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nisemmelweis.sharepoint.com/sites/PKFIHIIG/Megosztott dokumentumok/PKHI/szabályozás/pályázati bevétel tervezése/2027/"/>
    </mc:Choice>
  </mc:AlternateContent>
  <xr:revisionPtr revIDLastSave="230" documentId="8_{B5CE4D61-C9D3-4DB6-83CC-50622AC3E3DB}" xr6:coauthVersionLast="47" xr6:coauthVersionMax="47" xr10:uidLastSave="{8179C310-D20A-411F-B2B7-54EE6FE0C347}"/>
  <workbookProtection workbookAlgorithmName="SHA-512" workbookHashValue="AMf5VIeuAiwAhWwuVIxktd8OYJiax3fp9X016Hn9QWZ6R3B6ziDsobE0MgjGkFR2KWg5ZAgvYbbasrjuDjHVbA==" workbookSaltValue="MgWnix3pgq3NAF7phTR9LQ==" workbookSpinCount="100000" lockStructure="1"/>
  <bookViews>
    <workbookView xWindow="28680" yWindow="-120" windowWidth="29040" windowHeight="15840" xr2:uid="{7100622C-0862-4E63-BAEA-B5ACF6E9A128}"/>
  </bookViews>
  <sheets>
    <sheet name="likvid terv" sheetId="1" r:id="rId1"/>
    <sheet name="project_eves_terv" sheetId="2" r:id="rId2"/>
    <sheet name="adatok" sheetId="3" r:id="rId3"/>
    <sheet name="kitöltési segédlet" sheetId="5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21" i="1" l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O31" i="1"/>
  <c r="N31" i="1"/>
  <c r="M31" i="1"/>
  <c r="L31" i="1"/>
  <c r="K31" i="1"/>
  <c r="J31" i="1"/>
  <c r="I31" i="1"/>
  <c r="H31" i="1"/>
  <c r="G31" i="1"/>
  <c r="F31" i="1"/>
  <c r="E31" i="1"/>
  <c r="D31" i="1"/>
  <c r="O29" i="1"/>
  <c r="N29" i="1"/>
  <c r="M29" i="1"/>
  <c r="L29" i="1"/>
  <c r="K29" i="1"/>
  <c r="J29" i="1"/>
  <c r="I29" i="1"/>
  <c r="H29" i="1"/>
  <c r="G29" i="1"/>
  <c r="F29" i="1"/>
  <c r="E29" i="1"/>
  <c r="D29" i="1"/>
  <c r="O28" i="1"/>
  <c r="N28" i="1"/>
  <c r="M28" i="1"/>
  <c r="L28" i="1"/>
  <c r="K28" i="1"/>
  <c r="J28" i="1"/>
  <c r="I28" i="1"/>
  <c r="H28" i="1"/>
  <c r="G28" i="1"/>
  <c r="F28" i="1"/>
  <c r="E28" i="1"/>
  <c r="D28" i="1"/>
  <c r="O27" i="1"/>
  <c r="N27" i="1"/>
  <c r="M27" i="1"/>
  <c r="L27" i="1"/>
  <c r="K27" i="1"/>
  <c r="J27" i="1"/>
  <c r="I27" i="1"/>
  <c r="H27" i="1"/>
  <c r="G27" i="1"/>
  <c r="F27" i="1"/>
  <c r="E27" i="1"/>
  <c r="D27" i="1"/>
  <c r="O26" i="1"/>
  <c r="N26" i="1"/>
  <c r="M26" i="1"/>
  <c r="L26" i="1"/>
  <c r="K26" i="1"/>
  <c r="J26" i="1"/>
  <c r="I26" i="1"/>
  <c r="H26" i="1"/>
  <c r="G26" i="1"/>
  <c r="F26" i="1"/>
  <c r="E26" i="1"/>
  <c r="D26" i="1"/>
  <c r="O25" i="1"/>
  <c r="N25" i="1"/>
  <c r="M25" i="1"/>
  <c r="L25" i="1"/>
  <c r="K25" i="1"/>
  <c r="J25" i="1"/>
  <c r="I25" i="1"/>
  <c r="H25" i="1"/>
  <c r="G25" i="1"/>
  <c r="F25" i="1"/>
  <c r="E25" i="1"/>
  <c r="D25" i="1"/>
  <c r="O24" i="1"/>
  <c r="N24" i="1"/>
  <c r="M24" i="1"/>
  <c r="L24" i="1"/>
  <c r="K24" i="1"/>
  <c r="J24" i="1"/>
  <c r="I24" i="1"/>
  <c r="H24" i="1"/>
  <c r="G24" i="1"/>
  <c r="F24" i="1"/>
  <c r="E24" i="1"/>
  <c r="D24" i="1"/>
  <c r="O23" i="1"/>
  <c r="N23" i="1"/>
  <c r="M23" i="1"/>
  <c r="L23" i="1"/>
  <c r="K23" i="1"/>
  <c r="J23" i="1"/>
  <c r="I23" i="1"/>
  <c r="H23" i="1"/>
  <c r="G23" i="1"/>
  <c r="F23" i="1"/>
  <c r="E23" i="1"/>
  <c r="D23" i="1"/>
  <c r="O22" i="1"/>
  <c r="N22" i="1"/>
  <c r="M22" i="1"/>
  <c r="L22" i="1"/>
  <c r="K22" i="1"/>
  <c r="J22" i="1"/>
  <c r="I22" i="1"/>
  <c r="H22" i="1"/>
  <c r="G22" i="1"/>
  <c r="F22" i="1"/>
  <c r="E22" i="1"/>
  <c r="D22" i="1"/>
  <c r="O21" i="1"/>
  <c r="N21" i="1"/>
  <c r="M21" i="1"/>
  <c r="L21" i="1"/>
  <c r="K21" i="1"/>
  <c r="J21" i="1"/>
  <c r="I21" i="1"/>
  <c r="H21" i="1"/>
  <c r="G21" i="1"/>
  <c r="F21" i="1"/>
  <c r="E21" i="1"/>
  <c r="D21" i="1"/>
  <c r="O19" i="1"/>
  <c r="N19" i="1"/>
  <c r="M19" i="1"/>
  <c r="L19" i="1"/>
  <c r="K19" i="1"/>
  <c r="J19" i="1"/>
  <c r="I19" i="1"/>
  <c r="H19" i="1"/>
  <c r="G19" i="1"/>
  <c r="F19" i="1"/>
  <c r="E19" i="1"/>
  <c r="D19" i="1"/>
  <c r="O18" i="1"/>
  <c r="N18" i="1"/>
  <c r="M18" i="1"/>
  <c r="L18" i="1"/>
  <c r="K18" i="1"/>
  <c r="J18" i="1"/>
  <c r="I18" i="1"/>
  <c r="H18" i="1"/>
  <c r="G18" i="1"/>
  <c r="F18" i="1"/>
  <c r="E18" i="1"/>
  <c r="D18" i="1"/>
  <c r="O17" i="1"/>
  <c r="N17" i="1"/>
  <c r="M17" i="1"/>
  <c r="L17" i="1"/>
  <c r="K17" i="1"/>
  <c r="J17" i="1"/>
  <c r="I17" i="1"/>
  <c r="H17" i="1"/>
  <c r="G17" i="1"/>
  <c r="F17" i="1"/>
  <c r="E17" i="1"/>
  <c r="D17" i="1"/>
  <c r="O16" i="1"/>
  <c r="N16" i="1"/>
  <c r="M16" i="1"/>
  <c r="L16" i="1"/>
  <c r="K16" i="1"/>
  <c r="J16" i="1"/>
  <c r="I16" i="1"/>
  <c r="H16" i="1"/>
  <c r="G16" i="1"/>
  <c r="F16" i="1"/>
  <c r="E16" i="1"/>
  <c r="D16" i="1"/>
  <c r="O15" i="1"/>
  <c r="N15" i="1"/>
  <c r="M15" i="1"/>
  <c r="L15" i="1"/>
  <c r="K15" i="1"/>
  <c r="J15" i="1"/>
  <c r="I15" i="1"/>
  <c r="H15" i="1"/>
  <c r="G15" i="1"/>
  <c r="F15" i="1"/>
  <c r="E15" i="1"/>
  <c r="D15" i="1"/>
  <c r="O13" i="1"/>
  <c r="N13" i="1"/>
  <c r="M13" i="1"/>
  <c r="L13" i="1"/>
  <c r="K13" i="1"/>
  <c r="J13" i="1"/>
  <c r="I13" i="1"/>
  <c r="H13" i="1"/>
  <c r="G13" i="1"/>
  <c r="F13" i="1"/>
  <c r="E13" i="1"/>
  <c r="D13" i="1"/>
  <c r="O12" i="1"/>
  <c r="N12" i="1"/>
  <c r="M12" i="1"/>
  <c r="L12" i="1"/>
  <c r="K12" i="1"/>
  <c r="J12" i="1"/>
  <c r="I12" i="1"/>
  <c r="H12" i="1"/>
  <c r="G12" i="1"/>
  <c r="F12" i="1"/>
  <c r="E12" i="1"/>
  <c r="D12" i="1"/>
  <c r="O11" i="1"/>
  <c r="N11" i="1"/>
  <c r="M11" i="1"/>
  <c r="L11" i="1"/>
  <c r="K11" i="1"/>
  <c r="J11" i="1"/>
  <c r="I11" i="1"/>
  <c r="H11" i="1"/>
  <c r="G11" i="1"/>
  <c r="F11" i="1"/>
  <c r="E11" i="1"/>
  <c r="D11" i="1"/>
  <c r="O7" i="1"/>
  <c r="N7" i="1"/>
  <c r="M7" i="1"/>
  <c r="L7" i="1"/>
  <c r="K7" i="1"/>
  <c r="J7" i="1"/>
  <c r="I7" i="1"/>
  <c r="H7" i="1"/>
  <c r="G7" i="1"/>
  <c r="F7" i="1"/>
  <c r="E7" i="1"/>
  <c r="D7" i="1"/>
  <c r="O6" i="1"/>
  <c r="N6" i="1"/>
  <c r="M6" i="1"/>
  <c r="L6" i="1"/>
  <c r="K6" i="1"/>
  <c r="J6" i="1"/>
  <c r="I6" i="1"/>
  <c r="H6" i="1"/>
  <c r="G6" i="1"/>
  <c r="F6" i="1"/>
  <c r="E6" i="1"/>
  <c r="D6" i="1"/>
  <c r="O5" i="1"/>
  <c r="N5" i="1"/>
  <c r="M5" i="1"/>
  <c r="L5" i="1"/>
  <c r="K5" i="1"/>
  <c r="J5" i="1"/>
  <c r="I5" i="1"/>
  <c r="H5" i="1"/>
  <c r="G5" i="1"/>
  <c r="F5" i="1"/>
  <c r="E5" i="1"/>
  <c r="P321" i="1"/>
  <c r="O320" i="1"/>
  <c r="N320" i="1"/>
  <c r="M320" i="1"/>
  <c r="L320" i="1"/>
  <c r="K320" i="1"/>
  <c r="J320" i="1"/>
  <c r="I320" i="1"/>
  <c r="H320" i="1"/>
  <c r="G320" i="1"/>
  <c r="F320" i="1"/>
  <c r="E320" i="1"/>
  <c r="D320" i="1"/>
  <c r="P319" i="1"/>
  <c r="P318" i="1"/>
  <c r="P317" i="1"/>
  <c r="P316" i="1"/>
  <c r="P315" i="1"/>
  <c r="P314" i="1"/>
  <c r="P313" i="1"/>
  <c r="P312" i="1"/>
  <c r="P311" i="1"/>
  <c r="O310" i="1"/>
  <c r="N310" i="1"/>
  <c r="M310" i="1"/>
  <c r="L310" i="1"/>
  <c r="K310" i="1"/>
  <c r="J310" i="1"/>
  <c r="I310" i="1"/>
  <c r="H310" i="1"/>
  <c r="G310" i="1"/>
  <c r="F310" i="1"/>
  <c r="E310" i="1"/>
  <c r="D310" i="1"/>
  <c r="P309" i="1"/>
  <c r="P308" i="1"/>
  <c r="P307" i="1"/>
  <c r="P306" i="1"/>
  <c r="P305" i="1"/>
  <c r="O304" i="1"/>
  <c r="N304" i="1"/>
  <c r="M304" i="1"/>
  <c r="L304" i="1"/>
  <c r="K304" i="1"/>
  <c r="J304" i="1"/>
  <c r="I304" i="1"/>
  <c r="H304" i="1"/>
  <c r="G304" i="1"/>
  <c r="F304" i="1"/>
  <c r="E304" i="1"/>
  <c r="D304" i="1"/>
  <c r="P303" i="1"/>
  <c r="P302" i="1"/>
  <c r="P301" i="1"/>
  <c r="O299" i="1"/>
  <c r="N299" i="1"/>
  <c r="M299" i="1"/>
  <c r="L299" i="1"/>
  <c r="K299" i="1"/>
  <c r="J299" i="1"/>
  <c r="I299" i="1"/>
  <c r="H299" i="1"/>
  <c r="G299" i="1"/>
  <c r="F299" i="1"/>
  <c r="E299" i="1"/>
  <c r="D299" i="1"/>
  <c r="O298" i="1"/>
  <c r="N298" i="1"/>
  <c r="M298" i="1"/>
  <c r="L298" i="1"/>
  <c r="K298" i="1"/>
  <c r="K300" i="1" s="1" a="1"/>
  <c r="K300" i="1" s="1"/>
  <c r="J298" i="1"/>
  <c r="I298" i="1"/>
  <c r="H298" i="1"/>
  <c r="G298" i="1"/>
  <c r="F298" i="1"/>
  <c r="E298" i="1"/>
  <c r="D298" i="1"/>
  <c r="P297" i="1"/>
  <c r="P296" i="1"/>
  <c r="P295" i="1"/>
  <c r="P292" i="1"/>
  <c r="O291" i="1"/>
  <c r="N291" i="1"/>
  <c r="M291" i="1"/>
  <c r="L291" i="1"/>
  <c r="K291" i="1"/>
  <c r="K271" i="1" s="1" a="1"/>
  <c r="K271" i="1" s="1"/>
  <c r="J291" i="1"/>
  <c r="I291" i="1"/>
  <c r="H291" i="1"/>
  <c r="G291" i="1"/>
  <c r="F291" i="1"/>
  <c r="E291" i="1"/>
  <c r="D291" i="1"/>
  <c r="P290" i="1"/>
  <c r="P289" i="1"/>
  <c r="P288" i="1"/>
  <c r="P287" i="1"/>
  <c r="P286" i="1"/>
  <c r="P285" i="1"/>
  <c r="P284" i="1"/>
  <c r="P283" i="1"/>
  <c r="P282" i="1"/>
  <c r="O281" i="1"/>
  <c r="N281" i="1"/>
  <c r="M281" i="1"/>
  <c r="L281" i="1"/>
  <c r="K281" i="1"/>
  <c r="J281" i="1"/>
  <c r="I281" i="1"/>
  <c r="H281" i="1"/>
  <c r="G281" i="1"/>
  <c r="F281" i="1"/>
  <c r="E281" i="1"/>
  <c r="D281" i="1"/>
  <c r="P280" i="1"/>
  <c r="P279" i="1"/>
  <c r="P278" i="1"/>
  <c r="P277" i="1"/>
  <c r="P276" i="1"/>
  <c r="O275" i="1"/>
  <c r="N275" i="1"/>
  <c r="M275" i="1"/>
  <c r="L275" i="1"/>
  <c r="K275" i="1"/>
  <c r="J275" i="1"/>
  <c r="I275" i="1"/>
  <c r="H275" i="1"/>
  <c r="G275" i="1"/>
  <c r="F275" i="1"/>
  <c r="E275" i="1"/>
  <c r="D275" i="1"/>
  <c r="P274" i="1"/>
  <c r="P273" i="1"/>
  <c r="P272" i="1"/>
  <c r="O270" i="1"/>
  <c r="N270" i="1"/>
  <c r="M270" i="1"/>
  <c r="L270" i="1"/>
  <c r="K270" i="1"/>
  <c r="J270" i="1"/>
  <c r="I270" i="1"/>
  <c r="H270" i="1"/>
  <c r="G270" i="1"/>
  <c r="F270" i="1"/>
  <c r="E270" i="1"/>
  <c r="D270" i="1"/>
  <c r="O269" i="1"/>
  <c r="N269" i="1"/>
  <c r="M269" i="1"/>
  <c r="L269" i="1"/>
  <c r="L271" i="1" s="1" a="1"/>
  <c r="L271" i="1" s="1"/>
  <c r="K269" i="1"/>
  <c r="J269" i="1"/>
  <c r="I269" i="1"/>
  <c r="H269" i="1"/>
  <c r="G269" i="1"/>
  <c r="F269" i="1"/>
  <c r="E269" i="1"/>
  <c r="D269" i="1"/>
  <c r="P268" i="1"/>
  <c r="P267" i="1"/>
  <c r="P266" i="1"/>
  <c r="P263" i="1"/>
  <c r="O262" i="1"/>
  <c r="N262" i="1"/>
  <c r="M262" i="1"/>
  <c r="L262" i="1"/>
  <c r="K262" i="1"/>
  <c r="J262" i="1"/>
  <c r="I262" i="1"/>
  <c r="H262" i="1"/>
  <c r="G262" i="1"/>
  <c r="F262" i="1"/>
  <c r="E262" i="1"/>
  <c r="D262" i="1"/>
  <c r="P261" i="1"/>
  <c r="P260" i="1"/>
  <c r="P259" i="1"/>
  <c r="P258" i="1"/>
  <c r="P257" i="1"/>
  <c r="P256" i="1"/>
  <c r="P255" i="1"/>
  <c r="P254" i="1"/>
  <c r="P253" i="1"/>
  <c r="O252" i="1"/>
  <c r="N252" i="1"/>
  <c r="M252" i="1"/>
  <c r="L252" i="1"/>
  <c r="K252" i="1"/>
  <c r="J252" i="1"/>
  <c r="I252" i="1"/>
  <c r="H252" i="1"/>
  <c r="G252" i="1"/>
  <c r="F252" i="1"/>
  <c r="E252" i="1"/>
  <c r="D252" i="1"/>
  <c r="P251" i="1"/>
  <c r="P250" i="1"/>
  <c r="P249" i="1"/>
  <c r="P248" i="1"/>
  <c r="P247" i="1"/>
  <c r="O246" i="1"/>
  <c r="N246" i="1"/>
  <c r="M246" i="1"/>
  <c r="L246" i="1"/>
  <c r="K246" i="1"/>
  <c r="J246" i="1"/>
  <c r="I246" i="1"/>
  <c r="H246" i="1"/>
  <c r="G246" i="1"/>
  <c r="F246" i="1"/>
  <c r="E246" i="1"/>
  <c r="D246" i="1"/>
  <c r="P245" i="1"/>
  <c r="P244" i="1"/>
  <c r="P243" i="1"/>
  <c r="O241" i="1"/>
  <c r="N241" i="1"/>
  <c r="M241" i="1"/>
  <c r="L241" i="1"/>
  <c r="K241" i="1"/>
  <c r="J241" i="1"/>
  <c r="I241" i="1"/>
  <c r="H241" i="1"/>
  <c r="G241" i="1"/>
  <c r="F241" i="1"/>
  <c r="E241" i="1"/>
  <c r="D241" i="1"/>
  <c r="O240" i="1"/>
  <c r="N240" i="1"/>
  <c r="M240" i="1"/>
  <c r="L240" i="1"/>
  <c r="K240" i="1"/>
  <c r="J240" i="1"/>
  <c r="I240" i="1"/>
  <c r="H240" i="1"/>
  <c r="G240" i="1"/>
  <c r="F240" i="1"/>
  <c r="E240" i="1"/>
  <c r="D240" i="1"/>
  <c r="P239" i="1"/>
  <c r="P238" i="1"/>
  <c r="P237" i="1"/>
  <c r="P234" i="1"/>
  <c r="O233" i="1"/>
  <c r="N233" i="1"/>
  <c r="M233" i="1"/>
  <c r="L233" i="1"/>
  <c r="K233" i="1"/>
  <c r="J233" i="1"/>
  <c r="I233" i="1"/>
  <c r="H233" i="1"/>
  <c r="G233" i="1"/>
  <c r="F233" i="1"/>
  <c r="E233" i="1"/>
  <c r="D233" i="1"/>
  <c r="P232" i="1"/>
  <c r="P231" i="1"/>
  <c r="P230" i="1"/>
  <c r="P229" i="1"/>
  <c r="P228" i="1"/>
  <c r="P227" i="1"/>
  <c r="P226" i="1"/>
  <c r="P225" i="1"/>
  <c r="P224" i="1"/>
  <c r="O223" i="1"/>
  <c r="N223" i="1"/>
  <c r="M223" i="1"/>
  <c r="L223" i="1"/>
  <c r="K223" i="1"/>
  <c r="J223" i="1"/>
  <c r="I223" i="1"/>
  <c r="H223" i="1"/>
  <c r="G223" i="1"/>
  <c r="F223" i="1"/>
  <c r="E223" i="1"/>
  <c r="D223" i="1"/>
  <c r="P222" i="1"/>
  <c r="P221" i="1"/>
  <c r="P220" i="1"/>
  <c r="P219" i="1"/>
  <c r="P218" i="1"/>
  <c r="O217" i="1"/>
  <c r="N217" i="1"/>
  <c r="M217" i="1"/>
  <c r="L217" i="1"/>
  <c r="K217" i="1"/>
  <c r="J217" i="1"/>
  <c r="I217" i="1"/>
  <c r="H217" i="1"/>
  <c r="G217" i="1"/>
  <c r="F217" i="1"/>
  <c r="E217" i="1"/>
  <c r="D217" i="1"/>
  <c r="P216" i="1"/>
  <c r="P215" i="1"/>
  <c r="P214" i="1"/>
  <c r="O212" i="1"/>
  <c r="N212" i="1"/>
  <c r="M212" i="1"/>
  <c r="L212" i="1"/>
  <c r="K212" i="1"/>
  <c r="J212" i="1"/>
  <c r="I212" i="1"/>
  <c r="H212" i="1"/>
  <c r="G212" i="1"/>
  <c r="F212" i="1"/>
  <c r="E212" i="1"/>
  <c r="D212" i="1"/>
  <c r="O211" i="1"/>
  <c r="N211" i="1"/>
  <c r="M211" i="1"/>
  <c r="L211" i="1"/>
  <c r="K211" i="1"/>
  <c r="J211" i="1"/>
  <c r="I211" i="1"/>
  <c r="H211" i="1"/>
  <c r="G211" i="1"/>
  <c r="F211" i="1"/>
  <c r="E211" i="1"/>
  <c r="D211" i="1"/>
  <c r="P210" i="1"/>
  <c r="P209" i="1"/>
  <c r="P208" i="1"/>
  <c r="P205" i="1"/>
  <c r="O204" i="1"/>
  <c r="N204" i="1"/>
  <c r="M204" i="1"/>
  <c r="L204" i="1"/>
  <c r="K204" i="1"/>
  <c r="J204" i="1"/>
  <c r="I204" i="1"/>
  <c r="H204" i="1"/>
  <c r="G204" i="1"/>
  <c r="F204" i="1"/>
  <c r="E204" i="1"/>
  <c r="D204" i="1"/>
  <c r="P203" i="1"/>
  <c r="P202" i="1"/>
  <c r="P201" i="1"/>
  <c r="P200" i="1"/>
  <c r="P199" i="1"/>
  <c r="P198" i="1"/>
  <c r="P197" i="1"/>
  <c r="P196" i="1"/>
  <c r="P195" i="1"/>
  <c r="O194" i="1"/>
  <c r="N194" i="1"/>
  <c r="M194" i="1"/>
  <c r="L194" i="1"/>
  <c r="K194" i="1"/>
  <c r="J194" i="1"/>
  <c r="I194" i="1"/>
  <c r="H194" i="1"/>
  <c r="G194" i="1"/>
  <c r="F194" i="1"/>
  <c r="E194" i="1"/>
  <c r="D194" i="1"/>
  <c r="P193" i="1"/>
  <c r="P192" i="1"/>
  <c r="P191" i="1"/>
  <c r="P190" i="1"/>
  <c r="P189" i="1"/>
  <c r="O188" i="1"/>
  <c r="N188" i="1"/>
  <c r="M188" i="1"/>
  <c r="L188" i="1"/>
  <c r="K188" i="1"/>
  <c r="J188" i="1"/>
  <c r="I188" i="1"/>
  <c r="H188" i="1"/>
  <c r="G188" i="1"/>
  <c r="F188" i="1"/>
  <c r="E188" i="1"/>
  <c r="D188" i="1"/>
  <c r="P187" i="1"/>
  <c r="P186" i="1"/>
  <c r="P185" i="1"/>
  <c r="O183" i="1"/>
  <c r="N183" i="1"/>
  <c r="M183" i="1"/>
  <c r="L183" i="1"/>
  <c r="K183" i="1"/>
  <c r="J183" i="1"/>
  <c r="I183" i="1"/>
  <c r="H183" i="1"/>
  <c r="G183" i="1"/>
  <c r="F183" i="1"/>
  <c r="E183" i="1"/>
  <c r="D183" i="1"/>
  <c r="O182" i="1"/>
  <c r="N182" i="1"/>
  <c r="M182" i="1"/>
  <c r="L182" i="1"/>
  <c r="K182" i="1"/>
  <c r="J182" i="1"/>
  <c r="I182" i="1"/>
  <c r="H182" i="1"/>
  <c r="G182" i="1"/>
  <c r="F182" i="1"/>
  <c r="E182" i="1"/>
  <c r="D182" i="1"/>
  <c r="P181" i="1"/>
  <c r="P180" i="1"/>
  <c r="P179" i="1"/>
  <c r="P176" i="1"/>
  <c r="O175" i="1"/>
  <c r="N175" i="1"/>
  <c r="M175" i="1"/>
  <c r="L175" i="1"/>
  <c r="K175" i="1"/>
  <c r="J175" i="1"/>
  <c r="I175" i="1"/>
  <c r="H175" i="1"/>
  <c r="G175" i="1"/>
  <c r="F175" i="1"/>
  <c r="E175" i="1"/>
  <c r="D175" i="1"/>
  <c r="P174" i="1"/>
  <c r="P173" i="1"/>
  <c r="P172" i="1"/>
  <c r="P171" i="1"/>
  <c r="P170" i="1"/>
  <c r="P169" i="1"/>
  <c r="P168" i="1"/>
  <c r="P167" i="1"/>
  <c r="P166" i="1"/>
  <c r="O165" i="1"/>
  <c r="N165" i="1"/>
  <c r="M165" i="1"/>
  <c r="L165" i="1"/>
  <c r="K165" i="1"/>
  <c r="J165" i="1"/>
  <c r="I165" i="1"/>
  <c r="H165" i="1"/>
  <c r="G165" i="1"/>
  <c r="F165" i="1"/>
  <c r="E165" i="1"/>
  <c r="D165" i="1"/>
  <c r="P164" i="1"/>
  <c r="P163" i="1"/>
  <c r="P162" i="1"/>
  <c r="P161" i="1"/>
  <c r="P160" i="1"/>
  <c r="O159" i="1"/>
  <c r="N159" i="1"/>
  <c r="M159" i="1"/>
  <c r="L159" i="1"/>
  <c r="K159" i="1"/>
  <c r="J159" i="1"/>
  <c r="I159" i="1"/>
  <c r="H159" i="1"/>
  <c r="G159" i="1"/>
  <c r="F159" i="1"/>
  <c r="E159" i="1"/>
  <c r="D159" i="1"/>
  <c r="P158" i="1"/>
  <c r="P157" i="1"/>
  <c r="P156" i="1"/>
  <c r="O154" i="1"/>
  <c r="N154" i="1"/>
  <c r="M154" i="1"/>
  <c r="L154" i="1"/>
  <c r="K154" i="1"/>
  <c r="J154" i="1"/>
  <c r="I154" i="1"/>
  <c r="H154" i="1"/>
  <c r="G154" i="1"/>
  <c r="F154" i="1"/>
  <c r="E154" i="1"/>
  <c r="D154" i="1"/>
  <c r="O153" i="1"/>
  <c r="N153" i="1"/>
  <c r="M153" i="1"/>
  <c r="L153" i="1"/>
  <c r="K153" i="1"/>
  <c r="J153" i="1"/>
  <c r="I153" i="1"/>
  <c r="H153" i="1"/>
  <c r="G153" i="1"/>
  <c r="F153" i="1"/>
  <c r="E153" i="1"/>
  <c r="D153" i="1"/>
  <c r="P152" i="1"/>
  <c r="P151" i="1"/>
  <c r="P150" i="1"/>
  <c r="P147" i="1"/>
  <c r="O146" i="1"/>
  <c r="N146" i="1"/>
  <c r="M146" i="1"/>
  <c r="L146" i="1"/>
  <c r="K146" i="1"/>
  <c r="J146" i="1"/>
  <c r="I146" i="1"/>
  <c r="H146" i="1"/>
  <c r="G146" i="1"/>
  <c r="F146" i="1"/>
  <c r="E146" i="1"/>
  <c r="D146" i="1"/>
  <c r="P145" i="1"/>
  <c r="P144" i="1"/>
  <c r="P143" i="1"/>
  <c r="P142" i="1"/>
  <c r="P141" i="1"/>
  <c r="P140" i="1"/>
  <c r="P139" i="1"/>
  <c r="P138" i="1"/>
  <c r="P137" i="1"/>
  <c r="O136" i="1"/>
  <c r="N136" i="1"/>
  <c r="M136" i="1"/>
  <c r="L136" i="1"/>
  <c r="K136" i="1"/>
  <c r="J136" i="1"/>
  <c r="I136" i="1"/>
  <c r="H136" i="1"/>
  <c r="G136" i="1"/>
  <c r="F136" i="1"/>
  <c r="E136" i="1"/>
  <c r="D136" i="1"/>
  <c r="P135" i="1"/>
  <c r="P134" i="1"/>
  <c r="P133" i="1"/>
  <c r="P132" i="1"/>
  <c r="P131" i="1"/>
  <c r="O130" i="1"/>
  <c r="N130" i="1"/>
  <c r="M130" i="1"/>
  <c r="L130" i="1"/>
  <c r="K130" i="1"/>
  <c r="J130" i="1"/>
  <c r="I130" i="1"/>
  <c r="H130" i="1"/>
  <c r="G130" i="1"/>
  <c r="F130" i="1"/>
  <c r="E130" i="1"/>
  <c r="D130" i="1"/>
  <c r="P129" i="1"/>
  <c r="P128" i="1"/>
  <c r="P127" i="1"/>
  <c r="O125" i="1"/>
  <c r="N125" i="1"/>
  <c r="M125" i="1"/>
  <c r="L125" i="1"/>
  <c r="K125" i="1"/>
  <c r="J125" i="1"/>
  <c r="I125" i="1"/>
  <c r="H125" i="1"/>
  <c r="G125" i="1"/>
  <c r="F125" i="1"/>
  <c r="E125" i="1"/>
  <c r="D125" i="1"/>
  <c r="O124" i="1"/>
  <c r="N124" i="1"/>
  <c r="M124" i="1"/>
  <c r="L124" i="1"/>
  <c r="K124" i="1"/>
  <c r="J124" i="1"/>
  <c r="I124" i="1"/>
  <c r="H124" i="1"/>
  <c r="G124" i="1"/>
  <c r="F124" i="1"/>
  <c r="E124" i="1"/>
  <c r="D124" i="1"/>
  <c r="P123" i="1"/>
  <c r="P122" i="1"/>
  <c r="P121" i="1"/>
  <c r="P118" i="1"/>
  <c r="O117" i="1"/>
  <c r="N117" i="1"/>
  <c r="M117" i="1"/>
  <c r="L117" i="1"/>
  <c r="K117" i="1"/>
  <c r="J117" i="1"/>
  <c r="I117" i="1"/>
  <c r="H117" i="1"/>
  <c r="G117" i="1"/>
  <c r="F117" i="1"/>
  <c r="E117" i="1"/>
  <c r="D117" i="1"/>
  <c r="P116" i="1"/>
  <c r="P115" i="1"/>
  <c r="P114" i="1"/>
  <c r="P113" i="1"/>
  <c r="P112" i="1"/>
  <c r="P111" i="1"/>
  <c r="P110" i="1"/>
  <c r="P109" i="1"/>
  <c r="P108" i="1"/>
  <c r="O107" i="1"/>
  <c r="N107" i="1"/>
  <c r="M107" i="1"/>
  <c r="L107" i="1"/>
  <c r="K107" i="1"/>
  <c r="J107" i="1"/>
  <c r="I107" i="1"/>
  <c r="H107" i="1"/>
  <c r="G107" i="1"/>
  <c r="F107" i="1"/>
  <c r="E107" i="1"/>
  <c r="D107" i="1"/>
  <c r="P106" i="1"/>
  <c r="P105" i="1"/>
  <c r="P104" i="1"/>
  <c r="P103" i="1"/>
  <c r="P102" i="1"/>
  <c r="O101" i="1"/>
  <c r="N101" i="1"/>
  <c r="M101" i="1"/>
  <c r="L101" i="1"/>
  <c r="K101" i="1"/>
  <c r="J101" i="1"/>
  <c r="I101" i="1"/>
  <c r="H101" i="1"/>
  <c r="G101" i="1"/>
  <c r="F101" i="1"/>
  <c r="E101" i="1"/>
  <c r="D101" i="1"/>
  <c r="P100" i="1"/>
  <c r="P99" i="1"/>
  <c r="P98" i="1"/>
  <c r="O96" i="1"/>
  <c r="N96" i="1"/>
  <c r="M96" i="1"/>
  <c r="L96" i="1"/>
  <c r="K96" i="1"/>
  <c r="J96" i="1"/>
  <c r="I96" i="1"/>
  <c r="H96" i="1"/>
  <c r="G96" i="1"/>
  <c r="F96" i="1"/>
  <c r="E96" i="1"/>
  <c r="D96" i="1"/>
  <c r="O95" i="1"/>
  <c r="N95" i="1"/>
  <c r="M95" i="1"/>
  <c r="L95" i="1"/>
  <c r="K95" i="1"/>
  <c r="J95" i="1"/>
  <c r="I95" i="1"/>
  <c r="H95" i="1"/>
  <c r="G95" i="1"/>
  <c r="F95" i="1"/>
  <c r="E95" i="1"/>
  <c r="D95" i="1"/>
  <c r="P94" i="1"/>
  <c r="P93" i="1"/>
  <c r="P92" i="1"/>
  <c r="P89" i="1"/>
  <c r="O88" i="1"/>
  <c r="N88" i="1"/>
  <c r="M88" i="1"/>
  <c r="L88" i="1"/>
  <c r="K88" i="1"/>
  <c r="J88" i="1"/>
  <c r="I88" i="1"/>
  <c r="H88" i="1"/>
  <c r="G88" i="1"/>
  <c r="F88" i="1"/>
  <c r="E88" i="1"/>
  <c r="D88" i="1"/>
  <c r="P87" i="1"/>
  <c r="P86" i="1"/>
  <c r="P85" i="1"/>
  <c r="P84" i="1"/>
  <c r="P83" i="1"/>
  <c r="P82" i="1"/>
  <c r="P81" i="1"/>
  <c r="P80" i="1"/>
  <c r="P79" i="1"/>
  <c r="O78" i="1"/>
  <c r="N78" i="1"/>
  <c r="M78" i="1"/>
  <c r="L78" i="1"/>
  <c r="K78" i="1"/>
  <c r="J78" i="1"/>
  <c r="I78" i="1"/>
  <c r="H78" i="1"/>
  <c r="G78" i="1"/>
  <c r="F78" i="1"/>
  <c r="E78" i="1"/>
  <c r="D78" i="1"/>
  <c r="P77" i="1"/>
  <c r="P76" i="1"/>
  <c r="P75" i="1"/>
  <c r="P74" i="1"/>
  <c r="P73" i="1"/>
  <c r="O72" i="1"/>
  <c r="N72" i="1"/>
  <c r="M72" i="1"/>
  <c r="L72" i="1"/>
  <c r="K72" i="1"/>
  <c r="J72" i="1"/>
  <c r="I72" i="1"/>
  <c r="H72" i="1"/>
  <c r="G72" i="1"/>
  <c r="F72" i="1"/>
  <c r="E72" i="1"/>
  <c r="D72" i="1"/>
  <c r="P71" i="1"/>
  <c r="P70" i="1"/>
  <c r="P69" i="1"/>
  <c r="O67" i="1"/>
  <c r="N67" i="1"/>
  <c r="M67" i="1"/>
  <c r="L67" i="1"/>
  <c r="K67" i="1"/>
  <c r="J67" i="1"/>
  <c r="I67" i="1"/>
  <c r="H67" i="1"/>
  <c r="G67" i="1"/>
  <c r="F67" i="1"/>
  <c r="E67" i="1"/>
  <c r="D67" i="1"/>
  <c r="O66" i="1"/>
  <c r="N66" i="1"/>
  <c r="M66" i="1"/>
  <c r="L66" i="1"/>
  <c r="K66" i="1"/>
  <c r="J66" i="1"/>
  <c r="I66" i="1"/>
  <c r="H66" i="1"/>
  <c r="G66" i="1"/>
  <c r="F66" i="1"/>
  <c r="E66" i="1"/>
  <c r="D66" i="1"/>
  <c r="P65" i="1"/>
  <c r="P64" i="1"/>
  <c r="P63" i="1"/>
  <c r="O59" i="1"/>
  <c r="N59" i="1"/>
  <c r="M59" i="1"/>
  <c r="L59" i="1"/>
  <c r="K59" i="1"/>
  <c r="J59" i="1"/>
  <c r="I59" i="1"/>
  <c r="H59" i="1"/>
  <c r="G59" i="1"/>
  <c r="F59" i="1"/>
  <c r="E59" i="1"/>
  <c r="O49" i="1"/>
  <c r="N49" i="1"/>
  <c r="M49" i="1"/>
  <c r="L49" i="1"/>
  <c r="K49" i="1"/>
  <c r="J49" i="1"/>
  <c r="I49" i="1"/>
  <c r="H49" i="1"/>
  <c r="G49" i="1"/>
  <c r="F49" i="1"/>
  <c r="E49" i="1"/>
  <c r="O43" i="1"/>
  <c r="N43" i="1"/>
  <c r="M43" i="1"/>
  <c r="L43" i="1"/>
  <c r="K43" i="1"/>
  <c r="J43" i="1"/>
  <c r="I43" i="1"/>
  <c r="H43" i="1"/>
  <c r="G43" i="1"/>
  <c r="F43" i="1"/>
  <c r="E43" i="1"/>
  <c r="O38" i="1"/>
  <c r="N38" i="1"/>
  <c r="M38" i="1"/>
  <c r="L38" i="1"/>
  <c r="K38" i="1"/>
  <c r="J38" i="1"/>
  <c r="I38" i="1"/>
  <c r="H38" i="1"/>
  <c r="G38" i="1"/>
  <c r="F38" i="1"/>
  <c r="E38" i="1"/>
  <c r="O37" i="1"/>
  <c r="N37" i="1"/>
  <c r="M37" i="1"/>
  <c r="L37" i="1"/>
  <c r="K37" i="1"/>
  <c r="J37" i="1"/>
  <c r="I37" i="1"/>
  <c r="H37" i="1"/>
  <c r="G37" i="1"/>
  <c r="F37" i="1"/>
  <c r="E37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61" i="1"/>
  <c r="R62" i="1"/>
  <c r="R90" i="1"/>
  <c r="R91" i="1"/>
  <c r="R119" i="1"/>
  <c r="R120" i="1"/>
  <c r="R148" i="1"/>
  <c r="R149" i="1"/>
  <c r="R177" i="1"/>
  <c r="R178" i="1"/>
  <c r="R206" i="1"/>
  <c r="R207" i="1"/>
  <c r="R235" i="1"/>
  <c r="R236" i="1"/>
  <c r="R264" i="1"/>
  <c r="R265" i="1"/>
  <c r="R293" i="1"/>
  <c r="R294" i="1"/>
  <c r="R5" i="1"/>
  <c r="B2919" i="2"/>
  <c r="B2920" i="2"/>
  <c r="B2921" i="2"/>
  <c r="B2922" i="2"/>
  <c r="B2923" i="2"/>
  <c r="B2924" i="2"/>
  <c r="B2925" i="2"/>
  <c r="B2926" i="2"/>
  <c r="B2927" i="2"/>
  <c r="B2928" i="2"/>
  <c r="B2929" i="2"/>
  <c r="B2930" i="2"/>
  <c r="B2931" i="2"/>
  <c r="B2932" i="2"/>
  <c r="B2933" i="2"/>
  <c r="B2934" i="2"/>
  <c r="B2935" i="2"/>
  <c r="B2936" i="2"/>
  <c r="B2937" i="2"/>
  <c r="B2938" i="2"/>
  <c r="B2939" i="2"/>
  <c r="B2940" i="2"/>
  <c r="B2941" i="2"/>
  <c r="B2942" i="2"/>
  <c r="B2943" i="2"/>
  <c r="B2944" i="2"/>
  <c r="B2945" i="2"/>
  <c r="B2946" i="2"/>
  <c r="B2947" i="2"/>
  <c r="B2948" i="2"/>
  <c r="B2949" i="2"/>
  <c r="B2950" i="2"/>
  <c r="B2951" i="2"/>
  <c r="B2952" i="2"/>
  <c r="B2953" i="2"/>
  <c r="B2954" i="2"/>
  <c r="B2955" i="2"/>
  <c r="B2956" i="2"/>
  <c r="B2957" i="2"/>
  <c r="B2958" i="2"/>
  <c r="B2959" i="2"/>
  <c r="B2960" i="2"/>
  <c r="B2961" i="2"/>
  <c r="B2962" i="2"/>
  <c r="B2963" i="2"/>
  <c r="B2964" i="2"/>
  <c r="B2965" i="2"/>
  <c r="B2966" i="2"/>
  <c r="B2967" i="2"/>
  <c r="B2968" i="2"/>
  <c r="B2969" i="2"/>
  <c r="B2970" i="2"/>
  <c r="B2971" i="2"/>
  <c r="B2972" i="2"/>
  <c r="B2973" i="2"/>
  <c r="B2974" i="2"/>
  <c r="B2975" i="2"/>
  <c r="B2976" i="2"/>
  <c r="B2977" i="2"/>
  <c r="B2978" i="2"/>
  <c r="B2979" i="2"/>
  <c r="B2980" i="2"/>
  <c r="B2981" i="2"/>
  <c r="B2982" i="2"/>
  <c r="B2983" i="2"/>
  <c r="B2984" i="2"/>
  <c r="B2985" i="2"/>
  <c r="B2986" i="2"/>
  <c r="B2987" i="2"/>
  <c r="B2988" i="2"/>
  <c r="B2989" i="2"/>
  <c r="B2990" i="2"/>
  <c r="B2991" i="2"/>
  <c r="B2992" i="2"/>
  <c r="B2993" i="2"/>
  <c r="B2994" i="2"/>
  <c r="B2995" i="2"/>
  <c r="B2996" i="2"/>
  <c r="B2997" i="2"/>
  <c r="B2998" i="2"/>
  <c r="B2999" i="2"/>
  <c r="B3000" i="2"/>
  <c r="B3001" i="2"/>
  <c r="B3002" i="2"/>
  <c r="B3003" i="2"/>
  <c r="B3004" i="2"/>
  <c r="B3005" i="2"/>
  <c r="B3006" i="2"/>
  <c r="B3007" i="2"/>
  <c r="B3008" i="2"/>
  <c r="B3009" i="2"/>
  <c r="B3010" i="2"/>
  <c r="B3011" i="2"/>
  <c r="B3012" i="2"/>
  <c r="B3013" i="2"/>
  <c r="B3014" i="2"/>
  <c r="B3015" i="2"/>
  <c r="B3016" i="2"/>
  <c r="B3017" i="2"/>
  <c r="B3018" i="2"/>
  <c r="B3019" i="2"/>
  <c r="B3020" i="2"/>
  <c r="B3021" i="2"/>
  <c r="B3022" i="2"/>
  <c r="B3023" i="2"/>
  <c r="B3024" i="2"/>
  <c r="B3025" i="2"/>
  <c r="B3026" i="2"/>
  <c r="B3027" i="2"/>
  <c r="B3028" i="2"/>
  <c r="B3029" i="2"/>
  <c r="B3030" i="2"/>
  <c r="B3031" i="2"/>
  <c r="B3032" i="2"/>
  <c r="B3033" i="2"/>
  <c r="B3034" i="2"/>
  <c r="B3035" i="2"/>
  <c r="B3036" i="2"/>
  <c r="B3037" i="2"/>
  <c r="B3038" i="2"/>
  <c r="B3039" i="2"/>
  <c r="B3040" i="2"/>
  <c r="B3041" i="2"/>
  <c r="B3042" i="2"/>
  <c r="B3043" i="2"/>
  <c r="B3044" i="2"/>
  <c r="B3045" i="2"/>
  <c r="B3046" i="2"/>
  <c r="B3047" i="2"/>
  <c r="B3048" i="2"/>
  <c r="B3049" i="2"/>
  <c r="B3050" i="2"/>
  <c r="B3051" i="2"/>
  <c r="B3052" i="2"/>
  <c r="B3053" i="2"/>
  <c r="B3054" i="2"/>
  <c r="B3055" i="2"/>
  <c r="B3056" i="2"/>
  <c r="B3057" i="2"/>
  <c r="B3058" i="2"/>
  <c r="B3059" i="2"/>
  <c r="B3060" i="2"/>
  <c r="B3061" i="2"/>
  <c r="B3062" i="2"/>
  <c r="B3063" i="2"/>
  <c r="B3064" i="2"/>
  <c r="B3065" i="2"/>
  <c r="B3066" i="2"/>
  <c r="B3067" i="2"/>
  <c r="B3068" i="2"/>
  <c r="B3069" i="2"/>
  <c r="B3070" i="2"/>
  <c r="B3071" i="2"/>
  <c r="B3072" i="2"/>
  <c r="B3073" i="2"/>
  <c r="B3074" i="2"/>
  <c r="B3075" i="2"/>
  <c r="B3076" i="2"/>
  <c r="B3077" i="2"/>
  <c r="B3078" i="2"/>
  <c r="B3079" i="2"/>
  <c r="B3080" i="2"/>
  <c r="B3081" i="2"/>
  <c r="B3082" i="2"/>
  <c r="B3083" i="2"/>
  <c r="B3084" i="2"/>
  <c r="B3085" i="2"/>
  <c r="B3086" i="2"/>
  <c r="B3087" i="2"/>
  <c r="B3088" i="2"/>
  <c r="B3089" i="2"/>
  <c r="B3090" i="2"/>
  <c r="B3091" i="2"/>
  <c r="B3092" i="2"/>
  <c r="B3093" i="2"/>
  <c r="B3094" i="2"/>
  <c r="B3095" i="2"/>
  <c r="B3096" i="2"/>
  <c r="B3097" i="2"/>
  <c r="B3098" i="2"/>
  <c r="B3099" i="2"/>
  <c r="B3100" i="2"/>
  <c r="B3101" i="2"/>
  <c r="B3102" i="2"/>
  <c r="B3103" i="2"/>
  <c r="B3104" i="2"/>
  <c r="B3105" i="2"/>
  <c r="B3106" i="2"/>
  <c r="B3107" i="2"/>
  <c r="B3108" i="2"/>
  <c r="B3109" i="2"/>
  <c r="B3110" i="2"/>
  <c r="B3111" i="2"/>
  <c r="B3112" i="2"/>
  <c r="B3113" i="2"/>
  <c r="B3114" i="2"/>
  <c r="B3115" i="2"/>
  <c r="B3116" i="2"/>
  <c r="B3117" i="2"/>
  <c r="B3118" i="2"/>
  <c r="B3119" i="2"/>
  <c r="B3120" i="2"/>
  <c r="B3121" i="2"/>
  <c r="B3122" i="2"/>
  <c r="B3123" i="2"/>
  <c r="B3124" i="2"/>
  <c r="B3125" i="2"/>
  <c r="B3126" i="2"/>
  <c r="B3127" i="2"/>
  <c r="B3128" i="2"/>
  <c r="B3129" i="2"/>
  <c r="B3130" i="2"/>
  <c r="B3131" i="2"/>
  <c r="B3132" i="2"/>
  <c r="B3133" i="2"/>
  <c r="B3134" i="2"/>
  <c r="B3135" i="2"/>
  <c r="B3136" i="2"/>
  <c r="B3137" i="2"/>
  <c r="B3138" i="2"/>
  <c r="B3139" i="2"/>
  <c r="B3140" i="2"/>
  <c r="B3141" i="2"/>
  <c r="B3142" i="2"/>
  <c r="B3143" i="2"/>
  <c r="B3144" i="2"/>
  <c r="B3145" i="2"/>
  <c r="B3146" i="2"/>
  <c r="B3147" i="2"/>
  <c r="B3148" i="2"/>
  <c r="B3149" i="2"/>
  <c r="B3150" i="2"/>
  <c r="B3151" i="2"/>
  <c r="B3152" i="2"/>
  <c r="B3153" i="2"/>
  <c r="B3154" i="2"/>
  <c r="B3155" i="2"/>
  <c r="B3156" i="2"/>
  <c r="B3157" i="2"/>
  <c r="B3158" i="2"/>
  <c r="B3159" i="2"/>
  <c r="B3160" i="2"/>
  <c r="B3161" i="2"/>
  <c r="B3162" i="2"/>
  <c r="B3163" i="2"/>
  <c r="B3164" i="2"/>
  <c r="B3165" i="2"/>
  <c r="B3166" i="2"/>
  <c r="B3167" i="2"/>
  <c r="B3168" i="2"/>
  <c r="B3169" i="2"/>
  <c r="B3170" i="2"/>
  <c r="B3171" i="2"/>
  <c r="B3172" i="2"/>
  <c r="B3173" i="2"/>
  <c r="B3174" i="2"/>
  <c r="B3175" i="2"/>
  <c r="B3176" i="2"/>
  <c r="B3177" i="2"/>
  <c r="B3178" i="2"/>
  <c r="B3179" i="2"/>
  <c r="B3180" i="2"/>
  <c r="B3181" i="2"/>
  <c r="B3182" i="2"/>
  <c r="B3183" i="2"/>
  <c r="B3184" i="2"/>
  <c r="B3185" i="2"/>
  <c r="B3186" i="2"/>
  <c r="B3187" i="2"/>
  <c r="B3188" i="2"/>
  <c r="B3189" i="2"/>
  <c r="B3190" i="2"/>
  <c r="B3191" i="2"/>
  <c r="B3192" i="2"/>
  <c r="B3193" i="2"/>
  <c r="B3194" i="2"/>
  <c r="B3195" i="2"/>
  <c r="B3196" i="2"/>
  <c r="B3197" i="2"/>
  <c r="B3198" i="2"/>
  <c r="B3199" i="2"/>
  <c r="B3200" i="2"/>
  <c r="B3201" i="2"/>
  <c r="B3202" i="2"/>
  <c r="B3203" i="2"/>
  <c r="B3204" i="2"/>
  <c r="B3205" i="2"/>
  <c r="B3206" i="2"/>
  <c r="B3207" i="2"/>
  <c r="B3208" i="2"/>
  <c r="B3209" i="2"/>
  <c r="B3210" i="2"/>
  <c r="B3211" i="2"/>
  <c r="B3212" i="2"/>
  <c r="B3213" i="2"/>
  <c r="B3214" i="2"/>
  <c r="B3215" i="2"/>
  <c r="B3216" i="2"/>
  <c r="B3217" i="2"/>
  <c r="B3218" i="2"/>
  <c r="B3219" i="2"/>
  <c r="B3220" i="2"/>
  <c r="B3221" i="2"/>
  <c r="B3222" i="2"/>
  <c r="B3223" i="2"/>
  <c r="B3224" i="2"/>
  <c r="B3225" i="2"/>
  <c r="B3226" i="2"/>
  <c r="B3227" i="2"/>
  <c r="B3228" i="2"/>
  <c r="B3229" i="2"/>
  <c r="B3230" i="2"/>
  <c r="B3231" i="2"/>
  <c r="B3232" i="2"/>
  <c r="B3233" i="2"/>
  <c r="B3234" i="2"/>
  <c r="B3235" i="2"/>
  <c r="B3236" i="2"/>
  <c r="B3237" i="2"/>
  <c r="B3238" i="2"/>
  <c r="B3239" i="2"/>
  <c r="B3240" i="2"/>
  <c r="B3241" i="2"/>
  <c r="B2918" i="2"/>
  <c r="B2595" i="2"/>
  <c r="B2596" i="2"/>
  <c r="B2597" i="2"/>
  <c r="B2598" i="2"/>
  <c r="B2599" i="2"/>
  <c r="B2600" i="2"/>
  <c r="B2601" i="2"/>
  <c r="B2602" i="2"/>
  <c r="B2603" i="2"/>
  <c r="B2604" i="2"/>
  <c r="B2605" i="2"/>
  <c r="B2606" i="2"/>
  <c r="B2607" i="2"/>
  <c r="B2608" i="2"/>
  <c r="B2609" i="2"/>
  <c r="B2610" i="2"/>
  <c r="B2611" i="2"/>
  <c r="B2612" i="2"/>
  <c r="B2613" i="2"/>
  <c r="B2614" i="2"/>
  <c r="B2615" i="2"/>
  <c r="B2616" i="2"/>
  <c r="B2617" i="2"/>
  <c r="B2618" i="2"/>
  <c r="B2619" i="2"/>
  <c r="B2620" i="2"/>
  <c r="B2621" i="2"/>
  <c r="B2622" i="2"/>
  <c r="B2623" i="2"/>
  <c r="B2624" i="2"/>
  <c r="B2625" i="2"/>
  <c r="B2626" i="2"/>
  <c r="B2627" i="2"/>
  <c r="B2628" i="2"/>
  <c r="B2629" i="2"/>
  <c r="B2630" i="2"/>
  <c r="B2631" i="2"/>
  <c r="B2632" i="2"/>
  <c r="B2633" i="2"/>
  <c r="B2634" i="2"/>
  <c r="B2635" i="2"/>
  <c r="B2636" i="2"/>
  <c r="B2637" i="2"/>
  <c r="B2638" i="2"/>
  <c r="B2639" i="2"/>
  <c r="B2640" i="2"/>
  <c r="B2641" i="2"/>
  <c r="B2642" i="2"/>
  <c r="B2643" i="2"/>
  <c r="B2644" i="2"/>
  <c r="B2645" i="2"/>
  <c r="B2646" i="2"/>
  <c r="B2647" i="2"/>
  <c r="B2648" i="2"/>
  <c r="B2649" i="2"/>
  <c r="B2650" i="2"/>
  <c r="B2651" i="2"/>
  <c r="B2652" i="2"/>
  <c r="B2653" i="2"/>
  <c r="B2654" i="2"/>
  <c r="B2655" i="2"/>
  <c r="B2656" i="2"/>
  <c r="B2657" i="2"/>
  <c r="B2658" i="2"/>
  <c r="B2659" i="2"/>
  <c r="B2660" i="2"/>
  <c r="B2661" i="2"/>
  <c r="B2662" i="2"/>
  <c r="B2663" i="2"/>
  <c r="B2664" i="2"/>
  <c r="B2665" i="2"/>
  <c r="B2666" i="2"/>
  <c r="B2667" i="2"/>
  <c r="B2668" i="2"/>
  <c r="B2669" i="2"/>
  <c r="B2670" i="2"/>
  <c r="B2671" i="2"/>
  <c r="B2672" i="2"/>
  <c r="B2673" i="2"/>
  <c r="B2674" i="2"/>
  <c r="B2675" i="2"/>
  <c r="B2676" i="2"/>
  <c r="B2677" i="2"/>
  <c r="B2678" i="2"/>
  <c r="B2679" i="2"/>
  <c r="B2680" i="2"/>
  <c r="B2681" i="2"/>
  <c r="B2682" i="2"/>
  <c r="B2683" i="2"/>
  <c r="B2684" i="2"/>
  <c r="B2685" i="2"/>
  <c r="B2686" i="2"/>
  <c r="B2687" i="2"/>
  <c r="B2688" i="2"/>
  <c r="B2689" i="2"/>
  <c r="B2690" i="2"/>
  <c r="B2691" i="2"/>
  <c r="B2692" i="2"/>
  <c r="B2693" i="2"/>
  <c r="B2694" i="2"/>
  <c r="B2695" i="2"/>
  <c r="B2696" i="2"/>
  <c r="B2697" i="2"/>
  <c r="B2698" i="2"/>
  <c r="B2699" i="2"/>
  <c r="B2700" i="2"/>
  <c r="B2701" i="2"/>
  <c r="B2702" i="2"/>
  <c r="B2703" i="2"/>
  <c r="B2704" i="2"/>
  <c r="B2705" i="2"/>
  <c r="B2706" i="2"/>
  <c r="B2707" i="2"/>
  <c r="B2708" i="2"/>
  <c r="B2709" i="2"/>
  <c r="B2710" i="2"/>
  <c r="B2711" i="2"/>
  <c r="B2712" i="2"/>
  <c r="B2713" i="2"/>
  <c r="B2714" i="2"/>
  <c r="B2715" i="2"/>
  <c r="B2716" i="2"/>
  <c r="B2717" i="2"/>
  <c r="B2718" i="2"/>
  <c r="B2719" i="2"/>
  <c r="B2720" i="2"/>
  <c r="B2721" i="2"/>
  <c r="B2722" i="2"/>
  <c r="B2723" i="2"/>
  <c r="B2724" i="2"/>
  <c r="B2725" i="2"/>
  <c r="B2726" i="2"/>
  <c r="B2727" i="2"/>
  <c r="B2728" i="2"/>
  <c r="B2729" i="2"/>
  <c r="B2730" i="2"/>
  <c r="B2731" i="2"/>
  <c r="B2732" i="2"/>
  <c r="B2733" i="2"/>
  <c r="B2734" i="2"/>
  <c r="B2735" i="2"/>
  <c r="B2736" i="2"/>
  <c r="B2737" i="2"/>
  <c r="B2738" i="2"/>
  <c r="B2739" i="2"/>
  <c r="B2740" i="2"/>
  <c r="B2741" i="2"/>
  <c r="B2742" i="2"/>
  <c r="B2743" i="2"/>
  <c r="B2744" i="2"/>
  <c r="B2745" i="2"/>
  <c r="B2746" i="2"/>
  <c r="B2747" i="2"/>
  <c r="B2748" i="2"/>
  <c r="B2749" i="2"/>
  <c r="B2750" i="2"/>
  <c r="B2751" i="2"/>
  <c r="B2752" i="2"/>
  <c r="B2753" i="2"/>
  <c r="B2754" i="2"/>
  <c r="B2755" i="2"/>
  <c r="B2756" i="2"/>
  <c r="B2757" i="2"/>
  <c r="B2758" i="2"/>
  <c r="B2759" i="2"/>
  <c r="B2760" i="2"/>
  <c r="B2761" i="2"/>
  <c r="B2762" i="2"/>
  <c r="B2763" i="2"/>
  <c r="B2764" i="2"/>
  <c r="B2765" i="2"/>
  <c r="B2766" i="2"/>
  <c r="B2767" i="2"/>
  <c r="B2768" i="2"/>
  <c r="B2769" i="2"/>
  <c r="B2770" i="2"/>
  <c r="B2771" i="2"/>
  <c r="B2772" i="2"/>
  <c r="B2773" i="2"/>
  <c r="B2774" i="2"/>
  <c r="B2775" i="2"/>
  <c r="B2776" i="2"/>
  <c r="B2777" i="2"/>
  <c r="B2778" i="2"/>
  <c r="B2779" i="2"/>
  <c r="B2780" i="2"/>
  <c r="B2781" i="2"/>
  <c r="B2782" i="2"/>
  <c r="B2783" i="2"/>
  <c r="B2784" i="2"/>
  <c r="B2785" i="2"/>
  <c r="B2786" i="2"/>
  <c r="B2787" i="2"/>
  <c r="B2788" i="2"/>
  <c r="B2789" i="2"/>
  <c r="B2790" i="2"/>
  <c r="B2791" i="2"/>
  <c r="B2792" i="2"/>
  <c r="B2793" i="2"/>
  <c r="B2794" i="2"/>
  <c r="B2795" i="2"/>
  <c r="B2796" i="2"/>
  <c r="B2797" i="2"/>
  <c r="B2798" i="2"/>
  <c r="B2799" i="2"/>
  <c r="B2800" i="2"/>
  <c r="B2801" i="2"/>
  <c r="B2802" i="2"/>
  <c r="B2803" i="2"/>
  <c r="B2804" i="2"/>
  <c r="B2805" i="2"/>
  <c r="B2806" i="2"/>
  <c r="B2807" i="2"/>
  <c r="B2808" i="2"/>
  <c r="B2809" i="2"/>
  <c r="B2810" i="2"/>
  <c r="B2811" i="2"/>
  <c r="B2812" i="2"/>
  <c r="B2813" i="2"/>
  <c r="B2814" i="2"/>
  <c r="B2815" i="2"/>
  <c r="B2816" i="2"/>
  <c r="B2817" i="2"/>
  <c r="B2818" i="2"/>
  <c r="B2819" i="2"/>
  <c r="B2820" i="2"/>
  <c r="B2821" i="2"/>
  <c r="B2822" i="2"/>
  <c r="B2823" i="2"/>
  <c r="B2824" i="2"/>
  <c r="B2825" i="2"/>
  <c r="B2826" i="2"/>
  <c r="B2827" i="2"/>
  <c r="B2828" i="2"/>
  <c r="B2829" i="2"/>
  <c r="B2830" i="2"/>
  <c r="B2831" i="2"/>
  <c r="B2832" i="2"/>
  <c r="B2833" i="2"/>
  <c r="B2834" i="2"/>
  <c r="B2835" i="2"/>
  <c r="B2836" i="2"/>
  <c r="B2837" i="2"/>
  <c r="B2838" i="2"/>
  <c r="B2839" i="2"/>
  <c r="B2840" i="2"/>
  <c r="B2841" i="2"/>
  <c r="B2842" i="2"/>
  <c r="B2843" i="2"/>
  <c r="B2844" i="2"/>
  <c r="B2845" i="2"/>
  <c r="B2846" i="2"/>
  <c r="B2847" i="2"/>
  <c r="B2848" i="2"/>
  <c r="B2849" i="2"/>
  <c r="B2850" i="2"/>
  <c r="B2851" i="2"/>
  <c r="B2852" i="2"/>
  <c r="B2853" i="2"/>
  <c r="B2854" i="2"/>
  <c r="B2855" i="2"/>
  <c r="B2856" i="2"/>
  <c r="B2857" i="2"/>
  <c r="B2858" i="2"/>
  <c r="B2859" i="2"/>
  <c r="B2860" i="2"/>
  <c r="B2861" i="2"/>
  <c r="B2862" i="2"/>
  <c r="B2863" i="2"/>
  <c r="B2864" i="2"/>
  <c r="B2865" i="2"/>
  <c r="B2866" i="2"/>
  <c r="B2867" i="2"/>
  <c r="B2868" i="2"/>
  <c r="B2869" i="2"/>
  <c r="B2870" i="2"/>
  <c r="B2871" i="2"/>
  <c r="B2872" i="2"/>
  <c r="B2873" i="2"/>
  <c r="B2874" i="2"/>
  <c r="B2875" i="2"/>
  <c r="B2876" i="2"/>
  <c r="B2877" i="2"/>
  <c r="B2878" i="2"/>
  <c r="B2879" i="2"/>
  <c r="B2880" i="2"/>
  <c r="B2881" i="2"/>
  <c r="B2882" i="2"/>
  <c r="B2883" i="2"/>
  <c r="B2884" i="2"/>
  <c r="B2885" i="2"/>
  <c r="B2886" i="2"/>
  <c r="B2887" i="2"/>
  <c r="B2888" i="2"/>
  <c r="B2889" i="2"/>
  <c r="B2890" i="2"/>
  <c r="B2891" i="2"/>
  <c r="B2892" i="2"/>
  <c r="B2893" i="2"/>
  <c r="B2894" i="2"/>
  <c r="B2895" i="2"/>
  <c r="B2896" i="2"/>
  <c r="B2897" i="2"/>
  <c r="B2898" i="2"/>
  <c r="B2899" i="2"/>
  <c r="B2900" i="2"/>
  <c r="B2901" i="2"/>
  <c r="B2902" i="2"/>
  <c r="B2903" i="2"/>
  <c r="B2904" i="2"/>
  <c r="B2905" i="2"/>
  <c r="B2906" i="2"/>
  <c r="B2907" i="2"/>
  <c r="B2908" i="2"/>
  <c r="B2909" i="2"/>
  <c r="B2910" i="2"/>
  <c r="B2911" i="2"/>
  <c r="B2912" i="2"/>
  <c r="B2913" i="2"/>
  <c r="B2914" i="2"/>
  <c r="B2915" i="2"/>
  <c r="B2916" i="2"/>
  <c r="B2917" i="2"/>
  <c r="B2594" i="2"/>
  <c r="G3241" i="2"/>
  <c r="A3241" i="2"/>
  <c r="G3240" i="2"/>
  <c r="A3240" i="2"/>
  <c r="G3239" i="2"/>
  <c r="A3239" i="2"/>
  <c r="G3238" i="2"/>
  <c r="A3238" i="2"/>
  <c r="G3237" i="2"/>
  <c r="A3237" i="2"/>
  <c r="G3236" i="2"/>
  <c r="A3236" i="2"/>
  <c r="G3235" i="2"/>
  <c r="A3235" i="2"/>
  <c r="G3234" i="2"/>
  <c r="A3234" i="2"/>
  <c r="G3233" i="2"/>
  <c r="A3233" i="2"/>
  <c r="G3232" i="2"/>
  <c r="A3232" i="2"/>
  <c r="G3231" i="2"/>
  <c r="A3231" i="2"/>
  <c r="G3230" i="2"/>
  <c r="A3230" i="2"/>
  <c r="G3229" i="2"/>
  <c r="A3229" i="2"/>
  <c r="G3228" i="2"/>
  <c r="A3228" i="2"/>
  <c r="G3227" i="2"/>
  <c r="A3227" i="2"/>
  <c r="G3226" i="2"/>
  <c r="A3226" i="2"/>
  <c r="G3225" i="2"/>
  <c r="A3225" i="2"/>
  <c r="G3224" i="2"/>
  <c r="A3224" i="2"/>
  <c r="G3223" i="2"/>
  <c r="A3223" i="2"/>
  <c r="G3222" i="2"/>
  <c r="A3222" i="2"/>
  <c r="G3221" i="2"/>
  <c r="A3221" i="2"/>
  <c r="G3220" i="2"/>
  <c r="A3220" i="2"/>
  <c r="G3219" i="2"/>
  <c r="A3219" i="2"/>
  <c r="G3218" i="2"/>
  <c r="A3218" i="2"/>
  <c r="G3217" i="2"/>
  <c r="A3217" i="2"/>
  <c r="G3216" i="2"/>
  <c r="A3216" i="2"/>
  <c r="G3215" i="2"/>
  <c r="A3215" i="2"/>
  <c r="G3214" i="2"/>
  <c r="A3214" i="2"/>
  <c r="G3213" i="2"/>
  <c r="A3213" i="2"/>
  <c r="G3212" i="2"/>
  <c r="A3212" i="2"/>
  <c r="G3211" i="2"/>
  <c r="A3211" i="2"/>
  <c r="G3210" i="2"/>
  <c r="A3210" i="2"/>
  <c r="G3209" i="2"/>
  <c r="A3209" i="2"/>
  <c r="G3208" i="2"/>
  <c r="A3208" i="2"/>
  <c r="G3207" i="2"/>
  <c r="A3207" i="2"/>
  <c r="G3206" i="2"/>
  <c r="A3206" i="2"/>
  <c r="G3205" i="2"/>
  <c r="A3205" i="2"/>
  <c r="G3204" i="2"/>
  <c r="A3204" i="2"/>
  <c r="G3203" i="2"/>
  <c r="A3203" i="2"/>
  <c r="G3202" i="2"/>
  <c r="A3202" i="2"/>
  <c r="G3201" i="2"/>
  <c r="A3201" i="2"/>
  <c r="G3200" i="2"/>
  <c r="A3200" i="2"/>
  <c r="G3199" i="2"/>
  <c r="A3199" i="2"/>
  <c r="G3198" i="2"/>
  <c r="A3198" i="2"/>
  <c r="G3197" i="2"/>
  <c r="A3197" i="2"/>
  <c r="G3196" i="2"/>
  <c r="A3196" i="2"/>
  <c r="G3195" i="2"/>
  <c r="A3195" i="2"/>
  <c r="G3194" i="2"/>
  <c r="A3194" i="2"/>
  <c r="G3193" i="2"/>
  <c r="A3193" i="2"/>
  <c r="G3192" i="2"/>
  <c r="A3192" i="2"/>
  <c r="G3191" i="2"/>
  <c r="A3191" i="2"/>
  <c r="G3190" i="2"/>
  <c r="A3190" i="2"/>
  <c r="G3189" i="2"/>
  <c r="A3189" i="2"/>
  <c r="G3188" i="2"/>
  <c r="A3188" i="2"/>
  <c r="G3187" i="2"/>
  <c r="A3187" i="2"/>
  <c r="G3186" i="2"/>
  <c r="A3186" i="2"/>
  <c r="G3185" i="2"/>
  <c r="A3185" i="2"/>
  <c r="G3184" i="2"/>
  <c r="A3184" i="2"/>
  <c r="G3183" i="2"/>
  <c r="A3183" i="2"/>
  <c r="G3182" i="2"/>
  <c r="A3182" i="2"/>
  <c r="G3181" i="2"/>
  <c r="A3181" i="2"/>
  <c r="G3180" i="2"/>
  <c r="A3180" i="2"/>
  <c r="G3179" i="2"/>
  <c r="A3179" i="2"/>
  <c r="G3178" i="2"/>
  <c r="A3178" i="2"/>
  <c r="G3177" i="2"/>
  <c r="A3177" i="2"/>
  <c r="G3176" i="2"/>
  <c r="A3176" i="2"/>
  <c r="G3175" i="2"/>
  <c r="A3175" i="2"/>
  <c r="G3174" i="2"/>
  <c r="A3174" i="2"/>
  <c r="G3173" i="2"/>
  <c r="A3173" i="2"/>
  <c r="G3172" i="2"/>
  <c r="A3172" i="2"/>
  <c r="G3171" i="2"/>
  <c r="A3171" i="2"/>
  <c r="G3170" i="2"/>
  <c r="A3170" i="2"/>
  <c r="G3169" i="2"/>
  <c r="A3169" i="2"/>
  <c r="G3168" i="2"/>
  <c r="A3168" i="2"/>
  <c r="G3167" i="2"/>
  <c r="A3167" i="2"/>
  <c r="G3166" i="2"/>
  <c r="A3166" i="2"/>
  <c r="G3165" i="2"/>
  <c r="A3165" i="2"/>
  <c r="G3164" i="2"/>
  <c r="A3164" i="2"/>
  <c r="G3163" i="2"/>
  <c r="A3163" i="2"/>
  <c r="G3162" i="2"/>
  <c r="A3162" i="2"/>
  <c r="G3161" i="2"/>
  <c r="A3161" i="2"/>
  <c r="G3160" i="2"/>
  <c r="A3160" i="2"/>
  <c r="G3159" i="2"/>
  <c r="A3159" i="2"/>
  <c r="G3158" i="2"/>
  <c r="A3158" i="2"/>
  <c r="G3157" i="2"/>
  <c r="A3157" i="2"/>
  <c r="G3156" i="2"/>
  <c r="A3156" i="2"/>
  <c r="G3155" i="2"/>
  <c r="A3155" i="2"/>
  <c r="G3154" i="2"/>
  <c r="A3154" i="2"/>
  <c r="G3153" i="2"/>
  <c r="A3153" i="2"/>
  <c r="G3152" i="2"/>
  <c r="A3152" i="2"/>
  <c r="G3151" i="2"/>
  <c r="A3151" i="2"/>
  <c r="G3150" i="2"/>
  <c r="A3150" i="2"/>
  <c r="G3149" i="2"/>
  <c r="A3149" i="2"/>
  <c r="G3148" i="2"/>
  <c r="A3148" i="2"/>
  <c r="G3147" i="2"/>
  <c r="A3147" i="2"/>
  <c r="G3146" i="2"/>
  <c r="A3146" i="2"/>
  <c r="G3145" i="2"/>
  <c r="A3145" i="2"/>
  <c r="G3144" i="2"/>
  <c r="A3144" i="2"/>
  <c r="G3143" i="2"/>
  <c r="A3143" i="2"/>
  <c r="G3142" i="2"/>
  <c r="A3142" i="2"/>
  <c r="G3141" i="2"/>
  <c r="A3141" i="2"/>
  <c r="G3140" i="2"/>
  <c r="A3140" i="2"/>
  <c r="G3139" i="2"/>
  <c r="A3139" i="2"/>
  <c r="G3138" i="2"/>
  <c r="A3138" i="2"/>
  <c r="G3137" i="2"/>
  <c r="A3137" i="2"/>
  <c r="G3136" i="2"/>
  <c r="A3136" i="2"/>
  <c r="G3135" i="2"/>
  <c r="A3135" i="2"/>
  <c r="G3134" i="2"/>
  <c r="A3134" i="2"/>
  <c r="G3133" i="2"/>
  <c r="A3133" i="2"/>
  <c r="G3132" i="2"/>
  <c r="A3132" i="2"/>
  <c r="G3131" i="2"/>
  <c r="A3131" i="2"/>
  <c r="G3130" i="2"/>
  <c r="A3130" i="2"/>
  <c r="G3129" i="2"/>
  <c r="A3129" i="2"/>
  <c r="G3128" i="2"/>
  <c r="A3128" i="2"/>
  <c r="G3127" i="2"/>
  <c r="A3127" i="2"/>
  <c r="G3126" i="2"/>
  <c r="A3126" i="2"/>
  <c r="G3125" i="2"/>
  <c r="A3125" i="2"/>
  <c r="G3124" i="2"/>
  <c r="A3124" i="2"/>
  <c r="G3123" i="2"/>
  <c r="A3123" i="2"/>
  <c r="G3122" i="2"/>
  <c r="A3122" i="2"/>
  <c r="G3121" i="2"/>
  <c r="A3121" i="2"/>
  <c r="G3120" i="2"/>
  <c r="A3120" i="2"/>
  <c r="G3119" i="2"/>
  <c r="A3119" i="2"/>
  <c r="G3118" i="2"/>
  <c r="A3118" i="2"/>
  <c r="G3117" i="2"/>
  <c r="A3117" i="2"/>
  <c r="G3116" i="2"/>
  <c r="A3116" i="2"/>
  <c r="G3115" i="2"/>
  <c r="A3115" i="2"/>
  <c r="G3114" i="2"/>
  <c r="A3114" i="2"/>
  <c r="G3113" i="2"/>
  <c r="A3113" i="2"/>
  <c r="G3112" i="2"/>
  <c r="A3112" i="2"/>
  <c r="G3111" i="2"/>
  <c r="A3111" i="2"/>
  <c r="G3110" i="2"/>
  <c r="A3110" i="2"/>
  <c r="G3109" i="2"/>
  <c r="A3109" i="2"/>
  <c r="G3108" i="2"/>
  <c r="A3108" i="2"/>
  <c r="G3107" i="2"/>
  <c r="A3107" i="2"/>
  <c r="G3106" i="2"/>
  <c r="A3106" i="2"/>
  <c r="G3105" i="2"/>
  <c r="A3105" i="2"/>
  <c r="G3104" i="2"/>
  <c r="A3104" i="2"/>
  <c r="G3103" i="2"/>
  <c r="A3103" i="2"/>
  <c r="G3102" i="2"/>
  <c r="A3102" i="2"/>
  <c r="G3101" i="2"/>
  <c r="A3101" i="2"/>
  <c r="G3100" i="2"/>
  <c r="A3100" i="2"/>
  <c r="G3099" i="2"/>
  <c r="A3099" i="2"/>
  <c r="G3098" i="2"/>
  <c r="A3098" i="2"/>
  <c r="G3097" i="2"/>
  <c r="A3097" i="2"/>
  <c r="G3096" i="2"/>
  <c r="A3096" i="2"/>
  <c r="G3095" i="2"/>
  <c r="A3095" i="2"/>
  <c r="G3094" i="2"/>
  <c r="A3094" i="2"/>
  <c r="G3093" i="2"/>
  <c r="A3093" i="2"/>
  <c r="G3092" i="2"/>
  <c r="A3092" i="2"/>
  <c r="G3091" i="2"/>
  <c r="A3091" i="2"/>
  <c r="G3090" i="2"/>
  <c r="A3090" i="2"/>
  <c r="G3089" i="2"/>
  <c r="A3089" i="2"/>
  <c r="G3088" i="2"/>
  <c r="A3088" i="2"/>
  <c r="G3087" i="2"/>
  <c r="A3087" i="2"/>
  <c r="G3086" i="2"/>
  <c r="A3086" i="2"/>
  <c r="G3085" i="2"/>
  <c r="A3085" i="2"/>
  <c r="G3084" i="2"/>
  <c r="A3084" i="2"/>
  <c r="G3083" i="2"/>
  <c r="A3083" i="2"/>
  <c r="G3082" i="2"/>
  <c r="A3082" i="2"/>
  <c r="G3081" i="2"/>
  <c r="A3081" i="2"/>
  <c r="G3080" i="2"/>
  <c r="A3080" i="2"/>
  <c r="G3079" i="2"/>
  <c r="A3079" i="2"/>
  <c r="G3078" i="2"/>
  <c r="A3078" i="2"/>
  <c r="G3077" i="2"/>
  <c r="A3077" i="2"/>
  <c r="G3076" i="2"/>
  <c r="A3076" i="2"/>
  <c r="G3075" i="2"/>
  <c r="A3075" i="2"/>
  <c r="G3074" i="2"/>
  <c r="A3074" i="2"/>
  <c r="G3073" i="2"/>
  <c r="A3073" i="2"/>
  <c r="G3072" i="2"/>
  <c r="A3072" i="2"/>
  <c r="G3071" i="2"/>
  <c r="A3071" i="2"/>
  <c r="G3070" i="2"/>
  <c r="A3070" i="2"/>
  <c r="G3069" i="2"/>
  <c r="A3069" i="2"/>
  <c r="G3068" i="2"/>
  <c r="A3068" i="2"/>
  <c r="G3067" i="2"/>
  <c r="A3067" i="2"/>
  <c r="G3066" i="2"/>
  <c r="A3066" i="2"/>
  <c r="G3065" i="2"/>
  <c r="A3065" i="2"/>
  <c r="G3064" i="2"/>
  <c r="A3064" i="2"/>
  <c r="G3063" i="2"/>
  <c r="A3063" i="2"/>
  <c r="G3062" i="2"/>
  <c r="A3062" i="2"/>
  <c r="G3061" i="2"/>
  <c r="A3061" i="2"/>
  <c r="G3060" i="2"/>
  <c r="A3060" i="2"/>
  <c r="G3059" i="2"/>
  <c r="A3059" i="2"/>
  <c r="G3058" i="2"/>
  <c r="A3058" i="2"/>
  <c r="G3057" i="2"/>
  <c r="A3057" i="2"/>
  <c r="G3056" i="2"/>
  <c r="A3056" i="2"/>
  <c r="G3055" i="2"/>
  <c r="A3055" i="2"/>
  <c r="G3054" i="2"/>
  <c r="A3054" i="2"/>
  <c r="G3053" i="2"/>
  <c r="A3053" i="2"/>
  <c r="G3052" i="2"/>
  <c r="A3052" i="2"/>
  <c r="G3051" i="2"/>
  <c r="A3051" i="2"/>
  <c r="G3050" i="2"/>
  <c r="A3050" i="2"/>
  <c r="G3049" i="2"/>
  <c r="A3049" i="2"/>
  <c r="G3048" i="2"/>
  <c r="A3048" i="2"/>
  <c r="G3047" i="2"/>
  <c r="A3047" i="2"/>
  <c r="G3046" i="2"/>
  <c r="A3046" i="2"/>
  <c r="G3045" i="2"/>
  <c r="A3045" i="2"/>
  <c r="G3044" i="2"/>
  <c r="A3044" i="2"/>
  <c r="G3043" i="2"/>
  <c r="A3043" i="2"/>
  <c r="G3042" i="2"/>
  <c r="A3042" i="2"/>
  <c r="G3041" i="2"/>
  <c r="A3041" i="2"/>
  <c r="G3040" i="2"/>
  <c r="A3040" i="2"/>
  <c r="G3039" i="2"/>
  <c r="A3039" i="2"/>
  <c r="G3038" i="2"/>
  <c r="A3038" i="2"/>
  <c r="G3037" i="2"/>
  <c r="A3037" i="2"/>
  <c r="G3036" i="2"/>
  <c r="A3036" i="2"/>
  <c r="G3035" i="2"/>
  <c r="A3035" i="2"/>
  <c r="G3034" i="2"/>
  <c r="A3034" i="2"/>
  <c r="G3033" i="2"/>
  <c r="A3033" i="2"/>
  <c r="G3032" i="2"/>
  <c r="A3032" i="2"/>
  <c r="G3031" i="2"/>
  <c r="A3031" i="2"/>
  <c r="G3030" i="2"/>
  <c r="A3030" i="2"/>
  <c r="G3029" i="2"/>
  <c r="A3029" i="2"/>
  <c r="G3028" i="2"/>
  <c r="A3028" i="2"/>
  <c r="G3027" i="2"/>
  <c r="A3027" i="2"/>
  <c r="G3026" i="2"/>
  <c r="A3026" i="2"/>
  <c r="G3025" i="2"/>
  <c r="A3025" i="2"/>
  <c r="G3024" i="2"/>
  <c r="A3024" i="2"/>
  <c r="G3023" i="2"/>
  <c r="A3023" i="2"/>
  <c r="G3022" i="2"/>
  <c r="A3022" i="2"/>
  <c r="G3021" i="2"/>
  <c r="A3021" i="2"/>
  <c r="G3020" i="2"/>
  <c r="A3020" i="2"/>
  <c r="G3019" i="2"/>
  <c r="A3019" i="2"/>
  <c r="G3018" i="2"/>
  <c r="A3018" i="2"/>
  <c r="G3017" i="2"/>
  <c r="A3017" i="2"/>
  <c r="G3016" i="2"/>
  <c r="A3016" i="2"/>
  <c r="G3015" i="2"/>
  <c r="A3015" i="2"/>
  <c r="G3014" i="2"/>
  <c r="A3014" i="2"/>
  <c r="G3013" i="2"/>
  <c r="A3013" i="2"/>
  <c r="G3012" i="2"/>
  <c r="A3012" i="2"/>
  <c r="G3011" i="2"/>
  <c r="A3011" i="2"/>
  <c r="G3010" i="2"/>
  <c r="A3010" i="2"/>
  <c r="G3009" i="2"/>
  <c r="A3009" i="2"/>
  <c r="G3008" i="2"/>
  <c r="A3008" i="2"/>
  <c r="G3007" i="2"/>
  <c r="A3007" i="2"/>
  <c r="G3006" i="2"/>
  <c r="A3006" i="2"/>
  <c r="G3005" i="2"/>
  <c r="A3005" i="2"/>
  <c r="G3004" i="2"/>
  <c r="A3004" i="2"/>
  <c r="G3003" i="2"/>
  <c r="A3003" i="2"/>
  <c r="G3002" i="2"/>
  <c r="A3002" i="2"/>
  <c r="G3001" i="2"/>
  <c r="A3001" i="2"/>
  <c r="G3000" i="2"/>
  <c r="A3000" i="2"/>
  <c r="G2999" i="2"/>
  <c r="A2999" i="2"/>
  <c r="G2998" i="2"/>
  <c r="A2998" i="2"/>
  <c r="G2997" i="2"/>
  <c r="A2997" i="2"/>
  <c r="G2996" i="2"/>
  <c r="A2996" i="2"/>
  <c r="G2995" i="2"/>
  <c r="A2995" i="2"/>
  <c r="G2994" i="2"/>
  <c r="A2994" i="2"/>
  <c r="G2993" i="2"/>
  <c r="A2993" i="2"/>
  <c r="G2992" i="2"/>
  <c r="A2992" i="2"/>
  <c r="G2991" i="2"/>
  <c r="A2991" i="2"/>
  <c r="G2990" i="2"/>
  <c r="A2990" i="2"/>
  <c r="G2989" i="2"/>
  <c r="A2989" i="2"/>
  <c r="G2988" i="2"/>
  <c r="A2988" i="2"/>
  <c r="G2987" i="2"/>
  <c r="A2987" i="2"/>
  <c r="G2986" i="2"/>
  <c r="A2986" i="2"/>
  <c r="G2985" i="2"/>
  <c r="A2985" i="2"/>
  <c r="G2984" i="2"/>
  <c r="A2984" i="2"/>
  <c r="G2983" i="2"/>
  <c r="A2983" i="2"/>
  <c r="G2982" i="2"/>
  <c r="A2982" i="2"/>
  <c r="G2981" i="2"/>
  <c r="A2981" i="2"/>
  <c r="G2980" i="2"/>
  <c r="A2980" i="2"/>
  <c r="G2979" i="2"/>
  <c r="A2979" i="2"/>
  <c r="G2978" i="2"/>
  <c r="A2978" i="2"/>
  <c r="G2977" i="2"/>
  <c r="A2977" i="2"/>
  <c r="G2976" i="2"/>
  <c r="A2976" i="2"/>
  <c r="G2975" i="2"/>
  <c r="A2975" i="2"/>
  <c r="G2974" i="2"/>
  <c r="A2974" i="2"/>
  <c r="G2973" i="2"/>
  <c r="A2973" i="2"/>
  <c r="G2972" i="2"/>
  <c r="A2972" i="2"/>
  <c r="G2971" i="2"/>
  <c r="A2971" i="2"/>
  <c r="G2970" i="2"/>
  <c r="A2970" i="2"/>
  <c r="G2969" i="2"/>
  <c r="A2969" i="2"/>
  <c r="G2968" i="2"/>
  <c r="A2968" i="2"/>
  <c r="G2967" i="2"/>
  <c r="A2967" i="2"/>
  <c r="G2966" i="2"/>
  <c r="A2966" i="2"/>
  <c r="G2965" i="2"/>
  <c r="A2965" i="2"/>
  <c r="G2964" i="2"/>
  <c r="A2964" i="2"/>
  <c r="G2963" i="2"/>
  <c r="A2963" i="2"/>
  <c r="G2962" i="2"/>
  <c r="A2962" i="2"/>
  <c r="G2961" i="2"/>
  <c r="A2961" i="2"/>
  <c r="G2960" i="2"/>
  <c r="A2960" i="2"/>
  <c r="G2959" i="2"/>
  <c r="A2959" i="2"/>
  <c r="G2958" i="2"/>
  <c r="A2958" i="2"/>
  <c r="G2957" i="2"/>
  <c r="A2957" i="2"/>
  <c r="G2956" i="2"/>
  <c r="A2956" i="2"/>
  <c r="G2955" i="2"/>
  <c r="A2955" i="2"/>
  <c r="G2954" i="2"/>
  <c r="A2954" i="2"/>
  <c r="G2953" i="2"/>
  <c r="A2953" i="2"/>
  <c r="G2952" i="2"/>
  <c r="A2952" i="2"/>
  <c r="G2951" i="2"/>
  <c r="A2951" i="2"/>
  <c r="G2950" i="2"/>
  <c r="A2950" i="2"/>
  <c r="G2949" i="2"/>
  <c r="A2949" i="2"/>
  <c r="G2948" i="2"/>
  <c r="A2948" i="2"/>
  <c r="G2947" i="2"/>
  <c r="A2947" i="2"/>
  <c r="G2946" i="2"/>
  <c r="A2946" i="2"/>
  <c r="G2945" i="2"/>
  <c r="A2945" i="2"/>
  <c r="G2944" i="2"/>
  <c r="A2944" i="2"/>
  <c r="G2943" i="2"/>
  <c r="A2943" i="2"/>
  <c r="G2942" i="2"/>
  <c r="A2942" i="2"/>
  <c r="G2941" i="2"/>
  <c r="A2941" i="2"/>
  <c r="G2940" i="2"/>
  <c r="A2940" i="2"/>
  <c r="G2939" i="2"/>
  <c r="A2939" i="2"/>
  <c r="G2938" i="2"/>
  <c r="A2938" i="2"/>
  <c r="G2937" i="2"/>
  <c r="A2937" i="2"/>
  <c r="G2936" i="2"/>
  <c r="A2936" i="2"/>
  <c r="G2935" i="2"/>
  <c r="A2935" i="2"/>
  <c r="G2934" i="2"/>
  <c r="A2934" i="2"/>
  <c r="G2933" i="2"/>
  <c r="A2933" i="2"/>
  <c r="G2932" i="2"/>
  <c r="A2932" i="2"/>
  <c r="G2931" i="2"/>
  <c r="A2931" i="2"/>
  <c r="G2930" i="2"/>
  <c r="A2930" i="2"/>
  <c r="G2929" i="2"/>
  <c r="A2929" i="2"/>
  <c r="G2928" i="2"/>
  <c r="A2928" i="2"/>
  <c r="G2927" i="2"/>
  <c r="A2927" i="2"/>
  <c r="G2926" i="2"/>
  <c r="A2926" i="2"/>
  <c r="G2925" i="2"/>
  <c r="A2925" i="2"/>
  <c r="G2924" i="2"/>
  <c r="A2924" i="2"/>
  <c r="G2923" i="2"/>
  <c r="A2923" i="2"/>
  <c r="G2922" i="2"/>
  <c r="A2922" i="2"/>
  <c r="G2921" i="2"/>
  <c r="A2921" i="2"/>
  <c r="G2920" i="2"/>
  <c r="A2920" i="2"/>
  <c r="G2919" i="2"/>
  <c r="A2919" i="2"/>
  <c r="G2918" i="2"/>
  <c r="A2918" i="2"/>
  <c r="G2917" i="2"/>
  <c r="A2917" i="2"/>
  <c r="G2916" i="2"/>
  <c r="A2916" i="2"/>
  <c r="G2915" i="2"/>
  <c r="A2915" i="2"/>
  <c r="G2914" i="2"/>
  <c r="A2914" i="2"/>
  <c r="G2913" i="2"/>
  <c r="A2913" i="2"/>
  <c r="G2912" i="2"/>
  <c r="A2912" i="2"/>
  <c r="G2911" i="2"/>
  <c r="A2911" i="2"/>
  <c r="G2910" i="2"/>
  <c r="A2910" i="2"/>
  <c r="G2909" i="2"/>
  <c r="A2909" i="2"/>
  <c r="G2908" i="2"/>
  <c r="A2908" i="2"/>
  <c r="G2907" i="2"/>
  <c r="A2907" i="2"/>
  <c r="G2906" i="2"/>
  <c r="A2906" i="2"/>
  <c r="G2905" i="2"/>
  <c r="A2905" i="2"/>
  <c r="G2904" i="2"/>
  <c r="A2904" i="2"/>
  <c r="G2903" i="2"/>
  <c r="A2903" i="2"/>
  <c r="G2902" i="2"/>
  <c r="A2902" i="2"/>
  <c r="G2901" i="2"/>
  <c r="A2901" i="2"/>
  <c r="G2900" i="2"/>
  <c r="A2900" i="2"/>
  <c r="G2899" i="2"/>
  <c r="A2899" i="2"/>
  <c r="G2898" i="2"/>
  <c r="A2898" i="2"/>
  <c r="G2897" i="2"/>
  <c r="A2897" i="2"/>
  <c r="G2896" i="2"/>
  <c r="A2896" i="2"/>
  <c r="G2895" i="2"/>
  <c r="A2895" i="2"/>
  <c r="G2894" i="2"/>
  <c r="A2894" i="2"/>
  <c r="G2893" i="2"/>
  <c r="A2893" i="2"/>
  <c r="G2892" i="2"/>
  <c r="A2892" i="2"/>
  <c r="G2891" i="2"/>
  <c r="A2891" i="2"/>
  <c r="G2890" i="2"/>
  <c r="A2890" i="2"/>
  <c r="G2889" i="2"/>
  <c r="A2889" i="2"/>
  <c r="G2888" i="2"/>
  <c r="A2888" i="2"/>
  <c r="G2887" i="2"/>
  <c r="A2887" i="2"/>
  <c r="G2886" i="2"/>
  <c r="A2886" i="2"/>
  <c r="G2885" i="2"/>
  <c r="A2885" i="2"/>
  <c r="G2884" i="2"/>
  <c r="A2884" i="2"/>
  <c r="G2883" i="2"/>
  <c r="A2883" i="2"/>
  <c r="G2882" i="2"/>
  <c r="A2882" i="2"/>
  <c r="G2881" i="2"/>
  <c r="A2881" i="2"/>
  <c r="G2880" i="2"/>
  <c r="A2880" i="2"/>
  <c r="G2879" i="2"/>
  <c r="A2879" i="2"/>
  <c r="G2878" i="2"/>
  <c r="A2878" i="2"/>
  <c r="G2877" i="2"/>
  <c r="A2877" i="2"/>
  <c r="G2876" i="2"/>
  <c r="A2876" i="2"/>
  <c r="G2875" i="2"/>
  <c r="A2875" i="2"/>
  <c r="G2874" i="2"/>
  <c r="A2874" i="2"/>
  <c r="G2873" i="2"/>
  <c r="A2873" i="2"/>
  <c r="G2872" i="2"/>
  <c r="A2872" i="2"/>
  <c r="G2871" i="2"/>
  <c r="A2871" i="2"/>
  <c r="G2870" i="2"/>
  <c r="A2870" i="2"/>
  <c r="G2869" i="2"/>
  <c r="A2869" i="2"/>
  <c r="G2868" i="2"/>
  <c r="A2868" i="2"/>
  <c r="G2867" i="2"/>
  <c r="A2867" i="2"/>
  <c r="G2866" i="2"/>
  <c r="A2866" i="2"/>
  <c r="G2865" i="2"/>
  <c r="A2865" i="2"/>
  <c r="G2864" i="2"/>
  <c r="A2864" i="2"/>
  <c r="G2863" i="2"/>
  <c r="A2863" i="2"/>
  <c r="G2862" i="2"/>
  <c r="A2862" i="2"/>
  <c r="G2861" i="2"/>
  <c r="A2861" i="2"/>
  <c r="G2860" i="2"/>
  <c r="A2860" i="2"/>
  <c r="G2859" i="2"/>
  <c r="A2859" i="2"/>
  <c r="G2858" i="2"/>
  <c r="A2858" i="2"/>
  <c r="G2857" i="2"/>
  <c r="A2857" i="2"/>
  <c r="G2856" i="2"/>
  <c r="A2856" i="2"/>
  <c r="G2855" i="2"/>
  <c r="A2855" i="2"/>
  <c r="G2854" i="2"/>
  <c r="A2854" i="2"/>
  <c r="G2853" i="2"/>
  <c r="A2853" i="2"/>
  <c r="G2852" i="2"/>
  <c r="A2852" i="2"/>
  <c r="G2851" i="2"/>
  <c r="A2851" i="2"/>
  <c r="G2850" i="2"/>
  <c r="A2850" i="2"/>
  <c r="G2849" i="2"/>
  <c r="A2849" i="2"/>
  <c r="G2848" i="2"/>
  <c r="A2848" i="2"/>
  <c r="G2847" i="2"/>
  <c r="A2847" i="2"/>
  <c r="G2846" i="2"/>
  <c r="A2846" i="2"/>
  <c r="G2845" i="2"/>
  <c r="A2845" i="2"/>
  <c r="G2844" i="2"/>
  <c r="A2844" i="2"/>
  <c r="G2843" i="2"/>
  <c r="A2843" i="2"/>
  <c r="G2842" i="2"/>
  <c r="A2842" i="2"/>
  <c r="G2841" i="2"/>
  <c r="A2841" i="2"/>
  <c r="G2840" i="2"/>
  <c r="A2840" i="2"/>
  <c r="G2839" i="2"/>
  <c r="A2839" i="2"/>
  <c r="G2838" i="2"/>
  <c r="A2838" i="2"/>
  <c r="G2837" i="2"/>
  <c r="A2837" i="2"/>
  <c r="G2836" i="2"/>
  <c r="A2836" i="2"/>
  <c r="G2835" i="2"/>
  <c r="A2835" i="2"/>
  <c r="G2834" i="2"/>
  <c r="A2834" i="2"/>
  <c r="G2833" i="2"/>
  <c r="A2833" i="2"/>
  <c r="G2832" i="2"/>
  <c r="A2832" i="2"/>
  <c r="G2831" i="2"/>
  <c r="A2831" i="2"/>
  <c r="G2830" i="2"/>
  <c r="A2830" i="2"/>
  <c r="G2829" i="2"/>
  <c r="A2829" i="2"/>
  <c r="G2828" i="2"/>
  <c r="A2828" i="2"/>
  <c r="G2827" i="2"/>
  <c r="A2827" i="2"/>
  <c r="G2826" i="2"/>
  <c r="A2826" i="2"/>
  <c r="G2825" i="2"/>
  <c r="A2825" i="2"/>
  <c r="G2824" i="2"/>
  <c r="A2824" i="2"/>
  <c r="G2823" i="2"/>
  <c r="A2823" i="2"/>
  <c r="G2822" i="2"/>
  <c r="A2822" i="2"/>
  <c r="G2821" i="2"/>
  <c r="A2821" i="2"/>
  <c r="G2820" i="2"/>
  <c r="A2820" i="2"/>
  <c r="G2819" i="2"/>
  <c r="A2819" i="2"/>
  <c r="G2818" i="2"/>
  <c r="A2818" i="2"/>
  <c r="G2817" i="2"/>
  <c r="A2817" i="2"/>
  <c r="G2816" i="2"/>
  <c r="A2816" i="2"/>
  <c r="G2815" i="2"/>
  <c r="A2815" i="2"/>
  <c r="G2814" i="2"/>
  <c r="A2814" i="2"/>
  <c r="G2813" i="2"/>
  <c r="A2813" i="2"/>
  <c r="G2812" i="2"/>
  <c r="A2812" i="2"/>
  <c r="G2811" i="2"/>
  <c r="A2811" i="2"/>
  <c r="G2810" i="2"/>
  <c r="A2810" i="2"/>
  <c r="G2809" i="2"/>
  <c r="A2809" i="2"/>
  <c r="G2808" i="2"/>
  <c r="A2808" i="2"/>
  <c r="G2807" i="2"/>
  <c r="A2807" i="2"/>
  <c r="G2806" i="2"/>
  <c r="A2806" i="2"/>
  <c r="G2805" i="2"/>
  <c r="A2805" i="2"/>
  <c r="G2804" i="2"/>
  <c r="A2804" i="2"/>
  <c r="G2803" i="2"/>
  <c r="A2803" i="2"/>
  <c r="G2802" i="2"/>
  <c r="A2802" i="2"/>
  <c r="G2801" i="2"/>
  <c r="A2801" i="2"/>
  <c r="G2800" i="2"/>
  <c r="A2800" i="2"/>
  <c r="G2799" i="2"/>
  <c r="A2799" i="2"/>
  <c r="G2798" i="2"/>
  <c r="A2798" i="2"/>
  <c r="G2797" i="2"/>
  <c r="A2797" i="2"/>
  <c r="G2796" i="2"/>
  <c r="A2796" i="2"/>
  <c r="G2795" i="2"/>
  <c r="A2795" i="2"/>
  <c r="G2794" i="2"/>
  <c r="A2794" i="2"/>
  <c r="G2793" i="2"/>
  <c r="A2793" i="2"/>
  <c r="G2792" i="2"/>
  <c r="A2792" i="2"/>
  <c r="G2791" i="2"/>
  <c r="A2791" i="2"/>
  <c r="G2790" i="2"/>
  <c r="A2790" i="2"/>
  <c r="G2789" i="2"/>
  <c r="A2789" i="2"/>
  <c r="G2788" i="2"/>
  <c r="A2788" i="2"/>
  <c r="G2787" i="2"/>
  <c r="A2787" i="2"/>
  <c r="G2786" i="2"/>
  <c r="A2786" i="2"/>
  <c r="G2785" i="2"/>
  <c r="A2785" i="2"/>
  <c r="G2784" i="2"/>
  <c r="A2784" i="2"/>
  <c r="G2783" i="2"/>
  <c r="A2783" i="2"/>
  <c r="G2782" i="2"/>
  <c r="A2782" i="2"/>
  <c r="G2781" i="2"/>
  <c r="A2781" i="2"/>
  <c r="G2780" i="2"/>
  <c r="A2780" i="2"/>
  <c r="G2779" i="2"/>
  <c r="A2779" i="2"/>
  <c r="G2778" i="2"/>
  <c r="A2778" i="2"/>
  <c r="G2777" i="2"/>
  <c r="A2777" i="2"/>
  <c r="G2776" i="2"/>
  <c r="A2776" i="2"/>
  <c r="G2775" i="2"/>
  <c r="A2775" i="2"/>
  <c r="G2774" i="2"/>
  <c r="A2774" i="2"/>
  <c r="G2773" i="2"/>
  <c r="A2773" i="2"/>
  <c r="G2772" i="2"/>
  <c r="A2772" i="2"/>
  <c r="G2771" i="2"/>
  <c r="A2771" i="2"/>
  <c r="G2770" i="2"/>
  <c r="A2770" i="2"/>
  <c r="G2769" i="2"/>
  <c r="A2769" i="2"/>
  <c r="G2768" i="2"/>
  <c r="A2768" i="2"/>
  <c r="G2767" i="2"/>
  <c r="A2767" i="2"/>
  <c r="G2766" i="2"/>
  <c r="A2766" i="2"/>
  <c r="G2765" i="2"/>
  <c r="A2765" i="2"/>
  <c r="G2764" i="2"/>
  <c r="A2764" i="2"/>
  <c r="G2763" i="2"/>
  <c r="A2763" i="2"/>
  <c r="G2762" i="2"/>
  <c r="A2762" i="2"/>
  <c r="G2761" i="2"/>
  <c r="A2761" i="2"/>
  <c r="G2760" i="2"/>
  <c r="A2760" i="2"/>
  <c r="G2759" i="2"/>
  <c r="A2759" i="2"/>
  <c r="G2758" i="2"/>
  <c r="A2758" i="2"/>
  <c r="G2757" i="2"/>
  <c r="A2757" i="2"/>
  <c r="G2756" i="2"/>
  <c r="A2756" i="2"/>
  <c r="G2755" i="2"/>
  <c r="A2755" i="2"/>
  <c r="G2754" i="2"/>
  <c r="A2754" i="2"/>
  <c r="G2753" i="2"/>
  <c r="A2753" i="2"/>
  <c r="G2752" i="2"/>
  <c r="A2752" i="2"/>
  <c r="G2751" i="2"/>
  <c r="A2751" i="2"/>
  <c r="G2750" i="2"/>
  <c r="A2750" i="2"/>
  <c r="G2749" i="2"/>
  <c r="A2749" i="2"/>
  <c r="G2748" i="2"/>
  <c r="A2748" i="2"/>
  <c r="G2747" i="2"/>
  <c r="A2747" i="2"/>
  <c r="G2746" i="2"/>
  <c r="A2746" i="2"/>
  <c r="G2745" i="2"/>
  <c r="A2745" i="2"/>
  <c r="G2744" i="2"/>
  <c r="A2744" i="2"/>
  <c r="G2743" i="2"/>
  <c r="A2743" i="2"/>
  <c r="G2742" i="2"/>
  <c r="A2742" i="2"/>
  <c r="G2741" i="2"/>
  <c r="A2741" i="2"/>
  <c r="G2740" i="2"/>
  <c r="A2740" i="2"/>
  <c r="G2739" i="2"/>
  <c r="A2739" i="2"/>
  <c r="G2738" i="2"/>
  <c r="A2738" i="2"/>
  <c r="G2737" i="2"/>
  <c r="A2737" i="2"/>
  <c r="G2736" i="2"/>
  <c r="A2736" i="2"/>
  <c r="G2735" i="2"/>
  <c r="A2735" i="2"/>
  <c r="G2734" i="2"/>
  <c r="A2734" i="2"/>
  <c r="G2733" i="2"/>
  <c r="A2733" i="2"/>
  <c r="G2732" i="2"/>
  <c r="A2732" i="2"/>
  <c r="G2731" i="2"/>
  <c r="A2731" i="2"/>
  <c r="G2730" i="2"/>
  <c r="A2730" i="2"/>
  <c r="G2729" i="2"/>
  <c r="A2729" i="2"/>
  <c r="G2728" i="2"/>
  <c r="A2728" i="2"/>
  <c r="G2727" i="2"/>
  <c r="A2727" i="2"/>
  <c r="G2726" i="2"/>
  <c r="A2726" i="2"/>
  <c r="G2725" i="2"/>
  <c r="A2725" i="2"/>
  <c r="G2724" i="2"/>
  <c r="A2724" i="2"/>
  <c r="G2723" i="2"/>
  <c r="A2723" i="2"/>
  <c r="G2722" i="2"/>
  <c r="A2722" i="2"/>
  <c r="G2721" i="2"/>
  <c r="A2721" i="2"/>
  <c r="G2720" i="2"/>
  <c r="A2720" i="2"/>
  <c r="G2719" i="2"/>
  <c r="A2719" i="2"/>
  <c r="G2718" i="2"/>
  <c r="A2718" i="2"/>
  <c r="G2717" i="2"/>
  <c r="A2717" i="2"/>
  <c r="G2716" i="2"/>
  <c r="A2716" i="2"/>
  <c r="G2715" i="2"/>
  <c r="A2715" i="2"/>
  <c r="G2714" i="2"/>
  <c r="A2714" i="2"/>
  <c r="G2713" i="2"/>
  <c r="A2713" i="2"/>
  <c r="G2712" i="2"/>
  <c r="A2712" i="2"/>
  <c r="G2711" i="2"/>
  <c r="A2711" i="2"/>
  <c r="G2710" i="2"/>
  <c r="A2710" i="2"/>
  <c r="G2709" i="2"/>
  <c r="A2709" i="2"/>
  <c r="G2708" i="2"/>
  <c r="A2708" i="2"/>
  <c r="G2707" i="2"/>
  <c r="A2707" i="2"/>
  <c r="G2706" i="2"/>
  <c r="A2706" i="2"/>
  <c r="G2705" i="2"/>
  <c r="A2705" i="2"/>
  <c r="G2704" i="2"/>
  <c r="A2704" i="2"/>
  <c r="G2703" i="2"/>
  <c r="A2703" i="2"/>
  <c r="G2702" i="2"/>
  <c r="A2702" i="2"/>
  <c r="G2701" i="2"/>
  <c r="A2701" i="2"/>
  <c r="G2700" i="2"/>
  <c r="A2700" i="2"/>
  <c r="G2699" i="2"/>
  <c r="A2699" i="2"/>
  <c r="G2698" i="2"/>
  <c r="A2698" i="2"/>
  <c r="G2697" i="2"/>
  <c r="A2697" i="2"/>
  <c r="G2696" i="2"/>
  <c r="A2696" i="2"/>
  <c r="G2695" i="2"/>
  <c r="A2695" i="2"/>
  <c r="G2694" i="2"/>
  <c r="A2694" i="2"/>
  <c r="G2693" i="2"/>
  <c r="A2693" i="2"/>
  <c r="G2692" i="2"/>
  <c r="A2692" i="2"/>
  <c r="G2691" i="2"/>
  <c r="A2691" i="2"/>
  <c r="G2690" i="2"/>
  <c r="A2690" i="2"/>
  <c r="G2689" i="2"/>
  <c r="A2689" i="2"/>
  <c r="G2688" i="2"/>
  <c r="A2688" i="2"/>
  <c r="G2687" i="2"/>
  <c r="A2687" i="2"/>
  <c r="G2686" i="2"/>
  <c r="A2686" i="2"/>
  <c r="G2685" i="2"/>
  <c r="A2685" i="2"/>
  <c r="G2684" i="2"/>
  <c r="A2684" i="2"/>
  <c r="G2683" i="2"/>
  <c r="A2683" i="2"/>
  <c r="G2682" i="2"/>
  <c r="A2682" i="2"/>
  <c r="G2681" i="2"/>
  <c r="A2681" i="2"/>
  <c r="G2680" i="2"/>
  <c r="A2680" i="2"/>
  <c r="G2679" i="2"/>
  <c r="A2679" i="2"/>
  <c r="G2678" i="2"/>
  <c r="A2678" i="2"/>
  <c r="G2677" i="2"/>
  <c r="A2677" i="2"/>
  <c r="G2676" i="2"/>
  <c r="A2676" i="2"/>
  <c r="G2675" i="2"/>
  <c r="A2675" i="2"/>
  <c r="G2674" i="2"/>
  <c r="A2674" i="2"/>
  <c r="G2673" i="2"/>
  <c r="A2673" i="2"/>
  <c r="G2672" i="2"/>
  <c r="A2672" i="2"/>
  <c r="G2671" i="2"/>
  <c r="A2671" i="2"/>
  <c r="G2670" i="2"/>
  <c r="A2670" i="2"/>
  <c r="G2669" i="2"/>
  <c r="A2669" i="2"/>
  <c r="G2668" i="2"/>
  <c r="A2668" i="2"/>
  <c r="G2667" i="2"/>
  <c r="A2667" i="2"/>
  <c r="G2666" i="2"/>
  <c r="A2666" i="2"/>
  <c r="G2665" i="2"/>
  <c r="A2665" i="2"/>
  <c r="G2664" i="2"/>
  <c r="A2664" i="2"/>
  <c r="G2663" i="2"/>
  <c r="A2663" i="2"/>
  <c r="G2662" i="2"/>
  <c r="A2662" i="2"/>
  <c r="G2661" i="2"/>
  <c r="A2661" i="2"/>
  <c r="G2660" i="2"/>
  <c r="A2660" i="2"/>
  <c r="G2659" i="2"/>
  <c r="A2659" i="2"/>
  <c r="G2658" i="2"/>
  <c r="A2658" i="2"/>
  <c r="G2657" i="2"/>
  <c r="A2657" i="2"/>
  <c r="G2656" i="2"/>
  <c r="A2656" i="2"/>
  <c r="G2655" i="2"/>
  <c r="A2655" i="2"/>
  <c r="G2654" i="2"/>
  <c r="A2654" i="2"/>
  <c r="G2653" i="2"/>
  <c r="A2653" i="2"/>
  <c r="G2652" i="2"/>
  <c r="A2652" i="2"/>
  <c r="G2651" i="2"/>
  <c r="A2651" i="2"/>
  <c r="G2650" i="2"/>
  <c r="A2650" i="2"/>
  <c r="G2649" i="2"/>
  <c r="A2649" i="2"/>
  <c r="G2648" i="2"/>
  <c r="A2648" i="2"/>
  <c r="G2647" i="2"/>
  <c r="A2647" i="2"/>
  <c r="G2646" i="2"/>
  <c r="A2646" i="2"/>
  <c r="G2645" i="2"/>
  <c r="A2645" i="2"/>
  <c r="G2644" i="2"/>
  <c r="A2644" i="2"/>
  <c r="G2643" i="2"/>
  <c r="A2643" i="2"/>
  <c r="G2642" i="2"/>
  <c r="A2642" i="2"/>
  <c r="G2641" i="2"/>
  <c r="A2641" i="2"/>
  <c r="G2640" i="2"/>
  <c r="A2640" i="2"/>
  <c r="G2639" i="2"/>
  <c r="A2639" i="2"/>
  <c r="G2638" i="2"/>
  <c r="A2638" i="2"/>
  <c r="G2637" i="2"/>
  <c r="A2637" i="2"/>
  <c r="G2636" i="2"/>
  <c r="A2636" i="2"/>
  <c r="G2635" i="2"/>
  <c r="A2635" i="2"/>
  <c r="G2634" i="2"/>
  <c r="A2634" i="2"/>
  <c r="G2633" i="2"/>
  <c r="A2633" i="2"/>
  <c r="G2632" i="2"/>
  <c r="A2632" i="2"/>
  <c r="G2631" i="2"/>
  <c r="A2631" i="2"/>
  <c r="G2630" i="2"/>
  <c r="A2630" i="2"/>
  <c r="G2629" i="2"/>
  <c r="A2629" i="2"/>
  <c r="G2628" i="2"/>
  <c r="A2628" i="2"/>
  <c r="G2627" i="2"/>
  <c r="A2627" i="2"/>
  <c r="G2626" i="2"/>
  <c r="A2626" i="2"/>
  <c r="G2625" i="2"/>
  <c r="A2625" i="2"/>
  <c r="G2624" i="2"/>
  <c r="A2624" i="2"/>
  <c r="G2623" i="2"/>
  <c r="A2623" i="2"/>
  <c r="G2622" i="2"/>
  <c r="A2622" i="2"/>
  <c r="G2621" i="2"/>
  <c r="A2621" i="2"/>
  <c r="G2620" i="2"/>
  <c r="A2620" i="2"/>
  <c r="G2619" i="2"/>
  <c r="A2619" i="2"/>
  <c r="G2618" i="2"/>
  <c r="A2618" i="2"/>
  <c r="G2617" i="2"/>
  <c r="A2617" i="2"/>
  <c r="G2616" i="2"/>
  <c r="A2616" i="2"/>
  <c r="G2615" i="2"/>
  <c r="A2615" i="2"/>
  <c r="G2614" i="2"/>
  <c r="A2614" i="2"/>
  <c r="G2613" i="2"/>
  <c r="A2613" i="2"/>
  <c r="G2612" i="2"/>
  <c r="A2612" i="2"/>
  <c r="G2611" i="2"/>
  <c r="A2611" i="2"/>
  <c r="G2610" i="2"/>
  <c r="A2610" i="2"/>
  <c r="G2609" i="2"/>
  <c r="A2609" i="2"/>
  <c r="G2608" i="2"/>
  <c r="A2608" i="2"/>
  <c r="G2607" i="2"/>
  <c r="A2607" i="2"/>
  <c r="G2606" i="2"/>
  <c r="A2606" i="2"/>
  <c r="G2605" i="2"/>
  <c r="A2605" i="2"/>
  <c r="G2604" i="2"/>
  <c r="A2604" i="2"/>
  <c r="G2603" i="2"/>
  <c r="A2603" i="2"/>
  <c r="G2602" i="2"/>
  <c r="A2602" i="2"/>
  <c r="G2601" i="2"/>
  <c r="A2601" i="2"/>
  <c r="G2600" i="2"/>
  <c r="A2600" i="2"/>
  <c r="G2599" i="2"/>
  <c r="A2599" i="2"/>
  <c r="G2598" i="2"/>
  <c r="A2598" i="2"/>
  <c r="G2597" i="2"/>
  <c r="A2597" i="2"/>
  <c r="G2596" i="2"/>
  <c r="A2596" i="2"/>
  <c r="G2595" i="2"/>
  <c r="A2595" i="2"/>
  <c r="G2594" i="2"/>
  <c r="A2594" i="2"/>
  <c r="B2271" i="2"/>
  <c r="B2272" i="2"/>
  <c r="B2273" i="2"/>
  <c r="B2274" i="2"/>
  <c r="B2275" i="2"/>
  <c r="B2276" i="2"/>
  <c r="B2277" i="2"/>
  <c r="B2278" i="2"/>
  <c r="B2279" i="2"/>
  <c r="B2280" i="2"/>
  <c r="B2281" i="2"/>
  <c r="B2282" i="2"/>
  <c r="B2283" i="2"/>
  <c r="B2284" i="2"/>
  <c r="B2285" i="2"/>
  <c r="B2286" i="2"/>
  <c r="B2287" i="2"/>
  <c r="B2288" i="2"/>
  <c r="B2289" i="2"/>
  <c r="B2290" i="2"/>
  <c r="B2291" i="2"/>
  <c r="B2292" i="2"/>
  <c r="B2293" i="2"/>
  <c r="B2294" i="2"/>
  <c r="B2295" i="2"/>
  <c r="B2296" i="2"/>
  <c r="B2297" i="2"/>
  <c r="B2298" i="2"/>
  <c r="B2299" i="2"/>
  <c r="B2300" i="2"/>
  <c r="B2301" i="2"/>
  <c r="B2302" i="2"/>
  <c r="B2303" i="2"/>
  <c r="B2304" i="2"/>
  <c r="B2305" i="2"/>
  <c r="B2306" i="2"/>
  <c r="B2307" i="2"/>
  <c r="B2308" i="2"/>
  <c r="B2309" i="2"/>
  <c r="B2310" i="2"/>
  <c r="B2311" i="2"/>
  <c r="B2312" i="2"/>
  <c r="B2313" i="2"/>
  <c r="B2314" i="2"/>
  <c r="B2315" i="2"/>
  <c r="B2316" i="2"/>
  <c r="B2317" i="2"/>
  <c r="B2318" i="2"/>
  <c r="B2319" i="2"/>
  <c r="B2320" i="2"/>
  <c r="B2321" i="2"/>
  <c r="B2322" i="2"/>
  <c r="B2323" i="2"/>
  <c r="B2324" i="2"/>
  <c r="B2325" i="2"/>
  <c r="B2326" i="2"/>
  <c r="B2327" i="2"/>
  <c r="B2328" i="2"/>
  <c r="B2329" i="2"/>
  <c r="B2330" i="2"/>
  <c r="B2331" i="2"/>
  <c r="B2332" i="2"/>
  <c r="B2333" i="2"/>
  <c r="B2334" i="2"/>
  <c r="B2335" i="2"/>
  <c r="B2336" i="2"/>
  <c r="B2337" i="2"/>
  <c r="B2338" i="2"/>
  <c r="B2339" i="2"/>
  <c r="B2340" i="2"/>
  <c r="B2341" i="2"/>
  <c r="B2342" i="2"/>
  <c r="B2343" i="2"/>
  <c r="B2344" i="2"/>
  <c r="B2345" i="2"/>
  <c r="B2346" i="2"/>
  <c r="B2347" i="2"/>
  <c r="B2348" i="2"/>
  <c r="B2349" i="2"/>
  <c r="B2350" i="2"/>
  <c r="B2351" i="2"/>
  <c r="B2352" i="2"/>
  <c r="B2353" i="2"/>
  <c r="B2354" i="2"/>
  <c r="B2355" i="2"/>
  <c r="B2356" i="2"/>
  <c r="B2357" i="2"/>
  <c r="B2358" i="2"/>
  <c r="B2359" i="2"/>
  <c r="B2360" i="2"/>
  <c r="B2361" i="2"/>
  <c r="B2362" i="2"/>
  <c r="B2363" i="2"/>
  <c r="B2364" i="2"/>
  <c r="B2365" i="2"/>
  <c r="B2366" i="2"/>
  <c r="B2367" i="2"/>
  <c r="B2368" i="2"/>
  <c r="B2369" i="2"/>
  <c r="B2370" i="2"/>
  <c r="B2371" i="2"/>
  <c r="B2372" i="2"/>
  <c r="B2373" i="2"/>
  <c r="B2374" i="2"/>
  <c r="B2375" i="2"/>
  <c r="B2376" i="2"/>
  <c r="B2377" i="2"/>
  <c r="B2378" i="2"/>
  <c r="B2379" i="2"/>
  <c r="B2380" i="2"/>
  <c r="B2381" i="2"/>
  <c r="B2382" i="2"/>
  <c r="B2383" i="2"/>
  <c r="B2384" i="2"/>
  <c r="B2385" i="2"/>
  <c r="B2386" i="2"/>
  <c r="B2387" i="2"/>
  <c r="B2388" i="2"/>
  <c r="B2389" i="2"/>
  <c r="B2390" i="2"/>
  <c r="B2391" i="2"/>
  <c r="B2392" i="2"/>
  <c r="B2393" i="2"/>
  <c r="B2394" i="2"/>
  <c r="B2395" i="2"/>
  <c r="B2396" i="2"/>
  <c r="B2397" i="2"/>
  <c r="B2398" i="2"/>
  <c r="B2399" i="2"/>
  <c r="B2400" i="2"/>
  <c r="B2401" i="2"/>
  <c r="B2402" i="2"/>
  <c r="B2403" i="2"/>
  <c r="B2404" i="2"/>
  <c r="B2405" i="2"/>
  <c r="B2406" i="2"/>
  <c r="B2407" i="2"/>
  <c r="B2408" i="2"/>
  <c r="B2409" i="2"/>
  <c r="B2410" i="2"/>
  <c r="B2411" i="2"/>
  <c r="B2412" i="2"/>
  <c r="B2413" i="2"/>
  <c r="B2414" i="2"/>
  <c r="B2415" i="2"/>
  <c r="B2416" i="2"/>
  <c r="B2417" i="2"/>
  <c r="B2418" i="2"/>
  <c r="B2419" i="2"/>
  <c r="B2420" i="2"/>
  <c r="B2421" i="2"/>
  <c r="B2422" i="2"/>
  <c r="B2423" i="2"/>
  <c r="B2424" i="2"/>
  <c r="B2425" i="2"/>
  <c r="B2426" i="2"/>
  <c r="B2427" i="2"/>
  <c r="B2428" i="2"/>
  <c r="B2429" i="2"/>
  <c r="B2430" i="2"/>
  <c r="B2431" i="2"/>
  <c r="B2432" i="2"/>
  <c r="B2433" i="2"/>
  <c r="B2434" i="2"/>
  <c r="B2435" i="2"/>
  <c r="B2436" i="2"/>
  <c r="B2437" i="2"/>
  <c r="B2438" i="2"/>
  <c r="B2439" i="2"/>
  <c r="B2440" i="2"/>
  <c r="B2441" i="2"/>
  <c r="B2442" i="2"/>
  <c r="B2443" i="2"/>
  <c r="B2444" i="2"/>
  <c r="B2445" i="2"/>
  <c r="B2446" i="2"/>
  <c r="B2447" i="2"/>
  <c r="B2448" i="2"/>
  <c r="B2449" i="2"/>
  <c r="B2450" i="2"/>
  <c r="B2451" i="2"/>
  <c r="B2452" i="2"/>
  <c r="B2453" i="2"/>
  <c r="B2454" i="2"/>
  <c r="B2455" i="2"/>
  <c r="B2456" i="2"/>
  <c r="B2457" i="2"/>
  <c r="B2458" i="2"/>
  <c r="B2459" i="2"/>
  <c r="B2460" i="2"/>
  <c r="B2461" i="2"/>
  <c r="B2462" i="2"/>
  <c r="B2463" i="2"/>
  <c r="B2464" i="2"/>
  <c r="B2465" i="2"/>
  <c r="B2466" i="2"/>
  <c r="B2467" i="2"/>
  <c r="B2468" i="2"/>
  <c r="B2469" i="2"/>
  <c r="B2470" i="2"/>
  <c r="B2471" i="2"/>
  <c r="B2472" i="2"/>
  <c r="B2473" i="2"/>
  <c r="B2474" i="2"/>
  <c r="B2475" i="2"/>
  <c r="B2476" i="2"/>
  <c r="B2477" i="2"/>
  <c r="B2478" i="2"/>
  <c r="B2479" i="2"/>
  <c r="B2480" i="2"/>
  <c r="B2481" i="2"/>
  <c r="B2482" i="2"/>
  <c r="B2483" i="2"/>
  <c r="B2484" i="2"/>
  <c r="B2485" i="2"/>
  <c r="B2486" i="2"/>
  <c r="B2487" i="2"/>
  <c r="B2488" i="2"/>
  <c r="B2489" i="2"/>
  <c r="B2490" i="2"/>
  <c r="B2491" i="2"/>
  <c r="B2492" i="2"/>
  <c r="B2493" i="2"/>
  <c r="B2494" i="2"/>
  <c r="B2495" i="2"/>
  <c r="B2496" i="2"/>
  <c r="B2497" i="2"/>
  <c r="B2498" i="2"/>
  <c r="B2499" i="2"/>
  <c r="B2500" i="2"/>
  <c r="B2501" i="2"/>
  <c r="B2502" i="2"/>
  <c r="B2503" i="2"/>
  <c r="B2504" i="2"/>
  <c r="B2505" i="2"/>
  <c r="B2506" i="2"/>
  <c r="B2507" i="2"/>
  <c r="B2508" i="2"/>
  <c r="B2509" i="2"/>
  <c r="B2510" i="2"/>
  <c r="B2511" i="2"/>
  <c r="B2512" i="2"/>
  <c r="B2513" i="2"/>
  <c r="B2514" i="2"/>
  <c r="B2515" i="2"/>
  <c r="B2516" i="2"/>
  <c r="B2517" i="2"/>
  <c r="B2518" i="2"/>
  <c r="B2519" i="2"/>
  <c r="B2520" i="2"/>
  <c r="B2521" i="2"/>
  <c r="B2522" i="2"/>
  <c r="B2523" i="2"/>
  <c r="B2524" i="2"/>
  <c r="B2525" i="2"/>
  <c r="B2526" i="2"/>
  <c r="B2527" i="2"/>
  <c r="B2528" i="2"/>
  <c r="B2529" i="2"/>
  <c r="B2530" i="2"/>
  <c r="B2531" i="2"/>
  <c r="B2532" i="2"/>
  <c r="B2533" i="2"/>
  <c r="B2534" i="2"/>
  <c r="B2535" i="2"/>
  <c r="B2536" i="2"/>
  <c r="B2537" i="2"/>
  <c r="B2538" i="2"/>
  <c r="B2539" i="2"/>
  <c r="B2540" i="2"/>
  <c r="B2541" i="2"/>
  <c r="B2542" i="2"/>
  <c r="B2543" i="2"/>
  <c r="B2544" i="2"/>
  <c r="B2545" i="2"/>
  <c r="B2546" i="2"/>
  <c r="B2547" i="2"/>
  <c r="B2548" i="2"/>
  <c r="B2549" i="2"/>
  <c r="B2550" i="2"/>
  <c r="B2551" i="2"/>
  <c r="B2552" i="2"/>
  <c r="B2553" i="2"/>
  <c r="B2554" i="2"/>
  <c r="B2555" i="2"/>
  <c r="B2556" i="2"/>
  <c r="B2557" i="2"/>
  <c r="B2558" i="2"/>
  <c r="B2559" i="2"/>
  <c r="B2560" i="2"/>
  <c r="B2561" i="2"/>
  <c r="B2562" i="2"/>
  <c r="B2563" i="2"/>
  <c r="B2564" i="2"/>
  <c r="B2565" i="2"/>
  <c r="B2566" i="2"/>
  <c r="B2567" i="2"/>
  <c r="B2568" i="2"/>
  <c r="B2569" i="2"/>
  <c r="B2570" i="2"/>
  <c r="B2571" i="2"/>
  <c r="B2572" i="2"/>
  <c r="B2573" i="2"/>
  <c r="B2574" i="2"/>
  <c r="B2575" i="2"/>
  <c r="B2576" i="2"/>
  <c r="B2577" i="2"/>
  <c r="B2578" i="2"/>
  <c r="B2579" i="2"/>
  <c r="B2580" i="2"/>
  <c r="B2581" i="2"/>
  <c r="B2582" i="2"/>
  <c r="B2583" i="2"/>
  <c r="B2584" i="2"/>
  <c r="B2585" i="2"/>
  <c r="B2586" i="2"/>
  <c r="B2587" i="2"/>
  <c r="B2588" i="2"/>
  <c r="B2589" i="2"/>
  <c r="B2590" i="2"/>
  <c r="B2591" i="2"/>
  <c r="B2592" i="2"/>
  <c r="B2593" i="2"/>
  <c r="B2270" i="2"/>
  <c r="B1947" i="2"/>
  <c r="B1948" i="2"/>
  <c r="B1949" i="2"/>
  <c r="B1950" i="2"/>
  <c r="B1951" i="2"/>
  <c r="B1952" i="2"/>
  <c r="B1953" i="2"/>
  <c r="B1954" i="2"/>
  <c r="B1955" i="2"/>
  <c r="B1956" i="2"/>
  <c r="B1957" i="2"/>
  <c r="B1958" i="2"/>
  <c r="B1959" i="2"/>
  <c r="B1960" i="2"/>
  <c r="B1961" i="2"/>
  <c r="B1962" i="2"/>
  <c r="B1963" i="2"/>
  <c r="B1964" i="2"/>
  <c r="B1965" i="2"/>
  <c r="B1966" i="2"/>
  <c r="B1967" i="2"/>
  <c r="B1968" i="2"/>
  <c r="B1969" i="2"/>
  <c r="B1970" i="2"/>
  <c r="B1971" i="2"/>
  <c r="B1972" i="2"/>
  <c r="B1973" i="2"/>
  <c r="B1974" i="2"/>
  <c r="B1975" i="2"/>
  <c r="B1976" i="2"/>
  <c r="B1977" i="2"/>
  <c r="B1978" i="2"/>
  <c r="B1979" i="2"/>
  <c r="B1980" i="2"/>
  <c r="B1981" i="2"/>
  <c r="B1982" i="2"/>
  <c r="B1983" i="2"/>
  <c r="B1984" i="2"/>
  <c r="B1985" i="2"/>
  <c r="B1986" i="2"/>
  <c r="B1987" i="2"/>
  <c r="B1988" i="2"/>
  <c r="B1989" i="2"/>
  <c r="B1990" i="2"/>
  <c r="B1991" i="2"/>
  <c r="B1992" i="2"/>
  <c r="B1993" i="2"/>
  <c r="B1994" i="2"/>
  <c r="B1995" i="2"/>
  <c r="B1996" i="2"/>
  <c r="B1997" i="2"/>
  <c r="B1998" i="2"/>
  <c r="B1999" i="2"/>
  <c r="B2000" i="2"/>
  <c r="B2001" i="2"/>
  <c r="B2002" i="2"/>
  <c r="B2003" i="2"/>
  <c r="B2004" i="2"/>
  <c r="B2005" i="2"/>
  <c r="B2006" i="2"/>
  <c r="B2007" i="2"/>
  <c r="B2008" i="2"/>
  <c r="B2009" i="2"/>
  <c r="B2010" i="2"/>
  <c r="B2011" i="2"/>
  <c r="B2012" i="2"/>
  <c r="B2013" i="2"/>
  <c r="B2014" i="2"/>
  <c r="B2015" i="2"/>
  <c r="B2016" i="2"/>
  <c r="B2017" i="2"/>
  <c r="B2018" i="2"/>
  <c r="B2019" i="2"/>
  <c r="B2020" i="2"/>
  <c r="B2021" i="2"/>
  <c r="B2022" i="2"/>
  <c r="B2023" i="2"/>
  <c r="B2024" i="2"/>
  <c r="B2025" i="2"/>
  <c r="B2026" i="2"/>
  <c r="B2027" i="2"/>
  <c r="B2028" i="2"/>
  <c r="B2029" i="2"/>
  <c r="B2030" i="2"/>
  <c r="B2031" i="2"/>
  <c r="B2032" i="2"/>
  <c r="B2033" i="2"/>
  <c r="B2034" i="2"/>
  <c r="B2035" i="2"/>
  <c r="B2036" i="2"/>
  <c r="B2037" i="2"/>
  <c r="B2038" i="2"/>
  <c r="B2039" i="2"/>
  <c r="B2040" i="2"/>
  <c r="B2041" i="2"/>
  <c r="B2042" i="2"/>
  <c r="B2043" i="2"/>
  <c r="B2044" i="2"/>
  <c r="B2045" i="2"/>
  <c r="B2046" i="2"/>
  <c r="B2047" i="2"/>
  <c r="B2048" i="2"/>
  <c r="B2049" i="2"/>
  <c r="B2050" i="2"/>
  <c r="B2051" i="2"/>
  <c r="B2052" i="2"/>
  <c r="B2053" i="2"/>
  <c r="B2054" i="2"/>
  <c r="B2055" i="2"/>
  <c r="B2056" i="2"/>
  <c r="B2057" i="2"/>
  <c r="B2058" i="2"/>
  <c r="B2059" i="2"/>
  <c r="B2060" i="2"/>
  <c r="B2061" i="2"/>
  <c r="B2062" i="2"/>
  <c r="B2063" i="2"/>
  <c r="B2064" i="2"/>
  <c r="B2065" i="2"/>
  <c r="B2066" i="2"/>
  <c r="B2067" i="2"/>
  <c r="B2068" i="2"/>
  <c r="B2069" i="2"/>
  <c r="B2070" i="2"/>
  <c r="B2071" i="2"/>
  <c r="B2072" i="2"/>
  <c r="B2073" i="2"/>
  <c r="B2074" i="2"/>
  <c r="B2075" i="2"/>
  <c r="B2076" i="2"/>
  <c r="B2077" i="2"/>
  <c r="B2078" i="2"/>
  <c r="B2079" i="2"/>
  <c r="B2080" i="2"/>
  <c r="B2081" i="2"/>
  <c r="B2082" i="2"/>
  <c r="B2083" i="2"/>
  <c r="B2084" i="2"/>
  <c r="B2085" i="2"/>
  <c r="B2086" i="2"/>
  <c r="B2087" i="2"/>
  <c r="B2088" i="2"/>
  <c r="B2089" i="2"/>
  <c r="B2090" i="2"/>
  <c r="B2091" i="2"/>
  <c r="B2092" i="2"/>
  <c r="B2093" i="2"/>
  <c r="B2094" i="2"/>
  <c r="B2095" i="2"/>
  <c r="B2096" i="2"/>
  <c r="B2097" i="2"/>
  <c r="B2098" i="2"/>
  <c r="B2099" i="2"/>
  <c r="B2100" i="2"/>
  <c r="B2101" i="2"/>
  <c r="B2102" i="2"/>
  <c r="B2103" i="2"/>
  <c r="B2104" i="2"/>
  <c r="B2105" i="2"/>
  <c r="B2106" i="2"/>
  <c r="B2107" i="2"/>
  <c r="B2108" i="2"/>
  <c r="B2109" i="2"/>
  <c r="B2110" i="2"/>
  <c r="B2111" i="2"/>
  <c r="B2112" i="2"/>
  <c r="B2113" i="2"/>
  <c r="B2114" i="2"/>
  <c r="B2115" i="2"/>
  <c r="B2116" i="2"/>
  <c r="B2117" i="2"/>
  <c r="B2118" i="2"/>
  <c r="B2119" i="2"/>
  <c r="B2120" i="2"/>
  <c r="B2121" i="2"/>
  <c r="B2122" i="2"/>
  <c r="B2123" i="2"/>
  <c r="B2124" i="2"/>
  <c r="B2125" i="2"/>
  <c r="B2126" i="2"/>
  <c r="B2127" i="2"/>
  <c r="B2128" i="2"/>
  <c r="B2129" i="2"/>
  <c r="B2130" i="2"/>
  <c r="B2131" i="2"/>
  <c r="B2132" i="2"/>
  <c r="B2133" i="2"/>
  <c r="B2134" i="2"/>
  <c r="B2135" i="2"/>
  <c r="B2136" i="2"/>
  <c r="B2137" i="2"/>
  <c r="B2138" i="2"/>
  <c r="B2139" i="2"/>
  <c r="B2140" i="2"/>
  <c r="B2141" i="2"/>
  <c r="B2142" i="2"/>
  <c r="B2143" i="2"/>
  <c r="B2144" i="2"/>
  <c r="B2145" i="2"/>
  <c r="B2146" i="2"/>
  <c r="B2147" i="2"/>
  <c r="B2148" i="2"/>
  <c r="B2149" i="2"/>
  <c r="B2150" i="2"/>
  <c r="B2151" i="2"/>
  <c r="B2152" i="2"/>
  <c r="B2153" i="2"/>
  <c r="B2154" i="2"/>
  <c r="B2155" i="2"/>
  <c r="B2156" i="2"/>
  <c r="B2157" i="2"/>
  <c r="B2158" i="2"/>
  <c r="B2159" i="2"/>
  <c r="B2160" i="2"/>
  <c r="B2161" i="2"/>
  <c r="B2162" i="2"/>
  <c r="B2163" i="2"/>
  <c r="B2164" i="2"/>
  <c r="B2165" i="2"/>
  <c r="B2166" i="2"/>
  <c r="B2167" i="2"/>
  <c r="B2168" i="2"/>
  <c r="B2169" i="2"/>
  <c r="B2170" i="2"/>
  <c r="B2171" i="2"/>
  <c r="B2172" i="2"/>
  <c r="B2173" i="2"/>
  <c r="B2174" i="2"/>
  <c r="B2175" i="2"/>
  <c r="B2176" i="2"/>
  <c r="B2177" i="2"/>
  <c r="B2178" i="2"/>
  <c r="B2179" i="2"/>
  <c r="B2180" i="2"/>
  <c r="B2181" i="2"/>
  <c r="B2182" i="2"/>
  <c r="B2183" i="2"/>
  <c r="B2184" i="2"/>
  <c r="B2185" i="2"/>
  <c r="B2186" i="2"/>
  <c r="B2187" i="2"/>
  <c r="B2188" i="2"/>
  <c r="B2189" i="2"/>
  <c r="B2190" i="2"/>
  <c r="B2191" i="2"/>
  <c r="B2192" i="2"/>
  <c r="B2193" i="2"/>
  <c r="B2194" i="2"/>
  <c r="B2195" i="2"/>
  <c r="B2196" i="2"/>
  <c r="B2197" i="2"/>
  <c r="B2198" i="2"/>
  <c r="B2199" i="2"/>
  <c r="B2200" i="2"/>
  <c r="B2201" i="2"/>
  <c r="B2202" i="2"/>
  <c r="B2203" i="2"/>
  <c r="B2204" i="2"/>
  <c r="B2205" i="2"/>
  <c r="B2206" i="2"/>
  <c r="B2207" i="2"/>
  <c r="B2208" i="2"/>
  <c r="B2209" i="2"/>
  <c r="B2210" i="2"/>
  <c r="B2211" i="2"/>
  <c r="B2212" i="2"/>
  <c r="B2213" i="2"/>
  <c r="B2214" i="2"/>
  <c r="B2215" i="2"/>
  <c r="B2216" i="2"/>
  <c r="B2217" i="2"/>
  <c r="B2218" i="2"/>
  <c r="B2219" i="2"/>
  <c r="B2220" i="2"/>
  <c r="B2221" i="2"/>
  <c r="B2222" i="2"/>
  <c r="B2223" i="2"/>
  <c r="B2224" i="2"/>
  <c r="B2225" i="2"/>
  <c r="B2226" i="2"/>
  <c r="B2227" i="2"/>
  <c r="B2228" i="2"/>
  <c r="B2229" i="2"/>
  <c r="B2230" i="2"/>
  <c r="B2231" i="2"/>
  <c r="B2232" i="2"/>
  <c r="B2233" i="2"/>
  <c r="B2234" i="2"/>
  <c r="B2235" i="2"/>
  <c r="B2236" i="2"/>
  <c r="B2237" i="2"/>
  <c r="B2238" i="2"/>
  <c r="B2239" i="2"/>
  <c r="B2240" i="2"/>
  <c r="B2241" i="2"/>
  <c r="B2242" i="2"/>
  <c r="B2243" i="2"/>
  <c r="B2244" i="2"/>
  <c r="B2245" i="2"/>
  <c r="B2246" i="2"/>
  <c r="B2247" i="2"/>
  <c r="B2248" i="2"/>
  <c r="B2249" i="2"/>
  <c r="B2250" i="2"/>
  <c r="B2251" i="2"/>
  <c r="B2252" i="2"/>
  <c r="B2253" i="2"/>
  <c r="B2254" i="2"/>
  <c r="B2255" i="2"/>
  <c r="B2256" i="2"/>
  <c r="B2257" i="2"/>
  <c r="B2258" i="2"/>
  <c r="B2259" i="2"/>
  <c r="B2260" i="2"/>
  <c r="B2261" i="2"/>
  <c r="B2262" i="2"/>
  <c r="B2263" i="2"/>
  <c r="B2264" i="2"/>
  <c r="B2265" i="2"/>
  <c r="B2266" i="2"/>
  <c r="B2267" i="2"/>
  <c r="B2268" i="2"/>
  <c r="B2269" i="2"/>
  <c r="B1946" i="2"/>
  <c r="B1623" i="2"/>
  <c r="B1624" i="2"/>
  <c r="B1625" i="2"/>
  <c r="B1626" i="2"/>
  <c r="B1627" i="2"/>
  <c r="B1628" i="2"/>
  <c r="B1629" i="2"/>
  <c r="B1630" i="2"/>
  <c r="B1631" i="2"/>
  <c r="B1632" i="2"/>
  <c r="B1633" i="2"/>
  <c r="B1634" i="2"/>
  <c r="B1635" i="2"/>
  <c r="B1636" i="2"/>
  <c r="B1637" i="2"/>
  <c r="B1638" i="2"/>
  <c r="B1639" i="2"/>
  <c r="B1640" i="2"/>
  <c r="B1641" i="2"/>
  <c r="B1642" i="2"/>
  <c r="B1643" i="2"/>
  <c r="B1644" i="2"/>
  <c r="B1645" i="2"/>
  <c r="B1646" i="2"/>
  <c r="B1647" i="2"/>
  <c r="B1648" i="2"/>
  <c r="B1649" i="2"/>
  <c r="B1650" i="2"/>
  <c r="B1651" i="2"/>
  <c r="B1652" i="2"/>
  <c r="B1653" i="2"/>
  <c r="B1654" i="2"/>
  <c r="B1655" i="2"/>
  <c r="B1656" i="2"/>
  <c r="B1657" i="2"/>
  <c r="B1658" i="2"/>
  <c r="B1659" i="2"/>
  <c r="B1660" i="2"/>
  <c r="B1661" i="2"/>
  <c r="B1662" i="2"/>
  <c r="B1663" i="2"/>
  <c r="B1664" i="2"/>
  <c r="B1665" i="2"/>
  <c r="B1666" i="2"/>
  <c r="B1667" i="2"/>
  <c r="B1668" i="2"/>
  <c r="B1669" i="2"/>
  <c r="B1670" i="2"/>
  <c r="B1671" i="2"/>
  <c r="B1672" i="2"/>
  <c r="B1673" i="2"/>
  <c r="B1674" i="2"/>
  <c r="B1675" i="2"/>
  <c r="B1676" i="2"/>
  <c r="B1677" i="2"/>
  <c r="B1678" i="2"/>
  <c r="B1679" i="2"/>
  <c r="B1680" i="2"/>
  <c r="B1681" i="2"/>
  <c r="B1682" i="2"/>
  <c r="B1683" i="2"/>
  <c r="B1684" i="2"/>
  <c r="B1685" i="2"/>
  <c r="B1686" i="2"/>
  <c r="B1687" i="2"/>
  <c r="B1688" i="2"/>
  <c r="B1689" i="2"/>
  <c r="B1690" i="2"/>
  <c r="B1691" i="2"/>
  <c r="B1692" i="2"/>
  <c r="B1693" i="2"/>
  <c r="B1694" i="2"/>
  <c r="B1695" i="2"/>
  <c r="B1696" i="2"/>
  <c r="B1697" i="2"/>
  <c r="B1698" i="2"/>
  <c r="B1699" i="2"/>
  <c r="B1700" i="2"/>
  <c r="B1701" i="2"/>
  <c r="B1702" i="2"/>
  <c r="B1703" i="2"/>
  <c r="B1704" i="2"/>
  <c r="B1705" i="2"/>
  <c r="B1706" i="2"/>
  <c r="B1707" i="2"/>
  <c r="B1708" i="2"/>
  <c r="B1709" i="2"/>
  <c r="B1710" i="2"/>
  <c r="B1711" i="2"/>
  <c r="B1712" i="2"/>
  <c r="B1713" i="2"/>
  <c r="B1714" i="2"/>
  <c r="B1715" i="2"/>
  <c r="B1716" i="2"/>
  <c r="B1717" i="2"/>
  <c r="B1718" i="2"/>
  <c r="B1719" i="2"/>
  <c r="B1720" i="2"/>
  <c r="B1721" i="2"/>
  <c r="B1722" i="2"/>
  <c r="B1723" i="2"/>
  <c r="B1724" i="2"/>
  <c r="B1725" i="2"/>
  <c r="B1726" i="2"/>
  <c r="B1727" i="2"/>
  <c r="B1728" i="2"/>
  <c r="B1729" i="2"/>
  <c r="B1730" i="2"/>
  <c r="B1731" i="2"/>
  <c r="B1732" i="2"/>
  <c r="B1733" i="2"/>
  <c r="B1734" i="2"/>
  <c r="B1735" i="2"/>
  <c r="B1736" i="2"/>
  <c r="B1737" i="2"/>
  <c r="B1738" i="2"/>
  <c r="B1739" i="2"/>
  <c r="B1740" i="2"/>
  <c r="B1741" i="2"/>
  <c r="B1742" i="2"/>
  <c r="B1743" i="2"/>
  <c r="B1744" i="2"/>
  <c r="B1745" i="2"/>
  <c r="B1746" i="2"/>
  <c r="B1747" i="2"/>
  <c r="B1748" i="2"/>
  <c r="B1749" i="2"/>
  <c r="B1750" i="2"/>
  <c r="B1751" i="2"/>
  <c r="B1752" i="2"/>
  <c r="B1753" i="2"/>
  <c r="B1754" i="2"/>
  <c r="B1755" i="2"/>
  <c r="B1756" i="2"/>
  <c r="B1757" i="2"/>
  <c r="B1758" i="2"/>
  <c r="B1759" i="2"/>
  <c r="B1760" i="2"/>
  <c r="B1761" i="2"/>
  <c r="B1762" i="2"/>
  <c r="B1763" i="2"/>
  <c r="B1764" i="2"/>
  <c r="B1765" i="2"/>
  <c r="B1766" i="2"/>
  <c r="B1767" i="2"/>
  <c r="B1768" i="2"/>
  <c r="B1769" i="2"/>
  <c r="B1770" i="2"/>
  <c r="B1771" i="2"/>
  <c r="B1772" i="2"/>
  <c r="B1773" i="2"/>
  <c r="B1774" i="2"/>
  <c r="B1775" i="2"/>
  <c r="B1776" i="2"/>
  <c r="B1777" i="2"/>
  <c r="B1778" i="2"/>
  <c r="B1779" i="2"/>
  <c r="B1780" i="2"/>
  <c r="B1781" i="2"/>
  <c r="B1782" i="2"/>
  <c r="B1783" i="2"/>
  <c r="B1784" i="2"/>
  <c r="B1785" i="2"/>
  <c r="B1786" i="2"/>
  <c r="B1787" i="2"/>
  <c r="B1788" i="2"/>
  <c r="B1789" i="2"/>
  <c r="B1790" i="2"/>
  <c r="B1791" i="2"/>
  <c r="B1792" i="2"/>
  <c r="B1793" i="2"/>
  <c r="B1794" i="2"/>
  <c r="B1795" i="2"/>
  <c r="B1796" i="2"/>
  <c r="B1797" i="2"/>
  <c r="B1798" i="2"/>
  <c r="B1799" i="2"/>
  <c r="B1800" i="2"/>
  <c r="B1801" i="2"/>
  <c r="B1802" i="2"/>
  <c r="B1803" i="2"/>
  <c r="B1804" i="2"/>
  <c r="B1805" i="2"/>
  <c r="B1806" i="2"/>
  <c r="B1807" i="2"/>
  <c r="B1808" i="2"/>
  <c r="B1809" i="2"/>
  <c r="B1810" i="2"/>
  <c r="B1811" i="2"/>
  <c r="B1812" i="2"/>
  <c r="B1813" i="2"/>
  <c r="B1814" i="2"/>
  <c r="B1815" i="2"/>
  <c r="B1816" i="2"/>
  <c r="B1817" i="2"/>
  <c r="B1818" i="2"/>
  <c r="B1819" i="2"/>
  <c r="B1820" i="2"/>
  <c r="B1821" i="2"/>
  <c r="B1822" i="2"/>
  <c r="B1823" i="2"/>
  <c r="B1824" i="2"/>
  <c r="B1825" i="2"/>
  <c r="B1826" i="2"/>
  <c r="B1827" i="2"/>
  <c r="B1828" i="2"/>
  <c r="B1829" i="2"/>
  <c r="B1830" i="2"/>
  <c r="B1831" i="2"/>
  <c r="B1832" i="2"/>
  <c r="B1833" i="2"/>
  <c r="B1834" i="2"/>
  <c r="B1835" i="2"/>
  <c r="B1836" i="2"/>
  <c r="B1837" i="2"/>
  <c r="B1838" i="2"/>
  <c r="B1839" i="2"/>
  <c r="B1840" i="2"/>
  <c r="B1841" i="2"/>
  <c r="B1842" i="2"/>
  <c r="B1843" i="2"/>
  <c r="B1844" i="2"/>
  <c r="B1845" i="2"/>
  <c r="B1846" i="2"/>
  <c r="B1847" i="2"/>
  <c r="B1848" i="2"/>
  <c r="B1849" i="2"/>
  <c r="B1850" i="2"/>
  <c r="B1851" i="2"/>
  <c r="B1852" i="2"/>
  <c r="B1853" i="2"/>
  <c r="B1854" i="2"/>
  <c r="B1855" i="2"/>
  <c r="B1856" i="2"/>
  <c r="B1857" i="2"/>
  <c r="B1858" i="2"/>
  <c r="B1859" i="2"/>
  <c r="B1860" i="2"/>
  <c r="B1861" i="2"/>
  <c r="B1862" i="2"/>
  <c r="B1863" i="2"/>
  <c r="B1864" i="2"/>
  <c r="B1865" i="2"/>
  <c r="B1866" i="2"/>
  <c r="B1867" i="2"/>
  <c r="B1868" i="2"/>
  <c r="B1869" i="2"/>
  <c r="B1870" i="2"/>
  <c r="B1871" i="2"/>
  <c r="B1872" i="2"/>
  <c r="B1873" i="2"/>
  <c r="B1874" i="2"/>
  <c r="B1875" i="2"/>
  <c r="B1876" i="2"/>
  <c r="B1877" i="2"/>
  <c r="B1878" i="2"/>
  <c r="B1879" i="2"/>
  <c r="B1880" i="2"/>
  <c r="B1881" i="2"/>
  <c r="B1882" i="2"/>
  <c r="B1883" i="2"/>
  <c r="B1884" i="2"/>
  <c r="B1885" i="2"/>
  <c r="B1886" i="2"/>
  <c r="B1887" i="2"/>
  <c r="B1888" i="2"/>
  <c r="B1889" i="2"/>
  <c r="B1890" i="2"/>
  <c r="B1891" i="2"/>
  <c r="B1892" i="2"/>
  <c r="B1893" i="2"/>
  <c r="B1894" i="2"/>
  <c r="B1895" i="2"/>
  <c r="B1896" i="2"/>
  <c r="B1897" i="2"/>
  <c r="B1898" i="2"/>
  <c r="B1899" i="2"/>
  <c r="B1900" i="2"/>
  <c r="B1901" i="2"/>
  <c r="B1902" i="2"/>
  <c r="B1903" i="2"/>
  <c r="B1904" i="2"/>
  <c r="B1905" i="2"/>
  <c r="B1906" i="2"/>
  <c r="B1907" i="2"/>
  <c r="B1908" i="2"/>
  <c r="B1909" i="2"/>
  <c r="B1910" i="2"/>
  <c r="B1911" i="2"/>
  <c r="B1912" i="2"/>
  <c r="B1913" i="2"/>
  <c r="B1914" i="2"/>
  <c r="B1915" i="2"/>
  <c r="B1916" i="2"/>
  <c r="B1917" i="2"/>
  <c r="B1918" i="2"/>
  <c r="B1919" i="2"/>
  <c r="B1920" i="2"/>
  <c r="B1921" i="2"/>
  <c r="B1922" i="2"/>
  <c r="B1923" i="2"/>
  <c r="B1924" i="2"/>
  <c r="B1925" i="2"/>
  <c r="B1926" i="2"/>
  <c r="B1927" i="2"/>
  <c r="B1928" i="2"/>
  <c r="B1929" i="2"/>
  <c r="B1930" i="2"/>
  <c r="B1931" i="2"/>
  <c r="B1932" i="2"/>
  <c r="B1933" i="2"/>
  <c r="B1934" i="2"/>
  <c r="B1935" i="2"/>
  <c r="B1936" i="2"/>
  <c r="B1937" i="2"/>
  <c r="B1938" i="2"/>
  <c r="B1939" i="2"/>
  <c r="B1940" i="2"/>
  <c r="B1941" i="2"/>
  <c r="B1942" i="2"/>
  <c r="B1943" i="2"/>
  <c r="B1944" i="2"/>
  <c r="B1945" i="2"/>
  <c r="B1622" i="2"/>
  <c r="B1299" i="2"/>
  <c r="B1300" i="2"/>
  <c r="B1301" i="2"/>
  <c r="B1302" i="2"/>
  <c r="B1303" i="2"/>
  <c r="B1304" i="2"/>
  <c r="B1305" i="2"/>
  <c r="B1306" i="2"/>
  <c r="B1307" i="2"/>
  <c r="B1308" i="2"/>
  <c r="B1309" i="2"/>
  <c r="B1310" i="2"/>
  <c r="B1311" i="2"/>
  <c r="B1312" i="2"/>
  <c r="B1313" i="2"/>
  <c r="B1314" i="2"/>
  <c r="B1315" i="2"/>
  <c r="B1316" i="2"/>
  <c r="B1317" i="2"/>
  <c r="B1318" i="2"/>
  <c r="B1319" i="2"/>
  <c r="B1320" i="2"/>
  <c r="B1321" i="2"/>
  <c r="B1322" i="2"/>
  <c r="B1323" i="2"/>
  <c r="B1324" i="2"/>
  <c r="B1325" i="2"/>
  <c r="B1326" i="2"/>
  <c r="B1327" i="2"/>
  <c r="B1328" i="2"/>
  <c r="B1329" i="2"/>
  <c r="B1330" i="2"/>
  <c r="B1331" i="2"/>
  <c r="B1332" i="2"/>
  <c r="B1333" i="2"/>
  <c r="B1334" i="2"/>
  <c r="B1335" i="2"/>
  <c r="B1336" i="2"/>
  <c r="B1337" i="2"/>
  <c r="B1338" i="2"/>
  <c r="B1339" i="2"/>
  <c r="B1340" i="2"/>
  <c r="B1341" i="2"/>
  <c r="B1342" i="2"/>
  <c r="B1343" i="2"/>
  <c r="B1344" i="2"/>
  <c r="B1345" i="2"/>
  <c r="B1346" i="2"/>
  <c r="B1347" i="2"/>
  <c r="B1348" i="2"/>
  <c r="B1349" i="2"/>
  <c r="B1350" i="2"/>
  <c r="B1351" i="2"/>
  <c r="B1352" i="2"/>
  <c r="B1353" i="2"/>
  <c r="B1354" i="2"/>
  <c r="B1355" i="2"/>
  <c r="B1356" i="2"/>
  <c r="B1357" i="2"/>
  <c r="B1358" i="2"/>
  <c r="B1359" i="2"/>
  <c r="B1360" i="2"/>
  <c r="B1361" i="2"/>
  <c r="B1362" i="2"/>
  <c r="B1363" i="2"/>
  <c r="B1364" i="2"/>
  <c r="B1365" i="2"/>
  <c r="B1366" i="2"/>
  <c r="B1367" i="2"/>
  <c r="B1368" i="2"/>
  <c r="B1369" i="2"/>
  <c r="B1370" i="2"/>
  <c r="B1371" i="2"/>
  <c r="B1372" i="2"/>
  <c r="B1373" i="2"/>
  <c r="B1374" i="2"/>
  <c r="B1375" i="2"/>
  <c r="B1376" i="2"/>
  <c r="B1377" i="2"/>
  <c r="B1378" i="2"/>
  <c r="B1379" i="2"/>
  <c r="B1380" i="2"/>
  <c r="B1381" i="2"/>
  <c r="B1382" i="2"/>
  <c r="B1383" i="2"/>
  <c r="B1384" i="2"/>
  <c r="B1385" i="2"/>
  <c r="B1386" i="2"/>
  <c r="B1387" i="2"/>
  <c r="B1388" i="2"/>
  <c r="B1389" i="2"/>
  <c r="B1390" i="2"/>
  <c r="B1391" i="2"/>
  <c r="B1392" i="2"/>
  <c r="B1393" i="2"/>
  <c r="B1394" i="2"/>
  <c r="B1395" i="2"/>
  <c r="B1396" i="2"/>
  <c r="B1397" i="2"/>
  <c r="B1398" i="2"/>
  <c r="B1399" i="2"/>
  <c r="B1400" i="2"/>
  <c r="B1401" i="2"/>
  <c r="B1402" i="2"/>
  <c r="B1403" i="2"/>
  <c r="B1404" i="2"/>
  <c r="B1405" i="2"/>
  <c r="B1406" i="2"/>
  <c r="B1407" i="2"/>
  <c r="B1408" i="2"/>
  <c r="B1409" i="2"/>
  <c r="B1410" i="2"/>
  <c r="B1411" i="2"/>
  <c r="B1412" i="2"/>
  <c r="B1413" i="2"/>
  <c r="B1414" i="2"/>
  <c r="B1415" i="2"/>
  <c r="B1416" i="2"/>
  <c r="B1417" i="2"/>
  <c r="B1418" i="2"/>
  <c r="B1419" i="2"/>
  <c r="B1420" i="2"/>
  <c r="B1421" i="2"/>
  <c r="B1422" i="2"/>
  <c r="B1423" i="2"/>
  <c r="B1424" i="2"/>
  <c r="B1425" i="2"/>
  <c r="B1426" i="2"/>
  <c r="B1427" i="2"/>
  <c r="B1428" i="2"/>
  <c r="B1429" i="2"/>
  <c r="B1430" i="2"/>
  <c r="B1431" i="2"/>
  <c r="B1432" i="2"/>
  <c r="B1433" i="2"/>
  <c r="B1434" i="2"/>
  <c r="B1435" i="2"/>
  <c r="B1436" i="2"/>
  <c r="B1437" i="2"/>
  <c r="B1438" i="2"/>
  <c r="B1439" i="2"/>
  <c r="B1440" i="2"/>
  <c r="B1441" i="2"/>
  <c r="B1442" i="2"/>
  <c r="B1443" i="2"/>
  <c r="B1444" i="2"/>
  <c r="B1445" i="2"/>
  <c r="B1446" i="2"/>
  <c r="B1447" i="2"/>
  <c r="B1448" i="2"/>
  <c r="B1449" i="2"/>
  <c r="B1450" i="2"/>
  <c r="B1451" i="2"/>
  <c r="B1452" i="2"/>
  <c r="B1453" i="2"/>
  <c r="B1454" i="2"/>
  <c r="B1455" i="2"/>
  <c r="B1456" i="2"/>
  <c r="B1457" i="2"/>
  <c r="B1458" i="2"/>
  <c r="B1459" i="2"/>
  <c r="B1460" i="2"/>
  <c r="B1461" i="2"/>
  <c r="B1462" i="2"/>
  <c r="B1463" i="2"/>
  <c r="B1464" i="2"/>
  <c r="B1465" i="2"/>
  <c r="B1466" i="2"/>
  <c r="B1467" i="2"/>
  <c r="B1468" i="2"/>
  <c r="B1469" i="2"/>
  <c r="B1470" i="2"/>
  <c r="B1471" i="2"/>
  <c r="B1472" i="2"/>
  <c r="B1473" i="2"/>
  <c r="B1474" i="2"/>
  <c r="B1475" i="2"/>
  <c r="B1476" i="2"/>
  <c r="B1477" i="2"/>
  <c r="B1478" i="2"/>
  <c r="B1479" i="2"/>
  <c r="B1480" i="2"/>
  <c r="B1481" i="2"/>
  <c r="B1482" i="2"/>
  <c r="B1483" i="2"/>
  <c r="B1484" i="2"/>
  <c r="B1485" i="2"/>
  <c r="B1486" i="2"/>
  <c r="B1487" i="2"/>
  <c r="B1488" i="2"/>
  <c r="B1489" i="2"/>
  <c r="B1490" i="2"/>
  <c r="B1491" i="2"/>
  <c r="B1492" i="2"/>
  <c r="B1493" i="2"/>
  <c r="B1494" i="2"/>
  <c r="B1495" i="2"/>
  <c r="B1496" i="2"/>
  <c r="B1497" i="2"/>
  <c r="B1498" i="2"/>
  <c r="B1499" i="2"/>
  <c r="B1500" i="2"/>
  <c r="B1501" i="2"/>
  <c r="B1502" i="2"/>
  <c r="B1503" i="2"/>
  <c r="B1504" i="2"/>
  <c r="B1505" i="2"/>
  <c r="B1506" i="2"/>
  <c r="B1507" i="2"/>
  <c r="B1508" i="2"/>
  <c r="B1509" i="2"/>
  <c r="B1510" i="2"/>
  <c r="B1511" i="2"/>
  <c r="B1512" i="2"/>
  <c r="B1513" i="2"/>
  <c r="B1514" i="2"/>
  <c r="B1515" i="2"/>
  <c r="B1516" i="2"/>
  <c r="B1517" i="2"/>
  <c r="B1518" i="2"/>
  <c r="B1519" i="2"/>
  <c r="B1520" i="2"/>
  <c r="B1521" i="2"/>
  <c r="B1522" i="2"/>
  <c r="B1523" i="2"/>
  <c r="B1524" i="2"/>
  <c r="B1525" i="2"/>
  <c r="B1526" i="2"/>
  <c r="B1527" i="2"/>
  <c r="B1528" i="2"/>
  <c r="B1529" i="2"/>
  <c r="B1530" i="2"/>
  <c r="B1531" i="2"/>
  <c r="B1532" i="2"/>
  <c r="B1533" i="2"/>
  <c r="B1534" i="2"/>
  <c r="B1535" i="2"/>
  <c r="B1536" i="2"/>
  <c r="B1537" i="2"/>
  <c r="B1538" i="2"/>
  <c r="B1539" i="2"/>
  <c r="B1540" i="2"/>
  <c r="B1541" i="2"/>
  <c r="B1542" i="2"/>
  <c r="B1543" i="2"/>
  <c r="B1544" i="2"/>
  <c r="B1545" i="2"/>
  <c r="B1546" i="2"/>
  <c r="B1547" i="2"/>
  <c r="B1548" i="2"/>
  <c r="B1549" i="2"/>
  <c r="B1550" i="2"/>
  <c r="B1551" i="2"/>
  <c r="B1552" i="2"/>
  <c r="B1553" i="2"/>
  <c r="B1554" i="2"/>
  <c r="B1555" i="2"/>
  <c r="B1556" i="2"/>
  <c r="B1557" i="2"/>
  <c r="B1558" i="2"/>
  <c r="B1559" i="2"/>
  <c r="B1560" i="2"/>
  <c r="B1561" i="2"/>
  <c r="B1562" i="2"/>
  <c r="B1563" i="2"/>
  <c r="B1564" i="2"/>
  <c r="B1565" i="2"/>
  <c r="B1566" i="2"/>
  <c r="B1567" i="2"/>
  <c r="B1568" i="2"/>
  <c r="B1569" i="2"/>
  <c r="B1570" i="2"/>
  <c r="B1571" i="2"/>
  <c r="B1572" i="2"/>
  <c r="B1573" i="2"/>
  <c r="B1574" i="2"/>
  <c r="B1575" i="2"/>
  <c r="B1576" i="2"/>
  <c r="B1577" i="2"/>
  <c r="B1578" i="2"/>
  <c r="B1579" i="2"/>
  <c r="B1580" i="2"/>
  <c r="B1581" i="2"/>
  <c r="B1582" i="2"/>
  <c r="B1583" i="2"/>
  <c r="B1584" i="2"/>
  <c r="B1585" i="2"/>
  <c r="B1586" i="2"/>
  <c r="B1587" i="2"/>
  <c r="B1588" i="2"/>
  <c r="B1589" i="2"/>
  <c r="B1590" i="2"/>
  <c r="B1591" i="2"/>
  <c r="B1592" i="2"/>
  <c r="B1593" i="2"/>
  <c r="B1594" i="2"/>
  <c r="B1595" i="2"/>
  <c r="B1596" i="2"/>
  <c r="B1597" i="2"/>
  <c r="B1598" i="2"/>
  <c r="B1599" i="2"/>
  <c r="B1600" i="2"/>
  <c r="B1601" i="2"/>
  <c r="B1602" i="2"/>
  <c r="B1603" i="2"/>
  <c r="B1604" i="2"/>
  <c r="B1605" i="2"/>
  <c r="B1606" i="2"/>
  <c r="B1607" i="2"/>
  <c r="B1608" i="2"/>
  <c r="B1609" i="2"/>
  <c r="B1610" i="2"/>
  <c r="B1611" i="2"/>
  <c r="B1612" i="2"/>
  <c r="B1613" i="2"/>
  <c r="B1614" i="2"/>
  <c r="B1615" i="2"/>
  <c r="B1616" i="2"/>
  <c r="B1617" i="2"/>
  <c r="B1618" i="2"/>
  <c r="B1619" i="2"/>
  <c r="B1620" i="2"/>
  <c r="B1621" i="2"/>
  <c r="B1298" i="2"/>
  <c r="B975" i="2"/>
  <c r="B976" i="2"/>
  <c r="B977" i="2"/>
  <c r="B978" i="2"/>
  <c r="B979" i="2"/>
  <c r="B980" i="2"/>
  <c r="B981" i="2"/>
  <c r="B982" i="2"/>
  <c r="B983" i="2"/>
  <c r="B984" i="2"/>
  <c r="B985" i="2"/>
  <c r="B986" i="2"/>
  <c r="B987" i="2"/>
  <c r="B988" i="2"/>
  <c r="B989" i="2"/>
  <c r="B990" i="2"/>
  <c r="B991" i="2"/>
  <c r="B992" i="2"/>
  <c r="B993" i="2"/>
  <c r="B994" i="2"/>
  <c r="B995" i="2"/>
  <c r="B996" i="2"/>
  <c r="B997" i="2"/>
  <c r="B998" i="2"/>
  <c r="B999" i="2"/>
  <c r="B1000" i="2"/>
  <c r="B1001" i="2"/>
  <c r="B1002" i="2"/>
  <c r="B1003" i="2"/>
  <c r="B1004" i="2"/>
  <c r="B1005" i="2"/>
  <c r="B1006" i="2"/>
  <c r="B1007" i="2"/>
  <c r="B1008" i="2"/>
  <c r="B1009" i="2"/>
  <c r="B1010" i="2"/>
  <c r="B1011" i="2"/>
  <c r="B1012" i="2"/>
  <c r="B1013" i="2"/>
  <c r="B1014" i="2"/>
  <c r="B1015" i="2"/>
  <c r="B1016" i="2"/>
  <c r="B1017" i="2"/>
  <c r="B1018" i="2"/>
  <c r="B1019" i="2"/>
  <c r="B1020" i="2"/>
  <c r="B1021" i="2"/>
  <c r="B1022" i="2"/>
  <c r="B1023" i="2"/>
  <c r="B1024" i="2"/>
  <c r="B1025" i="2"/>
  <c r="B1026" i="2"/>
  <c r="B1027" i="2"/>
  <c r="B1028" i="2"/>
  <c r="B1029" i="2"/>
  <c r="B1030" i="2"/>
  <c r="B1031" i="2"/>
  <c r="B1032" i="2"/>
  <c r="B1033" i="2"/>
  <c r="B1034" i="2"/>
  <c r="B1035" i="2"/>
  <c r="B1036" i="2"/>
  <c r="B1037" i="2"/>
  <c r="B1038" i="2"/>
  <c r="B1039" i="2"/>
  <c r="B1040" i="2"/>
  <c r="B1041" i="2"/>
  <c r="B1042" i="2"/>
  <c r="B1043" i="2"/>
  <c r="B1044" i="2"/>
  <c r="B1045" i="2"/>
  <c r="B1046" i="2"/>
  <c r="B1047" i="2"/>
  <c r="B1048" i="2"/>
  <c r="B1049" i="2"/>
  <c r="B1050" i="2"/>
  <c r="B1051" i="2"/>
  <c r="B1052" i="2"/>
  <c r="B1053" i="2"/>
  <c r="B1054" i="2"/>
  <c r="B1055" i="2"/>
  <c r="B1056" i="2"/>
  <c r="B1057" i="2"/>
  <c r="B1058" i="2"/>
  <c r="B1059" i="2"/>
  <c r="B1060" i="2"/>
  <c r="B1061" i="2"/>
  <c r="B1062" i="2"/>
  <c r="B1063" i="2"/>
  <c r="B1064" i="2"/>
  <c r="B1065" i="2"/>
  <c r="B1066" i="2"/>
  <c r="B1067" i="2"/>
  <c r="B1068" i="2"/>
  <c r="B1069" i="2"/>
  <c r="B1070" i="2"/>
  <c r="B1071" i="2"/>
  <c r="B1072" i="2"/>
  <c r="B1073" i="2"/>
  <c r="B1074" i="2"/>
  <c r="B1075" i="2"/>
  <c r="B1076" i="2"/>
  <c r="B1077" i="2"/>
  <c r="B1078" i="2"/>
  <c r="B1079" i="2"/>
  <c r="B1080" i="2"/>
  <c r="B1081" i="2"/>
  <c r="B1082" i="2"/>
  <c r="B1083" i="2"/>
  <c r="B1084" i="2"/>
  <c r="B1085" i="2"/>
  <c r="B1086" i="2"/>
  <c r="B1087" i="2"/>
  <c r="B1088" i="2"/>
  <c r="B1089" i="2"/>
  <c r="B1090" i="2"/>
  <c r="B1091" i="2"/>
  <c r="B1092" i="2"/>
  <c r="B1093" i="2"/>
  <c r="B1094" i="2"/>
  <c r="B1095" i="2"/>
  <c r="B1096" i="2"/>
  <c r="B1097" i="2"/>
  <c r="B1098" i="2"/>
  <c r="B1099" i="2"/>
  <c r="B1100" i="2"/>
  <c r="B1101" i="2"/>
  <c r="B1102" i="2"/>
  <c r="B1103" i="2"/>
  <c r="B1104" i="2"/>
  <c r="B1105" i="2"/>
  <c r="B1106" i="2"/>
  <c r="B1107" i="2"/>
  <c r="B1108" i="2"/>
  <c r="B1109" i="2"/>
  <c r="B1110" i="2"/>
  <c r="B1111" i="2"/>
  <c r="B1112" i="2"/>
  <c r="B1113" i="2"/>
  <c r="B1114" i="2"/>
  <c r="B1115" i="2"/>
  <c r="B1116" i="2"/>
  <c r="B1117" i="2"/>
  <c r="B1118" i="2"/>
  <c r="B1119" i="2"/>
  <c r="B1120" i="2"/>
  <c r="B1121" i="2"/>
  <c r="B1122" i="2"/>
  <c r="B1123" i="2"/>
  <c r="B1124" i="2"/>
  <c r="B1125" i="2"/>
  <c r="B1126" i="2"/>
  <c r="B1127" i="2"/>
  <c r="B1128" i="2"/>
  <c r="B1129" i="2"/>
  <c r="B1130" i="2"/>
  <c r="B1131" i="2"/>
  <c r="B1132" i="2"/>
  <c r="B1133" i="2"/>
  <c r="B1134" i="2"/>
  <c r="B1135" i="2"/>
  <c r="B1136" i="2"/>
  <c r="B1137" i="2"/>
  <c r="B1138" i="2"/>
  <c r="B1139" i="2"/>
  <c r="B1140" i="2"/>
  <c r="B1141" i="2"/>
  <c r="B1142" i="2"/>
  <c r="B1143" i="2"/>
  <c r="B1144" i="2"/>
  <c r="B1145" i="2"/>
  <c r="B1146" i="2"/>
  <c r="B1147" i="2"/>
  <c r="B1148" i="2"/>
  <c r="B1149" i="2"/>
  <c r="B1150" i="2"/>
  <c r="B1151" i="2"/>
  <c r="B1152" i="2"/>
  <c r="B1153" i="2"/>
  <c r="B1154" i="2"/>
  <c r="B1155" i="2"/>
  <c r="B1156" i="2"/>
  <c r="B1157" i="2"/>
  <c r="B1158" i="2"/>
  <c r="B1159" i="2"/>
  <c r="B1160" i="2"/>
  <c r="B1161" i="2"/>
  <c r="B1162" i="2"/>
  <c r="B1163" i="2"/>
  <c r="B1164" i="2"/>
  <c r="B1165" i="2"/>
  <c r="B1166" i="2"/>
  <c r="B1167" i="2"/>
  <c r="B1168" i="2"/>
  <c r="B1169" i="2"/>
  <c r="B1170" i="2"/>
  <c r="B1171" i="2"/>
  <c r="B1172" i="2"/>
  <c r="B1173" i="2"/>
  <c r="B1174" i="2"/>
  <c r="B1175" i="2"/>
  <c r="B1176" i="2"/>
  <c r="B1177" i="2"/>
  <c r="B1178" i="2"/>
  <c r="B1179" i="2"/>
  <c r="B1180" i="2"/>
  <c r="B1181" i="2"/>
  <c r="B1182" i="2"/>
  <c r="B1183" i="2"/>
  <c r="B1184" i="2"/>
  <c r="B1185" i="2"/>
  <c r="B1186" i="2"/>
  <c r="B1187" i="2"/>
  <c r="B1188" i="2"/>
  <c r="B1189" i="2"/>
  <c r="B1190" i="2"/>
  <c r="B1191" i="2"/>
  <c r="B1192" i="2"/>
  <c r="B1193" i="2"/>
  <c r="B1194" i="2"/>
  <c r="B1195" i="2"/>
  <c r="B1196" i="2"/>
  <c r="B1197" i="2"/>
  <c r="B1198" i="2"/>
  <c r="B1199" i="2"/>
  <c r="B1200" i="2"/>
  <c r="B1201" i="2"/>
  <c r="B1202" i="2"/>
  <c r="B1203" i="2"/>
  <c r="B1204" i="2"/>
  <c r="B1205" i="2"/>
  <c r="B1206" i="2"/>
  <c r="B1207" i="2"/>
  <c r="B1208" i="2"/>
  <c r="B1209" i="2"/>
  <c r="B1210" i="2"/>
  <c r="B1211" i="2"/>
  <c r="B1212" i="2"/>
  <c r="B1213" i="2"/>
  <c r="B1214" i="2"/>
  <c r="B1215" i="2"/>
  <c r="B1216" i="2"/>
  <c r="B1217" i="2"/>
  <c r="B1218" i="2"/>
  <c r="B1219" i="2"/>
  <c r="B1220" i="2"/>
  <c r="B1221" i="2"/>
  <c r="B1222" i="2"/>
  <c r="B1223" i="2"/>
  <c r="B1224" i="2"/>
  <c r="B1225" i="2"/>
  <c r="B1226" i="2"/>
  <c r="B1227" i="2"/>
  <c r="B1228" i="2"/>
  <c r="B1229" i="2"/>
  <c r="B1230" i="2"/>
  <c r="B1231" i="2"/>
  <c r="B1232" i="2"/>
  <c r="B1233" i="2"/>
  <c r="B1234" i="2"/>
  <c r="B1235" i="2"/>
  <c r="B1236" i="2"/>
  <c r="B1237" i="2"/>
  <c r="B1238" i="2"/>
  <c r="B1239" i="2"/>
  <c r="B1240" i="2"/>
  <c r="B1241" i="2"/>
  <c r="B1242" i="2"/>
  <c r="B1243" i="2"/>
  <c r="B1244" i="2"/>
  <c r="B1245" i="2"/>
  <c r="B1246" i="2"/>
  <c r="B1247" i="2"/>
  <c r="B1248" i="2"/>
  <c r="B1249" i="2"/>
  <c r="B1250" i="2"/>
  <c r="B1251" i="2"/>
  <c r="B1252" i="2"/>
  <c r="B1253" i="2"/>
  <c r="B1254" i="2"/>
  <c r="B1255" i="2"/>
  <c r="B1256" i="2"/>
  <c r="B1257" i="2"/>
  <c r="B1258" i="2"/>
  <c r="B1259" i="2"/>
  <c r="B1260" i="2"/>
  <c r="B1261" i="2"/>
  <c r="B1262" i="2"/>
  <c r="B1263" i="2"/>
  <c r="B1264" i="2"/>
  <c r="B1265" i="2"/>
  <c r="B1266" i="2"/>
  <c r="B1267" i="2"/>
  <c r="B1268" i="2"/>
  <c r="B1269" i="2"/>
  <c r="B1270" i="2"/>
  <c r="B1271" i="2"/>
  <c r="B1272" i="2"/>
  <c r="B1273" i="2"/>
  <c r="B1274" i="2"/>
  <c r="B1275" i="2"/>
  <c r="B1276" i="2"/>
  <c r="B1277" i="2"/>
  <c r="B1278" i="2"/>
  <c r="B1279" i="2"/>
  <c r="B1280" i="2"/>
  <c r="B1281" i="2"/>
  <c r="B1282" i="2"/>
  <c r="B1283" i="2"/>
  <c r="B1284" i="2"/>
  <c r="B1285" i="2"/>
  <c r="B1286" i="2"/>
  <c r="B1287" i="2"/>
  <c r="B1288" i="2"/>
  <c r="B1289" i="2"/>
  <c r="B1290" i="2"/>
  <c r="B1291" i="2"/>
  <c r="B1292" i="2"/>
  <c r="B1293" i="2"/>
  <c r="B1294" i="2"/>
  <c r="B1295" i="2"/>
  <c r="B1296" i="2"/>
  <c r="B1297" i="2"/>
  <c r="G2593" i="2"/>
  <c r="A2593" i="2"/>
  <c r="G2592" i="2"/>
  <c r="A2592" i="2"/>
  <c r="G2591" i="2"/>
  <c r="A2591" i="2"/>
  <c r="G2590" i="2"/>
  <c r="A2590" i="2"/>
  <c r="G2589" i="2"/>
  <c r="A2589" i="2"/>
  <c r="G2588" i="2"/>
  <c r="A2588" i="2"/>
  <c r="G2587" i="2"/>
  <c r="A2587" i="2"/>
  <c r="G2586" i="2"/>
  <c r="A2586" i="2"/>
  <c r="G2585" i="2"/>
  <c r="A2585" i="2"/>
  <c r="G2584" i="2"/>
  <c r="A2584" i="2"/>
  <c r="G2583" i="2"/>
  <c r="A2583" i="2"/>
  <c r="G2582" i="2"/>
  <c r="A2582" i="2"/>
  <c r="G2581" i="2"/>
  <c r="A2581" i="2"/>
  <c r="G2580" i="2"/>
  <c r="A2580" i="2"/>
  <c r="G2579" i="2"/>
  <c r="A2579" i="2"/>
  <c r="G2578" i="2"/>
  <c r="A2578" i="2"/>
  <c r="G2577" i="2"/>
  <c r="A2577" i="2"/>
  <c r="G2576" i="2"/>
  <c r="A2576" i="2"/>
  <c r="G2575" i="2"/>
  <c r="A2575" i="2"/>
  <c r="G2574" i="2"/>
  <c r="A2574" i="2"/>
  <c r="G2573" i="2"/>
  <c r="A2573" i="2"/>
  <c r="G2572" i="2"/>
  <c r="A2572" i="2"/>
  <c r="G2571" i="2"/>
  <c r="A2571" i="2"/>
  <c r="G2570" i="2"/>
  <c r="A2570" i="2"/>
  <c r="G2569" i="2"/>
  <c r="A2569" i="2"/>
  <c r="G2568" i="2"/>
  <c r="A2568" i="2"/>
  <c r="G2567" i="2"/>
  <c r="A2567" i="2"/>
  <c r="G2566" i="2"/>
  <c r="A2566" i="2"/>
  <c r="G2565" i="2"/>
  <c r="A2565" i="2"/>
  <c r="G2564" i="2"/>
  <c r="A2564" i="2"/>
  <c r="G2563" i="2"/>
  <c r="A2563" i="2"/>
  <c r="G2562" i="2"/>
  <c r="A2562" i="2"/>
  <c r="G2561" i="2"/>
  <c r="A2561" i="2"/>
  <c r="G2560" i="2"/>
  <c r="A2560" i="2"/>
  <c r="G2559" i="2"/>
  <c r="A2559" i="2"/>
  <c r="G2558" i="2"/>
  <c r="A2558" i="2"/>
  <c r="G2557" i="2"/>
  <c r="A2557" i="2"/>
  <c r="G2556" i="2"/>
  <c r="A2556" i="2"/>
  <c r="G2555" i="2"/>
  <c r="A2555" i="2"/>
  <c r="G2554" i="2"/>
  <c r="A2554" i="2"/>
  <c r="G2553" i="2"/>
  <c r="A2553" i="2"/>
  <c r="G2552" i="2"/>
  <c r="A2552" i="2"/>
  <c r="G2551" i="2"/>
  <c r="A2551" i="2"/>
  <c r="G2550" i="2"/>
  <c r="A2550" i="2"/>
  <c r="G2549" i="2"/>
  <c r="A2549" i="2"/>
  <c r="G2548" i="2"/>
  <c r="A2548" i="2"/>
  <c r="G2547" i="2"/>
  <c r="A2547" i="2"/>
  <c r="G2546" i="2"/>
  <c r="A2546" i="2"/>
  <c r="G2545" i="2"/>
  <c r="A2545" i="2"/>
  <c r="G2544" i="2"/>
  <c r="A2544" i="2"/>
  <c r="G2543" i="2"/>
  <c r="A2543" i="2"/>
  <c r="G2542" i="2"/>
  <c r="A2542" i="2"/>
  <c r="G2541" i="2"/>
  <c r="A2541" i="2"/>
  <c r="G2540" i="2"/>
  <c r="A2540" i="2"/>
  <c r="G2539" i="2"/>
  <c r="A2539" i="2"/>
  <c r="G2538" i="2"/>
  <c r="A2538" i="2"/>
  <c r="G2537" i="2"/>
  <c r="A2537" i="2"/>
  <c r="G2536" i="2"/>
  <c r="A2536" i="2"/>
  <c r="G2535" i="2"/>
  <c r="A2535" i="2"/>
  <c r="G2534" i="2"/>
  <c r="A2534" i="2"/>
  <c r="G2533" i="2"/>
  <c r="A2533" i="2"/>
  <c r="G2532" i="2"/>
  <c r="A2532" i="2"/>
  <c r="G2531" i="2"/>
  <c r="A2531" i="2"/>
  <c r="G2530" i="2"/>
  <c r="A2530" i="2"/>
  <c r="G2529" i="2"/>
  <c r="A2529" i="2"/>
  <c r="G2528" i="2"/>
  <c r="A2528" i="2"/>
  <c r="G2527" i="2"/>
  <c r="A2527" i="2"/>
  <c r="G2526" i="2"/>
  <c r="A2526" i="2"/>
  <c r="G2525" i="2"/>
  <c r="A2525" i="2"/>
  <c r="G2524" i="2"/>
  <c r="A2524" i="2"/>
  <c r="G2523" i="2"/>
  <c r="A2523" i="2"/>
  <c r="G2522" i="2"/>
  <c r="A2522" i="2"/>
  <c r="G2521" i="2"/>
  <c r="A2521" i="2"/>
  <c r="G2520" i="2"/>
  <c r="A2520" i="2"/>
  <c r="G2519" i="2"/>
  <c r="A2519" i="2"/>
  <c r="G2518" i="2"/>
  <c r="A2518" i="2"/>
  <c r="G2517" i="2"/>
  <c r="A2517" i="2"/>
  <c r="G2516" i="2"/>
  <c r="A2516" i="2"/>
  <c r="G2515" i="2"/>
  <c r="A2515" i="2"/>
  <c r="G2514" i="2"/>
  <c r="A2514" i="2"/>
  <c r="G2513" i="2"/>
  <c r="A2513" i="2"/>
  <c r="G2512" i="2"/>
  <c r="A2512" i="2"/>
  <c r="G2511" i="2"/>
  <c r="A2511" i="2"/>
  <c r="G2510" i="2"/>
  <c r="A2510" i="2"/>
  <c r="G2509" i="2"/>
  <c r="A2509" i="2"/>
  <c r="G2508" i="2"/>
  <c r="A2508" i="2"/>
  <c r="G2507" i="2"/>
  <c r="A2507" i="2"/>
  <c r="G2506" i="2"/>
  <c r="A2506" i="2"/>
  <c r="G2505" i="2"/>
  <c r="A2505" i="2"/>
  <c r="G2504" i="2"/>
  <c r="A2504" i="2"/>
  <c r="G2503" i="2"/>
  <c r="A2503" i="2"/>
  <c r="G2502" i="2"/>
  <c r="A2502" i="2"/>
  <c r="G2501" i="2"/>
  <c r="A2501" i="2"/>
  <c r="G2500" i="2"/>
  <c r="A2500" i="2"/>
  <c r="G2499" i="2"/>
  <c r="A2499" i="2"/>
  <c r="G2498" i="2"/>
  <c r="A2498" i="2"/>
  <c r="G2497" i="2"/>
  <c r="A2497" i="2"/>
  <c r="G2496" i="2"/>
  <c r="A2496" i="2"/>
  <c r="G2495" i="2"/>
  <c r="A2495" i="2"/>
  <c r="G2494" i="2"/>
  <c r="A2494" i="2"/>
  <c r="G2493" i="2"/>
  <c r="A2493" i="2"/>
  <c r="G2492" i="2"/>
  <c r="A2492" i="2"/>
  <c r="G2491" i="2"/>
  <c r="A2491" i="2"/>
  <c r="G2490" i="2"/>
  <c r="A2490" i="2"/>
  <c r="G2489" i="2"/>
  <c r="A2489" i="2"/>
  <c r="G2488" i="2"/>
  <c r="A2488" i="2"/>
  <c r="G2487" i="2"/>
  <c r="A2487" i="2"/>
  <c r="G2486" i="2"/>
  <c r="A2486" i="2"/>
  <c r="G2485" i="2"/>
  <c r="A2485" i="2"/>
  <c r="G2484" i="2"/>
  <c r="A2484" i="2"/>
  <c r="G2483" i="2"/>
  <c r="A2483" i="2"/>
  <c r="G2482" i="2"/>
  <c r="A2482" i="2"/>
  <c r="G2481" i="2"/>
  <c r="A2481" i="2"/>
  <c r="G2480" i="2"/>
  <c r="A2480" i="2"/>
  <c r="G2479" i="2"/>
  <c r="A2479" i="2"/>
  <c r="G2478" i="2"/>
  <c r="A2478" i="2"/>
  <c r="G2477" i="2"/>
  <c r="A2477" i="2"/>
  <c r="G2476" i="2"/>
  <c r="A2476" i="2"/>
  <c r="G2475" i="2"/>
  <c r="A2475" i="2"/>
  <c r="G2474" i="2"/>
  <c r="A2474" i="2"/>
  <c r="G2473" i="2"/>
  <c r="A2473" i="2"/>
  <c r="G2472" i="2"/>
  <c r="A2472" i="2"/>
  <c r="G2471" i="2"/>
  <c r="A2471" i="2"/>
  <c r="G2470" i="2"/>
  <c r="A2470" i="2"/>
  <c r="G2469" i="2"/>
  <c r="A2469" i="2"/>
  <c r="G2468" i="2"/>
  <c r="A2468" i="2"/>
  <c r="G2467" i="2"/>
  <c r="A2467" i="2"/>
  <c r="G2466" i="2"/>
  <c r="A2466" i="2"/>
  <c r="G2465" i="2"/>
  <c r="A2465" i="2"/>
  <c r="G2464" i="2"/>
  <c r="A2464" i="2"/>
  <c r="G2463" i="2"/>
  <c r="A2463" i="2"/>
  <c r="G2462" i="2"/>
  <c r="A2462" i="2"/>
  <c r="G2461" i="2"/>
  <c r="A2461" i="2"/>
  <c r="G2460" i="2"/>
  <c r="A2460" i="2"/>
  <c r="G2459" i="2"/>
  <c r="A2459" i="2"/>
  <c r="G2458" i="2"/>
  <c r="A2458" i="2"/>
  <c r="G2457" i="2"/>
  <c r="A2457" i="2"/>
  <c r="G2456" i="2"/>
  <c r="A2456" i="2"/>
  <c r="G2455" i="2"/>
  <c r="A2455" i="2"/>
  <c r="G2454" i="2"/>
  <c r="A2454" i="2"/>
  <c r="G2453" i="2"/>
  <c r="A2453" i="2"/>
  <c r="G2452" i="2"/>
  <c r="A2452" i="2"/>
  <c r="G2451" i="2"/>
  <c r="A2451" i="2"/>
  <c r="G2450" i="2"/>
  <c r="A2450" i="2"/>
  <c r="G2449" i="2"/>
  <c r="A2449" i="2"/>
  <c r="G2448" i="2"/>
  <c r="A2448" i="2"/>
  <c r="G2447" i="2"/>
  <c r="A2447" i="2"/>
  <c r="G2446" i="2"/>
  <c r="A2446" i="2"/>
  <c r="G2445" i="2"/>
  <c r="A2445" i="2"/>
  <c r="G2444" i="2"/>
  <c r="A2444" i="2"/>
  <c r="G2443" i="2"/>
  <c r="A2443" i="2"/>
  <c r="G2442" i="2"/>
  <c r="A2442" i="2"/>
  <c r="G2441" i="2"/>
  <c r="A2441" i="2"/>
  <c r="G2440" i="2"/>
  <c r="A2440" i="2"/>
  <c r="G2439" i="2"/>
  <c r="A2439" i="2"/>
  <c r="G2438" i="2"/>
  <c r="A2438" i="2"/>
  <c r="G2437" i="2"/>
  <c r="A2437" i="2"/>
  <c r="G2436" i="2"/>
  <c r="A2436" i="2"/>
  <c r="G2435" i="2"/>
  <c r="A2435" i="2"/>
  <c r="G2434" i="2"/>
  <c r="A2434" i="2"/>
  <c r="G2433" i="2"/>
  <c r="A2433" i="2"/>
  <c r="G2432" i="2"/>
  <c r="A2432" i="2"/>
  <c r="G2431" i="2"/>
  <c r="A2431" i="2"/>
  <c r="G2430" i="2"/>
  <c r="A2430" i="2"/>
  <c r="G2429" i="2"/>
  <c r="A2429" i="2"/>
  <c r="G2428" i="2"/>
  <c r="A2428" i="2"/>
  <c r="G2427" i="2"/>
  <c r="A2427" i="2"/>
  <c r="G2426" i="2"/>
  <c r="A2426" i="2"/>
  <c r="G2425" i="2"/>
  <c r="A2425" i="2"/>
  <c r="G2424" i="2"/>
  <c r="A2424" i="2"/>
  <c r="G2423" i="2"/>
  <c r="A2423" i="2"/>
  <c r="G2422" i="2"/>
  <c r="A2422" i="2"/>
  <c r="G2421" i="2"/>
  <c r="A2421" i="2"/>
  <c r="G2420" i="2"/>
  <c r="A2420" i="2"/>
  <c r="G2419" i="2"/>
  <c r="A2419" i="2"/>
  <c r="G2418" i="2"/>
  <c r="A2418" i="2"/>
  <c r="G2417" i="2"/>
  <c r="A2417" i="2"/>
  <c r="G2416" i="2"/>
  <c r="A2416" i="2"/>
  <c r="G2415" i="2"/>
  <c r="A2415" i="2"/>
  <c r="G2414" i="2"/>
  <c r="A2414" i="2"/>
  <c r="G2413" i="2"/>
  <c r="A2413" i="2"/>
  <c r="G2412" i="2"/>
  <c r="A2412" i="2"/>
  <c r="G2411" i="2"/>
  <c r="A2411" i="2"/>
  <c r="G2410" i="2"/>
  <c r="A2410" i="2"/>
  <c r="G2409" i="2"/>
  <c r="A2409" i="2"/>
  <c r="G2408" i="2"/>
  <c r="A2408" i="2"/>
  <c r="G2407" i="2"/>
  <c r="A2407" i="2"/>
  <c r="G2406" i="2"/>
  <c r="A2406" i="2"/>
  <c r="G2405" i="2"/>
  <c r="A2405" i="2"/>
  <c r="G2404" i="2"/>
  <c r="A2404" i="2"/>
  <c r="G2403" i="2"/>
  <c r="A2403" i="2"/>
  <c r="G2402" i="2"/>
  <c r="A2402" i="2"/>
  <c r="G2401" i="2"/>
  <c r="A2401" i="2"/>
  <c r="G2400" i="2"/>
  <c r="A2400" i="2"/>
  <c r="G2399" i="2"/>
  <c r="A2399" i="2"/>
  <c r="G2398" i="2"/>
  <c r="A2398" i="2"/>
  <c r="G2397" i="2"/>
  <c r="A2397" i="2"/>
  <c r="G2396" i="2"/>
  <c r="A2396" i="2"/>
  <c r="G2395" i="2"/>
  <c r="A2395" i="2"/>
  <c r="G2394" i="2"/>
  <c r="A2394" i="2"/>
  <c r="G2393" i="2"/>
  <c r="A2393" i="2"/>
  <c r="G2392" i="2"/>
  <c r="A2392" i="2"/>
  <c r="G2391" i="2"/>
  <c r="A2391" i="2"/>
  <c r="G2390" i="2"/>
  <c r="A2390" i="2"/>
  <c r="G2389" i="2"/>
  <c r="A2389" i="2"/>
  <c r="G2388" i="2"/>
  <c r="A2388" i="2"/>
  <c r="G2387" i="2"/>
  <c r="A2387" i="2"/>
  <c r="G2386" i="2"/>
  <c r="A2386" i="2"/>
  <c r="G2385" i="2"/>
  <c r="A2385" i="2"/>
  <c r="G2384" i="2"/>
  <c r="A2384" i="2"/>
  <c r="G2383" i="2"/>
  <c r="A2383" i="2"/>
  <c r="G2382" i="2"/>
  <c r="A2382" i="2"/>
  <c r="G2381" i="2"/>
  <c r="A2381" i="2"/>
  <c r="G2380" i="2"/>
  <c r="A2380" i="2"/>
  <c r="G2379" i="2"/>
  <c r="A2379" i="2"/>
  <c r="G2378" i="2"/>
  <c r="A2378" i="2"/>
  <c r="G2377" i="2"/>
  <c r="A2377" i="2"/>
  <c r="G2376" i="2"/>
  <c r="A2376" i="2"/>
  <c r="G2375" i="2"/>
  <c r="A2375" i="2"/>
  <c r="G2374" i="2"/>
  <c r="A2374" i="2"/>
  <c r="G2373" i="2"/>
  <c r="A2373" i="2"/>
  <c r="G2372" i="2"/>
  <c r="A2372" i="2"/>
  <c r="G2371" i="2"/>
  <c r="A2371" i="2"/>
  <c r="G2370" i="2"/>
  <c r="A2370" i="2"/>
  <c r="G2369" i="2"/>
  <c r="A2369" i="2"/>
  <c r="G2368" i="2"/>
  <c r="A2368" i="2"/>
  <c r="G2367" i="2"/>
  <c r="A2367" i="2"/>
  <c r="G2366" i="2"/>
  <c r="A2366" i="2"/>
  <c r="G2365" i="2"/>
  <c r="A2365" i="2"/>
  <c r="G2364" i="2"/>
  <c r="A2364" i="2"/>
  <c r="G2363" i="2"/>
  <c r="A2363" i="2"/>
  <c r="G2362" i="2"/>
  <c r="A2362" i="2"/>
  <c r="G2361" i="2"/>
  <c r="A2361" i="2"/>
  <c r="G2360" i="2"/>
  <c r="A2360" i="2"/>
  <c r="G2359" i="2"/>
  <c r="A2359" i="2"/>
  <c r="G2358" i="2"/>
  <c r="A2358" i="2"/>
  <c r="G2357" i="2"/>
  <c r="A2357" i="2"/>
  <c r="G2356" i="2"/>
  <c r="A2356" i="2"/>
  <c r="G2355" i="2"/>
  <c r="A2355" i="2"/>
  <c r="G2354" i="2"/>
  <c r="A2354" i="2"/>
  <c r="G2353" i="2"/>
  <c r="A2353" i="2"/>
  <c r="G2352" i="2"/>
  <c r="A2352" i="2"/>
  <c r="G2351" i="2"/>
  <c r="A2351" i="2"/>
  <c r="G2350" i="2"/>
  <c r="A2350" i="2"/>
  <c r="G2349" i="2"/>
  <c r="A2349" i="2"/>
  <c r="G2348" i="2"/>
  <c r="A2348" i="2"/>
  <c r="G2347" i="2"/>
  <c r="A2347" i="2"/>
  <c r="G2346" i="2"/>
  <c r="A2346" i="2"/>
  <c r="G2345" i="2"/>
  <c r="A2345" i="2"/>
  <c r="G2344" i="2"/>
  <c r="A2344" i="2"/>
  <c r="G2343" i="2"/>
  <c r="A2343" i="2"/>
  <c r="G2342" i="2"/>
  <c r="A2342" i="2"/>
  <c r="G2341" i="2"/>
  <c r="A2341" i="2"/>
  <c r="G2340" i="2"/>
  <c r="A2340" i="2"/>
  <c r="G2339" i="2"/>
  <c r="A2339" i="2"/>
  <c r="G2338" i="2"/>
  <c r="A2338" i="2"/>
  <c r="G2337" i="2"/>
  <c r="A2337" i="2"/>
  <c r="G2336" i="2"/>
  <c r="A2336" i="2"/>
  <c r="G2335" i="2"/>
  <c r="A2335" i="2"/>
  <c r="G2334" i="2"/>
  <c r="A2334" i="2"/>
  <c r="G2333" i="2"/>
  <c r="A2333" i="2"/>
  <c r="G2332" i="2"/>
  <c r="A2332" i="2"/>
  <c r="G2331" i="2"/>
  <c r="A2331" i="2"/>
  <c r="G2330" i="2"/>
  <c r="A2330" i="2"/>
  <c r="G2329" i="2"/>
  <c r="A2329" i="2"/>
  <c r="G2328" i="2"/>
  <c r="A2328" i="2"/>
  <c r="G2327" i="2"/>
  <c r="A2327" i="2"/>
  <c r="G2326" i="2"/>
  <c r="A2326" i="2"/>
  <c r="G2325" i="2"/>
  <c r="A2325" i="2"/>
  <c r="G2324" i="2"/>
  <c r="A2324" i="2"/>
  <c r="G2323" i="2"/>
  <c r="A2323" i="2"/>
  <c r="G2322" i="2"/>
  <c r="A2322" i="2"/>
  <c r="G2321" i="2"/>
  <c r="A2321" i="2"/>
  <c r="G2320" i="2"/>
  <c r="A2320" i="2"/>
  <c r="G2319" i="2"/>
  <c r="A2319" i="2"/>
  <c r="G2318" i="2"/>
  <c r="A2318" i="2"/>
  <c r="G2317" i="2"/>
  <c r="A2317" i="2"/>
  <c r="G2316" i="2"/>
  <c r="A2316" i="2"/>
  <c r="G2315" i="2"/>
  <c r="A2315" i="2"/>
  <c r="G2314" i="2"/>
  <c r="A2314" i="2"/>
  <c r="G2313" i="2"/>
  <c r="A2313" i="2"/>
  <c r="G2312" i="2"/>
  <c r="A2312" i="2"/>
  <c r="G2311" i="2"/>
  <c r="A2311" i="2"/>
  <c r="G2310" i="2"/>
  <c r="A2310" i="2"/>
  <c r="G2309" i="2"/>
  <c r="A2309" i="2"/>
  <c r="G2308" i="2"/>
  <c r="A2308" i="2"/>
  <c r="G2307" i="2"/>
  <c r="A2307" i="2"/>
  <c r="G2306" i="2"/>
  <c r="A2306" i="2"/>
  <c r="G2305" i="2"/>
  <c r="A2305" i="2"/>
  <c r="G2304" i="2"/>
  <c r="A2304" i="2"/>
  <c r="G2303" i="2"/>
  <c r="A2303" i="2"/>
  <c r="G2302" i="2"/>
  <c r="A2302" i="2"/>
  <c r="G2301" i="2"/>
  <c r="A2301" i="2"/>
  <c r="G2300" i="2"/>
  <c r="A2300" i="2"/>
  <c r="G2299" i="2"/>
  <c r="A2299" i="2"/>
  <c r="G2298" i="2"/>
  <c r="A2298" i="2"/>
  <c r="G2297" i="2"/>
  <c r="A2297" i="2"/>
  <c r="G2296" i="2"/>
  <c r="A2296" i="2"/>
  <c r="G2295" i="2"/>
  <c r="A2295" i="2"/>
  <c r="G2294" i="2"/>
  <c r="A2294" i="2"/>
  <c r="G2293" i="2"/>
  <c r="A2293" i="2"/>
  <c r="G2292" i="2"/>
  <c r="A2292" i="2"/>
  <c r="G2291" i="2"/>
  <c r="A2291" i="2"/>
  <c r="G2290" i="2"/>
  <c r="A2290" i="2"/>
  <c r="G2289" i="2"/>
  <c r="A2289" i="2"/>
  <c r="G2288" i="2"/>
  <c r="A2288" i="2"/>
  <c r="G2287" i="2"/>
  <c r="A2287" i="2"/>
  <c r="G2286" i="2"/>
  <c r="A2286" i="2"/>
  <c r="G2285" i="2"/>
  <c r="A2285" i="2"/>
  <c r="G2284" i="2"/>
  <c r="A2284" i="2"/>
  <c r="G2283" i="2"/>
  <c r="A2283" i="2"/>
  <c r="G2282" i="2"/>
  <c r="A2282" i="2"/>
  <c r="G2281" i="2"/>
  <c r="A2281" i="2"/>
  <c r="G2280" i="2"/>
  <c r="A2280" i="2"/>
  <c r="G2279" i="2"/>
  <c r="A2279" i="2"/>
  <c r="G2278" i="2"/>
  <c r="A2278" i="2"/>
  <c r="G2277" i="2"/>
  <c r="A2277" i="2"/>
  <c r="G2276" i="2"/>
  <c r="A2276" i="2"/>
  <c r="G2275" i="2"/>
  <c r="A2275" i="2"/>
  <c r="G2274" i="2"/>
  <c r="A2274" i="2"/>
  <c r="G2273" i="2"/>
  <c r="A2273" i="2"/>
  <c r="G2272" i="2"/>
  <c r="A2272" i="2"/>
  <c r="G2271" i="2"/>
  <c r="A2271" i="2"/>
  <c r="G2270" i="2"/>
  <c r="A2270" i="2"/>
  <c r="G2269" i="2"/>
  <c r="A2269" i="2"/>
  <c r="G2268" i="2"/>
  <c r="A2268" i="2"/>
  <c r="G2267" i="2"/>
  <c r="A2267" i="2"/>
  <c r="G2266" i="2"/>
  <c r="A2266" i="2"/>
  <c r="G2265" i="2"/>
  <c r="A2265" i="2"/>
  <c r="G2264" i="2"/>
  <c r="A2264" i="2"/>
  <c r="G2263" i="2"/>
  <c r="A2263" i="2"/>
  <c r="G2262" i="2"/>
  <c r="A2262" i="2"/>
  <c r="G2261" i="2"/>
  <c r="A2261" i="2"/>
  <c r="G2260" i="2"/>
  <c r="A2260" i="2"/>
  <c r="G2259" i="2"/>
  <c r="A2259" i="2"/>
  <c r="G2258" i="2"/>
  <c r="A2258" i="2"/>
  <c r="G2257" i="2"/>
  <c r="A2257" i="2"/>
  <c r="G2256" i="2"/>
  <c r="A2256" i="2"/>
  <c r="G2255" i="2"/>
  <c r="A2255" i="2"/>
  <c r="G2254" i="2"/>
  <c r="A2254" i="2"/>
  <c r="G2253" i="2"/>
  <c r="A2253" i="2"/>
  <c r="G2252" i="2"/>
  <c r="A2252" i="2"/>
  <c r="G2251" i="2"/>
  <c r="A2251" i="2"/>
  <c r="G2250" i="2"/>
  <c r="A2250" i="2"/>
  <c r="G2249" i="2"/>
  <c r="A2249" i="2"/>
  <c r="G2248" i="2"/>
  <c r="A2248" i="2"/>
  <c r="G2247" i="2"/>
  <c r="A2247" i="2"/>
  <c r="G2246" i="2"/>
  <c r="A2246" i="2"/>
  <c r="G2245" i="2"/>
  <c r="A2245" i="2"/>
  <c r="G2244" i="2"/>
  <c r="A2244" i="2"/>
  <c r="G2243" i="2"/>
  <c r="A2243" i="2"/>
  <c r="G2242" i="2"/>
  <c r="A2242" i="2"/>
  <c r="G2241" i="2"/>
  <c r="A2241" i="2"/>
  <c r="G2240" i="2"/>
  <c r="A2240" i="2"/>
  <c r="G2239" i="2"/>
  <c r="A2239" i="2"/>
  <c r="G2238" i="2"/>
  <c r="A2238" i="2"/>
  <c r="G2237" i="2"/>
  <c r="A2237" i="2"/>
  <c r="G2236" i="2"/>
  <c r="A2236" i="2"/>
  <c r="G2235" i="2"/>
  <c r="A2235" i="2"/>
  <c r="G2234" i="2"/>
  <c r="A2234" i="2"/>
  <c r="G2233" i="2"/>
  <c r="A2233" i="2"/>
  <c r="G2232" i="2"/>
  <c r="A2232" i="2"/>
  <c r="G2231" i="2"/>
  <c r="A2231" i="2"/>
  <c r="G2230" i="2"/>
  <c r="A2230" i="2"/>
  <c r="G2229" i="2"/>
  <c r="A2229" i="2"/>
  <c r="G2228" i="2"/>
  <c r="A2228" i="2"/>
  <c r="G2227" i="2"/>
  <c r="A2227" i="2"/>
  <c r="G2226" i="2"/>
  <c r="A2226" i="2"/>
  <c r="G2225" i="2"/>
  <c r="A2225" i="2"/>
  <c r="G2224" i="2"/>
  <c r="A2224" i="2"/>
  <c r="G2223" i="2"/>
  <c r="A2223" i="2"/>
  <c r="G2222" i="2"/>
  <c r="A2222" i="2"/>
  <c r="G2221" i="2"/>
  <c r="A2221" i="2"/>
  <c r="G2220" i="2"/>
  <c r="A2220" i="2"/>
  <c r="G2219" i="2"/>
  <c r="A2219" i="2"/>
  <c r="G2218" i="2"/>
  <c r="A2218" i="2"/>
  <c r="G2217" i="2"/>
  <c r="A2217" i="2"/>
  <c r="G2216" i="2"/>
  <c r="A2216" i="2"/>
  <c r="G2215" i="2"/>
  <c r="A2215" i="2"/>
  <c r="G2214" i="2"/>
  <c r="A2214" i="2"/>
  <c r="G2213" i="2"/>
  <c r="A2213" i="2"/>
  <c r="G2212" i="2"/>
  <c r="A2212" i="2"/>
  <c r="G2211" i="2"/>
  <c r="A2211" i="2"/>
  <c r="G2210" i="2"/>
  <c r="A2210" i="2"/>
  <c r="G2209" i="2"/>
  <c r="A2209" i="2"/>
  <c r="G2208" i="2"/>
  <c r="A2208" i="2"/>
  <c r="G2207" i="2"/>
  <c r="A2207" i="2"/>
  <c r="G2206" i="2"/>
  <c r="A2206" i="2"/>
  <c r="G2205" i="2"/>
  <c r="A2205" i="2"/>
  <c r="G2204" i="2"/>
  <c r="A2204" i="2"/>
  <c r="G2203" i="2"/>
  <c r="A2203" i="2"/>
  <c r="G2202" i="2"/>
  <c r="A2202" i="2"/>
  <c r="G2201" i="2"/>
  <c r="A2201" i="2"/>
  <c r="G2200" i="2"/>
  <c r="A2200" i="2"/>
  <c r="G2199" i="2"/>
  <c r="A2199" i="2"/>
  <c r="G2198" i="2"/>
  <c r="A2198" i="2"/>
  <c r="G2197" i="2"/>
  <c r="A2197" i="2"/>
  <c r="G2196" i="2"/>
  <c r="A2196" i="2"/>
  <c r="G2195" i="2"/>
  <c r="A2195" i="2"/>
  <c r="G2194" i="2"/>
  <c r="A2194" i="2"/>
  <c r="G2193" i="2"/>
  <c r="A2193" i="2"/>
  <c r="G2192" i="2"/>
  <c r="A2192" i="2"/>
  <c r="G2191" i="2"/>
  <c r="A2191" i="2"/>
  <c r="G2190" i="2"/>
  <c r="A2190" i="2"/>
  <c r="G2189" i="2"/>
  <c r="A2189" i="2"/>
  <c r="G2188" i="2"/>
  <c r="A2188" i="2"/>
  <c r="G2187" i="2"/>
  <c r="A2187" i="2"/>
  <c r="G2186" i="2"/>
  <c r="A2186" i="2"/>
  <c r="G2185" i="2"/>
  <c r="A2185" i="2"/>
  <c r="G2184" i="2"/>
  <c r="A2184" i="2"/>
  <c r="G2183" i="2"/>
  <c r="A2183" i="2"/>
  <c r="G2182" i="2"/>
  <c r="A2182" i="2"/>
  <c r="G2181" i="2"/>
  <c r="A2181" i="2"/>
  <c r="G2180" i="2"/>
  <c r="A2180" i="2"/>
  <c r="G2179" i="2"/>
  <c r="A2179" i="2"/>
  <c r="G2178" i="2"/>
  <c r="A2178" i="2"/>
  <c r="G2177" i="2"/>
  <c r="A2177" i="2"/>
  <c r="G2176" i="2"/>
  <c r="A2176" i="2"/>
  <c r="G2175" i="2"/>
  <c r="A2175" i="2"/>
  <c r="G2174" i="2"/>
  <c r="A2174" i="2"/>
  <c r="G2173" i="2"/>
  <c r="A2173" i="2"/>
  <c r="G2172" i="2"/>
  <c r="A2172" i="2"/>
  <c r="G2171" i="2"/>
  <c r="A2171" i="2"/>
  <c r="G2170" i="2"/>
  <c r="A2170" i="2"/>
  <c r="G2169" i="2"/>
  <c r="A2169" i="2"/>
  <c r="G2168" i="2"/>
  <c r="A2168" i="2"/>
  <c r="G2167" i="2"/>
  <c r="A2167" i="2"/>
  <c r="G2166" i="2"/>
  <c r="A2166" i="2"/>
  <c r="G2165" i="2"/>
  <c r="A2165" i="2"/>
  <c r="G2164" i="2"/>
  <c r="A2164" i="2"/>
  <c r="G2163" i="2"/>
  <c r="A2163" i="2"/>
  <c r="G2162" i="2"/>
  <c r="A2162" i="2"/>
  <c r="G2161" i="2"/>
  <c r="A2161" i="2"/>
  <c r="G2160" i="2"/>
  <c r="A2160" i="2"/>
  <c r="G2159" i="2"/>
  <c r="A2159" i="2"/>
  <c r="G2158" i="2"/>
  <c r="A2158" i="2"/>
  <c r="G2157" i="2"/>
  <c r="A2157" i="2"/>
  <c r="G2156" i="2"/>
  <c r="A2156" i="2"/>
  <c r="G2155" i="2"/>
  <c r="A2155" i="2"/>
  <c r="G2154" i="2"/>
  <c r="A2154" i="2"/>
  <c r="G2153" i="2"/>
  <c r="A2153" i="2"/>
  <c r="G2152" i="2"/>
  <c r="A2152" i="2"/>
  <c r="G2151" i="2"/>
  <c r="A2151" i="2"/>
  <c r="G2150" i="2"/>
  <c r="A2150" i="2"/>
  <c r="G2149" i="2"/>
  <c r="A2149" i="2"/>
  <c r="G2148" i="2"/>
  <c r="A2148" i="2"/>
  <c r="G2147" i="2"/>
  <c r="A2147" i="2"/>
  <c r="G2146" i="2"/>
  <c r="A2146" i="2"/>
  <c r="G2145" i="2"/>
  <c r="A2145" i="2"/>
  <c r="G2144" i="2"/>
  <c r="A2144" i="2"/>
  <c r="G2143" i="2"/>
  <c r="A2143" i="2"/>
  <c r="G2142" i="2"/>
  <c r="A2142" i="2"/>
  <c r="G2141" i="2"/>
  <c r="A2141" i="2"/>
  <c r="G2140" i="2"/>
  <c r="A2140" i="2"/>
  <c r="G2139" i="2"/>
  <c r="A2139" i="2"/>
  <c r="G2138" i="2"/>
  <c r="A2138" i="2"/>
  <c r="G2137" i="2"/>
  <c r="A2137" i="2"/>
  <c r="G2136" i="2"/>
  <c r="A2136" i="2"/>
  <c r="G2135" i="2"/>
  <c r="A2135" i="2"/>
  <c r="G2134" i="2"/>
  <c r="A2134" i="2"/>
  <c r="G2133" i="2"/>
  <c r="A2133" i="2"/>
  <c r="G2132" i="2"/>
  <c r="A2132" i="2"/>
  <c r="G2131" i="2"/>
  <c r="A2131" i="2"/>
  <c r="G2130" i="2"/>
  <c r="A2130" i="2"/>
  <c r="G2129" i="2"/>
  <c r="A2129" i="2"/>
  <c r="G2128" i="2"/>
  <c r="A2128" i="2"/>
  <c r="G2127" i="2"/>
  <c r="A2127" i="2"/>
  <c r="G2126" i="2"/>
  <c r="A2126" i="2"/>
  <c r="G2125" i="2"/>
  <c r="A2125" i="2"/>
  <c r="G2124" i="2"/>
  <c r="A2124" i="2"/>
  <c r="G2123" i="2"/>
  <c r="A2123" i="2"/>
  <c r="G2122" i="2"/>
  <c r="A2122" i="2"/>
  <c r="G2121" i="2"/>
  <c r="A2121" i="2"/>
  <c r="G2120" i="2"/>
  <c r="A2120" i="2"/>
  <c r="G2119" i="2"/>
  <c r="A2119" i="2"/>
  <c r="G2118" i="2"/>
  <c r="A2118" i="2"/>
  <c r="G2117" i="2"/>
  <c r="A2117" i="2"/>
  <c r="G2116" i="2"/>
  <c r="A2116" i="2"/>
  <c r="G2115" i="2"/>
  <c r="A2115" i="2"/>
  <c r="G2114" i="2"/>
  <c r="A2114" i="2"/>
  <c r="G2113" i="2"/>
  <c r="A2113" i="2"/>
  <c r="G2112" i="2"/>
  <c r="A2112" i="2"/>
  <c r="G2111" i="2"/>
  <c r="A2111" i="2"/>
  <c r="G2110" i="2"/>
  <c r="A2110" i="2"/>
  <c r="G2109" i="2"/>
  <c r="A2109" i="2"/>
  <c r="G2108" i="2"/>
  <c r="A2108" i="2"/>
  <c r="G2107" i="2"/>
  <c r="A2107" i="2"/>
  <c r="G2106" i="2"/>
  <c r="A2106" i="2"/>
  <c r="G2105" i="2"/>
  <c r="A2105" i="2"/>
  <c r="G2104" i="2"/>
  <c r="A2104" i="2"/>
  <c r="G2103" i="2"/>
  <c r="A2103" i="2"/>
  <c r="G2102" i="2"/>
  <c r="A2102" i="2"/>
  <c r="G2101" i="2"/>
  <c r="A2101" i="2"/>
  <c r="G2100" i="2"/>
  <c r="A2100" i="2"/>
  <c r="G2099" i="2"/>
  <c r="A2099" i="2"/>
  <c r="G2098" i="2"/>
  <c r="A2098" i="2"/>
  <c r="G2097" i="2"/>
  <c r="A2097" i="2"/>
  <c r="G2096" i="2"/>
  <c r="A2096" i="2"/>
  <c r="G2095" i="2"/>
  <c r="A2095" i="2"/>
  <c r="G2094" i="2"/>
  <c r="A2094" i="2"/>
  <c r="G2093" i="2"/>
  <c r="A2093" i="2"/>
  <c r="G2092" i="2"/>
  <c r="A2092" i="2"/>
  <c r="G2091" i="2"/>
  <c r="A2091" i="2"/>
  <c r="G2090" i="2"/>
  <c r="A2090" i="2"/>
  <c r="G2089" i="2"/>
  <c r="A2089" i="2"/>
  <c r="G2088" i="2"/>
  <c r="A2088" i="2"/>
  <c r="G2087" i="2"/>
  <c r="A2087" i="2"/>
  <c r="G2086" i="2"/>
  <c r="A2086" i="2"/>
  <c r="G2085" i="2"/>
  <c r="A2085" i="2"/>
  <c r="G2084" i="2"/>
  <c r="A2084" i="2"/>
  <c r="G2083" i="2"/>
  <c r="A2083" i="2"/>
  <c r="G2082" i="2"/>
  <c r="A2082" i="2"/>
  <c r="G2081" i="2"/>
  <c r="A2081" i="2"/>
  <c r="G2080" i="2"/>
  <c r="A2080" i="2"/>
  <c r="G2079" i="2"/>
  <c r="A2079" i="2"/>
  <c r="G2078" i="2"/>
  <c r="A2078" i="2"/>
  <c r="G2077" i="2"/>
  <c r="A2077" i="2"/>
  <c r="G2076" i="2"/>
  <c r="A2076" i="2"/>
  <c r="G2075" i="2"/>
  <c r="A2075" i="2"/>
  <c r="G2074" i="2"/>
  <c r="A2074" i="2"/>
  <c r="G2073" i="2"/>
  <c r="A2073" i="2"/>
  <c r="G2072" i="2"/>
  <c r="A2072" i="2"/>
  <c r="G2071" i="2"/>
  <c r="A2071" i="2"/>
  <c r="G2070" i="2"/>
  <c r="A2070" i="2"/>
  <c r="G2069" i="2"/>
  <c r="A2069" i="2"/>
  <c r="G2068" i="2"/>
  <c r="A2068" i="2"/>
  <c r="G2067" i="2"/>
  <c r="A2067" i="2"/>
  <c r="G2066" i="2"/>
  <c r="A2066" i="2"/>
  <c r="G2065" i="2"/>
  <c r="A2065" i="2"/>
  <c r="G2064" i="2"/>
  <c r="A2064" i="2"/>
  <c r="G2063" i="2"/>
  <c r="A2063" i="2"/>
  <c r="G2062" i="2"/>
  <c r="A2062" i="2"/>
  <c r="G2061" i="2"/>
  <c r="A2061" i="2"/>
  <c r="G2060" i="2"/>
  <c r="A2060" i="2"/>
  <c r="G2059" i="2"/>
  <c r="A2059" i="2"/>
  <c r="G2058" i="2"/>
  <c r="A2058" i="2"/>
  <c r="G2057" i="2"/>
  <c r="A2057" i="2"/>
  <c r="G2056" i="2"/>
  <c r="A2056" i="2"/>
  <c r="G2055" i="2"/>
  <c r="A2055" i="2"/>
  <c r="G2054" i="2"/>
  <c r="A2054" i="2"/>
  <c r="G2053" i="2"/>
  <c r="A2053" i="2"/>
  <c r="G2052" i="2"/>
  <c r="A2052" i="2"/>
  <c r="G2051" i="2"/>
  <c r="A2051" i="2"/>
  <c r="G2050" i="2"/>
  <c r="A2050" i="2"/>
  <c r="G2049" i="2"/>
  <c r="A2049" i="2"/>
  <c r="G2048" i="2"/>
  <c r="A2048" i="2"/>
  <c r="G2047" i="2"/>
  <c r="A2047" i="2"/>
  <c r="G2046" i="2"/>
  <c r="A2046" i="2"/>
  <c r="G2045" i="2"/>
  <c r="A2045" i="2"/>
  <c r="G2044" i="2"/>
  <c r="A2044" i="2"/>
  <c r="G2043" i="2"/>
  <c r="A2043" i="2"/>
  <c r="G2042" i="2"/>
  <c r="A2042" i="2"/>
  <c r="G2041" i="2"/>
  <c r="A2041" i="2"/>
  <c r="G2040" i="2"/>
  <c r="A2040" i="2"/>
  <c r="G2039" i="2"/>
  <c r="A2039" i="2"/>
  <c r="G2038" i="2"/>
  <c r="A2038" i="2"/>
  <c r="G2037" i="2"/>
  <c r="A2037" i="2"/>
  <c r="G2036" i="2"/>
  <c r="A2036" i="2"/>
  <c r="G2035" i="2"/>
  <c r="A2035" i="2"/>
  <c r="G2034" i="2"/>
  <c r="A2034" i="2"/>
  <c r="G2033" i="2"/>
  <c r="A2033" i="2"/>
  <c r="G2032" i="2"/>
  <c r="A2032" i="2"/>
  <c r="G2031" i="2"/>
  <c r="A2031" i="2"/>
  <c r="G2030" i="2"/>
  <c r="A2030" i="2"/>
  <c r="G2029" i="2"/>
  <c r="A2029" i="2"/>
  <c r="G2028" i="2"/>
  <c r="A2028" i="2"/>
  <c r="G2027" i="2"/>
  <c r="A2027" i="2"/>
  <c r="G2026" i="2"/>
  <c r="A2026" i="2"/>
  <c r="G2025" i="2"/>
  <c r="A2025" i="2"/>
  <c r="G2024" i="2"/>
  <c r="A2024" i="2"/>
  <c r="G2023" i="2"/>
  <c r="A2023" i="2"/>
  <c r="G2022" i="2"/>
  <c r="A2022" i="2"/>
  <c r="G2021" i="2"/>
  <c r="A2021" i="2"/>
  <c r="G2020" i="2"/>
  <c r="A2020" i="2"/>
  <c r="G2019" i="2"/>
  <c r="A2019" i="2"/>
  <c r="G2018" i="2"/>
  <c r="A2018" i="2"/>
  <c r="G2017" i="2"/>
  <c r="A2017" i="2"/>
  <c r="G2016" i="2"/>
  <c r="A2016" i="2"/>
  <c r="G2015" i="2"/>
  <c r="A2015" i="2"/>
  <c r="G2014" i="2"/>
  <c r="A2014" i="2"/>
  <c r="G2013" i="2"/>
  <c r="A2013" i="2"/>
  <c r="G2012" i="2"/>
  <c r="A2012" i="2"/>
  <c r="G2011" i="2"/>
  <c r="A2011" i="2"/>
  <c r="G2010" i="2"/>
  <c r="A2010" i="2"/>
  <c r="G2009" i="2"/>
  <c r="A2009" i="2"/>
  <c r="G2008" i="2"/>
  <c r="A2008" i="2"/>
  <c r="G2007" i="2"/>
  <c r="A2007" i="2"/>
  <c r="G2006" i="2"/>
  <c r="A2006" i="2"/>
  <c r="G2005" i="2"/>
  <c r="A2005" i="2"/>
  <c r="G2004" i="2"/>
  <c r="A2004" i="2"/>
  <c r="G2003" i="2"/>
  <c r="A2003" i="2"/>
  <c r="G2002" i="2"/>
  <c r="A2002" i="2"/>
  <c r="G2001" i="2"/>
  <c r="A2001" i="2"/>
  <c r="G2000" i="2"/>
  <c r="A2000" i="2"/>
  <c r="G1999" i="2"/>
  <c r="A1999" i="2"/>
  <c r="G1998" i="2"/>
  <c r="A1998" i="2"/>
  <c r="G1997" i="2"/>
  <c r="A1997" i="2"/>
  <c r="G1996" i="2"/>
  <c r="A1996" i="2"/>
  <c r="G1995" i="2"/>
  <c r="A1995" i="2"/>
  <c r="G1994" i="2"/>
  <c r="A1994" i="2"/>
  <c r="G1993" i="2"/>
  <c r="A1993" i="2"/>
  <c r="G1992" i="2"/>
  <c r="A1992" i="2"/>
  <c r="G1991" i="2"/>
  <c r="A1991" i="2"/>
  <c r="G1990" i="2"/>
  <c r="A1990" i="2"/>
  <c r="G1989" i="2"/>
  <c r="A1989" i="2"/>
  <c r="G1988" i="2"/>
  <c r="A1988" i="2"/>
  <c r="G1987" i="2"/>
  <c r="A1987" i="2"/>
  <c r="G1986" i="2"/>
  <c r="A1986" i="2"/>
  <c r="G1985" i="2"/>
  <c r="A1985" i="2"/>
  <c r="G1984" i="2"/>
  <c r="A1984" i="2"/>
  <c r="G1983" i="2"/>
  <c r="A1983" i="2"/>
  <c r="G1982" i="2"/>
  <c r="A1982" i="2"/>
  <c r="G1981" i="2"/>
  <c r="A1981" i="2"/>
  <c r="G1980" i="2"/>
  <c r="A1980" i="2"/>
  <c r="G1979" i="2"/>
  <c r="A1979" i="2"/>
  <c r="G1978" i="2"/>
  <c r="A1978" i="2"/>
  <c r="G1977" i="2"/>
  <c r="A1977" i="2"/>
  <c r="G1976" i="2"/>
  <c r="A1976" i="2"/>
  <c r="G1975" i="2"/>
  <c r="A1975" i="2"/>
  <c r="G1974" i="2"/>
  <c r="A1974" i="2"/>
  <c r="G1973" i="2"/>
  <c r="A1973" i="2"/>
  <c r="G1972" i="2"/>
  <c r="A1972" i="2"/>
  <c r="G1971" i="2"/>
  <c r="A1971" i="2"/>
  <c r="G1970" i="2"/>
  <c r="A1970" i="2"/>
  <c r="G1969" i="2"/>
  <c r="A1969" i="2"/>
  <c r="G1968" i="2"/>
  <c r="A1968" i="2"/>
  <c r="G1967" i="2"/>
  <c r="A1967" i="2"/>
  <c r="G1966" i="2"/>
  <c r="A1966" i="2"/>
  <c r="G1965" i="2"/>
  <c r="A1965" i="2"/>
  <c r="G1964" i="2"/>
  <c r="A1964" i="2"/>
  <c r="G1963" i="2"/>
  <c r="A1963" i="2"/>
  <c r="G1962" i="2"/>
  <c r="A1962" i="2"/>
  <c r="G1961" i="2"/>
  <c r="A1961" i="2"/>
  <c r="G1960" i="2"/>
  <c r="A1960" i="2"/>
  <c r="G1959" i="2"/>
  <c r="A1959" i="2"/>
  <c r="G1958" i="2"/>
  <c r="A1958" i="2"/>
  <c r="G1957" i="2"/>
  <c r="A1957" i="2"/>
  <c r="G1956" i="2"/>
  <c r="A1956" i="2"/>
  <c r="G1955" i="2"/>
  <c r="A1955" i="2"/>
  <c r="G1954" i="2"/>
  <c r="A1954" i="2"/>
  <c r="G1953" i="2"/>
  <c r="A1953" i="2"/>
  <c r="G1952" i="2"/>
  <c r="A1952" i="2"/>
  <c r="G1951" i="2"/>
  <c r="A1951" i="2"/>
  <c r="G1950" i="2"/>
  <c r="A1950" i="2"/>
  <c r="G1949" i="2"/>
  <c r="A1949" i="2"/>
  <c r="G1948" i="2"/>
  <c r="A1948" i="2"/>
  <c r="G1947" i="2"/>
  <c r="A1947" i="2"/>
  <c r="G1946" i="2"/>
  <c r="A1946" i="2"/>
  <c r="G1945" i="2"/>
  <c r="A1945" i="2"/>
  <c r="G1944" i="2"/>
  <c r="A1944" i="2"/>
  <c r="G1943" i="2"/>
  <c r="A1943" i="2"/>
  <c r="G1942" i="2"/>
  <c r="A1942" i="2"/>
  <c r="G1941" i="2"/>
  <c r="A1941" i="2"/>
  <c r="G1940" i="2"/>
  <c r="A1940" i="2"/>
  <c r="G1939" i="2"/>
  <c r="A1939" i="2"/>
  <c r="G1938" i="2"/>
  <c r="A1938" i="2"/>
  <c r="G1937" i="2"/>
  <c r="A1937" i="2"/>
  <c r="G1936" i="2"/>
  <c r="A1936" i="2"/>
  <c r="G1935" i="2"/>
  <c r="A1935" i="2"/>
  <c r="G1934" i="2"/>
  <c r="A1934" i="2"/>
  <c r="G1933" i="2"/>
  <c r="A1933" i="2"/>
  <c r="G1932" i="2"/>
  <c r="A1932" i="2"/>
  <c r="G1931" i="2"/>
  <c r="A1931" i="2"/>
  <c r="G1930" i="2"/>
  <c r="A1930" i="2"/>
  <c r="G1929" i="2"/>
  <c r="A1929" i="2"/>
  <c r="G1928" i="2"/>
  <c r="A1928" i="2"/>
  <c r="G1927" i="2"/>
  <c r="A1927" i="2"/>
  <c r="G1926" i="2"/>
  <c r="A1926" i="2"/>
  <c r="G1925" i="2"/>
  <c r="A1925" i="2"/>
  <c r="G1924" i="2"/>
  <c r="A1924" i="2"/>
  <c r="G1923" i="2"/>
  <c r="A1923" i="2"/>
  <c r="G1922" i="2"/>
  <c r="A1922" i="2"/>
  <c r="G1921" i="2"/>
  <c r="A1921" i="2"/>
  <c r="G1920" i="2"/>
  <c r="A1920" i="2"/>
  <c r="G1919" i="2"/>
  <c r="A1919" i="2"/>
  <c r="G1918" i="2"/>
  <c r="A1918" i="2"/>
  <c r="G1917" i="2"/>
  <c r="A1917" i="2"/>
  <c r="G1916" i="2"/>
  <c r="A1916" i="2"/>
  <c r="G1915" i="2"/>
  <c r="A1915" i="2"/>
  <c r="G1914" i="2"/>
  <c r="A1914" i="2"/>
  <c r="G1913" i="2"/>
  <c r="A1913" i="2"/>
  <c r="G1912" i="2"/>
  <c r="A1912" i="2"/>
  <c r="G1911" i="2"/>
  <c r="A1911" i="2"/>
  <c r="G1910" i="2"/>
  <c r="A1910" i="2"/>
  <c r="G1909" i="2"/>
  <c r="A1909" i="2"/>
  <c r="G1908" i="2"/>
  <c r="A1908" i="2"/>
  <c r="G1907" i="2"/>
  <c r="A1907" i="2"/>
  <c r="G1906" i="2"/>
  <c r="A1906" i="2"/>
  <c r="G1905" i="2"/>
  <c r="A1905" i="2"/>
  <c r="G1904" i="2"/>
  <c r="A1904" i="2"/>
  <c r="G1903" i="2"/>
  <c r="A1903" i="2"/>
  <c r="G1902" i="2"/>
  <c r="A1902" i="2"/>
  <c r="G1901" i="2"/>
  <c r="A1901" i="2"/>
  <c r="G1900" i="2"/>
  <c r="A1900" i="2"/>
  <c r="G1899" i="2"/>
  <c r="A1899" i="2"/>
  <c r="G1898" i="2"/>
  <c r="A1898" i="2"/>
  <c r="G1897" i="2"/>
  <c r="A1897" i="2"/>
  <c r="G1896" i="2"/>
  <c r="A1896" i="2"/>
  <c r="G1895" i="2"/>
  <c r="A1895" i="2"/>
  <c r="G1894" i="2"/>
  <c r="A1894" i="2"/>
  <c r="G1893" i="2"/>
  <c r="A1893" i="2"/>
  <c r="G1892" i="2"/>
  <c r="A1892" i="2"/>
  <c r="G1891" i="2"/>
  <c r="A1891" i="2"/>
  <c r="G1890" i="2"/>
  <c r="A1890" i="2"/>
  <c r="G1889" i="2"/>
  <c r="A1889" i="2"/>
  <c r="G1888" i="2"/>
  <c r="A1888" i="2"/>
  <c r="G1887" i="2"/>
  <c r="A1887" i="2"/>
  <c r="G1886" i="2"/>
  <c r="A1886" i="2"/>
  <c r="G1885" i="2"/>
  <c r="A1885" i="2"/>
  <c r="G1884" i="2"/>
  <c r="A1884" i="2"/>
  <c r="G1883" i="2"/>
  <c r="A1883" i="2"/>
  <c r="G1882" i="2"/>
  <c r="A1882" i="2"/>
  <c r="G1881" i="2"/>
  <c r="A1881" i="2"/>
  <c r="G1880" i="2"/>
  <c r="A1880" i="2"/>
  <c r="G1879" i="2"/>
  <c r="A1879" i="2"/>
  <c r="G1878" i="2"/>
  <c r="A1878" i="2"/>
  <c r="G1877" i="2"/>
  <c r="A1877" i="2"/>
  <c r="G1876" i="2"/>
  <c r="A1876" i="2"/>
  <c r="G1875" i="2"/>
  <c r="A1875" i="2"/>
  <c r="G1874" i="2"/>
  <c r="A1874" i="2"/>
  <c r="G1873" i="2"/>
  <c r="A1873" i="2"/>
  <c r="G1872" i="2"/>
  <c r="A1872" i="2"/>
  <c r="G1871" i="2"/>
  <c r="A1871" i="2"/>
  <c r="G1870" i="2"/>
  <c r="A1870" i="2"/>
  <c r="G1869" i="2"/>
  <c r="A1869" i="2"/>
  <c r="G1868" i="2"/>
  <c r="A1868" i="2"/>
  <c r="G1867" i="2"/>
  <c r="A1867" i="2"/>
  <c r="G1866" i="2"/>
  <c r="A1866" i="2"/>
  <c r="G1865" i="2"/>
  <c r="A1865" i="2"/>
  <c r="G1864" i="2"/>
  <c r="A1864" i="2"/>
  <c r="G1863" i="2"/>
  <c r="A1863" i="2"/>
  <c r="G1862" i="2"/>
  <c r="A1862" i="2"/>
  <c r="G1861" i="2"/>
  <c r="A1861" i="2"/>
  <c r="G1860" i="2"/>
  <c r="A1860" i="2"/>
  <c r="G1859" i="2"/>
  <c r="A1859" i="2"/>
  <c r="G1858" i="2"/>
  <c r="A1858" i="2"/>
  <c r="G1857" i="2"/>
  <c r="A1857" i="2"/>
  <c r="G1856" i="2"/>
  <c r="A1856" i="2"/>
  <c r="G1855" i="2"/>
  <c r="A1855" i="2"/>
  <c r="G1854" i="2"/>
  <c r="A1854" i="2"/>
  <c r="G1853" i="2"/>
  <c r="A1853" i="2"/>
  <c r="G1852" i="2"/>
  <c r="A1852" i="2"/>
  <c r="G1851" i="2"/>
  <c r="A1851" i="2"/>
  <c r="G1850" i="2"/>
  <c r="A1850" i="2"/>
  <c r="G1849" i="2"/>
  <c r="A1849" i="2"/>
  <c r="G1848" i="2"/>
  <c r="A1848" i="2"/>
  <c r="G1847" i="2"/>
  <c r="A1847" i="2"/>
  <c r="G1846" i="2"/>
  <c r="A1846" i="2"/>
  <c r="G1845" i="2"/>
  <c r="A1845" i="2"/>
  <c r="G1844" i="2"/>
  <c r="A1844" i="2"/>
  <c r="G1843" i="2"/>
  <c r="A1843" i="2"/>
  <c r="G1842" i="2"/>
  <c r="A1842" i="2"/>
  <c r="G1841" i="2"/>
  <c r="A1841" i="2"/>
  <c r="G1840" i="2"/>
  <c r="A1840" i="2"/>
  <c r="G1839" i="2"/>
  <c r="A1839" i="2"/>
  <c r="G1838" i="2"/>
  <c r="A1838" i="2"/>
  <c r="G1837" i="2"/>
  <c r="A1837" i="2"/>
  <c r="G1836" i="2"/>
  <c r="A1836" i="2"/>
  <c r="G1835" i="2"/>
  <c r="A1835" i="2"/>
  <c r="G1834" i="2"/>
  <c r="A1834" i="2"/>
  <c r="G1833" i="2"/>
  <c r="A1833" i="2"/>
  <c r="G1832" i="2"/>
  <c r="A1832" i="2"/>
  <c r="G1831" i="2"/>
  <c r="A1831" i="2"/>
  <c r="G1830" i="2"/>
  <c r="A1830" i="2"/>
  <c r="G1829" i="2"/>
  <c r="A1829" i="2"/>
  <c r="G1828" i="2"/>
  <c r="A1828" i="2"/>
  <c r="G1827" i="2"/>
  <c r="A1827" i="2"/>
  <c r="G1826" i="2"/>
  <c r="A1826" i="2"/>
  <c r="G1825" i="2"/>
  <c r="A1825" i="2"/>
  <c r="G1824" i="2"/>
  <c r="A1824" i="2"/>
  <c r="G1823" i="2"/>
  <c r="A1823" i="2"/>
  <c r="G1822" i="2"/>
  <c r="A1822" i="2"/>
  <c r="G1821" i="2"/>
  <c r="A1821" i="2"/>
  <c r="G1820" i="2"/>
  <c r="A1820" i="2"/>
  <c r="G1819" i="2"/>
  <c r="A1819" i="2"/>
  <c r="G1818" i="2"/>
  <c r="A1818" i="2"/>
  <c r="G1817" i="2"/>
  <c r="A1817" i="2"/>
  <c r="G1816" i="2"/>
  <c r="A1816" i="2"/>
  <c r="G1815" i="2"/>
  <c r="A1815" i="2"/>
  <c r="G1814" i="2"/>
  <c r="A1814" i="2"/>
  <c r="G1813" i="2"/>
  <c r="A1813" i="2"/>
  <c r="G1812" i="2"/>
  <c r="A1812" i="2"/>
  <c r="G1811" i="2"/>
  <c r="A1811" i="2"/>
  <c r="G1810" i="2"/>
  <c r="A1810" i="2"/>
  <c r="G1809" i="2"/>
  <c r="A1809" i="2"/>
  <c r="G1808" i="2"/>
  <c r="A1808" i="2"/>
  <c r="G1807" i="2"/>
  <c r="A1807" i="2"/>
  <c r="G1806" i="2"/>
  <c r="A1806" i="2"/>
  <c r="G1805" i="2"/>
  <c r="A1805" i="2"/>
  <c r="G1804" i="2"/>
  <c r="A1804" i="2"/>
  <c r="G1803" i="2"/>
  <c r="A1803" i="2"/>
  <c r="G1802" i="2"/>
  <c r="A1802" i="2"/>
  <c r="G1801" i="2"/>
  <c r="A1801" i="2"/>
  <c r="G1800" i="2"/>
  <c r="A1800" i="2"/>
  <c r="G1799" i="2"/>
  <c r="A1799" i="2"/>
  <c r="G1798" i="2"/>
  <c r="A1798" i="2"/>
  <c r="G1797" i="2"/>
  <c r="A1797" i="2"/>
  <c r="G1796" i="2"/>
  <c r="A1796" i="2"/>
  <c r="G1795" i="2"/>
  <c r="A1795" i="2"/>
  <c r="G1794" i="2"/>
  <c r="A1794" i="2"/>
  <c r="G1793" i="2"/>
  <c r="A1793" i="2"/>
  <c r="G1792" i="2"/>
  <c r="A1792" i="2"/>
  <c r="G1791" i="2"/>
  <c r="A1791" i="2"/>
  <c r="G1790" i="2"/>
  <c r="A1790" i="2"/>
  <c r="G1789" i="2"/>
  <c r="A1789" i="2"/>
  <c r="G1788" i="2"/>
  <c r="A1788" i="2"/>
  <c r="G1787" i="2"/>
  <c r="A1787" i="2"/>
  <c r="G1786" i="2"/>
  <c r="A1786" i="2"/>
  <c r="G1785" i="2"/>
  <c r="A1785" i="2"/>
  <c r="G1784" i="2"/>
  <c r="A1784" i="2"/>
  <c r="G1783" i="2"/>
  <c r="A1783" i="2"/>
  <c r="G1782" i="2"/>
  <c r="A1782" i="2"/>
  <c r="G1781" i="2"/>
  <c r="A1781" i="2"/>
  <c r="G1780" i="2"/>
  <c r="A1780" i="2"/>
  <c r="G1779" i="2"/>
  <c r="A1779" i="2"/>
  <c r="G1778" i="2"/>
  <c r="A1778" i="2"/>
  <c r="G1777" i="2"/>
  <c r="A1777" i="2"/>
  <c r="G1776" i="2"/>
  <c r="A1776" i="2"/>
  <c r="G1775" i="2"/>
  <c r="A1775" i="2"/>
  <c r="G1774" i="2"/>
  <c r="A1774" i="2"/>
  <c r="G1773" i="2"/>
  <c r="A1773" i="2"/>
  <c r="G1772" i="2"/>
  <c r="A1772" i="2"/>
  <c r="G1771" i="2"/>
  <c r="A1771" i="2"/>
  <c r="G1770" i="2"/>
  <c r="A1770" i="2"/>
  <c r="G1769" i="2"/>
  <c r="A1769" i="2"/>
  <c r="G1768" i="2"/>
  <c r="A1768" i="2"/>
  <c r="G1767" i="2"/>
  <c r="A1767" i="2"/>
  <c r="G1766" i="2"/>
  <c r="A1766" i="2"/>
  <c r="G1765" i="2"/>
  <c r="A1765" i="2"/>
  <c r="G1764" i="2"/>
  <c r="A1764" i="2"/>
  <c r="G1763" i="2"/>
  <c r="A1763" i="2"/>
  <c r="G1762" i="2"/>
  <c r="A1762" i="2"/>
  <c r="G1761" i="2"/>
  <c r="A1761" i="2"/>
  <c r="G1760" i="2"/>
  <c r="A1760" i="2"/>
  <c r="G1759" i="2"/>
  <c r="A1759" i="2"/>
  <c r="G1758" i="2"/>
  <c r="A1758" i="2"/>
  <c r="G1757" i="2"/>
  <c r="A1757" i="2"/>
  <c r="G1756" i="2"/>
  <c r="A1756" i="2"/>
  <c r="G1755" i="2"/>
  <c r="A1755" i="2"/>
  <c r="G1754" i="2"/>
  <c r="A1754" i="2"/>
  <c r="G1753" i="2"/>
  <c r="A1753" i="2"/>
  <c r="G1752" i="2"/>
  <c r="A1752" i="2"/>
  <c r="G1751" i="2"/>
  <c r="A1751" i="2"/>
  <c r="G1750" i="2"/>
  <c r="A1750" i="2"/>
  <c r="G1749" i="2"/>
  <c r="A1749" i="2"/>
  <c r="G1748" i="2"/>
  <c r="A1748" i="2"/>
  <c r="G1747" i="2"/>
  <c r="A1747" i="2"/>
  <c r="G1746" i="2"/>
  <c r="A1746" i="2"/>
  <c r="G1745" i="2"/>
  <c r="A1745" i="2"/>
  <c r="G1744" i="2"/>
  <c r="A1744" i="2"/>
  <c r="G1743" i="2"/>
  <c r="A1743" i="2"/>
  <c r="G1742" i="2"/>
  <c r="A1742" i="2"/>
  <c r="G1741" i="2"/>
  <c r="A1741" i="2"/>
  <c r="G1740" i="2"/>
  <c r="A1740" i="2"/>
  <c r="G1739" i="2"/>
  <c r="A1739" i="2"/>
  <c r="G1738" i="2"/>
  <c r="A1738" i="2"/>
  <c r="G1737" i="2"/>
  <c r="A1737" i="2"/>
  <c r="G1736" i="2"/>
  <c r="A1736" i="2"/>
  <c r="G1735" i="2"/>
  <c r="A1735" i="2"/>
  <c r="G1734" i="2"/>
  <c r="A1734" i="2"/>
  <c r="G1733" i="2"/>
  <c r="A1733" i="2"/>
  <c r="G1732" i="2"/>
  <c r="A1732" i="2"/>
  <c r="G1731" i="2"/>
  <c r="A1731" i="2"/>
  <c r="G1730" i="2"/>
  <c r="A1730" i="2"/>
  <c r="G1729" i="2"/>
  <c r="A1729" i="2"/>
  <c r="G1728" i="2"/>
  <c r="A1728" i="2"/>
  <c r="G1727" i="2"/>
  <c r="A1727" i="2"/>
  <c r="G1726" i="2"/>
  <c r="A1726" i="2"/>
  <c r="G1725" i="2"/>
  <c r="A1725" i="2"/>
  <c r="G1724" i="2"/>
  <c r="A1724" i="2"/>
  <c r="G1723" i="2"/>
  <c r="A1723" i="2"/>
  <c r="G1722" i="2"/>
  <c r="A1722" i="2"/>
  <c r="G1721" i="2"/>
  <c r="A1721" i="2"/>
  <c r="G1720" i="2"/>
  <c r="A1720" i="2"/>
  <c r="G1719" i="2"/>
  <c r="A1719" i="2"/>
  <c r="G1718" i="2"/>
  <c r="A1718" i="2"/>
  <c r="G1717" i="2"/>
  <c r="A1717" i="2"/>
  <c r="G1716" i="2"/>
  <c r="A1716" i="2"/>
  <c r="G1715" i="2"/>
  <c r="A1715" i="2"/>
  <c r="G1714" i="2"/>
  <c r="A1714" i="2"/>
  <c r="G1713" i="2"/>
  <c r="A1713" i="2"/>
  <c r="G1712" i="2"/>
  <c r="A1712" i="2"/>
  <c r="G1711" i="2"/>
  <c r="A1711" i="2"/>
  <c r="G1710" i="2"/>
  <c r="A1710" i="2"/>
  <c r="G1709" i="2"/>
  <c r="A1709" i="2"/>
  <c r="G1708" i="2"/>
  <c r="A1708" i="2"/>
  <c r="G1707" i="2"/>
  <c r="A1707" i="2"/>
  <c r="G1706" i="2"/>
  <c r="A1706" i="2"/>
  <c r="G1705" i="2"/>
  <c r="A1705" i="2"/>
  <c r="G1704" i="2"/>
  <c r="A1704" i="2"/>
  <c r="G1703" i="2"/>
  <c r="A1703" i="2"/>
  <c r="G1702" i="2"/>
  <c r="A1702" i="2"/>
  <c r="G1701" i="2"/>
  <c r="A1701" i="2"/>
  <c r="G1700" i="2"/>
  <c r="A1700" i="2"/>
  <c r="G1699" i="2"/>
  <c r="A1699" i="2"/>
  <c r="G1698" i="2"/>
  <c r="A1698" i="2"/>
  <c r="G1697" i="2"/>
  <c r="A1697" i="2"/>
  <c r="G1696" i="2"/>
  <c r="A1696" i="2"/>
  <c r="G1695" i="2"/>
  <c r="A1695" i="2"/>
  <c r="G1694" i="2"/>
  <c r="A1694" i="2"/>
  <c r="G1693" i="2"/>
  <c r="A1693" i="2"/>
  <c r="G1692" i="2"/>
  <c r="A1692" i="2"/>
  <c r="G1691" i="2"/>
  <c r="A1691" i="2"/>
  <c r="G1690" i="2"/>
  <c r="A1690" i="2"/>
  <c r="G1689" i="2"/>
  <c r="A1689" i="2"/>
  <c r="G1688" i="2"/>
  <c r="A1688" i="2"/>
  <c r="G1687" i="2"/>
  <c r="A1687" i="2"/>
  <c r="G1686" i="2"/>
  <c r="A1686" i="2"/>
  <c r="G1685" i="2"/>
  <c r="A1685" i="2"/>
  <c r="G1684" i="2"/>
  <c r="A1684" i="2"/>
  <c r="G1683" i="2"/>
  <c r="A1683" i="2"/>
  <c r="G1682" i="2"/>
  <c r="A1682" i="2"/>
  <c r="G1681" i="2"/>
  <c r="A1681" i="2"/>
  <c r="G1680" i="2"/>
  <c r="A1680" i="2"/>
  <c r="G1679" i="2"/>
  <c r="A1679" i="2"/>
  <c r="G1678" i="2"/>
  <c r="A1678" i="2"/>
  <c r="G1677" i="2"/>
  <c r="A1677" i="2"/>
  <c r="G1676" i="2"/>
  <c r="A1676" i="2"/>
  <c r="G1675" i="2"/>
  <c r="A1675" i="2"/>
  <c r="G1674" i="2"/>
  <c r="A1674" i="2"/>
  <c r="G1673" i="2"/>
  <c r="A1673" i="2"/>
  <c r="G1672" i="2"/>
  <c r="A1672" i="2"/>
  <c r="G1671" i="2"/>
  <c r="A1671" i="2"/>
  <c r="G1670" i="2"/>
  <c r="A1670" i="2"/>
  <c r="G1669" i="2"/>
  <c r="A1669" i="2"/>
  <c r="G1668" i="2"/>
  <c r="A1668" i="2"/>
  <c r="G1667" i="2"/>
  <c r="A1667" i="2"/>
  <c r="G1666" i="2"/>
  <c r="A1666" i="2"/>
  <c r="G1665" i="2"/>
  <c r="A1665" i="2"/>
  <c r="G1664" i="2"/>
  <c r="A1664" i="2"/>
  <c r="G1663" i="2"/>
  <c r="A1663" i="2"/>
  <c r="G1662" i="2"/>
  <c r="A1662" i="2"/>
  <c r="G1661" i="2"/>
  <c r="A1661" i="2"/>
  <c r="G1660" i="2"/>
  <c r="A1660" i="2"/>
  <c r="G1659" i="2"/>
  <c r="A1659" i="2"/>
  <c r="G1658" i="2"/>
  <c r="A1658" i="2"/>
  <c r="G1657" i="2"/>
  <c r="A1657" i="2"/>
  <c r="G1656" i="2"/>
  <c r="A1656" i="2"/>
  <c r="G1655" i="2"/>
  <c r="A1655" i="2"/>
  <c r="G1654" i="2"/>
  <c r="A1654" i="2"/>
  <c r="G1653" i="2"/>
  <c r="A1653" i="2"/>
  <c r="G1652" i="2"/>
  <c r="A1652" i="2"/>
  <c r="G1651" i="2"/>
  <c r="A1651" i="2"/>
  <c r="G1650" i="2"/>
  <c r="A1650" i="2"/>
  <c r="G1649" i="2"/>
  <c r="A1649" i="2"/>
  <c r="G1648" i="2"/>
  <c r="A1648" i="2"/>
  <c r="G1647" i="2"/>
  <c r="A1647" i="2"/>
  <c r="G1646" i="2"/>
  <c r="A1646" i="2"/>
  <c r="G1645" i="2"/>
  <c r="A1645" i="2"/>
  <c r="G1644" i="2"/>
  <c r="A1644" i="2"/>
  <c r="G1643" i="2"/>
  <c r="A1643" i="2"/>
  <c r="G1642" i="2"/>
  <c r="A1642" i="2"/>
  <c r="G1641" i="2"/>
  <c r="A1641" i="2"/>
  <c r="G1640" i="2"/>
  <c r="A1640" i="2"/>
  <c r="G1639" i="2"/>
  <c r="A1639" i="2"/>
  <c r="G1638" i="2"/>
  <c r="A1638" i="2"/>
  <c r="G1637" i="2"/>
  <c r="A1637" i="2"/>
  <c r="G1636" i="2"/>
  <c r="A1636" i="2"/>
  <c r="G1635" i="2"/>
  <c r="A1635" i="2"/>
  <c r="G1634" i="2"/>
  <c r="A1634" i="2"/>
  <c r="G1633" i="2"/>
  <c r="A1633" i="2"/>
  <c r="G1632" i="2"/>
  <c r="A1632" i="2"/>
  <c r="G1631" i="2"/>
  <c r="A1631" i="2"/>
  <c r="G1630" i="2"/>
  <c r="A1630" i="2"/>
  <c r="G1629" i="2"/>
  <c r="A1629" i="2"/>
  <c r="G1628" i="2"/>
  <c r="A1628" i="2"/>
  <c r="G1627" i="2"/>
  <c r="A1627" i="2"/>
  <c r="G1626" i="2"/>
  <c r="A1626" i="2"/>
  <c r="G1625" i="2"/>
  <c r="A1625" i="2"/>
  <c r="G1624" i="2"/>
  <c r="A1624" i="2"/>
  <c r="G1623" i="2"/>
  <c r="A1623" i="2"/>
  <c r="G1622" i="2"/>
  <c r="A1622" i="2"/>
  <c r="G1621" i="2"/>
  <c r="A1621" i="2"/>
  <c r="G1620" i="2"/>
  <c r="A1620" i="2"/>
  <c r="G1619" i="2"/>
  <c r="A1619" i="2"/>
  <c r="G1618" i="2"/>
  <c r="A1618" i="2"/>
  <c r="G1617" i="2"/>
  <c r="A1617" i="2"/>
  <c r="G1616" i="2"/>
  <c r="A1616" i="2"/>
  <c r="G1615" i="2"/>
  <c r="A1615" i="2"/>
  <c r="G1614" i="2"/>
  <c r="A1614" i="2"/>
  <c r="G1613" i="2"/>
  <c r="A1613" i="2"/>
  <c r="G1612" i="2"/>
  <c r="A1612" i="2"/>
  <c r="G1611" i="2"/>
  <c r="A1611" i="2"/>
  <c r="G1610" i="2"/>
  <c r="A1610" i="2"/>
  <c r="G1609" i="2"/>
  <c r="A1609" i="2"/>
  <c r="G1608" i="2"/>
  <c r="A1608" i="2"/>
  <c r="G1607" i="2"/>
  <c r="A1607" i="2"/>
  <c r="G1606" i="2"/>
  <c r="A1606" i="2"/>
  <c r="G1605" i="2"/>
  <c r="A1605" i="2"/>
  <c r="G1604" i="2"/>
  <c r="A1604" i="2"/>
  <c r="G1603" i="2"/>
  <c r="A1603" i="2"/>
  <c r="G1602" i="2"/>
  <c r="A1602" i="2"/>
  <c r="G1601" i="2"/>
  <c r="A1601" i="2"/>
  <c r="G1600" i="2"/>
  <c r="A1600" i="2"/>
  <c r="G1599" i="2"/>
  <c r="A1599" i="2"/>
  <c r="G1598" i="2"/>
  <c r="A1598" i="2"/>
  <c r="G1597" i="2"/>
  <c r="A1597" i="2"/>
  <c r="G1596" i="2"/>
  <c r="A1596" i="2"/>
  <c r="G1595" i="2"/>
  <c r="A1595" i="2"/>
  <c r="G1594" i="2"/>
  <c r="A1594" i="2"/>
  <c r="G1593" i="2"/>
  <c r="A1593" i="2"/>
  <c r="G1592" i="2"/>
  <c r="A1592" i="2"/>
  <c r="G1591" i="2"/>
  <c r="A1591" i="2"/>
  <c r="G1590" i="2"/>
  <c r="A1590" i="2"/>
  <c r="G1589" i="2"/>
  <c r="A1589" i="2"/>
  <c r="G1588" i="2"/>
  <c r="A1588" i="2"/>
  <c r="G1587" i="2"/>
  <c r="A1587" i="2"/>
  <c r="G1586" i="2"/>
  <c r="A1586" i="2"/>
  <c r="G1585" i="2"/>
  <c r="A1585" i="2"/>
  <c r="G1584" i="2"/>
  <c r="A1584" i="2"/>
  <c r="G1583" i="2"/>
  <c r="A1583" i="2"/>
  <c r="G1582" i="2"/>
  <c r="A1582" i="2"/>
  <c r="G1581" i="2"/>
  <c r="A1581" i="2"/>
  <c r="G1580" i="2"/>
  <c r="A1580" i="2"/>
  <c r="G1579" i="2"/>
  <c r="A1579" i="2"/>
  <c r="G1578" i="2"/>
  <c r="A1578" i="2"/>
  <c r="G1577" i="2"/>
  <c r="A1577" i="2"/>
  <c r="G1576" i="2"/>
  <c r="A1576" i="2"/>
  <c r="G1575" i="2"/>
  <c r="A1575" i="2"/>
  <c r="G1574" i="2"/>
  <c r="A1574" i="2"/>
  <c r="G1573" i="2"/>
  <c r="A1573" i="2"/>
  <c r="G1572" i="2"/>
  <c r="A1572" i="2"/>
  <c r="G1571" i="2"/>
  <c r="A1571" i="2"/>
  <c r="G1570" i="2"/>
  <c r="A1570" i="2"/>
  <c r="G1569" i="2"/>
  <c r="A1569" i="2"/>
  <c r="G1568" i="2"/>
  <c r="A1568" i="2"/>
  <c r="G1567" i="2"/>
  <c r="A1567" i="2"/>
  <c r="G1566" i="2"/>
  <c r="A1566" i="2"/>
  <c r="G1565" i="2"/>
  <c r="A1565" i="2"/>
  <c r="G1564" i="2"/>
  <c r="A1564" i="2"/>
  <c r="G1563" i="2"/>
  <c r="A1563" i="2"/>
  <c r="G1562" i="2"/>
  <c r="A1562" i="2"/>
  <c r="G1561" i="2"/>
  <c r="A1561" i="2"/>
  <c r="G1560" i="2"/>
  <c r="A1560" i="2"/>
  <c r="G1559" i="2"/>
  <c r="A1559" i="2"/>
  <c r="G1558" i="2"/>
  <c r="A1558" i="2"/>
  <c r="G1557" i="2"/>
  <c r="A1557" i="2"/>
  <c r="G1556" i="2"/>
  <c r="A1556" i="2"/>
  <c r="G1555" i="2"/>
  <c r="A1555" i="2"/>
  <c r="G1554" i="2"/>
  <c r="A1554" i="2"/>
  <c r="G1553" i="2"/>
  <c r="A1553" i="2"/>
  <c r="G1552" i="2"/>
  <c r="A1552" i="2"/>
  <c r="G1551" i="2"/>
  <c r="A1551" i="2"/>
  <c r="G1550" i="2"/>
  <c r="A1550" i="2"/>
  <c r="G1549" i="2"/>
  <c r="A1549" i="2"/>
  <c r="G1548" i="2"/>
  <c r="A1548" i="2"/>
  <c r="G1547" i="2"/>
  <c r="A1547" i="2"/>
  <c r="G1546" i="2"/>
  <c r="A1546" i="2"/>
  <c r="G1545" i="2"/>
  <c r="A1545" i="2"/>
  <c r="G1544" i="2"/>
  <c r="A1544" i="2"/>
  <c r="G1543" i="2"/>
  <c r="A1543" i="2"/>
  <c r="G1542" i="2"/>
  <c r="A1542" i="2"/>
  <c r="G1541" i="2"/>
  <c r="A1541" i="2"/>
  <c r="G1540" i="2"/>
  <c r="A1540" i="2"/>
  <c r="G1539" i="2"/>
  <c r="A1539" i="2"/>
  <c r="G1538" i="2"/>
  <c r="A1538" i="2"/>
  <c r="G1537" i="2"/>
  <c r="A1537" i="2"/>
  <c r="G1536" i="2"/>
  <c r="A1536" i="2"/>
  <c r="G1535" i="2"/>
  <c r="A1535" i="2"/>
  <c r="G1534" i="2"/>
  <c r="A1534" i="2"/>
  <c r="G1533" i="2"/>
  <c r="A1533" i="2"/>
  <c r="G1532" i="2"/>
  <c r="A1532" i="2"/>
  <c r="G1531" i="2"/>
  <c r="A1531" i="2"/>
  <c r="G1530" i="2"/>
  <c r="A1530" i="2"/>
  <c r="G1529" i="2"/>
  <c r="A1529" i="2"/>
  <c r="G1528" i="2"/>
  <c r="A1528" i="2"/>
  <c r="G1527" i="2"/>
  <c r="A1527" i="2"/>
  <c r="G1526" i="2"/>
  <c r="A1526" i="2"/>
  <c r="G1525" i="2"/>
  <c r="A1525" i="2"/>
  <c r="G1524" i="2"/>
  <c r="A1524" i="2"/>
  <c r="G1523" i="2"/>
  <c r="A1523" i="2"/>
  <c r="G1522" i="2"/>
  <c r="A1522" i="2"/>
  <c r="G1521" i="2"/>
  <c r="A1521" i="2"/>
  <c r="G1520" i="2"/>
  <c r="A1520" i="2"/>
  <c r="G1519" i="2"/>
  <c r="A1519" i="2"/>
  <c r="G1518" i="2"/>
  <c r="A1518" i="2"/>
  <c r="G1517" i="2"/>
  <c r="A1517" i="2"/>
  <c r="G1516" i="2"/>
  <c r="A1516" i="2"/>
  <c r="G1515" i="2"/>
  <c r="A1515" i="2"/>
  <c r="G1514" i="2"/>
  <c r="A1514" i="2"/>
  <c r="G1513" i="2"/>
  <c r="A1513" i="2"/>
  <c r="G1512" i="2"/>
  <c r="A1512" i="2"/>
  <c r="G1511" i="2"/>
  <c r="A1511" i="2"/>
  <c r="G1510" i="2"/>
  <c r="A1510" i="2"/>
  <c r="G1509" i="2"/>
  <c r="A1509" i="2"/>
  <c r="G1508" i="2"/>
  <c r="A1508" i="2"/>
  <c r="G1507" i="2"/>
  <c r="A1507" i="2"/>
  <c r="G1506" i="2"/>
  <c r="A1506" i="2"/>
  <c r="G1505" i="2"/>
  <c r="A1505" i="2"/>
  <c r="G1504" i="2"/>
  <c r="A1504" i="2"/>
  <c r="G1503" i="2"/>
  <c r="A1503" i="2"/>
  <c r="G1502" i="2"/>
  <c r="A1502" i="2"/>
  <c r="G1501" i="2"/>
  <c r="A1501" i="2"/>
  <c r="G1500" i="2"/>
  <c r="A1500" i="2"/>
  <c r="G1499" i="2"/>
  <c r="A1499" i="2"/>
  <c r="G1498" i="2"/>
  <c r="A1498" i="2"/>
  <c r="G1497" i="2"/>
  <c r="A1497" i="2"/>
  <c r="G1496" i="2"/>
  <c r="A1496" i="2"/>
  <c r="G1495" i="2"/>
  <c r="A1495" i="2"/>
  <c r="G1494" i="2"/>
  <c r="A1494" i="2"/>
  <c r="G1493" i="2"/>
  <c r="A1493" i="2"/>
  <c r="G1492" i="2"/>
  <c r="A1492" i="2"/>
  <c r="G1491" i="2"/>
  <c r="A1491" i="2"/>
  <c r="G1490" i="2"/>
  <c r="A1490" i="2"/>
  <c r="G1489" i="2"/>
  <c r="A1489" i="2"/>
  <c r="G1488" i="2"/>
  <c r="A1488" i="2"/>
  <c r="G1487" i="2"/>
  <c r="A1487" i="2"/>
  <c r="G1486" i="2"/>
  <c r="A1486" i="2"/>
  <c r="G1485" i="2"/>
  <c r="A1485" i="2"/>
  <c r="G1484" i="2"/>
  <c r="A1484" i="2"/>
  <c r="G1483" i="2"/>
  <c r="A1483" i="2"/>
  <c r="G1482" i="2"/>
  <c r="A1482" i="2"/>
  <c r="G1481" i="2"/>
  <c r="A1481" i="2"/>
  <c r="G1480" i="2"/>
  <c r="A1480" i="2"/>
  <c r="G1479" i="2"/>
  <c r="A1479" i="2"/>
  <c r="G1478" i="2"/>
  <c r="A1478" i="2"/>
  <c r="G1477" i="2"/>
  <c r="A1477" i="2"/>
  <c r="G1476" i="2"/>
  <c r="A1476" i="2"/>
  <c r="G1475" i="2"/>
  <c r="A1475" i="2"/>
  <c r="G1474" i="2"/>
  <c r="A1474" i="2"/>
  <c r="G1473" i="2"/>
  <c r="A1473" i="2"/>
  <c r="G1472" i="2"/>
  <c r="A1472" i="2"/>
  <c r="G1471" i="2"/>
  <c r="A1471" i="2"/>
  <c r="G1470" i="2"/>
  <c r="A1470" i="2"/>
  <c r="G1469" i="2"/>
  <c r="A1469" i="2"/>
  <c r="G1468" i="2"/>
  <c r="A1468" i="2"/>
  <c r="G1467" i="2"/>
  <c r="A1467" i="2"/>
  <c r="G1466" i="2"/>
  <c r="A1466" i="2"/>
  <c r="G1465" i="2"/>
  <c r="A1465" i="2"/>
  <c r="G1464" i="2"/>
  <c r="A1464" i="2"/>
  <c r="G1463" i="2"/>
  <c r="A1463" i="2"/>
  <c r="G1462" i="2"/>
  <c r="A1462" i="2"/>
  <c r="G1461" i="2"/>
  <c r="A1461" i="2"/>
  <c r="G1460" i="2"/>
  <c r="A1460" i="2"/>
  <c r="G1459" i="2"/>
  <c r="A1459" i="2"/>
  <c r="G1458" i="2"/>
  <c r="A1458" i="2"/>
  <c r="G1457" i="2"/>
  <c r="A1457" i="2"/>
  <c r="G1456" i="2"/>
  <c r="A1456" i="2"/>
  <c r="G1455" i="2"/>
  <c r="A1455" i="2"/>
  <c r="G1454" i="2"/>
  <c r="A1454" i="2"/>
  <c r="G1453" i="2"/>
  <c r="A1453" i="2"/>
  <c r="G1452" i="2"/>
  <c r="A1452" i="2"/>
  <c r="G1451" i="2"/>
  <c r="A1451" i="2"/>
  <c r="G1450" i="2"/>
  <c r="A1450" i="2"/>
  <c r="G1449" i="2"/>
  <c r="A1449" i="2"/>
  <c r="G1448" i="2"/>
  <c r="A1448" i="2"/>
  <c r="G1447" i="2"/>
  <c r="A1447" i="2"/>
  <c r="G1446" i="2"/>
  <c r="A1446" i="2"/>
  <c r="G1445" i="2"/>
  <c r="A1445" i="2"/>
  <c r="G1444" i="2"/>
  <c r="A1444" i="2"/>
  <c r="G1443" i="2"/>
  <c r="A1443" i="2"/>
  <c r="G1442" i="2"/>
  <c r="A1442" i="2"/>
  <c r="G1441" i="2"/>
  <c r="A1441" i="2"/>
  <c r="G1440" i="2"/>
  <c r="A1440" i="2"/>
  <c r="G1439" i="2"/>
  <c r="A1439" i="2"/>
  <c r="G1438" i="2"/>
  <c r="A1438" i="2"/>
  <c r="G1437" i="2"/>
  <c r="A1437" i="2"/>
  <c r="G1436" i="2"/>
  <c r="A1436" i="2"/>
  <c r="G1435" i="2"/>
  <c r="A1435" i="2"/>
  <c r="G1434" i="2"/>
  <c r="A1434" i="2"/>
  <c r="G1433" i="2"/>
  <c r="A1433" i="2"/>
  <c r="G1432" i="2"/>
  <c r="A1432" i="2"/>
  <c r="G1431" i="2"/>
  <c r="A1431" i="2"/>
  <c r="G1430" i="2"/>
  <c r="A1430" i="2"/>
  <c r="G1429" i="2"/>
  <c r="A1429" i="2"/>
  <c r="G1428" i="2"/>
  <c r="A1428" i="2"/>
  <c r="G1427" i="2"/>
  <c r="A1427" i="2"/>
  <c r="G1426" i="2"/>
  <c r="A1426" i="2"/>
  <c r="G1425" i="2"/>
  <c r="A1425" i="2"/>
  <c r="G1424" i="2"/>
  <c r="A1424" i="2"/>
  <c r="G1423" i="2"/>
  <c r="A1423" i="2"/>
  <c r="G1422" i="2"/>
  <c r="A1422" i="2"/>
  <c r="G1421" i="2"/>
  <c r="A1421" i="2"/>
  <c r="G1420" i="2"/>
  <c r="A1420" i="2"/>
  <c r="G1419" i="2"/>
  <c r="A1419" i="2"/>
  <c r="G1418" i="2"/>
  <c r="A1418" i="2"/>
  <c r="G1417" i="2"/>
  <c r="A1417" i="2"/>
  <c r="G1416" i="2"/>
  <c r="A1416" i="2"/>
  <c r="G1415" i="2"/>
  <c r="A1415" i="2"/>
  <c r="G1414" i="2"/>
  <c r="A1414" i="2"/>
  <c r="G1413" i="2"/>
  <c r="A1413" i="2"/>
  <c r="G1412" i="2"/>
  <c r="A1412" i="2"/>
  <c r="G1411" i="2"/>
  <c r="A1411" i="2"/>
  <c r="G1410" i="2"/>
  <c r="A1410" i="2"/>
  <c r="G1409" i="2"/>
  <c r="A1409" i="2"/>
  <c r="G1408" i="2"/>
  <c r="A1408" i="2"/>
  <c r="G1407" i="2"/>
  <c r="A1407" i="2"/>
  <c r="G1406" i="2"/>
  <c r="A1406" i="2"/>
  <c r="G1405" i="2"/>
  <c r="A1405" i="2"/>
  <c r="G1404" i="2"/>
  <c r="A1404" i="2"/>
  <c r="G1403" i="2"/>
  <c r="A1403" i="2"/>
  <c r="G1402" i="2"/>
  <c r="A1402" i="2"/>
  <c r="G1401" i="2"/>
  <c r="A1401" i="2"/>
  <c r="G1400" i="2"/>
  <c r="A1400" i="2"/>
  <c r="G1399" i="2"/>
  <c r="A1399" i="2"/>
  <c r="G1398" i="2"/>
  <c r="A1398" i="2"/>
  <c r="G1397" i="2"/>
  <c r="A1397" i="2"/>
  <c r="G1396" i="2"/>
  <c r="A1396" i="2"/>
  <c r="G1395" i="2"/>
  <c r="A1395" i="2"/>
  <c r="G1394" i="2"/>
  <c r="A1394" i="2"/>
  <c r="G1393" i="2"/>
  <c r="A1393" i="2"/>
  <c r="G1392" i="2"/>
  <c r="A1392" i="2"/>
  <c r="G1391" i="2"/>
  <c r="A1391" i="2"/>
  <c r="G1390" i="2"/>
  <c r="A1390" i="2"/>
  <c r="G1389" i="2"/>
  <c r="A1389" i="2"/>
  <c r="G1388" i="2"/>
  <c r="A1388" i="2"/>
  <c r="G1387" i="2"/>
  <c r="A1387" i="2"/>
  <c r="G1386" i="2"/>
  <c r="A1386" i="2"/>
  <c r="G1385" i="2"/>
  <c r="A1385" i="2"/>
  <c r="G1384" i="2"/>
  <c r="A1384" i="2"/>
  <c r="G1383" i="2"/>
  <c r="A1383" i="2"/>
  <c r="G1382" i="2"/>
  <c r="A1382" i="2"/>
  <c r="G1381" i="2"/>
  <c r="A1381" i="2"/>
  <c r="G1380" i="2"/>
  <c r="A1380" i="2"/>
  <c r="G1379" i="2"/>
  <c r="A1379" i="2"/>
  <c r="G1378" i="2"/>
  <c r="A1378" i="2"/>
  <c r="G1377" i="2"/>
  <c r="A1377" i="2"/>
  <c r="G1376" i="2"/>
  <c r="A1376" i="2"/>
  <c r="G1375" i="2"/>
  <c r="A1375" i="2"/>
  <c r="G1374" i="2"/>
  <c r="A1374" i="2"/>
  <c r="G1373" i="2"/>
  <c r="A1373" i="2"/>
  <c r="G1372" i="2"/>
  <c r="A1372" i="2"/>
  <c r="G1371" i="2"/>
  <c r="A1371" i="2"/>
  <c r="G1370" i="2"/>
  <c r="A1370" i="2"/>
  <c r="G1369" i="2"/>
  <c r="A1369" i="2"/>
  <c r="G1368" i="2"/>
  <c r="A1368" i="2"/>
  <c r="G1367" i="2"/>
  <c r="A1367" i="2"/>
  <c r="G1366" i="2"/>
  <c r="A1366" i="2"/>
  <c r="G1365" i="2"/>
  <c r="A1365" i="2"/>
  <c r="G1364" i="2"/>
  <c r="A1364" i="2"/>
  <c r="G1363" i="2"/>
  <c r="A1363" i="2"/>
  <c r="G1362" i="2"/>
  <c r="A1362" i="2"/>
  <c r="G1361" i="2"/>
  <c r="A1361" i="2"/>
  <c r="G1360" i="2"/>
  <c r="A1360" i="2"/>
  <c r="G1359" i="2"/>
  <c r="A1359" i="2"/>
  <c r="G1358" i="2"/>
  <c r="A1358" i="2"/>
  <c r="G1357" i="2"/>
  <c r="A1357" i="2"/>
  <c r="G1356" i="2"/>
  <c r="A1356" i="2"/>
  <c r="G1355" i="2"/>
  <c r="A1355" i="2"/>
  <c r="G1354" i="2"/>
  <c r="A1354" i="2"/>
  <c r="G1353" i="2"/>
  <c r="A1353" i="2"/>
  <c r="G1352" i="2"/>
  <c r="A1352" i="2"/>
  <c r="G1351" i="2"/>
  <c r="A1351" i="2"/>
  <c r="G1350" i="2"/>
  <c r="A1350" i="2"/>
  <c r="G1349" i="2"/>
  <c r="A1349" i="2"/>
  <c r="G1348" i="2"/>
  <c r="A1348" i="2"/>
  <c r="G1347" i="2"/>
  <c r="A1347" i="2"/>
  <c r="G1346" i="2"/>
  <c r="A1346" i="2"/>
  <c r="G1345" i="2"/>
  <c r="A1345" i="2"/>
  <c r="G1344" i="2"/>
  <c r="A1344" i="2"/>
  <c r="G1343" i="2"/>
  <c r="A1343" i="2"/>
  <c r="G1342" i="2"/>
  <c r="A1342" i="2"/>
  <c r="G1341" i="2"/>
  <c r="A1341" i="2"/>
  <c r="G1340" i="2"/>
  <c r="A1340" i="2"/>
  <c r="G1339" i="2"/>
  <c r="A1339" i="2"/>
  <c r="G1338" i="2"/>
  <c r="A1338" i="2"/>
  <c r="G1337" i="2"/>
  <c r="A1337" i="2"/>
  <c r="G1336" i="2"/>
  <c r="A1336" i="2"/>
  <c r="G1335" i="2"/>
  <c r="A1335" i="2"/>
  <c r="G1334" i="2"/>
  <c r="A1334" i="2"/>
  <c r="G1333" i="2"/>
  <c r="A1333" i="2"/>
  <c r="G1332" i="2"/>
  <c r="A1332" i="2"/>
  <c r="G1331" i="2"/>
  <c r="A1331" i="2"/>
  <c r="G1330" i="2"/>
  <c r="A1330" i="2"/>
  <c r="G1329" i="2"/>
  <c r="A1329" i="2"/>
  <c r="G1328" i="2"/>
  <c r="A1328" i="2"/>
  <c r="G1327" i="2"/>
  <c r="A1327" i="2"/>
  <c r="G1326" i="2"/>
  <c r="A1326" i="2"/>
  <c r="G1325" i="2"/>
  <c r="A1325" i="2"/>
  <c r="G1324" i="2"/>
  <c r="A1324" i="2"/>
  <c r="G1323" i="2"/>
  <c r="A1323" i="2"/>
  <c r="G1322" i="2"/>
  <c r="A1322" i="2"/>
  <c r="G1321" i="2"/>
  <c r="A1321" i="2"/>
  <c r="G1320" i="2"/>
  <c r="A1320" i="2"/>
  <c r="G1319" i="2"/>
  <c r="A1319" i="2"/>
  <c r="G1318" i="2"/>
  <c r="A1318" i="2"/>
  <c r="G1317" i="2"/>
  <c r="A1317" i="2"/>
  <c r="G1316" i="2"/>
  <c r="A1316" i="2"/>
  <c r="G1315" i="2"/>
  <c r="A1315" i="2"/>
  <c r="G1314" i="2"/>
  <c r="A1314" i="2"/>
  <c r="G1313" i="2"/>
  <c r="A1313" i="2"/>
  <c r="G1312" i="2"/>
  <c r="A1312" i="2"/>
  <c r="G1311" i="2"/>
  <c r="A1311" i="2"/>
  <c r="G1310" i="2"/>
  <c r="A1310" i="2"/>
  <c r="G1309" i="2"/>
  <c r="A1309" i="2"/>
  <c r="G1308" i="2"/>
  <c r="A1308" i="2"/>
  <c r="G1307" i="2"/>
  <c r="A1307" i="2"/>
  <c r="G1306" i="2"/>
  <c r="A1306" i="2"/>
  <c r="G1305" i="2"/>
  <c r="A1305" i="2"/>
  <c r="G1304" i="2"/>
  <c r="A1304" i="2"/>
  <c r="G1303" i="2"/>
  <c r="A1303" i="2"/>
  <c r="G1302" i="2"/>
  <c r="A1302" i="2"/>
  <c r="G1301" i="2"/>
  <c r="A1301" i="2"/>
  <c r="G1300" i="2"/>
  <c r="A1300" i="2"/>
  <c r="G1299" i="2"/>
  <c r="A1299" i="2"/>
  <c r="G1298" i="2"/>
  <c r="A1298" i="2"/>
  <c r="B974" i="2"/>
  <c r="B651" i="2"/>
  <c r="B652" i="2"/>
  <c r="B653" i="2"/>
  <c r="B654" i="2"/>
  <c r="B655" i="2"/>
  <c r="B656" i="2"/>
  <c r="B657" i="2"/>
  <c r="B658" i="2"/>
  <c r="B659" i="2"/>
  <c r="B660" i="2"/>
  <c r="B661" i="2"/>
  <c r="B662" i="2"/>
  <c r="B663" i="2"/>
  <c r="B664" i="2"/>
  <c r="B665" i="2"/>
  <c r="B666" i="2"/>
  <c r="B667" i="2"/>
  <c r="B668" i="2"/>
  <c r="B669" i="2"/>
  <c r="B670" i="2"/>
  <c r="B671" i="2"/>
  <c r="B672" i="2"/>
  <c r="B673" i="2"/>
  <c r="B674" i="2"/>
  <c r="B675" i="2"/>
  <c r="B676" i="2"/>
  <c r="B677" i="2"/>
  <c r="B678" i="2"/>
  <c r="B679" i="2"/>
  <c r="B680" i="2"/>
  <c r="B681" i="2"/>
  <c r="B682" i="2"/>
  <c r="B683" i="2"/>
  <c r="B684" i="2"/>
  <c r="B685" i="2"/>
  <c r="B686" i="2"/>
  <c r="B687" i="2"/>
  <c r="B688" i="2"/>
  <c r="B689" i="2"/>
  <c r="B690" i="2"/>
  <c r="B691" i="2"/>
  <c r="B692" i="2"/>
  <c r="B693" i="2"/>
  <c r="B694" i="2"/>
  <c r="B695" i="2"/>
  <c r="B696" i="2"/>
  <c r="B697" i="2"/>
  <c r="B698" i="2"/>
  <c r="B699" i="2"/>
  <c r="B700" i="2"/>
  <c r="B701" i="2"/>
  <c r="B702" i="2"/>
  <c r="B703" i="2"/>
  <c r="B704" i="2"/>
  <c r="B705" i="2"/>
  <c r="B706" i="2"/>
  <c r="B707" i="2"/>
  <c r="B708" i="2"/>
  <c r="B709" i="2"/>
  <c r="B710" i="2"/>
  <c r="B711" i="2"/>
  <c r="B712" i="2"/>
  <c r="B713" i="2"/>
  <c r="B714" i="2"/>
  <c r="B715" i="2"/>
  <c r="B716" i="2"/>
  <c r="B717" i="2"/>
  <c r="B718" i="2"/>
  <c r="B719" i="2"/>
  <c r="B720" i="2"/>
  <c r="B721" i="2"/>
  <c r="B722" i="2"/>
  <c r="B723" i="2"/>
  <c r="B724" i="2"/>
  <c r="B725" i="2"/>
  <c r="B726" i="2"/>
  <c r="B727" i="2"/>
  <c r="B728" i="2"/>
  <c r="B729" i="2"/>
  <c r="B730" i="2"/>
  <c r="B731" i="2"/>
  <c r="B732" i="2"/>
  <c r="B733" i="2"/>
  <c r="B734" i="2"/>
  <c r="B735" i="2"/>
  <c r="B736" i="2"/>
  <c r="B737" i="2"/>
  <c r="B738" i="2"/>
  <c r="B739" i="2"/>
  <c r="B740" i="2"/>
  <c r="B741" i="2"/>
  <c r="B742" i="2"/>
  <c r="B743" i="2"/>
  <c r="B744" i="2"/>
  <c r="B745" i="2"/>
  <c r="B746" i="2"/>
  <c r="B747" i="2"/>
  <c r="B748" i="2"/>
  <c r="B749" i="2"/>
  <c r="B750" i="2"/>
  <c r="B751" i="2"/>
  <c r="B752" i="2"/>
  <c r="B753" i="2"/>
  <c r="B754" i="2"/>
  <c r="B755" i="2"/>
  <c r="B756" i="2"/>
  <c r="B757" i="2"/>
  <c r="B758" i="2"/>
  <c r="B759" i="2"/>
  <c r="B760" i="2"/>
  <c r="B761" i="2"/>
  <c r="B762" i="2"/>
  <c r="B763" i="2"/>
  <c r="B764" i="2"/>
  <c r="B765" i="2"/>
  <c r="B766" i="2"/>
  <c r="B767" i="2"/>
  <c r="B768" i="2"/>
  <c r="B769" i="2"/>
  <c r="B770" i="2"/>
  <c r="B771" i="2"/>
  <c r="B772" i="2"/>
  <c r="B773" i="2"/>
  <c r="B774" i="2"/>
  <c r="B775" i="2"/>
  <c r="B776" i="2"/>
  <c r="B777" i="2"/>
  <c r="B778" i="2"/>
  <c r="B779" i="2"/>
  <c r="B780" i="2"/>
  <c r="B781" i="2"/>
  <c r="B782" i="2"/>
  <c r="B783" i="2"/>
  <c r="B784" i="2"/>
  <c r="B785" i="2"/>
  <c r="B786" i="2"/>
  <c r="B787" i="2"/>
  <c r="B788" i="2"/>
  <c r="B789" i="2"/>
  <c r="B790" i="2"/>
  <c r="B791" i="2"/>
  <c r="B792" i="2"/>
  <c r="B793" i="2"/>
  <c r="B794" i="2"/>
  <c r="B795" i="2"/>
  <c r="B796" i="2"/>
  <c r="B797" i="2"/>
  <c r="B798" i="2"/>
  <c r="B799" i="2"/>
  <c r="B800" i="2"/>
  <c r="B801" i="2"/>
  <c r="B802" i="2"/>
  <c r="B803" i="2"/>
  <c r="B804" i="2"/>
  <c r="B805" i="2"/>
  <c r="B806" i="2"/>
  <c r="B807" i="2"/>
  <c r="B808" i="2"/>
  <c r="B809" i="2"/>
  <c r="B810" i="2"/>
  <c r="B811" i="2"/>
  <c r="B812" i="2"/>
  <c r="B813" i="2"/>
  <c r="B814" i="2"/>
  <c r="B815" i="2"/>
  <c r="B816" i="2"/>
  <c r="B817" i="2"/>
  <c r="B818" i="2"/>
  <c r="B819" i="2"/>
  <c r="B820" i="2"/>
  <c r="B821" i="2"/>
  <c r="B822" i="2"/>
  <c r="B823" i="2"/>
  <c r="B824" i="2"/>
  <c r="B825" i="2"/>
  <c r="B826" i="2"/>
  <c r="B827" i="2"/>
  <c r="B828" i="2"/>
  <c r="B829" i="2"/>
  <c r="B830" i="2"/>
  <c r="B831" i="2"/>
  <c r="B832" i="2"/>
  <c r="B833" i="2"/>
  <c r="B834" i="2"/>
  <c r="B835" i="2"/>
  <c r="B836" i="2"/>
  <c r="B837" i="2"/>
  <c r="B838" i="2"/>
  <c r="B839" i="2"/>
  <c r="B840" i="2"/>
  <c r="B841" i="2"/>
  <c r="B842" i="2"/>
  <c r="B843" i="2"/>
  <c r="B844" i="2"/>
  <c r="B845" i="2"/>
  <c r="B846" i="2"/>
  <c r="B847" i="2"/>
  <c r="B848" i="2"/>
  <c r="B849" i="2"/>
  <c r="B850" i="2"/>
  <c r="B851" i="2"/>
  <c r="B852" i="2"/>
  <c r="B853" i="2"/>
  <c r="B854" i="2"/>
  <c r="B855" i="2"/>
  <c r="B856" i="2"/>
  <c r="B857" i="2"/>
  <c r="B858" i="2"/>
  <c r="B859" i="2"/>
  <c r="B860" i="2"/>
  <c r="B861" i="2"/>
  <c r="B862" i="2"/>
  <c r="B863" i="2"/>
  <c r="B864" i="2"/>
  <c r="B865" i="2"/>
  <c r="B866" i="2"/>
  <c r="B867" i="2"/>
  <c r="B868" i="2"/>
  <c r="B869" i="2"/>
  <c r="B870" i="2"/>
  <c r="B871" i="2"/>
  <c r="B872" i="2"/>
  <c r="B873" i="2"/>
  <c r="B874" i="2"/>
  <c r="B875" i="2"/>
  <c r="B876" i="2"/>
  <c r="B877" i="2"/>
  <c r="B878" i="2"/>
  <c r="B879" i="2"/>
  <c r="B880" i="2"/>
  <c r="B881" i="2"/>
  <c r="B882" i="2"/>
  <c r="B883" i="2"/>
  <c r="B884" i="2"/>
  <c r="B885" i="2"/>
  <c r="B886" i="2"/>
  <c r="B887" i="2"/>
  <c r="B888" i="2"/>
  <c r="B889" i="2"/>
  <c r="B890" i="2"/>
  <c r="B891" i="2"/>
  <c r="B892" i="2"/>
  <c r="B893" i="2"/>
  <c r="B894" i="2"/>
  <c r="B895" i="2"/>
  <c r="B896" i="2"/>
  <c r="B897" i="2"/>
  <c r="B898" i="2"/>
  <c r="B899" i="2"/>
  <c r="B900" i="2"/>
  <c r="B901" i="2"/>
  <c r="B902" i="2"/>
  <c r="B903" i="2"/>
  <c r="B904" i="2"/>
  <c r="B905" i="2"/>
  <c r="B906" i="2"/>
  <c r="B907" i="2"/>
  <c r="B908" i="2"/>
  <c r="B909" i="2"/>
  <c r="B910" i="2"/>
  <c r="B911" i="2"/>
  <c r="B912" i="2"/>
  <c r="B913" i="2"/>
  <c r="B914" i="2"/>
  <c r="B915" i="2"/>
  <c r="B916" i="2"/>
  <c r="B917" i="2"/>
  <c r="B918" i="2"/>
  <c r="B919" i="2"/>
  <c r="B920" i="2"/>
  <c r="B921" i="2"/>
  <c r="B922" i="2"/>
  <c r="B923" i="2"/>
  <c r="B924" i="2"/>
  <c r="B925" i="2"/>
  <c r="B926" i="2"/>
  <c r="B927" i="2"/>
  <c r="B928" i="2"/>
  <c r="B929" i="2"/>
  <c r="B930" i="2"/>
  <c r="B931" i="2"/>
  <c r="B932" i="2"/>
  <c r="B933" i="2"/>
  <c r="B934" i="2"/>
  <c r="B935" i="2"/>
  <c r="B936" i="2"/>
  <c r="B937" i="2"/>
  <c r="B938" i="2"/>
  <c r="B939" i="2"/>
  <c r="B940" i="2"/>
  <c r="B941" i="2"/>
  <c r="B942" i="2"/>
  <c r="B943" i="2"/>
  <c r="B944" i="2"/>
  <c r="B945" i="2"/>
  <c r="B946" i="2"/>
  <c r="B947" i="2"/>
  <c r="B948" i="2"/>
  <c r="B949" i="2"/>
  <c r="B950" i="2"/>
  <c r="B951" i="2"/>
  <c r="B952" i="2"/>
  <c r="B953" i="2"/>
  <c r="B954" i="2"/>
  <c r="B955" i="2"/>
  <c r="B956" i="2"/>
  <c r="B957" i="2"/>
  <c r="B958" i="2"/>
  <c r="B959" i="2"/>
  <c r="B960" i="2"/>
  <c r="B961" i="2"/>
  <c r="B962" i="2"/>
  <c r="B963" i="2"/>
  <c r="B964" i="2"/>
  <c r="B965" i="2"/>
  <c r="B966" i="2"/>
  <c r="B967" i="2"/>
  <c r="B968" i="2"/>
  <c r="B969" i="2"/>
  <c r="B970" i="2"/>
  <c r="B971" i="2"/>
  <c r="B972" i="2"/>
  <c r="B973" i="2"/>
  <c r="B650" i="2"/>
  <c r="G1297" i="2"/>
  <c r="A1297" i="2"/>
  <c r="G1296" i="2"/>
  <c r="A1296" i="2"/>
  <c r="G1295" i="2"/>
  <c r="A1295" i="2"/>
  <c r="G1294" i="2"/>
  <c r="A1294" i="2"/>
  <c r="G1293" i="2"/>
  <c r="A1293" i="2"/>
  <c r="G1292" i="2"/>
  <c r="A1292" i="2"/>
  <c r="G1291" i="2"/>
  <c r="A1291" i="2"/>
  <c r="G1290" i="2"/>
  <c r="A1290" i="2"/>
  <c r="G1289" i="2"/>
  <c r="A1289" i="2"/>
  <c r="G1288" i="2"/>
  <c r="A1288" i="2"/>
  <c r="G1287" i="2"/>
  <c r="A1287" i="2"/>
  <c r="G1286" i="2"/>
  <c r="A1286" i="2"/>
  <c r="G1285" i="2"/>
  <c r="A1285" i="2"/>
  <c r="G1284" i="2"/>
  <c r="A1284" i="2"/>
  <c r="G1283" i="2"/>
  <c r="A1283" i="2"/>
  <c r="G1282" i="2"/>
  <c r="A1282" i="2"/>
  <c r="G1281" i="2"/>
  <c r="A1281" i="2"/>
  <c r="G1280" i="2"/>
  <c r="A1280" i="2"/>
  <c r="G1279" i="2"/>
  <c r="A1279" i="2"/>
  <c r="G1278" i="2"/>
  <c r="A1278" i="2"/>
  <c r="G1277" i="2"/>
  <c r="A1277" i="2"/>
  <c r="G1276" i="2"/>
  <c r="A1276" i="2"/>
  <c r="G1275" i="2"/>
  <c r="A1275" i="2"/>
  <c r="G1274" i="2"/>
  <c r="A1274" i="2"/>
  <c r="G1273" i="2"/>
  <c r="A1273" i="2"/>
  <c r="G1272" i="2"/>
  <c r="A1272" i="2"/>
  <c r="G1271" i="2"/>
  <c r="A1271" i="2"/>
  <c r="G1270" i="2"/>
  <c r="A1270" i="2"/>
  <c r="G1269" i="2"/>
  <c r="A1269" i="2"/>
  <c r="G1268" i="2"/>
  <c r="A1268" i="2"/>
  <c r="G1267" i="2"/>
  <c r="A1267" i="2"/>
  <c r="G1266" i="2"/>
  <c r="A1266" i="2"/>
  <c r="G1265" i="2"/>
  <c r="A1265" i="2"/>
  <c r="G1264" i="2"/>
  <c r="A1264" i="2"/>
  <c r="G1263" i="2"/>
  <c r="A1263" i="2"/>
  <c r="G1262" i="2"/>
  <c r="A1262" i="2"/>
  <c r="G1261" i="2"/>
  <c r="A1261" i="2"/>
  <c r="G1260" i="2"/>
  <c r="A1260" i="2"/>
  <c r="G1259" i="2"/>
  <c r="A1259" i="2"/>
  <c r="G1258" i="2"/>
  <c r="A1258" i="2"/>
  <c r="G1257" i="2"/>
  <c r="A1257" i="2"/>
  <c r="G1256" i="2"/>
  <c r="A1256" i="2"/>
  <c r="G1255" i="2"/>
  <c r="A1255" i="2"/>
  <c r="G1254" i="2"/>
  <c r="A1254" i="2"/>
  <c r="G1253" i="2"/>
  <c r="A1253" i="2"/>
  <c r="G1252" i="2"/>
  <c r="A1252" i="2"/>
  <c r="G1251" i="2"/>
  <c r="A1251" i="2"/>
  <c r="G1250" i="2"/>
  <c r="A1250" i="2"/>
  <c r="G1249" i="2"/>
  <c r="A1249" i="2"/>
  <c r="G1248" i="2"/>
  <c r="A1248" i="2"/>
  <c r="G1247" i="2"/>
  <c r="A1247" i="2"/>
  <c r="G1246" i="2"/>
  <c r="A1246" i="2"/>
  <c r="G1245" i="2"/>
  <c r="A1245" i="2"/>
  <c r="G1244" i="2"/>
  <c r="A1244" i="2"/>
  <c r="G1243" i="2"/>
  <c r="A1243" i="2"/>
  <c r="G1242" i="2"/>
  <c r="A1242" i="2"/>
  <c r="G1241" i="2"/>
  <c r="A1241" i="2"/>
  <c r="G1240" i="2"/>
  <c r="A1240" i="2"/>
  <c r="G1239" i="2"/>
  <c r="A1239" i="2"/>
  <c r="G1238" i="2"/>
  <c r="A1238" i="2"/>
  <c r="G1237" i="2"/>
  <c r="A1237" i="2"/>
  <c r="G1236" i="2"/>
  <c r="A1236" i="2"/>
  <c r="G1235" i="2"/>
  <c r="A1235" i="2"/>
  <c r="G1234" i="2"/>
  <c r="A1234" i="2"/>
  <c r="G1233" i="2"/>
  <c r="A1233" i="2"/>
  <c r="G1232" i="2"/>
  <c r="A1232" i="2"/>
  <c r="G1231" i="2"/>
  <c r="A1231" i="2"/>
  <c r="G1230" i="2"/>
  <c r="A1230" i="2"/>
  <c r="G1229" i="2"/>
  <c r="A1229" i="2"/>
  <c r="G1228" i="2"/>
  <c r="A1228" i="2"/>
  <c r="G1227" i="2"/>
  <c r="A1227" i="2"/>
  <c r="G1226" i="2"/>
  <c r="A1226" i="2"/>
  <c r="G1225" i="2"/>
  <c r="A1225" i="2"/>
  <c r="G1224" i="2"/>
  <c r="A1224" i="2"/>
  <c r="G1223" i="2"/>
  <c r="A1223" i="2"/>
  <c r="G1222" i="2"/>
  <c r="A1222" i="2"/>
  <c r="G1221" i="2"/>
  <c r="A1221" i="2"/>
  <c r="G1220" i="2"/>
  <c r="A1220" i="2"/>
  <c r="G1219" i="2"/>
  <c r="A1219" i="2"/>
  <c r="G1218" i="2"/>
  <c r="A1218" i="2"/>
  <c r="G1217" i="2"/>
  <c r="A1217" i="2"/>
  <c r="G1216" i="2"/>
  <c r="A1216" i="2"/>
  <c r="G1215" i="2"/>
  <c r="A1215" i="2"/>
  <c r="G1214" i="2"/>
  <c r="A1214" i="2"/>
  <c r="G1213" i="2"/>
  <c r="A1213" i="2"/>
  <c r="G1212" i="2"/>
  <c r="A1212" i="2"/>
  <c r="G1211" i="2"/>
  <c r="A1211" i="2"/>
  <c r="G1210" i="2"/>
  <c r="A1210" i="2"/>
  <c r="G1209" i="2"/>
  <c r="A1209" i="2"/>
  <c r="G1208" i="2"/>
  <c r="A1208" i="2"/>
  <c r="G1207" i="2"/>
  <c r="A1207" i="2"/>
  <c r="G1206" i="2"/>
  <c r="A1206" i="2"/>
  <c r="G1205" i="2"/>
  <c r="A1205" i="2"/>
  <c r="G1204" i="2"/>
  <c r="A1204" i="2"/>
  <c r="G1203" i="2"/>
  <c r="A1203" i="2"/>
  <c r="G1202" i="2"/>
  <c r="A1202" i="2"/>
  <c r="G1201" i="2"/>
  <c r="A1201" i="2"/>
  <c r="G1200" i="2"/>
  <c r="A1200" i="2"/>
  <c r="G1199" i="2"/>
  <c r="A1199" i="2"/>
  <c r="G1198" i="2"/>
  <c r="A1198" i="2"/>
  <c r="G1197" i="2"/>
  <c r="A1197" i="2"/>
  <c r="G1196" i="2"/>
  <c r="A1196" i="2"/>
  <c r="G1195" i="2"/>
  <c r="A1195" i="2"/>
  <c r="G1194" i="2"/>
  <c r="A1194" i="2"/>
  <c r="G1193" i="2"/>
  <c r="A1193" i="2"/>
  <c r="G1192" i="2"/>
  <c r="A1192" i="2"/>
  <c r="G1191" i="2"/>
  <c r="A1191" i="2"/>
  <c r="G1190" i="2"/>
  <c r="A1190" i="2"/>
  <c r="G1189" i="2"/>
  <c r="A1189" i="2"/>
  <c r="G1188" i="2"/>
  <c r="A1188" i="2"/>
  <c r="G1187" i="2"/>
  <c r="A1187" i="2"/>
  <c r="G1186" i="2"/>
  <c r="A1186" i="2"/>
  <c r="G1185" i="2"/>
  <c r="A1185" i="2"/>
  <c r="G1184" i="2"/>
  <c r="A1184" i="2"/>
  <c r="G1183" i="2"/>
  <c r="A1183" i="2"/>
  <c r="G1182" i="2"/>
  <c r="A1182" i="2"/>
  <c r="G1181" i="2"/>
  <c r="A1181" i="2"/>
  <c r="G1180" i="2"/>
  <c r="A1180" i="2"/>
  <c r="G1179" i="2"/>
  <c r="A1179" i="2"/>
  <c r="G1178" i="2"/>
  <c r="A1178" i="2"/>
  <c r="G1177" i="2"/>
  <c r="A1177" i="2"/>
  <c r="G1176" i="2"/>
  <c r="A1176" i="2"/>
  <c r="G1175" i="2"/>
  <c r="A1175" i="2"/>
  <c r="G1174" i="2"/>
  <c r="A1174" i="2"/>
  <c r="G1173" i="2"/>
  <c r="A1173" i="2"/>
  <c r="G1172" i="2"/>
  <c r="A1172" i="2"/>
  <c r="G1171" i="2"/>
  <c r="A1171" i="2"/>
  <c r="G1170" i="2"/>
  <c r="A1170" i="2"/>
  <c r="G1169" i="2"/>
  <c r="A1169" i="2"/>
  <c r="G1168" i="2"/>
  <c r="A1168" i="2"/>
  <c r="G1167" i="2"/>
  <c r="A1167" i="2"/>
  <c r="G1166" i="2"/>
  <c r="A1166" i="2"/>
  <c r="G1165" i="2"/>
  <c r="A1165" i="2"/>
  <c r="G1164" i="2"/>
  <c r="A1164" i="2"/>
  <c r="G1163" i="2"/>
  <c r="A1163" i="2"/>
  <c r="G1162" i="2"/>
  <c r="A1162" i="2"/>
  <c r="G1161" i="2"/>
  <c r="A1161" i="2"/>
  <c r="G1160" i="2"/>
  <c r="A1160" i="2"/>
  <c r="G1159" i="2"/>
  <c r="A1159" i="2"/>
  <c r="G1158" i="2"/>
  <c r="A1158" i="2"/>
  <c r="G1157" i="2"/>
  <c r="A1157" i="2"/>
  <c r="G1156" i="2"/>
  <c r="A1156" i="2"/>
  <c r="G1155" i="2"/>
  <c r="A1155" i="2"/>
  <c r="G1154" i="2"/>
  <c r="A1154" i="2"/>
  <c r="G1153" i="2"/>
  <c r="A1153" i="2"/>
  <c r="G1152" i="2"/>
  <c r="A1152" i="2"/>
  <c r="G1151" i="2"/>
  <c r="A1151" i="2"/>
  <c r="G1150" i="2"/>
  <c r="A1150" i="2"/>
  <c r="G1149" i="2"/>
  <c r="A1149" i="2"/>
  <c r="G1148" i="2"/>
  <c r="A1148" i="2"/>
  <c r="G1147" i="2"/>
  <c r="A1147" i="2"/>
  <c r="G1146" i="2"/>
  <c r="A1146" i="2"/>
  <c r="G1145" i="2"/>
  <c r="A1145" i="2"/>
  <c r="G1144" i="2"/>
  <c r="A1144" i="2"/>
  <c r="G1143" i="2"/>
  <c r="A1143" i="2"/>
  <c r="G1142" i="2"/>
  <c r="A1142" i="2"/>
  <c r="G1141" i="2"/>
  <c r="A1141" i="2"/>
  <c r="G1140" i="2"/>
  <c r="A1140" i="2"/>
  <c r="G1139" i="2"/>
  <c r="A1139" i="2"/>
  <c r="G1138" i="2"/>
  <c r="A1138" i="2"/>
  <c r="G1137" i="2"/>
  <c r="A1137" i="2"/>
  <c r="G1136" i="2"/>
  <c r="A1136" i="2"/>
  <c r="G1135" i="2"/>
  <c r="A1135" i="2"/>
  <c r="G1134" i="2"/>
  <c r="A1134" i="2"/>
  <c r="G1133" i="2"/>
  <c r="A1133" i="2"/>
  <c r="G1132" i="2"/>
  <c r="A1132" i="2"/>
  <c r="G1131" i="2"/>
  <c r="A1131" i="2"/>
  <c r="G1130" i="2"/>
  <c r="A1130" i="2"/>
  <c r="G1129" i="2"/>
  <c r="A1129" i="2"/>
  <c r="G1128" i="2"/>
  <c r="A1128" i="2"/>
  <c r="G1127" i="2"/>
  <c r="A1127" i="2"/>
  <c r="G1126" i="2"/>
  <c r="A1126" i="2"/>
  <c r="G1125" i="2"/>
  <c r="A1125" i="2"/>
  <c r="G1124" i="2"/>
  <c r="A1124" i="2"/>
  <c r="G1123" i="2"/>
  <c r="A1123" i="2"/>
  <c r="G1122" i="2"/>
  <c r="A1122" i="2"/>
  <c r="G1121" i="2"/>
  <c r="A1121" i="2"/>
  <c r="G1120" i="2"/>
  <c r="A1120" i="2"/>
  <c r="G1119" i="2"/>
  <c r="A1119" i="2"/>
  <c r="G1118" i="2"/>
  <c r="A1118" i="2"/>
  <c r="G1117" i="2"/>
  <c r="A1117" i="2"/>
  <c r="G1116" i="2"/>
  <c r="A1116" i="2"/>
  <c r="G1115" i="2"/>
  <c r="A1115" i="2"/>
  <c r="G1114" i="2"/>
  <c r="A1114" i="2"/>
  <c r="G1113" i="2"/>
  <c r="A1113" i="2"/>
  <c r="G1112" i="2"/>
  <c r="A1112" i="2"/>
  <c r="G1111" i="2"/>
  <c r="A1111" i="2"/>
  <c r="G1110" i="2"/>
  <c r="A1110" i="2"/>
  <c r="G1109" i="2"/>
  <c r="A1109" i="2"/>
  <c r="G1108" i="2"/>
  <c r="A1108" i="2"/>
  <c r="G1107" i="2"/>
  <c r="A1107" i="2"/>
  <c r="G1106" i="2"/>
  <c r="A1106" i="2"/>
  <c r="G1105" i="2"/>
  <c r="A1105" i="2"/>
  <c r="G1104" i="2"/>
  <c r="A1104" i="2"/>
  <c r="G1103" i="2"/>
  <c r="A1103" i="2"/>
  <c r="G1102" i="2"/>
  <c r="A1102" i="2"/>
  <c r="G1101" i="2"/>
  <c r="A1101" i="2"/>
  <c r="G1100" i="2"/>
  <c r="A1100" i="2"/>
  <c r="G1099" i="2"/>
  <c r="A1099" i="2"/>
  <c r="G1098" i="2"/>
  <c r="A1098" i="2"/>
  <c r="G1097" i="2"/>
  <c r="A1097" i="2"/>
  <c r="G1096" i="2"/>
  <c r="A1096" i="2"/>
  <c r="G1095" i="2"/>
  <c r="A1095" i="2"/>
  <c r="G1094" i="2"/>
  <c r="A1094" i="2"/>
  <c r="G1093" i="2"/>
  <c r="A1093" i="2"/>
  <c r="G1092" i="2"/>
  <c r="A1092" i="2"/>
  <c r="G1091" i="2"/>
  <c r="A1091" i="2"/>
  <c r="G1090" i="2"/>
  <c r="A1090" i="2"/>
  <c r="G1089" i="2"/>
  <c r="A1089" i="2"/>
  <c r="G1088" i="2"/>
  <c r="A1088" i="2"/>
  <c r="G1087" i="2"/>
  <c r="A1087" i="2"/>
  <c r="G1086" i="2"/>
  <c r="A1086" i="2"/>
  <c r="G1085" i="2"/>
  <c r="A1085" i="2"/>
  <c r="G1084" i="2"/>
  <c r="A1084" i="2"/>
  <c r="G1083" i="2"/>
  <c r="A1083" i="2"/>
  <c r="G1082" i="2"/>
  <c r="A1082" i="2"/>
  <c r="G1081" i="2"/>
  <c r="A1081" i="2"/>
  <c r="G1080" i="2"/>
  <c r="A1080" i="2"/>
  <c r="G1079" i="2"/>
  <c r="A1079" i="2"/>
  <c r="G1078" i="2"/>
  <c r="A1078" i="2"/>
  <c r="G1077" i="2"/>
  <c r="A1077" i="2"/>
  <c r="G1076" i="2"/>
  <c r="A1076" i="2"/>
  <c r="G1075" i="2"/>
  <c r="A1075" i="2"/>
  <c r="G1074" i="2"/>
  <c r="A1074" i="2"/>
  <c r="G1073" i="2"/>
  <c r="A1073" i="2"/>
  <c r="G1072" i="2"/>
  <c r="A1072" i="2"/>
  <c r="G1071" i="2"/>
  <c r="A1071" i="2"/>
  <c r="G1070" i="2"/>
  <c r="A1070" i="2"/>
  <c r="G1069" i="2"/>
  <c r="A1069" i="2"/>
  <c r="G1068" i="2"/>
  <c r="A1068" i="2"/>
  <c r="G1067" i="2"/>
  <c r="A1067" i="2"/>
  <c r="G1066" i="2"/>
  <c r="A1066" i="2"/>
  <c r="G1065" i="2"/>
  <c r="A1065" i="2"/>
  <c r="G1064" i="2"/>
  <c r="A1064" i="2"/>
  <c r="G1063" i="2"/>
  <c r="A1063" i="2"/>
  <c r="G1062" i="2"/>
  <c r="A1062" i="2"/>
  <c r="G1061" i="2"/>
  <c r="A1061" i="2"/>
  <c r="G1060" i="2"/>
  <c r="A1060" i="2"/>
  <c r="G1059" i="2"/>
  <c r="A1059" i="2"/>
  <c r="G1058" i="2"/>
  <c r="A1058" i="2"/>
  <c r="G1057" i="2"/>
  <c r="A1057" i="2"/>
  <c r="G1056" i="2"/>
  <c r="A1056" i="2"/>
  <c r="G1055" i="2"/>
  <c r="A1055" i="2"/>
  <c r="G1054" i="2"/>
  <c r="A1054" i="2"/>
  <c r="G1053" i="2"/>
  <c r="A1053" i="2"/>
  <c r="G1052" i="2"/>
  <c r="A1052" i="2"/>
  <c r="G1051" i="2"/>
  <c r="A1051" i="2"/>
  <c r="G1050" i="2"/>
  <c r="A1050" i="2"/>
  <c r="G1049" i="2"/>
  <c r="A1049" i="2"/>
  <c r="G1048" i="2"/>
  <c r="A1048" i="2"/>
  <c r="G1047" i="2"/>
  <c r="A1047" i="2"/>
  <c r="G1046" i="2"/>
  <c r="A1046" i="2"/>
  <c r="G1045" i="2"/>
  <c r="A1045" i="2"/>
  <c r="G1044" i="2"/>
  <c r="A1044" i="2"/>
  <c r="G1043" i="2"/>
  <c r="A1043" i="2"/>
  <c r="G1042" i="2"/>
  <c r="A1042" i="2"/>
  <c r="G1041" i="2"/>
  <c r="A1041" i="2"/>
  <c r="G1040" i="2"/>
  <c r="A1040" i="2"/>
  <c r="G1039" i="2"/>
  <c r="A1039" i="2"/>
  <c r="G1038" i="2"/>
  <c r="A1038" i="2"/>
  <c r="G1037" i="2"/>
  <c r="A1037" i="2"/>
  <c r="G1036" i="2"/>
  <c r="A1036" i="2"/>
  <c r="G1035" i="2"/>
  <c r="A1035" i="2"/>
  <c r="G1034" i="2"/>
  <c r="A1034" i="2"/>
  <c r="G1033" i="2"/>
  <c r="A1033" i="2"/>
  <c r="G1032" i="2"/>
  <c r="A1032" i="2"/>
  <c r="G1031" i="2"/>
  <c r="A1031" i="2"/>
  <c r="G1030" i="2"/>
  <c r="A1030" i="2"/>
  <c r="G1029" i="2"/>
  <c r="A1029" i="2"/>
  <c r="G1028" i="2"/>
  <c r="A1028" i="2"/>
  <c r="G1027" i="2"/>
  <c r="A1027" i="2"/>
  <c r="G1026" i="2"/>
  <c r="A1026" i="2"/>
  <c r="G1025" i="2"/>
  <c r="A1025" i="2"/>
  <c r="G1024" i="2"/>
  <c r="A1024" i="2"/>
  <c r="G1023" i="2"/>
  <c r="A1023" i="2"/>
  <c r="G1022" i="2"/>
  <c r="A1022" i="2"/>
  <c r="G1021" i="2"/>
  <c r="A1021" i="2"/>
  <c r="G1020" i="2"/>
  <c r="A1020" i="2"/>
  <c r="G1019" i="2"/>
  <c r="A1019" i="2"/>
  <c r="G1018" i="2"/>
  <c r="A1018" i="2"/>
  <c r="G1017" i="2"/>
  <c r="A1017" i="2"/>
  <c r="G1016" i="2"/>
  <c r="A1016" i="2"/>
  <c r="G1015" i="2"/>
  <c r="A1015" i="2"/>
  <c r="G1014" i="2"/>
  <c r="A1014" i="2"/>
  <c r="G1013" i="2"/>
  <c r="A1013" i="2"/>
  <c r="G1012" i="2"/>
  <c r="A1012" i="2"/>
  <c r="G1011" i="2"/>
  <c r="A1011" i="2"/>
  <c r="G1010" i="2"/>
  <c r="A1010" i="2"/>
  <c r="G1009" i="2"/>
  <c r="A1009" i="2"/>
  <c r="G1008" i="2"/>
  <c r="A1008" i="2"/>
  <c r="G1007" i="2"/>
  <c r="A1007" i="2"/>
  <c r="G1006" i="2"/>
  <c r="A1006" i="2"/>
  <c r="G1005" i="2"/>
  <c r="A1005" i="2"/>
  <c r="G1004" i="2"/>
  <c r="A1004" i="2"/>
  <c r="G1003" i="2"/>
  <c r="A1003" i="2"/>
  <c r="G1002" i="2"/>
  <c r="A1002" i="2"/>
  <c r="G1001" i="2"/>
  <c r="A1001" i="2"/>
  <c r="G1000" i="2"/>
  <c r="A1000" i="2"/>
  <c r="G999" i="2"/>
  <c r="A999" i="2"/>
  <c r="G998" i="2"/>
  <c r="A998" i="2"/>
  <c r="G997" i="2"/>
  <c r="A997" i="2"/>
  <c r="G996" i="2"/>
  <c r="A996" i="2"/>
  <c r="G995" i="2"/>
  <c r="A995" i="2"/>
  <c r="G994" i="2"/>
  <c r="A994" i="2"/>
  <c r="G993" i="2"/>
  <c r="A993" i="2"/>
  <c r="G992" i="2"/>
  <c r="A992" i="2"/>
  <c r="G991" i="2"/>
  <c r="A991" i="2"/>
  <c r="G990" i="2"/>
  <c r="A990" i="2"/>
  <c r="G989" i="2"/>
  <c r="A989" i="2"/>
  <c r="G988" i="2"/>
  <c r="A988" i="2"/>
  <c r="G987" i="2"/>
  <c r="A987" i="2"/>
  <c r="G986" i="2"/>
  <c r="A986" i="2"/>
  <c r="G985" i="2"/>
  <c r="A985" i="2"/>
  <c r="G984" i="2"/>
  <c r="A984" i="2"/>
  <c r="G983" i="2"/>
  <c r="A983" i="2"/>
  <c r="G982" i="2"/>
  <c r="A982" i="2"/>
  <c r="G981" i="2"/>
  <c r="A981" i="2"/>
  <c r="G980" i="2"/>
  <c r="A980" i="2"/>
  <c r="G979" i="2"/>
  <c r="A979" i="2"/>
  <c r="G978" i="2"/>
  <c r="A978" i="2"/>
  <c r="G977" i="2"/>
  <c r="A977" i="2"/>
  <c r="G976" i="2"/>
  <c r="A976" i="2"/>
  <c r="G975" i="2"/>
  <c r="A975" i="2"/>
  <c r="G974" i="2"/>
  <c r="A974" i="2"/>
  <c r="G973" i="2"/>
  <c r="A973" i="2"/>
  <c r="G972" i="2"/>
  <c r="A972" i="2"/>
  <c r="G971" i="2"/>
  <c r="A971" i="2"/>
  <c r="G970" i="2"/>
  <c r="A970" i="2"/>
  <c r="G969" i="2"/>
  <c r="A969" i="2"/>
  <c r="G968" i="2"/>
  <c r="A968" i="2"/>
  <c r="G967" i="2"/>
  <c r="A967" i="2"/>
  <c r="G966" i="2"/>
  <c r="A966" i="2"/>
  <c r="G965" i="2"/>
  <c r="A965" i="2"/>
  <c r="G964" i="2"/>
  <c r="A964" i="2"/>
  <c r="G963" i="2"/>
  <c r="A963" i="2"/>
  <c r="G962" i="2"/>
  <c r="A962" i="2"/>
  <c r="G961" i="2"/>
  <c r="A961" i="2"/>
  <c r="G960" i="2"/>
  <c r="A960" i="2"/>
  <c r="G959" i="2"/>
  <c r="A959" i="2"/>
  <c r="G958" i="2"/>
  <c r="A958" i="2"/>
  <c r="G957" i="2"/>
  <c r="A957" i="2"/>
  <c r="G956" i="2"/>
  <c r="A956" i="2"/>
  <c r="G955" i="2"/>
  <c r="A955" i="2"/>
  <c r="G954" i="2"/>
  <c r="A954" i="2"/>
  <c r="G953" i="2"/>
  <c r="A953" i="2"/>
  <c r="G952" i="2"/>
  <c r="A952" i="2"/>
  <c r="G951" i="2"/>
  <c r="A951" i="2"/>
  <c r="G950" i="2"/>
  <c r="A950" i="2"/>
  <c r="G949" i="2"/>
  <c r="A949" i="2"/>
  <c r="G948" i="2"/>
  <c r="A948" i="2"/>
  <c r="G947" i="2"/>
  <c r="A947" i="2"/>
  <c r="G946" i="2"/>
  <c r="A946" i="2"/>
  <c r="G945" i="2"/>
  <c r="A945" i="2"/>
  <c r="G944" i="2"/>
  <c r="A944" i="2"/>
  <c r="G943" i="2"/>
  <c r="A943" i="2"/>
  <c r="G942" i="2"/>
  <c r="A942" i="2"/>
  <c r="G941" i="2"/>
  <c r="A941" i="2"/>
  <c r="G940" i="2"/>
  <c r="A940" i="2"/>
  <c r="G939" i="2"/>
  <c r="A939" i="2"/>
  <c r="G938" i="2"/>
  <c r="A938" i="2"/>
  <c r="G937" i="2"/>
  <c r="A937" i="2"/>
  <c r="G936" i="2"/>
  <c r="A936" i="2"/>
  <c r="G935" i="2"/>
  <c r="A935" i="2"/>
  <c r="G934" i="2"/>
  <c r="A934" i="2"/>
  <c r="G933" i="2"/>
  <c r="A933" i="2"/>
  <c r="G932" i="2"/>
  <c r="A932" i="2"/>
  <c r="G931" i="2"/>
  <c r="A931" i="2"/>
  <c r="G930" i="2"/>
  <c r="A930" i="2"/>
  <c r="G929" i="2"/>
  <c r="A929" i="2"/>
  <c r="G928" i="2"/>
  <c r="A928" i="2"/>
  <c r="G927" i="2"/>
  <c r="A927" i="2"/>
  <c r="G926" i="2"/>
  <c r="A926" i="2"/>
  <c r="G925" i="2"/>
  <c r="A925" i="2"/>
  <c r="G924" i="2"/>
  <c r="A924" i="2"/>
  <c r="G923" i="2"/>
  <c r="A923" i="2"/>
  <c r="G922" i="2"/>
  <c r="A922" i="2"/>
  <c r="G921" i="2"/>
  <c r="A921" i="2"/>
  <c r="G920" i="2"/>
  <c r="A920" i="2"/>
  <c r="G919" i="2"/>
  <c r="A919" i="2"/>
  <c r="G918" i="2"/>
  <c r="A918" i="2"/>
  <c r="G917" i="2"/>
  <c r="A917" i="2"/>
  <c r="G916" i="2"/>
  <c r="A916" i="2"/>
  <c r="G915" i="2"/>
  <c r="A915" i="2"/>
  <c r="G914" i="2"/>
  <c r="A914" i="2"/>
  <c r="G913" i="2"/>
  <c r="A913" i="2"/>
  <c r="G912" i="2"/>
  <c r="A912" i="2"/>
  <c r="G911" i="2"/>
  <c r="A911" i="2"/>
  <c r="G910" i="2"/>
  <c r="A910" i="2"/>
  <c r="G909" i="2"/>
  <c r="A909" i="2"/>
  <c r="G908" i="2"/>
  <c r="A908" i="2"/>
  <c r="G907" i="2"/>
  <c r="A907" i="2"/>
  <c r="G906" i="2"/>
  <c r="A906" i="2"/>
  <c r="G905" i="2"/>
  <c r="A905" i="2"/>
  <c r="G904" i="2"/>
  <c r="A904" i="2"/>
  <c r="G903" i="2"/>
  <c r="A903" i="2"/>
  <c r="G902" i="2"/>
  <c r="A902" i="2"/>
  <c r="G901" i="2"/>
  <c r="A901" i="2"/>
  <c r="G900" i="2"/>
  <c r="A900" i="2"/>
  <c r="G899" i="2"/>
  <c r="A899" i="2"/>
  <c r="G898" i="2"/>
  <c r="A898" i="2"/>
  <c r="G897" i="2"/>
  <c r="A897" i="2"/>
  <c r="G896" i="2"/>
  <c r="A896" i="2"/>
  <c r="G895" i="2"/>
  <c r="A895" i="2"/>
  <c r="G894" i="2"/>
  <c r="A894" i="2"/>
  <c r="G893" i="2"/>
  <c r="A893" i="2"/>
  <c r="G892" i="2"/>
  <c r="A892" i="2"/>
  <c r="G891" i="2"/>
  <c r="A891" i="2"/>
  <c r="G890" i="2"/>
  <c r="A890" i="2"/>
  <c r="G889" i="2"/>
  <c r="A889" i="2"/>
  <c r="G888" i="2"/>
  <c r="A888" i="2"/>
  <c r="G887" i="2"/>
  <c r="A887" i="2"/>
  <c r="G886" i="2"/>
  <c r="A886" i="2"/>
  <c r="G885" i="2"/>
  <c r="A885" i="2"/>
  <c r="G884" i="2"/>
  <c r="A884" i="2"/>
  <c r="G883" i="2"/>
  <c r="A883" i="2"/>
  <c r="G882" i="2"/>
  <c r="A882" i="2"/>
  <c r="G881" i="2"/>
  <c r="A881" i="2"/>
  <c r="G880" i="2"/>
  <c r="A880" i="2"/>
  <c r="G879" i="2"/>
  <c r="A879" i="2"/>
  <c r="G878" i="2"/>
  <c r="A878" i="2"/>
  <c r="G877" i="2"/>
  <c r="A877" i="2"/>
  <c r="G876" i="2"/>
  <c r="A876" i="2"/>
  <c r="G875" i="2"/>
  <c r="A875" i="2"/>
  <c r="G874" i="2"/>
  <c r="A874" i="2"/>
  <c r="G873" i="2"/>
  <c r="A873" i="2"/>
  <c r="G872" i="2"/>
  <c r="A872" i="2"/>
  <c r="G871" i="2"/>
  <c r="A871" i="2"/>
  <c r="G870" i="2"/>
  <c r="A870" i="2"/>
  <c r="G869" i="2"/>
  <c r="A869" i="2"/>
  <c r="G868" i="2"/>
  <c r="A868" i="2"/>
  <c r="G867" i="2"/>
  <c r="A867" i="2"/>
  <c r="G866" i="2"/>
  <c r="A866" i="2"/>
  <c r="G865" i="2"/>
  <c r="A865" i="2"/>
  <c r="G864" i="2"/>
  <c r="A864" i="2"/>
  <c r="G863" i="2"/>
  <c r="A863" i="2"/>
  <c r="G862" i="2"/>
  <c r="A862" i="2"/>
  <c r="G861" i="2"/>
  <c r="A861" i="2"/>
  <c r="G860" i="2"/>
  <c r="A860" i="2"/>
  <c r="G859" i="2"/>
  <c r="A859" i="2"/>
  <c r="G858" i="2"/>
  <c r="A858" i="2"/>
  <c r="G857" i="2"/>
  <c r="A857" i="2"/>
  <c r="G856" i="2"/>
  <c r="A856" i="2"/>
  <c r="G855" i="2"/>
  <c r="A855" i="2"/>
  <c r="G854" i="2"/>
  <c r="A854" i="2"/>
  <c r="G853" i="2"/>
  <c r="A853" i="2"/>
  <c r="G852" i="2"/>
  <c r="A852" i="2"/>
  <c r="G851" i="2"/>
  <c r="A851" i="2"/>
  <c r="G850" i="2"/>
  <c r="A850" i="2"/>
  <c r="G849" i="2"/>
  <c r="A849" i="2"/>
  <c r="G848" i="2"/>
  <c r="A848" i="2"/>
  <c r="G847" i="2"/>
  <c r="A847" i="2"/>
  <c r="G846" i="2"/>
  <c r="A846" i="2"/>
  <c r="G845" i="2"/>
  <c r="A845" i="2"/>
  <c r="G844" i="2"/>
  <c r="A844" i="2"/>
  <c r="G843" i="2"/>
  <c r="A843" i="2"/>
  <c r="G842" i="2"/>
  <c r="A842" i="2"/>
  <c r="G841" i="2"/>
  <c r="A841" i="2"/>
  <c r="G840" i="2"/>
  <c r="A840" i="2"/>
  <c r="G839" i="2"/>
  <c r="A839" i="2"/>
  <c r="G838" i="2"/>
  <c r="A838" i="2"/>
  <c r="G837" i="2"/>
  <c r="A837" i="2"/>
  <c r="G836" i="2"/>
  <c r="A836" i="2"/>
  <c r="G835" i="2"/>
  <c r="A835" i="2"/>
  <c r="G834" i="2"/>
  <c r="A834" i="2"/>
  <c r="G833" i="2"/>
  <c r="A833" i="2"/>
  <c r="G832" i="2"/>
  <c r="A832" i="2"/>
  <c r="G831" i="2"/>
  <c r="A831" i="2"/>
  <c r="G830" i="2"/>
  <c r="A830" i="2"/>
  <c r="G829" i="2"/>
  <c r="A829" i="2"/>
  <c r="G828" i="2"/>
  <c r="A828" i="2"/>
  <c r="G827" i="2"/>
  <c r="A827" i="2"/>
  <c r="G826" i="2"/>
  <c r="A826" i="2"/>
  <c r="G825" i="2"/>
  <c r="A825" i="2"/>
  <c r="G824" i="2"/>
  <c r="A824" i="2"/>
  <c r="G823" i="2"/>
  <c r="A823" i="2"/>
  <c r="G822" i="2"/>
  <c r="A822" i="2"/>
  <c r="G821" i="2"/>
  <c r="A821" i="2"/>
  <c r="G820" i="2"/>
  <c r="A820" i="2"/>
  <c r="G819" i="2"/>
  <c r="A819" i="2"/>
  <c r="G818" i="2"/>
  <c r="A818" i="2"/>
  <c r="G817" i="2"/>
  <c r="A817" i="2"/>
  <c r="G816" i="2"/>
  <c r="A816" i="2"/>
  <c r="G815" i="2"/>
  <c r="A815" i="2"/>
  <c r="G814" i="2"/>
  <c r="A814" i="2"/>
  <c r="G813" i="2"/>
  <c r="A813" i="2"/>
  <c r="G812" i="2"/>
  <c r="A812" i="2"/>
  <c r="G811" i="2"/>
  <c r="A811" i="2"/>
  <c r="G810" i="2"/>
  <c r="A810" i="2"/>
  <c r="G809" i="2"/>
  <c r="A809" i="2"/>
  <c r="G808" i="2"/>
  <c r="A808" i="2"/>
  <c r="G807" i="2"/>
  <c r="A807" i="2"/>
  <c r="G806" i="2"/>
  <c r="A806" i="2"/>
  <c r="G805" i="2"/>
  <c r="A805" i="2"/>
  <c r="G804" i="2"/>
  <c r="A804" i="2"/>
  <c r="G803" i="2"/>
  <c r="A803" i="2"/>
  <c r="G802" i="2"/>
  <c r="A802" i="2"/>
  <c r="G801" i="2"/>
  <c r="A801" i="2"/>
  <c r="G800" i="2"/>
  <c r="A800" i="2"/>
  <c r="G799" i="2"/>
  <c r="A799" i="2"/>
  <c r="G798" i="2"/>
  <c r="A798" i="2"/>
  <c r="G797" i="2"/>
  <c r="A797" i="2"/>
  <c r="G796" i="2"/>
  <c r="A796" i="2"/>
  <c r="G795" i="2"/>
  <c r="A795" i="2"/>
  <c r="G794" i="2"/>
  <c r="A794" i="2"/>
  <c r="G793" i="2"/>
  <c r="A793" i="2"/>
  <c r="G792" i="2"/>
  <c r="A792" i="2"/>
  <c r="G791" i="2"/>
  <c r="A791" i="2"/>
  <c r="G790" i="2"/>
  <c r="A790" i="2"/>
  <c r="G789" i="2"/>
  <c r="A789" i="2"/>
  <c r="G788" i="2"/>
  <c r="A788" i="2"/>
  <c r="G787" i="2"/>
  <c r="A787" i="2"/>
  <c r="G786" i="2"/>
  <c r="A786" i="2"/>
  <c r="G785" i="2"/>
  <c r="A785" i="2"/>
  <c r="G784" i="2"/>
  <c r="A784" i="2"/>
  <c r="G783" i="2"/>
  <c r="A783" i="2"/>
  <c r="G782" i="2"/>
  <c r="A782" i="2"/>
  <c r="G781" i="2"/>
  <c r="A781" i="2"/>
  <c r="G780" i="2"/>
  <c r="A780" i="2"/>
  <c r="G779" i="2"/>
  <c r="A779" i="2"/>
  <c r="G778" i="2"/>
  <c r="A778" i="2"/>
  <c r="G777" i="2"/>
  <c r="A777" i="2"/>
  <c r="G776" i="2"/>
  <c r="A776" i="2"/>
  <c r="G775" i="2"/>
  <c r="A775" i="2"/>
  <c r="G774" i="2"/>
  <c r="A774" i="2"/>
  <c r="G773" i="2"/>
  <c r="A773" i="2"/>
  <c r="G772" i="2"/>
  <c r="A772" i="2"/>
  <c r="G771" i="2"/>
  <c r="A771" i="2"/>
  <c r="G770" i="2"/>
  <c r="A770" i="2"/>
  <c r="G769" i="2"/>
  <c r="A769" i="2"/>
  <c r="G768" i="2"/>
  <c r="A768" i="2"/>
  <c r="G767" i="2"/>
  <c r="A767" i="2"/>
  <c r="G766" i="2"/>
  <c r="A766" i="2"/>
  <c r="G765" i="2"/>
  <c r="A765" i="2"/>
  <c r="G764" i="2"/>
  <c r="A764" i="2"/>
  <c r="G763" i="2"/>
  <c r="A763" i="2"/>
  <c r="G762" i="2"/>
  <c r="A762" i="2"/>
  <c r="G761" i="2"/>
  <c r="A761" i="2"/>
  <c r="G760" i="2"/>
  <c r="A760" i="2"/>
  <c r="G759" i="2"/>
  <c r="A759" i="2"/>
  <c r="G758" i="2"/>
  <c r="A758" i="2"/>
  <c r="G757" i="2"/>
  <c r="A757" i="2"/>
  <c r="G756" i="2"/>
  <c r="A756" i="2"/>
  <c r="G755" i="2"/>
  <c r="A755" i="2"/>
  <c r="G754" i="2"/>
  <c r="A754" i="2"/>
  <c r="G753" i="2"/>
  <c r="A753" i="2"/>
  <c r="G752" i="2"/>
  <c r="A752" i="2"/>
  <c r="G751" i="2"/>
  <c r="A751" i="2"/>
  <c r="G750" i="2"/>
  <c r="A750" i="2"/>
  <c r="G749" i="2"/>
  <c r="A749" i="2"/>
  <c r="G748" i="2"/>
  <c r="A748" i="2"/>
  <c r="G747" i="2"/>
  <c r="A747" i="2"/>
  <c r="G746" i="2"/>
  <c r="A746" i="2"/>
  <c r="G745" i="2"/>
  <c r="A745" i="2"/>
  <c r="G744" i="2"/>
  <c r="A744" i="2"/>
  <c r="G743" i="2"/>
  <c r="A743" i="2"/>
  <c r="G742" i="2"/>
  <c r="A742" i="2"/>
  <c r="G741" i="2"/>
  <c r="A741" i="2"/>
  <c r="G740" i="2"/>
  <c r="A740" i="2"/>
  <c r="G739" i="2"/>
  <c r="A739" i="2"/>
  <c r="G738" i="2"/>
  <c r="A738" i="2"/>
  <c r="G737" i="2"/>
  <c r="A737" i="2"/>
  <c r="G736" i="2"/>
  <c r="A736" i="2"/>
  <c r="G735" i="2"/>
  <c r="A735" i="2"/>
  <c r="G734" i="2"/>
  <c r="A734" i="2"/>
  <c r="G733" i="2"/>
  <c r="A733" i="2"/>
  <c r="G732" i="2"/>
  <c r="A732" i="2"/>
  <c r="G731" i="2"/>
  <c r="A731" i="2"/>
  <c r="G730" i="2"/>
  <c r="A730" i="2"/>
  <c r="G729" i="2"/>
  <c r="A729" i="2"/>
  <c r="G728" i="2"/>
  <c r="A728" i="2"/>
  <c r="G727" i="2"/>
  <c r="A727" i="2"/>
  <c r="G726" i="2"/>
  <c r="A726" i="2"/>
  <c r="G725" i="2"/>
  <c r="A725" i="2"/>
  <c r="G724" i="2"/>
  <c r="A724" i="2"/>
  <c r="G723" i="2"/>
  <c r="A723" i="2"/>
  <c r="G722" i="2"/>
  <c r="A722" i="2"/>
  <c r="G721" i="2"/>
  <c r="A721" i="2"/>
  <c r="G720" i="2"/>
  <c r="A720" i="2"/>
  <c r="G719" i="2"/>
  <c r="A719" i="2"/>
  <c r="G718" i="2"/>
  <c r="A718" i="2"/>
  <c r="G717" i="2"/>
  <c r="A717" i="2"/>
  <c r="G716" i="2"/>
  <c r="A716" i="2"/>
  <c r="G715" i="2"/>
  <c r="A715" i="2"/>
  <c r="G714" i="2"/>
  <c r="A714" i="2"/>
  <c r="G713" i="2"/>
  <c r="A713" i="2"/>
  <c r="G712" i="2"/>
  <c r="A712" i="2"/>
  <c r="G711" i="2"/>
  <c r="A711" i="2"/>
  <c r="G710" i="2"/>
  <c r="A710" i="2"/>
  <c r="G709" i="2"/>
  <c r="A709" i="2"/>
  <c r="G708" i="2"/>
  <c r="A708" i="2"/>
  <c r="G707" i="2"/>
  <c r="A707" i="2"/>
  <c r="G706" i="2"/>
  <c r="A706" i="2"/>
  <c r="G705" i="2"/>
  <c r="A705" i="2"/>
  <c r="G704" i="2"/>
  <c r="A704" i="2"/>
  <c r="G703" i="2"/>
  <c r="A703" i="2"/>
  <c r="G702" i="2"/>
  <c r="A702" i="2"/>
  <c r="G701" i="2"/>
  <c r="A701" i="2"/>
  <c r="G700" i="2"/>
  <c r="A700" i="2"/>
  <c r="G699" i="2"/>
  <c r="A699" i="2"/>
  <c r="G698" i="2"/>
  <c r="A698" i="2"/>
  <c r="G697" i="2"/>
  <c r="A697" i="2"/>
  <c r="G696" i="2"/>
  <c r="A696" i="2"/>
  <c r="G695" i="2"/>
  <c r="A695" i="2"/>
  <c r="G694" i="2"/>
  <c r="A694" i="2"/>
  <c r="G693" i="2"/>
  <c r="A693" i="2"/>
  <c r="G692" i="2"/>
  <c r="A692" i="2"/>
  <c r="G691" i="2"/>
  <c r="A691" i="2"/>
  <c r="G690" i="2"/>
  <c r="A690" i="2"/>
  <c r="G689" i="2"/>
  <c r="A689" i="2"/>
  <c r="G688" i="2"/>
  <c r="A688" i="2"/>
  <c r="G687" i="2"/>
  <c r="A687" i="2"/>
  <c r="G686" i="2"/>
  <c r="A686" i="2"/>
  <c r="G685" i="2"/>
  <c r="A685" i="2"/>
  <c r="G684" i="2"/>
  <c r="A684" i="2"/>
  <c r="G683" i="2"/>
  <c r="A683" i="2"/>
  <c r="G682" i="2"/>
  <c r="A682" i="2"/>
  <c r="G681" i="2"/>
  <c r="A681" i="2"/>
  <c r="G680" i="2"/>
  <c r="A680" i="2"/>
  <c r="G679" i="2"/>
  <c r="A679" i="2"/>
  <c r="G678" i="2"/>
  <c r="A678" i="2"/>
  <c r="G677" i="2"/>
  <c r="A677" i="2"/>
  <c r="G676" i="2"/>
  <c r="A676" i="2"/>
  <c r="G675" i="2"/>
  <c r="A675" i="2"/>
  <c r="G674" i="2"/>
  <c r="A674" i="2"/>
  <c r="G673" i="2"/>
  <c r="A673" i="2"/>
  <c r="G672" i="2"/>
  <c r="A672" i="2"/>
  <c r="G671" i="2"/>
  <c r="A671" i="2"/>
  <c r="G670" i="2"/>
  <c r="A670" i="2"/>
  <c r="G669" i="2"/>
  <c r="A669" i="2"/>
  <c r="G668" i="2"/>
  <c r="A668" i="2"/>
  <c r="G667" i="2"/>
  <c r="A667" i="2"/>
  <c r="G666" i="2"/>
  <c r="A666" i="2"/>
  <c r="G665" i="2"/>
  <c r="A665" i="2"/>
  <c r="G664" i="2"/>
  <c r="A664" i="2"/>
  <c r="G663" i="2"/>
  <c r="A663" i="2"/>
  <c r="G662" i="2"/>
  <c r="A662" i="2"/>
  <c r="G661" i="2"/>
  <c r="A661" i="2"/>
  <c r="G660" i="2"/>
  <c r="A660" i="2"/>
  <c r="G659" i="2"/>
  <c r="A659" i="2"/>
  <c r="G658" i="2"/>
  <c r="A658" i="2"/>
  <c r="G657" i="2"/>
  <c r="A657" i="2"/>
  <c r="G656" i="2"/>
  <c r="A656" i="2"/>
  <c r="G655" i="2"/>
  <c r="A655" i="2"/>
  <c r="G654" i="2"/>
  <c r="A654" i="2"/>
  <c r="G653" i="2"/>
  <c r="A653" i="2"/>
  <c r="G652" i="2"/>
  <c r="A652" i="2"/>
  <c r="G651" i="2"/>
  <c r="A651" i="2"/>
  <c r="G650" i="2"/>
  <c r="A650" i="2"/>
  <c r="B327" i="2"/>
  <c r="B328" i="2"/>
  <c r="B329" i="2"/>
  <c r="B330" i="2"/>
  <c r="B331" i="2"/>
  <c r="B332" i="2"/>
  <c r="B333" i="2"/>
  <c r="B334" i="2"/>
  <c r="B335" i="2"/>
  <c r="B336" i="2"/>
  <c r="B337" i="2"/>
  <c r="B338" i="2"/>
  <c r="B339" i="2"/>
  <c r="B340" i="2"/>
  <c r="B341" i="2"/>
  <c r="B342" i="2"/>
  <c r="B343" i="2"/>
  <c r="B344" i="2"/>
  <c r="B345" i="2"/>
  <c r="B346" i="2"/>
  <c r="B347" i="2"/>
  <c r="B348" i="2"/>
  <c r="B349" i="2"/>
  <c r="B350" i="2"/>
  <c r="B351" i="2"/>
  <c r="B352" i="2"/>
  <c r="B353" i="2"/>
  <c r="B354" i="2"/>
  <c r="B355" i="2"/>
  <c r="B356" i="2"/>
  <c r="B357" i="2"/>
  <c r="B358" i="2"/>
  <c r="B359" i="2"/>
  <c r="B360" i="2"/>
  <c r="B361" i="2"/>
  <c r="B362" i="2"/>
  <c r="B363" i="2"/>
  <c r="B364" i="2"/>
  <c r="B365" i="2"/>
  <c r="B366" i="2"/>
  <c r="B367" i="2"/>
  <c r="B368" i="2"/>
  <c r="B369" i="2"/>
  <c r="B370" i="2"/>
  <c r="B371" i="2"/>
  <c r="B372" i="2"/>
  <c r="B373" i="2"/>
  <c r="B374" i="2"/>
  <c r="B375" i="2"/>
  <c r="B376" i="2"/>
  <c r="B377" i="2"/>
  <c r="B378" i="2"/>
  <c r="B379" i="2"/>
  <c r="B380" i="2"/>
  <c r="B381" i="2"/>
  <c r="B382" i="2"/>
  <c r="B383" i="2"/>
  <c r="B384" i="2"/>
  <c r="B385" i="2"/>
  <c r="B386" i="2"/>
  <c r="B387" i="2"/>
  <c r="B388" i="2"/>
  <c r="B389" i="2"/>
  <c r="B390" i="2"/>
  <c r="B391" i="2"/>
  <c r="B392" i="2"/>
  <c r="B393" i="2"/>
  <c r="B394" i="2"/>
  <c r="B395" i="2"/>
  <c r="B396" i="2"/>
  <c r="B397" i="2"/>
  <c r="B398" i="2"/>
  <c r="B399" i="2"/>
  <c r="B400" i="2"/>
  <c r="B401" i="2"/>
  <c r="B402" i="2"/>
  <c r="B403" i="2"/>
  <c r="B404" i="2"/>
  <c r="B405" i="2"/>
  <c r="B406" i="2"/>
  <c r="B407" i="2"/>
  <c r="B408" i="2"/>
  <c r="B409" i="2"/>
  <c r="B410" i="2"/>
  <c r="B411" i="2"/>
  <c r="B412" i="2"/>
  <c r="B413" i="2"/>
  <c r="B414" i="2"/>
  <c r="B415" i="2"/>
  <c r="B416" i="2"/>
  <c r="B417" i="2"/>
  <c r="B418" i="2"/>
  <c r="B419" i="2"/>
  <c r="B420" i="2"/>
  <c r="B421" i="2"/>
  <c r="B422" i="2"/>
  <c r="B423" i="2"/>
  <c r="B424" i="2"/>
  <c r="B425" i="2"/>
  <c r="B426" i="2"/>
  <c r="B427" i="2"/>
  <c r="B428" i="2"/>
  <c r="B429" i="2"/>
  <c r="B430" i="2"/>
  <c r="B431" i="2"/>
  <c r="B432" i="2"/>
  <c r="B433" i="2"/>
  <c r="B434" i="2"/>
  <c r="B435" i="2"/>
  <c r="B436" i="2"/>
  <c r="B437" i="2"/>
  <c r="B438" i="2"/>
  <c r="B439" i="2"/>
  <c r="B440" i="2"/>
  <c r="B441" i="2"/>
  <c r="B442" i="2"/>
  <c r="B443" i="2"/>
  <c r="B444" i="2"/>
  <c r="B445" i="2"/>
  <c r="B446" i="2"/>
  <c r="B447" i="2"/>
  <c r="B448" i="2"/>
  <c r="B449" i="2"/>
  <c r="B450" i="2"/>
  <c r="B451" i="2"/>
  <c r="B452" i="2"/>
  <c r="B453" i="2"/>
  <c r="B454" i="2"/>
  <c r="B455" i="2"/>
  <c r="B456" i="2"/>
  <c r="B457" i="2"/>
  <c r="B458" i="2"/>
  <c r="B459" i="2"/>
  <c r="B460" i="2"/>
  <c r="B461" i="2"/>
  <c r="B462" i="2"/>
  <c r="B463" i="2"/>
  <c r="B464" i="2"/>
  <c r="B465" i="2"/>
  <c r="B466" i="2"/>
  <c r="B467" i="2"/>
  <c r="B468" i="2"/>
  <c r="B469" i="2"/>
  <c r="B470" i="2"/>
  <c r="B471" i="2"/>
  <c r="B472" i="2"/>
  <c r="B473" i="2"/>
  <c r="B474" i="2"/>
  <c r="B475" i="2"/>
  <c r="B476" i="2"/>
  <c r="B477" i="2"/>
  <c r="B478" i="2"/>
  <c r="B479" i="2"/>
  <c r="B480" i="2"/>
  <c r="B481" i="2"/>
  <c r="B482" i="2"/>
  <c r="B483" i="2"/>
  <c r="B484" i="2"/>
  <c r="B485" i="2"/>
  <c r="B486" i="2"/>
  <c r="B487" i="2"/>
  <c r="B488" i="2"/>
  <c r="B489" i="2"/>
  <c r="B490" i="2"/>
  <c r="B491" i="2"/>
  <c r="B492" i="2"/>
  <c r="B493" i="2"/>
  <c r="B494" i="2"/>
  <c r="B495" i="2"/>
  <c r="B496" i="2"/>
  <c r="B497" i="2"/>
  <c r="B498" i="2"/>
  <c r="B499" i="2"/>
  <c r="B500" i="2"/>
  <c r="B501" i="2"/>
  <c r="B502" i="2"/>
  <c r="B503" i="2"/>
  <c r="B504" i="2"/>
  <c r="B505" i="2"/>
  <c r="B506" i="2"/>
  <c r="B507" i="2"/>
  <c r="B508" i="2"/>
  <c r="B509" i="2"/>
  <c r="B510" i="2"/>
  <c r="B511" i="2"/>
  <c r="B512" i="2"/>
  <c r="B513" i="2"/>
  <c r="B514" i="2"/>
  <c r="B515" i="2"/>
  <c r="B516" i="2"/>
  <c r="B517" i="2"/>
  <c r="B518" i="2"/>
  <c r="B519" i="2"/>
  <c r="B520" i="2"/>
  <c r="B521" i="2"/>
  <c r="B522" i="2"/>
  <c r="B523" i="2"/>
  <c r="B524" i="2"/>
  <c r="B525" i="2"/>
  <c r="B526" i="2"/>
  <c r="B527" i="2"/>
  <c r="B528" i="2"/>
  <c r="B529" i="2"/>
  <c r="B530" i="2"/>
  <c r="B531" i="2"/>
  <c r="B532" i="2"/>
  <c r="B533" i="2"/>
  <c r="B534" i="2"/>
  <c r="B535" i="2"/>
  <c r="B536" i="2"/>
  <c r="B537" i="2"/>
  <c r="B538" i="2"/>
  <c r="B539" i="2"/>
  <c r="B540" i="2"/>
  <c r="B541" i="2"/>
  <c r="B542" i="2"/>
  <c r="B543" i="2"/>
  <c r="B544" i="2"/>
  <c r="B545" i="2"/>
  <c r="B546" i="2"/>
  <c r="B547" i="2"/>
  <c r="B548" i="2"/>
  <c r="B549" i="2"/>
  <c r="B550" i="2"/>
  <c r="B551" i="2"/>
  <c r="B552" i="2"/>
  <c r="B553" i="2"/>
  <c r="B554" i="2"/>
  <c r="B555" i="2"/>
  <c r="B556" i="2"/>
  <c r="B557" i="2"/>
  <c r="B558" i="2"/>
  <c r="B559" i="2"/>
  <c r="B560" i="2"/>
  <c r="B561" i="2"/>
  <c r="B562" i="2"/>
  <c r="B563" i="2"/>
  <c r="B564" i="2"/>
  <c r="B565" i="2"/>
  <c r="B566" i="2"/>
  <c r="B567" i="2"/>
  <c r="B568" i="2"/>
  <c r="B569" i="2"/>
  <c r="B570" i="2"/>
  <c r="B571" i="2"/>
  <c r="B572" i="2"/>
  <c r="B573" i="2"/>
  <c r="B574" i="2"/>
  <c r="B575" i="2"/>
  <c r="B576" i="2"/>
  <c r="B577" i="2"/>
  <c r="B578" i="2"/>
  <c r="B579" i="2"/>
  <c r="B580" i="2"/>
  <c r="B581" i="2"/>
  <c r="B582" i="2"/>
  <c r="B583" i="2"/>
  <c r="B584" i="2"/>
  <c r="B585" i="2"/>
  <c r="B586" i="2"/>
  <c r="B587" i="2"/>
  <c r="B588" i="2"/>
  <c r="B589" i="2"/>
  <c r="B590" i="2"/>
  <c r="B591" i="2"/>
  <c r="B592" i="2"/>
  <c r="B593" i="2"/>
  <c r="B594" i="2"/>
  <c r="B595" i="2"/>
  <c r="B596" i="2"/>
  <c r="B597" i="2"/>
  <c r="B598" i="2"/>
  <c r="B599" i="2"/>
  <c r="B600" i="2"/>
  <c r="B601" i="2"/>
  <c r="B602" i="2"/>
  <c r="B603" i="2"/>
  <c r="B604" i="2"/>
  <c r="B605" i="2"/>
  <c r="B606" i="2"/>
  <c r="B607" i="2"/>
  <c r="B608" i="2"/>
  <c r="B609" i="2"/>
  <c r="B610" i="2"/>
  <c r="B611" i="2"/>
  <c r="B612" i="2"/>
  <c r="B613" i="2"/>
  <c r="B614" i="2"/>
  <c r="B615" i="2"/>
  <c r="B616" i="2"/>
  <c r="B617" i="2"/>
  <c r="B618" i="2"/>
  <c r="B619" i="2"/>
  <c r="B620" i="2"/>
  <c r="B621" i="2"/>
  <c r="B622" i="2"/>
  <c r="B623" i="2"/>
  <c r="B624" i="2"/>
  <c r="B625" i="2"/>
  <c r="B626" i="2"/>
  <c r="B627" i="2"/>
  <c r="B628" i="2"/>
  <c r="B629" i="2"/>
  <c r="B630" i="2"/>
  <c r="B631" i="2"/>
  <c r="B632" i="2"/>
  <c r="B633" i="2"/>
  <c r="B634" i="2"/>
  <c r="B635" i="2"/>
  <c r="B636" i="2"/>
  <c r="B637" i="2"/>
  <c r="B638" i="2"/>
  <c r="B639" i="2"/>
  <c r="B640" i="2"/>
  <c r="B641" i="2"/>
  <c r="B642" i="2"/>
  <c r="B643" i="2"/>
  <c r="B644" i="2"/>
  <c r="B645" i="2"/>
  <c r="B646" i="2"/>
  <c r="B647" i="2"/>
  <c r="B648" i="2"/>
  <c r="B649" i="2"/>
  <c r="B326" i="2"/>
  <c r="G649" i="2"/>
  <c r="A649" i="2"/>
  <c r="G648" i="2"/>
  <c r="A648" i="2"/>
  <c r="G647" i="2"/>
  <c r="A647" i="2"/>
  <c r="G646" i="2"/>
  <c r="A646" i="2"/>
  <c r="G645" i="2"/>
  <c r="A645" i="2"/>
  <c r="G644" i="2"/>
  <c r="A644" i="2"/>
  <c r="G643" i="2"/>
  <c r="A643" i="2"/>
  <c r="G642" i="2"/>
  <c r="A642" i="2"/>
  <c r="G641" i="2"/>
  <c r="A641" i="2"/>
  <c r="G640" i="2"/>
  <c r="A640" i="2"/>
  <c r="G639" i="2"/>
  <c r="A639" i="2"/>
  <c r="G638" i="2"/>
  <c r="A638" i="2"/>
  <c r="G637" i="2"/>
  <c r="A637" i="2"/>
  <c r="G636" i="2"/>
  <c r="A636" i="2"/>
  <c r="G635" i="2"/>
  <c r="A635" i="2"/>
  <c r="G634" i="2"/>
  <c r="A634" i="2"/>
  <c r="G633" i="2"/>
  <c r="A633" i="2"/>
  <c r="G632" i="2"/>
  <c r="A632" i="2"/>
  <c r="G631" i="2"/>
  <c r="A631" i="2"/>
  <c r="G630" i="2"/>
  <c r="A630" i="2"/>
  <c r="G629" i="2"/>
  <c r="A629" i="2"/>
  <c r="G628" i="2"/>
  <c r="A628" i="2"/>
  <c r="G627" i="2"/>
  <c r="A627" i="2"/>
  <c r="G626" i="2"/>
  <c r="A626" i="2"/>
  <c r="G625" i="2"/>
  <c r="A625" i="2"/>
  <c r="G624" i="2"/>
  <c r="A624" i="2"/>
  <c r="G623" i="2"/>
  <c r="A623" i="2"/>
  <c r="G622" i="2"/>
  <c r="A622" i="2"/>
  <c r="G621" i="2"/>
  <c r="A621" i="2"/>
  <c r="G620" i="2"/>
  <c r="A620" i="2"/>
  <c r="G619" i="2"/>
  <c r="A619" i="2"/>
  <c r="G618" i="2"/>
  <c r="A618" i="2"/>
  <c r="G617" i="2"/>
  <c r="A617" i="2"/>
  <c r="G616" i="2"/>
  <c r="A616" i="2"/>
  <c r="G615" i="2"/>
  <c r="A615" i="2"/>
  <c r="G614" i="2"/>
  <c r="A614" i="2"/>
  <c r="G613" i="2"/>
  <c r="A613" i="2"/>
  <c r="G612" i="2"/>
  <c r="A612" i="2"/>
  <c r="G611" i="2"/>
  <c r="A611" i="2"/>
  <c r="G610" i="2"/>
  <c r="A610" i="2"/>
  <c r="G609" i="2"/>
  <c r="A609" i="2"/>
  <c r="G608" i="2"/>
  <c r="A608" i="2"/>
  <c r="G607" i="2"/>
  <c r="A607" i="2"/>
  <c r="G606" i="2"/>
  <c r="A606" i="2"/>
  <c r="G605" i="2"/>
  <c r="A605" i="2"/>
  <c r="G604" i="2"/>
  <c r="A604" i="2"/>
  <c r="G603" i="2"/>
  <c r="A603" i="2"/>
  <c r="G602" i="2"/>
  <c r="A602" i="2"/>
  <c r="G601" i="2"/>
  <c r="A601" i="2"/>
  <c r="G600" i="2"/>
  <c r="A600" i="2"/>
  <c r="G599" i="2"/>
  <c r="A599" i="2"/>
  <c r="G598" i="2"/>
  <c r="A598" i="2"/>
  <c r="G597" i="2"/>
  <c r="A597" i="2"/>
  <c r="G596" i="2"/>
  <c r="A596" i="2"/>
  <c r="G595" i="2"/>
  <c r="A595" i="2"/>
  <c r="G594" i="2"/>
  <c r="A594" i="2"/>
  <c r="G593" i="2"/>
  <c r="A593" i="2"/>
  <c r="G592" i="2"/>
  <c r="A592" i="2"/>
  <c r="G591" i="2"/>
  <c r="A591" i="2"/>
  <c r="G590" i="2"/>
  <c r="A590" i="2"/>
  <c r="G589" i="2"/>
  <c r="A589" i="2"/>
  <c r="G588" i="2"/>
  <c r="A588" i="2"/>
  <c r="G587" i="2"/>
  <c r="A587" i="2"/>
  <c r="G586" i="2"/>
  <c r="A586" i="2"/>
  <c r="G585" i="2"/>
  <c r="A585" i="2"/>
  <c r="G584" i="2"/>
  <c r="A584" i="2"/>
  <c r="G583" i="2"/>
  <c r="A583" i="2"/>
  <c r="G582" i="2"/>
  <c r="A582" i="2"/>
  <c r="G581" i="2"/>
  <c r="A581" i="2"/>
  <c r="G580" i="2"/>
  <c r="A580" i="2"/>
  <c r="G579" i="2"/>
  <c r="A579" i="2"/>
  <c r="G578" i="2"/>
  <c r="A578" i="2"/>
  <c r="G577" i="2"/>
  <c r="A577" i="2"/>
  <c r="G576" i="2"/>
  <c r="A576" i="2"/>
  <c r="G575" i="2"/>
  <c r="A575" i="2"/>
  <c r="G574" i="2"/>
  <c r="A574" i="2"/>
  <c r="G573" i="2"/>
  <c r="A573" i="2"/>
  <c r="G572" i="2"/>
  <c r="A572" i="2"/>
  <c r="G571" i="2"/>
  <c r="A571" i="2"/>
  <c r="G570" i="2"/>
  <c r="A570" i="2"/>
  <c r="G569" i="2"/>
  <c r="A569" i="2"/>
  <c r="G568" i="2"/>
  <c r="A568" i="2"/>
  <c r="G567" i="2"/>
  <c r="A567" i="2"/>
  <c r="G566" i="2"/>
  <c r="A566" i="2"/>
  <c r="G565" i="2"/>
  <c r="A565" i="2"/>
  <c r="G564" i="2"/>
  <c r="A564" i="2"/>
  <c r="G563" i="2"/>
  <c r="A563" i="2"/>
  <c r="G562" i="2"/>
  <c r="A562" i="2"/>
  <c r="G561" i="2"/>
  <c r="A561" i="2"/>
  <c r="G560" i="2"/>
  <c r="A560" i="2"/>
  <c r="G559" i="2"/>
  <c r="A559" i="2"/>
  <c r="G558" i="2"/>
  <c r="A558" i="2"/>
  <c r="G557" i="2"/>
  <c r="A557" i="2"/>
  <c r="G556" i="2"/>
  <c r="A556" i="2"/>
  <c r="G555" i="2"/>
  <c r="A555" i="2"/>
  <c r="G554" i="2"/>
  <c r="A554" i="2"/>
  <c r="G553" i="2"/>
  <c r="A553" i="2"/>
  <c r="G552" i="2"/>
  <c r="A552" i="2"/>
  <c r="G551" i="2"/>
  <c r="A551" i="2"/>
  <c r="G550" i="2"/>
  <c r="A550" i="2"/>
  <c r="G549" i="2"/>
  <c r="A549" i="2"/>
  <c r="G548" i="2"/>
  <c r="A548" i="2"/>
  <c r="G547" i="2"/>
  <c r="A547" i="2"/>
  <c r="G546" i="2"/>
  <c r="A546" i="2"/>
  <c r="G545" i="2"/>
  <c r="A545" i="2"/>
  <c r="G544" i="2"/>
  <c r="A544" i="2"/>
  <c r="G543" i="2"/>
  <c r="A543" i="2"/>
  <c r="G542" i="2"/>
  <c r="A542" i="2"/>
  <c r="G541" i="2"/>
  <c r="A541" i="2"/>
  <c r="G540" i="2"/>
  <c r="A540" i="2"/>
  <c r="G539" i="2"/>
  <c r="A539" i="2"/>
  <c r="G538" i="2"/>
  <c r="A538" i="2"/>
  <c r="G537" i="2"/>
  <c r="A537" i="2"/>
  <c r="G536" i="2"/>
  <c r="A536" i="2"/>
  <c r="G535" i="2"/>
  <c r="A535" i="2"/>
  <c r="G534" i="2"/>
  <c r="A534" i="2"/>
  <c r="G533" i="2"/>
  <c r="A533" i="2"/>
  <c r="G532" i="2"/>
  <c r="A532" i="2"/>
  <c r="G531" i="2"/>
  <c r="A531" i="2"/>
  <c r="G530" i="2"/>
  <c r="A530" i="2"/>
  <c r="G529" i="2"/>
  <c r="A529" i="2"/>
  <c r="G528" i="2"/>
  <c r="A528" i="2"/>
  <c r="G527" i="2"/>
  <c r="A527" i="2"/>
  <c r="G526" i="2"/>
  <c r="A526" i="2"/>
  <c r="G525" i="2"/>
  <c r="A525" i="2"/>
  <c r="G524" i="2"/>
  <c r="A524" i="2"/>
  <c r="G523" i="2"/>
  <c r="A523" i="2"/>
  <c r="G522" i="2"/>
  <c r="A522" i="2"/>
  <c r="G521" i="2"/>
  <c r="A521" i="2"/>
  <c r="G520" i="2"/>
  <c r="A520" i="2"/>
  <c r="G519" i="2"/>
  <c r="A519" i="2"/>
  <c r="G518" i="2"/>
  <c r="A518" i="2"/>
  <c r="G517" i="2"/>
  <c r="A517" i="2"/>
  <c r="G516" i="2"/>
  <c r="A516" i="2"/>
  <c r="G515" i="2"/>
  <c r="A515" i="2"/>
  <c r="G514" i="2"/>
  <c r="A514" i="2"/>
  <c r="G513" i="2"/>
  <c r="A513" i="2"/>
  <c r="G512" i="2"/>
  <c r="A512" i="2"/>
  <c r="G511" i="2"/>
  <c r="A511" i="2"/>
  <c r="G510" i="2"/>
  <c r="A510" i="2"/>
  <c r="G509" i="2"/>
  <c r="A509" i="2"/>
  <c r="G508" i="2"/>
  <c r="A508" i="2"/>
  <c r="G507" i="2"/>
  <c r="A507" i="2"/>
  <c r="G506" i="2"/>
  <c r="A506" i="2"/>
  <c r="G505" i="2"/>
  <c r="A505" i="2"/>
  <c r="G504" i="2"/>
  <c r="A504" i="2"/>
  <c r="G503" i="2"/>
  <c r="A503" i="2"/>
  <c r="G502" i="2"/>
  <c r="A502" i="2"/>
  <c r="G501" i="2"/>
  <c r="A501" i="2"/>
  <c r="G500" i="2"/>
  <c r="A500" i="2"/>
  <c r="G499" i="2"/>
  <c r="A499" i="2"/>
  <c r="G498" i="2"/>
  <c r="A498" i="2"/>
  <c r="G497" i="2"/>
  <c r="A497" i="2"/>
  <c r="G496" i="2"/>
  <c r="A496" i="2"/>
  <c r="G495" i="2"/>
  <c r="A495" i="2"/>
  <c r="G494" i="2"/>
  <c r="A494" i="2"/>
  <c r="G493" i="2"/>
  <c r="A493" i="2"/>
  <c r="G492" i="2"/>
  <c r="A492" i="2"/>
  <c r="G491" i="2"/>
  <c r="A491" i="2"/>
  <c r="G490" i="2"/>
  <c r="A490" i="2"/>
  <c r="G489" i="2"/>
  <c r="A489" i="2"/>
  <c r="G488" i="2"/>
  <c r="A488" i="2"/>
  <c r="G487" i="2"/>
  <c r="A487" i="2"/>
  <c r="G486" i="2"/>
  <c r="A486" i="2"/>
  <c r="G485" i="2"/>
  <c r="A485" i="2"/>
  <c r="G484" i="2"/>
  <c r="A484" i="2"/>
  <c r="G483" i="2"/>
  <c r="A483" i="2"/>
  <c r="G482" i="2"/>
  <c r="A482" i="2"/>
  <c r="G481" i="2"/>
  <c r="A481" i="2"/>
  <c r="G480" i="2"/>
  <c r="A480" i="2"/>
  <c r="G479" i="2"/>
  <c r="A479" i="2"/>
  <c r="G478" i="2"/>
  <c r="A478" i="2"/>
  <c r="G477" i="2"/>
  <c r="A477" i="2"/>
  <c r="G476" i="2"/>
  <c r="A476" i="2"/>
  <c r="G475" i="2"/>
  <c r="A475" i="2"/>
  <c r="G474" i="2"/>
  <c r="A474" i="2"/>
  <c r="G473" i="2"/>
  <c r="A473" i="2"/>
  <c r="G472" i="2"/>
  <c r="A472" i="2"/>
  <c r="G471" i="2"/>
  <c r="A471" i="2"/>
  <c r="G470" i="2"/>
  <c r="A470" i="2"/>
  <c r="G469" i="2"/>
  <c r="A469" i="2"/>
  <c r="G468" i="2"/>
  <c r="A468" i="2"/>
  <c r="G467" i="2"/>
  <c r="A467" i="2"/>
  <c r="G466" i="2"/>
  <c r="A466" i="2"/>
  <c r="G465" i="2"/>
  <c r="A465" i="2"/>
  <c r="G464" i="2"/>
  <c r="A464" i="2"/>
  <c r="G463" i="2"/>
  <c r="A463" i="2"/>
  <c r="G462" i="2"/>
  <c r="A462" i="2"/>
  <c r="G461" i="2"/>
  <c r="A461" i="2"/>
  <c r="G460" i="2"/>
  <c r="A460" i="2"/>
  <c r="G459" i="2"/>
  <c r="A459" i="2"/>
  <c r="G458" i="2"/>
  <c r="A458" i="2"/>
  <c r="G457" i="2"/>
  <c r="A457" i="2"/>
  <c r="G456" i="2"/>
  <c r="A456" i="2"/>
  <c r="G455" i="2"/>
  <c r="A455" i="2"/>
  <c r="G454" i="2"/>
  <c r="A454" i="2"/>
  <c r="G453" i="2"/>
  <c r="A453" i="2"/>
  <c r="G452" i="2"/>
  <c r="A452" i="2"/>
  <c r="G451" i="2"/>
  <c r="A451" i="2"/>
  <c r="G450" i="2"/>
  <c r="A450" i="2"/>
  <c r="G449" i="2"/>
  <c r="A449" i="2"/>
  <c r="G448" i="2"/>
  <c r="A448" i="2"/>
  <c r="G447" i="2"/>
  <c r="A447" i="2"/>
  <c r="G446" i="2"/>
  <c r="A446" i="2"/>
  <c r="G445" i="2"/>
  <c r="A445" i="2"/>
  <c r="G444" i="2"/>
  <c r="A444" i="2"/>
  <c r="G443" i="2"/>
  <c r="A443" i="2"/>
  <c r="G442" i="2"/>
  <c r="A442" i="2"/>
  <c r="G441" i="2"/>
  <c r="A441" i="2"/>
  <c r="G440" i="2"/>
  <c r="A440" i="2"/>
  <c r="G439" i="2"/>
  <c r="A439" i="2"/>
  <c r="G438" i="2"/>
  <c r="A438" i="2"/>
  <c r="G437" i="2"/>
  <c r="A437" i="2"/>
  <c r="G436" i="2"/>
  <c r="A436" i="2"/>
  <c r="G435" i="2"/>
  <c r="A435" i="2"/>
  <c r="G434" i="2"/>
  <c r="A434" i="2"/>
  <c r="G433" i="2"/>
  <c r="A433" i="2"/>
  <c r="G432" i="2"/>
  <c r="A432" i="2"/>
  <c r="G431" i="2"/>
  <c r="A431" i="2"/>
  <c r="G430" i="2"/>
  <c r="A430" i="2"/>
  <c r="G429" i="2"/>
  <c r="A429" i="2"/>
  <c r="G428" i="2"/>
  <c r="A428" i="2"/>
  <c r="G427" i="2"/>
  <c r="A427" i="2"/>
  <c r="G426" i="2"/>
  <c r="A426" i="2"/>
  <c r="G425" i="2"/>
  <c r="A425" i="2"/>
  <c r="G424" i="2"/>
  <c r="A424" i="2"/>
  <c r="G423" i="2"/>
  <c r="A423" i="2"/>
  <c r="G422" i="2"/>
  <c r="A422" i="2"/>
  <c r="G421" i="2"/>
  <c r="A421" i="2"/>
  <c r="G420" i="2"/>
  <c r="A420" i="2"/>
  <c r="G419" i="2"/>
  <c r="A419" i="2"/>
  <c r="G418" i="2"/>
  <c r="A418" i="2"/>
  <c r="G417" i="2"/>
  <c r="A417" i="2"/>
  <c r="G416" i="2"/>
  <c r="A416" i="2"/>
  <c r="G415" i="2"/>
  <c r="A415" i="2"/>
  <c r="G414" i="2"/>
  <c r="A414" i="2"/>
  <c r="G413" i="2"/>
  <c r="A413" i="2"/>
  <c r="G412" i="2"/>
  <c r="A412" i="2"/>
  <c r="G411" i="2"/>
  <c r="A411" i="2"/>
  <c r="G410" i="2"/>
  <c r="A410" i="2"/>
  <c r="G409" i="2"/>
  <c r="A409" i="2"/>
  <c r="G408" i="2"/>
  <c r="A408" i="2"/>
  <c r="G407" i="2"/>
  <c r="A407" i="2"/>
  <c r="G406" i="2"/>
  <c r="A406" i="2"/>
  <c r="G405" i="2"/>
  <c r="A405" i="2"/>
  <c r="G404" i="2"/>
  <c r="A404" i="2"/>
  <c r="G403" i="2"/>
  <c r="A403" i="2"/>
  <c r="G402" i="2"/>
  <c r="A402" i="2"/>
  <c r="G401" i="2"/>
  <c r="A401" i="2"/>
  <c r="G400" i="2"/>
  <c r="A400" i="2"/>
  <c r="G399" i="2"/>
  <c r="A399" i="2"/>
  <c r="G398" i="2"/>
  <c r="A398" i="2"/>
  <c r="G397" i="2"/>
  <c r="A397" i="2"/>
  <c r="G396" i="2"/>
  <c r="A396" i="2"/>
  <c r="G395" i="2"/>
  <c r="A395" i="2"/>
  <c r="G394" i="2"/>
  <c r="A394" i="2"/>
  <c r="G393" i="2"/>
  <c r="A393" i="2"/>
  <c r="G392" i="2"/>
  <c r="A392" i="2"/>
  <c r="G391" i="2"/>
  <c r="A391" i="2"/>
  <c r="G390" i="2"/>
  <c r="A390" i="2"/>
  <c r="G389" i="2"/>
  <c r="A389" i="2"/>
  <c r="G388" i="2"/>
  <c r="A388" i="2"/>
  <c r="G387" i="2"/>
  <c r="A387" i="2"/>
  <c r="G386" i="2"/>
  <c r="A386" i="2"/>
  <c r="G385" i="2"/>
  <c r="A385" i="2"/>
  <c r="G384" i="2"/>
  <c r="A384" i="2"/>
  <c r="G383" i="2"/>
  <c r="A383" i="2"/>
  <c r="G382" i="2"/>
  <c r="A382" i="2"/>
  <c r="G381" i="2"/>
  <c r="A381" i="2"/>
  <c r="G380" i="2"/>
  <c r="A380" i="2"/>
  <c r="G379" i="2"/>
  <c r="A379" i="2"/>
  <c r="G378" i="2"/>
  <c r="A378" i="2"/>
  <c r="G377" i="2"/>
  <c r="A377" i="2"/>
  <c r="G376" i="2"/>
  <c r="A376" i="2"/>
  <c r="G375" i="2"/>
  <c r="A375" i="2"/>
  <c r="G374" i="2"/>
  <c r="A374" i="2"/>
  <c r="G373" i="2"/>
  <c r="A373" i="2"/>
  <c r="G372" i="2"/>
  <c r="A372" i="2"/>
  <c r="G371" i="2"/>
  <c r="A371" i="2"/>
  <c r="G370" i="2"/>
  <c r="A370" i="2"/>
  <c r="G369" i="2"/>
  <c r="A369" i="2"/>
  <c r="G368" i="2"/>
  <c r="A368" i="2"/>
  <c r="G367" i="2"/>
  <c r="A367" i="2"/>
  <c r="G366" i="2"/>
  <c r="A366" i="2"/>
  <c r="G365" i="2"/>
  <c r="A365" i="2"/>
  <c r="G364" i="2"/>
  <c r="A364" i="2"/>
  <c r="G363" i="2"/>
  <c r="A363" i="2"/>
  <c r="G362" i="2"/>
  <c r="A362" i="2"/>
  <c r="G361" i="2"/>
  <c r="A361" i="2"/>
  <c r="G360" i="2"/>
  <c r="A360" i="2"/>
  <c r="G359" i="2"/>
  <c r="A359" i="2"/>
  <c r="G358" i="2"/>
  <c r="A358" i="2"/>
  <c r="G357" i="2"/>
  <c r="A357" i="2"/>
  <c r="G356" i="2"/>
  <c r="A356" i="2"/>
  <c r="G355" i="2"/>
  <c r="A355" i="2"/>
  <c r="G354" i="2"/>
  <c r="A354" i="2"/>
  <c r="G353" i="2"/>
  <c r="A353" i="2"/>
  <c r="G352" i="2"/>
  <c r="A352" i="2"/>
  <c r="G351" i="2"/>
  <c r="A351" i="2"/>
  <c r="G350" i="2"/>
  <c r="A350" i="2"/>
  <c r="G349" i="2"/>
  <c r="A349" i="2"/>
  <c r="G348" i="2"/>
  <c r="A348" i="2"/>
  <c r="G347" i="2"/>
  <c r="A347" i="2"/>
  <c r="G346" i="2"/>
  <c r="A346" i="2"/>
  <c r="G345" i="2"/>
  <c r="A345" i="2"/>
  <c r="G344" i="2"/>
  <c r="A344" i="2"/>
  <c r="G343" i="2"/>
  <c r="A343" i="2"/>
  <c r="G342" i="2"/>
  <c r="A342" i="2"/>
  <c r="G341" i="2"/>
  <c r="A341" i="2"/>
  <c r="G340" i="2"/>
  <c r="A340" i="2"/>
  <c r="G339" i="2"/>
  <c r="A339" i="2"/>
  <c r="G338" i="2"/>
  <c r="A338" i="2"/>
  <c r="G337" i="2"/>
  <c r="A337" i="2"/>
  <c r="G336" i="2"/>
  <c r="A336" i="2"/>
  <c r="G335" i="2"/>
  <c r="A335" i="2"/>
  <c r="G334" i="2"/>
  <c r="A334" i="2"/>
  <c r="G333" i="2"/>
  <c r="A333" i="2"/>
  <c r="G332" i="2"/>
  <c r="A332" i="2"/>
  <c r="G331" i="2"/>
  <c r="A331" i="2"/>
  <c r="G330" i="2"/>
  <c r="A330" i="2"/>
  <c r="G329" i="2"/>
  <c r="A329" i="2"/>
  <c r="G328" i="2"/>
  <c r="A328" i="2"/>
  <c r="G327" i="2"/>
  <c r="A327" i="2"/>
  <c r="G326" i="2"/>
  <c r="A326" i="2"/>
  <c r="G325" i="2"/>
  <c r="B325" i="2"/>
  <c r="A325" i="2"/>
  <c r="G324" i="2"/>
  <c r="B324" i="2"/>
  <c r="A324" i="2"/>
  <c r="G323" i="2"/>
  <c r="B323" i="2"/>
  <c r="A323" i="2"/>
  <c r="G322" i="2"/>
  <c r="B322" i="2"/>
  <c r="A322" i="2"/>
  <c r="G321" i="2"/>
  <c r="B321" i="2"/>
  <c r="A321" i="2"/>
  <c r="G320" i="2"/>
  <c r="B320" i="2"/>
  <c r="A320" i="2"/>
  <c r="G319" i="2"/>
  <c r="B319" i="2"/>
  <c r="A319" i="2"/>
  <c r="G318" i="2"/>
  <c r="B318" i="2"/>
  <c r="A318" i="2"/>
  <c r="G317" i="2"/>
  <c r="B317" i="2"/>
  <c r="A317" i="2"/>
  <c r="G316" i="2"/>
  <c r="B316" i="2"/>
  <c r="A316" i="2"/>
  <c r="G315" i="2"/>
  <c r="B315" i="2"/>
  <c r="A315" i="2"/>
  <c r="G314" i="2"/>
  <c r="B314" i="2"/>
  <c r="A314" i="2"/>
  <c r="G313" i="2"/>
  <c r="B313" i="2"/>
  <c r="A313" i="2"/>
  <c r="G312" i="2"/>
  <c r="B312" i="2"/>
  <c r="A312" i="2"/>
  <c r="G311" i="2"/>
  <c r="B311" i="2"/>
  <c r="A311" i="2"/>
  <c r="G310" i="2"/>
  <c r="B310" i="2"/>
  <c r="A310" i="2"/>
  <c r="G309" i="2"/>
  <c r="B309" i="2"/>
  <c r="A309" i="2"/>
  <c r="G308" i="2"/>
  <c r="B308" i="2"/>
  <c r="A308" i="2"/>
  <c r="G307" i="2"/>
  <c r="B307" i="2"/>
  <c r="A307" i="2"/>
  <c r="G306" i="2"/>
  <c r="B306" i="2"/>
  <c r="A306" i="2"/>
  <c r="G305" i="2"/>
  <c r="B305" i="2"/>
  <c r="A305" i="2"/>
  <c r="G304" i="2"/>
  <c r="B304" i="2"/>
  <c r="A304" i="2"/>
  <c r="G303" i="2"/>
  <c r="B303" i="2"/>
  <c r="A303" i="2"/>
  <c r="G302" i="2"/>
  <c r="B302" i="2"/>
  <c r="A302" i="2"/>
  <c r="G301" i="2"/>
  <c r="B301" i="2"/>
  <c r="A301" i="2"/>
  <c r="G300" i="2"/>
  <c r="B300" i="2"/>
  <c r="A300" i="2"/>
  <c r="G299" i="2"/>
  <c r="B299" i="2"/>
  <c r="A299" i="2"/>
  <c r="G298" i="2"/>
  <c r="B298" i="2"/>
  <c r="A298" i="2"/>
  <c r="G297" i="2"/>
  <c r="B297" i="2"/>
  <c r="A297" i="2"/>
  <c r="G296" i="2"/>
  <c r="B296" i="2"/>
  <c r="A296" i="2"/>
  <c r="G295" i="2"/>
  <c r="B295" i="2"/>
  <c r="A295" i="2"/>
  <c r="G294" i="2"/>
  <c r="B294" i="2"/>
  <c r="A294" i="2"/>
  <c r="G293" i="2"/>
  <c r="B293" i="2"/>
  <c r="A293" i="2"/>
  <c r="G292" i="2"/>
  <c r="B292" i="2"/>
  <c r="A292" i="2"/>
  <c r="G291" i="2"/>
  <c r="B291" i="2"/>
  <c r="A291" i="2"/>
  <c r="G290" i="2"/>
  <c r="B290" i="2"/>
  <c r="A290" i="2"/>
  <c r="G289" i="2"/>
  <c r="B289" i="2"/>
  <c r="A289" i="2"/>
  <c r="G288" i="2"/>
  <c r="B288" i="2"/>
  <c r="A288" i="2"/>
  <c r="G287" i="2"/>
  <c r="B287" i="2"/>
  <c r="A287" i="2"/>
  <c r="G286" i="2"/>
  <c r="B286" i="2"/>
  <c r="A286" i="2"/>
  <c r="G285" i="2"/>
  <c r="B285" i="2"/>
  <c r="A285" i="2"/>
  <c r="G284" i="2"/>
  <c r="B284" i="2"/>
  <c r="A284" i="2"/>
  <c r="G283" i="2"/>
  <c r="B283" i="2"/>
  <c r="A283" i="2"/>
  <c r="G282" i="2"/>
  <c r="B282" i="2"/>
  <c r="A282" i="2"/>
  <c r="G281" i="2"/>
  <c r="B281" i="2"/>
  <c r="A281" i="2"/>
  <c r="G280" i="2"/>
  <c r="B280" i="2"/>
  <c r="A280" i="2"/>
  <c r="G279" i="2"/>
  <c r="B279" i="2"/>
  <c r="A279" i="2"/>
  <c r="G278" i="2"/>
  <c r="B278" i="2"/>
  <c r="A278" i="2"/>
  <c r="G277" i="2"/>
  <c r="B277" i="2"/>
  <c r="A277" i="2"/>
  <c r="G276" i="2"/>
  <c r="B276" i="2"/>
  <c r="A276" i="2"/>
  <c r="G275" i="2"/>
  <c r="B275" i="2"/>
  <c r="A275" i="2"/>
  <c r="G274" i="2"/>
  <c r="B274" i="2"/>
  <c r="A274" i="2"/>
  <c r="G273" i="2"/>
  <c r="B273" i="2"/>
  <c r="A273" i="2"/>
  <c r="G272" i="2"/>
  <c r="B272" i="2"/>
  <c r="A272" i="2"/>
  <c r="G271" i="2"/>
  <c r="B271" i="2"/>
  <c r="A271" i="2"/>
  <c r="G270" i="2"/>
  <c r="B270" i="2"/>
  <c r="A270" i="2"/>
  <c r="G269" i="2"/>
  <c r="B269" i="2"/>
  <c r="A269" i="2"/>
  <c r="G268" i="2"/>
  <c r="B268" i="2"/>
  <c r="A268" i="2"/>
  <c r="G267" i="2"/>
  <c r="B267" i="2"/>
  <c r="A267" i="2"/>
  <c r="G266" i="2"/>
  <c r="B266" i="2"/>
  <c r="A266" i="2"/>
  <c r="G265" i="2"/>
  <c r="B265" i="2"/>
  <c r="A265" i="2"/>
  <c r="G264" i="2"/>
  <c r="B264" i="2"/>
  <c r="A264" i="2"/>
  <c r="G263" i="2"/>
  <c r="B263" i="2"/>
  <c r="A263" i="2"/>
  <c r="G262" i="2"/>
  <c r="B262" i="2"/>
  <c r="A262" i="2"/>
  <c r="G261" i="2"/>
  <c r="B261" i="2"/>
  <c r="A261" i="2"/>
  <c r="G260" i="2"/>
  <c r="B260" i="2"/>
  <c r="A260" i="2"/>
  <c r="G259" i="2"/>
  <c r="B259" i="2"/>
  <c r="A259" i="2"/>
  <c r="G258" i="2"/>
  <c r="B258" i="2"/>
  <c r="A258" i="2"/>
  <c r="G257" i="2"/>
  <c r="B257" i="2"/>
  <c r="A257" i="2"/>
  <c r="G256" i="2"/>
  <c r="B256" i="2"/>
  <c r="A256" i="2"/>
  <c r="G255" i="2"/>
  <c r="B255" i="2"/>
  <c r="A255" i="2"/>
  <c r="G254" i="2"/>
  <c r="B254" i="2"/>
  <c r="A254" i="2"/>
  <c r="G253" i="2"/>
  <c r="B253" i="2"/>
  <c r="A253" i="2"/>
  <c r="G252" i="2"/>
  <c r="B252" i="2"/>
  <c r="A252" i="2"/>
  <c r="G251" i="2"/>
  <c r="B251" i="2"/>
  <c r="A251" i="2"/>
  <c r="G250" i="2"/>
  <c r="B250" i="2"/>
  <c r="A250" i="2"/>
  <c r="G249" i="2"/>
  <c r="B249" i="2"/>
  <c r="A249" i="2"/>
  <c r="G248" i="2"/>
  <c r="B248" i="2"/>
  <c r="A248" i="2"/>
  <c r="G247" i="2"/>
  <c r="B247" i="2"/>
  <c r="A247" i="2"/>
  <c r="G246" i="2"/>
  <c r="B246" i="2"/>
  <c r="A246" i="2"/>
  <c r="G245" i="2"/>
  <c r="B245" i="2"/>
  <c r="A245" i="2"/>
  <c r="G244" i="2"/>
  <c r="B244" i="2"/>
  <c r="A244" i="2"/>
  <c r="G243" i="2"/>
  <c r="B243" i="2"/>
  <c r="A243" i="2"/>
  <c r="G242" i="2"/>
  <c r="B242" i="2"/>
  <c r="A242" i="2"/>
  <c r="G241" i="2"/>
  <c r="B241" i="2"/>
  <c r="A241" i="2"/>
  <c r="G240" i="2"/>
  <c r="B240" i="2"/>
  <c r="A240" i="2"/>
  <c r="G239" i="2"/>
  <c r="B239" i="2"/>
  <c r="A239" i="2"/>
  <c r="G238" i="2"/>
  <c r="B238" i="2"/>
  <c r="A238" i="2"/>
  <c r="G237" i="2"/>
  <c r="B237" i="2"/>
  <c r="A237" i="2"/>
  <c r="G236" i="2"/>
  <c r="B236" i="2"/>
  <c r="A236" i="2"/>
  <c r="G235" i="2"/>
  <c r="B235" i="2"/>
  <c r="A235" i="2"/>
  <c r="G234" i="2"/>
  <c r="B234" i="2"/>
  <c r="A234" i="2"/>
  <c r="G233" i="2"/>
  <c r="B233" i="2"/>
  <c r="A233" i="2"/>
  <c r="G232" i="2"/>
  <c r="B232" i="2"/>
  <c r="A232" i="2"/>
  <c r="G231" i="2"/>
  <c r="B231" i="2"/>
  <c r="A231" i="2"/>
  <c r="G230" i="2"/>
  <c r="B230" i="2"/>
  <c r="A230" i="2"/>
  <c r="D5" i="1"/>
  <c r="P35" i="1"/>
  <c r="P36" i="1"/>
  <c r="P40" i="1"/>
  <c r="P11" i="1" s="1"/>
  <c r="P41" i="1"/>
  <c r="P42" i="1"/>
  <c r="P13" i="1" s="1"/>
  <c r="P44" i="1"/>
  <c r="P45" i="1"/>
  <c r="P16" i="1" s="1"/>
  <c r="P46" i="1"/>
  <c r="P47" i="1"/>
  <c r="P18" i="1" s="1"/>
  <c r="P48" i="1"/>
  <c r="P50" i="1"/>
  <c r="P21" i="1" s="1"/>
  <c r="P51" i="1"/>
  <c r="P22" i="1" s="1"/>
  <c r="P52" i="1"/>
  <c r="P23" i="1" s="1"/>
  <c r="P53" i="1"/>
  <c r="P24" i="1" s="1"/>
  <c r="P54" i="1"/>
  <c r="P55" i="1"/>
  <c r="P56" i="1"/>
  <c r="P57" i="1"/>
  <c r="P58" i="1"/>
  <c r="D49" i="1"/>
  <c r="D43" i="1"/>
  <c r="D14" i="1" s="1"/>
  <c r="D37" i="1"/>
  <c r="B35" i="1"/>
  <c r="B64" i="1" s="1"/>
  <c r="B93" i="1" s="1"/>
  <c r="B122" i="1" s="1"/>
  <c r="B151" i="1" s="1"/>
  <c r="B180" i="1" s="1"/>
  <c r="B209" i="1" s="1"/>
  <c r="B238" i="1" s="1"/>
  <c r="B267" i="1" s="1"/>
  <c r="B296" i="1" s="1"/>
  <c r="C35" i="1"/>
  <c r="B36" i="1"/>
  <c r="B65" i="1" s="1"/>
  <c r="B94" i="1" s="1"/>
  <c r="B123" i="1" s="1"/>
  <c r="B152" i="1" s="1"/>
  <c r="B181" i="1" s="1"/>
  <c r="B210" i="1" s="1"/>
  <c r="B239" i="1" s="1"/>
  <c r="B268" i="1" s="1"/>
  <c r="B297" i="1" s="1"/>
  <c r="C36" i="1"/>
  <c r="B37" i="1"/>
  <c r="B66" i="1" s="1"/>
  <c r="B95" i="1" s="1"/>
  <c r="B124" i="1" s="1"/>
  <c r="B153" i="1" s="1"/>
  <c r="B182" i="1" s="1"/>
  <c r="B211" i="1" s="1"/>
  <c r="B240" i="1" s="1"/>
  <c r="B269" i="1" s="1"/>
  <c r="B298" i="1" s="1"/>
  <c r="C37" i="1"/>
  <c r="B38" i="1"/>
  <c r="B67" i="1" s="1"/>
  <c r="B96" i="1" s="1"/>
  <c r="B125" i="1" s="1"/>
  <c r="C38" i="1"/>
  <c r="B39" i="1"/>
  <c r="B68" i="1" s="1"/>
  <c r="B97" i="1" s="1"/>
  <c r="B126" i="1" s="1"/>
  <c r="B155" i="1" s="1"/>
  <c r="B184" i="1" s="1"/>
  <c r="B213" i="1" s="1"/>
  <c r="B242" i="1" s="1"/>
  <c r="B271" i="1" s="1"/>
  <c r="B300" i="1" s="1"/>
  <c r="C39" i="1"/>
  <c r="B40" i="1"/>
  <c r="B69" i="1" s="1"/>
  <c r="B98" i="1" s="1"/>
  <c r="B127" i="1" s="1"/>
  <c r="B156" i="1" s="1"/>
  <c r="B185" i="1" s="1"/>
  <c r="B214" i="1" s="1"/>
  <c r="B243" i="1" s="1"/>
  <c r="B272" i="1" s="1"/>
  <c r="B301" i="1" s="1"/>
  <c r="C40" i="1"/>
  <c r="B41" i="1"/>
  <c r="B70" i="1" s="1"/>
  <c r="B99" i="1" s="1"/>
  <c r="B128" i="1" s="1"/>
  <c r="B157" i="1" s="1"/>
  <c r="B186" i="1" s="1"/>
  <c r="B215" i="1" s="1"/>
  <c r="B244" i="1" s="1"/>
  <c r="B273" i="1" s="1"/>
  <c r="B302" i="1" s="1"/>
  <c r="C41" i="1"/>
  <c r="B42" i="1"/>
  <c r="B71" i="1" s="1"/>
  <c r="B100" i="1" s="1"/>
  <c r="B129" i="1" s="1"/>
  <c r="B158" i="1" s="1"/>
  <c r="B187" i="1" s="1"/>
  <c r="B216" i="1" s="1"/>
  <c r="B245" i="1" s="1"/>
  <c r="B274" i="1" s="1"/>
  <c r="B303" i="1" s="1"/>
  <c r="C42" i="1"/>
  <c r="B43" i="1"/>
  <c r="B72" i="1" s="1"/>
  <c r="B101" i="1" s="1"/>
  <c r="B130" i="1" s="1"/>
  <c r="B159" i="1" s="1"/>
  <c r="B188" i="1" s="1"/>
  <c r="C43" i="1"/>
  <c r="R43" i="1" s="1"/>
  <c r="B44" i="1"/>
  <c r="B73" i="1" s="1"/>
  <c r="B102" i="1" s="1"/>
  <c r="B131" i="1" s="1"/>
  <c r="B160" i="1" s="1"/>
  <c r="B189" i="1" s="1"/>
  <c r="B218" i="1" s="1"/>
  <c r="B247" i="1" s="1"/>
  <c r="B276" i="1" s="1"/>
  <c r="B305" i="1" s="1"/>
  <c r="C44" i="1"/>
  <c r="B45" i="1"/>
  <c r="B74" i="1" s="1"/>
  <c r="B103" i="1" s="1"/>
  <c r="B132" i="1" s="1"/>
  <c r="B161" i="1" s="1"/>
  <c r="B190" i="1" s="1"/>
  <c r="B219" i="1" s="1"/>
  <c r="B248" i="1" s="1"/>
  <c r="B277" i="1" s="1"/>
  <c r="B306" i="1" s="1"/>
  <c r="C45" i="1"/>
  <c r="B46" i="1"/>
  <c r="B75" i="1" s="1"/>
  <c r="B104" i="1" s="1"/>
  <c r="B133" i="1" s="1"/>
  <c r="B162" i="1" s="1"/>
  <c r="B191" i="1" s="1"/>
  <c r="B220" i="1" s="1"/>
  <c r="B249" i="1" s="1"/>
  <c r="B278" i="1" s="1"/>
  <c r="B307" i="1" s="1"/>
  <c r="C46" i="1"/>
  <c r="B47" i="1"/>
  <c r="B76" i="1" s="1"/>
  <c r="B105" i="1" s="1"/>
  <c r="B134" i="1" s="1"/>
  <c r="B163" i="1" s="1"/>
  <c r="B192" i="1" s="1"/>
  <c r="B221" i="1" s="1"/>
  <c r="B250" i="1" s="1"/>
  <c r="B279" i="1" s="1"/>
  <c r="B308" i="1" s="1"/>
  <c r="C47" i="1"/>
  <c r="B48" i="1"/>
  <c r="B77" i="1" s="1"/>
  <c r="B106" i="1" s="1"/>
  <c r="B135" i="1" s="1"/>
  <c r="B164" i="1" s="1"/>
  <c r="B193" i="1" s="1"/>
  <c r="B222" i="1" s="1"/>
  <c r="B251" i="1" s="1"/>
  <c r="B280" i="1" s="1"/>
  <c r="B309" i="1" s="1"/>
  <c r="C48" i="1"/>
  <c r="B49" i="1"/>
  <c r="B78" i="1" s="1"/>
  <c r="B107" i="1" s="1"/>
  <c r="B136" i="1" s="1"/>
  <c r="B165" i="1" s="1"/>
  <c r="B194" i="1" s="1"/>
  <c r="B223" i="1" s="1"/>
  <c r="B252" i="1" s="1"/>
  <c r="B281" i="1" s="1"/>
  <c r="B310" i="1" s="1"/>
  <c r="C49" i="1"/>
  <c r="B50" i="1"/>
  <c r="B79" i="1" s="1"/>
  <c r="B108" i="1" s="1"/>
  <c r="B137" i="1" s="1"/>
  <c r="B166" i="1" s="1"/>
  <c r="B195" i="1" s="1"/>
  <c r="B224" i="1" s="1"/>
  <c r="B253" i="1" s="1"/>
  <c r="B282" i="1" s="1"/>
  <c r="B311" i="1" s="1"/>
  <c r="C50" i="1"/>
  <c r="B51" i="1"/>
  <c r="B80" i="1" s="1"/>
  <c r="B109" i="1" s="1"/>
  <c r="B138" i="1" s="1"/>
  <c r="B167" i="1" s="1"/>
  <c r="B196" i="1" s="1"/>
  <c r="B225" i="1" s="1"/>
  <c r="B254" i="1" s="1"/>
  <c r="B283" i="1" s="1"/>
  <c r="B312" i="1" s="1"/>
  <c r="C51" i="1"/>
  <c r="B52" i="1"/>
  <c r="B81" i="1" s="1"/>
  <c r="B110" i="1" s="1"/>
  <c r="B139" i="1" s="1"/>
  <c r="B168" i="1" s="1"/>
  <c r="B197" i="1" s="1"/>
  <c r="B226" i="1" s="1"/>
  <c r="B255" i="1" s="1"/>
  <c r="B284" i="1" s="1"/>
  <c r="B313" i="1" s="1"/>
  <c r="C52" i="1"/>
  <c r="B53" i="1"/>
  <c r="B82" i="1" s="1"/>
  <c r="B111" i="1" s="1"/>
  <c r="B140" i="1" s="1"/>
  <c r="B169" i="1" s="1"/>
  <c r="B198" i="1" s="1"/>
  <c r="B227" i="1" s="1"/>
  <c r="B256" i="1" s="1"/>
  <c r="B285" i="1" s="1"/>
  <c r="B314" i="1" s="1"/>
  <c r="C53" i="1"/>
  <c r="B54" i="1"/>
  <c r="B83" i="1" s="1"/>
  <c r="B112" i="1" s="1"/>
  <c r="B141" i="1" s="1"/>
  <c r="B170" i="1" s="1"/>
  <c r="B199" i="1" s="1"/>
  <c r="B228" i="1" s="1"/>
  <c r="B257" i="1" s="1"/>
  <c r="B286" i="1" s="1"/>
  <c r="B315" i="1" s="1"/>
  <c r="C54" i="1"/>
  <c r="B55" i="1"/>
  <c r="B84" i="1" s="1"/>
  <c r="B113" i="1" s="1"/>
  <c r="B142" i="1" s="1"/>
  <c r="B171" i="1" s="1"/>
  <c r="B200" i="1" s="1"/>
  <c r="B229" i="1" s="1"/>
  <c r="B258" i="1" s="1"/>
  <c r="B287" i="1" s="1"/>
  <c r="B316" i="1" s="1"/>
  <c r="C55" i="1"/>
  <c r="B56" i="1"/>
  <c r="B85" i="1" s="1"/>
  <c r="B114" i="1" s="1"/>
  <c r="B143" i="1" s="1"/>
  <c r="B172" i="1" s="1"/>
  <c r="B201" i="1" s="1"/>
  <c r="B230" i="1" s="1"/>
  <c r="B259" i="1" s="1"/>
  <c r="B288" i="1" s="1"/>
  <c r="B317" i="1" s="1"/>
  <c r="C56" i="1"/>
  <c r="B57" i="1"/>
  <c r="B86" i="1" s="1"/>
  <c r="B115" i="1" s="1"/>
  <c r="B144" i="1" s="1"/>
  <c r="B173" i="1" s="1"/>
  <c r="B202" i="1" s="1"/>
  <c r="B231" i="1" s="1"/>
  <c r="B260" i="1" s="1"/>
  <c r="B289" i="1" s="1"/>
  <c r="B318" i="1" s="1"/>
  <c r="C57" i="1"/>
  <c r="B58" i="1"/>
  <c r="B87" i="1" s="1"/>
  <c r="B116" i="1" s="1"/>
  <c r="B145" i="1" s="1"/>
  <c r="B174" i="1" s="1"/>
  <c r="B203" i="1" s="1"/>
  <c r="B232" i="1" s="1"/>
  <c r="B261" i="1" s="1"/>
  <c r="B290" i="1" s="1"/>
  <c r="B319" i="1" s="1"/>
  <c r="C58" i="1"/>
  <c r="B59" i="1"/>
  <c r="B88" i="1" s="1"/>
  <c r="B117" i="1" s="1"/>
  <c r="B146" i="1" s="1"/>
  <c r="C59" i="1"/>
  <c r="B60" i="1"/>
  <c r="B89" i="1" s="1"/>
  <c r="B118" i="1" s="1"/>
  <c r="B147" i="1" s="1"/>
  <c r="B176" i="1" s="1"/>
  <c r="B205" i="1" s="1"/>
  <c r="B234" i="1" s="1"/>
  <c r="B263" i="1" s="1"/>
  <c r="B292" i="1" s="1"/>
  <c r="B321" i="1" s="1"/>
  <c r="C60" i="1"/>
  <c r="R60" i="1" s="1"/>
  <c r="C34" i="1"/>
  <c r="B34" i="1"/>
  <c r="B63" i="1" s="1"/>
  <c r="B92" i="1" s="1"/>
  <c r="B121" i="1" s="1"/>
  <c r="B150" i="1" s="1"/>
  <c r="B179" i="1" s="1"/>
  <c r="B208" i="1" s="1"/>
  <c r="B237" i="1" s="1"/>
  <c r="B266" i="1" s="1"/>
  <c r="B295" i="1" s="1"/>
  <c r="A40" i="1"/>
  <c r="A41" i="1"/>
  <c r="A42" i="1"/>
  <c r="A43" i="1"/>
  <c r="A44" i="1"/>
  <c r="A45" i="1"/>
  <c r="A46" i="1"/>
  <c r="A47" i="1"/>
  <c r="A48" i="1"/>
  <c r="A49" i="1"/>
  <c r="A50" i="1"/>
  <c r="A19" i="1"/>
  <c r="A18" i="1"/>
  <c r="A17" i="1"/>
  <c r="A16" i="1"/>
  <c r="A15" i="1"/>
  <c r="A11" i="1"/>
  <c r="A12" i="1"/>
  <c r="A13" i="1"/>
  <c r="D38" i="1"/>
  <c r="G229" i="2"/>
  <c r="B229" i="2"/>
  <c r="A229" i="2"/>
  <c r="G228" i="2"/>
  <c r="B228" i="2"/>
  <c r="A228" i="2"/>
  <c r="G227" i="2"/>
  <c r="B227" i="2"/>
  <c r="A227" i="2"/>
  <c r="G226" i="2"/>
  <c r="B226" i="2"/>
  <c r="A226" i="2"/>
  <c r="G225" i="2"/>
  <c r="B225" i="2"/>
  <c r="A225" i="2"/>
  <c r="G224" i="2"/>
  <c r="B224" i="2"/>
  <c r="A224" i="2"/>
  <c r="G223" i="2"/>
  <c r="B223" i="2"/>
  <c r="A223" i="2"/>
  <c r="G222" i="2"/>
  <c r="B222" i="2"/>
  <c r="A222" i="2"/>
  <c r="G221" i="2"/>
  <c r="B221" i="2"/>
  <c r="A221" i="2"/>
  <c r="G220" i="2"/>
  <c r="B220" i="2"/>
  <c r="A220" i="2"/>
  <c r="G219" i="2"/>
  <c r="B219" i="2"/>
  <c r="A219" i="2"/>
  <c r="G218" i="2"/>
  <c r="B218" i="2"/>
  <c r="A218" i="2"/>
  <c r="G217" i="2"/>
  <c r="B217" i="2"/>
  <c r="A217" i="2"/>
  <c r="G216" i="2"/>
  <c r="B216" i="2"/>
  <c r="A216" i="2"/>
  <c r="G215" i="2"/>
  <c r="B215" i="2"/>
  <c r="A215" i="2"/>
  <c r="G214" i="2"/>
  <c r="B214" i="2"/>
  <c r="A214" i="2"/>
  <c r="G213" i="2"/>
  <c r="B213" i="2"/>
  <c r="A213" i="2"/>
  <c r="G212" i="2"/>
  <c r="B212" i="2"/>
  <c r="A212" i="2"/>
  <c r="G211" i="2"/>
  <c r="B211" i="2"/>
  <c r="A211" i="2"/>
  <c r="G210" i="2"/>
  <c r="B210" i="2"/>
  <c r="A210" i="2"/>
  <c r="G209" i="2"/>
  <c r="B209" i="2"/>
  <c r="A209" i="2"/>
  <c r="G208" i="2"/>
  <c r="B208" i="2"/>
  <c r="A208" i="2"/>
  <c r="G207" i="2"/>
  <c r="B207" i="2"/>
  <c r="A207" i="2"/>
  <c r="G206" i="2"/>
  <c r="B206" i="2"/>
  <c r="A206" i="2"/>
  <c r="G205" i="2"/>
  <c r="B205" i="2"/>
  <c r="A205" i="2"/>
  <c r="G204" i="2"/>
  <c r="B204" i="2"/>
  <c r="A204" i="2"/>
  <c r="G203" i="2"/>
  <c r="B203" i="2"/>
  <c r="A203" i="2"/>
  <c r="G202" i="2"/>
  <c r="B202" i="2"/>
  <c r="A202" i="2"/>
  <c r="G201" i="2"/>
  <c r="B201" i="2"/>
  <c r="A201" i="2"/>
  <c r="G200" i="2"/>
  <c r="B200" i="2"/>
  <c r="A200" i="2"/>
  <c r="G199" i="2"/>
  <c r="B199" i="2"/>
  <c r="A199" i="2"/>
  <c r="G198" i="2"/>
  <c r="B198" i="2"/>
  <c r="A198" i="2"/>
  <c r="G197" i="2"/>
  <c r="B197" i="2"/>
  <c r="A197" i="2"/>
  <c r="G196" i="2"/>
  <c r="B196" i="2"/>
  <c r="A196" i="2"/>
  <c r="G195" i="2"/>
  <c r="B195" i="2"/>
  <c r="A195" i="2"/>
  <c r="G194" i="2"/>
  <c r="B194" i="2"/>
  <c r="A194" i="2"/>
  <c r="G193" i="2"/>
  <c r="B193" i="2"/>
  <c r="A193" i="2"/>
  <c r="G192" i="2"/>
  <c r="B192" i="2"/>
  <c r="A192" i="2"/>
  <c r="G191" i="2"/>
  <c r="B191" i="2"/>
  <c r="A191" i="2"/>
  <c r="G190" i="2"/>
  <c r="B190" i="2"/>
  <c r="A190" i="2"/>
  <c r="G189" i="2"/>
  <c r="B189" i="2"/>
  <c r="A189" i="2"/>
  <c r="G188" i="2"/>
  <c r="B188" i="2"/>
  <c r="A188" i="2"/>
  <c r="G187" i="2"/>
  <c r="B187" i="2"/>
  <c r="A187" i="2"/>
  <c r="G186" i="2"/>
  <c r="B186" i="2"/>
  <c r="A186" i="2"/>
  <c r="G185" i="2"/>
  <c r="B185" i="2"/>
  <c r="A185" i="2"/>
  <c r="G184" i="2"/>
  <c r="B184" i="2"/>
  <c r="A184" i="2"/>
  <c r="G183" i="2"/>
  <c r="B183" i="2"/>
  <c r="A183" i="2"/>
  <c r="G182" i="2"/>
  <c r="B182" i="2"/>
  <c r="A182" i="2"/>
  <c r="G181" i="2"/>
  <c r="B181" i="2"/>
  <c r="A181" i="2"/>
  <c r="G180" i="2"/>
  <c r="B180" i="2"/>
  <c r="A180" i="2"/>
  <c r="G179" i="2"/>
  <c r="B179" i="2"/>
  <c r="A179" i="2"/>
  <c r="G178" i="2"/>
  <c r="B178" i="2"/>
  <c r="A178" i="2"/>
  <c r="G177" i="2"/>
  <c r="B177" i="2"/>
  <c r="A177" i="2"/>
  <c r="G176" i="2"/>
  <c r="B176" i="2"/>
  <c r="A176" i="2"/>
  <c r="G175" i="2"/>
  <c r="B175" i="2"/>
  <c r="A175" i="2"/>
  <c r="G174" i="2"/>
  <c r="B174" i="2"/>
  <c r="A174" i="2"/>
  <c r="G173" i="2"/>
  <c r="B173" i="2"/>
  <c r="A173" i="2"/>
  <c r="G172" i="2"/>
  <c r="B172" i="2"/>
  <c r="A172" i="2"/>
  <c r="G171" i="2"/>
  <c r="B171" i="2"/>
  <c r="A171" i="2"/>
  <c r="G170" i="2"/>
  <c r="B170" i="2"/>
  <c r="A170" i="2"/>
  <c r="G169" i="2"/>
  <c r="B169" i="2"/>
  <c r="A169" i="2"/>
  <c r="G168" i="2"/>
  <c r="B168" i="2"/>
  <c r="A168" i="2"/>
  <c r="G167" i="2"/>
  <c r="B167" i="2"/>
  <c r="A167" i="2"/>
  <c r="G166" i="2"/>
  <c r="B166" i="2"/>
  <c r="A166" i="2"/>
  <c r="G165" i="2"/>
  <c r="B165" i="2"/>
  <c r="A165" i="2"/>
  <c r="G164" i="2"/>
  <c r="B164" i="2"/>
  <c r="A164" i="2"/>
  <c r="G163" i="2"/>
  <c r="B163" i="2"/>
  <c r="A163" i="2"/>
  <c r="G162" i="2"/>
  <c r="B162" i="2"/>
  <c r="A162" i="2"/>
  <c r="G161" i="2"/>
  <c r="B161" i="2"/>
  <c r="A161" i="2"/>
  <c r="G160" i="2"/>
  <c r="B160" i="2"/>
  <c r="A160" i="2"/>
  <c r="G159" i="2"/>
  <c r="B159" i="2"/>
  <c r="A159" i="2"/>
  <c r="G158" i="2"/>
  <c r="B158" i="2"/>
  <c r="A158" i="2"/>
  <c r="G157" i="2"/>
  <c r="B157" i="2"/>
  <c r="A157" i="2"/>
  <c r="G156" i="2"/>
  <c r="B156" i="2"/>
  <c r="A156" i="2"/>
  <c r="G155" i="2"/>
  <c r="B155" i="2"/>
  <c r="A155" i="2"/>
  <c r="G154" i="2"/>
  <c r="B154" i="2"/>
  <c r="A154" i="2"/>
  <c r="G153" i="2"/>
  <c r="B153" i="2"/>
  <c r="A153" i="2"/>
  <c r="G152" i="2"/>
  <c r="B152" i="2"/>
  <c r="A152" i="2"/>
  <c r="G151" i="2"/>
  <c r="B151" i="2"/>
  <c r="A151" i="2"/>
  <c r="G150" i="2"/>
  <c r="B150" i="2"/>
  <c r="A150" i="2"/>
  <c r="G149" i="2"/>
  <c r="B149" i="2"/>
  <c r="A149" i="2"/>
  <c r="G148" i="2"/>
  <c r="B148" i="2"/>
  <c r="A148" i="2"/>
  <c r="G147" i="2"/>
  <c r="B147" i="2"/>
  <c r="A147" i="2"/>
  <c r="G146" i="2"/>
  <c r="B146" i="2"/>
  <c r="A146" i="2"/>
  <c r="G145" i="2"/>
  <c r="B145" i="2"/>
  <c r="A145" i="2"/>
  <c r="G144" i="2"/>
  <c r="B144" i="2"/>
  <c r="A144" i="2"/>
  <c r="G143" i="2"/>
  <c r="B143" i="2"/>
  <c r="A143" i="2"/>
  <c r="G142" i="2"/>
  <c r="B142" i="2"/>
  <c r="A142" i="2"/>
  <c r="G141" i="2"/>
  <c r="B141" i="2"/>
  <c r="A141" i="2"/>
  <c r="G140" i="2"/>
  <c r="B140" i="2"/>
  <c r="A140" i="2"/>
  <c r="G139" i="2"/>
  <c r="B139" i="2"/>
  <c r="A139" i="2"/>
  <c r="G138" i="2"/>
  <c r="B138" i="2"/>
  <c r="A138" i="2"/>
  <c r="G137" i="2"/>
  <c r="B137" i="2"/>
  <c r="A137" i="2"/>
  <c r="G136" i="2"/>
  <c r="B136" i="2"/>
  <c r="A136" i="2"/>
  <c r="G135" i="2"/>
  <c r="B135" i="2"/>
  <c r="A135" i="2"/>
  <c r="G134" i="2"/>
  <c r="B134" i="2"/>
  <c r="A134" i="2"/>
  <c r="G133" i="2"/>
  <c r="B133" i="2"/>
  <c r="A133" i="2"/>
  <c r="G132" i="2"/>
  <c r="B132" i="2"/>
  <c r="A132" i="2"/>
  <c r="G131" i="2"/>
  <c r="B131" i="2"/>
  <c r="A131" i="2"/>
  <c r="G130" i="2"/>
  <c r="B130" i="2"/>
  <c r="A130" i="2"/>
  <c r="G129" i="2"/>
  <c r="B129" i="2"/>
  <c r="A129" i="2"/>
  <c r="G128" i="2"/>
  <c r="B128" i="2"/>
  <c r="A128" i="2"/>
  <c r="G127" i="2"/>
  <c r="B127" i="2"/>
  <c r="A127" i="2"/>
  <c r="G126" i="2"/>
  <c r="B126" i="2"/>
  <c r="A126" i="2"/>
  <c r="G125" i="2"/>
  <c r="B125" i="2"/>
  <c r="A125" i="2"/>
  <c r="G124" i="2"/>
  <c r="B124" i="2"/>
  <c r="A124" i="2"/>
  <c r="G123" i="2"/>
  <c r="B123" i="2"/>
  <c r="A123" i="2"/>
  <c r="G122" i="2"/>
  <c r="B122" i="2"/>
  <c r="A122" i="2"/>
  <c r="G121" i="2"/>
  <c r="B121" i="2"/>
  <c r="A121" i="2"/>
  <c r="G120" i="2"/>
  <c r="B120" i="2"/>
  <c r="A120" i="2"/>
  <c r="G119" i="2"/>
  <c r="B119" i="2"/>
  <c r="A119" i="2"/>
  <c r="G118" i="2"/>
  <c r="B118" i="2"/>
  <c r="A118" i="2"/>
  <c r="G117" i="2"/>
  <c r="B117" i="2"/>
  <c r="A117" i="2"/>
  <c r="G116" i="2"/>
  <c r="B116" i="2"/>
  <c r="A116" i="2"/>
  <c r="G115" i="2"/>
  <c r="B115" i="2"/>
  <c r="A115" i="2"/>
  <c r="G114" i="2"/>
  <c r="B114" i="2"/>
  <c r="A114" i="2"/>
  <c r="G113" i="2"/>
  <c r="B113" i="2"/>
  <c r="A113" i="2"/>
  <c r="G112" i="2"/>
  <c r="B112" i="2"/>
  <c r="A112" i="2"/>
  <c r="G111" i="2"/>
  <c r="B111" i="2"/>
  <c r="A111" i="2"/>
  <c r="G110" i="2"/>
  <c r="B110" i="2"/>
  <c r="A110" i="2"/>
  <c r="G109" i="2"/>
  <c r="B109" i="2"/>
  <c r="A109" i="2"/>
  <c r="G108" i="2"/>
  <c r="B108" i="2"/>
  <c r="A108" i="2"/>
  <c r="G107" i="2"/>
  <c r="B107" i="2"/>
  <c r="A107" i="2"/>
  <c r="G106" i="2"/>
  <c r="B106" i="2"/>
  <c r="A106" i="2"/>
  <c r="G105" i="2"/>
  <c r="B105" i="2"/>
  <c r="A105" i="2"/>
  <c r="G104" i="2"/>
  <c r="B104" i="2"/>
  <c r="A104" i="2"/>
  <c r="G103" i="2"/>
  <c r="B103" i="2"/>
  <c r="A103" i="2"/>
  <c r="G102" i="2"/>
  <c r="B102" i="2"/>
  <c r="A102" i="2"/>
  <c r="G101" i="2"/>
  <c r="B101" i="2"/>
  <c r="A101" i="2"/>
  <c r="G100" i="2"/>
  <c r="B100" i="2"/>
  <c r="A100" i="2"/>
  <c r="G99" i="2"/>
  <c r="B99" i="2"/>
  <c r="A99" i="2"/>
  <c r="G98" i="2"/>
  <c r="B98" i="2"/>
  <c r="A98" i="2"/>
  <c r="G97" i="2"/>
  <c r="B97" i="2"/>
  <c r="A97" i="2"/>
  <c r="G96" i="2"/>
  <c r="B96" i="2"/>
  <c r="A96" i="2"/>
  <c r="G95" i="2"/>
  <c r="B95" i="2"/>
  <c r="A95" i="2"/>
  <c r="G94" i="2"/>
  <c r="B94" i="2"/>
  <c r="A94" i="2"/>
  <c r="G93" i="2"/>
  <c r="B93" i="2"/>
  <c r="A93" i="2"/>
  <c r="G92" i="2"/>
  <c r="B92" i="2"/>
  <c r="A92" i="2"/>
  <c r="G91" i="2"/>
  <c r="B91" i="2"/>
  <c r="A91" i="2"/>
  <c r="G90" i="2"/>
  <c r="B90" i="2"/>
  <c r="A90" i="2"/>
  <c r="G89" i="2"/>
  <c r="B89" i="2"/>
  <c r="A89" i="2"/>
  <c r="G88" i="2"/>
  <c r="B88" i="2"/>
  <c r="A88" i="2"/>
  <c r="G87" i="2"/>
  <c r="B87" i="2"/>
  <c r="A87" i="2"/>
  <c r="G86" i="2"/>
  <c r="B86" i="2"/>
  <c r="A86" i="2"/>
  <c r="G85" i="2"/>
  <c r="B85" i="2"/>
  <c r="A85" i="2"/>
  <c r="G84" i="2"/>
  <c r="B84" i="2"/>
  <c r="A84" i="2"/>
  <c r="G83" i="2"/>
  <c r="B83" i="2"/>
  <c r="A83" i="2"/>
  <c r="G82" i="2"/>
  <c r="B82" i="2"/>
  <c r="A82" i="2"/>
  <c r="G81" i="2"/>
  <c r="B81" i="2"/>
  <c r="A81" i="2"/>
  <c r="G80" i="2"/>
  <c r="B80" i="2"/>
  <c r="A80" i="2"/>
  <c r="G79" i="2"/>
  <c r="B79" i="2"/>
  <c r="A79" i="2"/>
  <c r="G78" i="2"/>
  <c r="B78" i="2"/>
  <c r="A78" i="2"/>
  <c r="G77" i="2"/>
  <c r="B77" i="2"/>
  <c r="A77" i="2"/>
  <c r="G76" i="2"/>
  <c r="B76" i="2"/>
  <c r="A76" i="2"/>
  <c r="G75" i="2"/>
  <c r="B75" i="2"/>
  <c r="A75" i="2"/>
  <c r="G74" i="2"/>
  <c r="B74" i="2"/>
  <c r="A74" i="2"/>
  <c r="G73" i="2"/>
  <c r="B73" i="2"/>
  <c r="A73" i="2"/>
  <c r="G72" i="2"/>
  <c r="B72" i="2"/>
  <c r="A72" i="2"/>
  <c r="G71" i="2"/>
  <c r="B71" i="2"/>
  <c r="A71" i="2"/>
  <c r="G70" i="2"/>
  <c r="B70" i="2"/>
  <c r="A70" i="2"/>
  <c r="G69" i="2"/>
  <c r="B69" i="2"/>
  <c r="A69" i="2"/>
  <c r="G68" i="2"/>
  <c r="B68" i="2"/>
  <c r="A68" i="2"/>
  <c r="G67" i="2"/>
  <c r="B67" i="2"/>
  <c r="A67" i="2"/>
  <c r="G66" i="2"/>
  <c r="B66" i="2"/>
  <c r="A66" i="2"/>
  <c r="G65" i="2"/>
  <c r="B65" i="2"/>
  <c r="A65" i="2"/>
  <c r="G64" i="2"/>
  <c r="B64" i="2"/>
  <c r="A64" i="2"/>
  <c r="G63" i="2"/>
  <c r="B63" i="2"/>
  <c r="A63" i="2"/>
  <c r="G62" i="2"/>
  <c r="B62" i="2"/>
  <c r="A62" i="2"/>
  <c r="G61" i="2"/>
  <c r="B61" i="2"/>
  <c r="A61" i="2"/>
  <c r="G60" i="2"/>
  <c r="B60" i="2"/>
  <c r="A60" i="2"/>
  <c r="G59" i="2"/>
  <c r="B59" i="2"/>
  <c r="A59" i="2"/>
  <c r="G58" i="2"/>
  <c r="B58" i="2"/>
  <c r="A58" i="2"/>
  <c r="G57" i="2"/>
  <c r="B57" i="2"/>
  <c r="A57" i="2"/>
  <c r="G56" i="2"/>
  <c r="B56" i="2"/>
  <c r="A56" i="2"/>
  <c r="G55" i="2"/>
  <c r="B55" i="2"/>
  <c r="A55" i="2"/>
  <c r="G54" i="2"/>
  <c r="B54" i="2"/>
  <c r="A54" i="2"/>
  <c r="G53" i="2"/>
  <c r="B53" i="2"/>
  <c r="A53" i="2"/>
  <c r="G52" i="2"/>
  <c r="B52" i="2"/>
  <c r="A52" i="2"/>
  <c r="G51" i="2"/>
  <c r="B51" i="2"/>
  <c r="A51" i="2"/>
  <c r="G50" i="2"/>
  <c r="B50" i="2"/>
  <c r="A50" i="2"/>
  <c r="G49" i="2"/>
  <c r="B49" i="2"/>
  <c r="A49" i="2"/>
  <c r="G48" i="2"/>
  <c r="B48" i="2"/>
  <c r="A48" i="2"/>
  <c r="G47" i="2"/>
  <c r="B47" i="2"/>
  <c r="A47" i="2"/>
  <c r="G46" i="2"/>
  <c r="B46" i="2"/>
  <c r="A46" i="2"/>
  <c r="G45" i="2"/>
  <c r="B45" i="2"/>
  <c r="A45" i="2"/>
  <c r="G44" i="2"/>
  <c r="B44" i="2"/>
  <c r="A44" i="2"/>
  <c r="G43" i="2"/>
  <c r="B43" i="2"/>
  <c r="A43" i="2"/>
  <c r="G42" i="2"/>
  <c r="B42" i="2"/>
  <c r="A42" i="2"/>
  <c r="G41" i="2"/>
  <c r="B41" i="2"/>
  <c r="A41" i="2"/>
  <c r="G40" i="2"/>
  <c r="B40" i="2"/>
  <c r="A40" i="2"/>
  <c r="G39" i="2"/>
  <c r="B39" i="2"/>
  <c r="A39" i="2"/>
  <c r="G38" i="2"/>
  <c r="B38" i="2"/>
  <c r="A38" i="2"/>
  <c r="G37" i="2"/>
  <c r="B37" i="2"/>
  <c r="A37" i="2"/>
  <c r="G36" i="2"/>
  <c r="B36" i="2"/>
  <c r="A36" i="2"/>
  <c r="G35" i="2"/>
  <c r="B35" i="2"/>
  <c r="A35" i="2"/>
  <c r="G34" i="2"/>
  <c r="B34" i="2"/>
  <c r="A34" i="2"/>
  <c r="G33" i="2"/>
  <c r="B33" i="2"/>
  <c r="A33" i="2"/>
  <c r="G32" i="2"/>
  <c r="B32" i="2"/>
  <c r="A32" i="2"/>
  <c r="G31" i="2"/>
  <c r="B31" i="2"/>
  <c r="A31" i="2"/>
  <c r="G30" i="2"/>
  <c r="B30" i="2"/>
  <c r="A30" i="2"/>
  <c r="G29" i="2"/>
  <c r="B29" i="2"/>
  <c r="A29" i="2"/>
  <c r="G28" i="2"/>
  <c r="B28" i="2"/>
  <c r="A28" i="2"/>
  <c r="G27" i="2"/>
  <c r="B27" i="2"/>
  <c r="A27" i="2"/>
  <c r="G26" i="2"/>
  <c r="B26" i="2"/>
  <c r="A26" i="2"/>
  <c r="G25" i="2"/>
  <c r="B25" i="2"/>
  <c r="A25" i="2"/>
  <c r="G24" i="2"/>
  <c r="B24" i="2"/>
  <c r="A24" i="2"/>
  <c r="G23" i="2"/>
  <c r="B23" i="2"/>
  <c r="A23" i="2"/>
  <c r="G22" i="2"/>
  <c r="B22" i="2"/>
  <c r="A22" i="2"/>
  <c r="G21" i="2"/>
  <c r="B21" i="2"/>
  <c r="A21" i="2"/>
  <c r="G20" i="2"/>
  <c r="B20" i="2"/>
  <c r="A20" i="2"/>
  <c r="G19" i="2"/>
  <c r="B19" i="2"/>
  <c r="A19" i="2"/>
  <c r="G18" i="2"/>
  <c r="B18" i="2"/>
  <c r="A18" i="2"/>
  <c r="G17" i="2"/>
  <c r="B17" i="2"/>
  <c r="A17" i="2"/>
  <c r="G16" i="2"/>
  <c r="B16" i="2"/>
  <c r="A16" i="2"/>
  <c r="G15" i="2"/>
  <c r="B15" i="2"/>
  <c r="A15" i="2"/>
  <c r="G14" i="2"/>
  <c r="B14" i="2"/>
  <c r="A14" i="2"/>
  <c r="G13" i="2"/>
  <c r="B13" i="2"/>
  <c r="A13" i="2"/>
  <c r="G12" i="2"/>
  <c r="B12" i="2"/>
  <c r="A12" i="2"/>
  <c r="G11" i="2"/>
  <c r="B11" i="2"/>
  <c r="A11" i="2"/>
  <c r="G10" i="2"/>
  <c r="B10" i="2"/>
  <c r="A10" i="2"/>
  <c r="G9" i="2"/>
  <c r="B9" i="2"/>
  <c r="A9" i="2"/>
  <c r="G8" i="2"/>
  <c r="B8" i="2"/>
  <c r="A8" i="2"/>
  <c r="G7" i="2"/>
  <c r="B7" i="2"/>
  <c r="A7" i="2"/>
  <c r="G6" i="2"/>
  <c r="B6" i="2"/>
  <c r="A6" i="2"/>
  <c r="G5" i="2"/>
  <c r="B5" i="2"/>
  <c r="A5" i="2"/>
  <c r="G4" i="2"/>
  <c r="B4" i="2"/>
  <c r="A4" i="2"/>
  <c r="G3" i="2"/>
  <c r="B3" i="2"/>
  <c r="A3" i="2"/>
  <c r="G2" i="2"/>
  <c r="B2" i="2"/>
  <c r="A2" i="2"/>
  <c r="P60" i="1"/>
  <c r="A60" i="1"/>
  <c r="D59" i="1"/>
  <c r="A59" i="1"/>
  <c r="A58" i="1"/>
  <c r="A57" i="1"/>
  <c r="A56" i="1"/>
  <c r="A55" i="1"/>
  <c r="A54" i="1"/>
  <c r="A53" i="1"/>
  <c r="A52" i="1"/>
  <c r="A51" i="1"/>
  <c r="A39" i="1"/>
  <c r="A38" i="1"/>
  <c r="A37" i="1"/>
  <c r="A36" i="1"/>
  <c r="A35" i="1"/>
  <c r="P34" i="1"/>
  <c r="A34" i="1"/>
  <c r="A31" i="1"/>
  <c r="A30" i="1"/>
  <c r="A29" i="1"/>
  <c r="A28" i="1"/>
  <c r="A27" i="1"/>
  <c r="A26" i="1"/>
  <c r="A25" i="1"/>
  <c r="A24" i="1"/>
  <c r="A23" i="1"/>
  <c r="A22" i="1"/>
  <c r="A21" i="1"/>
  <c r="A20" i="1"/>
  <c r="A14" i="1"/>
  <c r="A10" i="1"/>
  <c r="A9" i="1"/>
  <c r="A8" i="1"/>
  <c r="A7" i="1"/>
  <c r="A6" i="1"/>
  <c r="A5" i="1"/>
  <c r="I30" i="1" l="1"/>
  <c r="G213" i="1" a="1"/>
  <c r="G213" i="1" s="1"/>
  <c r="O20" i="1"/>
  <c r="M30" i="1"/>
  <c r="O14" i="1"/>
  <c r="L126" i="1" a="1"/>
  <c r="L126" i="1" s="1"/>
  <c r="P240" i="1"/>
  <c r="P29" i="1"/>
  <c r="P27" i="1"/>
  <c r="M213" i="1" a="1"/>
  <c r="M213" i="1" s="1"/>
  <c r="L8" i="1"/>
  <c r="M271" i="1" a="1"/>
  <c r="M271" i="1" s="1"/>
  <c r="E242" i="1" a="1"/>
  <c r="E242" i="1" s="1"/>
  <c r="F8" i="1"/>
  <c r="K9" i="1"/>
  <c r="J30" i="1"/>
  <c r="K68" i="1" a="1"/>
  <c r="K68" i="1" s="1"/>
  <c r="O68" i="1" a="1"/>
  <c r="O68" i="1" s="1"/>
  <c r="P28" i="1"/>
  <c r="K30" i="1"/>
  <c r="L30" i="1"/>
  <c r="P26" i="1"/>
  <c r="H242" i="1" a="1"/>
  <c r="H242" i="1" s="1"/>
  <c r="F271" i="1" a="1"/>
  <c r="F271" i="1" s="1"/>
  <c r="D30" i="1"/>
  <c r="P25" i="1"/>
  <c r="N30" i="1"/>
  <c r="P320" i="1"/>
  <c r="E14" i="1"/>
  <c r="O30" i="1"/>
  <c r="P31" i="1"/>
  <c r="F14" i="1"/>
  <c r="K20" i="1"/>
  <c r="G14" i="1"/>
  <c r="L20" i="1"/>
  <c r="O242" i="1" a="1"/>
  <c r="O242" i="1" s="1"/>
  <c r="M20" i="1"/>
  <c r="I300" i="1" a="1"/>
  <c r="I300" i="1" s="1"/>
  <c r="M300" i="1" a="1"/>
  <c r="M300" i="1" s="1"/>
  <c r="N20" i="1"/>
  <c r="J14" i="1"/>
  <c r="E30" i="1"/>
  <c r="E213" i="1" a="1"/>
  <c r="E213" i="1" s="1"/>
  <c r="P269" i="1"/>
  <c r="L14" i="1"/>
  <c r="F30" i="1"/>
  <c r="P124" i="1"/>
  <c r="P153" i="1"/>
  <c r="P188" i="1"/>
  <c r="M14" i="1"/>
  <c r="G30" i="1"/>
  <c r="P252" i="1"/>
  <c r="I9" i="1"/>
  <c r="N14" i="1"/>
  <c r="H30" i="1"/>
  <c r="I68" i="1" a="1"/>
  <c r="I68" i="1" s="1"/>
  <c r="M68" i="1" a="1"/>
  <c r="M68" i="1" s="1"/>
  <c r="E184" i="1" a="1"/>
  <c r="E184" i="1" s="1"/>
  <c r="D213" i="1" a="1"/>
  <c r="D213" i="1" s="1"/>
  <c r="H14" i="1"/>
  <c r="F97" i="1" a="1"/>
  <c r="F97" i="1" s="1"/>
  <c r="P130" i="1"/>
  <c r="M184" i="1" a="1"/>
  <c r="M184" i="1" s="1"/>
  <c r="L213" i="1" a="1"/>
  <c r="L213" i="1" s="1"/>
  <c r="O213" i="1" a="1"/>
  <c r="O213" i="1" s="1"/>
  <c r="M242" i="1" a="1"/>
  <c r="M242" i="1" s="1"/>
  <c r="H271" i="1" a="1"/>
  <c r="H271" i="1" s="1"/>
  <c r="E68" i="1" a="1"/>
  <c r="E68" i="1" s="1"/>
  <c r="P19" i="1"/>
  <c r="O8" i="1"/>
  <c r="I14" i="1"/>
  <c r="P66" i="1"/>
  <c r="G97" i="1" a="1"/>
  <c r="G97" i="1" s="1"/>
  <c r="P101" i="1"/>
  <c r="E126" i="1" a="1"/>
  <c r="E126" i="1" s="1"/>
  <c r="P136" i="1"/>
  <c r="N242" i="1" a="1"/>
  <c r="N242" i="1" s="1"/>
  <c r="I271" i="1" a="1"/>
  <c r="I271" i="1" s="1"/>
  <c r="P291" i="1"/>
  <c r="D300" i="1" a="1"/>
  <c r="D300" i="1" s="1"/>
  <c r="J271" i="1" a="1"/>
  <c r="J271" i="1" s="1"/>
  <c r="E20" i="1"/>
  <c r="P72" i="1"/>
  <c r="P95" i="1"/>
  <c r="P159" i="1"/>
  <c r="P165" i="1"/>
  <c r="P17" i="1"/>
  <c r="K14" i="1"/>
  <c r="P88" i="1"/>
  <c r="P117" i="1"/>
  <c r="G126" i="1" a="1"/>
  <c r="G126" i="1" s="1"/>
  <c r="E155" i="1" a="1"/>
  <c r="E155" i="1" s="1"/>
  <c r="P194" i="1"/>
  <c r="N271" i="1" a="1"/>
  <c r="N271" i="1" s="1"/>
  <c r="F300" i="1" a="1"/>
  <c r="F300" i="1" s="1"/>
  <c r="O271" i="1" a="1"/>
  <c r="O271" i="1" s="1"/>
  <c r="G300" i="1" a="1"/>
  <c r="G300" i="1" s="1"/>
  <c r="P211" i="1"/>
  <c r="D8" i="1"/>
  <c r="P15" i="1"/>
  <c r="F126" i="1" a="1"/>
  <c r="F126" i="1" s="1"/>
  <c r="G155" i="1" a="1"/>
  <c r="G155" i="1" s="1"/>
  <c r="P217" i="1"/>
  <c r="P223" i="1"/>
  <c r="P298" i="1"/>
  <c r="D20" i="1"/>
  <c r="P12" i="1"/>
  <c r="M97" i="1" a="1"/>
  <c r="M97" i="1" s="1"/>
  <c r="P146" i="1"/>
  <c r="F155" i="1" a="1"/>
  <c r="F155" i="1" s="1"/>
  <c r="I155" i="1" a="1"/>
  <c r="I155" i="1" s="1"/>
  <c r="J300" i="1" a="1"/>
  <c r="J300" i="1" s="1"/>
  <c r="O300" i="1" a="1"/>
  <c r="O300" i="1" s="1"/>
  <c r="P7" i="1"/>
  <c r="G8" i="1"/>
  <c r="F20" i="1"/>
  <c r="O97" i="1" a="1"/>
  <c r="O97" i="1" s="1"/>
  <c r="M126" i="1" a="1"/>
  <c r="M126" i="1" s="1"/>
  <c r="P175" i="1"/>
  <c r="F242" i="1" a="1"/>
  <c r="F242" i="1" s="1"/>
  <c r="P246" i="1"/>
  <c r="P6" i="1"/>
  <c r="H8" i="1"/>
  <c r="G20" i="1"/>
  <c r="P204" i="1"/>
  <c r="I213" i="1" a="1"/>
  <c r="I213" i="1" s="1"/>
  <c r="G242" i="1" a="1"/>
  <c r="G242" i="1" s="1"/>
  <c r="D9" i="1"/>
  <c r="I8" i="1"/>
  <c r="H20" i="1"/>
  <c r="O126" i="1" a="1"/>
  <c r="O126" i="1" s="1"/>
  <c r="M155" i="1" a="1"/>
  <c r="M155" i="1" s="1"/>
  <c r="P233" i="1"/>
  <c r="J8" i="1"/>
  <c r="I20" i="1"/>
  <c r="I242" i="1" a="1"/>
  <c r="I242" i="1" s="1"/>
  <c r="P262" i="1"/>
  <c r="G271" i="1" a="1"/>
  <c r="G271" i="1" s="1"/>
  <c r="P275" i="1"/>
  <c r="P281" i="1"/>
  <c r="P304" i="1"/>
  <c r="J20" i="1"/>
  <c r="P78" i="1"/>
  <c r="O155" i="1" a="1"/>
  <c r="O155" i="1" s="1"/>
  <c r="P310" i="1"/>
  <c r="E300" i="1" a="1"/>
  <c r="E300" i="1" s="1"/>
  <c r="P107" i="1"/>
  <c r="O184" i="1" a="1"/>
  <c r="O184" i="1" s="1"/>
  <c r="E97" i="1" a="1"/>
  <c r="E97" i="1" s="1"/>
  <c r="F184" i="1" a="1"/>
  <c r="F184" i="1" s="1"/>
  <c r="J155" i="1" a="1"/>
  <c r="J155" i="1" s="1"/>
  <c r="N126" i="1" a="1"/>
  <c r="N126" i="1" s="1"/>
  <c r="H155" i="1" a="1"/>
  <c r="H155" i="1" s="1"/>
  <c r="F213" i="1" a="1"/>
  <c r="F213" i="1" s="1"/>
  <c r="D242" i="1" a="1"/>
  <c r="D242" i="1" s="1"/>
  <c r="J213" i="1" a="1"/>
  <c r="J213" i="1" s="1"/>
  <c r="N155" i="1" a="1"/>
  <c r="N155" i="1" s="1"/>
  <c r="D126" i="1" a="1"/>
  <c r="D126" i="1" s="1"/>
  <c r="K97" i="1" a="1"/>
  <c r="K97" i="1" s="1"/>
  <c r="O9" i="1"/>
  <c r="P67" i="1"/>
  <c r="K155" i="1" a="1"/>
  <c r="K155" i="1" s="1"/>
  <c r="G68" i="1" a="1"/>
  <c r="G68" i="1" s="1"/>
  <c r="D97" i="1" a="1"/>
  <c r="D97" i="1" s="1"/>
  <c r="L155" i="1" a="1"/>
  <c r="L155" i="1" s="1"/>
  <c r="I184" i="1" a="1"/>
  <c r="I184" i="1" s="1"/>
  <c r="P270" i="1"/>
  <c r="H68" i="1" a="1"/>
  <c r="H68" i="1" s="1"/>
  <c r="K184" i="1" a="1"/>
  <c r="K184" i="1" s="1"/>
  <c r="J9" i="1"/>
  <c r="J68" i="1" a="1"/>
  <c r="J68" i="1" s="1"/>
  <c r="L184" i="1" a="1"/>
  <c r="L184" i="1" s="1"/>
  <c r="I97" i="1" a="1"/>
  <c r="I97" i="1" s="1"/>
  <c r="M9" i="1"/>
  <c r="L68" i="1" a="1"/>
  <c r="L68" i="1" s="1"/>
  <c r="H97" i="1" a="1"/>
  <c r="H97" i="1" s="1"/>
  <c r="H213" i="1" a="1"/>
  <c r="H213" i="1" s="1"/>
  <c r="E271" i="1" a="1"/>
  <c r="E271" i="1" s="1"/>
  <c r="N9" i="1"/>
  <c r="N68" i="1" a="1"/>
  <c r="N68" i="1" s="1"/>
  <c r="J97" i="1" a="1"/>
  <c r="J97" i="1" s="1"/>
  <c r="J184" i="1" a="1"/>
  <c r="J184" i="1" s="1"/>
  <c r="L97" i="1" a="1"/>
  <c r="L97" i="1" s="1"/>
  <c r="P154" i="1"/>
  <c r="K213" i="1" a="1"/>
  <c r="K213" i="1" s="1"/>
  <c r="N97" i="1" a="1"/>
  <c r="N97" i="1" s="1"/>
  <c r="I126" i="1" a="1"/>
  <c r="I126" i="1" s="1"/>
  <c r="H126" i="1" a="1"/>
  <c r="H126" i="1" s="1"/>
  <c r="N184" i="1" a="1"/>
  <c r="N184" i="1" s="1"/>
  <c r="L300" i="1" a="1"/>
  <c r="L300" i="1" s="1"/>
  <c r="J126" i="1" a="1"/>
  <c r="J126" i="1" s="1"/>
  <c r="D155" i="1" a="1"/>
  <c r="D155" i="1" s="1"/>
  <c r="N213" i="1" a="1"/>
  <c r="N213" i="1" s="1"/>
  <c r="J242" i="1" a="1"/>
  <c r="J242" i="1" s="1"/>
  <c r="D271" i="1" a="1"/>
  <c r="D271" i="1" s="1"/>
  <c r="D68" i="1" a="1"/>
  <c r="D68" i="1" s="1"/>
  <c r="K126" i="1" a="1"/>
  <c r="K126" i="1" s="1"/>
  <c r="K242" i="1" a="1"/>
  <c r="K242" i="1" s="1"/>
  <c r="N300" i="1" a="1"/>
  <c r="N300" i="1" s="1"/>
  <c r="E9" i="1"/>
  <c r="P96" i="1"/>
  <c r="L242" i="1" a="1"/>
  <c r="L242" i="1" s="1"/>
  <c r="F9" i="1"/>
  <c r="F68" i="1" a="1"/>
  <c r="F68" i="1" s="1"/>
  <c r="P212" i="1"/>
  <c r="G9" i="1"/>
  <c r="P125" i="1"/>
  <c r="P241" i="1"/>
  <c r="K8" i="1"/>
  <c r="N8" i="1"/>
  <c r="G184" i="1" a="1"/>
  <c r="G184" i="1" s="1"/>
  <c r="P182" i="1"/>
  <c r="H184" i="1" a="1"/>
  <c r="H184" i="1" s="1"/>
  <c r="D184" i="1" a="1"/>
  <c r="D184" i="1" s="1"/>
  <c r="I39" i="1" a="1"/>
  <c r="I39" i="1" s="1"/>
  <c r="N39" i="1" a="1"/>
  <c r="N39" i="1" s="1"/>
  <c r="M39" i="1" a="1"/>
  <c r="M39" i="1" s="1"/>
  <c r="L9" i="1"/>
  <c r="P5" i="1"/>
  <c r="P299" i="1"/>
  <c r="H9" i="1"/>
  <c r="H300" i="1" a="1"/>
  <c r="H300" i="1" s="1"/>
  <c r="G39" i="1" a="1"/>
  <c r="G39" i="1" s="1"/>
  <c r="L39" i="1" a="1"/>
  <c r="L39" i="1" s="1"/>
  <c r="H39" i="1" a="1"/>
  <c r="H39" i="1" s="1"/>
  <c r="J39" i="1" a="1"/>
  <c r="J39" i="1" s="1"/>
  <c r="M8" i="1"/>
  <c r="F39" i="1" a="1"/>
  <c r="F39" i="1" s="1"/>
  <c r="K39" i="1" a="1"/>
  <c r="K39" i="1" s="1"/>
  <c r="O39" i="1" a="1"/>
  <c r="O39" i="1" s="1"/>
  <c r="E39" i="1" a="1"/>
  <c r="E39" i="1" s="1"/>
  <c r="E8" i="1"/>
  <c r="P183" i="1"/>
  <c r="C86" i="1"/>
  <c r="R57" i="1"/>
  <c r="C78" i="1"/>
  <c r="R49" i="1"/>
  <c r="C70" i="1"/>
  <c r="R41" i="1"/>
  <c r="P49" i="1"/>
  <c r="C89" i="1"/>
  <c r="C85" i="1"/>
  <c r="R56" i="1"/>
  <c r="C77" i="1"/>
  <c r="R48" i="1"/>
  <c r="C69" i="1"/>
  <c r="R40" i="1"/>
  <c r="C84" i="1"/>
  <c r="R55" i="1"/>
  <c r="C76" i="1"/>
  <c r="R47" i="1"/>
  <c r="C68" i="1"/>
  <c r="R39" i="1"/>
  <c r="C79" i="1"/>
  <c r="R50" i="1"/>
  <c r="C87" i="1"/>
  <c r="R58" i="1"/>
  <c r="C83" i="1"/>
  <c r="R54" i="1"/>
  <c r="C75" i="1"/>
  <c r="R46" i="1"/>
  <c r="C67" i="1"/>
  <c r="R38" i="1"/>
  <c r="C82" i="1"/>
  <c r="R53" i="1"/>
  <c r="C74" i="1"/>
  <c r="R45" i="1"/>
  <c r="C66" i="1"/>
  <c r="R37" i="1"/>
  <c r="C63" i="1"/>
  <c r="R34" i="1"/>
  <c r="C71" i="1"/>
  <c r="R42" i="1"/>
  <c r="C81" i="1"/>
  <c r="R52" i="1"/>
  <c r="C73" i="1"/>
  <c r="R44" i="1"/>
  <c r="C65" i="1"/>
  <c r="R36" i="1"/>
  <c r="C64" i="1"/>
  <c r="R35" i="1"/>
  <c r="C72" i="1"/>
  <c r="C88" i="1"/>
  <c r="R59" i="1"/>
  <c r="C80" i="1"/>
  <c r="R51" i="1"/>
  <c r="B154" i="1"/>
  <c r="B183" i="1" s="1"/>
  <c r="B212" i="1" s="1"/>
  <c r="B241" i="1" s="1"/>
  <c r="B270" i="1" s="1"/>
  <c r="B299" i="1" s="1"/>
  <c r="P59" i="1"/>
  <c r="B217" i="1"/>
  <c r="B246" i="1" s="1"/>
  <c r="B275" i="1" s="1"/>
  <c r="B304" i="1" s="1"/>
  <c r="B175" i="1"/>
  <c r="B204" i="1" s="1"/>
  <c r="B233" i="1" s="1"/>
  <c r="B262" i="1" s="1"/>
  <c r="B291" i="1" s="1"/>
  <c r="B320" i="1" s="1"/>
  <c r="P37" i="1"/>
  <c r="P38" i="1"/>
  <c r="D39" i="1" a="1"/>
  <c r="D39" i="1" s="1"/>
  <c r="K10" i="1" l="1"/>
  <c r="P8" i="1"/>
  <c r="P30" i="1"/>
  <c r="P20" i="1"/>
  <c r="M10" i="1"/>
  <c r="E10" i="1"/>
  <c r="O10" i="1"/>
  <c r="P271" i="1"/>
  <c r="P213" i="1"/>
  <c r="P155" i="1"/>
  <c r="J10" i="1"/>
  <c r="P126" i="1"/>
  <c r="P242" i="1"/>
  <c r="P97" i="1"/>
  <c r="P68" i="1"/>
  <c r="G10" i="1"/>
  <c r="N10" i="1"/>
  <c r="I10" i="1"/>
  <c r="P184" i="1"/>
  <c r="F10" i="1"/>
  <c r="L10" i="1"/>
  <c r="P300" i="1"/>
  <c r="D10" i="1"/>
  <c r="P9" i="1"/>
  <c r="H10" i="1"/>
  <c r="C109" i="1"/>
  <c r="R80" i="1"/>
  <c r="C117" i="1"/>
  <c r="R88" i="1"/>
  <c r="C101" i="1"/>
  <c r="R72" i="1"/>
  <c r="C93" i="1"/>
  <c r="R64" i="1"/>
  <c r="C94" i="1"/>
  <c r="R65" i="1"/>
  <c r="C102" i="1"/>
  <c r="R73" i="1"/>
  <c r="C110" i="1"/>
  <c r="R81" i="1"/>
  <c r="C100" i="1"/>
  <c r="R71" i="1"/>
  <c r="C92" i="1"/>
  <c r="R63" i="1"/>
  <c r="C95" i="1"/>
  <c r="R66" i="1"/>
  <c r="C103" i="1"/>
  <c r="R74" i="1"/>
  <c r="C111" i="1"/>
  <c r="R82" i="1"/>
  <c r="C96" i="1"/>
  <c r="R67" i="1"/>
  <c r="C104" i="1"/>
  <c r="R75" i="1"/>
  <c r="C112" i="1"/>
  <c r="R83" i="1"/>
  <c r="C116" i="1"/>
  <c r="R87" i="1"/>
  <c r="C108" i="1"/>
  <c r="R79" i="1"/>
  <c r="C97" i="1"/>
  <c r="R68" i="1"/>
  <c r="C105" i="1"/>
  <c r="R76" i="1"/>
  <c r="C113" i="1"/>
  <c r="R84" i="1"/>
  <c r="C98" i="1"/>
  <c r="R69" i="1"/>
  <c r="C106" i="1"/>
  <c r="R77" i="1"/>
  <c r="C114" i="1"/>
  <c r="R85" i="1"/>
  <c r="C118" i="1"/>
  <c r="R89" i="1"/>
  <c r="C99" i="1"/>
  <c r="R70" i="1"/>
  <c r="C107" i="1"/>
  <c r="R78" i="1"/>
  <c r="C115" i="1"/>
  <c r="R86" i="1"/>
  <c r="P43" i="1"/>
  <c r="P14" i="1" s="1"/>
  <c r="C144" i="1" l="1"/>
  <c r="R115" i="1"/>
  <c r="C136" i="1"/>
  <c r="R107" i="1"/>
  <c r="C128" i="1"/>
  <c r="R99" i="1"/>
  <c r="C147" i="1"/>
  <c r="R118" i="1"/>
  <c r="C143" i="1"/>
  <c r="R114" i="1"/>
  <c r="C135" i="1"/>
  <c r="R106" i="1"/>
  <c r="C127" i="1"/>
  <c r="R98" i="1"/>
  <c r="C142" i="1"/>
  <c r="R113" i="1"/>
  <c r="C134" i="1"/>
  <c r="R105" i="1"/>
  <c r="C126" i="1"/>
  <c r="R97" i="1"/>
  <c r="C137" i="1"/>
  <c r="R108" i="1"/>
  <c r="C145" i="1"/>
  <c r="R116" i="1"/>
  <c r="C141" i="1"/>
  <c r="R112" i="1"/>
  <c r="C133" i="1"/>
  <c r="R104" i="1"/>
  <c r="C125" i="1"/>
  <c r="R96" i="1"/>
  <c r="C140" i="1"/>
  <c r="R111" i="1"/>
  <c r="C132" i="1"/>
  <c r="R103" i="1"/>
  <c r="C124" i="1"/>
  <c r="R95" i="1"/>
  <c r="C121" i="1"/>
  <c r="R92" i="1"/>
  <c r="C129" i="1"/>
  <c r="R100" i="1"/>
  <c r="C139" i="1"/>
  <c r="R110" i="1"/>
  <c r="C131" i="1"/>
  <c r="R102" i="1"/>
  <c r="C123" i="1"/>
  <c r="R94" i="1"/>
  <c r="C122" i="1"/>
  <c r="R93" i="1"/>
  <c r="C130" i="1"/>
  <c r="R101" i="1"/>
  <c r="C146" i="1"/>
  <c r="R117" i="1"/>
  <c r="C138" i="1"/>
  <c r="R109" i="1"/>
  <c r="P39" i="1"/>
  <c r="P10" i="1" s="1"/>
  <c r="C167" i="1" l="1"/>
  <c r="R138" i="1"/>
  <c r="C175" i="1"/>
  <c r="R146" i="1"/>
  <c r="C159" i="1"/>
  <c r="R130" i="1"/>
  <c r="C151" i="1"/>
  <c r="R122" i="1"/>
  <c r="C152" i="1"/>
  <c r="R123" i="1"/>
  <c r="C160" i="1"/>
  <c r="R131" i="1"/>
  <c r="C168" i="1"/>
  <c r="R139" i="1"/>
  <c r="C158" i="1"/>
  <c r="R129" i="1"/>
  <c r="C150" i="1"/>
  <c r="R121" i="1"/>
  <c r="C153" i="1"/>
  <c r="R124" i="1"/>
  <c r="C161" i="1"/>
  <c r="R132" i="1"/>
  <c r="C169" i="1"/>
  <c r="R140" i="1"/>
  <c r="C154" i="1"/>
  <c r="R125" i="1"/>
  <c r="C162" i="1"/>
  <c r="R133" i="1"/>
  <c r="C170" i="1"/>
  <c r="R141" i="1"/>
  <c r="C174" i="1"/>
  <c r="R145" i="1"/>
  <c r="C166" i="1"/>
  <c r="R137" i="1"/>
  <c r="C155" i="1"/>
  <c r="R126" i="1"/>
  <c r="C163" i="1"/>
  <c r="R134" i="1"/>
  <c r="C171" i="1"/>
  <c r="R142" i="1"/>
  <c r="C156" i="1"/>
  <c r="R127" i="1"/>
  <c r="C164" i="1"/>
  <c r="R135" i="1"/>
  <c r="C172" i="1"/>
  <c r="R143" i="1"/>
  <c r="C176" i="1"/>
  <c r="R147" i="1"/>
  <c r="C157" i="1"/>
  <c r="R128" i="1"/>
  <c r="C165" i="1"/>
  <c r="R136" i="1"/>
  <c r="C173" i="1"/>
  <c r="R144" i="1"/>
  <c r="Q30" i="1"/>
  <c r="C202" i="1" l="1"/>
  <c r="R173" i="1"/>
  <c r="C194" i="1"/>
  <c r="R165" i="1"/>
  <c r="C186" i="1"/>
  <c r="R157" i="1"/>
  <c r="C205" i="1"/>
  <c r="R176" i="1"/>
  <c r="C201" i="1"/>
  <c r="R172" i="1"/>
  <c r="C193" i="1"/>
  <c r="R164" i="1"/>
  <c r="C185" i="1"/>
  <c r="R156" i="1"/>
  <c r="C200" i="1"/>
  <c r="R171" i="1"/>
  <c r="C192" i="1"/>
  <c r="R163" i="1"/>
  <c r="C184" i="1"/>
  <c r="R155" i="1"/>
  <c r="C195" i="1"/>
  <c r="R166" i="1"/>
  <c r="C203" i="1"/>
  <c r="R174" i="1"/>
  <c r="C199" i="1"/>
  <c r="R170" i="1"/>
  <c r="C191" i="1"/>
  <c r="R162" i="1"/>
  <c r="C183" i="1"/>
  <c r="R154" i="1"/>
  <c r="C198" i="1"/>
  <c r="R169" i="1"/>
  <c r="C190" i="1"/>
  <c r="R161" i="1"/>
  <c r="C182" i="1"/>
  <c r="R153" i="1"/>
  <c r="C179" i="1"/>
  <c r="R150" i="1"/>
  <c r="C187" i="1"/>
  <c r="R158" i="1"/>
  <c r="C197" i="1"/>
  <c r="R168" i="1"/>
  <c r="C189" i="1"/>
  <c r="R160" i="1"/>
  <c r="C181" i="1"/>
  <c r="R152" i="1"/>
  <c r="C180" i="1"/>
  <c r="R151" i="1"/>
  <c r="C188" i="1"/>
  <c r="R159" i="1"/>
  <c r="C204" i="1"/>
  <c r="R175" i="1"/>
  <c r="C196" i="1"/>
  <c r="R167" i="1"/>
  <c r="C225" i="1" l="1"/>
  <c r="R196" i="1"/>
  <c r="C233" i="1"/>
  <c r="R204" i="1"/>
  <c r="C217" i="1"/>
  <c r="R188" i="1"/>
  <c r="C209" i="1"/>
  <c r="R180" i="1"/>
  <c r="C210" i="1"/>
  <c r="R181" i="1"/>
  <c r="C218" i="1"/>
  <c r="R189" i="1"/>
  <c r="C226" i="1"/>
  <c r="R197" i="1"/>
  <c r="C216" i="1"/>
  <c r="R187" i="1"/>
  <c r="C208" i="1"/>
  <c r="R179" i="1"/>
  <c r="C211" i="1"/>
  <c r="R182" i="1"/>
  <c r="C219" i="1"/>
  <c r="R190" i="1"/>
  <c r="C227" i="1"/>
  <c r="R198" i="1"/>
  <c r="C212" i="1"/>
  <c r="R183" i="1"/>
  <c r="C220" i="1"/>
  <c r="R191" i="1"/>
  <c r="C228" i="1"/>
  <c r="R199" i="1"/>
  <c r="C232" i="1"/>
  <c r="R203" i="1"/>
  <c r="C224" i="1"/>
  <c r="R195" i="1"/>
  <c r="C213" i="1"/>
  <c r="R184" i="1"/>
  <c r="C221" i="1"/>
  <c r="R192" i="1"/>
  <c r="C229" i="1"/>
  <c r="R200" i="1"/>
  <c r="C214" i="1"/>
  <c r="R185" i="1"/>
  <c r="C222" i="1"/>
  <c r="R193" i="1"/>
  <c r="C230" i="1"/>
  <c r="R201" i="1"/>
  <c r="C234" i="1"/>
  <c r="R205" i="1"/>
  <c r="C215" i="1"/>
  <c r="R186" i="1"/>
  <c r="C223" i="1"/>
  <c r="R194" i="1"/>
  <c r="C231" i="1"/>
  <c r="R202" i="1"/>
  <c r="C260" i="1" l="1"/>
  <c r="R231" i="1"/>
  <c r="C252" i="1"/>
  <c r="R223" i="1"/>
  <c r="C244" i="1"/>
  <c r="R215" i="1"/>
  <c r="C263" i="1"/>
  <c r="R234" i="1"/>
  <c r="C259" i="1"/>
  <c r="R230" i="1"/>
  <c r="C251" i="1"/>
  <c r="R222" i="1"/>
  <c r="C243" i="1"/>
  <c r="R214" i="1"/>
  <c r="C258" i="1"/>
  <c r="R229" i="1"/>
  <c r="C250" i="1"/>
  <c r="R221" i="1"/>
  <c r="C242" i="1"/>
  <c r="R213" i="1"/>
  <c r="C253" i="1"/>
  <c r="R224" i="1"/>
  <c r="C261" i="1"/>
  <c r="R232" i="1"/>
  <c r="C257" i="1"/>
  <c r="R228" i="1"/>
  <c r="C249" i="1"/>
  <c r="R220" i="1"/>
  <c r="C241" i="1"/>
  <c r="R212" i="1"/>
  <c r="C256" i="1"/>
  <c r="R227" i="1"/>
  <c r="C248" i="1"/>
  <c r="R219" i="1"/>
  <c r="C240" i="1"/>
  <c r="R211" i="1"/>
  <c r="C237" i="1"/>
  <c r="R208" i="1"/>
  <c r="C245" i="1"/>
  <c r="R216" i="1"/>
  <c r="C255" i="1"/>
  <c r="R226" i="1"/>
  <c r="C247" i="1"/>
  <c r="R218" i="1"/>
  <c r="C239" i="1"/>
  <c r="R210" i="1"/>
  <c r="C238" i="1"/>
  <c r="R209" i="1"/>
  <c r="C246" i="1"/>
  <c r="R217" i="1"/>
  <c r="C262" i="1"/>
  <c r="R233" i="1"/>
  <c r="C254" i="1"/>
  <c r="R225" i="1"/>
  <c r="C283" i="1" l="1"/>
  <c r="R254" i="1"/>
  <c r="C291" i="1"/>
  <c r="R262" i="1"/>
  <c r="C275" i="1"/>
  <c r="R246" i="1"/>
  <c r="C267" i="1"/>
  <c r="R238" i="1"/>
  <c r="C268" i="1"/>
  <c r="R239" i="1"/>
  <c r="C276" i="1"/>
  <c r="R247" i="1"/>
  <c r="C284" i="1"/>
  <c r="R255" i="1"/>
  <c r="C274" i="1"/>
  <c r="R245" i="1"/>
  <c r="C266" i="1"/>
  <c r="R237" i="1"/>
  <c r="C269" i="1"/>
  <c r="R240" i="1"/>
  <c r="C277" i="1"/>
  <c r="R248" i="1"/>
  <c r="C285" i="1"/>
  <c r="R256" i="1"/>
  <c r="C270" i="1"/>
  <c r="R241" i="1"/>
  <c r="C278" i="1"/>
  <c r="R249" i="1"/>
  <c r="C286" i="1"/>
  <c r="R257" i="1"/>
  <c r="C290" i="1"/>
  <c r="R261" i="1"/>
  <c r="C282" i="1"/>
  <c r="R253" i="1"/>
  <c r="C271" i="1"/>
  <c r="R242" i="1"/>
  <c r="C279" i="1"/>
  <c r="R250" i="1"/>
  <c r="C287" i="1"/>
  <c r="R258" i="1"/>
  <c r="C272" i="1"/>
  <c r="R243" i="1"/>
  <c r="C280" i="1"/>
  <c r="R251" i="1"/>
  <c r="C288" i="1"/>
  <c r="R259" i="1"/>
  <c r="C292" i="1"/>
  <c r="R263" i="1"/>
  <c r="C273" i="1"/>
  <c r="R244" i="1"/>
  <c r="C281" i="1"/>
  <c r="R252" i="1"/>
  <c r="C289" i="1"/>
  <c r="R260" i="1"/>
  <c r="C318" i="1" l="1"/>
  <c r="R318" i="1" s="1"/>
  <c r="R289" i="1"/>
  <c r="C310" i="1"/>
  <c r="R310" i="1" s="1"/>
  <c r="R281" i="1"/>
  <c r="C302" i="1"/>
  <c r="R302" i="1" s="1"/>
  <c r="R273" i="1"/>
  <c r="C321" i="1"/>
  <c r="R321" i="1" s="1"/>
  <c r="R292" i="1"/>
  <c r="C317" i="1"/>
  <c r="R317" i="1" s="1"/>
  <c r="R288" i="1"/>
  <c r="C309" i="1"/>
  <c r="R309" i="1" s="1"/>
  <c r="R280" i="1"/>
  <c r="C301" i="1"/>
  <c r="R301" i="1" s="1"/>
  <c r="R272" i="1"/>
  <c r="C316" i="1"/>
  <c r="R316" i="1" s="1"/>
  <c r="R287" i="1"/>
  <c r="C308" i="1"/>
  <c r="R308" i="1" s="1"/>
  <c r="R279" i="1"/>
  <c r="C300" i="1"/>
  <c r="R300" i="1" s="1"/>
  <c r="R271" i="1"/>
  <c r="C311" i="1"/>
  <c r="R311" i="1" s="1"/>
  <c r="R282" i="1"/>
  <c r="C319" i="1"/>
  <c r="R319" i="1" s="1"/>
  <c r="R290" i="1"/>
  <c r="C315" i="1"/>
  <c r="R315" i="1" s="1"/>
  <c r="R286" i="1"/>
  <c r="C307" i="1"/>
  <c r="R307" i="1" s="1"/>
  <c r="R278" i="1"/>
  <c r="C299" i="1"/>
  <c r="R299" i="1" s="1"/>
  <c r="R270" i="1"/>
  <c r="C314" i="1"/>
  <c r="R314" i="1" s="1"/>
  <c r="R285" i="1"/>
  <c r="C306" i="1"/>
  <c r="R306" i="1" s="1"/>
  <c r="R277" i="1"/>
  <c r="C298" i="1"/>
  <c r="R298" i="1" s="1"/>
  <c r="R269" i="1"/>
  <c r="C295" i="1"/>
  <c r="R295" i="1" s="1"/>
  <c r="R266" i="1"/>
  <c r="C303" i="1"/>
  <c r="R303" i="1" s="1"/>
  <c r="R274" i="1"/>
  <c r="C313" i="1"/>
  <c r="R313" i="1" s="1"/>
  <c r="R284" i="1"/>
  <c r="C305" i="1"/>
  <c r="R305" i="1" s="1"/>
  <c r="R276" i="1"/>
  <c r="C297" i="1"/>
  <c r="R297" i="1" s="1"/>
  <c r="R268" i="1"/>
  <c r="C296" i="1"/>
  <c r="R296" i="1" s="1"/>
  <c r="R267" i="1"/>
  <c r="C304" i="1"/>
  <c r="R304" i="1" s="1"/>
  <c r="R275" i="1"/>
  <c r="C320" i="1"/>
  <c r="R320" i="1" s="1"/>
  <c r="R291" i="1"/>
  <c r="C312" i="1"/>
  <c r="R312" i="1" s="1"/>
  <c r="R283" i="1"/>
  <c r="F64" i="2" l="1" a="1"/>
  <c r="F64" i="2" s="1"/>
  <c r="F83" i="2" a="1"/>
  <c r="F83" i="2" s="1"/>
  <c r="F67" i="2" a="1"/>
  <c r="F67" i="2" s="1"/>
  <c r="F71" i="2" a="1"/>
  <c r="F71" i="2" s="1"/>
  <c r="F70" i="2" a="1"/>
  <c r="F70" i="2" s="1"/>
  <c r="F66" i="2" a="1"/>
  <c r="F66" i="2" s="1"/>
  <c r="F72" i="2" a="1"/>
  <c r="F72" i="2" s="1"/>
  <c r="F63" i="2" a="1"/>
  <c r="F63" i="2" s="1"/>
  <c r="F119" i="2" a="1"/>
  <c r="F119" i="2" s="1"/>
  <c r="F77" i="2" a="1"/>
  <c r="F77" i="2" s="1"/>
  <c r="F62" i="2" a="1"/>
  <c r="F62" i="2" s="1"/>
  <c r="F2308" i="2" a="1"/>
  <c r="F2308" i="2" s="1"/>
  <c r="F2041" i="2" a="1"/>
  <c r="F2041" i="2" s="1"/>
  <c r="F3145" i="2" a="1"/>
  <c r="F3145" i="2" s="1"/>
  <c r="F2403" i="2" a="1"/>
  <c r="F2403" i="2" s="1"/>
  <c r="F3030" i="2" a="1"/>
  <c r="F3030" i="2" s="1"/>
  <c r="F2997" i="2" a="1"/>
  <c r="F2997" i="2" s="1"/>
  <c r="F831" i="2" a="1"/>
  <c r="F831" i="2" s="1"/>
  <c r="F1705" i="2" a="1"/>
  <c r="F1705" i="2" s="1"/>
  <c r="F2233" i="2" a="1"/>
  <c r="F2233" i="2" s="1"/>
  <c r="F2886" i="2" a="1"/>
  <c r="F2886" i="2" s="1"/>
  <c r="F1151" i="2" a="1"/>
  <c r="F1151" i="2" s="1"/>
  <c r="F2498" i="2" a="1"/>
  <c r="F2498" i="2" s="1"/>
  <c r="F1594" i="2" a="1"/>
  <c r="F1594" i="2" s="1"/>
  <c r="F2121" i="2" a="1"/>
  <c r="F2121" i="2" s="1"/>
  <c r="F1364" i="2" a="1"/>
  <c r="F1364" i="2" s="1"/>
  <c r="F900" i="2" a="1"/>
  <c r="F900" i="2" s="1"/>
  <c r="F1194" i="2" a="1"/>
  <c r="F1194" i="2" s="1"/>
  <c r="F1741" i="2" a="1"/>
  <c r="F1741" i="2" s="1"/>
  <c r="F646" i="2" a="1"/>
  <c r="F646" i="2" s="1"/>
  <c r="F1724" i="2" a="1"/>
  <c r="F1724" i="2" s="1"/>
  <c r="F728" i="2" a="1"/>
  <c r="F728" i="2" s="1"/>
  <c r="F797" i="2" a="1"/>
  <c r="F797" i="2" s="1"/>
  <c r="F3212" i="2" a="1"/>
  <c r="F3212" i="2" s="1"/>
  <c r="F652" i="2" a="1"/>
  <c r="F652" i="2" s="1"/>
  <c r="F1839" i="2" a="1"/>
  <c r="F1839" i="2" s="1"/>
  <c r="F1551" i="2" a="1"/>
  <c r="F1551" i="2" s="1"/>
  <c r="F359" i="2" a="1"/>
  <c r="F359" i="2" s="1"/>
  <c r="F2767" i="2" a="1"/>
  <c r="F2767" i="2" s="1"/>
  <c r="F1362" i="2" a="1"/>
  <c r="F1362" i="2" s="1"/>
  <c r="F2684" i="2" a="1"/>
  <c r="F2684" i="2" s="1"/>
  <c r="F417" i="2" a="1"/>
  <c r="F417" i="2" s="1"/>
  <c r="F456" i="2" a="1"/>
  <c r="F456" i="2" s="1"/>
  <c r="F2801" i="2" a="1"/>
  <c r="F2801" i="2" s="1"/>
  <c r="F551" i="2" a="1"/>
  <c r="F551" i="2" s="1"/>
  <c r="F3055" i="2" a="1"/>
  <c r="F3055" i="2" s="1"/>
  <c r="F838" i="2" a="1"/>
  <c r="F838" i="2" s="1"/>
  <c r="F341" i="2" a="1"/>
  <c r="F341" i="2" s="1"/>
  <c r="F971" i="2" a="1"/>
  <c r="F971" i="2" s="1"/>
  <c r="F494" i="2" a="1"/>
  <c r="F494" i="2" s="1"/>
  <c r="F476" i="2" a="1"/>
  <c r="F476" i="2" s="1"/>
  <c r="F397" i="2" a="1"/>
  <c r="F397" i="2" s="1"/>
  <c r="F1401" i="2" a="1"/>
  <c r="F1401" i="2" s="1"/>
  <c r="F2051" i="2" a="1"/>
  <c r="F2051" i="2" s="1"/>
  <c r="F384" i="2" a="1"/>
  <c r="F384" i="2" s="1"/>
  <c r="F693" i="2" a="1"/>
  <c r="F693" i="2" s="1"/>
  <c r="F1984" i="2" a="1"/>
  <c r="F1984" i="2" s="1"/>
  <c r="F2366" i="2" a="1"/>
  <c r="F2366" i="2" s="1"/>
  <c r="F420" i="2" a="1"/>
  <c r="F420" i="2" s="1"/>
  <c r="F1853" i="2" a="1"/>
  <c r="F1853" i="2" s="1"/>
  <c r="F1752" i="2" a="1"/>
  <c r="F1752" i="2" s="1"/>
  <c r="F3215" i="2" a="1"/>
  <c r="F3215" i="2" s="1"/>
  <c r="F1004" i="2" a="1"/>
  <c r="F1004" i="2" s="1"/>
  <c r="F362" i="2" a="1"/>
  <c r="F362" i="2" s="1"/>
  <c r="F1632" i="2" a="1"/>
  <c r="F1632" i="2" s="1"/>
  <c r="F1114" i="2" a="1"/>
  <c r="F1114" i="2" s="1"/>
  <c r="F1399" i="2" a="1"/>
  <c r="F1399" i="2" s="1"/>
  <c r="F2013" i="2" a="1"/>
  <c r="F2013" i="2" s="1"/>
  <c r="F2061" i="2" a="1"/>
  <c r="F2061" i="2" s="1"/>
  <c r="F1510" i="2" a="1"/>
  <c r="F1510" i="2" s="1"/>
  <c r="F1844" i="2" a="1"/>
  <c r="F1844" i="2" s="1"/>
  <c r="F2128" i="2" a="1"/>
  <c r="F2128" i="2" s="1"/>
  <c r="F463" i="2" a="1"/>
  <c r="F463" i="2" s="1"/>
  <c r="F1375" i="2" a="1"/>
  <c r="F1375" i="2" s="1"/>
  <c r="F770" i="2" a="1"/>
  <c r="F770" i="2" s="1"/>
  <c r="F1242" i="2" a="1"/>
  <c r="F1242" i="2" s="1"/>
  <c r="F1484" i="2" a="1"/>
  <c r="F1484" i="2" s="1"/>
  <c r="F775" i="2" a="1"/>
  <c r="F775" i="2" s="1"/>
  <c r="F2783" i="2" a="1"/>
  <c r="F2783" i="2" s="1"/>
  <c r="F719" i="2" a="1"/>
  <c r="F719" i="2" s="1"/>
  <c r="F1193" i="2" a="1"/>
  <c r="F1193" i="2" s="1"/>
  <c r="F1394" i="2" a="1"/>
  <c r="F1394" i="2" s="1"/>
  <c r="F937" i="2" a="1"/>
  <c r="F937" i="2" s="1"/>
  <c r="F533" i="2" a="1"/>
  <c r="F533" i="2" s="1"/>
  <c r="F1971" i="2" a="1"/>
  <c r="F1971" i="2" s="1"/>
  <c r="F893" i="2" a="1"/>
  <c r="F893" i="2" s="1"/>
  <c r="F2492" i="2" a="1"/>
  <c r="F2492" i="2" s="1"/>
  <c r="F1747" i="2" a="1"/>
  <c r="F1747" i="2" s="1"/>
  <c r="F1059" i="2" a="1"/>
  <c r="F1059" i="2" s="1"/>
  <c r="F2184" i="2" a="1"/>
  <c r="F2184" i="2" s="1"/>
  <c r="F576" i="2" a="1"/>
  <c r="F576" i="2" s="1"/>
  <c r="F2784" i="2" a="1"/>
  <c r="F2784" i="2" s="1"/>
  <c r="F2299" i="2" a="1"/>
  <c r="F2299" i="2" s="1"/>
  <c r="F1586" i="2" a="1"/>
  <c r="F1586" i="2" s="1"/>
  <c r="F1162" i="2" a="1"/>
  <c r="F1162" i="2" s="1"/>
  <c r="F1622" i="2" a="1"/>
  <c r="F1622" i="2" s="1"/>
  <c r="F521" i="2" a="1"/>
  <c r="F521" i="2" s="1"/>
  <c r="F601" i="2" a="1"/>
  <c r="F601" i="2" s="1"/>
  <c r="F527" i="2" a="1"/>
  <c r="F527" i="2" s="1"/>
  <c r="F1932" i="2" a="1"/>
  <c r="F1932" i="2" s="1"/>
  <c r="F2005" i="2" a="1"/>
  <c r="F2005" i="2" s="1"/>
  <c r="F1628" i="2" a="1"/>
  <c r="F1628" i="2" s="1"/>
  <c r="F1861" i="2" a="1"/>
  <c r="F1861" i="2" s="1"/>
  <c r="F3184" i="2" a="1"/>
  <c r="F3184" i="2" s="1"/>
  <c r="F682" i="2" a="1"/>
  <c r="F682" i="2" s="1"/>
  <c r="F518" i="2" a="1"/>
  <c r="F518" i="2" s="1"/>
  <c r="F1388" i="2" a="1"/>
  <c r="F1388" i="2" s="1"/>
  <c r="F878" i="2" a="1"/>
  <c r="F878" i="2" s="1"/>
  <c r="F2010" i="2" a="1"/>
  <c r="F2010" i="2" s="1"/>
  <c r="F1085" i="2" a="1"/>
  <c r="F1085" i="2" s="1"/>
  <c r="F1368" i="2" a="1"/>
  <c r="F1368" i="2" s="1"/>
  <c r="F1445" i="2" a="1"/>
  <c r="F1445" i="2" s="1"/>
  <c r="F969" i="2" a="1"/>
  <c r="F969" i="2" s="1"/>
  <c r="F967" i="2" a="1"/>
  <c r="F967" i="2" s="1"/>
  <c r="F2719" i="2" a="1"/>
  <c r="F2719" i="2" s="1"/>
  <c r="F1885" i="2" a="1"/>
  <c r="F1885" i="2" s="1"/>
  <c r="F1678" i="2" a="1"/>
  <c r="F1678" i="2" s="1"/>
  <c r="F808" i="2" a="1"/>
  <c r="F808" i="2" s="1"/>
  <c r="F2463" i="2" a="1"/>
  <c r="F2463" i="2" s="1"/>
  <c r="F346" i="2" a="1"/>
  <c r="F346" i="2" s="1"/>
  <c r="F2363" i="2" a="1"/>
  <c r="F2363" i="2" s="1"/>
  <c r="F1050" i="2" a="1"/>
  <c r="F1050" i="2" s="1"/>
  <c r="F2884" i="2" a="1"/>
  <c r="F2884" i="2" s="1"/>
  <c r="F409" i="2" a="1"/>
  <c r="F409" i="2" s="1"/>
  <c r="F3159" i="2" a="1"/>
  <c r="F3159" i="2" s="1"/>
  <c r="F1259" i="2" a="1"/>
  <c r="F1259" i="2" s="1"/>
  <c r="F1820" i="2" a="1"/>
  <c r="F1820" i="2" s="1"/>
  <c r="F1164" i="2" a="1"/>
  <c r="F1164" i="2" s="1"/>
  <c r="F1694" i="2" a="1"/>
  <c r="F1694" i="2" s="1"/>
  <c r="F3118" i="2" a="1"/>
  <c r="F3118" i="2" s="1"/>
  <c r="F2331" i="2" a="1"/>
  <c r="F2331" i="2" s="1"/>
  <c r="F403" i="2" a="1"/>
  <c r="F403" i="2" s="1"/>
  <c r="F1708" i="2" a="1"/>
  <c r="F1708" i="2" s="1"/>
  <c r="F627" i="2" a="1"/>
  <c r="F627" i="2" s="1"/>
  <c r="F987" i="2" a="1"/>
  <c r="F987" i="2" s="1"/>
  <c r="F3061" i="2" a="1"/>
  <c r="F3061" i="2" s="1"/>
  <c r="F2947" i="2" a="1"/>
  <c r="F2947" i="2" s="1"/>
  <c r="F2468" i="2" a="1"/>
  <c r="F2468" i="2" s="1"/>
  <c r="F2892" i="2" a="1"/>
  <c r="F2892" i="2" s="1"/>
  <c r="F2777" i="2" a="1"/>
  <c r="F2777" i="2" s="1"/>
  <c r="F1344" i="2" a="1"/>
  <c r="F1344" i="2" s="1"/>
  <c r="F645" i="2" a="1"/>
  <c r="F645" i="2" s="1"/>
  <c r="F2459" i="2" a="1"/>
  <c r="F2459" i="2" s="1"/>
  <c r="F357" i="2" a="1"/>
  <c r="F357" i="2" s="1"/>
  <c r="F659" i="2" a="1"/>
  <c r="F659" i="2" s="1"/>
  <c r="F2389" i="2" a="1"/>
  <c r="F2389" i="2" s="1"/>
  <c r="F1301" i="2" a="1"/>
  <c r="F1301" i="2" s="1"/>
  <c r="F3156" i="2" a="1"/>
  <c r="F3156" i="2" s="1"/>
  <c r="F2791" i="2" a="1"/>
  <c r="F2791" i="2" s="1"/>
  <c r="F1087" i="2" a="1"/>
  <c r="F1087" i="2" s="1"/>
  <c r="F3065" i="2" a="1"/>
  <c r="F3065" i="2" s="1"/>
  <c r="F2103" i="2" a="1"/>
  <c r="F2103" i="2" s="1"/>
  <c r="F1610" i="2" a="1"/>
  <c r="F1610" i="2" s="1"/>
  <c r="F1123" i="2" a="1"/>
  <c r="F1123" i="2" s="1"/>
  <c r="F875" i="2" a="1"/>
  <c r="F875" i="2" s="1"/>
  <c r="F2059" i="2" a="1"/>
  <c r="F2059" i="2" s="1"/>
  <c r="F995" i="2" a="1"/>
  <c r="F995" i="2" s="1"/>
  <c r="F2950" i="2" a="1"/>
  <c r="F2950" i="2" s="1"/>
  <c r="F2398" i="2" a="1"/>
  <c r="F2398" i="2" s="1"/>
  <c r="F2542" i="2" a="1"/>
  <c r="F2542" i="2" s="1"/>
  <c r="F1054" i="2" a="1"/>
  <c r="F1054" i="2" s="1"/>
  <c r="F2502" i="2" a="1"/>
  <c r="F2502" i="2" s="1"/>
  <c r="F1529" i="2" a="1"/>
  <c r="F1529" i="2" s="1"/>
  <c r="F749" i="2" a="1"/>
  <c r="F749" i="2" s="1"/>
  <c r="F410" i="2" a="1"/>
  <c r="F410" i="2" s="1"/>
  <c r="F973" i="2" a="1"/>
  <c r="F973" i="2" s="1"/>
  <c r="F1912" i="2" a="1"/>
  <c r="F1912" i="2" s="1"/>
  <c r="F1621" i="2" a="1"/>
  <c r="F1621" i="2" s="1"/>
  <c r="F578" i="2" a="1"/>
  <c r="F578" i="2" s="1"/>
  <c r="F495" i="2" a="1"/>
  <c r="F495" i="2" s="1"/>
  <c r="F792" i="2" a="1"/>
  <c r="F792" i="2" s="1"/>
  <c r="F1175" i="2" a="1"/>
  <c r="F1175" i="2" s="1"/>
  <c r="F2896" i="2" a="1"/>
  <c r="F2896" i="2" s="1"/>
  <c r="F496" i="2" a="1"/>
  <c r="F496" i="2" s="1"/>
  <c r="F1267" i="2" a="1"/>
  <c r="F1267" i="2" s="1"/>
  <c r="F661" i="2" a="1"/>
  <c r="F661" i="2" s="1"/>
  <c r="F843" i="2" a="1"/>
  <c r="F843" i="2" s="1"/>
  <c r="F877" i="2" a="1"/>
  <c r="F877" i="2" s="1"/>
  <c r="F3083" i="2" a="1"/>
  <c r="F3083" i="2" s="1"/>
  <c r="F1277" i="2" a="1"/>
  <c r="F1277" i="2" s="1"/>
  <c r="F804" i="2" a="1"/>
  <c r="F804" i="2" s="1"/>
  <c r="F1631" i="2" a="1"/>
  <c r="F1631" i="2" s="1"/>
  <c r="F2590" i="2" a="1"/>
  <c r="F2590" i="2" s="1"/>
  <c r="F2411" i="2" a="1"/>
  <c r="F2411" i="2" s="1"/>
  <c r="F1742" i="2" a="1"/>
  <c r="F1742" i="2" s="1"/>
  <c r="F1058" i="2" a="1"/>
  <c r="F1058" i="2" s="1"/>
  <c r="F1027" i="2" a="1"/>
  <c r="F1027" i="2" s="1"/>
  <c r="F1398" i="2" a="1"/>
  <c r="F1398" i="2" s="1"/>
  <c r="F2728" i="2" a="1"/>
  <c r="F2728" i="2" s="1"/>
  <c r="F704" i="2" a="1"/>
  <c r="F704" i="2" s="1"/>
  <c r="F2364" i="2" a="1"/>
  <c r="F2364" i="2" s="1"/>
  <c r="F470" i="2" a="1"/>
  <c r="F470" i="2" s="1"/>
  <c r="F1507" i="2" a="1"/>
  <c r="F1507" i="2" s="1"/>
  <c r="F1429" i="2" a="1"/>
  <c r="F1429" i="2" s="1"/>
  <c r="F1719" i="2" a="1"/>
  <c r="F1719" i="2" s="1"/>
  <c r="F765" i="2" a="1"/>
  <c r="F765" i="2" s="1"/>
  <c r="F633" i="2" a="1"/>
  <c r="F633" i="2" s="1"/>
  <c r="F1397" i="2" a="1"/>
  <c r="F1397" i="2" s="1"/>
  <c r="F453" i="2" a="1"/>
  <c r="F453" i="2" s="1"/>
  <c r="F988" i="2" a="1"/>
  <c r="F988" i="2" s="1"/>
  <c r="F532" i="2" a="1"/>
  <c r="F532" i="2" s="1"/>
  <c r="F1486" i="2" a="1"/>
  <c r="F1486" i="2" s="1"/>
  <c r="F577" i="2" a="1"/>
  <c r="F577" i="2" s="1"/>
  <c r="F1928" i="2" a="1"/>
  <c r="F1928" i="2" s="1"/>
  <c r="F1103" i="2" a="1"/>
  <c r="F1103" i="2" s="1"/>
  <c r="F856" i="2" a="1"/>
  <c r="F856" i="2" s="1"/>
  <c r="F762" i="2" a="1"/>
  <c r="F762" i="2" s="1"/>
  <c r="F1199" i="2" a="1"/>
  <c r="F1199" i="2" s="1"/>
  <c r="F1714" i="2" a="1"/>
  <c r="F1714" i="2" s="1"/>
  <c r="F1665" i="2" a="1"/>
  <c r="F1665" i="2" s="1"/>
  <c r="F2437" i="2" a="1"/>
  <c r="F2437" i="2" s="1"/>
  <c r="F1137" i="2" a="1"/>
  <c r="F1137" i="2" s="1"/>
  <c r="F1192" i="2" a="1"/>
  <c r="F1192" i="2" s="1"/>
  <c r="F2532" i="2" a="1"/>
  <c r="F2532" i="2" s="1"/>
  <c r="F1082" i="2" a="1"/>
  <c r="F1082" i="2" s="1"/>
  <c r="F1229" i="2" a="1"/>
  <c r="F1229" i="2" s="1"/>
  <c r="F1775" i="2" a="1"/>
  <c r="F1775" i="2" s="1"/>
  <c r="F1589" i="2" a="1"/>
  <c r="F1589" i="2" s="1"/>
  <c r="F400" i="2" a="1"/>
  <c r="F400" i="2" s="1"/>
  <c r="F344" i="2" a="1"/>
  <c r="F344" i="2" s="1"/>
  <c r="F2004" i="2" a="1"/>
  <c r="F2004" i="2" s="1"/>
  <c r="F1873" i="2" a="1"/>
  <c r="F1873" i="2" s="1"/>
  <c r="F2228" i="2" a="1"/>
  <c r="F2228" i="2" s="1"/>
  <c r="F2261" i="2" a="1"/>
  <c r="F2261" i="2" s="1"/>
  <c r="F1523" i="2" a="1"/>
  <c r="F1523" i="2" s="1"/>
  <c r="F545" i="2" a="1"/>
  <c r="F545" i="2" s="1"/>
  <c r="F2691" i="2" a="1"/>
  <c r="F2691" i="2" s="1"/>
  <c r="F450" i="2" a="1"/>
  <c r="F450" i="2" s="1"/>
  <c r="F1677" i="2" a="1"/>
  <c r="F1677" i="2" s="1"/>
  <c r="F2962" i="2" a="1"/>
  <c r="F2962" i="2" s="1"/>
  <c r="F830" i="2" a="1"/>
  <c r="F830" i="2" s="1"/>
  <c r="F635" i="2" a="1"/>
  <c r="F635" i="2" s="1"/>
  <c r="F2561" i="2" a="1"/>
  <c r="F2561" i="2" s="1"/>
  <c r="F331" i="2" a="1"/>
  <c r="F331" i="2" s="1"/>
  <c r="F1240" i="2" a="1"/>
  <c r="F1240" i="2" s="1"/>
  <c r="F1098" i="2" a="1"/>
  <c r="F1098" i="2" s="1"/>
  <c r="F2399" i="2" a="1"/>
  <c r="F2399" i="2" s="1"/>
  <c r="F1333" i="2" a="1"/>
  <c r="F1333" i="2" s="1"/>
  <c r="F840" i="2" a="1"/>
  <c r="F840" i="2" s="1"/>
  <c r="F552" i="2" a="1"/>
  <c r="F552" i="2" s="1"/>
  <c r="F1470" i="2" a="1"/>
  <c r="F1470" i="2" s="1"/>
  <c r="F960" i="2" a="1"/>
  <c r="F960" i="2" s="1"/>
  <c r="F1972" i="2" a="1"/>
  <c r="F1972" i="2" s="1"/>
  <c r="F818" i="2" a="1"/>
  <c r="F818" i="2" s="1"/>
  <c r="F2332" i="2" a="1"/>
  <c r="F2332" i="2" s="1"/>
  <c r="F2221" i="2" a="1"/>
  <c r="F2221" i="2" s="1"/>
  <c r="F774" i="2" a="1"/>
  <c r="F774" i="2" s="1"/>
  <c r="F3064" i="2" a="1"/>
  <c r="F3064" i="2" s="1"/>
  <c r="F791" i="2" a="1"/>
  <c r="F791" i="2" s="1"/>
  <c r="F2753" i="2" a="1"/>
  <c r="F2753" i="2" s="1"/>
  <c r="F1057" i="2" a="1"/>
  <c r="F1057" i="2" s="1"/>
  <c r="F2353" i="2" a="1"/>
  <c r="F2353" i="2" s="1"/>
  <c r="F2163" i="2" a="1"/>
  <c r="F2163" i="2" s="1"/>
  <c r="F333" i="2" a="1"/>
  <c r="F333" i="2" s="1"/>
  <c r="F926" i="2" a="1"/>
  <c r="F926" i="2" s="1"/>
  <c r="F1851" i="2" a="1"/>
  <c r="F1851" i="2" s="1"/>
  <c r="F1378" i="2" a="1"/>
  <c r="F1378" i="2" s="1"/>
  <c r="F2703" i="2" a="1"/>
  <c r="F2703" i="2" s="1"/>
  <c r="F506" i="2" a="1"/>
  <c r="F506" i="2" s="1"/>
  <c r="F2508" i="2" a="1"/>
  <c r="F2508" i="2" s="1"/>
  <c r="F474" i="2" a="1"/>
  <c r="F474" i="2" s="1"/>
  <c r="F3013" i="2" a="1"/>
  <c r="F3013" i="2" s="1"/>
  <c r="F861" i="2" a="1"/>
  <c r="F861" i="2" s="1"/>
  <c r="F935" i="2" a="1"/>
  <c r="F935" i="2" s="1"/>
  <c r="F829" i="2" a="1"/>
  <c r="F829" i="2" s="1"/>
  <c r="F903" i="2" a="1"/>
  <c r="F903" i="2" s="1"/>
  <c r="F2645" i="2" a="1"/>
  <c r="F2645" i="2" s="1"/>
  <c r="F2698" i="2" a="1"/>
  <c r="F2698" i="2" s="1"/>
  <c r="F870" i="2" a="1"/>
  <c r="F870" i="2" s="1"/>
  <c r="F2620" i="2" a="1"/>
  <c r="F2620" i="2" s="1"/>
  <c r="F1916" i="2" a="1"/>
  <c r="F1916" i="2" s="1"/>
  <c r="F1655" i="2" a="1"/>
  <c r="F1655" i="2" s="1"/>
  <c r="F2931" i="2" a="1"/>
  <c r="F2931" i="2" s="1"/>
  <c r="F2814" i="2" a="1"/>
  <c r="F2814" i="2" s="1"/>
  <c r="F3056" i="2" a="1"/>
  <c r="F3056" i="2" s="1"/>
  <c r="F3049" i="2" a="1"/>
  <c r="F3049" i="2" s="1"/>
  <c r="F2976" i="2" a="1"/>
  <c r="F2976" i="2" s="1"/>
  <c r="F1133" i="2" a="1"/>
  <c r="F1133" i="2" s="1"/>
  <c r="F2769" i="2" a="1"/>
  <c r="F2769" i="2" s="1"/>
  <c r="F1446" i="2" a="1"/>
  <c r="F1446" i="2" s="1"/>
  <c r="F1592" i="2" a="1"/>
  <c r="F1592" i="2" s="1"/>
  <c r="F2925" i="2" a="1"/>
  <c r="F2925" i="2" s="1"/>
  <c r="F1089" i="2" a="1"/>
  <c r="F1089" i="2" s="1"/>
  <c r="F951" i="2" a="1"/>
  <c r="F951" i="2" s="1"/>
  <c r="F1506" i="2" a="1"/>
  <c r="F1506" i="2" s="1"/>
  <c r="F1315" i="2" a="1"/>
  <c r="F1315" i="2" s="1"/>
  <c r="F2211" i="2" a="1"/>
  <c r="F2211" i="2" s="1"/>
  <c r="F497" i="2" a="1"/>
  <c r="F497" i="2" s="1"/>
  <c r="F2294" i="2" a="1"/>
  <c r="F2294" i="2" s="1"/>
  <c r="F3044" i="2" a="1"/>
  <c r="F3044" i="2" s="1"/>
  <c r="F1043" i="2" a="1"/>
  <c r="F1043" i="2" s="1"/>
  <c r="F3165" i="2" a="1"/>
  <c r="F3165" i="2" s="1"/>
  <c r="F2657" i="2" a="1"/>
  <c r="F2657" i="2" s="1"/>
  <c r="F558" i="2" a="1"/>
  <c r="F558" i="2" s="1"/>
  <c r="F382" i="2" a="1"/>
  <c r="F382" i="2" s="1"/>
  <c r="F918" i="2" a="1"/>
  <c r="F918" i="2" s="1"/>
  <c r="F1850" i="2" a="1"/>
  <c r="F1850" i="2" s="1"/>
  <c r="F3088" i="2" a="1"/>
  <c r="F3088" i="2" s="1"/>
  <c r="F2496" i="2" a="1"/>
  <c r="F2496" i="2" s="1"/>
  <c r="F2009" i="2" a="1"/>
  <c r="F2009" i="2" s="1"/>
  <c r="F1483" i="2" a="1"/>
  <c r="F1483" i="2" s="1"/>
  <c r="F954" i="2" a="1"/>
  <c r="F954" i="2" s="1"/>
  <c r="F534" i="2" a="1"/>
  <c r="F534" i="2" s="1"/>
  <c r="F1262" i="2" a="1"/>
  <c r="F1262" i="2" s="1"/>
  <c r="F531" i="2" a="1"/>
  <c r="F531" i="2" s="1"/>
  <c r="F1036" i="2" a="1"/>
  <c r="F1036" i="2" s="1"/>
  <c r="F507" i="2" a="1"/>
  <c r="F507" i="2" s="1"/>
  <c r="F1798" i="2" a="1"/>
  <c r="F1798" i="2" s="1"/>
  <c r="F2430" i="2" a="1"/>
  <c r="F2430" i="2" s="1"/>
  <c r="F1939" i="2" a="1"/>
  <c r="F1939" i="2" s="1"/>
  <c r="F2554" i="2" a="1"/>
  <c r="F2554" i="2" s="1"/>
  <c r="F1118" i="2" a="1"/>
  <c r="F1118" i="2" s="1"/>
  <c r="F2083" i="2" a="1"/>
  <c r="F2083" i="2" s="1"/>
  <c r="F2373" i="2" a="1"/>
  <c r="F2373" i="2" s="1"/>
  <c r="F2832" i="2" a="1"/>
  <c r="F2832" i="2" s="1"/>
  <c r="F1396" i="2" a="1"/>
  <c r="F1396" i="2" s="1"/>
  <c r="F860" i="2" a="1"/>
  <c r="F860" i="2" s="1"/>
  <c r="F508" i="2" a="1"/>
  <c r="F508" i="2" s="1"/>
  <c r="F1884" i="2" a="1"/>
  <c r="F1884" i="2" s="1"/>
  <c r="F1855" i="2" a="1"/>
  <c r="F1855" i="2" s="1"/>
  <c r="F874" i="2" a="1"/>
  <c r="F874" i="2" s="1"/>
  <c r="F698" i="2" a="1"/>
  <c r="F698" i="2" s="1"/>
  <c r="F978" i="2" a="1"/>
  <c r="F978" i="2" s="1"/>
  <c r="F1139" i="2" a="1"/>
  <c r="F1139" i="2" s="1"/>
  <c r="F825" i="2" a="1"/>
  <c r="F825" i="2" s="1"/>
  <c r="F1070" i="2" a="1"/>
  <c r="F1070" i="2" s="1"/>
  <c r="F1545" i="2" a="1"/>
  <c r="F1545" i="2" s="1"/>
  <c r="F1806" i="2" a="1"/>
  <c r="F1806" i="2" s="1"/>
  <c r="F2025" i="2" a="1"/>
  <c r="F2025" i="2" s="1"/>
  <c r="F1965" i="2" a="1"/>
  <c r="F1965" i="2" s="1"/>
  <c r="F361" i="2" a="1"/>
  <c r="F361" i="2" s="1"/>
  <c r="F1773" i="2" a="1"/>
  <c r="F1773" i="2" s="1"/>
  <c r="F802" i="2" a="1"/>
  <c r="F802" i="2" s="1"/>
  <c r="F1349" i="2" a="1"/>
  <c r="F1349" i="2" s="1"/>
  <c r="F2859" i="2" a="1"/>
  <c r="F2859" i="2" s="1"/>
  <c r="F1255" i="2" a="1"/>
  <c r="F1255" i="2" s="1"/>
  <c r="F1559" i="2" a="1"/>
  <c r="F1559" i="2" s="1"/>
  <c r="F904" i="2" a="1"/>
  <c r="F904" i="2" s="1"/>
  <c r="F1555" i="2" a="1"/>
  <c r="F1555" i="2" s="1"/>
  <c r="F872" i="2" a="1"/>
  <c r="F872" i="2" s="1"/>
  <c r="F608" i="2" a="1"/>
  <c r="F608" i="2" s="1"/>
  <c r="F602" i="2" a="1"/>
  <c r="F602" i="2" s="1"/>
  <c r="F2986" i="2" a="1"/>
  <c r="F2986" i="2" s="1"/>
  <c r="F771" i="2" a="1"/>
  <c r="F771" i="2" s="1"/>
  <c r="F1212" i="2" a="1"/>
  <c r="F1212" i="2" s="1"/>
  <c r="F2486" i="2" a="1"/>
  <c r="F2486" i="2" s="1"/>
  <c r="F3140" i="2" a="1"/>
  <c r="F3140" i="2" s="1"/>
  <c r="F3172" i="2" a="1"/>
  <c r="F3172" i="2" s="1"/>
  <c r="F337" i="2" a="1"/>
  <c r="F337" i="2" s="1"/>
  <c r="F2908" i="2" a="1"/>
  <c r="F2908" i="2" s="1"/>
  <c r="F1992" i="2" a="1"/>
  <c r="F1992" i="2" s="1"/>
  <c r="F2813" i="2" a="1"/>
  <c r="F2813" i="2" s="1"/>
  <c r="F2330" i="2" a="1"/>
  <c r="F2330" i="2" s="1"/>
  <c r="F620" i="2" a="1"/>
  <c r="F620" i="2" s="1"/>
  <c r="F1804" i="2" a="1"/>
  <c r="F1804" i="2" s="1"/>
  <c r="F3191" i="2" a="1"/>
  <c r="F3191" i="2" s="1"/>
  <c r="F2176" i="2" a="1"/>
  <c r="F2176" i="2" s="1"/>
  <c r="F993" i="2" a="1"/>
  <c r="F993" i="2" s="1"/>
  <c r="F573" i="2" a="1"/>
  <c r="F573" i="2" s="1"/>
  <c r="F2934" i="2" a="1"/>
  <c r="F2934" i="2" s="1"/>
  <c r="F541" i="2" a="1"/>
  <c r="F541" i="2" s="1"/>
  <c r="F2732" i="2" a="1"/>
  <c r="F2732" i="2" s="1"/>
  <c r="F1134" i="2" a="1"/>
  <c r="F1134" i="2" s="1"/>
  <c r="F916" i="2" a="1"/>
  <c r="F916" i="2" s="1"/>
  <c r="F493" i="2" a="1"/>
  <c r="F493" i="2" s="1"/>
  <c r="F1568" i="2" a="1"/>
  <c r="F1568" i="2" s="1"/>
  <c r="F2668" i="2" a="1"/>
  <c r="F2668" i="2" s="1"/>
  <c r="F594" i="2" a="1"/>
  <c r="F594" i="2" s="1"/>
  <c r="F706" i="2" a="1"/>
  <c r="F706" i="2" s="1"/>
  <c r="F475" i="2" a="1"/>
  <c r="F475" i="2" s="1"/>
  <c r="F336" i="2" a="1"/>
  <c r="F336" i="2" s="1"/>
  <c r="F448" i="2" a="1"/>
  <c r="F448" i="2" s="1"/>
  <c r="F1554" i="2" a="1"/>
  <c r="F1554" i="2" s="1"/>
  <c r="F880" i="2" a="1"/>
  <c r="F880" i="2" s="1"/>
  <c r="F927" i="2" a="1"/>
  <c r="F927" i="2" s="1"/>
  <c r="F2162" i="2" a="1"/>
  <c r="F2162" i="2" s="1"/>
  <c r="F426" i="2" a="1"/>
  <c r="F426" i="2" s="1"/>
  <c r="F1618" i="2" a="1"/>
  <c r="F1618" i="2" s="1"/>
  <c r="F1698" i="2" a="1"/>
  <c r="F1698" i="2" s="1"/>
  <c r="F1578" i="2" a="1"/>
  <c r="F1578" i="2" s="1"/>
  <c r="F340" i="2" a="1"/>
  <c r="F340" i="2" s="1"/>
  <c r="F1019" i="2" a="1"/>
  <c r="F1019" i="2" s="1"/>
  <c r="F3023" i="2" a="1"/>
  <c r="F3023" i="2" s="1"/>
  <c r="F639" i="2" a="1"/>
  <c r="F639" i="2" s="1"/>
  <c r="F676" i="2" a="1"/>
  <c r="F676" i="2" s="1"/>
  <c r="F2682" i="2" a="1"/>
  <c r="F2682" i="2" s="1"/>
  <c r="F2510" i="2" a="1"/>
  <c r="F2510" i="2" s="1"/>
  <c r="F1042" i="2" a="1"/>
  <c r="F1042" i="2" s="1"/>
  <c r="F1225" i="2" a="1"/>
  <c r="F1225" i="2" s="1"/>
  <c r="F2147" i="2" a="1"/>
  <c r="F2147" i="2" s="1"/>
  <c r="F2119" i="2" a="1"/>
  <c r="F2119" i="2" s="1"/>
  <c r="F1723" i="2" a="1"/>
  <c r="F1723" i="2" s="1"/>
  <c r="F709" i="2" a="1"/>
  <c r="F709" i="2" s="1"/>
  <c r="F2396" i="2" a="1"/>
  <c r="F2396" i="2" s="1"/>
  <c r="F1509" i="2" a="1"/>
  <c r="F1509" i="2" s="1"/>
  <c r="F1067" i="2" a="1"/>
  <c r="F1067" i="2" s="1"/>
  <c r="F2480" i="2" a="1"/>
  <c r="F2480" i="2" s="1"/>
  <c r="F2707" i="2" a="1"/>
  <c r="F2707" i="2" s="1"/>
  <c r="F2765" i="2" a="1"/>
  <c r="F2765" i="2" s="1"/>
  <c r="F2531" i="2" a="1"/>
  <c r="F2531" i="2" s="1"/>
  <c r="F662" i="2" a="1"/>
  <c r="F662" i="2" s="1"/>
  <c r="F339" i="2" a="1"/>
  <c r="F339" i="2" s="1"/>
  <c r="F2576" i="2" a="1"/>
  <c r="F2576" i="2" s="1"/>
  <c r="F555" i="2" a="1"/>
  <c r="F555" i="2" s="1"/>
  <c r="F871" i="2" a="1"/>
  <c r="F871" i="2" s="1"/>
  <c r="F391" i="2" a="1"/>
  <c r="F391" i="2" s="1"/>
  <c r="F471" i="2" a="1"/>
  <c r="F471" i="2" s="1"/>
  <c r="F864" i="2" a="1"/>
  <c r="F864" i="2" s="1"/>
  <c r="F944" i="2" a="1"/>
  <c r="F944" i="2" s="1"/>
  <c r="F379" i="2" a="1"/>
  <c r="F379" i="2" s="1"/>
  <c r="F1249" i="2" a="1"/>
  <c r="F1249" i="2" s="1"/>
  <c r="F1182" i="2" a="1"/>
  <c r="F1182" i="2" s="1"/>
  <c r="F460" i="2" a="1"/>
  <c r="F460" i="2" s="1"/>
  <c r="F1150" i="2" a="1"/>
  <c r="F1150" i="2" s="1"/>
  <c r="F3186" i="2" a="1"/>
  <c r="F3186" i="2" s="1"/>
  <c r="F2350" i="2" a="1"/>
  <c r="F2350" i="2" s="1"/>
  <c r="F992" i="2" a="1"/>
  <c r="F992" i="2" s="1"/>
  <c r="F1053" i="2" a="1"/>
  <c r="F1053" i="2" s="1"/>
  <c r="F1106" i="2" a="1"/>
  <c r="F1106" i="2" s="1"/>
  <c r="F2338" i="2" a="1"/>
  <c r="F2338" i="2" s="1"/>
  <c r="F2654" i="2" a="1"/>
  <c r="F2654" i="2" s="1"/>
  <c r="F2702" i="2" a="1"/>
  <c r="F2702" i="2" s="1"/>
  <c r="F2076" i="2" a="1"/>
  <c r="F2076" i="2" s="1"/>
  <c r="F1345" i="2" a="1"/>
  <c r="F1345" i="2" s="1"/>
  <c r="F2518" i="2" a="1"/>
  <c r="F2518" i="2" s="1"/>
  <c r="F2487" i="2" a="1"/>
  <c r="F2487" i="2" s="1"/>
  <c r="F1575" i="2" a="1"/>
  <c r="F1575" i="2" s="1"/>
  <c r="F1306" i="2" a="1"/>
  <c r="F1306" i="2" s="1"/>
  <c r="F667" i="2" a="1"/>
  <c r="F667" i="2" s="1"/>
  <c r="F596" i="2" a="1"/>
  <c r="F596" i="2" s="1"/>
  <c r="F2638" i="2" a="1"/>
  <c r="F2638" i="2" s="1"/>
  <c r="F756" i="2" a="1"/>
  <c r="F756" i="2" s="1"/>
  <c r="F2462" i="2" a="1"/>
  <c r="F2462" i="2" s="1"/>
  <c r="F787" i="2" a="1"/>
  <c r="F787" i="2" s="1"/>
  <c r="F3231" i="2" a="1"/>
  <c r="F3231" i="2" s="1"/>
  <c r="F2409" i="2" a="1"/>
  <c r="F2409" i="2" s="1"/>
  <c r="F326" i="2" a="1"/>
  <c r="F326" i="2" s="1"/>
  <c r="F597" i="2" a="1"/>
  <c r="F597" i="2" s="1"/>
  <c r="F1094" i="2" a="1"/>
  <c r="F1094" i="2" s="1"/>
  <c r="F2966" i="2" a="1"/>
  <c r="F2966" i="2" s="1"/>
  <c r="F3213" i="2" a="1"/>
  <c r="F3213" i="2" s="1"/>
  <c r="F747" i="2" a="1"/>
  <c r="F747" i="2" s="1"/>
  <c r="F1902" i="2" a="1"/>
  <c r="F1902" i="2" s="1"/>
  <c r="F1593" i="2" a="1"/>
  <c r="F1593" i="2" s="1"/>
  <c r="F1870" i="2" a="1"/>
  <c r="F1870" i="2" s="1"/>
  <c r="F1169" i="2" a="1"/>
  <c r="F1169" i="2" s="1"/>
  <c r="F1730" i="2" a="1"/>
  <c r="F1730" i="2" s="1"/>
  <c r="F2029" i="2" a="1"/>
  <c r="F2029" i="2" s="1"/>
  <c r="F1824" i="2" a="1"/>
  <c r="F1824" i="2" s="1"/>
  <c r="F2484" i="2" a="1"/>
  <c r="F2484" i="2" s="1"/>
  <c r="F1452" i="2" a="1"/>
  <c r="F1452" i="2" s="1"/>
  <c r="F1674" i="2" a="1"/>
  <c r="F1674" i="2" s="1"/>
  <c r="F1395" i="2" a="1"/>
  <c r="F1395" i="2" s="1"/>
  <c r="F1463" i="2" a="1"/>
  <c r="F1463" i="2" s="1"/>
  <c r="F1755" i="2" a="1"/>
  <c r="F1755" i="2" s="1"/>
  <c r="F2139" i="2" a="1"/>
  <c r="F2139" i="2" s="1"/>
  <c r="F1234" i="2" a="1"/>
  <c r="F1234" i="2" s="1"/>
  <c r="F1459" i="2" a="1"/>
  <c r="F1459" i="2" s="1"/>
  <c r="F1099" i="2" a="1"/>
  <c r="F1099" i="2" s="1"/>
  <c r="F1807" i="2" a="1"/>
  <c r="F1807" i="2" s="1"/>
  <c r="F675" i="2" a="1"/>
  <c r="F675" i="2" s="1"/>
  <c r="F1414" i="2" a="1"/>
  <c r="F1414" i="2" s="1"/>
  <c r="F1018" i="2" a="1"/>
  <c r="F1018" i="2" s="1"/>
  <c r="F385" i="2" a="1"/>
  <c r="F385" i="2" s="1"/>
  <c r="F2237" i="2" a="1"/>
  <c r="F2237" i="2" s="1"/>
  <c r="F367" i="2" a="1"/>
  <c r="F367" i="2" s="1"/>
  <c r="F447" i="2" a="1"/>
  <c r="F447" i="2" s="1"/>
  <c r="F2030" i="2" a="1"/>
  <c r="F2030" i="2" s="1"/>
  <c r="F1187" i="2" a="1"/>
  <c r="F1187" i="2" s="1"/>
  <c r="F413" i="2" a="1"/>
  <c r="F413" i="2" s="1"/>
  <c r="F700" i="2" a="1"/>
  <c r="F700" i="2" s="1"/>
  <c r="F637" i="2" a="1"/>
  <c r="F637" i="2" s="1"/>
  <c r="F2797" i="2" a="1"/>
  <c r="F2797" i="2" s="1"/>
  <c r="F2630" i="2" a="1"/>
  <c r="F2630" i="2" s="1"/>
  <c r="F1543" i="2" a="1"/>
  <c r="F1543" i="2" s="1"/>
  <c r="F783" i="2" a="1"/>
  <c r="F783" i="2" s="1"/>
  <c r="F809" i="2" a="1"/>
  <c r="F809" i="2" s="1"/>
  <c r="F2556" i="2" a="1"/>
  <c r="F2556" i="2" s="1"/>
  <c r="F1321" i="2" a="1"/>
  <c r="F1321" i="2" s="1"/>
  <c r="F901" i="2" a="1"/>
  <c r="F901" i="2" s="1"/>
  <c r="F1611" i="2" a="1"/>
  <c r="F1611" i="2" s="1"/>
  <c r="F755" i="2" a="1"/>
  <c r="F755" i="2" s="1"/>
  <c r="F2123" i="2" a="1"/>
  <c r="F2123" i="2" s="1"/>
  <c r="F2749" i="2" a="1"/>
  <c r="F2749" i="2" s="1"/>
  <c r="F2582" i="2" a="1"/>
  <c r="F2582" i="2" s="1"/>
  <c r="F1900" i="2" a="1"/>
  <c r="F1900" i="2" s="1"/>
  <c r="F1557" i="2" a="1"/>
  <c r="F1557" i="2" s="1"/>
  <c r="F1444" i="2" a="1"/>
  <c r="F1444" i="2" s="1"/>
  <c r="F3161" i="2" a="1"/>
  <c r="F3161" i="2" s="1"/>
  <c r="F2566" i="2" a="1"/>
  <c r="F2566" i="2" s="1"/>
  <c r="F2310" i="2" a="1"/>
  <c r="F2310" i="2" s="1"/>
  <c r="F1692" i="2" a="1"/>
  <c r="F1692" i="2" s="1"/>
  <c r="F2500" i="2" a="1"/>
  <c r="F2500" i="2" s="1"/>
  <c r="F1060" i="2" a="1"/>
  <c r="F1060" i="2" s="1"/>
  <c r="F2405" i="2" a="1"/>
  <c r="F2405" i="2" s="1"/>
  <c r="F498" i="2" a="1"/>
  <c r="F498" i="2" s="1"/>
  <c r="F1380" i="2" a="1"/>
  <c r="F1380" i="2" s="1"/>
  <c r="F2080" i="2" a="1"/>
  <c r="F2080" i="2" s="1"/>
  <c r="F1348" i="2" a="1"/>
  <c r="F1348" i="2" s="1"/>
  <c r="F2821" i="2" a="1"/>
  <c r="F2821" i="2" s="1"/>
  <c r="F869" i="2" a="1"/>
  <c r="F869" i="2" s="1"/>
  <c r="F1160" i="2" a="1"/>
  <c r="F1160" i="2" s="1"/>
  <c r="F650" i="2" a="1"/>
  <c r="F650" i="2" s="1"/>
  <c r="F588" i="2" a="1"/>
  <c r="F588" i="2" s="1"/>
  <c r="F2920" i="2" a="1"/>
  <c r="F2920" i="2" s="1"/>
  <c r="F974" i="2" a="1"/>
  <c r="F974" i="2" s="1"/>
  <c r="F1691" i="2" a="1"/>
  <c r="F1691" i="2" s="1"/>
  <c r="F1265" i="2" a="1"/>
  <c r="F1265" i="2" s="1"/>
  <c r="F1812" i="2" a="1"/>
  <c r="F1812" i="2" s="1"/>
  <c r="F586" i="2" a="1"/>
  <c r="F586" i="2" s="1"/>
  <c r="F1917" i="2" a="1"/>
  <c r="F1917" i="2" s="1"/>
  <c r="F701" i="2" a="1"/>
  <c r="F701" i="2" s="1"/>
  <c r="F641" i="2" a="1"/>
  <c r="F641" i="2" s="1"/>
  <c r="F2831" i="2" a="1"/>
  <c r="F2831" i="2" s="1"/>
  <c r="F623" i="2" a="1"/>
  <c r="F623" i="2" s="1"/>
  <c r="F796" i="2" a="1"/>
  <c r="F796" i="2" s="1"/>
  <c r="F2166" i="2" a="1"/>
  <c r="F2166" i="2" s="1"/>
  <c r="F2206" i="2" a="1"/>
  <c r="F2206" i="2" s="1"/>
  <c r="F744" i="2" a="1"/>
  <c r="F744" i="2" s="1"/>
  <c r="F956" i="2" a="1"/>
  <c r="F956" i="2" s="1"/>
  <c r="F3021" i="2" a="1"/>
  <c r="F3021" i="2" s="1"/>
  <c r="F446" i="2" a="1"/>
  <c r="F446" i="2" s="1"/>
  <c r="F427" i="2" a="1"/>
  <c r="F427" i="2" s="1"/>
  <c r="F2379" i="2" a="1"/>
  <c r="F2379" i="2" s="1"/>
  <c r="F1171" i="2" a="1"/>
  <c r="F1171" i="2" s="1"/>
  <c r="F2766" i="2" a="1"/>
  <c r="F2766" i="2" s="1"/>
  <c r="F566" i="2" a="1"/>
  <c r="F566" i="2" s="1"/>
  <c r="F1515" i="2" a="1"/>
  <c r="F1515" i="2" s="1"/>
  <c r="F644" i="2" a="1"/>
  <c r="F644" i="2" s="1"/>
  <c r="F1010" i="2" a="1"/>
  <c r="F1010" i="2" s="1"/>
  <c r="F1028" i="2" a="1"/>
  <c r="F1028" i="2" s="1"/>
  <c r="F777" i="2" a="1"/>
  <c r="F777" i="2" s="1"/>
  <c r="F708" i="2" a="1"/>
  <c r="F708" i="2" s="1"/>
  <c r="F799" i="2" a="1"/>
  <c r="F799" i="2" s="1"/>
  <c r="F932" i="2" a="1"/>
  <c r="F932" i="2" s="1"/>
  <c r="F1465" i="2" a="1"/>
  <c r="F1465" i="2" s="1"/>
  <c r="F1254" i="2" a="1"/>
  <c r="F1254" i="2" s="1"/>
  <c r="F1552" i="2" a="1"/>
  <c r="F1552" i="2" s="1"/>
  <c r="F1179" i="2" a="1"/>
  <c r="F1179" i="2" s="1"/>
  <c r="F579" i="2" a="1"/>
  <c r="F579" i="2" s="1"/>
  <c r="F722" i="2" a="1"/>
  <c r="F722" i="2" s="1"/>
  <c r="F1007" i="2" a="1"/>
  <c r="F1007" i="2" s="1"/>
  <c r="F2655" i="2" a="1"/>
  <c r="F2655" i="2" s="1"/>
  <c r="F536" i="2" a="1"/>
  <c r="F536" i="2" s="1"/>
  <c r="F616" i="2" a="1"/>
  <c r="F616" i="2" s="1"/>
  <c r="F459" i="2" a="1"/>
  <c r="F459" i="2" s="1"/>
  <c r="F2970" i="2" a="1"/>
  <c r="F2970" i="2" s="1"/>
  <c r="F631" i="2" a="1"/>
  <c r="F631" i="2" s="1"/>
  <c r="F1227" i="2" a="1"/>
  <c r="F1227" i="2" s="1"/>
  <c r="F3128" i="2" a="1"/>
  <c r="F3128" i="2" s="1"/>
  <c r="F378" i="2" a="1"/>
  <c r="F378" i="2" s="1"/>
  <c r="F850" i="2" a="1"/>
  <c r="F850" i="2" s="1"/>
  <c r="F1865" i="2" a="1"/>
  <c r="F1865" i="2" s="1"/>
  <c r="F383" i="2" a="1"/>
  <c r="F383" i="2" s="1"/>
  <c r="F2847" i="2" a="1"/>
  <c r="F2847" i="2" s="1"/>
  <c r="F347" i="2" a="1"/>
  <c r="F347" i="2" s="1"/>
  <c r="F2314" i="2" a="1"/>
  <c r="F2314" i="2" s="1"/>
  <c r="F2140" i="2" a="1"/>
  <c r="F2140" i="2" s="1"/>
  <c r="F1074" i="2" a="1"/>
  <c r="F1074" i="2" s="1"/>
  <c r="F910" i="2" a="1"/>
  <c r="F910" i="2" s="1"/>
  <c r="F2227" i="2" a="1"/>
  <c r="F2227" i="2" s="1"/>
  <c r="F501" i="2" a="1"/>
  <c r="F501" i="2" s="1"/>
  <c r="F1101" i="2" a="1"/>
  <c r="F1101" i="2" s="1"/>
  <c r="F3124" i="2" a="1"/>
  <c r="F3124" i="2" s="1"/>
  <c r="F2045" i="2" a="1"/>
  <c r="F2045" i="2" s="1"/>
  <c r="F3054" i="2" a="1"/>
  <c r="F3054" i="2" s="1"/>
  <c r="F2636" i="2" a="1"/>
  <c r="F2636" i="2" s="1"/>
  <c r="F3111" i="2" a="1"/>
  <c r="F3111" i="2" s="1"/>
  <c r="F3134" i="2" a="1"/>
  <c r="F3134" i="2" s="1"/>
  <c r="F1180" i="2" a="1"/>
  <c r="F1180" i="2" s="1"/>
  <c r="F2263" i="2" a="1"/>
  <c r="F2263" i="2" s="1"/>
  <c r="F1297" i="2" a="1"/>
  <c r="F1297" i="2" s="1"/>
  <c r="F1542" i="2" a="1"/>
  <c r="F1542" i="2" s="1"/>
  <c r="F2622" i="2" a="1"/>
  <c r="F2622" i="2" s="1"/>
  <c r="F1263" i="2" a="1"/>
  <c r="F1263" i="2" s="1"/>
  <c r="F1403" i="2" a="1"/>
  <c r="F1403" i="2" s="1"/>
  <c r="F1841" i="2" a="1"/>
  <c r="F1841" i="2" s="1"/>
  <c r="F979" i="2" a="1"/>
  <c r="F979" i="2" s="1"/>
  <c r="F1369" i="2" a="1"/>
  <c r="F1369" i="2" s="1"/>
  <c r="F3226" i="2" a="1"/>
  <c r="F3226" i="2" s="1"/>
  <c r="F849" i="2" a="1"/>
  <c r="F849" i="2" s="1"/>
  <c r="F2230" i="2" a="1"/>
  <c r="F2230" i="2" s="1"/>
  <c r="F1334" i="2" a="1"/>
  <c r="F1334" i="2" s="1"/>
  <c r="F1069" i="2" a="1"/>
  <c r="F1069" i="2" s="1"/>
  <c r="F2588" i="2" a="1"/>
  <c r="F2588" i="2" s="1"/>
  <c r="F599" i="2" a="1"/>
  <c r="F599" i="2" s="1"/>
  <c r="F2916" i="2" a="1"/>
  <c r="F2916" i="2" s="1"/>
  <c r="F959" i="2" a="1"/>
  <c r="F959" i="2" s="1"/>
  <c r="F961" i="2" a="1"/>
  <c r="F961" i="2" s="1"/>
  <c r="F1016" i="2" a="1"/>
  <c r="F1016" i="2" s="1"/>
  <c r="F1244" i="2" a="1"/>
  <c r="F1244" i="2" s="1"/>
  <c r="F781" i="2" a="1"/>
  <c r="F781" i="2" s="1"/>
  <c r="F2614" i="2" a="1"/>
  <c r="F2614" i="2" s="1"/>
  <c r="F1527" i="2" a="1"/>
  <c r="F1527" i="2" s="1"/>
  <c r="F2673" i="2" a="1"/>
  <c r="F2673" i="2" s="1"/>
  <c r="F1931" i="2" a="1"/>
  <c r="F1931" i="2" s="1"/>
  <c r="F464" i="2" a="1"/>
  <c r="F464" i="2" s="1"/>
  <c r="F1371" i="2" a="1"/>
  <c r="F1371" i="2" s="1"/>
  <c r="F824" i="2" a="1"/>
  <c r="F824" i="2" s="1"/>
  <c r="F1322" i="2" a="1"/>
  <c r="F1322" i="2" s="1"/>
  <c r="F1319" i="2" a="1"/>
  <c r="F1319" i="2" s="1"/>
  <c r="F867" i="2" a="1"/>
  <c r="F867" i="2" s="1"/>
  <c r="F823" i="2" a="1"/>
  <c r="F823" i="2" s="1"/>
  <c r="F772" i="2" a="1"/>
  <c r="F772" i="2" s="1"/>
  <c r="F1302" i="2" a="1"/>
  <c r="F1302" i="2" s="1"/>
  <c r="F1961" i="2" a="1"/>
  <c r="F1961" i="2" s="1"/>
  <c r="F2180" i="2" a="1"/>
  <c r="F2180" i="2" s="1"/>
  <c r="F2494" i="2" a="1"/>
  <c r="F2494" i="2" s="1"/>
  <c r="F1383" i="2" a="1"/>
  <c r="F1383" i="2" s="1"/>
  <c r="F584" i="2" a="1"/>
  <c r="F584" i="2" s="1"/>
  <c r="F466" i="2" a="1"/>
  <c r="F466" i="2" s="1"/>
  <c r="F2167" i="2" a="1"/>
  <c r="F2167" i="2" s="1"/>
  <c r="F643" i="2" a="1"/>
  <c r="F643" i="2" s="1"/>
  <c r="F587" i="2" a="1"/>
  <c r="F587" i="2" s="1"/>
  <c r="F2035" i="2" a="1"/>
  <c r="F2035" i="2" s="1"/>
  <c r="F395" i="2" a="1"/>
  <c r="F395" i="2" s="1"/>
  <c r="F1359" i="2" a="1"/>
  <c r="F1359" i="2" s="1"/>
  <c r="F1284" i="2" a="1"/>
  <c r="F1284" i="2" s="1"/>
  <c r="F1772" i="2" a="1"/>
  <c r="F1772" i="2" s="1"/>
  <c r="F990" i="2" a="1"/>
  <c r="F990" i="2" s="1"/>
  <c r="F1740" i="2" a="1"/>
  <c r="F1740" i="2" s="1"/>
  <c r="F884" i="2" a="1"/>
  <c r="F884" i="2" s="1"/>
  <c r="F1422" i="2" a="1"/>
  <c r="F1422" i="2" s="1"/>
  <c r="F1105" i="2" a="1"/>
  <c r="F1105" i="2" s="1"/>
  <c r="F1119" i="2" a="1"/>
  <c r="F1119" i="2" s="1"/>
  <c r="F1316" i="2" a="1"/>
  <c r="F1316" i="2" s="1"/>
  <c r="F712" i="2" a="1"/>
  <c r="F712" i="2" s="1"/>
  <c r="F3071" i="2" a="1"/>
  <c r="F3071" i="2" s="1"/>
  <c r="F1020" i="2" a="1"/>
  <c r="F1020" i="2" s="1"/>
  <c r="F1727" i="2" a="1"/>
  <c r="F1727" i="2" s="1"/>
  <c r="F2559" i="2" a="1"/>
  <c r="F2559" i="2" s="1"/>
  <c r="F1006" i="2" a="1"/>
  <c r="F1006" i="2" s="1"/>
  <c r="F748" i="2" a="1"/>
  <c r="F748" i="2" s="1"/>
  <c r="F930" i="2" a="1"/>
  <c r="F930" i="2" s="1"/>
  <c r="F2670" i="2" a="1"/>
  <c r="F2670" i="2" s="1"/>
  <c r="F2203" i="2" a="1"/>
  <c r="F2203" i="2" s="1"/>
  <c r="F2092" i="2" a="1"/>
  <c r="F2092" i="2" s="1"/>
  <c r="F1617" i="2" a="1"/>
  <c r="F1617" i="2" s="1"/>
  <c r="F2033" i="2" a="1"/>
  <c r="F2033" i="2" s="1"/>
  <c r="F394" i="2" a="1"/>
  <c r="F394" i="2" s="1"/>
  <c r="F852" i="2" a="1"/>
  <c r="F852" i="2" s="1"/>
  <c r="F1376" i="2" a="1"/>
  <c r="F1376" i="2" s="1"/>
  <c r="F2870" i="2" a="1"/>
  <c r="F2870" i="2" s="1"/>
  <c r="F3104" i="2" a="1"/>
  <c r="F3104" i="2" s="1"/>
  <c r="F455" i="2" a="1"/>
  <c r="F455" i="2" s="1"/>
  <c r="F1539" i="2" a="1"/>
  <c r="F1539" i="2" s="1"/>
  <c r="F411" i="2" a="1"/>
  <c r="F411" i="2" s="1"/>
  <c r="F1899" i="2" a="1"/>
  <c r="F1899" i="2" s="1"/>
  <c r="F389" i="2" a="1"/>
  <c r="F389" i="2" s="1"/>
  <c r="F557" i="2" a="1"/>
  <c r="F557" i="2" s="1"/>
  <c r="F330" i="2" a="1"/>
  <c r="F330" i="2" s="1"/>
  <c r="F1588" i="2" a="1"/>
  <c r="F1588" i="2" s="1"/>
  <c r="F2625" i="2" a="1"/>
  <c r="F2625" i="2" s="1"/>
  <c r="F1645" i="2" a="1"/>
  <c r="F1645" i="2" s="1"/>
  <c r="F2993" i="2" a="1"/>
  <c r="F2993" i="2" s="1"/>
  <c r="F798" i="2" a="1"/>
  <c r="F798" i="2" s="1"/>
  <c r="F396" i="2" a="1"/>
  <c r="F396" i="2" s="1"/>
  <c r="F2641" i="2" a="1"/>
  <c r="F2641" i="2" s="1"/>
  <c r="F702" i="2" a="1"/>
  <c r="F702" i="2" s="1"/>
  <c r="F3218" i="2" a="1"/>
  <c r="F3218" i="2" s="1"/>
  <c r="F668" i="2" a="1"/>
  <c r="F668" i="2" s="1"/>
  <c r="F1061" i="2" a="1"/>
  <c r="F1061" i="2" s="1"/>
  <c r="F683" i="2" a="1"/>
  <c r="F683" i="2" s="1"/>
  <c r="F2751" i="2" a="1"/>
  <c r="F2751" i="2" s="1"/>
  <c r="F1886" i="2" a="1"/>
  <c r="F1886" i="2" s="1"/>
  <c r="F1601" i="2" a="1"/>
  <c r="F1601" i="2" s="1"/>
  <c r="F515" i="2" a="1"/>
  <c r="F515" i="2" s="1"/>
  <c r="F1643" i="2" a="1"/>
  <c r="F1643" i="2" s="1"/>
  <c r="F855" i="2" a="1"/>
  <c r="F855" i="2" s="1"/>
  <c r="F3112" i="2" a="1"/>
  <c r="F3112" i="2" s="1"/>
  <c r="F2671" i="2" a="1"/>
  <c r="F2671" i="2" s="1"/>
  <c r="F742" i="2" a="1"/>
  <c r="F742" i="2" s="1"/>
  <c r="F2912" i="2" a="1"/>
  <c r="F2912" i="2" s="1"/>
  <c r="F1102" i="2" a="1"/>
  <c r="F1102" i="2" s="1"/>
  <c r="F1176" i="2" a="1"/>
  <c r="F1176" i="2" s="1"/>
  <c r="F2878" i="2" a="1"/>
  <c r="F2878" i="2" s="1"/>
  <c r="F697" i="2" a="1"/>
  <c r="F697" i="2" s="1"/>
  <c r="F559" i="2" a="1"/>
  <c r="F559" i="2" s="1"/>
  <c r="F666" i="2" a="1"/>
  <c r="F666" i="2" s="1"/>
  <c r="F909" i="2" a="1"/>
  <c r="F909" i="2" s="1"/>
  <c r="F1819" i="2" a="1"/>
  <c r="F1819" i="2" s="1"/>
  <c r="F2804" i="2" a="1"/>
  <c r="F2804" i="2" s="1"/>
  <c r="F1075" i="2" a="1"/>
  <c r="F1075" i="2" s="1"/>
  <c r="F2721" i="2" a="1"/>
  <c r="F2721" i="2" s="1"/>
  <c r="F651" i="2" a="1"/>
  <c r="F651" i="2" s="1"/>
  <c r="F401" i="2" a="1"/>
  <c r="F401" i="2" s="1"/>
  <c r="F452" i="2" a="1"/>
  <c r="F452" i="2" s="1"/>
  <c r="F716" i="2" a="1"/>
  <c r="F716" i="2" s="1"/>
  <c r="F834" i="2" a="1"/>
  <c r="F834" i="2" s="1"/>
  <c r="F782" i="2" a="1"/>
  <c r="F782" i="2" s="1"/>
  <c r="F1214" i="2" a="1"/>
  <c r="F1214" i="2" s="1"/>
  <c r="F982" i="2" a="1"/>
  <c r="F982" i="2" s="1"/>
  <c r="F1415" i="2" a="1"/>
  <c r="F1415" i="2" s="1"/>
  <c r="F3229" i="2" a="1"/>
  <c r="F3229" i="2" s="1"/>
  <c r="F2733" i="2" a="1"/>
  <c r="F2733" i="2" s="1"/>
  <c r="F2652" i="2" a="1"/>
  <c r="F2652" i="2" s="1"/>
  <c r="F1360" i="2" a="1"/>
  <c r="F1360" i="2" s="1"/>
  <c r="F2478" i="2" a="1"/>
  <c r="F2478" i="2" s="1"/>
  <c r="F1739" i="2" a="1"/>
  <c r="F1739" i="2" s="1"/>
  <c r="F1541" i="2" a="1"/>
  <c r="F1541" i="2" s="1"/>
  <c r="F473" i="2" a="1"/>
  <c r="F473" i="2" s="1"/>
  <c r="F1990" i="2" a="1"/>
  <c r="F1990" i="2" s="1"/>
  <c r="F368" i="2" a="1"/>
  <c r="F368" i="2" s="1"/>
  <c r="F1974" i="2" a="1"/>
  <c r="F1974" i="2" s="1"/>
  <c r="F669" i="2" a="1"/>
  <c r="F669" i="2" s="1"/>
  <c r="F1461" i="2" a="1"/>
  <c r="F1461" i="2" s="1"/>
  <c r="F976" i="2" a="1"/>
  <c r="F976" i="2" s="1"/>
  <c r="F2631" i="2" a="1"/>
  <c r="F2631" i="2" s="1"/>
  <c r="F610" i="2" a="1"/>
  <c r="F610" i="2" s="1"/>
  <c r="F513" i="2" a="1"/>
  <c r="F513" i="2" s="1"/>
  <c r="F1417" i="2" a="1"/>
  <c r="F1417" i="2" s="1"/>
  <c r="F481" i="2" a="1"/>
  <c r="F481" i="2" s="1"/>
  <c r="F3181" i="2" a="1"/>
  <c r="F3181" i="2" s="1"/>
  <c r="F2560" i="2" a="1"/>
  <c r="F2560" i="2" s="1"/>
  <c r="F1218" i="2" a="1"/>
  <c r="F1218" i="2" s="1"/>
  <c r="F731" i="2" a="1"/>
  <c r="F731" i="2" s="1"/>
  <c r="F828" i="2" a="1"/>
  <c r="F828" i="2" s="1"/>
  <c r="F369" i="2" a="1"/>
  <c r="F369" i="2" s="1"/>
  <c r="F2667" i="2" a="1"/>
  <c r="F2667" i="2" s="1"/>
  <c r="F837" i="2" a="1"/>
  <c r="F837" i="2" s="1"/>
  <c r="F350" i="2" a="1"/>
  <c r="F350" i="2" s="1"/>
  <c r="F380" i="2" a="1"/>
  <c r="F380" i="2" s="1"/>
  <c r="F710" i="2" a="1"/>
  <c r="F710" i="2" s="1"/>
  <c r="F663" i="2" a="1"/>
  <c r="F663" i="2" s="1"/>
  <c r="F1821" i="2" a="1"/>
  <c r="F1821" i="2" s="1"/>
  <c r="F953" i="2" a="1"/>
  <c r="F953" i="2" s="1"/>
  <c r="F1233" i="2" a="1"/>
  <c r="F1233" i="2" s="1"/>
  <c r="F922" i="2" a="1"/>
  <c r="F922" i="2" s="1"/>
  <c r="F2124" i="2" a="1"/>
  <c r="F2124" i="2" s="1"/>
  <c r="F2068" i="2" a="1"/>
  <c r="F2068" i="2" s="1"/>
  <c r="F2789" i="2" a="1"/>
  <c r="F2789" i="2" s="1"/>
  <c r="F1603" i="2" a="1"/>
  <c r="F1603" i="2" s="1"/>
  <c r="F2414" i="2" a="1"/>
  <c r="F2414" i="2" s="1"/>
  <c r="F556" i="2" a="1"/>
  <c r="F556" i="2" s="1"/>
  <c r="F1577" i="2" a="1"/>
  <c r="F1577" i="2" s="1"/>
  <c r="F2848" i="2" a="1"/>
  <c r="F2848" i="2" s="1"/>
  <c r="F1346" i="2" a="1"/>
  <c r="F1346" i="2" s="1"/>
  <c r="F373" i="2" a="1"/>
  <c r="F373" i="2" s="1"/>
  <c r="F1570" i="2" a="1"/>
  <c r="F1570" i="2" s="1"/>
  <c r="F1292" i="2" a="1"/>
  <c r="F1292" i="2" s="1"/>
  <c r="F335" i="2" a="1"/>
  <c r="F335" i="2" s="1"/>
  <c r="F1181" i="2" a="1"/>
  <c r="F1181" i="2" s="1"/>
  <c r="F1786" i="2" a="1"/>
  <c r="F1786" i="2" s="1"/>
  <c r="F1987" i="2" a="1"/>
  <c r="F1987" i="2" s="1"/>
  <c r="F1981" i="2" a="1"/>
  <c r="F1981" i="2" s="1"/>
  <c r="F2599" i="2" a="1"/>
  <c r="F2599" i="2" s="1"/>
  <c r="F2982" i="2" a="1"/>
  <c r="F2982" i="2" s="1"/>
  <c r="F512" i="2" a="1"/>
  <c r="F512" i="2" s="1"/>
  <c r="F1283" i="2" a="1"/>
  <c r="F1283" i="2" s="1"/>
  <c r="F1026" i="2" a="1"/>
  <c r="F1026" i="2" s="1"/>
  <c r="F1034" i="2" a="1"/>
  <c r="F1034" i="2" s="1"/>
  <c r="F1347" i="2" a="1"/>
  <c r="F1347" i="2" s="1"/>
  <c r="F1149" i="2" a="1"/>
  <c r="F1149" i="2" s="1"/>
  <c r="F1670" i="2" a="1"/>
  <c r="F1670" i="2" s="1"/>
  <c r="F2246" i="2" a="1"/>
  <c r="F2246" i="2" s="1"/>
  <c r="F1852" i="2" a="1"/>
  <c r="F1852" i="2" s="1"/>
  <c r="F329" i="2" a="1"/>
  <c r="F329" i="2" s="1"/>
  <c r="F1260" i="2" a="1"/>
  <c r="F1260" i="2" s="1"/>
  <c r="F1300" i="2" a="1"/>
  <c r="F1300" i="2" s="1"/>
  <c r="F2805" i="2" a="1"/>
  <c r="F2805" i="2" s="1"/>
  <c r="F3123" i="2" a="1"/>
  <c r="F3123" i="2" s="1"/>
  <c r="F955" i="2" a="1"/>
  <c r="F955" i="2" s="1"/>
  <c r="F962" i="2" a="1"/>
  <c r="F962" i="2" s="1"/>
  <c r="F523" i="2" a="1"/>
  <c r="F523" i="2" s="1"/>
  <c r="F1659" i="2" a="1"/>
  <c r="F1659" i="2" s="1"/>
  <c r="F461" i="2" a="1"/>
  <c r="F461" i="2" s="1"/>
  <c r="F1796" i="2" a="1"/>
  <c r="F1796" i="2" s="1"/>
  <c r="F488" i="2" a="1"/>
  <c r="F488" i="2" s="1"/>
  <c r="F1275" i="2" a="1"/>
  <c r="F1275" i="2" s="1"/>
  <c r="F1770" i="2" a="1"/>
  <c r="F1770" i="2" s="1"/>
  <c r="F1243" i="2" a="1"/>
  <c r="F1243" i="2" s="1"/>
  <c r="F2491" i="2" a="1"/>
  <c r="F2491" i="2" s="1"/>
  <c r="F743" i="2" a="1"/>
  <c r="F743" i="2" s="1"/>
  <c r="F638" i="2" a="1"/>
  <c r="F638" i="2" s="1"/>
  <c r="F526" i="2" a="1"/>
  <c r="F526" i="2" s="1"/>
  <c r="F1522" i="2" a="1"/>
  <c r="F1522" i="2" s="1"/>
  <c r="F2568" i="2" a="1"/>
  <c r="F2568" i="2" s="1"/>
  <c r="F3187" i="2" a="1"/>
  <c r="F3187" i="2" s="1"/>
  <c r="F752" i="2" a="1"/>
  <c r="F752" i="2" s="1"/>
  <c r="F896" i="2" a="1"/>
  <c r="F896" i="2" s="1"/>
  <c r="F328" i="2" a="1"/>
  <c r="F328" i="2" s="1"/>
  <c r="F3127" i="2" a="1"/>
  <c r="F3127" i="2" s="1"/>
  <c r="F1584" i="2" a="1"/>
  <c r="F1584" i="2" s="1"/>
  <c r="F1530" i="2" a="1"/>
  <c r="F1530" i="2" s="1"/>
  <c r="F624" i="2" a="1"/>
  <c r="F624" i="2" s="1"/>
  <c r="F422" i="2" a="1"/>
  <c r="F422" i="2" s="1"/>
  <c r="F1186" i="2" a="1"/>
  <c r="F1186" i="2" s="1"/>
  <c r="F726" i="2" a="1"/>
  <c r="F726" i="2" s="1"/>
  <c r="F502" i="2" a="1"/>
  <c r="F502" i="2" s="1"/>
  <c r="F374" i="2" a="1"/>
  <c r="F374" i="2" s="1"/>
  <c r="F2067" i="2" a="1"/>
  <c r="F2067" i="2" s="1"/>
  <c r="F613" i="2" a="1"/>
  <c r="F613" i="2" s="1"/>
  <c r="F1144" i="2" a="1"/>
  <c r="F1144" i="2" s="1"/>
  <c r="F2097" i="2" a="1"/>
  <c r="F2097" i="2" s="1"/>
  <c r="F2421" i="2" a="1"/>
  <c r="F2421" i="2" s="1"/>
  <c r="F2975" i="2" a="1"/>
  <c r="F2975" i="2" s="1"/>
  <c r="F3070" i="2" a="1"/>
  <c r="F3070" i="2" s="1"/>
  <c r="F2096" i="2" a="1"/>
  <c r="F2096" i="2" s="1"/>
  <c r="F2276" i="2" a="1"/>
  <c r="F2276" i="2" s="1"/>
  <c r="F370" i="2" a="1"/>
  <c r="F370" i="2" s="1"/>
  <c r="F1209" i="2" a="1"/>
  <c r="F1209" i="2" s="1"/>
  <c r="F2284" i="2" a="1"/>
  <c r="F2284" i="2" s="1"/>
  <c r="F1602" i="2" a="1"/>
  <c r="F1602" i="2" s="1"/>
  <c r="F819" i="2" a="1"/>
  <c r="F819" i="2" s="1"/>
  <c r="F2815" i="2" a="1"/>
  <c r="F2815" i="2" s="1"/>
  <c r="F816" i="2" a="1"/>
  <c r="F816" i="2" s="1"/>
  <c r="F1153" i="2" a="1"/>
  <c r="F1153" i="2" s="1"/>
  <c r="F392" i="2" a="1"/>
  <c r="F392" i="2" s="1"/>
  <c r="F1649" i="2" a="1"/>
  <c r="F1649" i="2" s="1"/>
  <c r="F2242" i="2" a="1"/>
  <c r="F2242" i="2" s="1"/>
  <c r="F617" i="2" a="1"/>
  <c r="F617" i="2" s="1"/>
  <c r="F1381" i="2" a="1"/>
  <c r="F1381" i="2" s="1"/>
  <c r="F2854" i="2" a="1"/>
  <c r="F2854" i="2" s="1"/>
  <c r="F1605" i="2" a="1"/>
  <c r="F1605" i="2" s="1"/>
  <c r="F2108" i="2" a="1"/>
  <c r="F2108" i="2" s="1"/>
  <c r="F503" i="2" a="1"/>
  <c r="F503" i="2" s="1"/>
  <c r="F986" i="2" a="1"/>
  <c r="F986" i="2" s="1"/>
  <c r="F720" i="2" a="1"/>
  <c r="F720" i="2" s="1"/>
  <c r="F2380" i="2" a="1"/>
  <c r="F2380" i="2" s="1"/>
  <c r="F480" i="2" a="1"/>
  <c r="F480" i="2" s="1"/>
  <c r="F1828" i="2" a="1"/>
  <c r="F1828" i="2" s="1"/>
  <c r="F2179" i="2" a="1"/>
  <c r="F2179" i="2" s="1"/>
  <c r="F2918" i="2" a="1"/>
  <c r="F2918" i="2" s="1"/>
  <c r="F2833" i="2" a="1"/>
  <c r="F2833" i="2" s="1"/>
  <c r="F820" i="2" a="1"/>
  <c r="F820" i="2" s="1"/>
  <c r="F2592" i="2" a="1"/>
  <c r="F2592" i="2" s="1"/>
  <c r="F469" i="2" a="1"/>
  <c r="F469" i="2" s="1"/>
  <c r="F543" i="2" a="1"/>
  <c r="F543" i="2" s="1"/>
  <c r="F437" i="2" a="1"/>
  <c r="F437" i="2" s="1"/>
  <c r="F511" i="2" a="1"/>
  <c r="F511" i="2" s="1"/>
  <c r="F2946" i="2" a="1"/>
  <c r="F2946" i="2" s="1"/>
  <c r="F686" i="2" a="1"/>
  <c r="F686" i="2" s="1"/>
  <c r="F1702" i="2" a="1"/>
  <c r="F1702" i="2" s="1"/>
  <c r="F2609" i="2" a="1"/>
  <c r="F2609" i="2" s="1"/>
  <c r="F522" i="2" a="1"/>
  <c r="F522" i="2" s="1"/>
  <c r="F1696" i="2" a="1"/>
  <c r="F1696" i="2" s="1"/>
  <c r="F1138" i="2" a="1"/>
  <c r="F1138" i="2" s="1"/>
  <c r="F1353" i="2" a="1"/>
  <c r="F1353" i="2" s="1"/>
  <c r="F677" i="2" a="1"/>
  <c r="F677" i="2" s="1"/>
  <c r="F3077" i="2" a="1"/>
  <c r="F3077" i="2" s="1"/>
  <c r="F334" i="2" a="1"/>
  <c r="F334" i="2" s="1"/>
  <c r="F1562" i="2" a="1"/>
  <c r="F1562" i="2" s="1"/>
  <c r="F964" i="2" a="1"/>
  <c r="F964" i="2" s="1"/>
  <c r="F1216" i="2" a="1"/>
  <c r="F1216" i="2" s="1"/>
  <c r="F1805" i="2" a="1"/>
  <c r="F1805" i="2" s="1"/>
  <c r="F1073" i="2" a="1"/>
  <c r="F1073" i="2" s="1"/>
  <c r="F2205" i="2" a="1"/>
  <c r="F2205" i="2" s="1"/>
  <c r="F2868" i="2" a="1"/>
  <c r="F2868" i="2" s="1"/>
  <c r="F1071" i="2" a="1"/>
  <c r="F1071" i="2" s="1"/>
  <c r="F1363" i="2" a="1"/>
  <c r="F1363" i="2" s="1"/>
  <c r="F2773" i="2" a="1"/>
  <c r="F2773" i="2" s="1"/>
  <c r="F3189" i="2" a="1"/>
  <c r="F3189" i="2" s="1"/>
  <c r="F2994" i="2" a="1"/>
  <c r="F2994" i="2" s="1"/>
  <c r="F3028" i="2" a="1"/>
  <c r="F3028" i="2" s="1"/>
  <c r="F2991" i="2" a="1"/>
  <c r="F2991" i="2" s="1"/>
  <c r="F1392" i="2" a="1"/>
  <c r="F1392" i="2" s="1"/>
  <c r="F2894" i="2" a="1"/>
  <c r="F2894" i="2" s="1"/>
  <c r="F2443" i="2" a="1"/>
  <c r="F2443" i="2" s="1"/>
  <c r="F754" i="2" a="1"/>
  <c r="F754" i="2" s="1"/>
  <c r="F1226" i="2" a="1"/>
  <c r="F1226" i="2" s="1"/>
  <c r="F505" i="2" a="1"/>
  <c r="F505" i="2" s="1"/>
  <c r="F1791" i="2" a="1"/>
  <c r="F1791" i="2" s="1"/>
  <c r="F3234" i="2" a="1"/>
  <c r="F3234" i="2" s="1"/>
  <c r="F672" i="2" a="1"/>
  <c r="F672" i="2" s="1"/>
  <c r="F1278" i="2" a="1"/>
  <c r="F1278" i="2" s="1"/>
  <c r="F1115" i="2" a="1"/>
  <c r="F1115" i="2" s="1"/>
  <c r="F1246" i="2" a="1"/>
  <c r="F1246" i="2" s="1"/>
  <c r="F1280" i="2" a="1"/>
  <c r="F1280" i="2" s="1"/>
  <c r="F1029" i="2" a="1"/>
  <c r="F1029" i="2" s="1"/>
  <c r="F757" i="2" a="1"/>
  <c r="F757" i="2" s="1"/>
  <c r="F2735" i="2" a="1"/>
  <c r="F2735" i="2" s="1"/>
  <c r="F1845" i="2" a="1"/>
  <c r="F1845" i="2" s="1"/>
  <c r="F2897" i="2" a="1"/>
  <c r="F2897" i="2" s="1"/>
  <c r="F2348" i="2" a="1"/>
  <c r="F2348" i="2" s="1"/>
  <c r="F2913" i="2" a="1"/>
  <c r="F2913" i="2" s="1"/>
  <c r="F2940" i="2" a="1"/>
  <c r="F2940" i="2" s="1"/>
  <c r="F419" i="2" a="1"/>
  <c r="F419" i="2" s="1"/>
  <c r="F1481" i="2" a="1"/>
  <c r="F1481" i="2" s="1"/>
  <c r="F1757" i="2" a="1"/>
  <c r="F1757" i="2" s="1"/>
  <c r="F432" i="2" a="1"/>
  <c r="F432" i="2" s="1"/>
  <c r="F2855" i="2" a="1"/>
  <c r="F2855" i="2" s="1"/>
  <c r="F2507" i="2" a="1"/>
  <c r="F2507" i="2" s="1"/>
  <c r="F1889" i="2" a="1"/>
  <c r="F1889" i="2" s="1"/>
  <c r="F3102" i="2" a="1"/>
  <c r="F3102" i="2" s="1"/>
  <c r="F1427" i="2" a="1"/>
  <c r="F1427" i="2" s="1"/>
  <c r="F1290" i="2" a="1"/>
  <c r="F1290" i="2" s="1"/>
  <c r="F740" i="2" a="1"/>
  <c r="F740" i="2" s="1"/>
  <c r="F2850" i="2" a="1"/>
  <c r="F2850" i="2" s="1"/>
  <c r="F1037" i="2" a="1"/>
  <c r="F1037" i="2" s="1"/>
  <c r="F859" i="2" a="1"/>
  <c r="F859" i="2" s="1"/>
  <c r="F2043" i="2" a="1"/>
  <c r="F2043" i="2" s="1"/>
  <c r="F790" i="2" a="1"/>
  <c r="F790" i="2" s="1"/>
  <c r="F678" i="2" a="1"/>
  <c r="F678" i="2" s="1"/>
  <c r="F758" i="2" a="1"/>
  <c r="F758" i="2" s="1"/>
  <c r="F1654" i="2" a="1"/>
  <c r="F1654" i="2" s="1"/>
  <c r="F1958" i="2" a="1"/>
  <c r="F1958" i="2" s="1"/>
  <c r="F1248" i="2" a="1"/>
  <c r="F1248" i="2" s="1"/>
  <c r="F2464" i="2" a="1"/>
  <c r="F2464" i="2" s="1"/>
  <c r="F714" i="2" a="1"/>
  <c r="F714" i="2" s="1"/>
  <c r="F2253" i="2" a="1"/>
  <c r="F2253" i="2" s="1"/>
  <c r="F1646" i="2" a="1"/>
  <c r="F1646" i="2" s="1"/>
  <c r="F1337" i="2" a="1"/>
  <c r="F1337" i="2" s="1"/>
  <c r="F2262" i="2" a="1"/>
  <c r="F2262" i="2" s="1"/>
  <c r="F1561" i="2" a="1"/>
  <c r="F1561" i="2" s="1"/>
  <c r="F1997" i="2" a="1"/>
  <c r="F1997" i="2" s="1"/>
  <c r="F2095" i="2" a="1"/>
  <c r="F2095" i="2" s="1"/>
  <c r="F1183" i="2" a="1"/>
  <c r="F1183" i="2" s="1"/>
  <c r="F2651" i="2" a="1"/>
  <c r="F2651" i="2" s="1"/>
  <c r="F1789" i="2" a="1"/>
  <c r="F1789" i="2" s="1"/>
  <c r="F845" i="2" a="1"/>
  <c r="F845" i="2" s="1"/>
  <c r="F2178" i="2" a="1"/>
  <c r="F2178" i="2" s="1"/>
  <c r="F2865" i="2" a="1"/>
  <c r="F2865" i="2" s="1"/>
  <c r="F784" i="2" a="1"/>
  <c r="F784" i="2" s="1"/>
  <c r="F593" i="2" a="1"/>
  <c r="F593" i="2" s="1"/>
  <c r="F2446" i="2" a="1"/>
  <c r="F2446" i="2" s="1"/>
  <c r="F2930" i="2" a="1"/>
  <c r="F2930" i="2" s="1"/>
  <c r="F1490" i="2" a="1"/>
  <c r="F1490" i="2" s="1"/>
  <c r="F1547" i="2" a="1"/>
  <c r="F1547" i="2" s="1"/>
  <c r="F618" i="2" a="1"/>
  <c r="F618" i="2" s="1"/>
  <c r="F801" i="2" a="1"/>
  <c r="F801" i="2" s="1"/>
  <c r="F2000" i="2" a="1"/>
  <c r="F2000" i="2" s="1"/>
  <c r="F2550" i="2" a="1"/>
  <c r="F2550" i="2" s="1"/>
  <c r="F2686" i="2" a="1"/>
  <c r="F2686" i="2" s="1"/>
  <c r="F863" i="2" a="1"/>
  <c r="F863" i="2" s="1"/>
  <c r="F3086" i="2" a="1"/>
  <c r="F3086" i="2" s="1"/>
  <c r="F2112" i="2" a="1"/>
  <c r="F2112" i="2" s="1"/>
  <c r="F1210" i="2" a="1"/>
  <c r="F1210" i="2" s="1"/>
  <c r="F733" i="2" a="1"/>
  <c r="F733" i="2" s="1"/>
  <c r="F1128" i="2" a="1"/>
  <c r="F1128" i="2" s="1"/>
  <c r="F886" i="2" a="1"/>
  <c r="F886" i="2" s="1"/>
  <c r="F547" i="2" a="1"/>
  <c r="F547" i="2" s="1"/>
  <c r="F2534" i="2" a="1"/>
  <c r="F2534" i="2" s="1"/>
  <c r="F2465" i="2" a="1"/>
  <c r="F2465" i="2" s="1"/>
  <c r="F465" i="2" a="1"/>
  <c r="F465" i="2" s="1"/>
  <c r="F776" i="2" a="1"/>
  <c r="F776" i="2" s="1"/>
  <c r="F1780" i="2" a="1"/>
  <c r="F1780" i="2" s="1"/>
  <c r="F1580" i="2" a="1"/>
  <c r="F1580" i="2" s="1"/>
  <c r="F814" i="2" a="1"/>
  <c r="F814" i="2" s="1"/>
  <c r="F812" i="2" a="1"/>
  <c r="F812" i="2" s="1"/>
  <c r="F2245" i="2" a="1"/>
  <c r="F2245" i="2" s="1"/>
  <c r="F827" i="2" a="1"/>
  <c r="F827" i="2" s="1"/>
  <c r="F934" i="2" a="1"/>
  <c r="F934" i="2" s="1"/>
  <c r="F1693" i="2" a="1"/>
  <c r="F1693" i="2" s="1"/>
  <c r="F1903" i="2" a="1"/>
  <c r="F1903" i="2" s="1"/>
  <c r="F2214" i="2" a="1"/>
  <c r="F2214" i="2" s="1"/>
  <c r="F1479" i="2" a="1"/>
  <c r="F1479" i="2" s="1"/>
  <c r="F1499" i="2" a="1"/>
  <c r="F1499" i="2" s="1"/>
  <c r="F1558" i="2" a="1"/>
  <c r="F1558" i="2" s="1"/>
  <c r="F2036" i="2" a="1"/>
  <c r="F2036" i="2" s="1"/>
  <c r="F402" i="2" a="1"/>
  <c r="F402" i="2" s="1"/>
  <c r="F634" i="2" a="1"/>
  <c r="F634" i="2" s="1"/>
  <c r="F2586" i="2" a="1"/>
  <c r="F2586" i="2" s="1"/>
  <c r="F2269" i="2" a="1"/>
  <c r="F2269" i="2" s="1"/>
  <c r="F524" i="2" a="1"/>
  <c r="F524" i="2" s="1"/>
  <c r="F1009" i="2" a="1"/>
  <c r="F1009" i="2" s="1"/>
  <c r="F2204" i="2" a="1"/>
  <c r="F2204" i="2" s="1"/>
  <c r="F640" i="2" a="1"/>
  <c r="F640" i="2" s="1"/>
  <c r="F949" i="2" a="1"/>
  <c r="F949" i="2" s="1"/>
  <c r="F2392" i="2" a="1"/>
  <c r="F2392" i="2" s="1"/>
  <c r="F1460" i="2" a="1"/>
  <c r="F1460" i="2" s="1"/>
  <c r="F846" i="2" a="1"/>
  <c r="F846" i="2" s="1"/>
  <c r="F989" i="2" a="1"/>
  <c r="F989" i="2" s="1"/>
  <c r="F338" i="2" a="1"/>
  <c r="F338" i="2" s="1"/>
  <c r="F1232" i="2" a="1"/>
  <c r="F1232" i="2" s="1"/>
  <c r="F2956" i="2" a="1"/>
  <c r="F2956" i="2" s="1"/>
  <c r="F897" i="2" a="1"/>
  <c r="F897" i="2" s="1"/>
  <c r="F604" i="2" a="1"/>
  <c r="F604" i="2" s="1"/>
  <c r="F1052" i="2" a="1"/>
  <c r="F1052" i="2" s="1"/>
  <c r="F3082" i="2" a="1"/>
  <c r="F3082" i="2" s="1"/>
  <c r="F479" i="2" a="1"/>
  <c r="F479" i="2" s="1"/>
  <c r="F647" i="2" a="1"/>
  <c r="F647" i="2" s="1"/>
  <c r="F2190" i="2" a="1"/>
  <c r="F2190" i="2" s="1"/>
  <c r="F472" i="2" a="1"/>
  <c r="F472" i="2" s="1"/>
  <c r="F3048" i="2" a="1"/>
  <c r="F3048" i="2" s="1"/>
  <c r="F490" i="2" a="1"/>
  <c r="F490" i="2" s="1"/>
  <c r="F2098" i="2" a="1"/>
  <c r="F2098" i="2" s="1"/>
  <c r="F377" i="2" a="1"/>
  <c r="F377" i="2" s="1"/>
  <c r="F913" i="2" a="1"/>
  <c r="F913" i="2" s="1"/>
  <c r="F345" i="2" a="1"/>
  <c r="F345" i="2" s="1"/>
  <c r="F2998" i="2" a="1"/>
  <c r="F2998" i="2" s="1"/>
  <c r="F477" i="2" a="1"/>
  <c r="F477" i="2" s="1"/>
  <c r="F1313" i="2" a="1"/>
  <c r="F1313" i="2" s="1"/>
  <c r="F1597" i="2" a="1"/>
  <c r="F1597" i="2" s="1"/>
  <c r="F487" i="2" a="1"/>
  <c r="F487" i="2" s="1"/>
  <c r="F1735" i="2" a="1"/>
  <c r="F1735" i="2" s="1"/>
  <c r="F906" i="2" a="1"/>
  <c r="F906" i="2" s="1"/>
  <c r="F388" i="2" a="1"/>
  <c r="F388" i="2" s="1"/>
  <c r="F873" i="2" a="1"/>
  <c r="F873" i="2" s="1"/>
  <c r="F1420" i="2" a="1"/>
  <c r="F1420" i="2" s="1"/>
  <c r="F3041" i="2" a="1"/>
  <c r="F3041" i="2" s="1"/>
  <c r="F1525" i="2" a="1"/>
  <c r="F1525" i="2" s="1"/>
  <c r="F957" i="2" a="1"/>
  <c r="F957" i="2" s="1"/>
  <c r="F2384" i="2" a="1"/>
  <c r="F2384" i="2" s="1"/>
  <c r="F1055" i="2" a="1"/>
  <c r="F1055" i="2" s="1"/>
  <c r="F353" i="2" a="1"/>
  <c r="F353" i="2" s="1"/>
  <c r="F1663" i="2" a="1"/>
  <c r="F1663" i="2" s="1"/>
  <c r="F1629" i="2" a="1"/>
  <c r="F1629" i="2" s="1"/>
  <c r="F2070" i="2" a="1"/>
  <c r="F2070" i="2" s="1"/>
  <c r="F1508" i="2" a="1"/>
  <c r="F1508" i="2" s="1"/>
  <c r="F2839" i="2" a="1"/>
  <c r="F2839" i="2" s="1"/>
  <c r="F2341" i="2" a="1"/>
  <c r="F2341" i="2" s="1"/>
  <c r="F1231" i="2" a="1"/>
  <c r="F1231" i="2" s="1"/>
  <c r="F568" i="2" a="1"/>
  <c r="F568" i="2" s="1"/>
  <c r="F1591" i="2" a="1"/>
  <c r="F1591" i="2" s="1"/>
  <c r="F2106" i="2" a="1"/>
  <c r="F2106" i="2" s="1"/>
  <c r="F3092" i="2" a="1"/>
  <c r="F3092" i="2" s="1"/>
  <c r="F1003" i="2" a="1"/>
  <c r="F1003" i="2" s="1"/>
  <c r="F2212" i="2" a="1"/>
  <c r="F2212" i="2" s="1"/>
  <c r="F1556" i="2" a="1"/>
  <c r="F1556" i="2" s="1"/>
  <c r="F399" i="2" a="1"/>
  <c r="F399" i="2" s="1"/>
  <c r="F1084" i="2" a="1"/>
  <c r="F1084" i="2" s="1"/>
  <c r="F366" i="2" a="1"/>
  <c r="F366" i="2" s="1"/>
  <c r="F434" i="2" a="1"/>
  <c r="F434" i="2" s="1"/>
  <c r="F1857" i="2" a="1"/>
  <c r="F1857" i="2" s="1"/>
  <c r="F371" i="2" a="1"/>
  <c r="F371" i="2" s="1"/>
  <c r="F1379" i="2" a="1"/>
  <c r="F1379" i="2" s="1"/>
  <c r="F1329" i="2" a="1"/>
  <c r="F1329" i="2" s="1"/>
  <c r="F550" i="2" a="1"/>
  <c r="F550" i="2" s="1"/>
  <c r="F1475" i="2" a="1"/>
  <c r="F1475" i="2" s="1"/>
  <c r="F773" i="2" a="1"/>
  <c r="F773" i="2" s="1"/>
  <c r="F1661" i="2" a="1"/>
  <c r="F1661" i="2" s="1"/>
  <c r="F2708" i="2" a="1"/>
  <c r="F2708" i="2" s="1"/>
  <c r="F968" i="2" a="1"/>
  <c r="F968" i="2" s="1"/>
  <c r="F1335" i="2" a="1"/>
  <c r="F1335" i="2" s="1"/>
  <c r="F2079" i="2" a="1"/>
  <c r="F2079" i="2" s="1"/>
  <c r="F1695" i="2" a="1"/>
  <c r="F1695" i="2" s="1"/>
  <c r="F356" i="2" a="1"/>
  <c r="F356" i="2" s="1"/>
  <c r="F2099" i="2" a="1"/>
  <c r="F2099" i="2" s="1"/>
  <c r="F835" i="2" a="1"/>
  <c r="F835" i="2" s="1"/>
  <c r="F2408" i="2" a="1"/>
  <c r="F2408" i="2" s="1"/>
  <c r="F1195" i="2" a="1"/>
  <c r="F1195" i="2" s="1"/>
  <c r="F1976" i="2" a="1"/>
  <c r="F1976" i="2" s="1"/>
  <c r="F1146" i="2" a="1"/>
  <c r="F1146" i="2" s="1"/>
  <c r="F1537" i="2" a="1"/>
  <c r="F1537" i="2" s="1"/>
  <c r="F1725" i="2" a="1"/>
  <c r="F1725" i="2" s="1"/>
  <c r="F1215" i="2" a="1"/>
  <c r="F1215" i="2" s="1"/>
  <c r="F2760" i="2" a="1"/>
  <c r="F2760" i="2" s="1"/>
  <c r="F1795" i="2" a="1"/>
  <c r="F1795" i="2" s="1"/>
  <c r="F2495" i="2" a="1"/>
  <c r="F2495" i="2" s="1"/>
  <c r="F1848" i="2" a="1"/>
  <c r="F1848" i="2" s="1"/>
  <c r="F2471" i="2" a="1"/>
  <c r="F2471" i="2" s="1"/>
  <c r="F2752" i="2" a="1"/>
  <c r="F2752" i="2" s="1"/>
  <c r="F2148" i="2" a="1"/>
  <c r="F2148" i="2" s="1"/>
  <c r="F1854" i="2" a="1"/>
  <c r="F1854" i="2" s="1"/>
  <c r="F560" i="2" a="1"/>
  <c r="F560" i="2" s="1"/>
  <c r="F2687" i="2" a="1"/>
  <c r="F2687" i="2" s="1"/>
  <c r="F2761" i="2" a="1"/>
  <c r="F2761" i="2" s="1"/>
  <c r="F1787" i="2" a="1"/>
  <c r="F1787" i="2" s="1"/>
  <c r="F739" i="2" a="1"/>
  <c r="F739" i="2" s="1"/>
  <c r="F788" i="2" a="1"/>
  <c r="F788" i="2" s="1"/>
  <c r="F1871" i="2" a="1"/>
  <c r="F1871" i="2" s="1"/>
  <c r="F1771" i="2" a="1"/>
  <c r="F1771" i="2" s="1"/>
  <c r="F2231" i="2" a="1"/>
  <c r="F2231" i="2" s="1"/>
  <c r="F1211" i="2" a="1"/>
  <c r="F1211" i="2" s="1"/>
  <c r="F1867" i="2" a="1"/>
  <c r="F1867" i="2" s="1"/>
  <c r="F946" i="2" a="1"/>
  <c r="F946" i="2" s="1"/>
  <c r="F1835" i="2" a="1"/>
  <c r="F1835" i="2" s="1"/>
  <c r="F1083" i="2" a="1"/>
  <c r="F1083" i="2" s="1"/>
  <c r="F2548" i="2" a="1"/>
  <c r="F2548" i="2" s="1"/>
  <c r="F2834" i="2" a="1"/>
  <c r="F2834" i="2" s="1"/>
  <c r="F2951" i="2" a="1"/>
  <c r="F2951" i="2" s="1"/>
  <c r="F1838" i="2" a="1"/>
  <c r="F1838" i="2" s="1"/>
  <c r="F1590" i="2" a="1"/>
  <c r="F1590" i="2" s="1"/>
  <c r="F2334" i="2" a="1"/>
  <c r="F2334" i="2" s="1"/>
  <c r="F3143" i="2" a="1"/>
  <c r="F3143" i="2" s="1"/>
  <c r="F3203" i="2" a="1"/>
  <c r="F3203" i="2" s="1"/>
  <c r="F3040" i="2" a="1"/>
  <c r="F3040" i="2" s="1"/>
  <c r="F3007" i="2" a="1"/>
  <c r="F3007" i="2" s="1"/>
  <c r="F1408" i="2" a="1"/>
  <c r="F1408" i="2" s="1"/>
  <c r="F2351" i="2" a="1"/>
  <c r="F2351" i="2" s="1"/>
  <c r="F546" i="2" a="1"/>
  <c r="F546" i="2" s="1"/>
  <c r="F2427" i="2" a="1"/>
  <c r="F2427" i="2" s="1"/>
  <c r="F514" i="2" a="1"/>
  <c r="F514" i="2" s="1"/>
  <c r="F1703" i="2" a="1"/>
  <c r="F1703" i="2" s="1"/>
  <c r="F2781" i="2" a="1"/>
  <c r="F2781" i="2" s="1"/>
  <c r="F525" i="2" a="1"/>
  <c r="F525" i="2" s="1"/>
  <c r="F1707" i="2" a="1"/>
  <c r="F1707" i="2" s="1"/>
  <c r="F885" i="2" a="1"/>
  <c r="F885" i="2" s="1"/>
  <c r="F1688" i="2" a="1"/>
  <c r="F1688" i="2" s="1"/>
  <c r="F803" i="2" a="1"/>
  <c r="F803" i="2" s="1"/>
  <c r="F3171" i="2" a="1"/>
  <c r="F3171" i="2" s="1"/>
  <c r="F2963" i="2" a="1"/>
  <c r="F2963" i="2" s="1"/>
  <c r="F3117" i="2" a="1"/>
  <c r="F3117" i="2" s="1"/>
  <c r="F3033" i="2" a="1"/>
  <c r="F3033" i="2" s="1"/>
  <c r="F3029" i="2" a="1"/>
  <c r="F3029" i="2" s="1"/>
  <c r="F539" i="2" a="1"/>
  <c r="F539" i="2" s="1"/>
  <c r="F858" i="2" a="1"/>
  <c r="F858" i="2" s="1"/>
  <c r="F938" i="2" a="1"/>
  <c r="F938" i="2" s="1"/>
  <c r="F1435" i="2" a="1"/>
  <c r="F1435" i="2" s="1"/>
  <c r="F807" i="2" a="1"/>
  <c r="F807" i="2" s="1"/>
  <c r="F3139" i="2" a="1"/>
  <c r="F3139" i="2" s="1"/>
  <c r="F1430" i="2" a="1"/>
  <c r="F1430" i="2" s="1"/>
  <c r="F363" i="2" a="1"/>
  <c r="F363" i="2" s="1"/>
  <c r="F1790" i="2" a="1"/>
  <c r="F1790" i="2" s="1"/>
  <c r="F482" i="2" a="1"/>
  <c r="F482" i="2" s="1"/>
  <c r="F1756" i="2" a="1"/>
  <c r="F1756" i="2" s="1"/>
  <c r="F1170" i="2" a="1"/>
  <c r="F1170" i="2" s="1"/>
  <c r="F630" i="2" a="1"/>
  <c r="F630" i="2" s="1"/>
  <c r="F1276" i="2" a="1"/>
  <c r="F1276" i="2" s="1"/>
  <c r="F342" i="2" a="1"/>
  <c r="F342" i="2" s="1"/>
  <c r="F595" i="2" a="1"/>
  <c r="F595" i="2" s="1"/>
  <c r="F484" i="2" a="1"/>
  <c r="F484" i="2" s="1"/>
  <c r="F665" i="2" a="1"/>
  <c r="F665" i="2" s="1"/>
  <c r="F2640" i="2" a="1"/>
  <c r="F2640" i="2" s="1"/>
  <c r="F1025" i="2" a="1"/>
  <c r="F1025" i="2" s="1"/>
  <c r="F1675" i="2" a="1"/>
  <c r="F1675" i="2" s="1"/>
  <c r="F1979" i="2" a="1"/>
  <c r="F1979" i="2" s="1"/>
  <c r="F1731" i="2" a="1"/>
  <c r="F1731" i="2" s="1"/>
  <c r="F826" i="2" a="1"/>
  <c r="F826" i="2" s="1"/>
  <c r="F1117" i="2" a="1"/>
  <c r="F1117" i="2" s="1"/>
  <c r="F436" i="2" a="1"/>
  <c r="F436" i="2" s="1"/>
  <c r="F625" i="2" a="1"/>
  <c r="F625" i="2" s="1"/>
  <c r="F882" i="2" a="1"/>
  <c r="F882" i="2" s="1"/>
  <c r="F2182" i="2" a="1"/>
  <c r="F2182" i="2" s="1"/>
  <c r="F2874" i="2" a="1"/>
  <c r="F2874" i="2" s="1"/>
  <c r="F1758" i="2" a="1"/>
  <c r="F1758" i="2" s="1"/>
  <c r="F1576" i="2" a="1"/>
  <c r="F1576" i="2" s="1"/>
  <c r="F1647" i="2" a="1"/>
  <c r="F1647" i="2" s="1"/>
  <c r="F3164" i="2" a="1"/>
  <c r="F3164" i="2" s="1"/>
  <c r="F1090" i="2" a="1"/>
  <c r="F1090" i="2" s="1"/>
  <c r="F841" i="2" a="1"/>
  <c r="F841" i="2" s="1"/>
  <c r="F1531" i="2" a="1"/>
  <c r="F1531" i="2" s="1"/>
  <c r="F1440" i="2" a="1"/>
  <c r="F1440" i="2" s="1"/>
  <c r="F600" i="2" a="1"/>
  <c r="F600" i="2" s="1"/>
  <c r="F2260" i="2" a="1"/>
  <c r="F2260" i="2" s="1"/>
  <c r="F438" i="2" a="1"/>
  <c r="F438" i="2" s="1"/>
  <c r="F1836" i="2" a="1"/>
  <c r="F1836" i="2" s="1"/>
  <c r="F1869" i="2" a="1"/>
  <c r="F1869" i="2" s="1"/>
  <c r="F1956" i="2" a="1"/>
  <c r="F1956" i="2" s="1"/>
  <c r="F724" i="2" a="1"/>
  <c r="F724" i="2" s="1"/>
  <c r="F1219" i="2" a="1"/>
  <c r="F1219" i="2" s="1"/>
  <c r="F1476" i="2" a="1"/>
  <c r="F1476" i="2" s="1"/>
  <c r="F1656" i="2" a="1"/>
  <c r="F1656" i="2" s="1"/>
  <c r="F952" i="2" a="1"/>
  <c r="F952" i="2" s="1"/>
  <c r="F406" i="2" a="1"/>
  <c r="F406" i="2" s="1"/>
  <c r="F887" i="2" a="1"/>
  <c r="F887" i="2" s="1"/>
  <c r="F1167" i="2" a="1"/>
  <c r="F1167" i="2" s="1"/>
  <c r="F1567" i="2" a="1"/>
  <c r="F1567" i="2" s="1"/>
  <c r="F2533" i="2" a="1"/>
  <c r="F2533" i="2" s="1"/>
  <c r="F888" i="2" a="1"/>
  <c r="F888" i="2" s="1"/>
  <c r="F1011" i="2" a="1"/>
  <c r="F1011" i="2" s="1"/>
  <c r="F1449" i="2" a="1"/>
  <c r="F1449" i="2" s="1"/>
  <c r="F1235" i="2" a="1"/>
  <c r="F1235" i="2" s="1"/>
  <c r="F2292" i="2" a="1"/>
  <c r="F2292" i="2" s="1"/>
  <c r="F612" i="2" a="1"/>
  <c r="F612" i="2" s="1"/>
  <c r="F2964" i="2" a="1"/>
  <c r="F2964" i="2" s="1"/>
  <c r="F580" i="2" a="1"/>
  <c r="F580" i="2" s="1"/>
  <c r="F540" i="2" a="1"/>
  <c r="F540" i="2" s="1"/>
  <c r="F598" i="2" a="1"/>
  <c r="F598" i="2" s="1"/>
  <c r="F1648" i="2" a="1"/>
  <c r="F1648" i="2" s="1"/>
  <c r="F2134" i="2" a="1"/>
  <c r="F2134" i="2" s="1"/>
  <c r="F921" i="2" a="1"/>
  <c r="F921" i="2" s="1"/>
  <c r="F442" i="2" a="1"/>
  <c r="F442" i="2" s="1"/>
  <c r="F1281" i="2" a="1"/>
  <c r="F1281" i="2" s="1"/>
  <c r="F1213" i="2" a="1"/>
  <c r="F1213" i="2" s="1"/>
  <c r="F2131" i="2" a="1"/>
  <c r="F2131" i="2" s="1"/>
  <c r="F2757" i="2" a="1"/>
  <c r="F2757" i="2" s="1"/>
  <c r="F865" i="2" a="1"/>
  <c r="F865" i="2" s="1"/>
  <c r="F2382" i="2" a="1"/>
  <c r="F2382" i="2" s="1"/>
  <c r="F3025" i="2" a="1"/>
  <c r="F3025" i="2" s="1"/>
  <c r="F2816" i="2" a="1"/>
  <c r="F2816" i="2" s="1"/>
  <c r="F1051" i="2" a="1"/>
  <c r="F1051" i="2" s="1"/>
  <c r="F2624" i="2" a="1"/>
  <c r="F2624" i="2" s="1"/>
  <c r="F2047" i="2" a="1"/>
  <c r="F2047" i="2" s="1"/>
  <c r="F1366" i="2" a="1"/>
  <c r="F1366" i="2" s="1"/>
  <c r="F1200" i="2" a="1"/>
  <c r="F1200" i="2" s="1"/>
  <c r="F695" i="2" a="1"/>
  <c r="F695" i="2" s="1"/>
  <c r="F332" i="2" a="1"/>
  <c r="F332" i="2" s="1"/>
  <c r="F2737" i="2" a="1"/>
  <c r="F2737" i="2" s="1"/>
  <c r="F2932" i="2" a="1"/>
  <c r="F2932" i="2" s="1"/>
  <c r="F1514" i="2" a="1"/>
  <c r="F1514" i="2" s="1"/>
  <c r="F1023" i="2" a="1"/>
  <c r="F1023" i="2" s="1"/>
  <c r="F2102" i="2" a="1"/>
  <c r="F2102" i="2" s="1"/>
  <c r="F991" i="2" a="1"/>
  <c r="F991" i="2" s="1"/>
  <c r="F1387" i="2" a="1"/>
  <c r="F1387" i="2" s="1"/>
  <c r="F3202" i="2" a="1"/>
  <c r="F3202" i="2" s="1"/>
  <c r="F2065" i="2" a="1"/>
  <c r="F2065" i="2" s="1"/>
  <c r="F1868" i="2" a="1"/>
  <c r="F1868" i="2" s="1"/>
  <c r="F883" i="2" a="1"/>
  <c r="F883" i="2" s="1"/>
  <c r="F833" i="2" a="1"/>
  <c r="F833" i="2" s="1"/>
  <c r="F1477" i="2" a="1"/>
  <c r="F1477" i="2" s="1"/>
  <c r="F1437" i="2" a="1"/>
  <c r="F1437" i="2" s="1"/>
  <c r="F2400" i="2" a="1"/>
  <c r="F2400" i="2" s="1"/>
  <c r="F1352" i="2" a="1"/>
  <c r="F1352" i="2" s="1"/>
  <c r="F492" i="2" a="1"/>
  <c r="F492" i="2" s="1"/>
  <c r="F2116" i="2" a="1"/>
  <c r="F2116" i="2" s="1"/>
  <c r="F2672" i="2" a="1"/>
  <c r="F2672" i="2" s="1"/>
  <c r="F428" i="2" a="1"/>
  <c r="F428" i="2" s="1"/>
  <c r="F1428" i="2" a="1"/>
  <c r="F1428" i="2" s="1"/>
  <c r="F2849" i="2" a="1"/>
  <c r="F2849" i="2" s="1"/>
  <c r="F696" i="2" a="1"/>
  <c r="F696" i="2" s="1"/>
  <c r="F3076" i="2" a="1"/>
  <c r="F3076" i="2" s="1"/>
  <c r="F626" i="2" a="1"/>
  <c r="F626" i="2" s="1"/>
  <c r="F2298" i="2" a="1"/>
  <c r="F2298" i="2" s="1"/>
  <c r="F509" i="2" a="1"/>
  <c r="F509" i="2" s="1"/>
  <c r="F2475" i="2" a="1"/>
  <c r="F2475" i="2" s="1"/>
  <c r="F1753" i="2" a="1"/>
  <c r="F1753" i="2" s="1"/>
  <c r="F2275" i="2" a="1"/>
  <c r="F2275" i="2" s="1"/>
  <c r="F445" i="2" a="1"/>
  <c r="F445" i="2" s="1"/>
  <c r="F606" i="2" a="1"/>
  <c r="F606" i="2" s="1"/>
  <c r="F529" i="2" a="1"/>
  <c r="F529" i="2" s="1"/>
  <c r="F1503" i="2" a="1"/>
  <c r="F1503" i="2" s="1"/>
  <c r="F919" i="2" a="1"/>
  <c r="F919" i="2" s="1"/>
  <c r="F2272" i="2" a="1"/>
  <c r="F2272" i="2" s="1"/>
  <c r="F348" i="2" a="1"/>
  <c r="F348" i="2" s="1"/>
  <c r="F615" i="2" a="1"/>
  <c r="F615" i="2" s="1"/>
  <c r="F688" i="2" a="1"/>
  <c r="F688" i="2" s="1"/>
  <c r="F2328" i="2" a="1"/>
  <c r="F2328" i="2" s="1"/>
  <c r="F1494" i="2" a="1"/>
  <c r="F1494" i="2" s="1"/>
  <c r="F1185" i="2" a="1"/>
  <c r="F1185" i="2" s="1"/>
  <c r="F3017" i="2" a="1"/>
  <c r="F3017" i="2" s="1"/>
  <c r="F761" i="2" a="1"/>
  <c r="F761" i="2" s="1"/>
  <c r="F629" i="2" a="1"/>
  <c r="F629" i="2" s="1"/>
  <c r="F1921" i="2" a="1"/>
  <c r="F1921" i="2" s="1"/>
  <c r="F500" i="2" a="1"/>
  <c r="F500" i="2" s="1"/>
  <c r="F1122" i="2" a="1"/>
  <c r="F1122" i="2" s="1"/>
  <c r="F717" i="2" a="1"/>
  <c r="F717" i="2" s="1"/>
  <c r="F3196" i="2" a="1"/>
  <c r="F3196" i="2" s="1"/>
  <c r="F2736" i="2" a="1"/>
  <c r="F2736" i="2" s="1"/>
  <c r="F591" i="2" a="1"/>
  <c r="F591" i="2" s="1"/>
  <c r="F2979" i="2" a="1"/>
  <c r="F2979" i="2" s="1"/>
  <c r="F549" i="2" a="1"/>
  <c r="F549" i="2" s="1"/>
  <c r="F2243" i="2" a="1"/>
  <c r="F2243" i="2" s="1"/>
  <c r="F2186" i="2" a="1"/>
  <c r="F2186" i="2" s="1"/>
  <c r="F3010" i="2" a="1"/>
  <c r="F3010" i="2" s="1"/>
  <c r="F2860" i="2" a="1"/>
  <c r="F2860" i="2" s="1"/>
  <c r="F3133" i="2" a="1"/>
  <c r="F3133" i="2" s="1"/>
  <c r="F3206" i="2" a="1"/>
  <c r="F3206" i="2" s="1"/>
  <c r="F3039" i="2" a="1"/>
  <c r="F3039" i="2" s="1"/>
  <c r="F2817" i="2" a="1"/>
  <c r="F2817" i="2" s="1"/>
  <c r="F1759" i="2" a="1"/>
  <c r="F1759" i="2" s="1"/>
  <c r="F607" i="2" a="1"/>
  <c r="F607" i="2" s="1"/>
  <c r="F2347" i="2" a="1"/>
  <c r="F2347" i="2" s="1"/>
  <c r="F327" i="2" a="1"/>
  <c r="F327" i="2" s="1"/>
  <c r="F1155" i="2" a="1"/>
  <c r="F1155" i="2" s="1"/>
  <c r="F585" i="2" a="1"/>
  <c r="F585" i="2" s="1"/>
  <c r="F868" i="2" a="1"/>
  <c r="F868" i="2" s="1"/>
  <c r="F945" i="2" a="1"/>
  <c r="F945" i="2" s="1"/>
  <c r="F2413" i="2" a="1"/>
  <c r="F2413" i="2" s="1"/>
  <c r="F970" i="2" a="1"/>
  <c r="F970" i="2" s="1"/>
  <c r="F563" i="2" a="1"/>
  <c r="F563" i="2" s="1"/>
  <c r="F1919" i="2" a="1"/>
  <c r="F1919" i="2" s="1"/>
  <c r="F439" i="2" a="1"/>
  <c r="F439" i="2" s="1"/>
  <c r="F1915" i="2" a="1"/>
  <c r="F1915" i="2" s="1"/>
  <c r="F3009" i="2" a="1"/>
  <c r="F3009" i="2" s="1"/>
  <c r="F965" i="2" a="1"/>
  <c r="F965" i="2" s="1"/>
  <c r="F570" i="2" a="1"/>
  <c r="F570" i="2" s="1"/>
  <c r="F933" i="2" a="1"/>
  <c r="F933" i="2" s="1"/>
  <c r="F1131" i="2" a="1"/>
  <c r="F1131" i="2" s="1"/>
  <c r="F851" i="2" a="1"/>
  <c r="F851" i="2" s="1"/>
  <c r="F907" i="2" a="1"/>
  <c r="F907" i="2" s="1"/>
  <c r="F972" i="2" a="1"/>
  <c r="F972" i="2" s="1"/>
  <c r="F462" i="2" a="1"/>
  <c r="F462" i="2" s="1"/>
  <c r="F390" i="2" a="1"/>
  <c r="F390" i="2" s="1"/>
  <c r="F822" i="2" a="1"/>
  <c r="F822" i="2" s="1"/>
  <c r="F510" i="2" a="1"/>
  <c r="F510" i="2" s="1"/>
  <c r="F548" i="2" a="1"/>
  <c r="F548" i="2" s="1"/>
  <c r="F621" i="2" a="1"/>
  <c r="F621" i="2" s="1"/>
  <c r="F699" i="2" a="1"/>
  <c r="F699" i="2" s="1"/>
  <c r="F1862" i="2" a="1"/>
  <c r="F1862" i="2" s="1"/>
  <c r="F2357" i="2" a="1"/>
  <c r="F2357" i="2" s="1"/>
  <c r="F2090" i="2" a="1"/>
  <c r="F2090" i="2" s="1"/>
  <c r="F793" i="2" a="1"/>
  <c r="F793" i="2" s="1"/>
  <c r="F732" i="2" a="1"/>
  <c r="F732" i="2" s="1"/>
  <c r="F1546" i="2" a="1"/>
  <c r="F1546" i="2" s="1"/>
  <c r="F3080" i="2" a="1"/>
  <c r="F3080" i="2" s="1"/>
  <c r="F2441" i="2" a="1"/>
  <c r="F2441" i="2" s="1"/>
  <c r="F1068" i="2" a="1"/>
  <c r="F1068" i="2" s="1"/>
  <c r="F454" i="2" a="1"/>
  <c r="F454" i="2" s="1"/>
  <c r="F1245" i="2" a="1"/>
  <c r="F1245" i="2" s="1"/>
  <c r="F905" i="2" a="1"/>
  <c r="F905" i="2" s="1"/>
  <c r="F1365" i="2" a="1"/>
  <c r="F1365" i="2" s="1"/>
  <c r="F2539" i="2" a="1"/>
  <c r="F2539" i="2" s="1"/>
  <c r="F2479" i="2" a="1"/>
  <c r="F2479" i="2" s="1"/>
  <c r="F2115" i="2" a="1"/>
  <c r="F2115" i="2" s="1"/>
  <c r="F1497" i="2" a="1"/>
  <c r="F1497" i="2" s="1"/>
  <c r="F2846" i="2" a="1"/>
  <c r="F2846" i="2" s="1"/>
  <c r="F2900" i="2" a="1"/>
  <c r="F2900" i="2" s="1"/>
  <c r="F3109" i="2" a="1"/>
  <c r="F3109" i="2" s="1"/>
  <c r="F561" i="2" a="1"/>
  <c r="F561" i="2" s="1"/>
  <c r="F3099" i="2" a="1"/>
  <c r="F3099" i="2" s="1"/>
  <c r="F1112" i="2" a="1"/>
  <c r="F1112" i="2" s="1"/>
  <c r="F3057" i="2" a="1"/>
  <c r="F3057" i="2" s="1"/>
  <c r="F3020" i="2" a="1"/>
  <c r="F3020" i="2" s="1"/>
  <c r="F2876" i="2" a="1"/>
  <c r="F2876" i="2" s="1"/>
  <c r="F1264" i="2" a="1"/>
  <c r="F1264" i="2" s="1"/>
  <c r="F430" i="2" a="1"/>
  <c r="F430" i="2" s="1"/>
  <c r="F795" i="2" a="1"/>
  <c r="F795" i="2" s="1"/>
  <c r="F2084" i="2" a="1"/>
  <c r="F2084" i="2" s="1"/>
  <c r="F658" i="2" a="1"/>
  <c r="F658" i="2" s="1"/>
  <c r="F2444" i="2" a="1"/>
  <c r="F2444" i="2" s="1"/>
  <c r="F2941" i="2" a="1"/>
  <c r="F2941" i="2" s="1"/>
  <c r="F1282" i="2" a="1"/>
  <c r="F1282" i="2" s="1"/>
  <c r="F1436" i="2" a="1"/>
  <c r="F1436" i="2" s="1"/>
  <c r="F574" i="2" a="1"/>
  <c r="F574" i="2" s="1"/>
  <c r="F398" i="2" a="1"/>
  <c r="F398" i="2" s="1"/>
  <c r="F1241" i="2" a="1"/>
  <c r="F1241" i="2" s="1"/>
  <c r="F1166" i="2" a="1"/>
  <c r="F1166" i="2" s="1"/>
  <c r="F2863" i="2" a="1"/>
  <c r="F2863" i="2" s="1"/>
  <c r="F1196" i="2" a="1"/>
  <c r="F1196" i="2" s="1"/>
  <c r="F2689" i="2" a="1"/>
  <c r="F2689" i="2" s="1"/>
  <c r="F1901" i="2" a="1"/>
  <c r="F1901" i="2" s="1"/>
  <c r="F443" i="2" a="1"/>
  <c r="F443" i="2" s="1"/>
  <c r="F1163" i="2" a="1"/>
  <c r="F1163" i="2" s="1"/>
  <c r="F1279" i="2" a="1"/>
  <c r="F1279" i="2" s="1"/>
  <c r="F1299" i="2" a="1"/>
  <c r="F1299" i="2" s="1"/>
  <c r="F1247" i="2" a="1"/>
  <c r="F1247" i="2" s="1"/>
  <c r="F660" i="2" a="1"/>
  <c r="F660" i="2" s="1"/>
  <c r="F364" i="2" a="1"/>
  <c r="F364" i="2" s="1"/>
  <c r="F1689" i="2" a="1"/>
  <c r="F1689" i="2" s="1"/>
  <c r="F444" i="2" a="1"/>
  <c r="F444" i="2" s="1"/>
  <c r="F1604" i="2" a="1"/>
  <c r="F1604" i="2" s="1"/>
  <c r="F2516" i="2" a="1"/>
  <c r="F2516" i="2" s="1"/>
  <c r="F746" i="2" a="1"/>
  <c r="F746" i="2" s="1"/>
  <c r="F1609" i="2" a="1"/>
  <c r="F1609" i="2" s="1"/>
  <c r="F2907" i="2" a="1"/>
  <c r="F2907" i="2" s="1"/>
  <c r="F429" i="2" a="1"/>
  <c r="F429" i="2" s="1"/>
  <c r="F590" i="2" a="1"/>
  <c r="F590" i="2" s="1"/>
  <c r="F1318" i="2" a="1"/>
  <c r="F1318" i="2" s="1"/>
  <c r="F1837" i="2" a="1"/>
  <c r="F1837" i="2" s="1"/>
  <c r="F713" i="2" a="1"/>
  <c r="F713" i="2" s="1"/>
  <c r="F1413" i="2" a="1"/>
  <c r="F1413" i="2" s="1"/>
  <c r="F681" i="2" a="1"/>
  <c r="F681" i="2" s="1"/>
  <c r="F2526" i="2" a="1"/>
  <c r="F2526" i="2" s="1"/>
  <c r="F2476" i="2" a="1"/>
  <c r="F2476" i="2" s="1"/>
  <c r="F653" i="2" a="1"/>
  <c r="F653" i="2" s="1"/>
  <c r="F1619" i="2" a="1"/>
  <c r="F1619" i="2" s="1"/>
  <c r="F1165" i="2" a="1"/>
  <c r="F1165" i="2" s="1"/>
  <c r="F3072" i="2" a="1"/>
  <c r="F3072" i="2" s="1"/>
  <c r="F2164" i="2" a="1"/>
  <c r="F2164" i="2" s="1"/>
  <c r="F1382" i="2" a="1"/>
  <c r="F1382" i="2" s="1"/>
  <c r="F2132" i="2" a="1"/>
  <c r="F2132" i="2" s="1"/>
  <c r="F565" i="2" a="1"/>
  <c r="F565" i="2" s="1"/>
  <c r="F813" i="2" a="1"/>
  <c r="F813" i="2" s="1"/>
  <c r="F1672" i="2" a="1"/>
  <c r="F1672" i="2" s="1"/>
  <c r="F351" i="2" a="1"/>
  <c r="F351" i="2" s="1"/>
  <c r="F1866" i="2" a="1"/>
  <c r="F1866" i="2" s="1"/>
  <c r="F711" i="2" a="1"/>
  <c r="F711" i="2" s="1"/>
  <c r="F2395" i="2" a="1"/>
  <c r="F2395" i="2" s="1"/>
  <c r="F489" i="2" a="1"/>
  <c r="F489" i="2" s="1"/>
  <c r="F928" i="2" a="1"/>
  <c r="F928" i="2" s="1"/>
  <c r="F360" i="2" a="1"/>
  <c r="F360" i="2" s="1"/>
  <c r="F504" i="2" a="1"/>
  <c r="F504" i="2" s="1"/>
  <c r="F1657" i="2" a="1"/>
  <c r="F1657" i="2" s="1"/>
  <c r="F1949" i="2" a="1"/>
  <c r="F1949" i="2" s="1"/>
  <c r="F2603" i="2" a="1"/>
  <c r="F2603" i="2" s="1"/>
  <c r="F1044" i="2" a="1"/>
  <c r="F1044" i="2" s="1"/>
  <c r="F759" i="2" a="1"/>
  <c r="F759" i="2" s="1"/>
  <c r="F839" i="2" a="1"/>
  <c r="F839" i="2" s="1"/>
  <c r="F1986" i="2" a="1"/>
  <c r="F1986" i="2" s="1"/>
  <c r="F2278" i="2" a="1"/>
  <c r="F2278" i="2" s="1"/>
  <c r="F3219" i="2" a="1"/>
  <c r="F3219" i="2" s="1"/>
  <c r="F2977" i="2" a="1"/>
  <c r="F2977" i="2" s="1"/>
  <c r="F3149" i="2" a="1"/>
  <c r="F3149" i="2" s="1"/>
  <c r="F2836" i="2" a="1"/>
  <c r="F2836" i="2" s="1"/>
  <c r="F2021" i="2" a="1"/>
  <c r="F2021" i="2" s="1"/>
  <c r="F1935" i="2" a="1"/>
  <c r="F1935" i="2" s="1"/>
  <c r="F1159" i="2" a="1"/>
  <c r="F1159" i="2" s="1"/>
  <c r="F1201" i="2" a="1"/>
  <c r="F1201" i="2" s="1"/>
  <c r="F354" i="2" a="1"/>
  <c r="F354" i="2" s="1"/>
  <c r="F2910" i="2" a="1"/>
  <c r="F2910" i="2" s="1"/>
  <c r="F1041" i="2" a="1"/>
  <c r="F1041" i="2" s="1"/>
  <c r="F1355" i="2" a="1"/>
  <c r="F1355" i="2" s="1"/>
  <c r="F1147" i="2" a="1"/>
  <c r="F1147" i="2" s="1"/>
  <c r="F2515" i="2" a="1"/>
  <c r="F2515" i="2" s="1"/>
  <c r="F2511" i="2" a="1"/>
  <c r="F2511" i="2" s="1"/>
  <c r="F1572" i="2" a="1"/>
  <c r="F1572" i="2" s="1"/>
  <c r="F1574" i="2" a="1"/>
  <c r="F1574" i="2" s="1"/>
  <c r="F1493" i="2" a="1"/>
  <c r="F1493" i="2" s="1"/>
  <c r="F1934" i="2" a="1"/>
  <c r="F1934" i="2" s="1"/>
  <c r="F2158" i="2" a="1"/>
  <c r="F2158" i="2" s="1"/>
  <c r="F2003" i="2" a="1"/>
  <c r="F2003" i="2" s="1"/>
  <c r="F1086" i="2" a="1"/>
  <c r="F1086" i="2" s="1"/>
  <c r="F1569" i="2" a="1"/>
  <c r="F1569" i="2" s="1"/>
  <c r="F407" i="2" a="1"/>
  <c r="F407" i="2" s="1"/>
  <c r="F736" i="2" a="1"/>
  <c r="F736" i="2" s="1"/>
  <c r="F1726" i="2" a="1"/>
  <c r="F1726" i="2" s="1"/>
  <c r="F1630" i="2" a="1"/>
  <c r="F1630" i="2" s="1"/>
  <c r="F2271" i="2" a="1"/>
  <c r="F2271" i="2" s="1"/>
  <c r="F2026" i="2" a="1"/>
  <c r="F2026" i="2" s="1"/>
  <c r="F2837" i="2" a="1"/>
  <c r="F2837" i="2" s="1"/>
  <c r="F805" i="2" a="1"/>
  <c r="F805" i="2" s="1"/>
  <c r="F2300" i="2" a="1"/>
  <c r="F2300" i="2" s="1"/>
  <c r="F2799" i="2" a="1"/>
  <c r="F2799" i="2" s="1"/>
  <c r="F655" i="2" a="1"/>
  <c r="F655" i="2" s="1"/>
  <c r="F425" i="2" a="1"/>
  <c r="F425" i="2" s="1"/>
  <c r="F1977" i="2" a="1"/>
  <c r="F1977" i="2" s="1"/>
  <c r="F1320" i="2" a="1"/>
  <c r="F1320" i="2" s="1"/>
  <c r="F3108" i="2" a="1"/>
  <c r="F3108" i="2" s="1"/>
  <c r="F2174" i="2" a="1"/>
  <c r="F2174" i="2" s="1"/>
  <c r="F881" i="2" a="1"/>
  <c r="F881" i="2" s="1"/>
  <c r="F2564" i="2" a="1"/>
  <c r="F2564" i="2" s="1"/>
  <c r="F2259" i="2" a="1"/>
  <c r="F2259" i="2" s="1"/>
  <c r="F535" i="2" a="1"/>
  <c r="F535" i="2" s="1"/>
  <c r="F2825" i="2" a="1"/>
  <c r="F2825" i="2" s="1"/>
  <c r="F1667" i="2" a="1"/>
  <c r="F1667" i="2" s="1"/>
  <c r="F2313" i="2" a="1"/>
  <c r="F2313" i="2" s="1"/>
  <c r="F1644" i="2" a="1"/>
  <c r="F1644" i="2" s="1"/>
  <c r="F2517" i="2" a="1"/>
  <c r="F2517" i="2" s="1"/>
  <c r="F1252" i="2" a="1"/>
  <c r="F1252" i="2" s="1"/>
  <c r="F2367" i="2" a="1"/>
  <c r="F2367" i="2" s="1"/>
  <c r="F2404" i="2" a="1"/>
  <c r="F2404" i="2" s="1"/>
  <c r="F2151" i="2" a="1"/>
  <c r="F2151" i="2" s="1"/>
  <c r="F2557" i="2" a="1"/>
  <c r="F2557" i="2" s="1"/>
  <c r="F418" i="2" a="1"/>
  <c r="F418" i="2" s="1"/>
  <c r="F1746" i="2" a="1"/>
  <c r="F1746" i="2" s="1"/>
  <c r="F1809" i="2" a="1"/>
  <c r="F1809" i="2" s="1"/>
  <c r="F2775" i="2" a="1"/>
  <c r="F2775" i="2" s="1"/>
  <c r="F3022" i="2" a="1"/>
  <c r="F3022" i="2" s="1"/>
  <c r="F2007" i="2" a="1"/>
  <c r="F2007" i="2" s="1"/>
  <c r="F2418" i="2" a="1"/>
  <c r="F2418" i="2" s="1"/>
  <c r="F1076" i="2" a="1"/>
  <c r="F1076" i="2" s="1"/>
  <c r="F2527" i="2" a="1"/>
  <c r="F2527" i="2" s="1"/>
  <c r="F2217" i="2" a="1"/>
  <c r="F2217" i="2" s="1"/>
  <c r="F3174" i="2" a="1"/>
  <c r="F3174" i="2" s="1"/>
  <c r="F1441" i="2" a="1"/>
  <c r="F1441" i="2" s="1"/>
  <c r="F1154" i="2" a="1"/>
  <c r="F1154" i="2" s="1"/>
  <c r="F1095" i="2" a="1"/>
  <c r="F1095" i="2" s="1"/>
  <c r="F1876" i="2" a="1"/>
  <c r="F1876" i="2" s="1"/>
  <c r="F2552" i="2" a="1"/>
  <c r="F2552" i="2" s="1"/>
  <c r="F1887" i="2" a="1"/>
  <c r="F1887" i="2" s="1"/>
  <c r="F2252" i="2" a="1"/>
  <c r="F2252" i="2" s="1"/>
  <c r="F2485" i="2" a="1"/>
  <c r="F2485" i="2" s="1"/>
  <c r="F2681" i="2" a="1"/>
  <c r="F2681" i="2" s="1"/>
  <c r="F2795" i="2" a="1"/>
  <c r="F2795" i="2" s="1"/>
  <c r="F977" i="2" a="1"/>
  <c r="F977" i="2" s="1"/>
  <c r="F1239" i="2" a="1"/>
  <c r="F1239" i="2" s="1"/>
  <c r="F1014" i="2" a="1"/>
  <c r="F1014" i="2" s="1"/>
  <c r="F2417" i="2" a="1"/>
  <c r="F2417" i="2" s="1"/>
  <c r="F3169" i="2" a="1"/>
  <c r="F3169" i="2" s="1"/>
  <c r="F1761" i="2" a="1"/>
  <c r="F1761" i="2" s="1"/>
  <c r="F2329" i="2" a="1"/>
  <c r="F2329" i="2" s="1"/>
  <c r="F1964" i="2" a="1"/>
  <c r="F1964" i="2" s="1"/>
  <c r="F2133" i="2" a="1"/>
  <c r="F2133" i="2" s="1"/>
  <c r="F1849" i="2" a="1"/>
  <c r="F1849" i="2" s="1"/>
  <c r="F854" i="2" a="1"/>
  <c r="F854" i="2" s="1"/>
  <c r="F936" i="2" a="1"/>
  <c r="F936" i="2" s="1"/>
  <c r="F2758" i="2" a="1"/>
  <c r="F2758" i="2" s="1"/>
  <c r="F2714" i="2" a="1"/>
  <c r="F2714" i="2" s="1"/>
  <c r="F3230" i="2" a="1"/>
  <c r="F3230" i="2" s="1"/>
  <c r="F2541" i="2" a="1"/>
  <c r="F2541" i="2" s="1"/>
  <c r="F483" i="2" a="1"/>
  <c r="F483" i="2" s="1"/>
  <c r="F1653" i="2" a="1"/>
  <c r="F1653" i="2" s="1"/>
  <c r="F1096" i="2" a="1"/>
  <c r="F1096" i="2" s="1"/>
  <c r="F2136" i="2" a="1"/>
  <c r="F2136" i="2" s="1"/>
  <c r="F3047" i="2" a="1"/>
  <c r="F3047" i="2" s="1"/>
  <c r="F2387" i="2" a="1"/>
  <c r="F2387" i="2" s="1"/>
  <c r="F2194" i="2" a="1"/>
  <c r="F2194" i="2" s="1"/>
  <c r="F2424" i="2" a="1"/>
  <c r="F2424" i="2" s="1"/>
  <c r="F2587" i="2" a="1"/>
  <c r="F2587" i="2" s="1"/>
  <c r="F735" i="2" a="1"/>
  <c r="F735" i="2" s="1"/>
  <c r="F2185" i="2" a="1"/>
  <c r="F2185" i="2" s="1"/>
  <c r="F950" i="2" a="1"/>
  <c r="F950" i="2" s="1"/>
  <c r="F2019" i="2" a="1"/>
  <c r="F2019" i="2" s="1"/>
  <c r="F2938" i="2" a="1"/>
  <c r="F2938" i="2" s="1"/>
  <c r="F2210" i="2" a="1"/>
  <c r="F2210" i="2" s="1"/>
  <c r="F1955" i="2" a="1"/>
  <c r="F1955" i="2" s="1"/>
  <c r="F769" i="2" a="1"/>
  <c r="F769" i="2" s="1"/>
  <c r="F2044" i="2" a="1"/>
  <c r="F2044" i="2" s="1"/>
  <c r="F3100" i="2" a="1"/>
  <c r="F3100" i="2" s="1"/>
  <c r="F3204" i="2" a="1"/>
  <c r="F3204" i="2" s="1"/>
  <c r="F1121" i="2" a="1"/>
  <c r="F1121" i="2" s="1"/>
  <c r="F889" i="2" a="1"/>
  <c r="F889" i="2" s="1"/>
  <c r="F1141" i="2" a="1"/>
  <c r="F1141" i="2" s="1"/>
  <c r="F1046" i="2" a="1"/>
  <c r="F1046" i="2" s="1"/>
  <c r="F2187" i="2" a="1"/>
  <c r="F2187" i="2" s="1"/>
  <c r="F1125" i="2" a="1"/>
  <c r="F1125" i="2" s="1"/>
  <c r="F1372" i="2" a="1"/>
  <c r="F1372" i="2" s="1"/>
  <c r="F2875" i="2" a="1"/>
  <c r="F2875" i="2" s="1"/>
  <c r="F1713" i="2" a="1"/>
  <c r="F1713" i="2" s="1"/>
  <c r="F1356" i="2" a="1"/>
  <c r="F1356" i="2" s="1"/>
  <c r="F2213" i="2" a="1"/>
  <c r="F2213" i="2" s="1"/>
  <c r="F2809" i="2" a="1"/>
  <c r="F2809" i="2" s="1"/>
  <c r="F2656" i="2" a="1"/>
  <c r="F2656" i="2" s="1"/>
  <c r="F1013" i="2" a="1"/>
  <c r="F1013" i="2" s="1"/>
  <c r="F847" i="2" a="1"/>
  <c r="F847" i="2" s="1"/>
  <c r="F2841" i="2" a="1"/>
  <c r="F2841" i="2" s="1"/>
  <c r="F2075" i="2" a="1"/>
  <c r="F2075" i="2" s="1"/>
  <c r="F2664" i="2" a="1"/>
  <c r="F2664" i="2" s="1"/>
  <c r="F879" i="2" a="1"/>
  <c r="F879" i="2" s="1"/>
  <c r="F2307" i="2" a="1"/>
  <c r="F2307" i="2" s="1"/>
  <c r="F2680" i="2" a="1"/>
  <c r="F2680" i="2" s="1"/>
  <c r="F3144" i="2" a="1"/>
  <c r="F3144" i="2" s="1"/>
  <c r="F2961" i="2" a="1"/>
  <c r="F2961" i="2" s="1"/>
  <c r="F2971" i="2" a="1"/>
  <c r="F2971" i="2" s="1"/>
  <c r="F2196" i="2" a="1"/>
  <c r="F2196" i="2" s="1"/>
  <c r="F2018" i="2" a="1"/>
  <c r="F2018" i="2" s="1"/>
  <c r="F1370" i="2" a="1"/>
  <c r="F1370" i="2" s="1"/>
  <c r="F1221" i="2" a="1"/>
  <c r="F1221" i="2" s="1"/>
  <c r="F614" i="2" a="1"/>
  <c r="F614" i="2" s="1"/>
  <c r="F2297" i="2" a="1"/>
  <c r="F2297" i="2" s="1"/>
  <c r="F441" i="2" a="1"/>
  <c r="F441" i="2" s="1"/>
  <c r="F1948" i="2" a="1"/>
  <c r="F1948" i="2" s="1"/>
  <c r="F1425" i="2" a="1"/>
  <c r="F1425" i="2" s="1"/>
  <c r="F1641" i="2" a="1"/>
  <c r="F1641" i="2" s="1"/>
  <c r="F2678" i="2" a="1"/>
  <c r="F2678" i="2" s="1"/>
  <c r="F2665" i="2" a="1"/>
  <c r="F2665" i="2" s="1"/>
  <c r="F1690" i="2" a="1"/>
  <c r="F1690" i="2" s="1"/>
  <c r="F1664" i="2" a="1"/>
  <c r="F1664" i="2" s="1"/>
  <c r="F3195" i="2" a="1"/>
  <c r="F3195" i="2" s="1"/>
  <c r="F1560" i="2" a="1"/>
  <c r="F1560" i="2" s="1"/>
  <c r="F1779" i="2" a="1"/>
  <c r="F1779" i="2" s="1"/>
  <c r="F2699" i="2" a="1"/>
  <c r="F2699" i="2" s="1"/>
  <c r="F1168" i="2" a="1"/>
  <c r="F1168" i="2" s="1"/>
  <c r="F2722" i="2" a="1"/>
  <c r="F2722" i="2" s="1"/>
  <c r="F1148" i="2" a="1"/>
  <c r="F1148" i="2" s="1"/>
  <c r="F3211" i="2" a="1"/>
  <c r="F3211" i="2" s="1"/>
  <c r="F1817" i="2" a="1"/>
  <c r="F1817" i="2" s="1"/>
  <c r="F1998" i="2" a="1"/>
  <c r="F1998" i="2" s="1"/>
  <c r="F1030" i="2" a="1"/>
  <c r="F1030" i="2" s="1"/>
  <c r="F1914" i="2" a="1"/>
  <c r="F1914" i="2" s="1"/>
  <c r="F2296" i="2" a="1"/>
  <c r="F2296" i="2" s="1"/>
  <c r="F2356" i="2" a="1"/>
  <c r="F2356" i="2" s="1"/>
  <c r="F2343" i="2" a="1"/>
  <c r="F2343" i="2" s="1"/>
  <c r="F2193" i="2" a="1"/>
  <c r="F2193" i="2" s="1"/>
  <c r="F3097" i="2" a="1"/>
  <c r="F3097" i="2" s="1"/>
  <c r="F1624" i="2" a="1"/>
  <c r="F1624" i="2" s="1"/>
  <c r="F2002" i="2" a="1"/>
  <c r="F2002" i="2" s="1"/>
  <c r="F1129" i="2" a="1"/>
  <c r="F1129" i="2" s="1"/>
  <c r="F997" i="2" a="1"/>
  <c r="F997" i="2" s="1"/>
  <c r="F1637" i="2" a="1"/>
  <c r="F1637" i="2" s="1"/>
  <c r="F1100" i="2" a="1"/>
  <c r="F1100" i="2" s="1"/>
  <c r="F2921" i="2" a="1"/>
  <c r="F2921" i="2" s="1"/>
  <c r="F2676" i="2" a="1"/>
  <c r="F2676" i="2" s="1"/>
  <c r="F1517" i="2" a="1"/>
  <c r="F1517" i="2" s="1"/>
  <c r="F1913" i="2" a="1"/>
  <c r="F1913" i="2" s="1"/>
  <c r="F2238" i="2" a="1"/>
  <c r="F2238" i="2" s="1"/>
  <c r="F2987" i="2" a="1"/>
  <c r="F2987" i="2" s="1"/>
  <c r="F2358" i="2" a="1"/>
  <c r="F2358" i="2" s="1"/>
  <c r="F3182" i="2" a="1"/>
  <c r="F3182" i="2" s="1"/>
  <c r="F3084" i="2" a="1"/>
  <c r="F3084" i="2" s="1"/>
  <c r="F1203" i="2" a="1"/>
  <c r="F1203" i="2" s="1"/>
  <c r="F1636" i="2" a="1"/>
  <c r="F1636" i="2" s="1"/>
  <c r="F2565" i="2" a="1"/>
  <c r="F2565" i="2" s="1"/>
  <c r="F2370" i="2" a="1"/>
  <c r="F2370" i="2" s="1"/>
  <c r="F2935" i="2" a="1"/>
  <c r="F2935" i="2" s="1"/>
  <c r="F3232" i="2" a="1"/>
  <c r="F3232" i="2" s="1"/>
  <c r="F537" i="2" a="1"/>
  <c r="F537" i="2" s="1"/>
  <c r="F3034" i="2" a="1"/>
  <c r="F3034" i="2" s="1"/>
  <c r="F1969" i="2" a="1"/>
  <c r="F1969" i="2" s="1"/>
  <c r="F2887" i="2" a="1"/>
  <c r="F2887" i="2" s="1"/>
  <c r="F1136" i="2" a="1"/>
  <c r="F1136" i="2" s="1"/>
  <c r="F853" i="2" a="1"/>
  <c r="F853" i="2" s="1"/>
  <c r="F2822" i="2" a="1"/>
  <c r="F2822" i="2" s="1"/>
  <c r="F2069" i="2" a="1"/>
  <c r="F2069" i="2" s="1"/>
  <c r="F3027" i="2" a="1"/>
  <c r="F3027" i="2" s="1"/>
  <c r="F1311" i="2" a="1"/>
  <c r="F1311" i="2" s="1"/>
  <c r="F530" i="2" a="1"/>
  <c r="F530" i="2" s="1"/>
  <c r="F2168" i="2" a="1"/>
  <c r="F2168" i="2" s="1"/>
  <c r="F1328" i="2" a="1"/>
  <c r="F1328" i="2" s="1"/>
  <c r="F3075" i="2" a="1"/>
  <c r="F3075" i="2" s="1"/>
  <c r="F768" i="2" a="1"/>
  <c r="F768" i="2" s="1"/>
  <c r="F2866" i="2" a="1"/>
  <c r="F2866" i="2" s="1"/>
  <c r="F1536" i="2" a="1"/>
  <c r="F1536" i="2" s="1"/>
  <c r="F1272" i="2" a="1"/>
  <c r="F1272" i="2" s="1"/>
  <c r="F2439" i="2" a="1"/>
  <c r="F2439" i="2" s="1"/>
  <c r="F767" i="2" a="1"/>
  <c r="F767" i="2" s="1"/>
  <c r="F1256" i="2" a="1"/>
  <c r="F1256" i="2" s="1"/>
  <c r="F421" i="2" a="1"/>
  <c r="F421" i="2" s="1"/>
  <c r="F3158" i="2" a="1"/>
  <c r="F3158" i="2" s="1"/>
  <c r="F349" i="2" a="1"/>
  <c r="F349" i="2" s="1"/>
  <c r="F1800" i="2" a="1"/>
  <c r="F1800" i="2" s="1"/>
  <c r="F2376" i="2" a="1"/>
  <c r="F2376" i="2" s="1"/>
  <c r="F2455" i="2" a="1"/>
  <c r="F2455" i="2" s="1"/>
  <c r="F1920" i="2" a="1"/>
  <c r="F1920" i="2" s="1"/>
  <c r="F2759" i="2" a="1"/>
  <c r="F2759" i="2" s="1"/>
  <c r="F2547" i="2" a="1"/>
  <c r="F2547" i="2" s="1"/>
  <c r="F2469" i="2" a="1"/>
  <c r="F2469" i="2" s="1"/>
  <c r="F2281" i="2" a="1"/>
  <c r="F2281" i="2" s="1"/>
  <c r="F2634" i="2" a="1"/>
  <c r="F2634" i="2" s="1"/>
  <c r="F2138" i="2" a="1"/>
  <c r="F2138" i="2" s="1"/>
  <c r="F2201" i="2" a="1"/>
  <c r="F2201" i="2" s="1"/>
  <c r="F3167" i="2" a="1"/>
  <c r="F3167" i="2" s="1"/>
  <c r="F3225" i="2" a="1"/>
  <c r="F3225" i="2" s="1"/>
  <c r="F343" i="2" a="1"/>
  <c r="F343" i="2" s="1"/>
  <c r="F3081" i="2" a="1"/>
  <c r="F3081" i="2" s="1"/>
  <c r="F1000" i="2" a="1"/>
  <c r="F1000" i="2" s="1"/>
  <c r="F2290" i="2" a="1"/>
  <c r="F2290" i="2" s="1"/>
  <c r="F2593" i="2" a="1"/>
  <c r="F2593" i="2" s="1"/>
  <c r="F1178" i="2" a="1"/>
  <c r="F1178" i="2" s="1"/>
  <c r="F656" i="2" a="1"/>
  <c r="F656" i="2" s="1"/>
  <c r="F2086" i="2" a="1"/>
  <c r="F2086" i="2" s="1"/>
  <c r="F3050" i="2" a="1"/>
  <c r="F3050" i="2" s="1"/>
  <c r="F895" i="2" a="1"/>
  <c r="F895" i="2" s="1"/>
  <c r="F1615" i="2" a="1"/>
  <c r="F1615" i="2" s="1"/>
  <c r="F1466" i="2" a="1"/>
  <c r="F1466" i="2" s="1"/>
  <c r="F1418" i="2" a="1"/>
  <c r="F1418" i="2" s="1"/>
  <c r="F2483" i="2" a="1"/>
  <c r="F2483" i="2" s="1"/>
  <c r="F2342" i="2" a="1"/>
  <c r="F2342" i="2" s="1"/>
  <c r="F2778" i="2" a="1"/>
  <c r="F2778" i="2" s="1"/>
  <c r="F2558" i="2" a="1"/>
  <c r="F2558" i="2" s="1"/>
  <c r="F2339" i="2" a="1"/>
  <c r="F2339" i="2" s="1"/>
  <c r="F1406" i="2" a="1"/>
  <c r="F1406" i="2" s="1"/>
  <c r="F2361" i="2" a="1"/>
  <c r="F2361" i="2" s="1"/>
  <c r="F1762" i="2" a="1"/>
  <c r="F1762" i="2" s="1"/>
  <c r="F1367" i="2" a="1"/>
  <c r="F1367" i="2" s="1"/>
  <c r="F2088" i="2" a="1"/>
  <c r="F2088" i="2" s="1"/>
  <c r="F2650" i="2" a="1"/>
  <c r="F2650" i="2" s="1"/>
  <c r="F2613" i="2" a="1"/>
  <c r="F2613" i="2" s="1"/>
  <c r="F1389" i="2" a="1"/>
  <c r="F1389" i="2" s="1"/>
  <c r="F1092" i="2" a="1"/>
  <c r="F1092" i="2" s="1"/>
  <c r="F1778" i="2" a="1"/>
  <c r="F1778" i="2" s="1"/>
  <c r="F2305" i="2" a="1"/>
  <c r="F2305" i="2" s="1"/>
  <c r="F1468" i="2" a="1"/>
  <c r="F1468" i="2" s="1"/>
  <c r="F2974" i="2" a="1"/>
  <c r="F2974" i="2" s="1"/>
  <c r="F2285" i="2" a="1"/>
  <c r="F2285" i="2" s="1"/>
  <c r="F876" i="2" a="1"/>
  <c r="F876" i="2" s="1"/>
  <c r="F1108" i="2" a="1"/>
  <c r="F1108" i="2" s="1"/>
  <c r="F1896" i="2" a="1"/>
  <c r="F1896" i="2" s="1"/>
  <c r="F2058" i="2" a="1"/>
  <c r="F2058" i="2" s="1"/>
  <c r="F2268" i="2" a="1"/>
  <c r="F2268" i="2" s="1"/>
  <c r="F562" i="2" a="1"/>
  <c r="F562" i="2" s="1"/>
  <c r="F1856" i="2" a="1"/>
  <c r="F1856" i="2" s="1"/>
  <c r="F2543" i="2" a="1"/>
  <c r="F2543" i="2" s="1"/>
  <c r="F1864" i="2" a="1"/>
  <c r="F1864" i="2" s="1"/>
  <c r="F1111" i="2" a="1"/>
  <c r="F1111" i="2" s="1"/>
  <c r="F2882" i="2" a="1"/>
  <c r="F2882" i="2" s="1"/>
  <c r="F2326" i="2" a="1"/>
  <c r="F2326" i="2" s="1"/>
  <c r="F2216" i="2" a="1"/>
  <c r="F2216" i="2" s="1"/>
  <c r="F2530" i="2" a="1"/>
  <c r="F2530" i="2" s="1"/>
  <c r="F3163" i="2" a="1"/>
  <c r="F3163" i="2" s="1"/>
  <c r="F2618" i="2" a="1"/>
  <c r="F2618" i="2" s="1"/>
  <c r="F1606" i="2" a="1"/>
  <c r="F1606" i="2" s="1"/>
  <c r="F1565" i="2" a="1"/>
  <c r="F1565" i="2" s="1"/>
  <c r="F1077" i="2" a="1"/>
  <c r="F1077" i="2" s="1"/>
  <c r="F2431" i="2" a="1"/>
  <c r="F2431" i="2" s="1"/>
  <c r="F2286" i="2" a="1"/>
  <c r="F2286" i="2" s="1"/>
  <c r="F2385" i="2" a="1"/>
  <c r="F2385" i="2" s="1"/>
  <c r="F1478" i="2" a="1"/>
  <c r="F1478" i="2" s="1"/>
  <c r="F789" i="2" a="1"/>
  <c r="F789" i="2" s="1"/>
  <c r="F3012" i="2" a="1"/>
  <c r="F3012" i="2" s="1"/>
  <c r="F2224" i="2" a="1"/>
  <c r="F2224" i="2" s="1"/>
  <c r="F1331" i="2" a="1"/>
  <c r="F1331" i="2" s="1"/>
  <c r="F3209" i="2" a="1"/>
  <c r="F3209" i="2" s="1"/>
  <c r="F2862" i="2" a="1"/>
  <c r="F2862" i="2" s="1"/>
  <c r="F1794" i="2" a="1"/>
  <c r="F1794" i="2" s="1"/>
  <c r="F1143" i="2" a="1"/>
  <c r="F1143" i="2" s="1"/>
  <c r="F984" i="2" a="1"/>
  <c r="F984" i="2" s="1"/>
  <c r="F2857" i="2" a="1"/>
  <c r="F2857" i="2" s="1"/>
  <c r="F1405" i="2" a="1"/>
  <c r="F1405" i="2" s="1"/>
  <c r="F3014" i="2" a="1"/>
  <c r="F3014" i="2" s="1"/>
  <c r="F2053" i="2" a="1"/>
  <c r="F2053" i="2" s="1"/>
  <c r="F1792" i="2" a="1"/>
  <c r="F1792" i="2" s="1"/>
  <c r="F727" i="2" a="1"/>
  <c r="F727" i="2" s="1"/>
  <c r="F1271" i="2" a="1"/>
  <c r="F1271" i="2" s="1"/>
  <c r="F1566" i="2" a="1"/>
  <c r="F1566" i="2" s="1"/>
  <c r="F1062" i="2" a="1"/>
  <c r="F1062" i="2" s="1"/>
  <c r="F2039" i="2" a="1"/>
  <c r="F2039" i="2" s="1"/>
  <c r="F609" i="2" a="1"/>
  <c r="F609" i="2" s="1"/>
  <c r="F1206" i="2" a="1"/>
  <c r="F1206" i="2" s="1"/>
  <c r="F1954" i="2" a="1"/>
  <c r="F1954" i="2" s="1"/>
  <c r="F1652" i="2" a="1"/>
  <c r="F1652" i="2" s="1"/>
  <c r="F1157" i="2" a="1"/>
  <c r="F1157" i="2" s="1"/>
  <c r="F654" i="2" a="1"/>
  <c r="F654" i="2" s="1"/>
  <c r="F2545" i="2" a="1"/>
  <c r="F2545" i="2" s="1"/>
  <c r="F2764" i="2" a="1"/>
  <c r="F2764" i="2" s="1"/>
  <c r="F1940" i="2" a="1"/>
  <c r="F1940" i="2" s="1"/>
  <c r="F2340" i="2" a="1"/>
  <c r="F2340" i="2" s="1"/>
  <c r="F1288" i="2" a="1"/>
  <c r="F1288" i="2" s="1"/>
  <c r="F1261" i="2" a="1"/>
  <c r="F1261" i="2" s="1"/>
  <c r="F2027" i="2" a="1"/>
  <c r="F2027" i="2" s="1"/>
  <c r="F2503" i="2" a="1"/>
  <c r="F2503" i="2" s="1"/>
  <c r="F3193" i="2" a="1"/>
  <c r="F3193" i="2" s="1"/>
  <c r="F1700" i="2" a="1"/>
  <c r="F1700" i="2" s="1"/>
  <c r="F1002" i="2" a="1"/>
  <c r="F1002" i="2" s="1"/>
  <c r="F3228" i="2" a="1"/>
  <c r="F3228" i="2" s="1"/>
  <c r="F628" i="2" a="1"/>
  <c r="F628" i="2" s="1"/>
  <c r="F1325" i="2" a="1"/>
  <c r="F1325" i="2" s="1"/>
  <c r="F3205" i="2" a="1"/>
  <c r="F3205" i="2" s="1"/>
  <c r="F1813" i="2" a="1"/>
  <c r="F1813" i="2" s="1"/>
  <c r="F2352" i="2" a="1"/>
  <c r="F2352" i="2" s="1"/>
  <c r="F404" i="2" a="1"/>
  <c r="F404" i="2" s="1"/>
  <c r="F741" i="2" a="1"/>
  <c r="F741" i="2" s="1"/>
  <c r="F458" i="2" a="1"/>
  <c r="F458" i="2" s="1"/>
  <c r="F1473" i="2" a="1"/>
  <c r="F1473" i="2" s="1"/>
  <c r="F902" i="2" a="1"/>
  <c r="F902" i="2" s="1"/>
  <c r="F423" i="2" a="1"/>
  <c r="F423" i="2" s="1"/>
  <c r="F1925" i="2" a="1"/>
  <c r="F1925" i="2" s="1"/>
  <c r="F2711" i="2" a="1"/>
  <c r="F2711" i="2" s="1"/>
  <c r="F1404" i="2" a="1"/>
  <c r="F1404" i="2" s="1"/>
  <c r="F994" i="2" a="1"/>
  <c r="F994" i="2" s="1"/>
  <c r="F1474" i="2" a="1"/>
  <c r="F1474" i="2" s="1"/>
  <c r="F1704" i="2" a="1"/>
  <c r="F1704" i="2" s="1"/>
  <c r="F1047" i="2" a="1"/>
  <c r="F1047" i="2" s="1"/>
  <c r="F2497" i="2" a="1"/>
  <c r="F2497" i="2" s="1"/>
  <c r="F1535" i="2" a="1"/>
  <c r="F1535" i="2" s="1"/>
  <c r="F1822" i="2" a="1"/>
  <c r="F1822" i="2" s="1"/>
  <c r="F2601" i="2" a="1"/>
  <c r="F2601" i="2" s="1"/>
  <c r="F1797" i="2" a="1"/>
  <c r="F1797" i="2" s="1"/>
  <c r="F821" i="2" a="1"/>
  <c r="F821" i="2" s="1"/>
  <c r="F1072" i="2" a="1"/>
  <c r="F1072" i="2" s="1"/>
  <c r="F2608" i="2" a="1"/>
  <c r="F2608" i="2" s="1"/>
  <c r="F2081" i="2" a="1"/>
  <c r="F2081" i="2" s="1"/>
  <c r="F3190" i="2" a="1"/>
  <c r="F3190" i="2" s="1"/>
  <c r="F2617" i="2" a="1"/>
  <c r="F2617" i="2" s="1"/>
  <c r="F1454" i="2" a="1"/>
  <c r="F1454" i="2" s="1"/>
  <c r="F2283" i="2" a="1"/>
  <c r="F2283" i="2" s="1"/>
  <c r="F376" i="2" a="1"/>
  <c r="F376" i="2" s="1"/>
  <c r="F2247" i="2" a="1"/>
  <c r="F2247" i="2" s="1"/>
  <c r="F2349" i="2" a="1"/>
  <c r="F2349" i="2" s="1"/>
  <c r="F2109" i="2" a="1"/>
  <c r="F2109" i="2" s="1"/>
  <c r="F1549" i="2" a="1"/>
  <c r="F1549" i="2" s="1"/>
  <c r="F931" i="2" a="1"/>
  <c r="F931" i="2" s="1"/>
  <c r="F1022" i="2" a="1"/>
  <c r="F1022" i="2" s="1"/>
  <c r="F2626" i="2" a="1"/>
  <c r="F2626" i="2" s="1"/>
  <c r="F1274" i="2" a="1"/>
  <c r="F1274" i="2" s="1"/>
  <c r="F690" i="2" a="1"/>
  <c r="F690" i="2" s="1"/>
  <c r="F1684" i="2" a="1"/>
  <c r="F1684" i="2" s="1"/>
  <c r="F1782" i="2" a="1"/>
  <c r="F1782" i="2" s="1"/>
  <c r="F1498" i="2" a="1"/>
  <c r="F1498" i="2" s="1"/>
  <c r="F1038" i="2" a="1"/>
  <c r="F1038" i="2" s="1"/>
  <c r="F2903" i="2" a="1"/>
  <c r="F2903" i="2" s="1"/>
  <c r="F2118" i="2" a="1"/>
  <c r="F2118" i="2" s="1"/>
  <c r="F1699" i="2" a="1"/>
  <c r="F1699" i="2" s="1"/>
  <c r="F1109" i="2" a="1"/>
  <c r="F1109" i="2" s="1"/>
  <c r="F2747" i="2" a="1"/>
  <c r="F2747" i="2" s="1"/>
  <c r="F2434" i="2" a="1"/>
  <c r="F2434" i="2" s="1"/>
  <c r="F619" i="2" a="1"/>
  <c r="F619" i="2" s="1"/>
  <c r="F1145" i="2" a="1"/>
  <c r="F1145" i="2" s="1"/>
  <c r="F2535" i="2" a="1"/>
  <c r="F2535" i="2" s="1"/>
  <c r="F3200" i="2" a="1"/>
  <c r="F3200" i="2" s="1"/>
  <c r="F1505" i="2" a="1"/>
  <c r="F1505" i="2" s="1"/>
  <c r="F1830" i="2" a="1"/>
  <c r="F1830" i="2" s="1"/>
  <c r="F3000" i="2" a="1"/>
  <c r="F3000" i="2" s="1"/>
  <c r="F3221" i="2" a="1"/>
  <c r="F3221" i="2" s="1"/>
  <c r="F1434" i="2" a="1"/>
  <c r="F1434" i="2" s="1"/>
  <c r="F1228" i="2" a="1"/>
  <c r="F1228" i="2" s="1"/>
  <c r="F2955" i="2" a="1"/>
  <c r="F2955" i="2" s="1"/>
  <c r="F738" i="2" a="1"/>
  <c r="F738" i="2" s="1"/>
  <c r="F1472" i="2" a="1"/>
  <c r="F1472" i="2" s="1"/>
  <c r="F2637" i="2" a="1"/>
  <c r="F2637" i="2" s="1"/>
  <c r="F2596" i="2" a="1"/>
  <c r="F2596" i="2" s="1"/>
  <c r="F1842" i="2" a="1"/>
  <c r="F1842" i="2" s="1"/>
  <c r="F912" i="2" a="1"/>
  <c r="F912" i="2" s="1"/>
  <c r="F2325" i="2" a="1"/>
  <c r="F2325" i="2" s="1"/>
  <c r="F2458" i="2" a="1"/>
  <c r="F2458" i="2" s="1"/>
  <c r="F3094" i="2" a="1"/>
  <c r="F3094" i="2" s="1"/>
  <c r="F2992" i="2" a="1"/>
  <c r="F2992" i="2" s="1"/>
  <c r="F1172" i="2" a="1"/>
  <c r="F1172" i="2" s="1"/>
  <c r="F3180" i="2" a="1"/>
  <c r="F3180" i="2" s="1"/>
  <c r="F1455" i="2" a="1"/>
  <c r="F1455" i="2" s="1"/>
  <c r="F3148" i="2" a="1"/>
  <c r="F3148" i="2" s="1"/>
  <c r="F1891" i="2" a="1"/>
  <c r="F1891" i="2" s="1"/>
  <c r="F2016" i="2" a="1"/>
  <c r="F2016" i="2" s="1"/>
  <c r="F1953" i="2" a="1"/>
  <c r="F1953" i="2" s="1"/>
  <c r="F569" i="2" a="1"/>
  <c r="F569" i="2" s="1"/>
  <c r="F915" i="2" a="1"/>
  <c r="F915" i="2" s="1"/>
  <c r="F2191" i="2" a="1"/>
  <c r="F2191" i="2" s="1"/>
  <c r="F1973" i="2" a="1"/>
  <c r="F1973" i="2" s="1"/>
  <c r="F1135" i="2" a="1"/>
  <c r="F1135" i="2" s="1"/>
  <c r="F2420" i="2" a="1"/>
  <c r="F2420" i="2" s="1"/>
  <c r="F1457" i="2" a="1"/>
  <c r="F1457" i="2" s="1"/>
  <c r="F1332" i="2" a="1"/>
  <c r="F1332" i="2" s="1"/>
  <c r="F941" i="2" a="1"/>
  <c r="F941" i="2" s="1"/>
  <c r="F405" i="2" a="1"/>
  <c r="F405" i="2" s="1"/>
  <c r="F2490" i="2" a="1"/>
  <c r="F2490" i="2" s="1"/>
  <c r="F2723" i="2" a="1"/>
  <c r="F2723" i="2" s="1"/>
  <c r="F1268" i="2" a="1"/>
  <c r="F1268" i="2" s="1"/>
  <c r="F1063" i="2" a="1"/>
  <c r="F1063" i="2" s="1"/>
  <c r="F3173" i="2" a="1"/>
  <c r="F3173" i="2" s="1"/>
  <c r="F352" i="2" a="1"/>
  <c r="F352" i="2" s="1"/>
  <c r="F564" i="2" a="1"/>
  <c r="F564" i="2" s="1"/>
  <c r="F2279" i="2" a="1"/>
  <c r="F2279" i="2" s="1"/>
  <c r="F780" i="2" a="1"/>
  <c r="F780" i="2" s="1"/>
  <c r="F2574" i="2" a="1"/>
  <c r="F2574" i="2" s="1"/>
  <c r="F467" i="2" a="1"/>
  <c r="F467" i="2" s="1"/>
  <c r="F2422" i="2" a="1"/>
  <c r="F2422" i="2" s="1"/>
  <c r="F2282" i="2" a="1"/>
  <c r="F2282" i="2" s="1"/>
  <c r="F763" i="2" a="1"/>
  <c r="F763" i="2" s="1"/>
  <c r="F1810" i="2" a="1"/>
  <c r="F1810" i="2" s="1"/>
  <c r="F1127" i="2" a="1"/>
  <c r="F1127" i="2" s="1"/>
  <c r="F2792" i="2" a="1"/>
  <c r="F2792" i="2" s="1"/>
  <c r="F2879" i="2" a="1"/>
  <c r="F2879" i="2" s="1"/>
  <c r="F589" i="2" a="1"/>
  <c r="F589" i="2" s="1"/>
  <c r="F1257" i="2" a="1"/>
  <c r="F1257" i="2" s="1"/>
  <c r="F1883" i="2" a="1"/>
  <c r="F1883" i="2" s="1"/>
  <c r="F1826" i="2" a="1"/>
  <c r="F1826" i="2" s="1"/>
  <c r="F1945" i="2" a="1"/>
  <c r="F1945" i="2" s="1"/>
  <c r="F1516" i="2" a="1"/>
  <c r="F1516" i="2" s="1"/>
  <c r="F2785" i="2" a="1"/>
  <c r="F2785" i="2" s="1"/>
  <c r="F1447" i="2" a="1"/>
  <c r="F1447" i="2" s="1"/>
  <c r="F1679" i="2" a="1"/>
  <c r="F1679" i="2" s="1"/>
  <c r="F1156" i="2" a="1"/>
  <c r="F1156" i="2" s="1"/>
  <c r="F2482" i="2" a="1"/>
  <c r="F2482" i="2" s="1"/>
  <c r="F553" i="2" a="1"/>
  <c r="F553" i="2" s="1"/>
  <c r="F1668" i="2" a="1"/>
  <c r="F1668" i="2" s="1"/>
  <c r="F785" i="2" a="1"/>
  <c r="F785" i="2" s="1"/>
  <c r="F2615" i="2" a="1"/>
  <c r="F2615" i="2" s="1"/>
  <c r="F764" i="2" a="1"/>
  <c r="F764" i="2" s="1"/>
  <c r="F2546" i="2" a="1"/>
  <c r="F2546" i="2" s="1"/>
  <c r="F3062" i="2" a="1"/>
  <c r="F3062" i="2" s="1"/>
  <c r="F1906" i="2" a="1"/>
  <c r="F1906" i="2" s="1"/>
  <c r="F519" i="2" a="1"/>
  <c r="F519" i="2" s="1"/>
  <c r="F1174" i="2" a="1"/>
  <c r="F1174" i="2" s="1"/>
  <c r="F1818" i="2" a="1"/>
  <c r="F1818" i="2" s="1"/>
  <c r="F372" i="2" a="1"/>
  <c r="F372" i="2" s="1"/>
  <c r="F1158" i="2" a="1"/>
  <c r="F1158" i="2" s="1"/>
  <c r="F786" i="2" a="1"/>
  <c r="F786" i="2" s="1"/>
  <c r="F2945" i="2" a="1"/>
  <c r="F2945" i="2" s="1"/>
  <c r="F2280" i="2" a="1"/>
  <c r="F2280" i="2" s="1"/>
  <c r="F1326" i="2" a="1"/>
  <c r="F1326" i="2" s="1"/>
  <c r="F725" i="2" a="1"/>
  <c r="F725" i="2" s="1"/>
  <c r="F2460" i="2" a="1"/>
  <c r="F2460" i="2" s="1"/>
  <c r="F2022" i="2" a="1"/>
  <c r="F2022" i="2" s="1"/>
  <c r="F592" i="2" a="1"/>
  <c r="F592" i="2" s="1"/>
  <c r="F2845" i="2" a="1"/>
  <c r="F2845" i="2" s="1"/>
  <c r="F2407" i="2" a="1"/>
  <c r="F2407" i="2" s="1"/>
  <c r="F2474" i="2" a="1"/>
  <c r="F2474" i="2" s="1"/>
  <c r="F2567" i="2" a="1"/>
  <c r="F2567" i="2" s="1"/>
  <c r="F3035" i="2" a="1"/>
  <c r="F3035" i="2" s="1"/>
  <c r="F2257" i="2" a="1"/>
  <c r="F2257" i="2" s="1"/>
  <c r="F2551" i="2" a="1"/>
  <c r="F2551" i="2" s="1"/>
  <c r="F3122" i="2" a="1"/>
  <c r="F3122" i="2" s="1"/>
  <c r="F1495" i="2" a="1"/>
  <c r="F1495" i="2" s="1"/>
  <c r="F2220" i="2" a="1"/>
  <c r="F2220" i="2" s="1"/>
  <c r="F1107" i="2" a="1"/>
  <c r="F1107" i="2" s="1"/>
  <c r="F2690" i="2" a="1"/>
  <c r="F2690" i="2" s="1"/>
  <c r="F2802" i="2" a="1"/>
  <c r="F2802" i="2" s="1"/>
  <c r="F3155" i="2" a="1"/>
  <c r="F3155" i="2" s="1"/>
  <c r="F2881" i="2" a="1"/>
  <c r="F2881" i="2" s="1"/>
  <c r="F2858" i="2" a="1"/>
  <c r="F2858" i="2" s="1"/>
  <c r="F2745" i="2" a="1"/>
  <c r="F2745" i="2" s="1"/>
  <c r="F940" i="2" a="1"/>
  <c r="F940" i="2" s="1"/>
  <c r="F2006" i="2" a="1"/>
  <c r="F2006" i="2" s="1"/>
  <c r="F2628" i="2" a="1"/>
  <c r="F2628" i="2" s="1"/>
  <c r="F2293" i="2" a="1"/>
  <c r="F2293" i="2" s="1"/>
  <c r="F1564" i="2" a="1"/>
  <c r="F1564" i="2" s="1"/>
  <c r="F1341" i="2" a="1"/>
  <c r="F1341" i="2" s="1"/>
  <c r="F2960" i="2" a="1"/>
  <c r="F2960" i="2" s="1"/>
  <c r="F1339" i="2" a="1"/>
  <c r="F1339" i="2" s="1"/>
  <c r="F1881" i="2" a="1"/>
  <c r="F1881" i="2" s="1"/>
  <c r="F1191" i="2" a="1"/>
  <c r="F1191" i="2" s="1"/>
  <c r="F2555" i="2" a="1"/>
  <c r="F2555" i="2" s="1"/>
  <c r="F705" i="2" a="1"/>
  <c r="F705" i="2" s="1"/>
  <c r="F517" i="2" a="1"/>
  <c r="F517" i="2" s="1"/>
  <c r="F2489" i="2" a="1"/>
  <c r="F2489" i="2" s="1"/>
  <c r="F2573" i="2" a="1"/>
  <c r="F2573" i="2" s="1"/>
  <c r="F2241" i="2" a="1"/>
  <c r="F2241" i="2" s="1"/>
  <c r="F3160" i="2" a="1"/>
  <c r="F3160" i="2" s="1"/>
  <c r="F3130" i="2" a="1"/>
  <c r="F3130" i="2" s="1"/>
  <c r="F2741" i="2" a="1"/>
  <c r="F2741" i="2" s="1"/>
  <c r="F1024" i="2" a="1"/>
  <c r="F1024" i="2" s="1"/>
  <c r="F3018" i="2" a="1"/>
  <c r="F3018" i="2" s="1"/>
  <c r="F2333" i="2" a="1"/>
  <c r="F2333" i="2" s="1"/>
  <c r="F2335" i="2" a="1"/>
  <c r="F2335" i="2" s="1"/>
  <c r="F1783" i="2" a="1"/>
  <c r="F1783" i="2" s="1"/>
  <c r="F2724" i="2" a="1"/>
  <c r="F2724" i="2" s="1"/>
  <c r="F1410" i="2" a="1"/>
  <c r="F1410" i="2" s="1"/>
  <c r="F2127" i="2" a="1"/>
  <c r="F2127" i="2" s="1"/>
  <c r="F2077" i="2" a="1"/>
  <c r="F2077" i="2" s="1"/>
  <c r="F1066" i="2" a="1"/>
  <c r="F1066" i="2" s="1"/>
  <c r="F1620" i="2" a="1"/>
  <c r="F1620" i="2" s="1"/>
  <c r="F2928" i="2" a="1"/>
  <c r="F2928" i="2" s="1"/>
  <c r="F3132" i="2" a="1"/>
  <c r="F3132" i="2" s="1"/>
  <c r="F1426" i="2" a="1"/>
  <c r="F1426" i="2" s="1"/>
  <c r="F2890" i="2" a="1"/>
  <c r="F2890" i="2" s="1"/>
  <c r="F2501" i="2" a="1"/>
  <c r="F2501" i="2" s="1"/>
  <c r="F2426" i="2" a="1"/>
  <c r="F2426" i="2" s="1"/>
  <c r="F670" i="2" a="1"/>
  <c r="F670" i="2" s="1"/>
  <c r="F3168" i="2" a="1"/>
  <c r="F3168" i="2" s="1"/>
  <c r="F1669" i="2" a="1"/>
  <c r="F1669" i="2" s="1"/>
  <c r="F1722" i="2" a="1"/>
  <c r="F1722" i="2" s="1"/>
  <c r="F3129" i="2" a="1"/>
  <c r="F3129" i="2" s="1"/>
  <c r="F1951" i="2" a="1"/>
  <c r="F1951" i="2" s="1"/>
  <c r="F2442" i="2" a="1"/>
  <c r="F2442" i="2" s="1"/>
  <c r="F2192" i="2" a="1"/>
  <c r="F2192" i="2" s="1"/>
  <c r="F925" i="2" a="1"/>
  <c r="F925" i="2" s="1"/>
  <c r="F2470" i="2" a="1"/>
  <c r="F2470" i="2" s="1"/>
  <c r="F3141" i="2" a="1"/>
  <c r="F3141" i="2" s="1"/>
  <c r="F2953" i="2" a="1"/>
  <c r="F2953" i="2" s="1"/>
  <c r="F2359" i="2" a="1"/>
  <c r="F2359" i="2" s="1"/>
  <c r="F1198" i="2" a="1"/>
  <c r="F1198" i="2" s="1"/>
  <c r="F664" i="2" a="1"/>
  <c r="F664" i="2" s="1"/>
  <c r="F2173" i="2" a="1"/>
  <c r="F2173" i="2" s="1"/>
  <c r="F689" i="2" a="1"/>
  <c r="F689" i="2" s="1"/>
  <c r="F2390" i="2" a="1"/>
  <c r="F2390" i="2" s="1"/>
  <c r="F2909" i="2" a="1"/>
  <c r="F2909" i="2" s="1"/>
  <c r="F996" i="2" a="1"/>
  <c r="F996" i="2" s="1"/>
  <c r="F2091" i="2" a="1"/>
  <c r="F2091" i="2" s="1"/>
  <c r="F1501" i="2" a="1"/>
  <c r="F1501" i="2" s="1"/>
  <c r="F3131" i="2" a="1"/>
  <c r="F3131" i="2" s="1"/>
  <c r="F2301" i="2" a="1"/>
  <c r="F2301" i="2" s="1"/>
  <c r="F948" i="2" a="1"/>
  <c r="F948" i="2" s="1"/>
  <c r="F1533" i="2" a="1"/>
  <c r="F1533" i="2" s="1"/>
  <c r="F1438" i="2" a="1"/>
  <c r="F1438" i="2" s="1"/>
  <c r="F1012" i="2" a="1"/>
  <c r="F1012" i="2" s="1"/>
  <c r="F2306" i="2" a="1"/>
  <c r="F2306" i="2" s="1"/>
  <c r="F2401" i="2" a="1"/>
  <c r="F2401" i="2" s="1"/>
  <c r="F2807" i="2" a="1"/>
  <c r="F2807" i="2" s="1"/>
  <c r="F2302" i="2" a="1"/>
  <c r="F2302" i="2" s="1"/>
  <c r="F1785" i="2" a="1"/>
  <c r="F1785" i="2" s="1"/>
  <c r="F3016" i="2" a="1"/>
  <c r="F3016" i="2" s="1"/>
  <c r="F2461" i="2" a="1"/>
  <c r="F2461" i="2" s="1"/>
  <c r="F1769" i="2" a="1"/>
  <c r="F1769" i="2" s="1"/>
  <c r="F1639" i="2" a="1"/>
  <c r="F1639" i="2" s="1"/>
  <c r="F2883" i="2" a="1"/>
  <c r="F2883" i="2" s="1"/>
  <c r="F575" i="2" a="1"/>
  <c r="F575" i="2" s="1"/>
  <c r="F2639" i="2" a="1"/>
  <c r="F2639" i="2" s="1"/>
  <c r="F3067" i="2" a="1"/>
  <c r="F3067" i="2" s="1"/>
  <c r="F2477" i="2" a="1"/>
  <c r="F2477" i="2" s="1"/>
  <c r="F1936" i="2" a="1"/>
  <c r="F1936" i="2" s="1"/>
  <c r="F2360" i="2" a="1"/>
  <c r="F2360" i="2" s="1"/>
  <c r="F2612" i="2" a="1"/>
  <c r="F2612" i="2" s="1"/>
  <c r="F891" i="2" a="1"/>
  <c r="F891" i="2" s="1"/>
  <c r="F2321" i="2" a="1"/>
  <c r="F2321" i="2" s="1"/>
  <c r="F3003" i="2" a="1"/>
  <c r="F3003" i="2" s="1"/>
  <c r="F2644" i="2" a="1"/>
  <c r="F2644" i="2" s="1"/>
  <c r="F2739" i="2" a="1"/>
  <c r="F2739" i="2" s="1"/>
  <c r="F1895" i="2" a="1"/>
  <c r="F1895" i="2" s="1"/>
  <c r="F3178" i="2" a="1"/>
  <c r="F3178" i="2" s="1"/>
  <c r="F2730" i="2" a="1"/>
  <c r="F2730" i="2" s="1"/>
  <c r="F920" i="2" a="1"/>
  <c r="F920" i="2" s="1"/>
  <c r="F2770" i="2" a="1"/>
  <c r="F2770" i="2" s="1"/>
  <c r="F2828" i="2" a="1"/>
  <c r="F2828" i="2" s="1"/>
  <c r="F2218" i="2" a="1"/>
  <c r="F2218" i="2" s="1"/>
  <c r="F1715" i="2" a="1"/>
  <c r="F1715" i="2" s="1"/>
  <c r="F1908" i="2" a="1"/>
  <c r="F1908" i="2" s="1"/>
  <c r="F2040" i="2" a="1"/>
  <c r="F2040" i="2" s="1"/>
  <c r="F2806" i="2" a="1"/>
  <c r="F2806" i="2" s="1"/>
  <c r="F416" i="2" a="1"/>
  <c r="F416" i="2" s="1"/>
  <c r="F1548" i="2" a="1"/>
  <c r="F1548" i="2" s="1"/>
  <c r="F1960" i="2" a="1"/>
  <c r="F1960" i="2" s="1"/>
  <c r="F3113" i="2" a="1"/>
  <c r="F3113" i="2" s="1"/>
  <c r="F1843" i="2" a="1"/>
  <c r="F1843" i="2" s="1"/>
  <c r="F1161" i="2" a="1"/>
  <c r="F1161" i="2" s="1"/>
  <c r="F2143" i="2" a="1"/>
  <c r="F2143" i="2" s="1"/>
  <c r="F3116" i="2" a="1"/>
  <c r="F3116" i="2" s="1"/>
  <c r="F1685" i="2" a="1"/>
  <c r="F1685" i="2" s="1"/>
  <c r="F3125" i="2" a="1"/>
  <c r="F3125" i="2" s="1"/>
  <c r="F3042" i="2" a="1"/>
  <c r="F3042" i="2" s="1"/>
  <c r="F1859" i="2" a="1"/>
  <c r="F1859" i="2" s="1"/>
  <c r="F1947" i="2" a="1"/>
  <c r="F1947" i="2" s="1"/>
  <c r="F1890" i="2" a="1"/>
  <c r="F1890" i="2" s="1"/>
  <c r="F1808" i="2" a="1"/>
  <c r="F1808" i="2" s="1"/>
  <c r="F2647" i="2" a="1"/>
  <c r="F2647" i="2" s="1"/>
  <c r="F703" i="2" a="1"/>
  <c r="F703" i="2" s="1"/>
  <c r="F2893" i="2" a="1"/>
  <c r="F2893" i="2" s="1"/>
  <c r="F673" i="2" a="1"/>
  <c r="F673" i="2" s="1"/>
  <c r="F2679" i="2" a="1"/>
  <c r="F2679" i="2" s="1"/>
  <c r="F2826" i="2" a="1"/>
  <c r="F2826" i="2" s="1"/>
  <c r="F2073" i="2" a="1"/>
  <c r="F2073" i="2" s="1"/>
  <c r="F2663" i="2" a="1"/>
  <c r="F2663" i="2" s="1"/>
  <c r="F2304" i="2" a="1"/>
  <c r="F2304" i="2" s="1"/>
  <c r="F2852" i="2" a="1"/>
  <c r="F2852" i="2" s="1"/>
  <c r="F2388" i="2" a="1"/>
  <c r="F2388" i="2" s="1"/>
  <c r="F1879" i="2" a="1"/>
  <c r="F1879" i="2" s="1"/>
  <c r="F2619" i="2" a="1"/>
  <c r="F2619" i="2" s="1"/>
  <c r="F2105" i="2" a="1"/>
  <c r="F2105" i="2" s="1"/>
  <c r="F1748" i="2" a="1"/>
  <c r="F1748" i="2" s="1"/>
  <c r="F2232" i="2" a="1"/>
  <c r="F2232" i="2" s="1"/>
  <c r="F1296" i="2" a="1"/>
  <c r="F1296" i="2" s="1"/>
  <c r="F1132" i="2" a="1"/>
  <c r="F1132" i="2" s="1"/>
  <c r="F2610" i="2" a="1"/>
  <c r="F2610" i="2" s="1"/>
  <c r="F1431" i="2" a="1"/>
  <c r="F1431" i="2" s="1"/>
  <c r="F680" i="2" a="1"/>
  <c r="F680" i="2" s="1"/>
  <c r="F2467" i="2" a="1"/>
  <c r="F2467" i="2" s="1"/>
  <c r="F1650" i="2" a="1"/>
  <c r="F1650" i="2" s="1"/>
  <c r="F2104" i="2" a="1"/>
  <c r="F2104" i="2" s="1"/>
  <c r="F1803" i="2" a="1"/>
  <c r="F1803" i="2" s="1"/>
  <c r="F1520" i="2" a="1"/>
  <c r="F1520" i="2" s="1"/>
  <c r="F1421" i="2" a="1"/>
  <c r="F1421" i="2" s="1"/>
  <c r="F1550" i="2" a="1"/>
  <c r="F1550" i="2" s="1"/>
  <c r="F485" i="2" a="1"/>
  <c r="F485" i="2" s="1"/>
  <c r="F3008" i="2" a="1"/>
  <c r="F3008" i="2" s="1"/>
  <c r="F1686" i="2" a="1"/>
  <c r="F1686" i="2" s="1"/>
  <c r="F1097" i="2" a="1"/>
  <c r="F1097" i="2" s="1"/>
  <c r="F2780" i="2" a="1"/>
  <c r="F2780" i="2" s="1"/>
  <c r="F958" i="2" a="1"/>
  <c r="F958" i="2" s="1"/>
  <c r="F1626" i="2" a="1"/>
  <c r="F1626" i="2" s="1"/>
  <c r="F1113" i="2" a="1"/>
  <c r="F1113" i="2" s="1"/>
  <c r="F1721" i="2" a="1"/>
  <c r="F1721" i="2" s="1"/>
  <c r="F2800" i="2" a="1"/>
  <c r="F2800" i="2" s="1"/>
  <c r="F1999" i="2" a="1"/>
  <c r="F1999" i="2" s="1"/>
  <c r="F1988" i="2" a="1"/>
  <c r="F1988" i="2" s="1"/>
  <c r="F2812" i="2" a="1"/>
  <c r="F2812" i="2" s="1"/>
  <c r="F2345" i="2" a="1"/>
  <c r="F2345" i="2" s="1"/>
  <c r="F1745" i="2" a="1"/>
  <c r="F1745" i="2" s="1"/>
  <c r="F2499" i="2" a="1"/>
  <c r="F2499" i="2" s="1"/>
  <c r="F1892" i="2" a="1"/>
  <c r="F1892" i="2" s="1"/>
  <c r="F2710" i="2" a="1"/>
  <c r="F2710" i="2" s="1"/>
  <c r="F2842" i="2" a="1"/>
  <c r="F2842" i="2" s="1"/>
  <c r="F721" i="2" a="1"/>
  <c r="F721" i="2" s="1"/>
  <c r="F2493" i="2" a="1"/>
  <c r="F2493" i="2" s="1"/>
  <c r="F2512" i="2" a="1"/>
  <c r="F2512" i="2" s="1"/>
  <c r="F1266" i="2" a="1"/>
  <c r="F1266" i="2" s="1"/>
  <c r="F2219" i="2" a="1"/>
  <c r="F2219" i="2" s="1"/>
  <c r="F1402" i="2" a="1"/>
  <c r="F1402" i="2" s="1"/>
  <c r="F1938" i="2" a="1"/>
  <c r="F1938" i="2" s="1"/>
  <c r="F3238" i="2" a="1"/>
  <c r="F3238" i="2" s="1"/>
  <c r="F975" i="2" a="1"/>
  <c r="F975" i="2" s="1"/>
  <c r="F1039" i="2" a="1"/>
  <c r="F1039" i="2" s="1"/>
  <c r="F1177" i="2" a="1"/>
  <c r="F1177" i="2" s="1"/>
  <c r="F2371" i="2" a="1"/>
  <c r="F2371" i="2" s="1"/>
  <c r="F2202" i="2" a="1"/>
  <c r="F2202" i="2" s="1"/>
  <c r="F1519" i="2" a="1"/>
  <c r="F1519" i="2" s="1"/>
  <c r="F1918" i="2" a="1"/>
  <c r="F1918" i="2" s="1"/>
  <c r="F2225" i="2" a="1"/>
  <c r="F2225" i="2" s="1"/>
  <c r="F3142" i="2" a="1"/>
  <c r="F3142" i="2" s="1"/>
  <c r="F3103" i="2" a="1"/>
  <c r="F3103" i="2" s="1"/>
  <c r="F1532" i="2" a="1"/>
  <c r="F1532" i="2" s="1"/>
  <c r="F2393" i="2" a="1"/>
  <c r="F2393" i="2" s="1"/>
  <c r="F3176" i="2" a="1"/>
  <c r="F3176" i="2" s="1"/>
  <c r="F2317" i="2" a="1"/>
  <c r="F2317" i="2" s="1"/>
  <c r="F2114" i="2" a="1"/>
  <c r="F2114" i="2" s="1"/>
  <c r="F1407" i="2" a="1"/>
  <c r="F1407" i="2" s="1"/>
  <c r="F942" i="2" a="1"/>
  <c r="F942" i="2" s="1"/>
  <c r="F2198" i="2" a="1"/>
  <c r="F2198" i="2" s="1"/>
  <c r="F1963" i="2" a="1"/>
  <c r="F1963" i="2" s="1"/>
  <c r="F3192" i="2" a="1"/>
  <c r="F3192" i="2" s="1"/>
  <c r="F2725" i="2" a="1"/>
  <c r="F2725" i="2" s="1"/>
  <c r="F2768" i="2" a="1"/>
  <c r="F2768" i="2" s="1"/>
  <c r="F2251" i="2" a="1"/>
  <c r="F2251" i="2" s="1"/>
  <c r="F1343" i="2" a="1"/>
  <c r="F1343" i="2" s="1"/>
  <c r="F1893" i="2" a="1"/>
  <c r="F1893" i="2" s="1"/>
  <c r="F2763" i="2" a="1"/>
  <c r="F2763" i="2" s="1"/>
  <c r="F2746" i="2" a="1"/>
  <c r="F2746" i="2" s="1"/>
  <c r="F2643" i="2" a="1"/>
  <c r="F2643" i="2" s="1"/>
  <c r="F2922" i="2" a="1"/>
  <c r="F2922" i="2" s="1"/>
  <c r="F1680" i="2" a="1"/>
  <c r="F1680" i="2" s="1"/>
  <c r="F2157" i="2" a="1"/>
  <c r="F2157" i="2" s="1"/>
  <c r="F1706" i="2" a="1"/>
  <c r="F1706" i="2" s="1"/>
  <c r="F1291" i="2" a="1"/>
  <c r="F1291" i="2" s="1"/>
  <c r="F2762" i="2" a="1"/>
  <c r="F2762" i="2" s="1"/>
  <c r="F1957" i="2" a="1"/>
  <c r="F1957" i="2" s="1"/>
  <c r="F3051" i="2" a="1"/>
  <c r="F3051" i="2" s="1"/>
  <c r="F2824" i="2" a="1"/>
  <c r="F2824" i="2" s="1"/>
  <c r="F2197" i="2" a="1"/>
  <c r="F2197" i="2" s="1"/>
  <c r="F2082" i="2" a="1"/>
  <c r="F2082" i="2" s="1"/>
  <c r="F1110" i="2" a="1"/>
  <c r="F1110" i="2" s="1"/>
  <c r="F1671" i="2" a="1"/>
  <c r="F1671" i="2" s="1"/>
  <c r="F1701" i="2" a="1"/>
  <c r="F1701" i="2" s="1"/>
  <c r="F3239" i="2" a="1"/>
  <c r="F3239" i="2" s="1"/>
  <c r="F2521" i="2" a="1"/>
  <c r="F2521" i="2" s="1"/>
  <c r="F2756" i="2" a="1"/>
  <c r="F2756" i="2" s="1"/>
  <c r="F1400" i="2" a="1"/>
  <c r="F1400" i="2" s="1"/>
  <c r="F1312" i="2" a="1"/>
  <c r="F1312" i="2" s="1"/>
  <c r="F911" i="2" a="1"/>
  <c r="F911" i="2" s="1"/>
  <c r="F516" i="2" a="1"/>
  <c r="F516" i="2" s="1"/>
  <c r="F1056" i="2" a="1"/>
  <c r="F1056" i="2" s="1"/>
  <c r="F1079" i="2" a="1"/>
  <c r="F1079" i="2" s="1"/>
  <c r="F2229" i="2" a="1"/>
  <c r="F2229" i="2" s="1"/>
  <c r="F3207" i="2" a="1"/>
  <c r="F3207" i="2" s="1"/>
  <c r="F2089" i="2" a="1"/>
  <c r="F2089" i="2" s="1"/>
  <c r="F2939" i="2" a="1"/>
  <c r="F2939" i="2" s="1"/>
  <c r="F649" i="2" a="1"/>
  <c r="F649" i="2" s="1"/>
  <c r="F1204" i="2" a="1"/>
  <c r="F1204" i="2" s="1"/>
  <c r="F1487" i="2" a="1"/>
  <c r="F1487" i="2" s="1"/>
  <c r="F2258" i="2" a="1"/>
  <c r="F2258" i="2" s="1"/>
  <c r="F2215" i="2" a="1"/>
  <c r="F2215" i="2" s="1"/>
  <c r="F2344" i="2" a="1"/>
  <c r="F2344" i="2" s="1"/>
  <c r="F1423" i="2" a="1"/>
  <c r="F1423" i="2" s="1"/>
  <c r="F1930" i="2" a="1"/>
  <c r="F1930" i="2" s="1"/>
  <c r="F2506" i="2" a="1"/>
  <c r="F2506" i="2" s="1"/>
  <c r="F387" i="2" a="1"/>
  <c r="F387" i="2" s="1"/>
  <c r="F2149" i="2" a="1"/>
  <c r="F2149" i="2" s="1"/>
  <c r="F929" i="2" a="1"/>
  <c r="F929" i="2" s="1"/>
  <c r="F2522" i="2" a="1"/>
  <c r="F2522" i="2" s="1"/>
  <c r="F1439" i="2" a="1"/>
  <c r="F1439" i="2" s="1"/>
  <c r="F603" i="2" a="1"/>
  <c r="F603" i="2" s="1"/>
  <c r="F2509" i="2" a="1"/>
  <c r="F2509" i="2" s="1"/>
  <c r="F2249" i="2" a="1"/>
  <c r="F2249" i="2" s="1"/>
  <c r="F2675" i="2" a="1"/>
  <c r="F2675" i="2" s="1"/>
  <c r="F2885" i="2" a="1"/>
  <c r="F2885" i="2" s="1"/>
  <c r="F2055" i="2" a="1"/>
  <c r="F2055" i="2" s="1"/>
  <c r="F737" i="2" a="1"/>
  <c r="F737" i="2" s="1"/>
  <c r="F2255" i="2" a="1"/>
  <c r="F2255" i="2" s="1"/>
  <c r="F2929" i="2" a="1"/>
  <c r="F2929" i="2" s="1"/>
  <c r="F1927" i="2" a="1"/>
  <c r="F1927" i="2" s="1"/>
  <c r="F3236" i="2" a="1"/>
  <c r="F3236" i="2" s="1"/>
  <c r="F2660" i="2" a="1"/>
  <c r="F2660" i="2" s="1"/>
  <c r="F2713" i="2" a="1"/>
  <c r="F2713" i="2" s="1"/>
  <c r="F2754" i="2" a="1"/>
  <c r="F2754" i="2" s="1"/>
  <c r="F2519" i="2" a="1"/>
  <c r="F2519" i="2" s="1"/>
  <c r="F1662" i="2" a="1"/>
  <c r="F1662" i="2" s="1"/>
  <c r="F1250" i="2" a="1"/>
  <c r="F1250" i="2" s="1"/>
  <c r="F947" i="2" a="1"/>
  <c r="F947" i="2" s="1"/>
  <c r="F2322" i="2" a="1"/>
  <c r="F2322" i="2" s="1"/>
  <c r="F2771" i="2" a="1"/>
  <c r="F2771" i="2" s="1"/>
  <c r="F3162" i="2" a="1"/>
  <c r="F3162" i="2" s="1"/>
  <c r="F3069" i="2" a="1"/>
  <c r="F3069" i="2" s="1"/>
  <c r="F1962" i="2" a="1"/>
  <c r="F1962" i="2" s="1"/>
  <c r="F963" i="2" a="1"/>
  <c r="F963" i="2" s="1"/>
  <c r="F2199" i="2" a="1"/>
  <c r="F2199" i="2" s="1"/>
  <c r="F2137" i="2" a="1"/>
  <c r="F2137" i="2" s="1"/>
  <c r="F2891" i="2" a="1"/>
  <c r="F2891" i="2" s="1"/>
  <c r="F2693" i="2" a="1"/>
  <c r="F2693" i="2" s="1"/>
  <c r="F2683" i="2" a="1"/>
  <c r="F2683" i="2" s="1"/>
  <c r="F1872" i="2" a="1"/>
  <c r="F1872" i="2" s="1"/>
  <c r="F1502" i="2" a="1"/>
  <c r="F1502" i="2" s="1"/>
  <c r="F2235" i="2" a="1"/>
  <c r="F2235" i="2" s="1"/>
  <c r="F1571" i="2" a="1"/>
  <c r="F1571" i="2" s="1"/>
  <c r="F2743" i="2" a="1"/>
  <c r="F2743" i="2" s="1"/>
  <c r="F2695" i="2" a="1"/>
  <c r="F2695" i="2" s="1"/>
  <c r="F2032" i="2" a="1"/>
  <c r="F2032" i="2" s="1"/>
  <c r="F2432" i="2" a="1"/>
  <c r="F2432" i="2" s="1"/>
  <c r="F636" i="2" a="1"/>
  <c r="F636" i="2" s="1"/>
  <c r="F2981" i="2" a="1"/>
  <c r="F2981" i="2" s="1"/>
  <c r="F3217" i="2" a="1"/>
  <c r="F3217" i="2" s="1"/>
  <c r="F2851" i="2" a="1"/>
  <c r="F2851" i="2" s="1"/>
  <c r="F2706" i="2" a="1"/>
  <c r="F2706" i="2" s="1"/>
  <c r="F1608" i="2" a="1"/>
  <c r="F1608" i="2" s="1"/>
  <c r="F2152" i="2" a="1"/>
  <c r="F2152" i="2" s="1"/>
  <c r="F2161" i="2" a="1"/>
  <c r="F2161" i="2" s="1"/>
  <c r="F1625" i="2" a="1"/>
  <c r="F1625" i="2" s="1"/>
  <c r="F745" i="2" a="1"/>
  <c r="F745" i="2" s="1"/>
  <c r="F2537" i="2" a="1"/>
  <c r="F2537" i="2" s="1"/>
  <c r="F1718" i="2" a="1"/>
  <c r="F1718" i="2" s="1"/>
  <c r="F2428" i="2" a="1"/>
  <c r="F2428" i="2" s="1"/>
  <c r="F2901" i="2" a="1"/>
  <c r="F2901" i="2" s="1"/>
  <c r="F2177" i="2" a="1"/>
  <c r="F2177" i="2" s="1"/>
  <c r="F778" i="2" a="1"/>
  <c r="F778" i="2" s="1"/>
  <c r="F491" i="2" a="1"/>
  <c r="F491" i="2" s="1"/>
  <c r="F3224" i="2" a="1"/>
  <c r="F3224" i="2" s="1"/>
  <c r="F3210" i="2" a="1"/>
  <c r="F3210" i="2" s="1"/>
  <c r="F2435" i="2" a="1"/>
  <c r="F2435" i="2" s="1"/>
  <c r="F2336" i="2" a="1"/>
  <c r="F2336" i="2" s="1"/>
  <c r="F1040" i="2" a="1"/>
  <c r="F1040" i="2" s="1"/>
  <c r="F1894" i="2" a="1"/>
  <c r="F1894" i="2" s="1"/>
  <c r="F3052" i="2" a="1"/>
  <c r="F3052" i="2" s="1"/>
  <c r="F3147" i="2" a="1"/>
  <c r="F3147" i="2" s="1"/>
  <c r="F943" i="2" a="1"/>
  <c r="F943" i="2" s="1"/>
  <c r="F2787" i="2" a="1"/>
  <c r="F2787" i="2" s="1"/>
  <c r="F2705" i="2" a="1"/>
  <c r="F2705" i="2" s="1"/>
  <c r="F857" i="2" a="1"/>
  <c r="F857" i="2" s="1"/>
  <c r="F582" i="2" a="1"/>
  <c r="F582" i="2" s="1"/>
  <c r="F3068" i="2" a="1"/>
  <c r="F3068" i="2" s="1"/>
  <c r="F1526" i="2" a="1"/>
  <c r="F1526" i="2" s="1"/>
  <c r="F842" i="2" a="1"/>
  <c r="F842" i="2" s="1"/>
  <c r="F1585" i="2" a="1"/>
  <c r="F1585" i="2" s="1"/>
  <c r="F415" i="2" a="1"/>
  <c r="F415" i="2" s="1"/>
  <c r="F1734" i="2" a="1"/>
  <c r="F1734" i="2" s="1"/>
  <c r="F2621" i="2" a="1"/>
  <c r="F2621" i="2" s="1"/>
  <c r="F2117" i="2" a="1"/>
  <c r="F2117" i="2" s="1"/>
  <c r="F648" i="2" a="1"/>
  <c r="F648" i="2" s="1"/>
  <c r="F1295" i="2" a="1"/>
  <c r="F1295" i="2" s="1"/>
  <c r="F1970" i="2" a="1"/>
  <c r="F1970" i="2" s="1"/>
  <c r="F431" i="2" a="1"/>
  <c r="F431" i="2" s="1"/>
  <c r="F1633" i="2" a="1"/>
  <c r="F1633" i="2" s="1"/>
  <c r="F2416" i="2" a="1"/>
  <c r="F2416" i="2" s="1"/>
  <c r="F2914" i="2" a="1"/>
  <c r="F2914" i="2" s="1"/>
  <c r="F2200" i="2" a="1"/>
  <c r="F2200" i="2" s="1"/>
  <c r="F1513" i="2" a="1"/>
  <c r="F1513" i="2" s="1"/>
  <c r="F1737" i="2" a="1"/>
  <c r="F1737" i="2" s="1"/>
  <c r="F3183" i="2" a="1"/>
  <c r="F3183" i="2" s="1"/>
  <c r="F2523" i="2" a="1"/>
  <c r="F2523" i="2" s="1"/>
  <c r="F2433" i="2" a="1"/>
  <c r="F2433" i="2" s="1"/>
  <c r="F1732" i="2" a="1"/>
  <c r="F1732" i="2" s="1"/>
  <c r="F1877" i="2" a="1"/>
  <c r="F1877" i="2" s="1"/>
  <c r="F1238" i="2" a="1"/>
  <c r="F1238" i="2" s="1"/>
  <c r="F917" i="2" a="1"/>
  <c r="F917" i="2" s="1"/>
  <c r="F2048" i="2" a="1"/>
  <c r="F2048" i="2" s="1"/>
  <c r="F671" i="2" a="1"/>
  <c r="F671" i="2" s="1"/>
  <c r="F2856" i="2" a="1"/>
  <c r="F2856" i="2" s="1"/>
  <c r="F1682" i="2" a="1"/>
  <c r="F1682" i="2" s="1"/>
  <c r="F2265" i="2" a="1"/>
  <c r="F2265" i="2" s="1"/>
  <c r="F1080" i="2" a="1"/>
  <c r="F1080" i="2" s="1"/>
  <c r="F3043" i="2" a="1"/>
  <c r="F3043" i="2" s="1"/>
  <c r="F2120" i="2" a="1"/>
  <c r="F2120" i="2" s="1"/>
  <c r="F1205" i="2" a="1"/>
  <c r="F1205" i="2" s="1"/>
  <c r="F2270" i="2" a="1"/>
  <c r="F2270" i="2" s="1"/>
  <c r="F375" i="2" a="1"/>
  <c r="F375" i="2" s="1"/>
  <c r="F2165" i="2" a="1"/>
  <c r="F2165" i="2" s="1"/>
  <c r="F2942" i="2" a="1"/>
  <c r="F2942" i="2" s="1"/>
  <c r="F3138" i="2" a="1"/>
  <c r="F3138" i="2" s="1"/>
  <c r="F2904" i="2" a="1"/>
  <c r="F2904" i="2" s="1"/>
  <c r="F715" i="2" a="1"/>
  <c r="F715" i="2" s="1"/>
  <c r="F2959" i="2" a="1"/>
  <c r="F2959" i="2" s="1"/>
  <c r="F2448" i="2" a="1"/>
  <c r="F2448" i="2" s="1"/>
  <c r="F2980" i="2" a="1"/>
  <c r="F2980" i="2" s="1"/>
  <c r="F3037" i="2" a="1"/>
  <c r="F3037" i="2" s="1"/>
  <c r="F1120" i="2" a="1"/>
  <c r="F1120" i="2" s="1"/>
  <c r="F1640" i="2" a="1"/>
  <c r="F1640" i="2" s="1"/>
  <c r="F1393" i="2" a="1"/>
  <c r="F1393" i="2" s="1"/>
  <c r="F1829" i="2" a="1"/>
  <c r="F1829" i="2" s="1"/>
  <c r="F2577" i="2" a="1"/>
  <c r="F2577" i="2" s="1"/>
  <c r="F2062" i="2" a="1"/>
  <c r="F2062" i="2" s="1"/>
  <c r="F381" i="2" a="1"/>
  <c r="F381" i="2" s="1"/>
  <c r="F2623" i="2" a="1"/>
  <c r="F2623" i="2" s="1"/>
  <c r="F1412" i="2" a="1"/>
  <c r="F1412" i="2" s="1"/>
  <c r="F1784" i="2" a="1"/>
  <c r="F1784" i="2" s="1"/>
  <c r="F3011" i="2" a="1"/>
  <c r="F3011" i="2" s="1"/>
  <c r="F1303" i="2" a="1"/>
  <c r="F1303" i="2" s="1"/>
  <c r="F815" i="2" a="1"/>
  <c r="F815" i="2" s="1"/>
  <c r="F1875" i="2" a="1"/>
  <c r="F1875" i="2" s="1"/>
  <c r="F1933" i="2" a="1"/>
  <c r="F1933" i="2" s="1"/>
  <c r="F707" i="2" a="1"/>
  <c r="F707" i="2" s="1"/>
  <c r="F1607" i="2" a="1"/>
  <c r="F1607" i="2" s="1"/>
  <c r="F622" i="2" a="1"/>
  <c r="F622" i="2" s="1"/>
  <c r="F1788" i="2" a="1"/>
  <c r="F1788" i="2" s="1"/>
  <c r="F2038" i="2" a="1"/>
  <c r="F2038" i="2" s="1"/>
  <c r="F1354" i="2" a="1"/>
  <c r="F1354" i="2" s="1"/>
  <c r="F1512" i="2" a="1"/>
  <c r="F1512" i="2" s="1"/>
  <c r="F723" i="2" a="1"/>
  <c r="F723" i="2" s="1"/>
  <c r="F2786" i="2" a="1"/>
  <c r="F2786" i="2" s="1"/>
  <c r="F1728" i="2" a="1"/>
  <c r="F1728" i="2" s="1"/>
  <c r="F1882" i="2" a="1"/>
  <c r="F1882" i="2" s="1"/>
  <c r="F365" i="2" a="1"/>
  <c r="F365" i="2" s="1"/>
  <c r="F1587" i="2" a="1"/>
  <c r="F1587" i="2" s="1"/>
  <c r="F1825" i="2" a="1"/>
  <c r="F1825" i="2" s="1"/>
  <c r="F3095" i="2" a="1"/>
  <c r="F3095" i="2" s="1"/>
  <c r="F1709" i="2" a="1"/>
  <c r="F1709" i="2" s="1"/>
  <c r="F2917" i="2" a="1"/>
  <c r="F2917" i="2" s="1"/>
  <c r="F2074" i="2" a="1"/>
  <c r="F2074" i="2" s="1"/>
  <c r="F2369" i="2" a="1"/>
  <c r="F2369" i="2" s="1"/>
  <c r="F923" i="2" a="1"/>
  <c r="F923" i="2" s="1"/>
  <c r="F1078" i="2" a="1"/>
  <c r="F1078" i="2" s="1"/>
  <c r="F1860" i="2" a="1"/>
  <c r="F1860" i="2" s="1"/>
  <c r="F2915" i="2" a="1"/>
  <c r="F2915" i="2" s="1"/>
  <c r="F2888" i="2" a="1"/>
  <c r="F2888" i="2" s="1"/>
  <c r="F1217" i="2" a="1"/>
  <c r="F1217" i="2" s="1"/>
  <c r="F1448" i="2" a="1"/>
  <c r="F1448" i="2" s="1"/>
  <c r="F2100" i="2" a="1"/>
  <c r="F2100" i="2" s="1"/>
  <c r="F2054" i="2" a="1"/>
  <c r="F2054" i="2" s="1"/>
  <c r="F554" i="2" a="1"/>
  <c r="F554" i="2" s="1"/>
  <c r="F1104" i="2" a="1"/>
  <c r="F1104" i="2" s="1"/>
  <c r="F1285" i="2" a="1"/>
  <c r="F1285" i="2" s="1"/>
  <c r="F2208" i="2" a="1"/>
  <c r="F2208" i="2" s="1"/>
  <c r="F2368" i="2" a="1"/>
  <c r="F2368" i="2" s="1"/>
  <c r="F2898" i="2" a="1"/>
  <c r="F2898" i="2" s="1"/>
  <c r="F3157" i="2" a="1"/>
  <c r="F3157" i="2" s="1"/>
  <c r="F2528" i="2" a="1"/>
  <c r="F2528" i="2" s="1"/>
  <c r="F2472" i="2" a="1"/>
  <c r="F2472" i="2" s="1"/>
  <c r="F2287" i="2" a="1"/>
  <c r="F2287" i="2" s="1"/>
  <c r="F2320" i="2" a="1"/>
  <c r="F2320" i="2" s="1"/>
  <c r="F1660" i="2" a="1"/>
  <c r="F1660" i="2" s="1"/>
  <c r="F2578" i="2" a="1"/>
  <c r="F2578" i="2" s="1"/>
  <c r="F1666" i="2" a="1"/>
  <c r="F1666" i="2" s="1"/>
  <c r="F2337" i="2" a="1"/>
  <c r="F2337" i="2" s="1"/>
  <c r="F2562" i="2" a="1"/>
  <c r="F2562" i="2" s="1"/>
  <c r="F2429" i="2" a="1"/>
  <c r="F2429" i="2" s="1"/>
  <c r="F760" i="2" a="1"/>
  <c r="F760" i="2" s="1"/>
  <c r="F1967" i="2" a="1"/>
  <c r="F1967" i="2" s="1"/>
  <c r="F1350" i="2" a="1"/>
  <c r="F1350" i="2" s="1"/>
  <c r="F1269" i="2" a="1"/>
  <c r="F1269" i="2" s="1"/>
  <c r="F1736" i="2" a="1"/>
  <c r="F1736" i="2" s="1"/>
  <c r="F1492" i="2" a="1"/>
  <c r="F1492" i="2" s="1"/>
  <c r="F1683" i="2" a="1"/>
  <c r="F1683" i="2" s="1"/>
  <c r="F2750" i="2" a="1"/>
  <c r="F2750" i="2" s="1"/>
  <c r="F2748" i="2" a="1"/>
  <c r="F2748" i="2" s="1"/>
  <c r="F1923" i="2" a="1"/>
  <c r="F1923" i="2" s="1"/>
  <c r="F3119" i="2" a="1"/>
  <c r="F3119" i="2" s="1"/>
  <c r="F1768" i="2" a="1"/>
  <c r="F1768" i="2" s="1"/>
  <c r="F766" i="2" a="1"/>
  <c r="F766" i="2" s="1"/>
  <c r="F1802" i="2" a="1"/>
  <c r="F1802" i="2" s="1"/>
  <c r="F2023" i="2" a="1"/>
  <c r="F2023" i="2" s="1"/>
  <c r="F2012" i="2" a="1"/>
  <c r="F2012" i="2" s="1"/>
  <c r="F1251" i="2" a="1"/>
  <c r="F1251" i="2" s="1"/>
  <c r="F914" i="2" a="1"/>
  <c r="F914" i="2" s="1"/>
  <c r="F583" i="2" a="1"/>
  <c r="F583" i="2" s="1"/>
  <c r="F1310" i="2" a="1"/>
  <c r="F1310" i="2" s="1"/>
  <c r="F1781" i="2" a="1"/>
  <c r="F1781" i="2" s="1"/>
  <c r="F2386" i="2" a="1"/>
  <c r="F2386" i="2" s="1"/>
  <c r="F2318" i="2" a="1"/>
  <c r="F2318" i="2" s="1"/>
  <c r="F2234" i="2" a="1"/>
  <c r="F2234" i="2" s="1"/>
  <c r="F674" i="2" a="1"/>
  <c r="F674" i="2" s="1"/>
  <c r="F848" i="2" a="1"/>
  <c r="F848" i="2" s="1"/>
  <c r="F2704" i="2" a="1"/>
  <c r="F2704" i="2" s="1"/>
  <c r="F2827" i="2" a="1"/>
  <c r="F2827" i="2" s="1"/>
  <c r="F2927" i="2" a="1"/>
  <c r="F2927" i="2" s="1"/>
  <c r="F1496" i="2" a="1"/>
  <c r="F1496" i="2" s="1"/>
  <c r="F2905" i="2" a="1"/>
  <c r="F2905" i="2" s="1"/>
  <c r="F3005" i="2" a="1"/>
  <c r="F3005" i="2" s="1"/>
  <c r="F1518" i="2" a="1"/>
  <c r="F1518" i="2" s="1"/>
  <c r="F1357" i="2" a="1"/>
  <c r="F1357" i="2" s="1"/>
  <c r="F3063" i="2" a="1"/>
  <c r="F3063" i="2" s="1"/>
  <c r="F2844" i="2" a="1"/>
  <c r="F2844" i="2" s="1"/>
  <c r="F2419" i="2" a="1"/>
  <c r="F2419" i="2" s="1"/>
  <c r="F685" i="2" a="1"/>
  <c r="F685" i="2" s="1"/>
  <c r="F985" i="2" a="1"/>
  <c r="F985" i="2" s="1"/>
  <c r="F1458" i="2" a="1"/>
  <c r="F1458" i="2" s="1"/>
  <c r="F1765" i="2" a="1"/>
  <c r="F1765" i="2" s="1"/>
  <c r="F1911" i="2" a="1"/>
  <c r="F1911" i="2" s="1"/>
  <c r="F1351" i="2" a="1"/>
  <c r="F1351" i="2" s="1"/>
  <c r="F1596" i="2" a="1"/>
  <c r="F1596" i="2" s="1"/>
  <c r="F2949" i="2" a="1"/>
  <c r="F2949" i="2" s="1"/>
  <c r="F1336" i="2" a="1"/>
  <c r="F1336" i="2" s="1"/>
  <c r="F1858" i="2" a="1"/>
  <c r="F1858" i="2" s="1"/>
  <c r="F2794" i="2" a="1"/>
  <c r="F2794" i="2" s="1"/>
  <c r="F1600" i="2" a="1"/>
  <c r="F1600" i="2" s="1"/>
  <c r="F3074" i="2" a="1"/>
  <c r="F3074" i="2" s="1"/>
  <c r="F1941" i="2" a="1"/>
  <c r="F1941" i="2" s="1"/>
  <c r="F1847" i="2" a="1"/>
  <c r="F1847" i="2" s="1"/>
  <c r="F966" i="2" a="1"/>
  <c r="F966" i="2" s="1"/>
  <c r="F1202" i="2" a="1"/>
  <c r="F1202" i="2" s="1"/>
  <c r="F2810" i="2" a="1"/>
  <c r="F2810" i="2" s="1"/>
  <c r="F1323" i="2" a="1"/>
  <c r="F1323" i="2" s="1"/>
  <c r="F2093" i="2" a="1"/>
  <c r="F2093" i="2" s="1"/>
  <c r="F2872" i="2" a="1"/>
  <c r="F2872" i="2" s="1"/>
  <c r="F2087" i="2" a="1"/>
  <c r="F2087" i="2" s="1"/>
  <c r="F2944" i="2" a="1"/>
  <c r="F2944" i="2" s="1"/>
  <c r="F2513" i="2" a="1"/>
  <c r="F2513" i="2" s="1"/>
  <c r="F2466" i="2" a="1"/>
  <c r="F2466" i="2" s="1"/>
  <c r="F451" i="2" a="1"/>
  <c r="F451" i="2" s="1"/>
  <c r="F1088" i="2" a="1"/>
  <c r="F1088" i="2" s="1"/>
  <c r="F2169" i="2" a="1"/>
  <c r="F2169" i="2" s="1"/>
  <c r="F1968" i="2" a="1"/>
  <c r="F1968" i="2" s="1"/>
  <c r="F1015" i="2" a="1"/>
  <c r="F1015" i="2" s="1"/>
  <c r="F2889" i="2" a="1"/>
  <c r="F2889" i="2" s="1"/>
  <c r="F1814" i="2" a="1"/>
  <c r="F1814" i="2" s="1"/>
  <c r="F691" i="2" a="1"/>
  <c r="F691" i="2" s="1"/>
  <c r="F2520" i="2" a="1"/>
  <c r="F2520" i="2" s="1"/>
  <c r="F1222" i="2" a="1"/>
  <c r="F1222" i="2" s="1"/>
  <c r="F3115" i="2" a="1"/>
  <c r="F3115" i="2" s="1"/>
  <c r="F1031" i="2" a="1"/>
  <c r="F1031" i="2" s="1"/>
  <c r="F1386" i="2" a="1"/>
  <c r="F1386" i="2" s="1"/>
  <c r="F2919" i="2" a="1"/>
  <c r="F2919" i="2" s="1"/>
  <c r="F2685" i="2" a="1"/>
  <c r="F2685" i="2" s="1"/>
  <c r="F1308" i="2" a="1"/>
  <c r="F1308" i="2" s="1"/>
  <c r="F1733" i="2" a="1"/>
  <c r="F1733" i="2" s="1"/>
  <c r="F3214" i="2" a="1"/>
  <c r="F3214" i="2" s="1"/>
  <c r="F1801" i="2" a="1"/>
  <c r="F1801" i="2" s="1"/>
  <c r="F3199" i="2" a="1"/>
  <c r="F3199" i="2" s="1"/>
  <c r="F2694" i="2" a="1"/>
  <c r="F2694" i="2" s="1"/>
  <c r="F1898" i="2" a="1"/>
  <c r="F1898" i="2" s="1"/>
  <c r="F2536" i="2" a="1"/>
  <c r="F2536" i="2" s="1"/>
  <c r="F894" i="2" a="1"/>
  <c r="F894" i="2" s="1"/>
  <c r="F1642" i="2" a="1"/>
  <c r="F1642" i="2" s="1"/>
  <c r="F753" i="2" a="1"/>
  <c r="F753" i="2" s="1"/>
  <c r="F1253" i="2" a="1"/>
  <c r="F1253" i="2" s="1"/>
  <c r="F1485" i="2" a="1"/>
  <c r="F1485" i="2" s="1"/>
  <c r="F3045" i="2" a="1"/>
  <c r="F3045" i="2" s="1"/>
  <c r="F2540" i="2" a="1"/>
  <c r="F2540" i="2" s="1"/>
  <c r="F1298" i="2" a="1"/>
  <c r="F1298" i="2" s="1"/>
  <c r="F3152" i="2" a="1"/>
  <c r="F3152" i="2" s="1"/>
  <c r="F1207" i="2" a="1"/>
  <c r="F1207" i="2" s="1"/>
  <c r="F1511" i="2" a="1"/>
  <c r="F1511" i="2" s="1"/>
  <c r="F1909" i="2" a="1"/>
  <c r="F1909" i="2" s="1"/>
  <c r="F1833" i="2" a="1"/>
  <c r="F1833" i="2" s="1"/>
  <c r="F1776" i="2" a="1"/>
  <c r="F1776" i="2" s="1"/>
  <c r="F1774" i="2" a="1"/>
  <c r="F1774" i="2" s="1"/>
  <c r="F779" i="2" a="1"/>
  <c r="F779" i="2" s="1"/>
  <c r="F1834" i="2" a="1"/>
  <c r="F1834" i="2" s="1"/>
  <c r="F2295" i="2" a="1"/>
  <c r="F2295" i="2" s="1"/>
  <c r="F3185" i="2" a="1"/>
  <c r="F3185" i="2" s="1"/>
  <c r="F2584" i="2" a="1"/>
  <c r="F2584" i="2" s="1"/>
  <c r="F1793" i="2" a="1"/>
  <c r="F1793" i="2" s="1"/>
  <c r="F433" i="2" a="1"/>
  <c r="F433" i="2" s="1"/>
  <c r="F1599" i="2" a="1"/>
  <c r="F1599" i="2" s="1"/>
  <c r="F1673" i="2" a="1"/>
  <c r="F1673" i="2" s="1"/>
  <c r="F3222" i="2" a="1"/>
  <c r="F3222" i="2" s="1"/>
  <c r="F2717" i="2" a="1"/>
  <c r="F2717" i="2" s="1"/>
  <c r="F1717" i="2" a="1"/>
  <c r="F1717" i="2" s="1"/>
  <c r="F1491" i="2" a="1"/>
  <c r="F1491" i="2" s="1"/>
  <c r="F2346" i="2" a="1"/>
  <c r="F2346" i="2" s="1"/>
  <c r="F1374" i="2" a="1"/>
  <c r="F1374" i="2" s="1"/>
  <c r="F1754" i="2" a="1"/>
  <c r="F1754" i="2" s="1"/>
  <c r="F1763" i="2" a="1"/>
  <c r="F1763" i="2" s="1"/>
  <c r="F2632" i="2" a="1"/>
  <c r="F2632" i="2" s="1"/>
  <c r="F1021" i="2" a="1"/>
  <c r="F1021" i="2" s="1"/>
  <c r="F1840" i="2" a="1"/>
  <c r="F1840" i="2" s="1"/>
  <c r="F1273" i="2" a="1"/>
  <c r="F1273" i="2" s="1"/>
  <c r="F1623" i="2" a="1"/>
  <c r="F1623" i="2" s="1"/>
  <c r="F1433" i="2" a="1"/>
  <c r="F1433" i="2" s="1"/>
  <c r="F1480" i="2" a="1"/>
  <c r="F1480" i="2" s="1"/>
  <c r="F1767" i="2" a="1"/>
  <c r="F1767" i="2" s="1"/>
  <c r="F1952" i="2" a="1"/>
  <c r="F1952" i="2" s="1"/>
  <c r="F1959" i="2" a="1"/>
  <c r="F1959" i="2" s="1"/>
  <c r="F2642" i="2" a="1"/>
  <c r="F2642" i="2" s="1"/>
  <c r="F2126" i="2" a="1"/>
  <c r="F2126" i="2" s="1"/>
  <c r="F862" i="2" a="1"/>
  <c r="F862" i="2" s="1"/>
  <c r="F3241" i="2" a="1"/>
  <c r="F3241" i="2" s="1"/>
  <c r="F2864" i="2" a="1"/>
  <c r="F2864" i="2" s="1"/>
  <c r="F1342" i="2" a="1"/>
  <c r="F1342" i="2" s="1"/>
  <c r="F1975" i="2" a="1"/>
  <c r="F1975" i="2" s="1"/>
  <c r="F2658" i="2" a="1"/>
  <c r="F2658" i="2" s="1"/>
  <c r="F1985" i="2" a="1"/>
  <c r="F1985" i="2" s="1"/>
  <c r="F1317" i="2" a="1"/>
  <c r="F1317" i="2" s="1"/>
  <c r="F2113" i="2" a="1"/>
  <c r="F2113" i="2" s="1"/>
  <c r="F486" i="2" a="1"/>
  <c r="F486" i="2" s="1"/>
  <c r="F1189" i="2" a="1"/>
  <c r="F1189" i="2" s="1"/>
  <c r="F2973" i="2" a="1"/>
  <c r="F2973" i="2" s="1"/>
  <c r="F2277" i="2" a="1"/>
  <c r="F2277" i="2" s="1"/>
  <c r="F1309" i="2" a="1"/>
  <c r="F1309" i="2" s="1"/>
  <c r="F2514" i="2" a="1"/>
  <c r="F2514" i="2" s="1"/>
  <c r="F2129" i="2" a="1"/>
  <c r="F2129" i="2" s="1"/>
  <c r="F2031" i="2" a="1"/>
  <c r="F2031" i="2" s="1"/>
  <c r="F1450" i="2" a="1"/>
  <c r="F1450" i="2" s="1"/>
  <c r="F1583" i="2" a="1"/>
  <c r="F1583" i="2" s="1"/>
  <c r="F1816" i="2" a="1"/>
  <c r="F1816" i="2" s="1"/>
  <c r="F2818" i="2" a="1"/>
  <c r="F2818" i="2" s="1"/>
  <c r="F2869" i="2" a="1"/>
  <c r="F2869" i="2" s="1"/>
  <c r="F2183" i="2" a="1"/>
  <c r="F2183" i="2" s="1"/>
  <c r="F3032" i="2" a="1"/>
  <c r="F3032" i="2" s="1"/>
  <c r="F3004" i="2" a="1"/>
  <c r="F3004" i="2" s="1"/>
  <c r="F520" i="2" a="1"/>
  <c r="F520" i="2" s="1"/>
  <c r="F3220" i="2" a="1"/>
  <c r="F3220" i="2" s="1"/>
  <c r="F2071" i="2" a="1"/>
  <c r="F2071" i="2" s="1"/>
  <c r="F3036" i="2" a="1"/>
  <c r="F3036" i="2" s="1"/>
  <c r="F2674" i="2" a="1"/>
  <c r="F2674" i="2" s="1"/>
  <c r="F2712" i="2" a="1"/>
  <c r="F2712" i="2" s="1"/>
  <c r="F3154" i="2" a="1"/>
  <c r="F3154" i="2" s="1"/>
  <c r="F1581" i="2" a="1"/>
  <c r="F1581" i="2" s="1"/>
  <c r="F3002" i="2" a="1"/>
  <c r="F3002" i="2" s="1"/>
  <c r="F2729" i="2" a="1"/>
  <c r="F2729" i="2" s="1"/>
  <c r="F2840" i="2" a="1"/>
  <c r="F2840" i="2" s="1"/>
  <c r="F998" i="2" a="1"/>
  <c r="F998" i="2" s="1"/>
  <c r="F3053" i="2" a="1"/>
  <c r="F3053" i="2" s="1"/>
  <c r="F1048" i="2" a="1"/>
  <c r="F1048" i="2" s="1"/>
  <c r="F1716" i="2" a="1"/>
  <c r="F1716" i="2" s="1"/>
  <c r="F2291" i="2" a="1"/>
  <c r="F2291" i="2" s="1"/>
  <c r="F1944" i="2" a="1"/>
  <c r="F1944" i="2" s="1"/>
  <c r="F3208" i="2" a="1"/>
  <c r="F3208" i="2" s="1"/>
  <c r="F2838" i="2" a="1"/>
  <c r="F2838" i="2" s="1"/>
  <c r="F2924" i="2" a="1"/>
  <c r="F2924" i="2" s="1"/>
  <c r="F1815" i="2" a="1"/>
  <c r="F1815" i="2" s="1"/>
  <c r="F2880" i="2" a="1"/>
  <c r="F2880" i="2" s="1"/>
  <c r="F1573" i="2" a="1"/>
  <c r="F1573" i="2" s="1"/>
  <c r="F1799" i="2" a="1"/>
  <c r="F1799" i="2" s="1"/>
  <c r="F1658" i="2" a="1"/>
  <c r="F1658" i="2" s="1"/>
  <c r="F1521" i="2" a="1"/>
  <c r="F1521" i="2" s="1"/>
  <c r="F1846" i="2" a="1"/>
  <c r="F1846" i="2" s="1"/>
  <c r="F2583" i="2" a="1"/>
  <c r="F2583" i="2" s="1"/>
  <c r="F2365" i="2" a="1"/>
  <c r="F2365" i="2" s="1"/>
  <c r="F1324" i="2" a="1"/>
  <c r="F1324" i="2" s="1"/>
  <c r="F2311" i="2" a="1"/>
  <c r="F2311" i="2" s="1"/>
  <c r="F730" i="2" a="1"/>
  <c r="F730" i="2" s="1"/>
  <c r="F679" i="2" a="1"/>
  <c r="F679" i="2" s="1"/>
  <c r="F832" i="2" a="1"/>
  <c r="F832" i="2" s="1"/>
  <c r="F2072" i="2" a="1"/>
  <c r="F2072" i="2" s="1"/>
  <c r="F2744" i="2" a="1"/>
  <c r="F2744" i="2" s="1"/>
  <c r="F836" i="2" a="1"/>
  <c r="F836" i="2" s="1"/>
  <c r="F499" i="2" a="1"/>
  <c r="F499" i="2" s="1"/>
  <c r="F1760" i="2" a="1"/>
  <c r="F1760" i="2" s="1"/>
  <c r="F2544" i="2" a="1"/>
  <c r="F2544" i="2" s="1"/>
  <c r="F3058" i="2" a="1"/>
  <c r="F3058" i="2" s="1"/>
  <c r="F2616" i="2" a="1"/>
  <c r="F2616" i="2" s="1"/>
  <c r="F2447" i="2" a="1"/>
  <c r="F2447" i="2" s="1"/>
  <c r="F1910" i="2" a="1"/>
  <c r="F1910" i="2" s="1"/>
  <c r="F1749" i="2" a="1"/>
  <c r="F1749" i="2" s="1"/>
  <c r="F2779" i="2" a="1"/>
  <c r="F2779" i="2" s="1"/>
  <c r="F2957" i="2" a="1"/>
  <c r="F2957" i="2" s="1"/>
  <c r="F1464" i="2" a="1"/>
  <c r="F1464" i="2" s="1"/>
  <c r="F1236" i="2" a="1"/>
  <c r="F1236" i="2" s="1"/>
  <c r="F1361" i="2" a="1"/>
  <c r="F1361" i="2" s="1"/>
  <c r="F1738" i="2" a="1"/>
  <c r="F1738" i="2" s="1"/>
  <c r="F1220" i="2" a="1"/>
  <c r="F1220" i="2" s="1"/>
  <c r="F2142" i="2" a="1"/>
  <c r="F2142" i="2" s="1"/>
  <c r="F1451" i="2" a="1"/>
  <c r="F1451" i="2" s="1"/>
  <c r="F1419" i="2" a="1"/>
  <c r="F1419" i="2" s="1"/>
  <c r="F1905" i="2" a="1"/>
  <c r="F1905" i="2" s="1"/>
  <c r="F1616" i="2" a="1"/>
  <c r="F1616" i="2" s="1"/>
  <c r="F1595" i="2" a="1"/>
  <c r="F1595" i="2" s="1"/>
  <c r="F1411" i="2" a="1"/>
  <c r="F1411" i="2" s="1"/>
  <c r="F1720" i="2" a="1"/>
  <c r="F1720" i="2" s="1"/>
  <c r="F3137" i="2" a="1"/>
  <c r="F3137" i="2" s="1"/>
  <c r="F2525" i="2" a="1"/>
  <c r="F2525" i="2" s="1"/>
  <c r="F2727" i="2" a="1"/>
  <c r="F2727" i="2" s="1"/>
  <c r="F890" i="2" a="1"/>
  <c r="F890" i="2" s="1"/>
  <c r="F983" i="2" a="1"/>
  <c r="F983" i="2" s="1"/>
  <c r="F1538" i="2" a="1"/>
  <c r="F1538" i="2" s="1"/>
  <c r="F2362" i="2" a="1"/>
  <c r="F2362" i="2" s="1"/>
  <c r="F2669" i="2" a="1"/>
  <c r="F2669" i="2" s="1"/>
  <c r="F2153" i="2" a="1"/>
  <c r="F2153" i="2" s="1"/>
  <c r="F1385" i="2" a="1"/>
  <c r="F1385" i="2" s="1"/>
  <c r="F3198" i="2" a="1"/>
  <c r="F3198" i="2" s="1"/>
  <c r="F2873" i="2" a="1"/>
  <c r="F2873" i="2" s="1"/>
  <c r="F2145" i="2" a="1"/>
  <c r="F2145" i="2" s="1"/>
  <c r="F2017" i="2" a="1"/>
  <c r="F2017" i="2" s="1"/>
  <c r="F2853" i="2" a="1"/>
  <c r="F2853" i="2" s="1"/>
  <c r="F1904" i="2" a="1"/>
  <c r="F1904" i="2" s="1"/>
  <c r="F3015" i="2" a="1"/>
  <c r="F3015" i="2" s="1"/>
  <c r="F2877" i="2" a="1"/>
  <c r="F2877" i="2" s="1"/>
  <c r="F2633" i="2" a="1"/>
  <c r="F2633" i="2" s="1"/>
  <c r="F1966" i="2" a="1"/>
  <c r="F1966" i="2" s="1"/>
  <c r="F1017" i="2" a="1"/>
  <c r="F1017" i="2" s="1"/>
  <c r="F632" i="2" a="1"/>
  <c r="F632" i="2" s="1"/>
  <c r="F1614" i="2" a="1"/>
  <c r="F1614" i="2" s="1"/>
  <c r="F2111" i="2" a="1"/>
  <c r="F2111" i="2" s="1"/>
  <c r="F3059" i="2" a="1"/>
  <c r="F3059" i="2" s="1"/>
  <c r="F1711" i="2" a="1"/>
  <c r="F1711" i="2" s="1"/>
  <c r="F2323" i="2" a="1"/>
  <c r="F2323" i="2" s="1"/>
  <c r="F1874" i="2" a="1"/>
  <c r="F1874" i="2" s="1"/>
  <c r="F386" i="2" a="1"/>
  <c r="F386" i="2" s="1"/>
  <c r="F1188" i="2" a="1"/>
  <c r="F1188" i="2" s="1"/>
  <c r="F1540" i="2" a="1"/>
  <c r="F1540" i="2" s="1"/>
  <c r="F2042" i="2" a="1"/>
  <c r="F2042" i="2" s="1"/>
  <c r="F1093" i="2" a="1"/>
  <c r="F1093" i="2" s="1"/>
  <c r="F1152" i="2" a="1"/>
  <c r="F1152" i="2" s="1"/>
  <c r="F1634" i="2" a="1"/>
  <c r="F1634" i="2" s="1"/>
  <c r="F1681" i="2" a="1"/>
  <c r="F1681" i="2" s="1"/>
  <c r="F1942" i="2" a="1"/>
  <c r="F1942" i="2" s="1"/>
  <c r="F980" i="2" a="1"/>
  <c r="F980" i="2" s="1"/>
  <c r="F1208" i="2" a="1"/>
  <c r="F1208" i="2" s="1"/>
  <c r="F1697" i="2" a="1"/>
  <c r="F1697" i="2" s="1"/>
  <c r="F1612" i="2" a="1"/>
  <c r="F1612" i="2" s="1"/>
  <c r="F2034" i="2" a="1"/>
  <c r="F2034" i="2" s="1"/>
  <c r="F2572" i="2" a="1"/>
  <c r="F2572" i="2" s="1"/>
  <c r="F2159" i="2" a="1"/>
  <c r="F2159" i="2" s="1"/>
  <c r="F3085" i="2" a="1"/>
  <c r="F3085" i="2" s="1"/>
  <c r="F2811" i="2" a="1"/>
  <c r="F2811" i="2" s="1"/>
  <c r="F1443" i="2" a="1"/>
  <c r="F1443" i="2" s="1"/>
  <c r="F2155" i="2" a="1"/>
  <c r="F2155" i="2" s="1"/>
  <c r="F2267" i="2" a="1"/>
  <c r="F2267" i="2" s="1"/>
  <c r="F2936" i="2" a="1"/>
  <c r="F2936" i="2" s="1"/>
  <c r="F2666" i="2" a="1"/>
  <c r="F2666" i="2" s="1"/>
  <c r="F2312" i="2" a="1"/>
  <c r="F2312" i="2" s="1"/>
  <c r="F1340" i="2" a="1"/>
  <c r="F1340" i="2" s="1"/>
  <c r="F3175" i="2" a="1"/>
  <c r="F3175" i="2" s="1"/>
  <c r="F2796" i="2" a="1"/>
  <c r="F2796" i="2" s="1"/>
  <c r="F2250" i="2" a="1"/>
  <c r="F2250" i="2" s="1"/>
  <c r="F1744" i="2" a="1"/>
  <c r="F1744" i="2" s="1"/>
  <c r="F806" i="2" a="1"/>
  <c r="F806" i="2" s="1"/>
  <c r="F734" i="2" a="1"/>
  <c r="F734" i="2" s="1"/>
  <c r="F1064" i="2" a="1"/>
  <c r="F1064" i="2" s="1"/>
  <c r="F2451" i="2" a="1"/>
  <c r="F2451" i="2" s="1"/>
  <c r="F2060" i="2" a="1"/>
  <c r="F2060" i="2" s="1"/>
  <c r="F2412" i="2" a="1"/>
  <c r="F2412" i="2" s="1"/>
  <c r="F457" i="2" a="1"/>
  <c r="F457" i="2" s="1"/>
  <c r="F1831" i="2" a="1"/>
  <c r="F1831" i="2" s="1"/>
  <c r="F1534" i="2" a="1"/>
  <c r="F1534" i="2" s="1"/>
  <c r="F1613" i="2" a="1"/>
  <c r="F1613" i="2" s="1"/>
  <c r="F2867" i="2" a="1"/>
  <c r="F2867" i="2" s="1"/>
  <c r="F3240" i="2" a="1"/>
  <c r="F3240" i="2" s="1"/>
  <c r="F2020" i="2" a="1"/>
  <c r="F2020" i="2" s="1"/>
  <c r="F2575" i="2" a="1"/>
  <c r="F2575" i="2" s="1"/>
  <c r="F1863" i="2" a="1"/>
  <c r="F1863" i="2" s="1"/>
  <c r="F2248" i="2" a="1"/>
  <c r="F2248" i="2" s="1"/>
  <c r="F687" i="2" a="1"/>
  <c r="F687" i="2" s="1"/>
  <c r="F3110" i="2" a="1"/>
  <c r="F3110" i="2" s="1"/>
  <c r="F1929" i="2" a="1"/>
  <c r="F1929" i="2" s="1"/>
  <c r="F2999" i="2" a="1"/>
  <c r="F2999" i="2" s="1"/>
  <c r="F2303" i="2" a="1"/>
  <c r="F2303" i="2" s="1"/>
  <c r="F571" i="2" a="1"/>
  <c r="F571" i="2" s="1"/>
  <c r="F2209" i="2" a="1"/>
  <c r="F2209" i="2" s="1"/>
  <c r="F1330" i="2" a="1"/>
  <c r="F1330" i="2" s="1"/>
  <c r="F2094" i="2" a="1"/>
  <c r="F2094" i="2" s="1"/>
  <c r="F2570" i="2" a="1"/>
  <c r="F2570" i="2" s="1"/>
  <c r="F572" i="2" a="1"/>
  <c r="F572" i="2" s="1"/>
  <c r="F1190" i="2" a="1"/>
  <c r="F1190" i="2" s="1"/>
  <c r="F751" i="2" a="1"/>
  <c r="F751" i="2" s="1"/>
  <c r="F2449" i="2" a="1"/>
  <c r="F2449" i="2" s="1"/>
  <c r="F2316" i="2" a="1"/>
  <c r="F2316" i="2" s="1"/>
  <c r="F2505" i="2" a="1"/>
  <c r="F2505" i="2" s="1"/>
  <c r="F3105" i="2" a="1"/>
  <c r="F3105" i="2" s="1"/>
  <c r="F2410" i="2" a="1"/>
  <c r="F2410" i="2" s="1"/>
  <c r="F2315" i="2" a="1"/>
  <c r="F2315" i="2" s="1"/>
  <c r="F1553" i="2" a="1"/>
  <c r="F1553" i="2" s="1"/>
  <c r="F1124" i="2" a="1"/>
  <c r="F1124" i="2" s="1"/>
  <c r="F2607" i="2" a="1"/>
  <c r="F2607" i="2" s="1"/>
  <c r="F2378" i="2" a="1"/>
  <c r="F2378" i="2" s="1"/>
  <c r="F2423" i="2" a="1"/>
  <c r="F2423" i="2" s="1"/>
  <c r="F2146" i="2" a="1"/>
  <c r="F2146" i="2" s="1"/>
  <c r="F1001" i="2" a="1"/>
  <c r="F1001" i="2" s="1"/>
  <c r="F358" i="2" a="1"/>
  <c r="F358" i="2" s="1"/>
  <c r="F1924" i="2" a="1"/>
  <c r="F1924" i="2" s="1"/>
  <c r="F2538" i="2" a="1"/>
  <c r="F2538" i="2" s="1"/>
  <c r="F3151" i="2" a="1"/>
  <c r="F3151" i="2" s="1"/>
  <c r="F1327" i="2" a="1"/>
  <c r="F1327" i="2" s="1"/>
  <c r="F2906" i="2" a="1"/>
  <c r="F2906" i="2" s="1"/>
  <c r="F2983" i="2" a="1"/>
  <c r="F2983" i="2" s="1"/>
  <c r="F811" i="2" a="1"/>
  <c r="F811" i="2" s="1"/>
  <c r="F1126" i="2" a="1"/>
  <c r="F1126" i="2" s="1"/>
  <c r="F2049" i="2" a="1"/>
  <c r="F2049" i="2" s="1"/>
  <c r="F2843" i="2" a="1"/>
  <c r="F2843" i="2" s="1"/>
  <c r="F844" i="2" a="1"/>
  <c r="F844" i="2" s="1"/>
  <c r="F1627" i="2" a="1"/>
  <c r="F1627" i="2" s="1"/>
  <c r="F567" i="2" a="1"/>
  <c r="F567" i="2" s="1"/>
  <c r="F1307" i="2" a="1"/>
  <c r="F1307" i="2" s="1"/>
  <c r="F1926" i="2" a="1"/>
  <c r="F1926" i="2" s="1"/>
  <c r="F1424" i="2" a="1"/>
  <c r="F1424" i="2" s="1"/>
  <c r="F2150" i="2" a="1"/>
  <c r="F2150" i="2" s="1"/>
  <c r="F2052" i="2" a="1"/>
  <c r="F2052" i="2" s="1"/>
  <c r="F2798" i="2" a="1"/>
  <c r="F2798" i="2" s="1"/>
  <c r="F2926" i="2" a="1"/>
  <c r="F2926" i="2" s="1"/>
  <c r="F2207" i="2" a="1"/>
  <c r="F2207" i="2" s="1"/>
  <c r="F605" i="2" a="1"/>
  <c r="F605" i="2" s="1"/>
  <c r="F1270" i="2" a="1"/>
  <c r="F1270" i="2" s="1"/>
  <c r="F2057" i="2" a="1"/>
  <c r="F2057" i="2" s="1"/>
  <c r="F1676" i="2" a="1"/>
  <c r="F1676" i="2" s="1"/>
  <c r="F2524" i="2" a="1"/>
  <c r="F2524" i="2" s="1"/>
  <c r="F2755" i="2" a="1"/>
  <c r="F2755" i="2" s="1"/>
  <c r="F2288" i="2" a="1"/>
  <c r="F2288" i="2" s="1"/>
  <c r="F2008" i="2" a="1"/>
  <c r="F2008" i="2" s="1"/>
  <c r="F2011" i="2" a="1"/>
  <c r="F2011" i="2" s="1"/>
  <c r="F2790" i="2" a="1"/>
  <c r="F2790" i="2" s="1"/>
  <c r="F3126" i="2" a="1"/>
  <c r="F3126" i="2" s="1"/>
  <c r="F1116" i="2" a="1"/>
  <c r="F1116" i="2" s="1"/>
  <c r="F2327" i="2" a="1"/>
  <c r="F2327" i="2" s="1"/>
  <c r="F2772" i="2" a="1"/>
  <c r="F2772" i="2" s="1"/>
  <c r="F2226" i="2" a="1"/>
  <c r="F2226" i="2" s="1"/>
  <c r="F1946" i="2" a="1"/>
  <c r="F1946" i="2" s="1"/>
  <c r="F2911" i="2" a="1"/>
  <c r="F2911" i="2" s="1"/>
  <c r="F2110" i="2" a="1"/>
  <c r="F2110" i="2" s="1"/>
  <c r="F478" i="2" a="1"/>
  <c r="F478" i="2" s="1"/>
  <c r="F1033" i="2" a="1"/>
  <c r="F1033" i="2" s="1"/>
  <c r="F2319" i="2" a="1"/>
  <c r="F2319" i="2" s="1"/>
  <c r="F2788" i="2" a="1"/>
  <c r="F2788" i="2" s="1"/>
  <c r="F2144" i="2" a="1"/>
  <c r="F2144" i="2" s="1"/>
  <c r="F3216" i="2" a="1"/>
  <c r="F3216" i="2" s="1"/>
  <c r="F1049" i="2" a="1"/>
  <c r="F1049" i="2" s="1"/>
  <c r="F3121" i="2" a="1"/>
  <c r="F3121" i="2" s="1"/>
  <c r="F2726" i="2" a="1"/>
  <c r="F2726" i="2" s="1"/>
  <c r="F810" i="2" a="1"/>
  <c r="F810" i="2" s="1"/>
  <c r="F1983" i="2" a="1"/>
  <c r="F1983" i="2" s="1"/>
  <c r="F2240" i="2" a="1"/>
  <c r="F2240" i="2" s="1"/>
  <c r="F2028" i="2" a="1"/>
  <c r="F2028" i="2" s="1"/>
  <c r="F1081" i="2" a="1"/>
  <c r="F1081" i="2" s="1"/>
  <c r="F692" i="2" a="1"/>
  <c r="F692" i="2" s="1"/>
  <c r="F2440" i="2" a="1"/>
  <c r="F2440" i="2" s="1"/>
  <c r="F2738" i="2" a="1"/>
  <c r="F2738" i="2" s="1"/>
  <c r="F1442" i="2" a="1"/>
  <c r="F1442" i="2" s="1"/>
  <c r="F2135" i="2" a="1"/>
  <c r="F2135" i="2" s="1"/>
  <c r="F2835" i="2" a="1"/>
  <c r="F2835" i="2" s="1"/>
  <c r="F2635" i="2" a="1"/>
  <c r="F2635" i="2" s="1"/>
  <c r="F1811" i="2" a="1"/>
  <c r="F1811" i="2" s="1"/>
  <c r="F1293" i="2" a="1"/>
  <c r="F1293" i="2" s="1"/>
  <c r="F2709" i="2" a="1"/>
  <c r="F2709" i="2" s="1"/>
  <c r="F2611" i="2" a="1"/>
  <c r="F2611" i="2" s="1"/>
  <c r="F1305" i="2" a="1"/>
  <c r="F1305" i="2" s="1"/>
  <c r="F3096" i="2" a="1"/>
  <c r="F3096" i="2" s="1"/>
  <c r="F408" i="2" a="1"/>
  <c r="F408" i="2" s="1"/>
  <c r="F1391" i="2" a="1"/>
  <c r="F1391" i="2" s="1"/>
  <c r="F2895" i="2" a="1"/>
  <c r="F2895" i="2" s="1"/>
  <c r="F542" i="2" a="1"/>
  <c r="F542" i="2" s="1"/>
  <c r="F3019" i="2" a="1"/>
  <c r="F3019" i="2" s="1"/>
  <c r="F2436" i="2" a="1"/>
  <c r="F2436" i="2" s="1"/>
  <c r="F2606" i="2" a="1"/>
  <c r="F2606" i="2" s="1"/>
  <c r="F2050" i="2" a="1"/>
  <c r="F2050" i="2" s="1"/>
  <c r="F2776" i="2" a="1"/>
  <c r="F2776" i="2" s="1"/>
  <c r="F1091" i="2" a="1"/>
  <c r="F1091" i="2" s="1"/>
  <c r="F1743" i="2" a="1"/>
  <c r="F1743" i="2" s="1"/>
  <c r="F2063" i="2" a="1"/>
  <c r="F2063" i="2" s="1"/>
  <c r="F2024" i="2" a="1"/>
  <c r="F2024" i="2" s="1"/>
  <c r="F2181" i="2" a="1"/>
  <c r="F2181" i="2" s="1"/>
  <c r="F2244" i="2" a="1"/>
  <c r="F2244" i="2" s="1"/>
  <c r="F1488" i="2" a="1"/>
  <c r="F1488" i="2" s="1"/>
  <c r="F1638" i="2" a="1"/>
  <c r="F1638" i="2" s="1"/>
  <c r="F1140" i="2" a="1"/>
  <c r="F1140" i="2" s="1"/>
  <c r="F1045" i="2" a="1"/>
  <c r="F1045" i="2" s="1"/>
  <c r="F435" i="2" a="1"/>
  <c r="F435" i="2" s="1"/>
  <c r="F2589" i="2" a="1"/>
  <c r="F2589" i="2" s="1"/>
  <c r="F2438" i="2" a="1"/>
  <c r="F2438" i="2" s="1"/>
  <c r="F1237" i="2" a="1"/>
  <c r="F1237" i="2" s="1"/>
  <c r="F414" i="2" a="1"/>
  <c r="F414" i="2" s="1"/>
  <c r="F2195" i="2" a="1"/>
  <c r="F2195" i="2" s="1"/>
  <c r="F2820" i="2" a="1"/>
  <c r="F2820" i="2" s="1"/>
  <c r="F908" i="2" a="1"/>
  <c r="F908" i="2" s="1"/>
  <c r="F2563" i="2" a="1"/>
  <c r="F2563" i="2" s="1"/>
  <c r="F1823" i="2" a="1"/>
  <c r="F1823" i="2" s="1"/>
  <c r="F1467" i="2" a="1"/>
  <c r="F1467" i="2" s="1"/>
  <c r="F1065" i="2" a="1"/>
  <c r="F1065" i="2" s="1"/>
  <c r="F1230" i="2" a="1"/>
  <c r="F1230" i="2" s="1"/>
  <c r="F2984" i="2" a="1"/>
  <c r="F2984" i="2" s="1"/>
  <c r="F924" i="2" a="1"/>
  <c r="F924" i="2" s="1"/>
  <c r="F1878" i="2" a="1"/>
  <c r="F1878" i="2" s="1"/>
  <c r="F1294" i="2" a="1"/>
  <c r="F1294" i="2" s="1"/>
  <c r="F2819" i="2" a="1"/>
  <c r="F2819" i="2" s="1"/>
  <c r="F1258" i="2" a="1"/>
  <c r="F1258" i="2" s="1"/>
  <c r="F2391" i="2" a="1"/>
  <c r="F2391" i="2" s="1"/>
  <c r="F1286" i="2" a="1"/>
  <c r="F1286" i="2" s="1"/>
  <c r="F2571" i="2" a="1"/>
  <c r="F2571" i="2" s="1"/>
  <c r="F1035" i="2" a="1"/>
  <c r="F1035" i="2" s="1"/>
  <c r="F3194" i="2" a="1"/>
  <c r="F3194" i="2" s="1"/>
  <c r="F1224" i="2" a="1"/>
  <c r="F1224" i="2" s="1"/>
  <c r="F866" i="2" a="1"/>
  <c r="F866" i="2" s="1"/>
  <c r="F2130" i="2" a="1"/>
  <c r="F2130" i="2" s="1"/>
  <c r="F2101" i="2" a="1"/>
  <c r="F2101" i="2" s="1"/>
  <c r="F1304" i="2" a="1"/>
  <c r="F1304" i="2" s="1"/>
  <c r="F1982" i="2" a="1"/>
  <c r="F1982" i="2" s="1"/>
  <c r="F2085" i="2" a="1"/>
  <c r="F2085" i="2" s="1"/>
  <c r="F1544" i="2" a="1"/>
  <c r="F1544" i="2" s="1"/>
  <c r="F892" i="2" a="1"/>
  <c r="F892" i="2" s="1"/>
  <c r="F2597" i="2" a="1"/>
  <c r="F2597" i="2" s="1"/>
  <c r="F2125" i="2" a="1"/>
  <c r="F2125" i="2" s="1"/>
  <c r="F2793" i="2" a="1"/>
  <c r="F2793" i="2" s="1"/>
  <c r="F1994" i="2" a="1"/>
  <c r="F1994" i="2" s="1"/>
  <c r="F1524" i="2" a="1"/>
  <c r="F1524" i="2" s="1"/>
  <c r="F2415" i="2" a="1"/>
  <c r="F2415" i="2" s="1"/>
  <c r="F2968" i="2" a="1"/>
  <c r="F2968" i="2" s="1"/>
  <c r="F1338" i="2" a="1"/>
  <c r="F1338" i="2" s="1"/>
  <c r="F2549" i="2" a="1"/>
  <c r="F2549" i="2" s="1"/>
  <c r="F2585" i="2" a="1"/>
  <c r="F2585" i="2" s="1"/>
  <c r="F1993" i="2" a="1"/>
  <c r="F1993" i="2" s="1"/>
  <c r="F2170" i="2" a="1"/>
  <c r="F2170" i="2" s="1"/>
  <c r="F2697" i="2" a="1"/>
  <c r="F2697" i="2" s="1"/>
  <c r="F3146" i="2" a="1"/>
  <c r="F3146" i="2" s="1"/>
  <c r="F3177" i="2" a="1"/>
  <c r="F3177" i="2" s="1"/>
  <c r="F729" i="2" a="1"/>
  <c r="F729" i="2" s="1"/>
  <c r="F1563" i="2" a="1"/>
  <c r="F1563" i="2" s="1"/>
  <c r="F544" i="2" a="1"/>
  <c r="F544" i="2" s="1"/>
  <c r="F1729" i="2" a="1"/>
  <c r="F1729" i="2" s="1"/>
  <c r="F2450" i="2" a="1"/>
  <c r="F2450" i="2" s="1"/>
  <c r="F581" i="2" a="1"/>
  <c r="F581" i="2" s="1"/>
  <c r="F3201" i="2" a="1"/>
  <c r="F3201" i="2" s="1"/>
  <c r="F2648" i="2" a="1"/>
  <c r="F2648" i="2" s="1"/>
  <c r="F1579" i="2" a="1"/>
  <c r="F1579" i="2" s="1"/>
  <c r="F1937" i="2" a="1"/>
  <c r="F1937" i="2" s="1"/>
  <c r="F412" i="2" a="1"/>
  <c r="F412" i="2" s="1"/>
  <c r="F2602" i="2" a="1"/>
  <c r="F2602" i="2" s="1"/>
  <c r="F2969" i="2" a="1"/>
  <c r="F2969" i="2" s="1"/>
  <c r="F3227" i="2" a="1"/>
  <c r="F3227" i="2" s="1"/>
  <c r="F2375" i="2" a="1"/>
  <c r="F2375" i="2" s="1"/>
  <c r="F2871" i="2" a="1"/>
  <c r="F2871" i="2" s="1"/>
  <c r="F2808" i="2" a="1"/>
  <c r="F2808" i="2" s="1"/>
  <c r="F2273" i="2" a="1"/>
  <c r="F2273" i="2" s="1"/>
  <c r="F2406" i="2" a="1"/>
  <c r="F2406" i="2" s="1"/>
  <c r="F2662" i="2" a="1"/>
  <c r="F2662" i="2" s="1"/>
  <c r="F3135" i="2" a="1"/>
  <c r="F3135" i="2" s="1"/>
  <c r="F1130" i="2" a="1"/>
  <c r="F1130" i="2" s="1"/>
  <c r="F3079" i="2" a="1"/>
  <c r="F3079" i="2" s="1"/>
  <c r="F1991" i="2" a="1"/>
  <c r="F1991" i="2" s="1"/>
  <c r="F2720" i="2" a="1"/>
  <c r="F2720" i="2" s="1"/>
  <c r="F424" i="2" a="1"/>
  <c r="F424" i="2" s="1"/>
  <c r="F1687" i="2" a="1"/>
  <c r="F1687" i="2" s="1"/>
  <c r="F1528" i="2" a="1"/>
  <c r="F1528" i="2" s="1"/>
  <c r="F3098" i="2" a="1"/>
  <c r="F3098" i="2" s="1"/>
  <c r="F2457" i="2" a="1"/>
  <c r="F2457" i="2" s="1"/>
  <c r="F2995" i="2" a="1"/>
  <c r="F2995" i="2" s="1"/>
  <c r="F2553" i="2" a="1"/>
  <c r="F2553" i="2" s="1"/>
  <c r="F440" i="2" a="1"/>
  <c r="F440" i="2" s="1"/>
  <c r="F1197" i="2" a="1"/>
  <c r="F1197" i="2" s="1"/>
  <c r="F2488" i="2" a="1"/>
  <c r="F2488" i="2" s="1"/>
  <c r="F1462" i="2" a="1"/>
  <c r="F1462" i="2" s="1"/>
  <c r="F2397" i="2" a="1"/>
  <c r="F2397" i="2" s="1"/>
  <c r="F1005" i="2" a="1"/>
  <c r="F1005" i="2" s="1"/>
  <c r="F2569" i="2" a="1"/>
  <c r="F2569" i="2" s="1"/>
  <c r="F1710" i="2" a="1"/>
  <c r="F1710" i="2" s="1"/>
  <c r="F2605" i="2" a="1"/>
  <c r="F2605" i="2" s="1"/>
  <c r="F657" i="2" a="1"/>
  <c r="F657" i="2" s="1"/>
  <c r="F2954" i="2" a="1"/>
  <c r="F2954" i="2" s="1"/>
  <c r="F2989" i="2" a="1"/>
  <c r="F2989" i="2" s="1"/>
  <c r="F2661" i="2" a="1"/>
  <c r="F2661" i="2" s="1"/>
  <c r="F1142" i="2" a="1"/>
  <c r="F1142" i="2" s="1"/>
  <c r="F2122" i="2" a="1"/>
  <c r="F2122" i="2" s="1"/>
  <c r="F2803" i="2" a="1"/>
  <c r="F2803" i="2" s="1"/>
  <c r="F2595" i="2" a="1"/>
  <c r="F2595" i="2" s="1"/>
  <c r="F2014" i="2" a="1"/>
  <c r="F2014" i="2" s="1"/>
  <c r="F2659" i="2" a="1"/>
  <c r="F2659" i="2" s="1"/>
  <c r="F2692" i="2" a="1"/>
  <c r="F2692" i="2" s="1"/>
  <c r="F2923" i="2" a="1"/>
  <c r="F2923" i="2" s="1"/>
  <c r="F800" i="2" a="1"/>
  <c r="F800" i="2" s="1"/>
  <c r="F3091" i="2" a="1"/>
  <c r="F3091" i="2" s="1"/>
  <c r="F1978" i="2" a="1"/>
  <c r="F1978" i="2" s="1"/>
  <c r="F2933" i="2" a="1"/>
  <c r="F2933" i="2" s="1"/>
  <c r="F2381" i="2" a="1"/>
  <c r="F2381" i="2" s="1"/>
  <c r="F2056" i="2" a="1"/>
  <c r="F2056" i="2" s="1"/>
  <c r="F1482" i="2" a="1"/>
  <c r="F1482" i="2" s="1"/>
  <c r="F2990" i="2" a="1"/>
  <c r="F2990" i="2" s="1"/>
  <c r="F1888" i="2" a="1"/>
  <c r="F1888" i="2" s="1"/>
  <c r="F2649" i="2" a="1"/>
  <c r="F2649" i="2" s="1"/>
  <c r="F2937" i="2" a="1"/>
  <c r="F2937" i="2" s="1"/>
  <c r="F2236" i="2" a="1"/>
  <c r="F2236" i="2" s="1"/>
  <c r="F2175" i="2" a="1"/>
  <c r="F2175" i="2" s="1"/>
  <c r="F1471" i="2" a="1"/>
  <c r="F1471" i="2" s="1"/>
  <c r="F3223" i="2" a="1"/>
  <c r="F3223" i="2" s="1"/>
  <c r="F750" i="2" a="1"/>
  <c r="F750" i="2" s="1"/>
  <c r="F2594" i="2" a="1"/>
  <c r="F2594" i="2" s="1"/>
  <c r="F1907" i="2" a="1"/>
  <c r="F1907" i="2" s="1"/>
  <c r="F1897" i="2" a="1"/>
  <c r="F1897" i="2" s="1"/>
  <c r="F1500" i="2" a="1"/>
  <c r="F1500" i="2" s="1"/>
  <c r="F2066" i="2" a="1"/>
  <c r="F2066" i="2" s="1"/>
  <c r="F2481" i="2" a="1"/>
  <c r="F2481" i="2" s="1"/>
  <c r="F2996" i="2" a="1"/>
  <c r="F2996" i="2" s="1"/>
  <c r="F2445" i="2" a="1"/>
  <c r="F2445" i="2" s="1"/>
  <c r="F2037" i="2" a="1"/>
  <c r="F2037" i="2" s="1"/>
  <c r="F2734" i="2" a="1"/>
  <c r="F2734" i="2" s="1"/>
  <c r="F2160" i="2" a="1"/>
  <c r="F2160" i="2" s="1"/>
  <c r="F718" i="2" a="1"/>
  <c r="F718" i="2" s="1"/>
  <c r="F3235" i="2" a="1"/>
  <c r="F3235" i="2" s="1"/>
  <c r="F2141" i="2" a="1"/>
  <c r="F2141" i="2" s="1"/>
  <c r="F2354" i="2" a="1"/>
  <c r="F2354" i="2" s="1"/>
  <c r="F1922" i="2" a="1"/>
  <c r="F1922" i="2" s="1"/>
  <c r="F3237" i="2" a="1"/>
  <c r="F3237" i="2" s="1"/>
  <c r="F1223" i="2" a="1"/>
  <c r="F1223" i="2" s="1"/>
  <c r="F2600" i="2" a="1"/>
  <c r="F2600" i="2" s="1"/>
  <c r="F1287" i="2" a="1"/>
  <c r="F1287" i="2" s="1"/>
  <c r="F2902" i="2" a="1"/>
  <c r="F2902" i="2" s="1"/>
  <c r="F2171" i="2" a="1"/>
  <c r="F2171" i="2" s="1"/>
  <c r="F2715" i="2" a="1"/>
  <c r="F2715" i="2" s="1"/>
  <c r="F1184" i="2" a="1"/>
  <c r="F1184" i="2" s="1"/>
  <c r="F2222" i="2" a="1"/>
  <c r="F2222" i="2" s="1"/>
  <c r="F2978" i="2" a="1"/>
  <c r="F2978" i="2" s="1"/>
  <c r="F1598" i="2" a="1"/>
  <c r="F1598" i="2" s="1"/>
  <c r="F1635" i="2" a="1"/>
  <c r="F1635" i="2" s="1"/>
  <c r="F3087" i="2" a="1"/>
  <c r="F3087" i="2" s="1"/>
  <c r="F2254" i="2" a="1"/>
  <c r="F2254" i="2" s="1"/>
  <c r="F1582" i="2" a="1"/>
  <c r="F1582" i="2" s="1"/>
  <c r="F2274" i="2" a="1"/>
  <c r="F2274" i="2" s="1"/>
  <c r="F1995" i="2" a="1"/>
  <c r="F1995" i="2" s="1"/>
  <c r="F999" i="2" a="1"/>
  <c r="F999" i="2" s="1"/>
  <c r="F3106" i="2" a="1"/>
  <c r="F3106" i="2" s="1"/>
  <c r="F1489" i="2" a="1"/>
  <c r="F1489" i="2" s="1"/>
  <c r="F3179" i="2" a="1"/>
  <c r="F3179" i="2" s="1"/>
  <c r="F3120" i="2" a="1"/>
  <c r="F3120" i="2" s="1"/>
  <c r="F3114" i="2" a="1"/>
  <c r="F3114" i="2" s="1"/>
  <c r="F468" i="2" a="1"/>
  <c r="F468" i="2" s="1"/>
  <c r="F2580" i="2" a="1"/>
  <c r="F2580" i="2" s="1"/>
  <c r="F1832" i="2" a="1"/>
  <c r="F1832" i="2" s="1"/>
  <c r="F3188" i="2" a="1"/>
  <c r="F3188" i="2" s="1"/>
  <c r="F1289" i="2" a="1"/>
  <c r="F1289" i="2" s="1"/>
  <c r="F1432" i="2" a="1"/>
  <c r="F1432" i="2" s="1"/>
  <c r="F2154" i="2" a="1"/>
  <c r="F2154" i="2" s="1"/>
  <c r="F2742" i="2" a="1"/>
  <c r="F2742" i="2" s="1"/>
  <c r="F1950" i="2" a="1"/>
  <c r="F1950" i="2" s="1"/>
  <c r="F1373" i="2" a="1"/>
  <c r="F1373" i="2" s="1"/>
  <c r="F2952" i="2" a="1"/>
  <c r="F2952" i="2" s="1"/>
  <c r="F1766" i="2" a="1"/>
  <c r="F1766" i="2" s="1"/>
  <c r="F2629" i="2" a="1"/>
  <c r="F2629" i="2" s="1"/>
  <c r="F2782" i="2" a="1"/>
  <c r="F2782" i="2" s="1"/>
  <c r="F2078" i="2" a="1"/>
  <c r="F2078" i="2" s="1"/>
  <c r="F2581" i="2" a="1"/>
  <c r="F2581" i="2" s="1"/>
  <c r="F1764" i="2" a="1"/>
  <c r="F1764" i="2" s="1"/>
  <c r="F2965" i="2" a="1"/>
  <c r="F2965" i="2" s="1"/>
  <c r="F2861" i="2" a="1"/>
  <c r="F2861" i="2" s="1"/>
  <c r="F981" i="2" a="1"/>
  <c r="F981" i="2" s="1"/>
  <c r="F3046" i="2" a="1"/>
  <c r="F3046" i="2" s="1"/>
  <c r="F2653" i="2" a="1"/>
  <c r="F2653" i="2" s="1"/>
  <c r="F528" i="2" a="1"/>
  <c r="F528" i="2" s="1"/>
  <c r="F2239" i="2" a="1"/>
  <c r="F2239" i="2" s="1"/>
  <c r="F2627" i="2" a="1"/>
  <c r="F2627" i="2" s="1"/>
  <c r="F3026" i="2" a="1"/>
  <c r="F3026" i="2" s="1"/>
  <c r="F1777" i="2" a="1"/>
  <c r="F1777" i="2" s="1"/>
  <c r="F611" i="2" a="1"/>
  <c r="F611" i="2" s="1"/>
  <c r="F817" i="2" a="1"/>
  <c r="F817" i="2" s="1"/>
  <c r="F393" i="2" a="1"/>
  <c r="F393" i="2" s="1"/>
  <c r="F2377" i="2" a="1"/>
  <c r="F2377" i="2" s="1"/>
  <c r="F2718" i="2" a="1"/>
  <c r="F2718" i="2" s="1"/>
  <c r="F1943" i="2" a="1"/>
  <c r="F1943" i="2" s="1"/>
  <c r="F2454" i="2" a="1"/>
  <c r="F2454" i="2" s="1"/>
  <c r="F3006" i="2" a="1"/>
  <c r="F3006" i="2" s="1"/>
  <c r="F2172" i="2" a="1"/>
  <c r="F2172" i="2" s="1"/>
  <c r="F538" i="2" a="1"/>
  <c r="F538" i="2" s="1"/>
  <c r="F1358" i="2" a="1"/>
  <c r="F1358" i="2" s="1"/>
  <c r="F1456" i="2" a="1"/>
  <c r="F1456" i="2" s="1"/>
  <c r="F1008" i="2" a="1"/>
  <c r="F1008" i="2" s="1"/>
  <c r="F2452" i="2" a="1"/>
  <c r="F2452" i="2" s="1"/>
  <c r="F3093" i="2" a="1"/>
  <c r="F3093" i="2" s="1"/>
  <c r="F3107" i="2" a="1"/>
  <c r="F3107" i="2" s="1"/>
  <c r="F1032" i="2" a="1"/>
  <c r="F1032" i="2" s="1"/>
  <c r="F2598" i="2" a="1"/>
  <c r="F2598" i="2" s="1"/>
  <c r="F939" i="2" a="1"/>
  <c r="F939" i="2" s="1"/>
  <c r="F2188" i="2" a="1"/>
  <c r="F2188" i="2" s="1"/>
  <c r="F694" i="2" a="1"/>
  <c r="F694" i="2" s="1"/>
  <c r="F898" i="2" a="1"/>
  <c r="F898" i="2" s="1"/>
  <c r="F1409" i="2" a="1"/>
  <c r="F1409" i="2" s="1"/>
  <c r="F1469" i="2" a="1"/>
  <c r="F1469" i="2" s="1"/>
  <c r="F2456" i="2" a="1"/>
  <c r="F2456" i="2" s="1"/>
  <c r="F2372" i="2" a="1"/>
  <c r="F2372" i="2" s="1"/>
  <c r="F1750" i="2" a="1"/>
  <c r="F1750" i="2" s="1"/>
  <c r="F2289" i="2" a="1"/>
  <c r="F2289" i="2" s="1"/>
  <c r="F1390" i="2" a="1"/>
  <c r="F1390" i="2" s="1"/>
  <c r="F2774" i="2" a="1"/>
  <c r="F2774" i="2" s="1"/>
  <c r="F355" i="2" a="1"/>
  <c r="F355" i="2" s="1"/>
  <c r="F2453" i="2" a="1"/>
  <c r="F2453" i="2" s="1"/>
  <c r="F1453" i="2" a="1"/>
  <c r="F1453" i="2" s="1"/>
  <c r="F3066" i="2" a="1"/>
  <c r="F3066" i="2" s="1"/>
  <c r="F2716" i="2" a="1"/>
  <c r="F2716" i="2" s="1"/>
  <c r="F3166" i="2" a="1"/>
  <c r="F3166" i="2" s="1"/>
  <c r="F2266" i="2" a="1"/>
  <c r="F2266" i="2" s="1"/>
  <c r="F2967" i="2" a="1"/>
  <c r="F2967" i="2" s="1"/>
  <c r="F2958" i="2" a="1"/>
  <c r="F2958" i="2" s="1"/>
  <c r="F1751" i="2" a="1"/>
  <c r="F1751" i="2" s="1"/>
  <c r="F2701" i="2" a="1"/>
  <c r="F2701" i="2" s="1"/>
  <c r="F2402" i="2" a="1"/>
  <c r="F2402" i="2" s="1"/>
  <c r="F2972" i="2" a="1"/>
  <c r="F2972" i="2" s="1"/>
  <c r="F794" i="2" a="1"/>
  <c r="F794" i="2" s="1"/>
  <c r="F3024" i="2" a="1"/>
  <c r="F3024" i="2" s="1"/>
  <c r="F2064" i="2" a="1"/>
  <c r="F2064" i="2" s="1"/>
  <c r="F899" i="2" a="1"/>
  <c r="F899" i="2" s="1"/>
  <c r="F2046" i="2" a="1"/>
  <c r="F2046" i="2" s="1"/>
  <c r="F2988" i="2" a="1"/>
  <c r="F2988" i="2" s="1"/>
  <c r="F2107" i="2" a="1"/>
  <c r="F2107" i="2" s="1"/>
  <c r="F2504" i="2" a="1"/>
  <c r="F2504" i="2" s="1"/>
  <c r="F1980" i="2" a="1"/>
  <c r="F1980" i="2" s="1"/>
  <c r="F3136" i="2" a="1"/>
  <c r="F3136" i="2" s="1"/>
  <c r="F2985" i="2" a="1"/>
  <c r="F2985" i="2" s="1"/>
  <c r="F2677" i="2" a="1"/>
  <c r="F2677" i="2" s="1"/>
  <c r="F2700" i="2" a="1"/>
  <c r="F2700" i="2" s="1"/>
  <c r="F3078" i="2" a="1"/>
  <c r="F3078" i="2" s="1"/>
  <c r="F1173" i="2" a="1"/>
  <c r="F1173" i="2" s="1"/>
  <c r="F2425" i="2" a="1"/>
  <c r="F2425" i="2" s="1"/>
  <c r="F2591" i="2" a="1"/>
  <c r="F2591" i="2" s="1"/>
  <c r="F2696" i="2" a="1"/>
  <c r="F2696" i="2" s="1"/>
  <c r="F2374" i="2" a="1"/>
  <c r="F2374" i="2" s="1"/>
  <c r="F3233" i="2" a="1"/>
  <c r="F3233" i="2" s="1"/>
  <c r="F3089" i="2" a="1"/>
  <c r="F3089" i="2" s="1"/>
  <c r="F2943" i="2" a="1"/>
  <c r="F2943" i="2" s="1"/>
  <c r="F684" i="2" a="1"/>
  <c r="F684" i="2" s="1"/>
  <c r="F2324" i="2" a="1"/>
  <c r="F2324" i="2" s="1"/>
  <c r="F1377" i="2" a="1"/>
  <c r="F1377" i="2" s="1"/>
  <c r="F2001" i="2" a="1"/>
  <c r="F2001" i="2" s="1"/>
  <c r="F2473" i="2" a="1"/>
  <c r="F2473" i="2" s="1"/>
  <c r="F2740" i="2" a="1"/>
  <c r="F2740" i="2" s="1"/>
  <c r="F1989" i="2" a="1"/>
  <c r="F1989" i="2" s="1"/>
  <c r="F2189" i="2" a="1"/>
  <c r="F2189" i="2" s="1"/>
  <c r="F2383" i="2" a="1"/>
  <c r="F2383" i="2" s="1"/>
  <c r="F3073" i="2" a="1"/>
  <c r="F3073" i="2" s="1"/>
  <c r="F2309" i="2" a="1"/>
  <c r="F2309" i="2" s="1"/>
  <c r="F1314" i="2" a="1"/>
  <c r="F1314" i="2" s="1"/>
  <c r="F2579" i="2" a="1"/>
  <c r="F2579" i="2" s="1"/>
  <c r="F3150" i="2" a="1"/>
  <c r="F3150" i="2" s="1"/>
  <c r="F1504" i="2" a="1"/>
  <c r="F1504" i="2" s="1"/>
  <c r="F1416" i="2" a="1"/>
  <c r="F1416" i="2" s="1"/>
  <c r="F2948" i="2" a="1"/>
  <c r="F2948" i="2" s="1"/>
  <c r="F2256" i="2" a="1"/>
  <c r="F2256" i="2" s="1"/>
  <c r="F2223" i="2" a="1"/>
  <c r="F2223" i="2" s="1"/>
  <c r="F3090" i="2" a="1"/>
  <c r="F3090" i="2" s="1"/>
  <c r="F2015" i="2" a="1"/>
  <c r="F2015" i="2" s="1"/>
  <c r="F2394" i="2" a="1"/>
  <c r="F2394" i="2" s="1"/>
  <c r="F2529" i="2" a="1"/>
  <c r="F2529" i="2" s="1"/>
  <c r="F1384" i="2" a="1"/>
  <c r="F1384" i="2" s="1"/>
  <c r="F3001" i="2" a="1"/>
  <c r="F3001" i="2" s="1"/>
  <c r="F1651" i="2" a="1"/>
  <c r="F1651" i="2" s="1"/>
  <c r="F2646" i="2" a="1"/>
  <c r="F2646" i="2" s="1"/>
  <c r="F2264" i="2" a="1"/>
  <c r="F2264" i="2" s="1"/>
  <c r="F1996" i="2" a="1"/>
  <c r="F1996" i="2" s="1"/>
  <c r="F3031" i="2" a="1"/>
  <c r="F3031" i="2" s="1"/>
  <c r="F2830" i="2" a="1"/>
  <c r="F2830" i="2" s="1"/>
  <c r="F2156" i="2" a="1"/>
  <c r="F2156" i="2" s="1"/>
  <c r="F1712" i="2" a="1"/>
  <c r="F1712" i="2" s="1"/>
  <c r="F2823" i="2" a="1"/>
  <c r="F2823" i="2" s="1"/>
  <c r="F3197" i="2" a="1"/>
  <c r="F3197" i="2" s="1"/>
  <c r="F2604" i="2" a="1"/>
  <c r="F2604" i="2" s="1"/>
  <c r="F1827" i="2" a="1"/>
  <c r="F1827" i="2" s="1"/>
  <c r="F3153" i="2" a="1"/>
  <c r="F3153" i="2" s="1"/>
  <c r="F1880" i="2" a="1"/>
  <c r="F1880" i="2" s="1"/>
  <c r="F2355" i="2" a="1"/>
  <c r="F2355" i="2" s="1"/>
  <c r="F642" i="2" a="1"/>
  <c r="F642" i="2" s="1"/>
  <c r="F2899" i="2" a="1"/>
  <c r="F2899" i="2" s="1"/>
  <c r="F449" i="2" a="1"/>
  <c r="F449" i="2" s="1"/>
  <c r="F2829" i="2" a="1"/>
  <c r="F2829" i="2" s="1"/>
  <c r="F2731" i="2" a="1"/>
  <c r="F2731" i="2" s="1"/>
  <c r="F2688" i="2" a="1"/>
  <c r="F2688" i="2" s="1"/>
  <c r="F3170" i="2" a="1"/>
  <c r="F3170" i="2" s="1"/>
  <c r="F3060" i="2" a="1"/>
  <c r="F3060" i="2" s="1"/>
  <c r="F3038" i="2" a="1"/>
  <c r="F3038" i="2" s="1"/>
  <c r="F3101" i="2" a="1"/>
  <c r="F3101" i="2" s="1"/>
  <c r="F136" i="2" a="1"/>
  <c r="F136" i="2" s="1"/>
  <c r="F170" i="2" a="1"/>
  <c r="F170" i="2" s="1"/>
  <c r="F324" i="2" a="1"/>
  <c r="F324" i="2" s="1"/>
  <c r="F38" i="2" a="1"/>
  <c r="F38" i="2" s="1"/>
  <c r="F281" i="2" a="1"/>
  <c r="F281" i="2" s="1"/>
  <c r="F299" i="2" a="1"/>
  <c r="F299" i="2" s="1"/>
  <c r="F246" i="2" a="1"/>
  <c r="F246" i="2" s="1"/>
  <c r="F223" i="2" a="1"/>
  <c r="F223" i="2" s="1"/>
  <c r="F140" i="2" a="1"/>
  <c r="F140" i="2" s="1"/>
  <c r="F232" i="2" a="1"/>
  <c r="F232" i="2" s="1"/>
  <c r="F105" i="2" a="1"/>
  <c r="F105" i="2" s="1"/>
  <c r="F121" i="2" a="1"/>
  <c r="F121" i="2" s="1"/>
  <c r="F139" i="2" a="1"/>
  <c r="F139" i="2" s="1"/>
  <c r="F152" i="2" a="1"/>
  <c r="F152" i="2" s="1"/>
  <c r="F195" i="2" a="1"/>
  <c r="F195" i="2" s="1"/>
  <c r="F157" i="2" a="1"/>
  <c r="F157" i="2" s="1"/>
  <c r="F264" i="2" a="1"/>
  <c r="F264" i="2" s="1"/>
  <c r="F247" i="2" a="1"/>
  <c r="F247" i="2" s="1"/>
  <c r="F283" i="2" a="1"/>
  <c r="F283" i="2" s="1"/>
  <c r="F230" i="2" a="1"/>
  <c r="F230" i="2" s="1"/>
  <c r="F304" i="2" a="1"/>
  <c r="F304" i="2" s="1"/>
  <c r="F174" i="2" a="1"/>
  <c r="F174" i="2" s="1"/>
  <c r="F265" i="2" a="1"/>
  <c r="F265" i="2" s="1"/>
  <c r="F321" i="2" a="1"/>
  <c r="F321" i="2" s="1"/>
  <c r="F323" i="2" a="1"/>
  <c r="F323" i="2" s="1"/>
  <c r="F40" i="2" a="1"/>
  <c r="F40" i="2" s="1"/>
  <c r="F43" i="2" a="1"/>
  <c r="F43" i="2" s="1"/>
  <c r="F245" i="2" a="1"/>
  <c r="F245" i="2" s="1"/>
  <c r="F126" i="2" a="1"/>
  <c r="F126" i="2" s="1"/>
  <c r="F147" i="2" a="1"/>
  <c r="F147" i="2" s="1"/>
  <c r="F307" i="2" a="1"/>
  <c r="F307" i="2" s="1"/>
  <c r="F149" i="2" a="1"/>
  <c r="F149" i="2" s="1"/>
  <c r="F191" i="2" a="1"/>
  <c r="F191" i="2" s="1"/>
  <c r="F202" i="2" a="1"/>
  <c r="F202" i="2" s="1"/>
  <c r="F262" i="2" a="1"/>
  <c r="F262" i="2" s="1"/>
  <c r="F252" i="2" a="1"/>
  <c r="F252" i="2" s="1"/>
  <c r="F120" i="2" a="1"/>
  <c r="F120" i="2" s="1"/>
  <c r="F24" i="2" a="1"/>
  <c r="F24" i="2" s="1"/>
  <c r="F193" i="2" a="1"/>
  <c r="F193" i="2" s="1"/>
  <c r="F201" i="2" a="1"/>
  <c r="F201" i="2" s="1"/>
  <c r="F296" i="2" a="1"/>
  <c r="F296" i="2" s="1"/>
  <c r="F179" i="2" a="1"/>
  <c r="F179" i="2" s="1"/>
  <c r="F45" i="2" a="1"/>
  <c r="F45" i="2" s="1"/>
  <c r="F162" i="2" a="1"/>
  <c r="F162" i="2" s="1"/>
  <c r="F137" i="2" a="1"/>
  <c r="F137" i="2" s="1"/>
  <c r="F116" i="2" a="1"/>
  <c r="F116" i="2" s="1"/>
  <c r="F101" i="2" a="1"/>
  <c r="F101" i="2" s="1"/>
  <c r="F39" i="2" a="1"/>
  <c r="F39" i="2" s="1"/>
  <c r="F57" i="2" a="1"/>
  <c r="F57" i="2" s="1"/>
  <c r="F315" i="2" a="1"/>
  <c r="F315" i="2" s="1"/>
  <c r="F16" i="2" a="1"/>
  <c r="F16" i="2" s="1"/>
  <c r="F225" i="2" a="1"/>
  <c r="F225" i="2" s="1"/>
  <c r="F216" i="2" a="1"/>
  <c r="F216" i="2" s="1"/>
  <c r="F8" i="2" a="1"/>
  <c r="F8" i="2" s="1"/>
  <c r="F306" i="2" a="1"/>
  <c r="F306" i="2" s="1"/>
  <c r="F240" i="2" a="1"/>
  <c r="F240" i="2" s="1"/>
  <c r="F143" i="2" a="1"/>
  <c r="F143" i="2" s="1"/>
  <c r="F31" i="2" a="1"/>
  <c r="F31" i="2" s="1"/>
  <c r="F287" i="2" a="1"/>
  <c r="F287" i="2" s="1"/>
  <c r="F34" i="2" a="1"/>
  <c r="F34" i="2" s="1"/>
  <c r="F302" i="2" a="1"/>
  <c r="F302" i="2" s="1"/>
  <c r="F88" i="2" a="1"/>
  <c r="F88" i="2" s="1"/>
  <c r="F138" i="2" a="1"/>
  <c r="F138" i="2" s="1"/>
  <c r="F279" i="2" a="1"/>
  <c r="F279" i="2" s="1"/>
  <c r="F214" i="2" a="1"/>
  <c r="F214" i="2" s="1"/>
  <c r="F194" i="2" a="1"/>
  <c r="F194" i="2" s="1"/>
  <c r="F69" i="2" a="1"/>
  <c r="F69" i="2" s="1"/>
  <c r="F292" i="2" a="1"/>
  <c r="F292" i="2" s="1"/>
  <c r="F75" i="2" a="1"/>
  <c r="F75" i="2" s="1"/>
  <c r="F288" i="2" a="1"/>
  <c r="F288" i="2" s="1"/>
  <c r="F91" i="2" a="1"/>
  <c r="F91" i="2" s="1"/>
  <c r="F166" i="2" a="1"/>
  <c r="F166" i="2" s="1"/>
  <c r="F89" i="2" a="1"/>
  <c r="F89" i="2" s="1"/>
  <c r="F211" i="2" a="1"/>
  <c r="F211" i="2" s="1"/>
  <c r="F280" i="2" a="1"/>
  <c r="F280" i="2" s="1"/>
  <c r="F289" i="2" a="1"/>
  <c r="F289" i="2" s="1"/>
  <c r="F190" i="2" a="1"/>
  <c r="F190" i="2" s="1"/>
  <c r="F224" i="2" a="1"/>
  <c r="F224" i="2" s="1"/>
  <c r="F235" i="2" a="1"/>
  <c r="F235" i="2" s="1"/>
  <c r="F215" i="2" a="1"/>
  <c r="F215" i="2" s="1"/>
  <c r="F23" i="2" a="1"/>
  <c r="F23" i="2" s="1"/>
  <c r="F55" i="2" a="1"/>
  <c r="F55" i="2" s="1"/>
  <c r="F184" i="2" a="1"/>
  <c r="F184" i="2" s="1"/>
  <c r="F48" i="2" a="1"/>
  <c r="F48" i="2" s="1"/>
  <c r="F197" i="2" a="1"/>
  <c r="F197" i="2" s="1"/>
  <c r="F234" i="2" a="1"/>
  <c r="F234" i="2" s="1"/>
  <c r="F135" i="2" a="1"/>
  <c r="F135" i="2" s="1"/>
  <c r="F266" i="2" a="1"/>
  <c r="F266" i="2" s="1"/>
  <c r="F112" i="2" a="1"/>
  <c r="F112" i="2" s="1"/>
  <c r="F305" i="2" a="1"/>
  <c r="F305" i="2" s="1"/>
  <c r="F241" i="2" a="1"/>
  <c r="F241" i="2" s="1"/>
  <c r="F123" i="2" a="1"/>
  <c r="F123" i="2" s="1"/>
  <c r="F274" i="2" a="1"/>
  <c r="F274" i="2" s="1"/>
  <c r="F151" i="2" a="1"/>
  <c r="F151" i="2" s="1"/>
  <c r="F169" i="2" a="1"/>
  <c r="F169" i="2" s="1"/>
  <c r="F185" i="2" a="1"/>
  <c r="F185" i="2" s="1"/>
  <c r="F192" i="2" a="1"/>
  <c r="F192" i="2" s="1"/>
  <c r="F164" i="2" a="1"/>
  <c r="F164" i="2" s="1"/>
  <c r="F314" i="2" a="1"/>
  <c r="F314" i="2" s="1"/>
  <c r="F60" i="2" a="1"/>
  <c r="F60" i="2" s="1"/>
  <c r="F141" i="2" a="1"/>
  <c r="F141" i="2" s="1"/>
  <c r="F160" i="2" a="1"/>
  <c r="F160" i="2" s="1"/>
  <c r="F132" i="2" a="1"/>
  <c r="F132" i="2" s="1"/>
  <c r="F49" i="2" a="1"/>
  <c r="F49" i="2" s="1"/>
  <c r="F226" i="2" a="1"/>
  <c r="F226" i="2" s="1"/>
  <c r="F199" i="2" a="1"/>
  <c r="F199" i="2" s="1"/>
  <c r="F154" i="2" a="1"/>
  <c r="F154" i="2" s="1"/>
  <c r="F12" i="2" a="1"/>
  <c r="F12" i="2" s="1"/>
  <c r="F206" i="2" a="1"/>
  <c r="F206" i="2" s="1"/>
  <c r="F295" i="2" a="1"/>
  <c r="F295" i="2" s="1"/>
  <c r="F134" i="2" a="1"/>
  <c r="F134" i="2" s="1"/>
  <c r="F182" i="2" a="1"/>
  <c r="F182" i="2" s="1"/>
  <c r="F242" i="2" a="1"/>
  <c r="F242" i="2" s="1"/>
  <c r="F217" i="2" a="1"/>
  <c r="F217" i="2" s="1"/>
  <c r="F146" i="2" a="1"/>
  <c r="F146" i="2" s="1"/>
  <c r="F271" i="2" a="1"/>
  <c r="F271" i="2" s="1"/>
  <c r="F94" i="2" a="1"/>
  <c r="F94" i="2" s="1"/>
  <c r="F127" i="2" a="1"/>
  <c r="F127" i="2" s="1"/>
  <c r="F293" i="2" a="1"/>
  <c r="F293" i="2" s="1"/>
  <c r="F27" i="2" a="1"/>
  <c r="F27" i="2" s="1"/>
  <c r="F54" i="2" a="1"/>
  <c r="F54" i="2" s="1"/>
  <c r="F86" i="2" a="1"/>
  <c r="F86" i="2" s="1"/>
  <c r="F118" i="2" a="1"/>
  <c r="F118" i="2" s="1"/>
  <c r="F290" i="2" a="1"/>
  <c r="F290" i="2" s="1"/>
  <c r="F52" i="2" a="1"/>
  <c r="F52" i="2" s="1"/>
  <c r="F276" i="2" a="1"/>
  <c r="F276" i="2" s="1"/>
  <c r="F239" i="2" a="1"/>
  <c r="F239" i="2" s="1"/>
  <c r="F124" i="2" a="1"/>
  <c r="F124" i="2" s="1"/>
  <c r="F58" i="2" a="1"/>
  <c r="F58" i="2" s="1"/>
  <c r="F99" i="2" a="1"/>
  <c r="F99" i="2" s="1"/>
  <c r="F297" i="2" a="1"/>
  <c r="F297" i="2" s="1"/>
  <c r="F53" i="2" a="1"/>
  <c r="F53" i="2" s="1"/>
  <c r="F316" i="2" a="1"/>
  <c r="F316" i="2" s="1"/>
  <c r="F310" i="2" a="1"/>
  <c r="F310" i="2" s="1"/>
  <c r="F32" i="2" a="1"/>
  <c r="F32" i="2" s="1"/>
  <c r="F286" i="2" a="1"/>
  <c r="F286" i="2" s="1"/>
  <c r="F59" i="2" a="1"/>
  <c r="F59" i="2" s="1"/>
  <c r="F87" i="2" a="1"/>
  <c r="F87" i="2" s="1"/>
  <c r="F25" i="2" a="1"/>
  <c r="F25" i="2" s="1"/>
  <c r="F2" i="2" a="1"/>
  <c r="F2" i="2" s="1"/>
  <c r="F108" i="2" a="1"/>
  <c r="F108" i="2" s="1"/>
  <c r="F258" i="2" a="1"/>
  <c r="F258" i="2" s="1"/>
  <c r="F117" i="2" a="1"/>
  <c r="F117" i="2" s="1"/>
  <c r="F207" i="2" a="1"/>
  <c r="F207" i="2" s="1"/>
  <c r="F263" i="2" a="1"/>
  <c r="F263" i="2" s="1"/>
  <c r="F18" i="2" a="1"/>
  <c r="F18" i="2" s="1"/>
  <c r="F229" i="2" a="1"/>
  <c r="F229" i="2" s="1"/>
  <c r="F144" i="2" a="1"/>
  <c r="F144" i="2" s="1"/>
  <c r="F15" i="2" a="1"/>
  <c r="F15" i="2" s="1"/>
  <c r="F285" i="2" a="1"/>
  <c r="F285" i="2" s="1"/>
  <c r="F3" i="2" a="1"/>
  <c r="F3" i="2" s="1"/>
  <c r="F181" i="2" a="1"/>
  <c r="F181" i="2" s="1"/>
  <c r="F301" i="2" a="1"/>
  <c r="F301" i="2" s="1"/>
  <c r="F56" i="2" a="1"/>
  <c r="F56" i="2" s="1"/>
  <c r="F189" i="2" a="1"/>
  <c r="F189" i="2" s="1"/>
  <c r="F65" i="2" a="1"/>
  <c r="F65" i="2" s="1"/>
  <c r="F203" i="2" a="1"/>
  <c r="F203" i="2" s="1"/>
  <c r="F150" i="2" a="1"/>
  <c r="F150" i="2" s="1"/>
  <c r="F158" i="2" a="1"/>
  <c r="F158" i="2" s="1"/>
  <c r="F122" i="2" a="1"/>
  <c r="F122" i="2" s="1"/>
  <c r="F284" i="2" a="1"/>
  <c r="F284" i="2" s="1"/>
  <c r="F183" i="2" a="1"/>
  <c r="F183" i="2" s="1"/>
  <c r="F268" i="2" a="1"/>
  <c r="F268" i="2" s="1"/>
  <c r="F227" i="2" a="1"/>
  <c r="F227" i="2" s="1"/>
  <c r="F282" i="2" a="1"/>
  <c r="F282" i="2" s="1"/>
  <c r="F155" i="2" a="1"/>
  <c r="F155" i="2" s="1"/>
  <c r="F277" i="2" a="1"/>
  <c r="F277" i="2" s="1"/>
  <c r="F129" i="2" a="1"/>
  <c r="F129" i="2" s="1"/>
  <c r="F177" i="2" a="1"/>
  <c r="F177" i="2" s="1"/>
  <c r="F244" i="2" a="1"/>
  <c r="F244" i="2" s="1"/>
  <c r="F178" i="2" a="1"/>
  <c r="F178" i="2" s="1"/>
  <c r="F4" i="2" a="1"/>
  <c r="F4" i="2" s="1"/>
  <c r="F96" i="2" a="1"/>
  <c r="F96" i="2" s="1"/>
  <c r="F260" i="2" a="1"/>
  <c r="F260" i="2" s="1"/>
  <c r="F26" i="2" a="1"/>
  <c r="F26" i="2" s="1"/>
  <c r="F237" i="2" a="1"/>
  <c r="F237" i="2" s="1"/>
  <c r="F275" i="2" a="1"/>
  <c r="F275" i="2" s="1"/>
  <c r="F153" i="2" a="1"/>
  <c r="F153" i="2" s="1"/>
  <c r="F125" i="2" a="1"/>
  <c r="F125" i="2" s="1"/>
  <c r="F180" i="2" a="1"/>
  <c r="F180" i="2" s="1"/>
  <c r="F5" i="2" a="1"/>
  <c r="F5" i="2" s="1"/>
  <c r="F222" i="2" a="1"/>
  <c r="F222" i="2" s="1"/>
  <c r="F46" i="2" a="1"/>
  <c r="F46" i="2" s="1"/>
  <c r="F28" i="2" a="1"/>
  <c r="F28" i="2" s="1"/>
  <c r="F173" i="2" a="1"/>
  <c r="F173" i="2" s="1"/>
  <c r="F171" i="2" a="1"/>
  <c r="F171" i="2" s="1"/>
  <c r="F204" i="2" a="1"/>
  <c r="F204" i="2" s="1"/>
  <c r="F319" i="2" a="1"/>
  <c r="F319" i="2" s="1"/>
  <c r="F309" i="2" a="1"/>
  <c r="F309" i="2" s="1"/>
  <c r="F172" i="2" a="1"/>
  <c r="F172" i="2" s="1"/>
  <c r="F221" i="2" a="1"/>
  <c r="F221" i="2" s="1"/>
  <c r="F318" i="2" a="1"/>
  <c r="F318" i="2" s="1"/>
  <c r="F97" i="2" a="1"/>
  <c r="F97" i="2" s="1"/>
  <c r="F76" i="2" a="1"/>
  <c r="F76" i="2" s="1"/>
  <c r="F205" i="2" a="1"/>
  <c r="F205" i="2" s="1"/>
  <c r="F291" i="2" a="1"/>
  <c r="F291" i="2" s="1"/>
  <c r="F11" i="2" a="1"/>
  <c r="F11" i="2" s="1"/>
  <c r="F7" i="2" a="1"/>
  <c r="F7" i="2" s="1"/>
  <c r="F107" i="2" a="1"/>
  <c r="F107" i="2" s="1"/>
  <c r="F133" i="2" a="1"/>
  <c r="F133" i="2" s="1"/>
  <c r="F188" i="2" a="1"/>
  <c r="F188" i="2" s="1"/>
  <c r="F37" i="2" a="1"/>
  <c r="F37" i="2" s="1"/>
  <c r="F220" i="2" a="1"/>
  <c r="F220" i="2" s="1"/>
  <c r="F110" i="2" a="1"/>
  <c r="F110" i="2" s="1"/>
  <c r="F196" i="2" a="1"/>
  <c r="F196" i="2" s="1"/>
  <c r="F210" i="2" a="1"/>
  <c r="F210" i="2" s="1"/>
  <c r="F176" i="2" a="1"/>
  <c r="F176" i="2" s="1"/>
  <c r="F115" i="2" a="1"/>
  <c r="F115" i="2" s="1"/>
  <c r="F251" i="2" a="1"/>
  <c r="F251" i="2" s="1"/>
  <c r="F257" i="2" a="1"/>
  <c r="F257" i="2" s="1"/>
  <c r="F165" i="2" a="1"/>
  <c r="F165" i="2" s="1"/>
  <c r="F161" i="2" a="1"/>
  <c r="F161" i="2" s="1"/>
  <c r="F163" i="2" a="1"/>
  <c r="F163" i="2" s="1"/>
  <c r="F68" i="2" a="1"/>
  <c r="F68" i="2" s="1"/>
  <c r="F254" i="2" a="1"/>
  <c r="F254" i="2" s="1"/>
  <c r="F95" i="2" a="1"/>
  <c r="F95" i="2" s="1"/>
  <c r="F29" i="2" a="1"/>
  <c r="F29" i="2" s="1"/>
  <c r="F47" i="2" a="1"/>
  <c r="F47" i="2" s="1"/>
  <c r="F168" i="2" a="1"/>
  <c r="F168" i="2" s="1"/>
  <c r="F233" i="2" a="1"/>
  <c r="F233" i="2" s="1"/>
  <c r="F248" i="2" a="1"/>
  <c r="F248" i="2" s="1"/>
  <c r="F311" i="2" a="1"/>
  <c r="F311" i="2" s="1"/>
  <c r="F198" i="2" a="1"/>
  <c r="F198" i="2" s="1"/>
  <c r="F17" i="2" a="1"/>
  <c r="F17" i="2" s="1"/>
  <c r="F269" i="2" a="1"/>
  <c r="F269" i="2" s="1"/>
  <c r="F294" i="2" a="1"/>
  <c r="F294" i="2" s="1"/>
  <c r="F79" i="2" a="1"/>
  <c r="F79" i="2" s="1"/>
  <c r="F111" i="2" a="1"/>
  <c r="F111" i="2" s="1"/>
  <c r="F159" i="2" a="1"/>
  <c r="F159" i="2" s="1"/>
  <c r="F236" i="2" a="1"/>
  <c r="F236" i="2" s="1"/>
  <c r="F317" i="2" a="1"/>
  <c r="F317" i="2" s="1"/>
  <c r="F308" i="2" a="1"/>
  <c r="F308" i="2" s="1"/>
  <c r="F33" i="2" a="1"/>
  <c r="F33" i="2" s="1"/>
  <c r="F187" i="2" a="1"/>
  <c r="F187" i="2" s="1"/>
  <c r="F109" i="2" a="1"/>
  <c r="F109" i="2" s="1"/>
  <c r="F41" i="2" a="1"/>
  <c r="F41" i="2" s="1"/>
  <c r="F114" i="2" a="1"/>
  <c r="F114" i="2" s="1"/>
  <c r="F102" i="2" a="1"/>
  <c r="F102" i="2" s="1"/>
  <c r="F238" i="2" a="1"/>
  <c r="F238" i="2" s="1"/>
  <c r="F218" i="2" a="1"/>
  <c r="F218" i="2" s="1"/>
  <c r="F106" i="2" a="1"/>
  <c r="F106" i="2" s="1"/>
  <c r="F156" i="2" a="1"/>
  <c r="F156" i="2" s="1"/>
  <c r="F6" i="2" a="1"/>
  <c r="F6" i="2" s="1"/>
  <c r="F13" i="2" a="1"/>
  <c r="F13" i="2" s="1"/>
  <c r="F50" i="2" a="1"/>
  <c r="F50" i="2" s="1"/>
  <c r="F255" i="2" a="1"/>
  <c r="F255" i="2" s="1"/>
  <c r="F320" i="2" a="1"/>
  <c r="F320" i="2" s="1"/>
  <c r="F261" i="2" a="1"/>
  <c r="F261" i="2" s="1"/>
  <c r="F270" i="2" a="1"/>
  <c r="F270" i="2" s="1"/>
  <c r="F142" i="2" a="1"/>
  <c r="F142" i="2" s="1"/>
  <c r="F256" i="2" a="1"/>
  <c r="F256" i="2" s="1"/>
  <c r="F272" i="2" a="1"/>
  <c r="F272" i="2" s="1"/>
  <c r="F35" i="2" a="1"/>
  <c r="F35" i="2" s="1"/>
  <c r="F30" i="2" a="1"/>
  <c r="F30" i="2" s="1"/>
  <c r="F208" i="2" a="1"/>
  <c r="F208" i="2" s="1"/>
  <c r="F61" i="2" a="1"/>
  <c r="F61" i="2" s="1"/>
  <c r="F249" i="2" a="1"/>
  <c r="F249" i="2" s="1"/>
  <c r="F167" i="2" a="1"/>
  <c r="F167" i="2" s="1"/>
  <c r="F186" i="2" a="1"/>
  <c r="F186" i="2" s="1"/>
  <c r="F93" i="2" a="1"/>
  <c r="F93" i="2" s="1"/>
  <c r="F128" i="2" a="1"/>
  <c r="F128" i="2" s="1"/>
  <c r="F103" i="2" a="1"/>
  <c r="F103" i="2" s="1"/>
  <c r="F36" i="2" a="1"/>
  <c r="F36" i="2" s="1"/>
  <c r="F200" i="2" a="1"/>
  <c r="F200" i="2" s="1"/>
  <c r="F44" i="2" a="1"/>
  <c r="F44" i="2" s="1"/>
  <c r="F231" i="2" a="1"/>
  <c r="F231" i="2" s="1"/>
  <c r="F303" i="2" a="1"/>
  <c r="F303" i="2" s="1"/>
  <c r="F100" i="2" a="1"/>
  <c r="F100" i="2" s="1"/>
  <c r="F209" i="2" a="1"/>
  <c r="F209" i="2" s="1"/>
  <c r="F9" i="2" a="1"/>
  <c r="F9" i="2" s="1"/>
  <c r="F322" i="2" a="1"/>
  <c r="F322" i="2" s="1"/>
  <c r="F90" i="2" a="1"/>
  <c r="F90" i="2" s="1"/>
  <c r="F14" i="2" a="1"/>
  <c r="F14" i="2" s="1"/>
  <c r="F312" i="2" a="1"/>
  <c r="F312" i="2" s="1"/>
  <c r="F104" i="2" a="1"/>
  <c r="F104" i="2" s="1"/>
  <c r="F313" i="2" a="1"/>
  <c r="F313" i="2" s="1"/>
  <c r="F145" i="2" a="1"/>
  <c r="F145" i="2" s="1"/>
  <c r="F228" i="2" a="1"/>
  <c r="F228" i="2" s="1"/>
  <c r="F19" i="2" a="1"/>
  <c r="F19" i="2" s="1"/>
  <c r="F213" i="2" a="1"/>
  <c r="F213" i="2" s="1"/>
  <c r="F219" i="2" a="1"/>
  <c r="F219" i="2" s="1"/>
  <c r="F243" i="2" a="1"/>
  <c r="F243" i="2" s="1"/>
  <c r="F22" i="2" a="1"/>
  <c r="F22" i="2" s="1"/>
  <c r="F42" i="2" a="1"/>
  <c r="F42" i="2" s="1"/>
  <c r="F325" i="2" a="1"/>
  <c r="F325" i="2" s="1"/>
  <c r="F10" i="2" a="1"/>
  <c r="F10" i="2" s="1"/>
  <c r="F148" i="2" a="1"/>
  <c r="F148" i="2" s="1"/>
  <c r="F82" i="2" a="1"/>
  <c r="F82" i="2" s="1"/>
  <c r="F81" i="2" a="1"/>
  <c r="F81" i="2" s="1"/>
  <c r="F298" i="2" a="1"/>
  <c r="F298" i="2" s="1"/>
  <c r="F21" i="2" a="1"/>
  <c r="F21" i="2" s="1"/>
  <c r="F85" i="2" a="1"/>
  <c r="F85" i="2" s="1"/>
  <c r="F273" i="2" a="1"/>
  <c r="F273" i="2" s="1"/>
  <c r="F78" i="2" a="1"/>
  <c r="F78" i="2" s="1"/>
  <c r="F80" i="2" a="1"/>
  <c r="F80" i="2" s="1"/>
  <c r="F20" i="2" a="1"/>
  <c r="F20" i="2" s="1"/>
  <c r="F84" i="2" a="1"/>
  <c r="F84" i="2" s="1"/>
  <c r="F74" i="2" a="1"/>
  <c r="F74" i="2" s="1"/>
  <c r="F259" i="2" a="1"/>
  <c r="F259" i="2" s="1"/>
  <c r="F51" i="2" a="1"/>
  <c r="F51" i="2" s="1"/>
  <c r="F212" i="2" a="1"/>
  <c r="F212" i="2" s="1"/>
  <c r="F253" i="2" a="1"/>
  <c r="F253" i="2" s="1"/>
  <c r="F73" i="2" a="1"/>
  <c r="F73" i="2" s="1"/>
  <c r="F98" i="2" a="1"/>
  <c r="F98" i="2" s="1"/>
  <c r="F113" i="2" a="1"/>
  <c r="F113" i="2" s="1"/>
  <c r="F130" i="2" a="1"/>
  <c r="F130" i="2" s="1"/>
  <c r="F175" i="2" a="1"/>
  <c r="F175" i="2" s="1"/>
  <c r="F300" i="2" a="1"/>
  <c r="F300" i="2" s="1"/>
  <c r="F250" i="2" a="1"/>
  <c r="F250" i="2" s="1"/>
  <c r="F131" i="2" a="1"/>
  <c r="F131" i="2" s="1"/>
  <c r="F92" i="2" a="1"/>
  <c r="F92" i="2" s="1"/>
  <c r="F278" i="2" a="1"/>
  <c r="F278" i="2" s="1"/>
  <c r="F267" i="2" a="1"/>
  <c r="F267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<sst xmlns="http://schemas.openxmlformats.org/spreadsheetml/2006/main" count="397" uniqueCount="159">
  <si>
    <t>PNYR azonosító</t>
  </si>
  <si>
    <t>Pénznem</t>
  </si>
  <si>
    <t>EUR</t>
  </si>
  <si>
    <t>Pénzügyi tétel</t>
  </si>
  <si>
    <t>összesítő</t>
  </si>
  <si>
    <t>január</t>
  </si>
  <si>
    <t>február</t>
  </si>
  <si>
    <t>március</t>
  </si>
  <si>
    <t>április</t>
  </si>
  <si>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</si>
  <si>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</si>
  <si>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</si>
  <si>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</si>
  <si>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</si>
  <si>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</si>
  <si>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</si>
  <si>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</si>
  <si>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>összesen</t>
  </si>
  <si>
    <t>T21</t>
  </si>
  <si>
    <t>Személyi költségek</t>
  </si>
  <si>
    <t>T23</t>
  </si>
  <si>
    <t>T24</t>
  </si>
  <si>
    <t>Overhead - általános költségek</t>
  </si>
  <si>
    <t>T27</t>
  </si>
  <si>
    <t>Terápiás - szakmai anyagköltség</t>
  </si>
  <si>
    <t>T28</t>
  </si>
  <si>
    <t>Dologi kiadások</t>
  </si>
  <si>
    <t>T29</t>
  </si>
  <si>
    <t>T31</t>
  </si>
  <si>
    <t>Vagyoni értéku jogok</t>
  </si>
  <si>
    <t>Szellemi termékek</t>
  </si>
  <si>
    <t>Épületek</t>
  </si>
  <si>
    <t>Egyéb építmények</t>
  </si>
  <si>
    <t>Irodai és számítástechnikai eszközök</t>
  </si>
  <si>
    <t>Egyéb gépek és berendezések</t>
  </si>
  <si>
    <t>Jármuvek</t>
  </si>
  <si>
    <t>Felhalmozási kiadások</t>
  </si>
  <si>
    <t>Bevétel</t>
  </si>
  <si>
    <t>Bevétel (pénzforgalmi előleg/támogatás)</t>
  </si>
  <si>
    <t>PST</t>
  </si>
  <si>
    <t>project</t>
  </si>
  <si>
    <t>budget</t>
  </si>
  <si>
    <t>year</t>
  </si>
  <si>
    <t>month</t>
  </si>
  <si>
    <t>type</t>
  </si>
  <si>
    <t>price</t>
  </si>
  <si>
    <t>devizaId</t>
  </si>
  <si>
    <t>Overhead alapja:</t>
  </si>
  <si>
    <t>Overhead mértéke:</t>
  </si>
  <si>
    <t>Magyar forint</t>
  </si>
  <si>
    <t>USD</t>
  </si>
  <si>
    <t>overhead alapja</t>
  </si>
  <si>
    <t>a pályázat összköltsége</t>
  </si>
  <si>
    <t>a pályázat közvetlen költsége</t>
  </si>
  <si>
    <t>személyi költségek</t>
  </si>
  <si>
    <t>T41</t>
  </si>
  <si>
    <t>Tervezett felhasználás összesen</t>
  </si>
  <si>
    <t>id</t>
  </si>
  <si>
    <t>name</t>
  </si>
  <si>
    <t>display_name</t>
  </si>
  <si>
    <t>Kitöltési segédlet</t>
  </si>
  <si>
    <t>A táblázat projektenként töltendő, max. 10 db PST kóddal</t>
  </si>
  <si>
    <t>azonosító adatok (PNYR, PST, pénznem)</t>
  </si>
  <si>
    <t xml:space="preserve"> a sárga mezők számokkal tölthetőek</t>
  </si>
  <si>
    <t>Adat helye</t>
  </si>
  <si>
    <t>Adat megnevezése</t>
  </si>
  <si>
    <t>Töltése</t>
  </si>
  <si>
    <t>ellenőrzés</t>
  </si>
  <si>
    <t>Figyelmeztetés</t>
  </si>
  <si>
    <t>1.sor</t>
  </si>
  <si>
    <t>KÖTELEZŐ</t>
  </si>
  <si>
    <t>A PNYR rendszerben rögzített</t>
  </si>
  <si>
    <t>ha nem pontos az azonosító, akkor nem betölthető a táblázat</t>
  </si>
  <si>
    <t>2.sor</t>
  </si>
  <si>
    <t>támogatás pénzneme</t>
  </si>
  <si>
    <t>legördülő menüből választható</t>
  </si>
  <si>
    <t>a likviditási terv a támogatás pénznemében rögzítendő!!!</t>
  </si>
  <si>
    <t>A3 - P23</t>
  </si>
  <si>
    <t>projekt szintű likvid terv</t>
  </si>
  <si>
    <t>automatikusan számol</t>
  </si>
  <si>
    <t>nem rögzíthető  (a 10 db PST-hez rögzített értékeket összesíti)</t>
  </si>
  <si>
    <t>B24</t>
  </si>
  <si>
    <t>PST azonosító</t>
  </si>
  <si>
    <t>A PNYR rendszerben a projekthez rögzített PST-k közül szükséges megadni</t>
  </si>
  <si>
    <t>ha nem pontos, akkor nem rögzíthető</t>
  </si>
  <si>
    <t>A25-A43</t>
  </si>
  <si>
    <t>a PST azonosító, melyhez a rögzítés történik</t>
  </si>
  <si>
    <t>automatikusan kitöltésre kerül</t>
  </si>
  <si>
    <t>D25-O27</t>
  </si>
  <si>
    <t>személyi költségek (bérjellegű költségek)</t>
  </si>
  <si>
    <t>felmerülés esetén</t>
  </si>
  <si>
    <t>A B24-ben megadott PST kereten felhasználásra kerülő bruttó bérköltséget havonta szükséges megadni</t>
  </si>
  <si>
    <t>D28-O28</t>
  </si>
  <si>
    <t>összesítő sor</t>
  </si>
  <si>
    <t>személyi költségek (bérjellegű költségek) összesen</t>
  </si>
  <si>
    <t>D29-O29</t>
  </si>
  <si>
    <t>járulékköltségek</t>
  </si>
  <si>
    <t>automatikusan számol, de felülírható</t>
  </si>
  <si>
    <t xml:space="preserve">képlet: (25.sor+26.sor)*0,13 + 27.sor * 0,9 * 0,13 </t>
  </si>
  <si>
    <t>D30-O30</t>
  </si>
  <si>
    <t>overhead / általános költségek</t>
  </si>
  <si>
    <t>RÖGZÍTENDŐ</t>
  </si>
  <si>
    <t xml:space="preserve">a pályázatok általános költsége - havonta kerül az egyetemi hozzájárulás feladás alapján könyvelésre. A PFB által jóváhagyott % mérték rögzítése kötelező! </t>
  </si>
  <si>
    <t>ellenőrzésre kerül, amennyiben nem a PNYR-ben rögzített érték visszajelzés alapján módosítandó!</t>
  </si>
  <si>
    <t>D31-O41</t>
  </si>
  <si>
    <t>pályázati felhasználási terv pénzügyi tételenként</t>
  </si>
  <si>
    <t>D42-O42</t>
  </si>
  <si>
    <t>felhalmozási bevételek összesen</t>
  </si>
  <si>
    <t>D43-O43</t>
  </si>
  <si>
    <t>pénzforgalmi bevételek tervezése</t>
  </si>
  <si>
    <t>pályázati előleg, támogatás pénzforgalmilag teljesülő összege</t>
  </si>
  <si>
    <t>B24-O43</t>
  </si>
  <si>
    <t>még 9 alkalommal ismétlődik</t>
  </si>
  <si>
    <t>FIGYELEM:</t>
  </si>
  <si>
    <t>az 1. kitöltetlen PST elérésekor a betöltés leáll!!! Ne hagyjatok ki PST-t, azok folyamatosan töltődjenek, amennyiben több van az adott projekthez</t>
  </si>
  <si>
    <t>"project_eves_terv" munkalap</t>
  </si>
  <si>
    <t>BETÖLTŐ Állomány</t>
  </si>
  <si>
    <t>nem rögzíthető</t>
  </si>
  <si>
    <t>A45-P65</t>
  </si>
  <si>
    <t>2. Pst</t>
  </si>
  <si>
    <t>A66-P86</t>
  </si>
  <si>
    <t>3. Pst</t>
  </si>
  <si>
    <t>A87-P107</t>
  </si>
  <si>
    <t>4. Pst</t>
  </si>
  <si>
    <t>A108-P128</t>
  </si>
  <si>
    <t>5. Pst</t>
  </si>
  <si>
    <t>A129-P149</t>
  </si>
  <si>
    <t>6. Pst</t>
  </si>
  <si>
    <t>A150-P170</t>
  </si>
  <si>
    <t>7. Pst</t>
  </si>
  <si>
    <t>A171-P191</t>
  </si>
  <si>
    <t>8. Pst</t>
  </si>
  <si>
    <t>A192-P212</t>
  </si>
  <si>
    <t>9. Pst</t>
  </si>
  <si>
    <t>A213-P232</t>
  </si>
  <si>
    <t>10. Pst</t>
  </si>
  <si>
    <t>Támogatási szerződés alapján</t>
  </si>
  <si>
    <t>overead %-a</t>
  </si>
  <si>
    <t xml:space="preserve">Számol/ de felülírható </t>
  </si>
  <si>
    <t>közvetlen költség Szolgáltatás (52) nélkül</t>
  </si>
  <si>
    <t>Egyéb anyagok</t>
  </si>
  <si>
    <t>Munkavállalói többletkifizetés (Időszakos személyi juttatás)</t>
  </si>
  <si>
    <t>Ellátottak pénzbeli juttatásai (Ösztöndíjak 8641300)</t>
  </si>
  <si>
    <t>Orvosi gépek és berendezések</t>
  </si>
  <si>
    <t>Számlás megbízási költségek</t>
  </si>
  <si>
    <t>Javítás, karbantartás költsége</t>
  </si>
  <si>
    <t>Egyéb szolgáltatások</t>
  </si>
  <si>
    <t>Utazási és küldetési költségei ók</t>
  </si>
  <si>
    <t xml:space="preserve">Informatikai szolgáltatás igénybevétele </t>
  </si>
  <si>
    <t>Munkavállalói alapbér (Rendszeres személyi juttatás )</t>
  </si>
  <si>
    <t>Külső személyi juttatás</t>
  </si>
  <si>
    <t xml:space="preserve">Járulékok </t>
  </si>
  <si>
    <t xml:space="preserve">Vegyszerek költségei </t>
  </si>
  <si>
    <t xml:space="preserve">Szakmai anyagok költségei </t>
  </si>
  <si>
    <t>változott a szöveg</t>
  </si>
  <si>
    <t>új T27 összegző sorral</t>
  </si>
  <si>
    <t>új T28 összegző sorral</t>
  </si>
  <si>
    <t>2027.</t>
  </si>
  <si>
    <t>2. kör változó szöveg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</si>
</sst>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Aptos Narrow"/>
      <family val="2"/>
      <charset val="238"/>
      <scheme val="minor"/>
    </font>
    <font>
      <sz val="11"/>
      <color theme="1"/>
      <name val="Aptos Narrow"/>
      <family val="2"/>
      <charset val="238"/>
      <scheme val="minor"/>
    </font>
    <font>
      <sz val="11"/>
      <color rgb="FFFF0000"/>
      <name val="Aptos Narrow"/>
      <family val="2"/>
      <charset val="238"/>
      <scheme val="minor"/>
    </font>
    <font>
      <b/>
      <sz val="14"/>
      <color theme="1"/>
      <name val="Aptos Narrow"/>
      <family val="2"/>
      <charset val="238"/>
      <scheme val="minor"/>
    </font>
    <font>
      <sz val="11"/>
      <color theme="1"/>
      <name val="Aptos"/>
      <family val="2"/>
    </font>
  </fonts>
  <fills count="9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8">
    <xf numFmtId="0" fontId="0" fillId="0" borderId="0" xfId="0"/>
    <xf numFmtId="0" fontId="0" fillId="2" borderId="0" xfId="0" applyFill="1"/>
    <xf numFmtId="0" fontId="0" fillId="3" borderId="0" xfId="0" applyFill="1" applyProtection="1">
      <protection locked="0"/>
    </xf>
    <xf numFmtId="0" fontId="0" fillId="2" borderId="3" xfId="0" applyFill="1" applyBorder="1"/>
    <xf numFmtId="0" fontId="0" fillId="2" borderId="2" xfId="0" applyFill="1" applyBorder="1"/>
    <xf numFmtId="0" fontId="0" fillId="0" borderId="2" xfId="0" applyBorder="1"/>
    <xf numFmtId="0" fontId="0" fillId="0" borderId="4" xfId="0" applyBorder="1"/>
    <xf numFmtId="0" fontId="0" fillId="5" borderId="2" xfId="0" applyFill="1" applyBorder="1"/>
    <xf numFmtId="0" fontId="0" fillId="5" borderId="0" xfId="0" applyFill="1"/>
    <xf numFmtId="0" fontId="0" fillId="6" borderId="0" xfId="0" applyFill="1"/>
    <xf numFmtId="0" fontId="0" fillId="4" borderId="0" xfId="0" applyFill="1"/>
    <xf numFmtId="0" fontId="0" fillId="4" borderId="2" xfId="0" applyFill="1" applyBorder="1"/>
    <xf numFmtId="0" fontId="0" fillId="6" borderId="2" xfId="0" applyFill="1" applyBorder="1" applyProtection="1">
      <protection locked="0"/>
    </xf>
    <xf numFmtId="0" fontId="0" fillId="0" borderId="0" xfId="0" applyProtection="1">
      <protection locked="0"/>
    </xf>
    <xf numFmtId="0" fontId="0" fillId="3" borderId="0" xfId="0" applyFill="1"/>
    <xf numFmtId="0" fontId="0" fillId="7" borderId="2" xfId="0" applyFill="1" applyBorder="1" applyProtection="1">
      <protection locked="0"/>
    </xf>
    <xf numFmtId="0" fontId="0" fillId="0" borderId="5" xfId="0" applyBorder="1"/>
    <xf numFmtId="0" fontId="0" fillId="3" borderId="5" xfId="0" applyFill="1" applyBorder="1" applyProtection="1">
      <protection locked="0"/>
    </xf>
    <xf numFmtId="9" fontId="0" fillId="3" borderId="0" xfId="1" applyFont="1" applyFill="1" applyProtection="1">
      <protection locked="0"/>
    </xf>
    <xf numFmtId="0" fontId="0" fillId="6" borderId="2" xfId="0" applyFill="1" applyBorder="1"/>
    <xf numFmtId="0" fontId="0" fillId="2" borderId="0" xfId="0" applyFill="1" applyAlignment="1">
      <alignment wrapText="1"/>
    </xf>
    <xf numFmtId="0" fontId="0" fillId="0" borderId="0" xfId="0" applyAlignment="1">
      <alignment wrapText="1"/>
    </xf>
    <xf numFmtId="0" fontId="0" fillId="5" borderId="0" xfId="0" applyFill="1" applyAlignment="1">
      <alignment wrapText="1"/>
    </xf>
    <xf numFmtId="0" fontId="2" fillId="8" borderId="0" xfId="0" applyFont="1" applyFill="1"/>
    <xf numFmtId="0" fontId="2" fillId="8" borderId="0" xfId="0" applyFont="1" applyFill="1" applyAlignment="1">
      <alignment wrapText="1"/>
    </xf>
    <xf numFmtId="0" fontId="4" fillId="0" borderId="0" xfId="0" applyFont="1"/>
    <xf numFmtId="0" fontId="0" fillId="4" borderId="0" xfId="0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0" fillId="2" borderId="7" xfId="0" applyFill="1" applyBorder="1"/>
    <xf numFmtId="0" fontId="0" fillId="2" borderId="0" xfId="0" applyFill="1" applyAlignment="1">
      <alignment horizontal="center" wrapText="1"/>
    </xf>
    <xf numFmtId="0" fontId="0" fillId="7" borderId="0" xfId="0" applyFill="1"/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 wrapText="1"/>
    </xf>
    <xf numFmtId="0" fontId="0" fillId="2" borderId="5" xfId="0" applyFill="1" applyBorder="1" applyAlignment="1">
      <alignment horizontal="center"/>
    </xf>
    <xf numFmtId="0" fontId="0" fillId="3" borderId="0" xfId="0" applyFill="1" applyAlignment="1" applyProtection="1">
      <alignment horizontal="center"/>
      <protection locked="0"/>
    </xf>
    <xf numFmtId="0" fontId="0" fillId="4" borderId="0" xfId="0" applyFill="1" applyAlignment="1">
      <alignment horizontal="center"/>
    </xf>
    <xf numFmtId="0" fontId="3" fillId="5" borderId="0" xfId="0" applyFont="1" applyFill="1" applyAlignment="1">
      <alignment horizontal="center"/>
    </xf>
  </cellXfs>
  <cellStyles count="2">
    <cellStyle name="Normál" xfId="0" builtinId="0"/>
    <cellStyle name="Százalék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4A7DF-8996-4C61-BE80-CEC97B7C8A95}">
  <dimension ref="A1:R321"/>
  <sheetViews>
    <sheetView tabSelected="1" zoomScale="85" zoomScaleNormal="85" workbookViewId="0">
      <selection activeCell="B1" sqref="B1:C1"/>
    </sheetView>
  </sheetViews>
  <sheetFormatPr defaultRowHeight="15" x14ac:dyDescent="0.25"/>
  <cols>
    <col min="1" max="1" width="16.7109375" customWidth="1"/>
    <col min="2" max="2" width="14" customWidth="1"/>
    <col min="3" max="3" width="62.42578125" bestFit="1" customWidth="1"/>
    <col min="4" max="4" width="13.140625" customWidth="1"/>
    <col min="5" max="5" width="14.140625" customWidth="1"/>
    <col min="6" max="6" width="15.85546875" customWidth="1"/>
    <col min="7" max="7" width="13.140625" customWidth="1"/>
    <col min="8" max="8" width="15.42578125" customWidth="1"/>
    <col min="9" max="16" width="16.42578125" customWidth="1"/>
    <col min="17" max="17" width="14.85546875" customWidth="1"/>
    <col min="18" max="20" width="0" hidden="1" customWidth="1"/>
  </cols>
  <sheetData>
    <row r="1" spans="1:18" x14ac:dyDescent="0.25">
      <c r="A1" s="1" t="s">
        <v>0</v>
      </c>
      <c r="B1" s="35"/>
      <c r="C1" s="35"/>
      <c r="D1" s="34" t="s">
        <v>47</v>
      </c>
      <c r="E1" s="34"/>
      <c r="F1" s="17"/>
      <c r="G1" s="16"/>
      <c r="H1" s="34" t="s">
        <v>48</v>
      </c>
      <c r="I1" s="34"/>
      <c r="J1" s="18"/>
    </row>
    <row r="2" spans="1:18" x14ac:dyDescent="0.25">
      <c r="A2" s="1" t="s">
        <v>1</v>
      </c>
      <c r="B2" s="2"/>
      <c r="C2" s="31" t="s">
        <v>3</v>
      </c>
      <c r="D2" s="32" t="s">
        <v>157</v>
      </c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3" t="s">
        <v>56</v>
      </c>
    </row>
    <row r="3" spans="1:18" x14ac:dyDescent="0.25">
      <c r="A3" s="36" t="s">
        <v>4</v>
      </c>
      <c r="B3" s="36"/>
      <c r="C3" s="31"/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  <c r="M3" s="3" t="s">
        <v>14</v>
      </c>
      <c r="N3" s="3" t="s">
        <v>15</v>
      </c>
      <c r="O3" s="3" t="s">
        <v>16</v>
      </c>
      <c r="P3" s="4" t="s">
        <v>17</v>
      </c>
      <c r="Q3" s="33"/>
    </row>
    <row r="4" spans="1:18" x14ac:dyDescent="0.25">
      <c r="A4" s="26"/>
      <c r="B4" s="26"/>
      <c r="C4" s="27"/>
      <c r="D4" s="3">
        <v>1</v>
      </c>
      <c r="E4" s="3">
        <v>2</v>
      </c>
      <c r="F4" s="3">
        <v>3</v>
      </c>
      <c r="G4" s="3">
        <v>4</v>
      </c>
      <c r="H4" s="3">
        <v>5</v>
      </c>
      <c r="I4" s="3">
        <v>6</v>
      </c>
      <c r="J4" s="3">
        <v>7</v>
      </c>
      <c r="K4" s="3">
        <v>8</v>
      </c>
      <c r="L4" s="3">
        <v>9</v>
      </c>
      <c r="M4" s="3">
        <v>10</v>
      </c>
      <c r="N4" s="3">
        <v>11</v>
      </c>
      <c r="O4" s="28">
        <v>12</v>
      </c>
      <c r="P4" s="4"/>
      <c r="Q4" s="29"/>
    </row>
    <row r="5" spans="1:18" x14ac:dyDescent="0.25">
      <c r="A5" t="str">
        <f>$A$3</f>
        <v>összesítő</v>
      </c>
      <c r="B5" t="s">
        <v>18</v>
      </c>
      <c r="C5" t="s">
        <v>149</v>
      </c>
      <c r="D5" s="5">
        <f>+D34+D63+D92+D121+D150+D179+D208+D237+D266+D295</f>
        <v>0</v>
      </c>
      <c r="E5" s="5">
        <f t="shared" ref="E5:P5" si="0">+E34+E63+E92+E121+E150+E179+E208+E237+E266+E295</f>
        <v>0</v>
      </c>
      <c r="F5" s="5">
        <f t="shared" si="0"/>
        <v>0</v>
      </c>
      <c r="G5" s="5">
        <f t="shared" si="0"/>
        <v>0</v>
      </c>
      <c r="H5" s="5">
        <f t="shared" si="0"/>
        <v>0</v>
      </c>
      <c r="I5" s="5">
        <f t="shared" si="0"/>
        <v>0</v>
      </c>
      <c r="J5" s="5">
        <f t="shared" si="0"/>
        <v>0</v>
      </c>
      <c r="K5" s="5">
        <f t="shared" si="0"/>
        <v>0</v>
      </c>
      <c r="L5" s="5">
        <f t="shared" si="0"/>
        <v>0</v>
      </c>
      <c r="M5" s="5">
        <f t="shared" si="0"/>
        <v>0</v>
      </c>
      <c r="N5" s="5">
        <f t="shared" si="0"/>
        <v>0</v>
      </c>
      <c r="O5" s="6">
        <f t="shared" si="0"/>
        <v>0</v>
      </c>
      <c r="P5" s="7">
        <f t="shared" si="0"/>
        <v>0</v>
      </c>
      <c r="R5">
        <f>VLOOKUP(C5,adatok!$C:$F,3,FALSE)</f>
        <v>8</v>
      </c>
    </row>
    <row r="6" spans="1:18" x14ac:dyDescent="0.25">
      <c r="A6" t="str">
        <f t="shared" ref="A6:A31" si="1">$A$3</f>
        <v>összesítő</v>
      </c>
      <c r="B6" t="s">
        <v>18</v>
      </c>
      <c r="C6" t="s">
        <v>141</v>
      </c>
      <c r="D6" s="5">
        <f t="shared" ref="D6:P6" si="2">+D35+D64+D93+D122+D151+D180+D209+D238+D267+D296</f>
        <v>0</v>
      </c>
      <c r="E6" s="5">
        <f t="shared" si="2"/>
        <v>0</v>
      </c>
      <c r="F6" s="5">
        <f t="shared" si="2"/>
        <v>0</v>
      </c>
      <c r="G6" s="5">
        <f t="shared" si="2"/>
        <v>0</v>
      </c>
      <c r="H6" s="5">
        <f t="shared" si="2"/>
        <v>0</v>
      </c>
      <c r="I6" s="5">
        <f t="shared" si="2"/>
        <v>0</v>
      </c>
      <c r="J6" s="5">
        <f t="shared" si="2"/>
        <v>0</v>
      </c>
      <c r="K6" s="5">
        <f t="shared" si="2"/>
        <v>0</v>
      </c>
      <c r="L6" s="5">
        <f t="shared" si="2"/>
        <v>0</v>
      </c>
      <c r="M6" s="5">
        <f t="shared" si="2"/>
        <v>0</v>
      </c>
      <c r="N6" s="5">
        <f t="shared" si="2"/>
        <v>0</v>
      </c>
      <c r="O6" s="6">
        <f t="shared" si="2"/>
        <v>0</v>
      </c>
      <c r="P6" s="7">
        <f t="shared" si="2"/>
        <v>0</v>
      </c>
      <c r="R6">
        <f>VLOOKUP(C6,adatok!$C:$F,3,FALSE)</f>
        <v>9</v>
      </c>
    </row>
    <row r="7" spans="1:18" x14ac:dyDescent="0.25">
      <c r="A7" t="str">
        <f t="shared" si="1"/>
        <v>összesítő</v>
      </c>
      <c r="B7" t="s">
        <v>18</v>
      </c>
      <c r="C7" t="s">
        <v>150</v>
      </c>
      <c r="D7" s="5">
        <f t="shared" ref="D7:P7" si="3">+D36+D65+D94+D123+D152+D181+D210+D239+D268+D297</f>
        <v>0</v>
      </c>
      <c r="E7" s="5">
        <f t="shared" si="3"/>
        <v>0</v>
      </c>
      <c r="F7" s="5">
        <f t="shared" si="3"/>
        <v>0</v>
      </c>
      <c r="G7" s="5">
        <f t="shared" si="3"/>
        <v>0</v>
      </c>
      <c r="H7" s="5">
        <f t="shared" si="3"/>
        <v>0</v>
      </c>
      <c r="I7" s="5">
        <f t="shared" si="3"/>
        <v>0</v>
      </c>
      <c r="J7" s="5">
        <f t="shared" si="3"/>
        <v>0</v>
      </c>
      <c r="K7" s="5">
        <f t="shared" si="3"/>
        <v>0</v>
      </c>
      <c r="L7" s="5">
        <f t="shared" si="3"/>
        <v>0</v>
      </c>
      <c r="M7" s="5">
        <f t="shared" si="3"/>
        <v>0</v>
      </c>
      <c r="N7" s="5">
        <f t="shared" si="3"/>
        <v>0</v>
      </c>
      <c r="O7" s="6">
        <f t="shared" si="3"/>
        <v>0</v>
      </c>
      <c r="P7" s="7">
        <f t="shared" si="3"/>
        <v>0</v>
      </c>
      <c r="R7">
        <f>VLOOKUP(C7,adatok!$C:$F,3,FALSE)</f>
        <v>10</v>
      </c>
    </row>
    <row r="8" spans="1:18" x14ac:dyDescent="0.25">
      <c r="A8" t="str">
        <f t="shared" si="1"/>
        <v>összesítő</v>
      </c>
      <c r="B8" s="8" t="s">
        <v>18</v>
      </c>
      <c r="C8" s="8" t="s">
        <v>19</v>
      </c>
      <c r="D8" s="8">
        <f t="shared" ref="D8:P8" si="4">+D37+D66+D95+D124+D153+D182+D211+D240+D269+D298</f>
        <v>0</v>
      </c>
      <c r="E8" s="8">
        <f t="shared" si="4"/>
        <v>0</v>
      </c>
      <c r="F8" s="8">
        <f t="shared" si="4"/>
        <v>0</v>
      </c>
      <c r="G8" s="8">
        <f t="shared" si="4"/>
        <v>0</v>
      </c>
      <c r="H8" s="8">
        <f t="shared" si="4"/>
        <v>0</v>
      </c>
      <c r="I8" s="8">
        <f t="shared" si="4"/>
        <v>0</v>
      </c>
      <c r="J8" s="8">
        <f t="shared" si="4"/>
        <v>0</v>
      </c>
      <c r="K8" s="8">
        <f t="shared" si="4"/>
        <v>0</v>
      </c>
      <c r="L8" s="8">
        <f t="shared" si="4"/>
        <v>0</v>
      </c>
      <c r="M8" s="8">
        <f t="shared" si="4"/>
        <v>0</v>
      </c>
      <c r="N8" s="8">
        <f t="shared" si="4"/>
        <v>0</v>
      </c>
      <c r="O8" s="8">
        <f t="shared" si="4"/>
        <v>0</v>
      </c>
      <c r="P8" s="7">
        <f t="shared" si="4"/>
        <v>0</v>
      </c>
      <c r="R8">
        <f>VLOOKUP(C8,adatok!$C:$F,3,FALSE)</f>
        <v>1</v>
      </c>
    </row>
    <row r="9" spans="1:18" x14ac:dyDescent="0.25">
      <c r="A9" t="str">
        <f t="shared" si="1"/>
        <v>összesítő</v>
      </c>
      <c r="B9" s="8" t="s">
        <v>20</v>
      </c>
      <c r="C9" s="8" t="s">
        <v>151</v>
      </c>
      <c r="D9" s="8">
        <f t="shared" ref="D9:P9" si="5">+D38+D67+D96+D125+D154+D183+D212+D241+D270+D299</f>
        <v>0</v>
      </c>
      <c r="E9" s="8">
        <f t="shared" si="5"/>
        <v>0</v>
      </c>
      <c r="F9" s="8">
        <f t="shared" si="5"/>
        <v>0</v>
      </c>
      <c r="G9" s="8">
        <f t="shared" si="5"/>
        <v>0</v>
      </c>
      <c r="H9" s="8">
        <f t="shared" si="5"/>
        <v>0</v>
      </c>
      <c r="I9" s="8">
        <f t="shared" si="5"/>
        <v>0</v>
      </c>
      <c r="J9" s="8">
        <f t="shared" si="5"/>
        <v>0</v>
      </c>
      <c r="K9" s="8">
        <f t="shared" si="5"/>
        <v>0</v>
      </c>
      <c r="L9" s="8">
        <f t="shared" si="5"/>
        <v>0</v>
      </c>
      <c r="M9" s="8">
        <f t="shared" si="5"/>
        <v>0</v>
      </c>
      <c r="N9" s="8">
        <f t="shared" si="5"/>
        <v>0</v>
      </c>
      <c r="O9" s="8">
        <f t="shared" si="5"/>
        <v>0</v>
      </c>
      <c r="P9" s="7">
        <f t="shared" si="5"/>
        <v>0</v>
      </c>
      <c r="R9">
        <f>VLOOKUP(C9,adatok!$C:$F,3,FALSE)</f>
        <v>2</v>
      </c>
    </row>
    <row r="10" spans="1:18" x14ac:dyDescent="0.25">
      <c r="A10" t="str">
        <f t="shared" si="1"/>
        <v>összesítő</v>
      </c>
      <c r="B10" s="8" t="s">
        <v>55</v>
      </c>
      <c r="C10" s="8" t="s">
        <v>22</v>
      </c>
      <c r="D10" s="8">
        <f t="shared" ref="D10:P10" si="6">+D39+D68+D97+D126+D155+D184+D213+D242+D271+D300</f>
        <v>0</v>
      </c>
      <c r="E10" s="8">
        <f t="shared" si="6"/>
        <v>0</v>
      </c>
      <c r="F10" s="8">
        <f t="shared" si="6"/>
        <v>0</v>
      </c>
      <c r="G10" s="8">
        <f t="shared" si="6"/>
        <v>0</v>
      </c>
      <c r="H10" s="8">
        <f t="shared" si="6"/>
        <v>0</v>
      </c>
      <c r="I10" s="8">
        <f t="shared" si="6"/>
        <v>0</v>
      </c>
      <c r="J10" s="8">
        <f t="shared" si="6"/>
        <v>0</v>
      </c>
      <c r="K10" s="8">
        <f t="shared" si="6"/>
        <v>0</v>
      </c>
      <c r="L10" s="8">
        <f t="shared" si="6"/>
        <v>0</v>
      </c>
      <c r="M10" s="8">
        <f t="shared" si="6"/>
        <v>0</v>
      </c>
      <c r="N10" s="8">
        <f t="shared" si="6"/>
        <v>0</v>
      </c>
      <c r="O10" s="8">
        <f t="shared" si="6"/>
        <v>0</v>
      </c>
      <c r="P10" s="7">
        <f t="shared" si="6"/>
        <v>0</v>
      </c>
      <c r="R10">
        <f>VLOOKUP(C10,adatok!$C:$F,3,FALSE)</f>
        <v>3</v>
      </c>
    </row>
    <row r="11" spans="1:18" x14ac:dyDescent="0.25">
      <c r="A11" t="str">
        <f t="shared" si="1"/>
        <v>összesítő</v>
      </c>
      <c r="B11" t="s">
        <v>23</v>
      </c>
      <c r="C11" t="s">
        <v>152</v>
      </c>
      <c r="D11" s="5">
        <f t="shared" ref="D11:P11" si="7">+D40+D69+D98+D127+D156+D185+D214+D243+D272+D301</f>
        <v>0</v>
      </c>
      <c r="E11" s="5">
        <f t="shared" si="7"/>
        <v>0</v>
      </c>
      <c r="F11" s="5">
        <f t="shared" si="7"/>
        <v>0</v>
      </c>
      <c r="G11" s="5">
        <f t="shared" si="7"/>
        <v>0</v>
      </c>
      <c r="H11" s="5">
        <f t="shared" si="7"/>
        <v>0</v>
      </c>
      <c r="I11" s="5">
        <f t="shared" si="7"/>
        <v>0</v>
      </c>
      <c r="J11" s="5">
        <f t="shared" si="7"/>
        <v>0</v>
      </c>
      <c r="K11" s="5">
        <f t="shared" si="7"/>
        <v>0</v>
      </c>
      <c r="L11" s="5">
        <f t="shared" si="7"/>
        <v>0</v>
      </c>
      <c r="M11" s="5">
        <f t="shared" si="7"/>
        <v>0</v>
      </c>
      <c r="N11" s="5">
        <f t="shared" si="7"/>
        <v>0</v>
      </c>
      <c r="O11" s="6">
        <f t="shared" si="7"/>
        <v>0</v>
      </c>
      <c r="P11" s="7">
        <f t="shared" si="7"/>
        <v>0</v>
      </c>
      <c r="R11">
        <f>VLOOKUP(C11,adatok!$C:$F,3,FALSE)</f>
        <v>20</v>
      </c>
    </row>
    <row r="12" spans="1:18" x14ac:dyDescent="0.25">
      <c r="A12" t="str">
        <f t="shared" si="1"/>
        <v>összesítő</v>
      </c>
      <c r="B12" t="s">
        <v>23</v>
      </c>
      <c r="C12" t="s">
        <v>153</v>
      </c>
      <c r="D12" s="5">
        <f t="shared" ref="D12:P12" si="8">+D41+D70+D99+D128+D157+D186+D215+D244+D273+D302</f>
        <v>0</v>
      </c>
      <c r="E12" s="5">
        <f t="shared" si="8"/>
        <v>0</v>
      </c>
      <c r="F12" s="5">
        <f t="shared" si="8"/>
        <v>0</v>
      </c>
      <c r="G12" s="5">
        <f t="shared" si="8"/>
        <v>0</v>
      </c>
      <c r="H12" s="5">
        <f t="shared" si="8"/>
        <v>0</v>
      </c>
      <c r="I12" s="5">
        <f t="shared" si="8"/>
        <v>0</v>
      </c>
      <c r="J12" s="5">
        <f t="shared" si="8"/>
        <v>0</v>
      </c>
      <c r="K12" s="5">
        <f t="shared" si="8"/>
        <v>0</v>
      </c>
      <c r="L12" s="5">
        <f t="shared" si="8"/>
        <v>0</v>
      </c>
      <c r="M12" s="5">
        <f t="shared" si="8"/>
        <v>0</v>
      </c>
      <c r="N12" s="5">
        <f t="shared" si="8"/>
        <v>0</v>
      </c>
      <c r="O12" s="6">
        <f t="shared" si="8"/>
        <v>0</v>
      </c>
      <c r="P12" s="7">
        <f t="shared" si="8"/>
        <v>0</v>
      </c>
      <c r="R12">
        <f>VLOOKUP(C12,adatok!$C:$F,3,FALSE)</f>
        <v>21</v>
      </c>
    </row>
    <row r="13" spans="1:18" x14ac:dyDescent="0.25">
      <c r="A13" t="str">
        <f t="shared" si="1"/>
        <v>összesítő</v>
      </c>
      <c r="B13" t="s">
        <v>23</v>
      </c>
      <c r="C13" t="s">
        <v>140</v>
      </c>
      <c r="D13" s="5">
        <f t="shared" ref="D13:P13" si="9">+D42+D71+D100+D129+D158+D187+D216+D245+D274+D303</f>
        <v>0</v>
      </c>
      <c r="E13" s="5">
        <f t="shared" si="9"/>
        <v>0</v>
      </c>
      <c r="F13" s="5">
        <f t="shared" si="9"/>
        <v>0</v>
      </c>
      <c r="G13" s="5">
        <f t="shared" si="9"/>
        <v>0</v>
      </c>
      <c r="H13" s="5">
        <f t="shared" si="9"/>
        <v>0</v>
      </c>
      <c r="I13" s="5">
        <f t="shared" si="9"/>
        <v>0</v>
      </c>
      <c r="J13" s="5">
        <f t="shared" si="9"/>
        <v>0</v>
      </c>
      <c r="K13" s="5">
        <f t="shared" si="9"/>
        <v>0</v>
      </c>
      <c r="L13" s="5">
        <f t="shared" si="9"/>
        <v>0</v>
      </c>
      <c r="M13" s="5">
        <f t="shared" si="9"/>
        <v>0</v>
      </c>
      <c r="N13" s="5">
        <f t="shared" si="9"/>
        <v>0</v>
      </c>
      <c r="O13" s="6">
        <f t="shared" si="9"/>
        <v>0</v>
      </c>
      <c r="P13" s="7">
        <f t="shared" si="9"/>
        <v>0</v>
      </c>
      <c r="R13">
        <f>VLOOKUP(C13,adatok!$C:$F,3,FALSE)</f>
        <v>22</v>
      </c>
    </row>
    <row r="14" spans="1:18" x14ac:dyDescent="0.25">
      <c r="A14" t="str">
        <f t="shared" si="1"/>
        <v>összesítő</v>
      </c>
      <c r="B14" s="8" t="s">
        <v>23</v>
      </c>
      <c r="C14" s="8" t="s">
        <v>24</v>
      </c>
      <c r="D14" s="8">
        <f t="shared" ref="D14:P14" si="10">+D43+D72+D101+D130+D159+D188+D217+D246+D275+D304</f>
        <v>0</v>
      </c>
      <c r="E14" s="8">
        <f t="shared" si="10"/>
        <v>0</v>
      </c>
      <c r="F14" s="8">
        <f t="shared" si="10"/>
        <v>0</v>
      </c>
      <c r="G14" s="8">
        <f t="shared" si="10"/>
        <v>0</v>
      </c>
      <c r="H14" s="8">
        <f t="shared" si="10"/>
        <v>0</v>
      </c>
      <c r="I14" s="8">
        <f t="shared" si="10"/>
        <v>0</v>
      </c>
      <c r="J14" s="8">
        <f t="shared" si="10"/>
        <v>0</v>
      </c>
      <c r="K14" s="8">
        <f t="shared" si="10"/>
        <v>0</v>
      </c>
      <c r="L14" s="8">
        <f t="shared" si="10"/>
        <v>0</v>
      </c>
      <c r="M14" s="8">
        <f t="shared" si="10"/>
        <v>0</v>
      </c>
      <c r="N14" s="8">
        <f t="shared" si="10"/>
        <v>0</v>
      </c>
      <c r="O14" s="8">
        <f t="shared" si="10"/>
        <v>0</v>
      </c>
      <c r="P14" s="7">
        <f t="shared" si="10"/>
        <v>0</v>
      </c>
      <c r="R14">
        <f>VLOOKUP(C14,adatok!$C:$F,3,FALSE)</f>
        <v>4</v>
      </c>
    </row>
    <row r="15" spans="1:18" x14ac:dyDescent="0.25">
      <c r="A15" t="str">
        <f t="shared" si="1"/>
        <v>összesítő</v>
      </c>
      <c r="B15" t="s">
        <v>25</v>
      </c>
      <c r="C15" t="s">
        <v>144</v>
      </c>
      <c r="D15" s="5">
        <f t="shared" ref="D15:P15" si="11">+D44+D73+D102+D131+D160+D189+D218+D247+D276+D305</f>
        <v>0</v>
      </c>
      <c r="E15" s="5">
        <f t="shared" si="11"/>
        <v>0</v>
      </c>
      <c r="F15" s="5">
        <f t="shared" si="11"/>
        <v>0</v>
      </c>
      <c r="G15" s="5">
        <f t="shared" si="11"/>
        <v>0</v>
      </c>
      <c r="H15" s="5">
        <f t="shared" si="11"/>
        <v>0</v>
      </c>
      <c r="I15" s="5">
        <f t="shared" si="11"/>
        <v>0</v>
      </c>
      <c r="J15" s="5">
        <f t="shared" si="11"/>
        <v>0</v>
      </c>
      <c r="K15" s="5">
        <f t="shared" si="11"/>
        <v>0</v>
      </c>
      <c r="L15" s="5">
        <f t="shared" si="11"/>
        <v>0</v>
      </c>
      <c r="M15" s="5">
        <f t="shared" si="11"/>
        <v>0</v>
      </c>
      <c r="N15" s="5">
        <f t="shared" si="11"/>
        <v>0</v>
      </c>
      <c r="O15" s="6">
        <f t="shared" si="11"/>
        <v>0</v>
      </c>
      <c r="P15" s="7">
        <f t="shared" si="11"/>
        <v>0</v>
      </c>
      <c r="R15">
        <f>VLOOKUP(C15,adatok!$C:$F,3,FALSE)</f>
        <v>23</v>
      </c>
    </row>
    <row r="16" spans="1:18" x14ac:dyDescent="0.25">
      <c r="A16" t="str">
        <f t="shared" si="1"/>
        <v>összesítő</v>
      </c>
      <c r="B16" t="s">
        <v>25</v>
      </c>
      <c r="C16" t="s">
        <v>145</v>
      </c>
      <c r="D16" s="5">
        <f t="shared" ref="D16:P16" si="12">+D45+D74+D103+D132+D161+D190+D219+D248+D277+D306</f>
        <v>0</v>
      </c>
      <c r="E16" s="5">
        <f t="shared" si="12"/>
        <v>0</v>
      </c>
      <c r="F16" s="5">
        <f t="shared" si="12"/>
        <v>0</v>
      </c>
      <c r="G16" s="5">
        <f t="shared" si="12"/>
        <v>0</v>
      </c>
      <c r="H16" s="5">
        <f t="shared" si="12"/>
        <v>0</v>
      </c>
      <c r="I16" s="5">
        <f t="shared" si="12"/>
        <v>0</v>
      </c>
      <c r="J16" s="5">
        <f t="shared" si="12"/>
        <v>0</v>
      </c>
      <c r="K16" s="5">
        <f t="shared" si="12"/>
        <v>0</v>
      </c>
      <c r="L16" s="5">
        <f t="shared" si="12"/>
        <v>0</v>
      </c>
      <c r="M16" s="5">
        <f t="shared" si="12"/>
        <v>0</v>
      </c>
      <c r="N16" s="5">
        <f t="shared" si="12"/>
        <v>0</v>
      </c>
      <c r="O16" s="6">
        <f t="shared" si="12"/>
        <v>0</v>
      </c>
      <c r="P16" s="7">
        <f t="shared" si="12"/>
        <v>0</v>
      </c>
      <c r="R16">
        <f>VLOOKUP(C16,adatok!$C:$F,3,FALSE)</f>
        <v>24</v>
      </c>
    </row>
    <row r="17" spans="1:18" x14ac:dyDescent="0.25">
      <c r="A17" t="str">
        <f t="shared" si="1"/>
        <v>összesítő</v>
      </c>
      <c r="B17" t="s">
        <v>25</v>
      </c>
      <c r="C17" t="s">
        <v>148</v>
      </c>
      <c r="D17" s="5">
        <f t="shared" ref="D17:P17" si="13">+D46+D75+D104+D133+D162+D191+D220+D249+D278+D307</f>
        <v>0</v>
      </c>
      <c r="E17" s="5">
        <f t="shared" si="13"/>
        <v>0</v>
      </c>
      <c r="F17" s="5">
        <f t="shared" si="13"/>
        <v>0</v>
      </c>
      <c r="G17" s="5">
        <f t="shared" si="13"/>
        <v>0</v>
      </c>
      <c r="H17" s="5">
        <f t="shared" si="13"/>
        <v>0</v>
      </c>
      <c r="I17" s="5">
        <f t="shared" si="13"/>
        <v>0</v>
      </c>
      <c r="J17" s="5">
        <f t="shared" si="13"/>
        <v>0</v>
      </c>
      <c r="K17" s="5">
        <f t="shared" si="13"/>
        <v>0</v>
      </c>
      <c r="L17" s="5">
        <f t="shared" si="13"/>
        <v>0</v>
      </c>
      <c r="M17" s="5">
        <f t="shared" si="13"/>
        <v>0</v>
      </c>
      <c r="N17" s="5">
        <f t="shared" si="13"/>
        <v>0</v>
      </c>
      <c r="O17" s="6">
        <f t="shared" si="13"/>
        <v>0</v>
      </c>
      <c r="P17" s="7">
        <f t="shared" si="13"/>
        <v>0</v>
      </c>
      <c r="R17">
        <f>VLOOKUP(C17,adatok!$C:$F,3,FALSE)</f>
        <v>25</v>
      </c>
    </row>
    <row r="18" spans="1:18" x14ac:dyDescent="0.25">
      <c r="A18" t="str">
        <f t="shared" si="1"/>
        <v>összesítő</v>
      </c>
      <c r="B18" t="s">
        <v>25</v>
      </c>
      <c r="C18" t="s">
        <v>147</v>
      </c>
      <c r="D18" s="5">
        <f t="shared" ref="D18:P18" si="14">+D47+D76+D105+D134+D163+D192+D221+D250+D279+D308</f>
        <v>0</v>
      </c>
      <c r="E18" s="5">
        <f t="shared" si="14"/>
        <v>0</v>
      </c>
      <c r="F18" s="5">
        <f t="shared" si="14"/>
        <v>0</v>
      </c>
      <c r="G18" s="5">
        <f t="shared" si="14"/>
        <v>0</v>
      </c>
      <c r="H18" s="5">
        <f t="shared" si="14"/>
        <v>0</v>
      </c>
      <c r="I18" s="5">
        <f t="shared" si="14"/>
        <v>0</v>
      </c>
      <c r="J18" s="5">
        <f t="shared" si="14"/>
        <v>0</v>
      </c>
      <c r="K18" s="5">
        <f t="shared" si="14"/>
        <v>0</v>
      </c>
      <c r="L18" s="5">
        <f t="shared" si="14"/>
        <v>0</v>
      </c>
      <c r="M18" s="5">
        <f t="shared" si="14"/>
        <v>0</v>
      </c>
      <c r="N18" s="5">
        <f t="shared" si="14"/>
        <v>0</v>
      </c>
      <c r="O18" s="6">
        <f t="shared" si="14"/>
        <v>0</v>
      </c>
      <c r="P18" s="7">
        <f t="shared" si="14"/>
        <v>0</v>
      </c>
      <c r="R18">
        <f>VLOOKUP(C18,adatok!$C:$F,3,FALSE)</f>
        <v>26</v>
      </c>
    </row>
    <row r="19" spans="1:18" x14ac:dyDescent="0.25">
      <c r="A19" t="str">
        <f t="shared" si="1"/>
        <v>összesítő</v>
      </c>
      <c r="B19" t="s">
        <v>25</v>
      </c>
      <c r="C19" t="s">
        <v>146</v>
      </c>
      <c r="D19" s="5">
        <f t="shared" ref="D19:P19" si="15">+D48+D77+D106+D135+D164+D193+D222+D251+D280+D309</f>
        <v>0</v>
      </c>
      <c r="E19" s="5">
        <f t="shared" si="15"/>
        <v>0</v>
      </c>
      <c r="F19" s="5">
        <f t="shared" si="15"/>
        <v>0</v>
      </c>
      <c r="G19" s="5">
        <f t="shared" si="15"/>
        <v>0</v>
      </c>
      <c r="H19" s="5">
        <f t="shared" si="15"/>
        <v>0</v>
      </c>
      <c r="I19" s="5">
        <f t="shared" si="15"/>
        <v>0</v>
      </c>
      <c r="J19" s="5">
        <f t="shared" si="15"/>
        <v>0</v>
      </c>
      <c r="K19" s="5">
        <f t="shared" si="15"/>
        <v>0</v>
      </c>
      <c r="L19" s="5">
        <f t="shared" si="15"/>
        <v>0</v>
      </c>
      <c r="M19" s="5">
        <f t="shared" si="15"/>
        <v>0</v>
      </c>
      <c r="N19" s="5">
        <f t="shared" si="15"/>
        <v>0</v>
      </c>
      <c r="O19" s="6">
        <f t="shared" si="15"/>
        <v>0</v>
      </c>
      <c r="P19" s="7">
        <f t="shared" si="15"/>
        <v>0</v>
      </c>
      <c r="R19">
        <f>VLOOKUP(C19,adatok!$C:$F,3,FALSE)</f>
        <v>27</v>
      </c>
    </row>
    <row r="20" spans="1:18" x14ac:dyDescent="0.25">
      <c r="A20" t="str">
        <f t="shared" si="1"/>
        <v>összesítő</v>
      </c>
      <c r="B20" s="8" t="s">
        <v>25</v>
      </c>
      <c r="C20" s="8" t="s">
        <v>26</v>
      </c>
      <c r="D20" s="8">
        <f t="shared" ref="D20:P20" si="16">+D49+D78+D107+D136+D165+D194+D223+D252+D281+D310</f>
        <v>0</v>
      </c>
      <c r="E20" s="8">
        <f t="shared" si="16"/>
        <v>0</v>
      </c>
      <c r="F20" s="8">
        <f t="shared" si="16"/>
        <v>0</v>
      </c>
      <c r="G20" s="8">
        <f t="shared" si="16"/>
        <v>0</v>
      </c>
      <c r="H20" s="8">
        <f t="shared" si="16"/>
        <v>0</v>
      </c>
      <c r="I20" s="8">
        <f t="shared" si="16"/>
        <v>0</v>
      </c>
      <c r="J20" s="8">
        <f t="shared" si="16"/>
        <v>0</v>
      </c>
      <c r="K20" s="8">
        <f t="shared" si="16"/>
        <v>0</v>
      </c>
      <c r="L20" s="8">
        <f t="shared" si="16"/>
        <v>0</v>
      </c>
      <c r="M20" s="8">
        <f t="shared" si="16"/>
        <v>0</v>
      </c>
      <c r="N20" s="8">
        <f t="shared" si="16"/>
        <v>0</v>
      </c>
      <c r="O20" s="8">
        <f t="shared" si="16"/>
        <v>0</v>
      </c>
      <c r="P20" s="7">
        <f t="shared" si="16"/>
        <v>0</v>
      </c>
      <c r="R20">
        <f>VLOOKUP(C20,adatok!$C:$F,3,FALSE)</f>
        <v>5</v>
      </c>
    </row>
    <row r="21" spans="1:18" x14ac:dyDescent="0.25">
      <c r="A21" t="str">
        <f t="shared" si="1"/>
        <v>összesítő</v>
      </c>
      <c r="B21" t="s">
        <v>27</v>
      </c>
      <c r="C21" t="s">
        <v>142</v>
      </c>
      <c r="D21" s="5">
        <f t="shared" ref="D21:P21" si="17">+D50+D79+D108+D137+D166+D195+D224+D253+D282+D311</f>
        <v>0</v>
      </c>
      <c r="E21" s="5">
        <f t="shared" si="17"/>
        <v>0</v>
      </c>
      <c r="F21" s="5">
        <f t="shared" si="17"/>
        <v>0</v>
      </c>
      <c r="G21" s="5">
        <f t="shared" si="17"/>
        <v>0</v>
      </c>
      <c r="H21" s="5">
        <f t="shared" si="17"/>
        <v>0</v>
      </c>
      <c r="I21" s="5">
        <f t="shared" si="17"/>
        <v>0</v>
      </c>
      <c r="J21" s="5">
        <f t="shared" si="17"/>
        <v>0</v>
      </c>
      <c r="K21" s="5">
        <f t="shared" si="17"/>
        <v>0</v>
      </c>
      <c r="L21" s="5">
        <f t="shared" si="17"/>
        <v>0</v>
      </c>
      <c r="M21" s="5">
        <f t="shared" si="17"/>
        <v>0</v>
      </c>
      <c r="N21" s="5">
        <f t="shared" si="17"/>
        <v>0</v>
      </c>
      <c r="O21" s="6">
        <f t="shared" si="17"/>
        <v>0</v>
      </c>
      <c r="P21" s="7">
        <f t="shared" si="17"/>
        <v>0</v>
      </c>
      <c r="R21">
        <f>VLOOKUP(C21,adatok!$C:$F,3,FALSE)</f>
        <v>11</v>
      </c>
    </row>
    <row r="22" spans="1:18" x14ac:dyDescent="0.25">
      <c r="A22" t="str">
        <f t="shared" si="1"/>
        <v>összesítő</v>
      </c>
      <c r="B22" t="s">
        <v>28</v>
      </c>
      <c r="C22" t="s">
        <v>29</v>
      </c>
      <c r="D22" s="5">
        <f t="shared" ref="D22:P22" si="18">+D51+D80+D109+D138+D167+D196+D225+D254+D283+D312</f>
        <v>0</v>
      </c>
      <c r="E22" s="5">
        <f t="shared" si="18"/>
        <v>0</v>
      </c>
      <c r="F22" s="5">
        <f t="shared" si="18"/>
        <v>0</v>
      </c>
      <c r="G22" s="5">
        <f t="shared" si="18"/>
        <v>0</v>
      </c>
      <c r="H22" s="5">
        <f t="shared" si="18"/>
        <v>0</v>
      </c>
      <c r="I22" s="5">
        <f t="shared" si="18"/>
        <v>0</v>
      </c>
      <c r="J22" s="5">
        <f t="shared" si="18"/>
        <v>0</v>
      </c>
      <c r="K22" s="5">
        <f t="shared" si="18"/>
        <v>0</v>
      </c>
      <c r="L22" s="5">
        <f t="shared" si="18"/>
        <v>0</v>
      </c>
      <c r="M22" s="5">
        <f t="shared" si="18"/>
        <v>0</v>
      </c>
      <c r="N22" s="5">
        <f t="shared" si="18"/>
        <v>0</v>
      </c>
      <c r="O22" s="6">
        <f t="shared" si="18"/>
        <v>0</v>
      </c>
      <c r="P22" s="7">
        <f t="shared" si="18"/>
        <v>0</v>
      </c>
      <c r="R22">
        <f>VLOOKUP(C22,adatok!$C:$F,3,FALSE)</f>
        <v>12</v>
      </c>
    </row>
    <row r="23" spans="1:18" x14ac:dyDescent="0.25">
      <c r="A23" t="str">
        <f t="shared" si="1"/>
        <v>összesítő</v>
      </c>
      <c r="B23" t="s">
        <v>28</v>
      </c>
      <c r="C23" t="s">
        <v>30</v>
      </c>
      <c r="D23" s="5">
        <f t="shared" ref="D23:P23" si="19">+D52+D81+D110+D139+D168+D197+D226+D255+D284+D313</f>
        <v>0</v>
      </c>
      <c r="E23" s="5">
        <f t="shared" si="19"/>
        <v>0</v>
      </c>
      <c r="F23" s="5">
        <f t="shared" si="19"/>
        <v>0</v>
      </c>
      <c r="G23" s="5">
        <f t="shared" si="19"/>
        <v>0</v>
      </c>
      <c r="H23" s="5">
        <f t="shared" si="19"/>
        <v>0</v>
      </c>
      <c r="I23" s="5">
        <f t="shared" si="19"/>
        <v>0</v>
      </c>
      <c r="J23" s="5">
        <f t="shared" si="19"/>
        <v>0</v>
      </c>
      <c r="K23" s="5">
        <f t="shared" si="19"/>
        <v>0</v>
      </c>
      <c r="L23" s="5">
        <f t="shared" si="19"/>
        <v>0</v>
      </c>
      <c r="M23" s="5">
        <f t="shared" si="19"/>
        <v>0</v>
      </c>
      <c r="N23" s="5">
        <f t="shared" si="19"/>
        <v>0</v>
      </c>
      <c r="O23" s="6">
        <f t="shared" si="19"/>
        <v>0</v>
      </c>
      <c r="P23" s="7">
        <f t="shared" si="19"/>
        <v>0</v>
      </c>
      <c r="R23">
        <f>VLOOKUP(C23,adatok!$C:$F,3,FALSE)</f>
        <v>13</v>
      </c>
    </row>
    <row r="24" spans="1:18" x14ac:dyDescent="0.25">
      <c r="A24" t="str">
        <f t="shared" si="1"/>
        <v>összesítő</v>
      </c>
      <c r="B24" t="s">
        <v>28</v>
      </c>
      <c r="C24" t="s">
        <v>31</v>
      </c>
      <c r="D24" s="5">
        <f t="shared" ref="D24:P24" si="20">+D53+D82+D111+D140+D169+D198+D227+D256+D285+D314</f>
        <v>0</v>
      </c>
      <c r="E24" s="5">
        <f t="shared" si="20"/>
        <v>0</v>
      </c>
      <c r="F24" s="5">
        <f t="shared" si="20"/>
        <v>0</v>
      </c>
      <c r="G24" s="5">
        <f t="shared" si="20"/>
        <v>0</v>
      </c>
      <c r="H24" s="5">
        <f t="shared" si="20"/>
        <v>0</v>
      </c>
      <c r="I24" s="5">
        <f t="shared" si="20"/>
        <v>0</v>
      </c>
      <c r="J24" s="5">
        <f t="shared" si="20"/>
        <v>0</v>
      </c>
      <c r="K24" s="5">
        <f t="shared" si="20"/>
        <v>0</v>
      </c>
      <c r="L24" s="5">
        <f t="shared" si="20"/>
        <v>0</v>
      </c>
      <c r="M24" s="5">
        <f t="shared" si="20"/>
        <v>0</v>
      </c>
      <c r="N24" s="5">
        <f t="shared" si="20"/>
        <v>0</v>
      </c>
      <c r="O24" s="6">
        <f t="shared" si="20"/>
        <v>0</v>
      </c>
      <c r="P24" s="7">
        <f t="shared" si="20"/>
        <v>0</v>
      </c>
      <c r="R24">
        <f>VLOOKUP(C24,adatok!$C:$F,3,FALSE)</f>
        <v>14</v>
      </c>
    </row>
    <row r="25" spans="1:18" x14ac:dyDescent="0.25">
      <c r="A25" t="str">
        <f t="shared" si="1"/>
        <v>összesítő</v>
      </c>
      <c r="B25" t="s">
        <v>28</v>
      </c>
      <c r="C25" t="s">
        <v>32</v>
      </c>
      <c r="D25" s="5">
        <f t="shared" ref="D25:P25" si="21">+D54+D83+D112+D141+D170+D199+D228+D257+D286+D315</f>
        <v>0</v>
      </c>
      <c r="E25" s="5">
        <f t="shared" si="21"/>
        <v>0</v>
      </c>
      <c r="F25" s="5">
        <f t="shared" si="21"/>
        <v>0</v>
      </c>
      <c r="G25" s="5">
        <f t="shared" si="21"/>
        <v>0</v>
      </c>
      <c r="H25" s="5">
        <f t="shared" si="21"/>
        <v>0</v>
      </c>
      <c r="I25" s="5">
        <f t="shared" si="21"/>
        <v>0</v>
      </c>
      <c r="J25" s="5">
        <f t="shared" si="21"/>
        <v>0</v>
      </c>
      <c r="K25" s="5">
        <f t="shared" si="21"/>
        <v>0</v>
      </c>
      <c r="L25" s="5">
        <f t="shared" si="21"/>
        <v>0</v>
      </c>
      <c r="M25" s="5">
        <f t="shared" si="21"/>
        <v>0</v>
      </c>
      <c r="N25" s="5">
        <f t="shared" si="21"/>
        <v>0</v>
      </c>
      <c r="O25" s="6">
        <f t="shared" si="21"/>
        <v>0</v>
      </c>
      <c r="P25" s="7">
        <f t="shared" si="21"/>
        <v>0</v>
      </c>
      <c r="R25">
        <f>VLOOKUP(C25,adatok!$C:$F,3,FALSE)</f>
        <v>15</v>
      </c>
    </row>
    <row r="26" spans="1:18" x14ac:dyDescent="0.25">
      <c r="A26" t="str">
        <f t="shared" si="1"/>
        <v>összesítő</v>
      </c>
      <c r="B26" t="s">
        <v>28</v>
      </c>
      <c r="C26" t="s">
        <v>143</v>
      </c>
      <c r="D26" s="5">
        <f t="shared" ref="D26:P26" si="22">+D55+D84+D113+D142+D171+D200+D229+D258+D287+D316</f>
        <v>0</v>
      </c>
      <c r="E26" s="5">
        <f t="shared" si="22"/>
        <v>0</v>
      </c>
      <c r="F26" s="5">
        <f t="shared" si="22"/>
        <v>0</v>
      </c>
      <c r="G26" s="5">
        <f t="shared" si="22"/>
        <v>0</v>
      </c>
      <c r="H26" s="5">
        <f t="shared" si="22"/>
        <v>0</v>
      </c>
      <c r="I26" s="5">
        <f t="shared" si="22"/>
        <v>0</v>
      </c>
      <c r="J26" s="5">
        <f t="shared" si="22"/>
        <v>0</v>
      </c>
      <c r="K26" s="5">
        <f t="shared" si="22"/>
        <v>0</v>
      </c>
      <c r="L26" s="5">
        <f t="shared" si="22"/>
        <v>0</v>
      </c>
      <c r="M26" s="5">
        <f t="shared" si="22"/>
        <v>0</v>
      </c>
      <c r="N26" s="5">
        <f t="shared" si="22"/>
        <v>0</v>
      </c>
      <c r="O26" s="6">
        <f t="shared" si="22"/>
        <v>0</v>
      </c>
      <c r="P26" s="7">
        <f t="shared" si="22"/>
        <v>0</v>
      </c>
      <c r="R26">
        <f>VLOOKUP(C26,adatok!$C:$F,3,FALSE)</f>
        <v>16</v>
      </c>
    </row>
    <row r="27" spans="1:18" x14ac:dyDescent="0.25">
      <c r="A27" t="str">
        <f t="shared" si="1"/>
        <v>összesítő</v>
      </c>
      <c r="B27" t="s">
        <v>28</v>
      </c>
      <c r="C27" t="s">
        <v>33</v>
      </c>
      <c r="D27" s="5">
        <f t="shared" ref="D27:P27" si="23">+D56+D85+D114+D143+D172+D201+D230+D259+D288+D317</f>
        <v>0</v>
      </c>
      <c r="E27" s="5">
        <f t="shared" si="23"/>
        <v>0</v>
      </c>
      <c r="F27" s="5">
        <f t="shared" si="23"/>
        <v>0</v>
      </c>
      <c r="G27" s="5">
        <f t="shared" si="23"/>
        <v>0</v>
      </c>
      <c r="H27" s="5">
        <f t="shared" si="23"/>
        <v>0</v>
      </c>
      <c r="I27" s="5">
        <f t="shared" si="23"/>
        <v>0</v>
      </c>
      <c r="J27" s="5">
        <f t="shared" si="23"/>
        <v>0</v>
      </c>
      <c r="K27" s="5">
        <f t="shared" si="23"/>
        <v>0</v>
      </c>
      <c r="L27" s="5">
        <f t="shared" si="23"/>
        <v>0</v>
      </c>
      <c r="M27" s="5">
        <f t="shared" si="23"/>
        <v>0</v>
      </c>
      <c r="N27" s="5">
        <f t="shared" si="23"/>
        <v>0</v>
      </c>
      <c r="O27" s="6">
        <f t="shared" si="23"/>
        <v>0</v>
      </c>
      <c r="P27" s="7">
        <f t="shared" si="23"/>
        <v>0</v>
      </c>
      <c r="R27">
        <f>VLOOKUP(C27,adatok!$C:$F,3,FALSE)</f>
        <v>17</v>
      </c>
    </row>
    <row r="28" spans="1:18" x14ac:dyDescent="0.25">
      <c r="A28" t="str">
        <f t="shared" si="1"/>
        <v>összesítő</v>
      </c>
      <c r="B28" t="s">
        <v>28</v>
      </c>
      <c r="C28" t="s">
        <v>34</v>
      </c>
      <c r="D28" s="5">
        <f t="shared" ref="D28:P28" si="24">+D57+D86+D115+D144+D173+D202+D231+D260+D289+D318</f>
        <v>0</v>
      </c>
      <c r="E28" s="5">
        <f t="shared" si="24"/>
        <v>0</v>
      </c>
      <c r="F28" s="5">
        <f t="shared" si="24"/>
        <v>0</v>
      </c>
      <c r="G28" s="5">
        <f t="shared" si="24"/>
        <v>0</v>
      </c>
      <c r="H28" s="5">
        <f t="shared" si="24"/>
        <v>0</v>
      </c>
      <c r="I28" s="5">
        <f t="shared" si="24"/>
        <v>0</v>
      </c>
      <c r="J28" s="5">
        <f t="shared" si="24"/>
        <v>0</v>
      </c>
      <c r="K28" s="5">
        <f t="shared" si="24"/>
        <v>0</v>
      </c>
      <c r="L28" s="5">
        <f t="shared" si="24"/>
        <v>0</v>
      </c>
      <c r="M28" s="5">
        <f t="shared" si="24"/>
        <v>0</v>
      </c>
      <c r="N28" s="5">
        <f t="shared" si="24"/>
        <v>0</v>
      </c>
      <c r="O28" s="6">
        <f t="shared" si="24"/>
        <v>0</v>
      </c>
      <c r="P28" s="7">
        <f t="shared" si="24"/>
        <v>0</v>
      </c>
      <c r="R28">
        <f>VLOOKUP(C28,adatok!$C:$F,3,FALSE)</f>
        <v>18</v>
      </c>
    </row>
    <row r="29" spans="1:18" x14ac:dyDescent="0.25">
      <c r="A29" t="str">
        <f t="shared" si="1"/>
        <v>összesítő</v>
      </c>
      <c r="B29" t="s">
        <v>28</v>
      </c>
      <c r="C29" t="s">
        <v>35</v>
      </c>
      <c r="D29" s="5">
        <f t="shared" ref="D29:P29" si="25">+D58+D87+D116+D145+D174+D203+D232+D261+D290+D319</f>
        <v>0</v>
      </c>
      <c r="E29" s="5">
        <f t="shared" si="25"/>
        <v>0</v>
      </c>
      <c r="F29" s="5">
        <f t="shared" si="25"/>
        <v>0</v>
      </c>
      <c r="G29" s="5">
        <f t="shared" si="25"/>
        <v>0</v>
      </c>
      <c r="H29" s="5">
        <f t="shared" si="25"/>
        <v>0</v>
      </c>
      <c r="I29" s="5">
        <f t="shared" si="25"/>
        <v>0</v>
      </c>
      <c r="J29" s="5">
        <f t="shared" si="25"/>
        <v>0</v>
      </c>
      <c r="K29" s="5">
        <f t="shared" si="25"/>
        <v>0</v>
      </c>
      <c r="L29" s="5">
        <f t="shared" si="25"/>
        <v>0</v>
      </c>
      <c r="M29" s="5">
        <f t="shared" si="25"/>
        <v>0</v>
      </c>
      <c r="N29" s="5">
        <f t="shared" si="25"/>
        <v>0</v>
      </c>
      <c r="O29" s="6">
        <f t="shared" si="25"/>
        <v>0</v>
      </c>
      <c r="P29" s="7">
        <f t="shared" si="25"/>
        <v>0</v>
      </c>
      <c r="R29">
        <f>VLOOKUP(C29,adatok!$C:$F,3,FALSE)</f>
        <v>19</v>
      </c>
    </row>
    <row r="30" spans="1:18" x14ac:dyDescent="0.25">
      <c r="A30" t="str">
        <f t="shared" si="1"/>
        <v>összesítő</v>
      </c>
      <c r="B30" s="8" t="s">
        <v>28</v>
      </c>
      <c r="C30" s="8" t="s">
        <v>36</v>
      </c>
      <c r="D30" s="8">
        <f t="shared" ref="D30:P30" si="26">+D59+D88+D117+D146+D175+D204+D233+D262+D291+D320</f>
        <v>0</v>
      </c>
      <c r="E30" s="8">
        <f t="shared" si="26"/>
        <v>0</v>
      </c>
      <c r="F30" s="8">
        <f t="shared" si="26"/>
        <v>0</v>
      </c>
      <c r="G30" s="8">
        <f t="shared" si="26"/>
        <v>0</v>
      </c>
      <c r="H30" s="8">
        <f t="shared" si="26"/>
        <v>0</v>
      </c>
      <c r="I30" s="8">
        <f t="shared" si="26"/>
        <v>0</v>
      </c>
      <c r="J30" s="8">
        <f t="shared" si="26"/>
        <v>0</v>
      </c>
      <c r="K30" s="8">
        <f t="shared" si="26"/>
        <v>0</v>
      </c>
      <c r="L30" s="8">
        <f t="shared" si="26"/>
        <v>0</v>
      </c>
      <c r="M30" s="8">
        <f t="shared" si="26"/>
        <v>0</v>
      </c>
      <c r="N30" s="8">
        <f t="shared" si="26"/>
        <v>0</v>
      </c>
      <c r="O30" s="8">
        <f t="shared" si="26"/>
        <v>0</v>
      </c>
      <c r="P30" s="7">
        <f t="shared" si="26"/>
        <v>0</v>
      </c>
      <c r="Q30" s="8">
        <f>+P8+P9+P10+P14+P20+P21+P30</f>
        <v>0</v>
      </c>
      <c r="R30">
        <f>VLOOKUP(C30,adatok!$C:$F,3,FALSE)</f>
        <v>6</v>
      </c>
    </row>
    <row r="31" spans="1:18" x14ac:dyDescent="0.25">
      <c r="A31" t="str">
        <f t="shared" si="1"/>
        <v>összesítő</v>
      </c>
      <c r="B31" s="9" t="s">
        <v>37</v>
      </c>
      <c r="C31" s="10" t="s">
        <v>38</v>
      </c>
      <c r="D31" s="5">
        <f t="shared" ref="D31:P31" si="27">+D60+D89+D118+D147+D176+D205+D234+D263+D292+D321</f>
        <v>0</v>
      </c>
      <c r="E31" s="5">
        <f t="shared" si="27"/>
        <v>0</v>
      </c>
      <c r="F31" s="5">
        <f t="shared" si="27"/>
        <v>0</v>
      </c>
      <c r="G31" s="5">
        <f t="shared" si="27"/>
        <v>0</v>
      </c>
      <c r="H31" s="5">
        <f t="shared" si="27"/>
        <v>0</v>
      </c>
      <c r="I31" s="5">
        <f t="shared" si="27"/>
        <v>0</v>
      </c>
      <c r="J31" s="5">
        <f t="shared" si="27"/>
        <v>0</v>
      </c>
      <c r="K31" s="5">
        <f t="shared" si="27"/>
        <v>0</v>
      </c>
      <c r="L31" s="5">
        <f t="shared" si="27"/>
        <v>0</v>
      </c>
      <c r="M31" s="5">
        <f t="shared" si="27"/>
        <v>0</v>
      </c>
      <c r="N31" s="5">
        <f t="shared" si="27"/>
        <v>0</v>
      </c>
      <c r="O31" s="6">
        <f t="shared" si="27"/>
        <v>0</v>
      </c>
      <c r="P31" s="11">
        <f t="shared" si="27"/>
        <v>0</v>
      </c>
      <c r="R31" t="e">
        <f>VLOOKUP(C31,adatok!$C:$F,3,FALSE)</f>
        <v>#N/A</v>
      </c>
    </row>
    <row r="32" spans="1:18" x14ac:dyDescent="0.25">
      <c r="C32" s="31" t="s">
        <v>3</v>
      </c>
      <c r="D32" s="32" t="s">
        <v>157</v>
      </c>
      <c r="E32" s="32"/>
      <c r="F32" s="32"/>
      <c r="G32" s="32"/>
      <c r="H32" s="32"/>
      <c r="I32" s="32"/>
      <c r="J32" s="32"/>
      <c r="K32" s="32"/>
      <c r="L32" s="32"/>
      <c r="M32" s="32"/>
      <c r="N32" s="32"/>
      <c r="O32" s="32"/>
      <c r="P32" s="32"/>
      <c r="R32" t="e">
        <f>VLOOKUP(C32,adatok!$C:$F,3,FALSE)</f>
        <v>#N/A</v>
      </c>
    </row>
    <row r="33" spans="1:18" x14ac:dyDescent="0.25">
      <c r="A33" s="1" t="s">
        <v>39</v>
      </c>
      <c r="B33" s="2"/>
      <c r="C33" s="31"/>
      <c r="D33" s="3" t="s">
        <v>5</v>
      </c>
      <c r="E33" s="3" t="s">
        <v>6</v>
      </c>
      <c r="F33" s="3" t="s">
        <v>7</v>
      </c>
      <c r="G33" s="3" t="s">
        <v>8</v>
      </c>
      <c r="H33" s="4" t="s">
        <v>9</v>
      </c>
      <c r="I33" s="4" t="s">
        <v>10</v>
      </c>
      <c r="J33" s="4" t="s">
        <v>11</v>
      </c>
      <c r="K33" s="4" t="s">
        <v>12</v>
      </c>
      <c r="L33" s="4" t="s">
        <v>13</v>
      </c>
      <c r="M33" s="4" t="s">
        <v>14</v>
      </c>
      <c r="N33" s="4" t="s">
        <v>15</v>
      </c>
      <c r="O33" s="4" t="s">
        <v>16</v>
      </c>
      <c r="P33" s="4" t="s">
        <v>17</v>
      </c>
      <c r="R33" t="e">
        <f>VLOOKUP(C33,adatok!$C:$F,3,FALSE)</f>
        <v>#N/A</v>
      </c>
    </row>
    <row r="34" spans="1:18" x14ac:dyDescent="0.25">
      <c r="A34">
        <f>$B$33</f>
        <v>0</v>
      </c>
      <c r="B34" t="str">
        <f>B5</f>
        <v>T21</v>
      </c>
      <c r="C34" t="str">
        <f>C5</f>
        <v>Munkavállalói alapbér (Rendszeres személyi juttatás )</v>
      </c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7">
        <f>SUM(D34:O34)</f>
        <v>0</v>
      </c>
      <c r="R34">
        <f>VLOOKUP(C34,adatok!$C:$F,3,FALSE)</f>
        <v>8</v>
      </c>
    </row>
    <row r="35" spans="1:18" x14ac:dyDescent="0.25">
      <c r="A35">
        <f t="shared" ref="A35:A60" si="28">$B$33</f>
        <v>0</v>
      </c>
      <c r="B35" t="str">
        <f t="shared" ref="B35:C35" si="29">B6</f>
        <v>T21</v>
      </c>
      <c r="C35" t="str">
        <f t="shared" si="29"/>
        <v>Munkavállalói többletkifizetés (Időszakos személyi juttatás)</v>
      </c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7">
        <f t="shared" ref="P35:P59" si="30">SUM(D35:O35)</f>
        <v>0</v>
      </c>
      <c r="R35">
        <f>VLOOKUP(C35,adatok!$C:$F,3,FALSE)</f>
        <v>9</v>
      </c>
    </row>
    <row r="36" spans="1:18" x14ac:dyDescent="0.25">
      <c r="A36">
        <f t="shared" si="28"/>
        <v>0</v>
      </c>
      <c r="B36" t="str">
        <f t="shared" ref="B36:C36" si="31">B7</f>
        <v>T21</v>
      </c>
      <c r="C36" t="str">
        <f t="shared" si="31"/>
        <v>Külső személyi juttatás</v>
      </c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7">
        <f t="shared" si="30"/>
        <v>0</v>
      </c>
      <c r="R36">
        <f>VLOOKUP(C36,adatok!$C:$F,3,FALSE)</f>
        <v>10</v>
      </c>
    </row>
    <row r="37" spans="1:18" x14ac:dyDescent="0.25">
      <c r="A37">
        <f t="shared" si="28"/>
        <v>0</v>
      </c>
      <c r="B37" s="8" t="str">
        <f t="shared" ref="B37:C37" si="32">B8</f>
        <v>T21</v>
      </c>
      <c r="C37" s="8" t="str">
        <f t="shared" si="32"/>
        <v>Személyi költségek</v>
      </c>
      <c r="D37" s="8">
        <f>+D34+D35+D36</f>
        <v>0</v>
      </c>
      <c r="E37" s="8">
        <f t="shared" ref="E37:O37" si="33">+E34+E35+E36</f>
        <v>0</v>
      </c>
      <c r="F37" s="8">
        <f t="shared" si="33"/>
        <v>0</v>
      </c>
      <c r="G37" s="8">
        <f t="shared" si="33"/>
        <v>0</v>
      </c>
      <c r="H37" s="8">
        <f t="shared" si="33"/>
        <v>0</v>
      </c>
      <c r="I37" s="8">
        <f t="shared" si="33"/>
        <v>0</v>
      </c>
      <c r="J37" s="8">
        <f t="shared" si="33"/>
        <v>0</v>
      </c>
      <c r="K37" s="8">
        <f t="shared" si="33"/>
        <v>0</v>
      </c>
      <c r="L37" s="8">
        <f t="shared" si="33"/>
        <v>0</v>
      </c>
      <c r="M37" s="8">
        <f t="shared" si="33"/>
        <v>0</v>
      </c>
      <c r="N37" s="8">
        <f t="shared" si="33"/>
        <v>0</v>
      </c>
      <c r="O37" s="8">
        <f t="shared" si="33"/>
        <v>0</v>
      </c>
      <c r="P37" s="7">
        <f t="shared" si="30"/>
        <v>0</v>
      </c>
      <c r="R37">
        <f>VLOOKUP(C37,adatok!$C:$F,3,FALSE)</f>
        <v>1</v>
      </c>
    </row>
    <row r="38" spans="1:18" x14ac:dyDescent="0.25">
      <c r="A38">
        <f t="shared" si="28"/>
        <v>0</v>
      </c>
      <c r="B38" s="8" t="str">
        <f t="shared" ref="B38:C38" si="34">B9</f>
        <v>T23</v>
      </c>
      <c r="C38" s="8" t="str">
        <f t="shared" si="34"/>
        <v xml:space="preserve">Járulékok </v>
      </c>
      <c r="D38" s="13">
        <f>+IF($B$2="Magyar forint",ROUND((D34+D35)*0.13+D36*0.9*0.13,0),ROUND((D34+D35)*0.13+D36*0.9*0.13,2))</f>
        <v>0</v>
      </c>
      <c r="E38" s="13">
        <f t="shared" ref="E38:O38" si="35">+IF($B$2="Magyar forint",ROUND((E34+E35)*0.13+E36*0.9*0.13,0),ROUND((E34+E35)*0.13+E36*0.9*0.13,2))</f>
        <v>0</v>
      </c>
      <c r="F38" s="13">
        <f t="shared" si="35"/>
        <v>0</v>
      </c>
      <c r="G38" s="13">
        <f t="shared" si="35"/>
        <v>0</v>
      </c>
      <c r="H38" s="13">
        <f t="shared" si="35"/>
        <v>0</v>
      </c>
      <c r="I38" s="13">
        <f t="shared" si="35"/>
        <v>0</v>
      </c>
      <c r="J38" s="13">
        <f t="shared" si="35"/>
        <v>0</v>
      </c>
      <c r="K38" s="13">
        <f t="shared" si="35"/>
        <v>0</v>
      </c>
      <c r="L38" s="13">
        <f t="shared" si="35"/>
        <v>0</v>
      </c>
      <c r="M38" s="13">
        <f t="shared" si="35"/>
        <v>0</v>
      </c>
      <c r="N38" s="13">
        <f t="shared" si="35"/>
        <v>0</v>
      </c>
      <c r="O38" s="13">
        <f t="shared" si="35"/>
        <v>0</v>
      </c>
      <c r="P38" s="7">
        <f t="shared" si="30"/>
        <v>0</v>
      </c>
      <c r="R38">
        <f>VLOOKUP(C38,adatok!$C:$F,3,FALSE)</f>
        <v>2</v>
      </c>
    </row>
    <row r="39" spans="1:18" x14ac:dyDescent="0.25">
      <c r="A39">
        <f t="shared" si="28"/>
        <v>0</v>
      </c>
      <c r="B39" s="8" t="str">
        <f t="shared" ref="B39:C39" si="36">B10</f>
        <v>T41</v>
      </c>
      <c r="C39" s="8" t="str">
        <f t="shared" si="36"/>
        <v>Overhead - általános költségek</v>
      </c>
      <c r="D39" s="15" cm="1">
        <f t="array" ref="D39">IF($B$2="Magyar forint",ROUND(IFERROR(_xlfn.IFS($F$1="a pályázat összköltsége",((+D37+D38+D43+D49+D50+D59)/(1-$J$1))*$J$1,$F$1="a pályázat közvetlen költsége",(+D37+D38+D43+D49+D50+D59)*$J$1,$F$1="személyi költségek",(+D37+D38)*$J$1,$F$1="közvetlen költség Szolgáltatás (52) nélkül",(+D37+D38+#REF!+D50+D59)*$J$1),0),0),ROUND(IFERROR(_xlfn.IFS($F$1="a pályázat összköltsége",((+D37+D38+D43+D49+D50+D59)/(1-$J$1))*$J$1,$F$1="a pályázat közvetlen költsége",(+D37+D38+D43+D49+D50+D59)*$J$1,$F$1="személyi költségek",(+D37+D38)*$J$1,$F$1="közvetlen költség Szolgáltatás (52) nélkül",(+D37+D38+D43+D50+D59)*$J$1),0),2))</f>
        <v>0</v>
      </c>
      <c r="E39" s="15" cm="1">
        <f t="array" ref="E39">IF($B$2="Magyar forint",ROUND(IFERROR(_xlfn.IFS($F$1="a pályázat összköltsége",((+E37+E38+E43+E49+E50+E59)/(1-$J$1))*$J$1,$F$1="a pályázat közvetlen költsége",(+E37+E38+E43+E49+E50+E59)*$J$1,$F$1="személyi költségek",(+E37+E38)*$J$1,$F$1="közvetlen költség Szolgáltatás (52) nélkül",(+E37+E38+#REF!+E50+E59)*$J$1),0),0),ROUND(IFERROR(_xlfn.IFS($F$1="a pályázat összköltsége",((+E37+E38+E43+E49+E50+E59)/(1-$J$1))*$J$1,$F$1="a pályázat közvetlen költsége",(+E37+E38+E43+E49+E50+E59)*$J$1,$F$1="személyi költségek",(+E37+E38)*$J$1,$F$1="közvetlen költség Szolgáltatás (52) nélkül",(+E37+E38+E43+E50+E59)*$J$1),0),2))</f>
        <v>0</v>
      </c>
      <c r="F39" s="15" cm="1">
        <f t="array" ref="F39">IF($B$2="Magyar forint",ROUND(IFERROR(_xlfn.IFS($F$1="a pályázat összköltsége",((+F37+F38+F43+F49+F50+F59)/(1-$J$1))*$J$1,$F$1="a pályázat közvetlen költsége",(+F37+F38+F43+F49+F50+F59)*$J$1,$F$1="személyi költségek",(+F37+F38)*$J$1,$F$1="közvetlen költség Szolgáltatás (52) nélkül",(+F37+F38+#REF!+F50+F59)*$J$1),0),0),ROUND(IFERROR(_xlfn.IFS($F$1="a pályázat összköltsége",((+F37+F38+F43+F49+F50+F59)/(1-$J$1))*$J$1,$F$1="a pályázat közvetlen költsége",(+F37+F38+F43+F49+F50+F59)*$J$1,$F$1="személyi költségek",(+F37+F38)*$J$1,$F$1="közvetlen költség Szolgáltatás (52) nélkül",(+F37+F38+F43+F50+F59)*$J$1),0),2))</f>
        <v>0</v>
      </c>
      <c r="G39" s="15" cm="1">
        <f t="array" ref="G39">IF($B$2="Magyar forint",ROUND(IFERROR(_xlfn.IFS($F$1="a pályázat összköltsége",((+G37+G38+G43+G49+G50+G59)/(1-$J$1))*$J$1,$F$1="a pályázat közvetlen költsége",(+G37+G38+G43+G49+G50+G59)*$J$1,$F$1="személyi költségek",(+G37+G38)*$J$1,$F$1="közvetlen költség Szolgáltatás (52) nélkül",(+G37+G38+#REF!+G50+G59)*$J$1),0),0),ROUND(IFERROR(_xlfn.IFS($F$1="a pályázat összköltsége",((+G37+G38+G43+G49+G50+G59)/(1-$J$1))*$J$1,$F$1="a pályázat közvetlen költsége",(+G37+G38+G43+G49+G50+G59)*$J$1,$F$1="személyi költségek",(+G37+G38)*$J$1,$F$1="közvetlen költség Szolgáltatás (52) nélkül",(+G37+G38+G43+G50+G59)*$J$1),0),2))</f>
        <v>0</v>
      </c>
      <c r="H39" s="15" cm="1">
        <f t="array" ref="H39">IF($B$2="Magyar forint",ROUND(IFERROR(_xlfn.IFS($F$1="a pályázat összköltsége",((+H37+H38+H43+H49+H50+H59)/(1-$J$1))*$J$1,$F$1="a pályázat közvetlen költsége",(+H37+H38+H43+H49+H50+H59)*$J$1,$F$1="személyi költségek",(+H37+H38)*$J$1,$F$1="közvetlen költség Szolgáltatás (52) nélkül",(+H37+H38+#REF!+H50+H59)*$J$1),0),0),ROUND(IFERROR(_xlfn.IFS($F$1="a pályázat összköltsége",((+H37+H38+H43+H49+H50+H59)/(1-$J$1))*$J$1,$F$1="a pályázat közvetlen költsége",(+H37+H38+H43+H49+H50+H59)*$J$1,$F$1="személyi költségek",(+H37+H38)*$J$1,$F$1="közvetlen költség Szolgáltatás (52) nélkül",(+H37+H38+H43+H50+H59)*$J$1),0),2))</f>
        <v>0</v>
      </c>
      <c r="I39" s="15" cm="1">
        <f t="array" ref="I39">IF($B$2="Magyar forint",ROUND(IFERROR(_xlfn.IFS($F$1="a pályázat összköltsége",((+I37+I38+I43+I49+I50+I59)/(1-$J$1))*$J$1,$F$1="a pályázat közvetlen költsége",(+I37+I38+I43+I49+I50+I59)*$J$1,$F$1="személyi költségek",(+I37+I38)*$J$1,$F$1="közvetlen költség Szolgáltatás (52) nélkül",(+I37+I38+#REF!+I50+I59)*$J$1),0),0),ROUND(IFERROR(_xlfn.IFS($F$1="a pályázat összköltsége",((+I37+I38+I43+I49+I50+I59)/(1-$J$1))*$J$1,$F$1="a pályázat közvetlen költsége",(+I37+I38+I43+I49+I50+I59)*$J$1,$F$1="személyi költségek",(+I37+I38)*$J$1,$F$1="közvetlen költség Szolgáltatás (52) nélkül",(+I37+I38+I43+I50+I59)*$J$1),0),2))</f>
        <v>0</v>
      </c>
      <c r="J39" s="15" cm="1">
        <f t="array" ref="J39">IF($B$2="Magyar forint",ROUND(IFERROR(_xlfn.IFS($F$1="a pályázat összköltsége",((+J37+J38+J43+J49+J50+J59)/(1-$J$1))*$J$1,$F$1="a pályázat közvetlen költsége",(+J37+J38+J43+J49+J50+J59)*$J$1,$F$1="személyi költségek",(+J37+J38)*$J$1,$F$1="közvetlen költség Szolgáltatás (52) nélkül",(+J37+J38+#REF!+J50+J59)*$J$1),0),0),ROUND(IFERROR(_xlfn.IFS($F$1="a pályázat összköltsége",((+J37+J38+J43+J49+J50+J59)/(1-$J$1))*$J$1,$F$1="a pályázat közvetlen költsége",(+J37+J38+J43+J49+J50+J59)*$J$1,$F$1="személyi költségek",(+J37+J38)*$J$1,$F$1="közvetlen költség Szolgáltatás (52) nélkül",(+J37+J38+J43+J50+J59)*$J$1),0),2))</f>
        <v>0</v>
      </c>
      <c r="K39" s="15" cm="1">
        <f t="array" ref="K39">IF($B$2="Magyar forint",ROUND(IFERROR(_xlfn.IFS($F$1="a pályázat összköltsége",((+K37+K38+K43+K49+K50+K59)/(1-$J$1))*$J$1,$F$1="a pályázat közvetlen költsége",(+K37+K38+K43+K49+K50+K59)*$J$1,$F$1="személyi költségek",(+K37+K38)*$J$1,$F$1="közvetlen költség Szolgáltatás (52) nélkül",(+K37+K38+#REF!+K50+K59)*$J$1),0),0),ROUND(IFERROR(_xlfn.IFS($F$1="a pályázat összköltsége",((+K37+K38+K43+K49+K50+K59)/(1-$J$1))*$J$1,$F$1="a pályázat közvetlen költsége",(+K37+K38+K43+K49+K50+K59)*$J$1,$F$1="személyi költségek",(+K37+K38)*$J$1,$F$1="közvetlen költség Szolgáltatás (52) nélkül",(+K37+K38+K43+K50+K59)*$J$1),0),2))</f>
        <v>0</v>
      </c>
      <c r="L39" s="15" cm="1">
        <f t="array" ref="L39">IF($B$2="Magyar forint",ROUND(IFERROR(_xlfn.IFS($F$1="a pályázat összköltsége",((+L37+L38+L43+L49+L50+L59)/(1-$J$1))*$J$1,$F$1="a pályázat közvetlen költsége",(+L37+L38+L43+L49+L50+L59)*$J$1,$F$1="személyi költségek",(+L37+L38)*$J$1,$F$1="közvetlen költség Szolgáltatás (52) nélkül",(+L37+L38+#REF!+L50+L59)*$J$1),0),0),ROUND(IFERROR(_xlfn.IFS($F$1="a pályázat összköltsége",((+L37+L38+L43+L49+L50+L59)/(1-$J$1))*$J$1,$F$1="a pályázat közvetlen költsége",(+L37+L38+L43+L49+L50+L59)*$J$1,$F$1="személyi költségek",(+L37+L38)*$J$1,$F$1="közvetlen költség Szolgáltatás (52) nélkül",(+L37+L38+L43+L50+L59)*$J$1),0),2))</f>
        <v>0</v>
      </c>
      <c r="M39" s="15" cm="1">
        <f t="array" ref="M39">IF($B$2="Magyar forint",ROUND(IFERROR(_xlfn.IFS($F$1="a pályázat összköltsége",((+M37+M38+M43+M49+M50+M59)/(1-$J$1))*$J$1,$F$1="a pályázat közvetlen költsége",(+M37+M38+M43+M49+M50+M59)*$J$1,$F$1="személyi költségek",(+M37+M38)*$J$1,$F$1="közvetlen költség Szolgáltatás (52) nélkül",(+M37+M38+#REF!+M50+M59)*$J$1),0),0),ROUND(IFERROR(_xlfn.IFS($F$1="a pályázat összköltsége",((+M37+M38+M43+M49+M50+M59)/(1-$J$1))*$J$1,$F$1="a pályázat közvetlen költsége",(+M37+M38+M43+M49+M50+M59)*$J$1,$F$1="személyi költségek",(+M37+M38)*$J$1,$F$1="közvetlen költség Szolgáltatás (52) nélkül",(+M37+M38+M43+M50+M59)*$J$1),0),2))</f>
        <v>0</v>
      </c>
      <c r="N39" s="15" cm="1">
        <f t="array" ref="N39">IF($B$2="Magyar forint",ROUND(IFERROR(_xlfn.IFS($F$1="a pályázat összköltsége",((+N37+N38+N43+N49+N50+N59)/(1-$J$1))*$J$1,$F$1="a pályázat közvetlen költsége",(+N37+N38+N43+N49+N50+N59)*$J$1,$F$1="személyi költségek",(+N37+N38)*$J$1,$F$1="közvetlen költség Szolgáltatás (52) nélkül",(+N37+N38+#REF!+N50+N59)*$J$1),0),0),ROUND(IFERROR(_xlfn.IFS($F$1="a pályázat összköltsége",((+N37+N38+N43+N49+N50+N59)/(1-$J$1))*$J$1,$F$1="a pályázat közvetlen költsége",(+N37+N38+N43+N49+N50+N59)*$J$1,$F$1="személyi költségek",(+N37+N38)*$J$1,$F$1="közvetlen költség Szolgáltatás (52) nélkül",(+N37+N38+N43+N50+N59)*$J$1),0),2))</f>
        <v>0</v>
      </c>
      <c r="O39" s="15" cm="1">
        <f t="array" ref="O39">IF($B$2="Magyar forint",ROUND(IFERROR(_xlfn.IFS($F$1="a pályázat összköltsége",((+O37+O38+O43+O49+O50+O59)/(1-$J$1))*$J$1,$F$1="a pályázat közvetlen költsége",(+O37+O38+O43+O49+O50+O59)*$J$1,$F$1="személyi költségek",(+O37+O38)*$J$1,$F$1="közvetlen költség Szolgáltatás (52) nélkül",(+O37+O38+#REF!+O50+O59)*$J$1),0),0),ROUND(IFERROR(_xlfn.IFS($F$1="a pályázat összköltsége",((+O37+O38+O43+O49+O50+O59)/(1-$J$1))*$J$1,$F$1="a pályázat közvetlen költsége",(+O37+O38+O43+O49+O50+O59)*$J$1,$F$1="személyi költségek",(+O37+O38)*$J$1,$F$1="közvetlen költség Szolgáltatás (52) nélkül",(+O37+O38+O43+O50+O59)*$J$1),0),2))</f>
        <v>0</v>
      </c>
      <c r="P39" s="7">
        <f t="shared" si="30"/>
        <v>0</v>
      </c>
      <c r="R39">
        <f>VLOOKUP(C39,adatok!$C:$F,3,FALSE)</f>
        <v>3</v>
      </c>
    </row>
    <row r="40" spans="1:18" x14ac:dyDescent="0.25">
      <c r="A40">
        <f t="shared" si="28"/>
        <v>0</v>
      </c>
      <c r="B40" t="str">
        <f t="shared" ref="B40:C40" si="37">B11</f>
        <v>T27</v>
      </c>
      <c r="C40" t="str">
        <f t="shared" si="37"/>
        <v xml:space="preserve">Vegyszerek költségei </v>
      </c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7">
        <f t="shared" si="30"/>
        <v>0</v>
      </c>
      <c r="R40">
        <f>VLOOKUP(C40,adatok!$C:$F,3,FALSE)</f>
        <v>20</v>
      </c>
    </row>
    <row r="41" spans="1:18" x14ac:dyDescent="0.25">
      <c r="A41">
        <f t="shared" si="28"/>
        <v>0</v>
      </c>
      <c r="B41" t="str">
        <f t="shared" ref="B41:C41" si="38">B12</f>
        <v>T27</v>
      </c>
      <c r="C41" t="str">
        <f t="shared" si="38"/>
        <v xml:space="preserve">Szakmai anyagok költségei </v>
      </c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7">
        <f t="shared" si="30"/>
        <v>0</v>
      </c>
      <c r="R41">
        <f>VLOOKUP(C41,adatok!$C:$F,3,FALSE)</f>
        <v>21</v>
      </c>
    </row>
    <row r="42" spans="1:18" x14ac:dyDescent="0.25">
      <c r="A42">
        <f t="shared" si="28"/>
        <v>0</v>
      </c>
      <c r="B42" t="str">
        <f t="shared" ref="B42:C42" si="39">B13</f>
        <v>T27</v>
      </c>
      <c r="C42" t="str">
        <f t="shared" si="39"/>
        <v>Egyéb anyagok</v>
      </c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7">
        <f t="shared" si="30"/>
        <v>0</v>
      </c>
      <c r="R42">
        <f>VLOOKUP(C42,adatok!$C:$F,3,FALSE)</f>
        <v>22</v>
      </c>
    </row>
    <row r="43" spans="1:18" x14ac:dyDescent="0.25">
      <c r="A43">
        <f t="shared" si="28"/>
        <v>0</v>
      </c>
      <c r="B43" s="8" t="str">
        <f t="shared" ref="B43:C43" si="40">B14</f>
        <v>T27</v>
      </c>
      <c r="C43" s="8" t="str">
        <f t="shared" si="40"/>
        <v>Terápiás - szakmai anyagköltség</v>
      </c>
      <c r="D43" s="8">
        <f>+D40+D41+D42</f>
        <v>0</v>
      </c>
      <c r="E43" s="8">
        <f t="shared" ref="E43:O43" si="41">+E40+E41+E42</f>
        <v>0</v>
      </c>
      <c r="F43" s="8">
        <f t="shared" si="41"/>
        <v>0</v>
      </c>
      <c r="G43" s="8">
        <f t="shared" si="41"/>
        <v>0</v>
      </c>
      <c r="H43" s="8">
        <f t="shared" si="41"/>
        <v>0</v>
      </c>
      <c r="I43" s="8">
        <f t="shared" si="41"/>
        <v>0</v>
      </c>
      <c r="J43" s="8">
        <f t="shared" si="41"/>
        <v>0</v>
      </c>
      <c r="K43" s="8">
        <f t="shared" si="41"/>
        <v>0</v>
      </c>
      <c r="L43" s="8">
        <f t="shared" si="41"/>
        <v>0</v>
      </c>
      <c r="M43" s="8">
        <f t="shared" si="41"/>
        <v>0</v>
      </c>
      <c r="N43" s="8">
        <f t="shared" si="41"/>
        <v>0</v>
      </c>
      <c r="O43" s="8">
        <f t="shared" si="41"/>
        <v>0</v>
      </c>
      <c r="P43" s="7">
        <f t="shared" si="30"/>
        <v>0</v>
      </c>
      <c r="R43">
        <f>VLOOKUP(C43,adatok!$C:$F,3,FALSE)</f>
        <v>4</v>
      </c>
    </row>
    <row r="44" spans="1:18" x14ac:dyDescent="0.25">
      <c r="A44">
        <f t="shared" si="28"/>
        <v>0</v>
      </c>
      <c r="B44" t="str">
        <f t="shared" ref="B44:C44" si="42">B15</f>
        <v>T28</v>
      </c>
      <c r="C44" t="str">
        <f t="shared" si="42"/>
        <v>Számlás megbízási költségek</v>
      </c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7">
        <f t="shared" si="30"/>
        <v>0</v>
      </c>
      <c r="R44">
        <f>VLOOKUP(C44,adatok!$C:$F,3,FALSE)</f>
        <v>23</v>
      </c>
    </row>
    <row r="45" spans="1:18" x14ac:dyDescent="0.25">
      <c r="A45">
        <f t="shared" si="28"/>
        <v>0</v>
      </c>
      <c r="B45" t="str">
        <f t="shared" ref="B45:C45" si="43">B16</f>
        <v>T28</v>
      </c>
      <c r="C45" t="str">
        <f t="shared" si="43"/>
        <v>Javítás, karbantartás költsége</v>
      </c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7">
        <f t="shared" si="30"/>
        <v>0</v>
      </c>
      <c r="R45">
        <f>VLOOKUP(C45,adatok!$C:$F,3,FALSE)</f>
        <v>24</v>
      </c>
    </row>
    <row r="46" spans="1:18" x14ac:dyDescent="0.25">
      <c r="A46">
        <f t="shared" si="28"/>
        <v>0</v>
      </c>
      <c r="B46" t="str">
        <f t="shared" ref="B46:C46" si="44">B17</f>
        <v>T28</v>
      </c>
      <c r="C46" t="str">
        <f t="shared" si="44"/>
        <v xml:space="preserve">Informatikai szolgáltatás igénybevétele </v>
      </c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7">
        <f t="shared" si="30"/>
        <v>0</v>
      </c>
      <c r="R46">
        <f>VLOOKUP(C46,adatok!$C:$F,3,FALSE)</f>
        <v>25</v>
      </c>
    </row>
    <row r="47" spans="1:18" x14ac:dyDescent="0.25">
      <c r="A47">
        <f t="shared" si="28"/>
        <v>0</v>
      </c>
      <c r="B47" t="str">
        <f t="shared" ref="B47:C47" si="45">B18</f>
        <v>T28</v>
      </c>
      <c r="C47" t="str">
        <f t="shared" si="45"/>
        <v>Utazási és küldetési költségei ók</v>
      </c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7">
        <f t="shared" si="30"/>
        <v>0</v>
      </c>
      <c r="R47">
        <f>VLOOKUP(C47,adatok!$C:$F,3,FALSE)</f>
        <v>26</v>
      </c>
    </row>
    <row r="48" spans="1:18" x14ac:dyDescent="0.25">
      <c r="A48">
        <f t="shared" si="28"/>
        <v>0</v>
      </c>
      <c r="B48" t="str">
        <f t="shared" ref="B48:C48" si="46">B19</f>
        <v>T28</v>
      </c>
      <c r="C48" t="str">
        <f t="shared" si="46"/>
        <v>Egyéb szolgáltatások</v>
      </c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7">
        <f t="shared" si="30"/>
        <v>0</v>
      </c>
      <c r="R48">
        <f>VLOOKUP(C48,adatok!$C:$F,3,FALSE)</f>
        <v>27</v>
      </c>
    </row>
    <row r="49" spans="1:18" x14ac:dyDescent="0.25">
      <c r="A49">
        <f t="shared" si="28"/>
        <v>0</v>
      </c>
      <c r="B49" s="8" t="str">
        <f t="shared" ref="B49:C49" si="47">B20</f>
        <v>T28</v>
      </c>
      <c r="C49" s="8" t="str">
        <f t="shared" si="47"/>
        <v>Dologi kiadások</v>
      </c>
      <c r="D49" s="8">
        <f>+D44+D45+D46+D47+D48</f>
        <v>0</v>
      </c>
      <c r="E49" s="8">
        <f t="shared" ref="E49:O49" si="48">+E44+E45+E46+E47+E48</f>
        <v>0</v>
      </c>
      <c r="F49" s="8">
        <f t="shared" si="48"/>
        <v>0</v>
      </c>
      <c r="G49" s="8">
        <f t="shared" si="48"/>
        <v>0</v>
      </c>
      <c r="H49" s="8">
        <f t="shared" si="48"/>
        <v>0</v>
      </c>
      <c r="I49" s="8">
        <f t="shared" si="48"/>
        <v>0</v>
      </c>
      <c r="J49" s="8">
        <f t="shared" si="48"/>
        <v>0</v>
      </c>
      <c r="K49" s="8">
        <f t="shared" si="48"/>
        <v>0</v>
      </c>
      <c r="L49" s="8">
        <f t="shared" si="48"/>
        <v>0</v>
      </c>
      <c r="M49" s="8">
        <f t="shared" si="48"/>
        <v>0</v>
      </c>
      <c r="N49" s="8">
        <f t="shared" si="48"/>
        <v>0</v>
      </c>
      <c r="O49" s="8">
        <f t="shared" si="48"/>
        <v>0</v>
      </c>
      <c r="P49" s="7">
        <f t="shared" si="30"/>
        <v>0</v>
      </c>
      <c r="R49">
        <f>VLOOKUP(C49,adatok!$C:$F,3,FALSE)</f>
        <v>5</v>
      </c>
    </row>
    <row r="50" spans="1:18" x14ac:dyDescent="0.25">
      <c r="A50">
        <f t="shared" si="28"/>
        <v>0</v>
      </c>
      <c r="B50" s="8" t="str">
        <f t="shared" ref="B50:C50" si="49">B21</f>
        <v>T29</v>
      </c>
      <c r="C50" s="8" t="str">
        <f t="shared" si="49"/>
        <v>Ellátottak pénzbeli juttatásai (Ösztöndíjak 8641300)</v>
      </c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7">
        <f t="shared" si="30"/>
        <v>0</v>
      </c>
      <c r="R50">
        <f>VLOOKUP(C50,adatok!$C:$F,3,FALSE)</f>
        <v>11</v>
      </c>
    </row>
    <row r="51" spans="1:18" x14ac:dyDescent="0.25">
      <c r="A51">
        <f t="shared" si="28"/>
        <v>0</v>
      </c>
      <c r="B51" t="str">
        <f t="shared" ref="B51:C51" si="50">B22</f>
        <v>T31</v>
      </c>
      <c r="C51" t="str">
        <f t="shared" si="50"/>
        <v>Vagyoni értéku jogok</v>
      </c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7">
        <f t="shared" si="30"/>
        <v>0</v>
      </c>
      <c r="R51">
        <f>VLOOKUP(C51,adatok!$C:$F,3,FALSE)</f>
        <v>12</v>
      </c>
    </row>
    <row r="52" spans="1:18" x14ac:dyDescent="0.25">
      <c r="A52">
        <f t="shared" si="28"/>
        <v>0</v>
      </c>
      <c r="B52" t="str">
        <f t="shared" ref="B52:C52" si="51">B23</f>
        <v>T31</v>
      </c>
      <c r="C52" t="str">
        <f t="shared" si="51"/>
        <v>Szellemi termékek</v>
      </c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7">
        <f t="shared" si="30"/>
        <v>0</v>
      </c>
      <c r="R52">
        <f>VLOOKUP(C52,adatok!$C:$F,3,FALSE)</f>
        <v>13</v>
      </c>
    </row>
    <row r="53" spans="1:18" x14ac:dyDescent="0.25">
      <c r="A53">
        <f t="shared" si="28"/>
        <v>0</v>
      </c>
      <c r="B53" t="str">
        <f t="shared" ref="B53:C53" si="52">B24</f>
        <v>T31</v>
      </c>
      <c r="C53" t="str">
        <f t="shared" si="52"/>
        <v>Épületek</v>
      </c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7">
        <f t="shared" si="30"/>
        <v>0</v>
      </c>
      <c r="R53">
        <f>VLOOKUP(C53,adatok!$C:$F,3,FALSE)</f>
        <v>14</v>
      </c>
    </row>
    <row r="54" spans="1:18" x14ac:dyDescent="0.25">
      <c r="A54">
        <f t="shared" si="28"/>
        <v>0</v>
      </c>
      <c r="B54" t="str">
        <f t="shared" ref="B54:C54" si="53">B25</f>
        <v>T31</v>
      </c>
      <c r="C54" t="str">
        <f t="shared" si="53"/>
        <v>Egyéb építmények</v>
      </c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7">
        <f t="shared" si="30"/>
        <v>0</v>
      </c>
      <c r="R54">
        <f>VLOOKUP(C54,adatok!$C:$F,3,FALSE)</f>
        <v>15</v>
      </c>
    </row>
    <row r="55" spans="1:18" x14ac:dyDescent="0.25">
      <c r="A55">
        <f t="shared" si="28"/>
        <v>0</v>
      </c>
      <c r="B55" t="str">
        <f t="shared" ref="B55:C55" si="54">B26</f>
        <v>T31</v>
      </c>
      <c r="C55" t="str">
        <f t="shared" si="54"/>
        <v>Orvosi gépek és berendezések</v>
      </c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7">
        <f t="shared" si="30"/>
        <v>0</v>
      </c>
      <c r="R55">
        <f>VLOOKUP(C55,adatok!$C:$F,3,FALSE)</f>
        <v>16</v>
      </c>
    </row>
    <row r="56" spans="1:18" x14ac:dyDescent="0.25">
      <c r="A56">
        <f t="shared" si="28"/>
        <v>0</v>
      </c>
      <c r="B56" t="str">
        <f t="shared" ref="B56:C56" si="55">B27</f>
        <v>T31</v>
      </c>
      <c r="C56" t="str">
        <f t="shared" si="55"/>
        <v>Irodai és számítástechnikai eszközök</v>
      </c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7">
        <f t="shared" si="30"/>
        <v>0</v>
      </c>
      <c r="R56">
        <f>VLOOKUP(C56,adatok!$C:$F,3,FALSE)</f>
        <v>17</v>
      </c>
    </row>
    <row r="57" spans="1:18" x14ac:dyDescent="0.25">
      <c r="A57">
        <f t="shared" si="28"/>
        <v>0</v>
      </c>
      <c r="B57" t="str">
        <f t="shared" ref="B57:C57" si="56">B28</f>
        <v>T31</v>
      </c>
      <c r="C57" t="str">
        <f t="shared" si="56"/>
        <v>Egyéb gépek és berendezések</v>
      </c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7">
        <f t="shared" si="30"/>
        <v>0</v>
      </c>
      <c r="R57">
        <f>VLOOKUP(C57,adatok!$C:$F,3,FALSE)</f>
        <v>18</v>
      </c>
    </row>
    <row r="58" spans="1:18" x14ac:dyDescent="0.25">
      <c r="A58">
        <f t="shared" si="28"/>
        <v>0</v>
      </c>
      <c r="B58" t="str">
        <f t="shared" ref="B58:C58" si="57">B29</f>
        <v>T31</v>
      </c>
      <c r="C58" t="str">
        <f t="shared" si="57"/>
        <v>Jármuvek</v>
      </c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7">
        <f t="shared" si="30"/>
        <v>0</v>
      </c>
      <c r="R58">
        <f>VLOOKUP(C58,adatok!$C:$F,3,FALSE)</f>
        <v>19</v>
      </c>
    </row>
    <row r="59" spans="1:18" x14ac:dyDescent="0.25">
      <c r="A59">
        <f t="shared" si="28"/>
        <v>0</v>
      </c>
      <c r="B59" s="8" t="str">
        <f t="shared" ref="B59:C59" si="58">B30</f>
        <v>T31</v>
      </c>
      <c r="C59" s="8" t="str">
        <f t="shared" si="58"/>
        <v>Felhalmozási kiadások</v>
      </c>
      <c r="D59" s="8">
        <f>+D51+D52+D53+D54+D55+D56+D57+D58</f>
        <v>0</v>
      </c>
      <c r="E59" s="8">
        <f t="shared" ref="E59:O59" si="59">+E51+E52+E53+E54+E55+E56+E57+E58</f>
        <v>0</v>
      </c>
      <c r="F59" s="8">
        <f t="shared" si="59"/>
        <v>0</v>
      </c>
      <c r="G59" s="8">
        <f t="shared" si="59"/>
        <v>0</v>
      </c>
      <c r="H59" s="8">
        <f t="shared" si="59"/>
        <v>0</v>
      </c>
      <c r="I59" s="8">
        <f t="shared" si="59"/>
        <v>0</v>
      </c>
      <c r="J59" s="8">
        <f t="shared" si="59"/>
        <v>0</v>
      </c>
      <c r="K59" s="8">
        <f t="shared" si="59"/>
        <v>0</v>
      </c>
      <c r="L59" s="8">
        <f t="shared" si="59"/>
        <v>0</v>
      </c>
      <c r="M59" s="8">
        <f t="shared" si="59"/>
        <v>0</v>
      </c>
      <c r="N59" s="8">
        <f t="shared" si="59"/>
        <v>0</v>
      </c>
      <c r="O59" s="8">
        <f t="shared" si="59"/>
        <v>0</v>
      </c>
      <c r="P59" s="7">
        <f t="shared" si="30"/>
        <v>0</v>
      </c>
      <c r="R59">
        <f>VLOOKUP(C59,adatok!$C:$F,3,FALSE)</f>
        <v>6</v>
      </c>
    </row>
    <row r="60" spans="1:18" x14ac:dyDescent="0.25">
      <c r="A60">
        <f t="shared" si="28"/>
        <v>0</v>
      </c>
      <c r="B60" s="9" t="str">
        <f t="shared" ref="B60:C60" si="60">B31</f>
        <v>Bevétel</v>
      </c>
      <c r="C60" s="10" t="str">
        <f t="shared" si="60"/>
        <v>Bevétel (pénzforgalmi előleg/támogatás)</v>
      </c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1">
        <f t="shared" ref="P60" si="61">SUM(D60:O60)</f>
        <v>0</v>
      </c>
      <c r="R60" t="e">
        <f>VLOOKUP(C60,adatok!$C:$F,3,FALSE)</f>
        <v>#N/A</v>
      </c>
    </row>
    <row r="61" spans="1:18" x14ac:dyDescent="0.25">
      <c r="C61" s="31" t="s">
        <v>3</v>
      </c>
      <c r="D61" s="32" t="s">
        <v>157</v>
      </c>
      <c r="E61" s="32"/>
      <c r="F61" s="32"/>
      <c r="G61" s="32"/>
      <c r="H61" s="32"/>
      <c r="I61" s="32"/>
      <c r="J61" s="32"/>
      <c r="K61" s="32"/>
      <c r="L61" s="32"/>
      <c r="M61" s="32"/>
      <c r="N61" s="32"/>
      <c r="O61" s="32"/>
      <c r="P61" s="32"/>
      <c r="R61" t="e">
        <f>VLOOKUP(C61,adatok!$C:$F,3,FALSE)</f>
        <v>#N/A</v>
      </c>
    </row>
    <row r="62" spans="1:18" x14ac:dyDescent="0.25">
      <c r="A62" s="1" t="s">
        <v>39</v>
      </c>
      <c r="B62" s="2"/>
      <c r="C62" s="31"/>
      <c r="D62" s="3" t="s">
        <v>5</v>
      </c>
      <c r="E62" s="3" t="s">
        <v>6</v>
      </c>
      <c r="F62" s="3" t="s">
        <v>7</v>
      </c>
      <c r="G62" s="3" t="s">
        <v>8</v>
      </c>
      <c r="H62" s="4" t="s">
        <v>9</v>
      </c>
      <c r="I62" s="4" t="s">
        <v>10</v>
      </c>
      <c r="J62" s="4" t="s">
        <v>11</v>
      </c>
      <c r="K62" s="4" t="s">
        <v>12</v>
      </c>
      <c r="L62" s="4" t="s">
        <v>13</v>
      </c>
      <c r="M62" s="4" t="s">
        <v>14</v>
      </c>
      <c r="N62" s="4" t="s">
        <v>15</v>
      </c>
      <c r="O62" s="4" t="s">
        <v>16</v>
      </c>
      <c r="P62" s="4" t="s">
        <v>17</v>
      </c>
      <c r="R62" t="e">
        <f>VLOOKUP(C62,adatok!$C:$F,3,FALSE)</f>
        <v>#N/A</v>
      </c>
    </row>
    <row r="63" spans="1:18" x14ac:dyDescent="0.25">
      <c r="A63">
        <f>$B$62</f>
        <v>0</v>
      </c>
      <c r="B63" t="str">
        <f>B34</f>
        <v>T21</v>
      </c>
      <c r="C63" t="str">
        <f>C34</f>
        <v>Munkavállalói alapbér (Rendszeres személyi juttatás )</v>
      </c>
      <c r="D63" s="12"/>
      <c r="E63" s="12">
        <v>0</v>
      </c>
      <c r="F63" s="12">
        <v>0</v>
      </c>
      <c r="G63" s="12">
        <v>0</v>
      </c>
      <c r="H63" s="12">
        <v>0</v>
      </c>
      <c r="I63" s="12">
        <v>0</v>
      </c>
      <c r="J63" s="12">
        <v>0</v>
      </c>
      <c r="K63" s="12">
        <v>0</v>
      </c>
      <c r="L63" s="12">
        <v>0</v>
      </c>
      <c r="M63" s="12">
        <v>0</v>
      </c>
      <c r="N63" s="12">
        <v>0</v>
      </c>
      <c r="O63" s="12">
        <v>0</v>
      </c>
      <c r="P63" s="7">
        <f>SUM(D63:O63)</f>
        <v>0</v>
      </c>
      <c r="R63">
        <f>VLOOKUP(C63,adatok!$C:$F,3,FALSE)</f>
        <v>8</v>
      </c>
    </row>
    <row r="64" spans="1:18" x14ac:dyDescent="0.25">
      <c r="A64">
        <f t="shared" ref="A64:A89" si="62">$B$62</f>
        <v>0</v>
      </c>
      <c r="B64" t="str">
        <f t="shared" ref="B64:C64" si="63">B35</f>
        <v>T21</v>
      </c>
      <c r="C64" t="str">
        <f t="shared" si="63"/>
        <v>Munkavállalói többletkifizetés (Időszakos személyi juttatás)</v>
      </c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7">
        <f t="shared" ref="P64:P89" si="64">SUM(D64:O64)</f>
        <v>0</v>
      </c>
      <c r="R64">
        <f>VLOOKUP(C64,adatok!$C:$F,3,FALSE)</f>
        <v>9</v>
      </c>
    </row>
    <row r="65" spans="1:18" x14ac:dyDescent="0.25">
      <c r="A65">
        <f t="shared" si="62"/>
        <v>0</v>
      </c>
      <c r="B65" t="str">
        <f t="shared" ref="B65:C65" si="65">B36</f>
        <v>T21</v>
      </c>
      <c r="C65" t="str">
        <f t="shared" si="65"/>
        <v>Külső személyi juttatás</v>
      </c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7">
        <f t="shared" si="64"/>
        <v>0</v>
      </c>
      <c r="R65">
        <f>VLOOKUP(C65,adatok!$C:$F,3,FALSE)</f>
        <v>10</v>
      </c>
    </row>
    <row r="66" spans="1:18" x14ac:dyDescent="0.25">
      <c r="A66">
        <f t="shared" si="62"/>
        <v>0</v>
      </c>
      <c r="B66" s="8" t="str">
        <f t="shared" ref="B66:C66" si="66">B37</f>
        <v>T21</v>
      </c>
      <c r="C66" s="8" t="str">
        <f t="shared" si="66"/>
        <v>Személyi költségek</v>
      </c>
      <c r="D66" s="8">
        <f>+D63+D64+D65</f>
        <v>0</v>
      </c>
      <c r="E66" s="8">
        <f t="shared" ref="E66" si="67">+E63+E64+E65</f>
        <v>0</v>
      </c>
      <c r="F66" s="8">
        <f t="shared" ref="F66" si="68">+F63+F64+F65</f>
        <v>0</v>
      </c>
      <c r="G66" s="8">
        <f t="shared" ref="G66" si="69">+G63+G64+G65</f>
        <v>0</v>
      </c>
      <c r="H66" s="8">
        <f t="shared" ref="H66" si="70">+H63+H64+H65</f>
        <v>0</v>
      </c>
      <c r="I66" s="8">
        <f t="shared" ref="I66" si="71">+I63+I64+I65</f>
        <v>0</v>
      </c>
      <c r="J66" s="8">
        <f t="shared" ref="J66" si="72">+J63+J64+J65</f>
        <v>0</v>
      </c>
      <c r="K66" s="8">
        <f t="shared" ref="K66" si="73">+K63+K64+K65</f>
        <v>0</v>
      </c>
      <c r="L66" s="8">
        <f t="shared" ref="L66" si="74">+L63+L64+L65</f>
        <v>0</v>
      </c>
      <c r="M66" s="8">
        <f t="shared" ref="M66" si="75">+M63+M64+M65</f>
        <v>0</v>
      </c>
      <c r="N66" s="8">
        <f t="shared" ref="N66" si="76">+N63+N64+N65</f>
        <v>0</v>
      </c>
      <c r="O66" s="8">
        <f t="shared" ref="O66" si="77">+O63+O64+O65</f>
        <v>0</v>
      </c>
      <c r="P66" s="7">
        <f t="shared" si="64"/>
        <v>0</v>
      </c>
      <c r="R66">
        <f>VLOOKUP(C66,adatok!$C:$F,3,FALSE)</f>
        <v>1</v>
      </c>
    </row>
    <row r="67" spans="1:18" x14ac:dyDescent="0.25">
      <c r="A67">
        <f t="shared" si="62"/>
        <v>0</v>
      </c>
      <c r="B67" s="8" t="str">
        <f t="shared" ref="B67:C67" si="78">B38</f>
        <v>T23</v>
      </c>
      <c r="C67" s="8" t="str">
        <f t="shared" si="78"/>
        <v xml:space="preserve">Járulékok </v>
      </c>
      <c r="D67" s="13">
        <f>+IF($B$2="Magyar forint",ROUND((D63+D64)*0.13+D65*0.9*0.13,0),ROUND((D63+D64)*0.13+D65*0.9*0.13,2))</f>
        <v>0</v>
      </c>
      <c r="E67" s="13">
        <f t="shared" ref="E67:O67" si="79">+IF($B$2="Magyar forint",ROUND((E63+E64)*0.13+E65*0.9*0.13,0),ROUND((E63+E64)*0.13+E65*0.9*0.13,2))</f>
        <v>0</v>
      </c>
      <c r="F67" s="13">
        <f t="shared" si="79"/>
        <v>0</v>
      </c>
      <c r="G67" s="13">
        <f t="shared" si="79"/>
        <v>0</v>
      </c>
      <c r="H67" s="13">
        <f t="shared" si="79"/>
        <v>0</v>
      </c>
      <c r="I67" s="13">
        <f t="shared" si="79"/>
        <v>0</v>
      </c>
      <c r="J67" s="13">
        <f t="shared" si="79"/>
        <v>0</v>
      </c>
      <c r="K67" s="13">
        <f t="shared" si="79"/>
        <v>0</v>
      </c>
      <c r="L67" s="13">
        <f t="shared" si="79"/>
        <v>0</v>
      </c>
      <c r="M67" s="13">
        <f t="shared" si="79"/>
        <v>0</v>
      </c>
      <c r="N67" s="13">
        <f t="shared" si="79"/>
        <v>0</v>
      </c>
      <c r="O67" s="13">
        <f t="shared" si="79"/>
        <v>0</v>
      </c>
      <c r="P67" s="7">
        <f t="shared" si="64"/>
        <v>0</v>
      </c>
      <c r="R67">
        <f>VLOOKUP(C67,adatok!$C:$F,3,FALSE)</f>
        <v>2</v>
      </c>
    </row>
    <row r="68" spans="1:18" x14ac:dyDescent="0.25">
      <c r="A68">
        <f t="shared" si="62"/>
        <v>0</v>
      </c>
      <c r="B68" s="8" t="str">
        <f t="shared" ref="B68:C68" si="80">B39</f>
        <v>T41</v>
      </c>
      <c r="C68" s="8" t="str">
        <f t="shared" si="80"/>
        <v>Overhead - általános költségek</v>
      </c>
      <c r="D68" s="15" cm="1">
        <f t="array" ref="D68">IF($B$2="Magyar forint",ROUND(IFERROR(_xlfn.IFS($F$1="a pályázat összköltsége",((+D66+D67+D72+D78+D79+D88)/(1-$J$1))*$J$1,$F$1="a pályázat közvetlen költsége",(+D66+D67+D72+D78+D79+D88)*$J$1,$F$1="személyi költségek",(+D66+D67)*$J$1,$F$1="közvetlen költség Szolgáltatás (52) nélkül",(+D66+D67+#REF!+D79+D88)*$J$1),0),0),ROUND(IFERROR(_xlfn.IFS($F$1="a pályázat összköltsége",((+D66+D67+D72+D78+D79+D88)/(1-$J$1))*$J$1,$F$1="a pályázat közvetlen költsége",(+D66+D67+D72+D78+D79+D88)*$J$1,$F$1="személyi költségek",(+D66+D67)*$J$1,$F$1="közvetlen költség Szolgáltatás (52) nélkül",(+D66+D67+D72+D79+D88)*$J$1),0),2))</f>
        <v>0</v>
      </c>
      <c r="E68" s="15" cm="1">
        <f t="array" ref="E68">IF($B$2="Magyar forint",ROUND(IFERROR(_xlfn.IFS($F$1="a pályázat összköltsége",((+E66+E67+E72+E78+E79+E88)/(1-$J$1))*$J$1,$F$1="a pályázat közvetlen költsége",(+E66+E67+E72+E78+E79+E88)*$J$1,$F$1="személyi költségek",(+E66+E67)*$J$1,$F$1="közvetlen költség Szolgáltatás (52) nélkül",(+E66+E67+#REF!+E79+E88)*$J$1),0),0),ROUND(IFERROR(_xlfn.IFS($F$1="a pályázat összköltsége",((+E66+E67+E72+E78+E79+E88)/(1-$J$1))*$J$1,$F$1="a pályázat közvetlen költsége",(+E66+E67+E72+E78+E79+E88)*$J$1,$F$1="személyi költségek",(+E66+E67)*$J$1,$F$1="közvetlen költség Szolgáltatás (52) nélkül",(+E66+E67+E72+E79+E88)*$J$1),0),2))</f>
        <v>0</v>
      </c>
      <c r="F68" s="15" cm="1">
        <f t="array" ref="F68">IF($B$2="Magyar forint",ROUND(IFERROR(_xlfn.IFS($F$1="a pályázat összköltsége",((+F66+F67+F72+F78+F79+F88)/(1-$J$1))*$J$1,$F$1="a pályázat közvetlen költsége",(+F66+F67+F72+F78+F79+F88)*$J$1,$F$1="személyi költségek",(+F66+F67)*$J$1,$F$1="közvetlen költség Szolgáltatás (52) nélkül",(+F66+F67+#REF!+F79+F88)*$J$1),0),0),ROUND(IFERROR(_xlfn.IFS($F$1="a pályázat összköltsége",((+F66+F67+F72+F78+F79+F88)/(1-$J$1))*$J$1,$F$1="a pályázat közvetlen költsége",(+F66+F67+F72+F78+F79+F88)*$J$1,$F$1="személyi költségek",(+F66+F67)*$J$1,$F$1="közvetlen költség Szolgáltatás (52) nélkül",(+F66+F67+F72+F79+F88)*$J$1),0),2))</f>
        <v>0</v>
      </c>
      <c r="G68" s="15" cm="1">
        <f t="array" ref="G68">IF($B$2="Magyar forint",ROUND(IFERROR(_xlfn.IFS($F$1="a pályázat összköltsége",((+G66+G67+G72+G78+G79+G88)/(1-$J$1))*$J$1,$F$1="a pályázat közvetlen költsége",(+G66+G67+G72+G78+G79+G88)*$J$1,$F$1="személyi költségek",(+G66+G67)*$J$1,$F$1="közvetlen költség Szolgáltatás (52) nélkül",(+G66+G67+#REF!+G79+G88)*$J$1),0),0),ROUND(IFERROR(_xlfn.IFS($F$1="a pályázat összköltsége",((+G66+G67+G72+G78+G79+G88)/(1-$J$1))*$J$1,$F$1="a pályázat közvetlen költsége",(+G66+G67+G72+G78+G79+G88)*$J$1,$F$1="személyi költségek",(+G66+G67)*$J$1,$F$1="közvetlen költség Szolgáltatás (52) nélkül",(+G66+G67+G72+G79+G88)*$J$1),0),2))</f>
        <v>0</v>
      </c>
      <c r="H68" s="15" cm="1">
        <f t="array" ref="H68">IF($B$2="Magyar forint",ROUND(IFERROR(_xlfn.IFS($F$1="a pályázat összköltsége",((+H66+H67+H72+H78+H79+H88)/(1-$J$1))*$J$1,$F$1="a pályázat közvetlen költsége",(+H66+H67+H72+H78+H79+H88)*$J$1,$F$1="személyi költségek",(+H66+H67)*$J$1,$F$1="közvetlen költség Szolgáltatás (52) nélkül",(+H66+H67+#REF!+H79+H88)*$J$1),0),0),ROUND(IFERROR(_xlfn.IFS($F$1="a pályázat összköltsége",((+H66+H67+H72+H78+H79+H88)/(1-$J$1))*$J$1,$F$1="a pályázat közvetlen költsége",(+H66+H67+H72+H78+H79+H88)*$J$1,$F$1="személyi költségek",(+H66+H67)*$J$1,$F$1="közvetlen költség Szolgáltatás (52) nélkül",(+H66+H67+H72+H79+H88)*$J$1),0),2))</f>
        <v>0</v>
      </c>
      <c r="I68" s="15" cm="1">
        <f t="array" ref="I68">IF($B$2="Magyar forint",ROUND(IFERROR(_xlfn.IFS($F$1="a pályázat összköltsége",((+I66+I67+I72+I78+I79+I88)/(1-$J$1))*$J$1,$F$1="a pályázat közvetlen költsége",(+I66+I67+I72+I78+I79+I88)*$J$1,$F$1="személyi költségek",(+I66+I67)*$J$1,$F$1="közvetlen költség Szolgáltatás (52) nélkül",(+I66+I67+#REF!+I79+I88)*$J$1),0),0),ROUND(IFERROR(_xlfn.IFS($F$1="a pályázat összköltsége",((+I66+I67+I72+I78+I79+I88)/(1-$J$1))*$J$1,$F$1="a pályázat közvetlen költsége",(+I66+I67+I72+I78+I79+I88)*$J$1,$F$1="személyi költségek",(+I66+I67)*$J$1,$F$1="közvetlen költség Szolgáltatás (52) nélkül",(+I66+I67+I72+I79+I88)*$J$1),0),2))</f>
        <v>0</v>
      </c>
      <c r="J68" s="15" cm="1">
        <f t="array" ref="J68">IF($B$2="Magyar forint",ROUND(IFERROR(_xlfn.IFS($F$1="a pályázat összköltsége",((+J66+J67+J72+J78+J79+J88)/(1-$J$1))*$J$1,$F$1="a pályázat közvetlen költsége",(+J66+J67+J72+J78+J79+J88)*$J$1,$F$1="személyi költségek",(+J66+J67)*$J$1,$F$1="közvetlen költség Szolgáltatás (52) nélkül",(+J66+J67+#REF!+J79+J88)*$J$1),0),0),ROUND(IFERROR(_xlfn.IFS($F$1="a pályázat összköltsége",((+J66+J67+J72+J78+J79+J88)/(1-$J$1))*$J$1,$F$1="a pályázat közvetlen költsége",(+J66+J67+J72+J78+J79+J88)*$J$1,$F$1="személyi költségek",(+J66+J67)*$J$1,$F$1="közvetlen költség Szolgáltatás (52) nélkül",(+J66+J67+J72+J79+J88)*$J$1),0),2))</f>
        <v>0</v>
      </c>
      <c r="K68" s="15" cm="1">
        <f t="array" ref="K68">IF($B$2="Magyar forint",ROUND(IFERROR(_xlfn.IFS($F$1="a pályázat összköltsége",((+K66+K67+K72+K78+K79+K88)/(1-$J$1))*$J$1,$F$1="a pályázat közvetlen költsége",(+K66+K67+K72+K78+K79+K88)*$J$1,$F$1="személyi költségek",(+K66+K67)*$J$1,$F$1="közvetlen költség Szolgáltatás (52) nélkül",(+K66+K67+#REF!+K79+K88)*$J$1),0),0),ROUND(IFERROR(_xlfn.IFS($F$1="a pályázat összköltsége",((+K66+K67+K72+K78+K79+K88)/(1-$J$1))*$J$1,$F$1="a pályázat közvetlen költsége",(+K66+K67+K72+K78+K79+K88)*$J$1,$F$1="személyi költségek",(+K66+K67)*$J$1,$F$1="közvetlen költség Szolgáltatás (52) nélkül",(+K66+K67+K72+K79+K88)*$J$1),0),2))</f>
        <v>0</v>
      </c>
      <c r="L68" s="15" cm="1">
        <f t="array" ref="L68">IF($B$2="Magyar forint",ROUND(IFERROR(_xlfn.IFS($F$1="a pályázat összköltsége",((+L66+L67+L72+L78+L79+L88)/(1-$J$1))*$J$1,$F$1="a pályázat közvetlen költsége",(+L66+L67+L72+L78+L79+L88)*$J$1,$F$1="személyi költségek",(+L66+L67)*$J$1,$F$1="közvetlen költség Szolgáltatás (52) nélkül",(+L66+L67+#REF!+L79+L88)*$J$1),0),0),ROUND(IFERROR(_xlfn.IFS($F$1="a pályázat összköltsége",((+L66+L67+L72+L78+L79+L88)/(1-$J$1))*$J$1,$F$1="a pályázat közvetlen költsége",(+L66+L67+L72+L78+L79+L88)*$J$1,$F$1="személyi költségek",(+L66+L67)*$J$1,$F$1="közvetlen költség Szolgáltatás (52) nélkül",(+L66+L67+L72+L79+L88)*$J$1),0),2))</f>
        <v>0</v>
      </c>
      <c r="M68" s="15" cm="1">
        <f t="array" ref="M68">IF($B$2="Magyar forint",ROUND(IFERROR(_xlfn.IFS($F$1="a pályázat összköltsége",((+M66+M67+M72+M78+M79+M88)/(1-$J$1))*$J$1,$F$1="a pályázat közvetlen költsége",(+M66+M67+M72+M78+M79+M88)*$J$1,$F$1="személyi költségek",(+M66+M67)*$J$1,$F$1="közvetlen költség Szolgáltatás (52) nélkül",(+M66+M67+#REF!+M79+M88)*$J$1),0),0),ROUND(IFERROR(_xlfn.IFS($F$1="a pályázat összköltsége",((+M66+M67+M72+M78+M79+M88)/(1-$J$1))*$J$1,$F$1="a pályázat közvetlen költsége",(+M66+M67+M72+M78+M79+M88)*$J$1,$F$1="személyi költségek",(+M66+M67)*$J$1,$F$1="közvetlen költség Szolgáltatás (52) nélkül",(+M66+M67+M72+M79+M88)*$J$1),0),2))</f>
        <v>0</v>
      </c>
      <c r="N68" s="15" cm="1">
        <f t="array" ref="N68">IF($B$2="Magyar forint",ROUND(IFERROR(_xlfn.IFS($F$1="a pályázat összköltsége",((+N66+N67+N72+N78+N79+N88)/(1-$J$1))*$J$1,$F$1="a pályázat közvetlen költsége",(+N66+N67+N72+N78+N79+N88)*$J$1,$F$1="személyi költségek",(+N66+N67)*$J$1,$F$1="közvetlen költség Szolgáltatás (52) nélkül",(+N66+N67+#REF!+N79+N88)*$J$1),0),0),ROUND(IFERROR(_xlfn.IFS($F$1="a pályázat összköltsége",((+N66+N67+N72+N78+N79+N88)/(1-$J$1))*$J$1,$F$1="a pályázat közvetlen költsége",(+N66+N67+N72+N78+N79+N88)*$J$1,$F$1="személyi költségek",(+N66+N67)*$J$1,$F$1="közvetlen költség Szolgáltatás (52) nélkül",(+N66+N67+N72+N79+N88)*$J$1),0),2))</f>
        <v>0</v>
      </c>
      <c r="O68" s="15" cm="1">
        <f t="array" ref="O68">IF($B$2="Magyar forint",ROUND(IFERROR(_xlfn.IFS($F$1="a pályázat összköltsége",((+O66+O67+O72+O78+O79+O88)/(1-$J$1))*$J$1,$F$1="a pályázat közvetlen költsége",(+O66+O67+O72+O78+O79+O88)*$J$1,$F$1="személyi költségek",(+O66+O67)*$J$1,$F$1="közvetlen költség Szolgáltatás (52) nélkül",(+O66+O67+#REF!+O79+O88)*$J$1),0),0),ROUND(IFERROR(_xlfn.IFS($F$1="a pályázat összköltsége",((+O66+O67+O72+O78+O79+O88)/(1-$J$1))*$J$1,$F$1="a pályázat közvetlen költsége",(+O66+O67+O72+O78+O79+O88)*$J$1,$F$1="személyi költségek",(+O66+O67)*$J$1,$F$1="közvetlen költség Szolgáltatás (52) nélkül",(+O66+O67+O72+O79+O88)*$J$1),0),2))</f>
        <v>0</v>
      </c>
      <c r="P68" s="7">
        <f t="shared" si="64"/>
        <v>0</v>
      </c>
      <c r="R68">
        <f>VLOOKUP(C68,adatok!$C:$F,3,FALSE)</f>
        <v>3</v>
      </c>
    </row>
    <row r="69" spans="1:18" x14ac:dyDescent="0.25">
      <c r="A69">
        <f t="shared" si="62"/>
        <v>0</v>
      </c>
      <c r="B69" t="str">
        <f t="shared" ref="B69:C69" si="81">B40</f>
        <v>T27</v>
      </c>
      <c r="C69" t="str">
        <f t="shared" si="81"/>
        <v xml:space="preserve">Vegyszerek költségei </v>
      </c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7">
        <f t="shared" si="64"/>
        <v>0</v>
      </c>
      <c r="R69">
        <f>VLOOKUP(C69,adatok!$C:$F,3,FALSE)</f>
        <v>20</v>
      </c>
    </row>
    <row r="70" spans="1:18" x14ac:dyDescent="0.25">
      <c r="A70">
        <f t="shared" si="62"/>
        <v>0</v>
      </c>
      <c r="B70" t="str">
        <f t="shared" ref="B70:C70" si="82">B41</f>
        <v>T27</v>
      </c>
      <c r="C70" t="str">
        <f t="shared" si="82"/>
        <v xml:space="preserve">Szakmai anyagok költségei </v>
      </c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7">
        <f t="shared" si="64"/>
        <v>0</v>
      </c>
      <c r="R70">
        <f>VLOOKUP(C70,adatok!$C:$F,3,FALSE)</f>
        <v>21</v>
      </c>
    </row>
    <row r="71" spans="1:18" x14ac:dyDescent="0.25">
      <c r="A71">
        <f t="shared" si="62"/>
        <v>0</v>
      </c>
      <c r="B71" t="str">
        <f t="shared" ref="B71:C71" si="83">B42</f>
        <v>T27</v>
      </c>
      <c r="C71" t="str">
        <f t="shared" si="83"/>
        <v>Egyéb anyagok</v>
      </c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7">
        <f t="shared" si="64"/>
        <v>0</v>
      </c>
      <c r="R71">
        <f>VLOOKUP(C71,adatok!$C:$F,3,FALSE)</f>
        <v>22</v>
      </c>
    </row>
    <row r="72" spans="1:18" x14ac:dyDescent="0.25">
      <c r="A72">
        <f t="shared" si="62"/>
        <v>0</v>
      </c>
      <c r="B72" s="8" t="str">
        <f t="shared" ref="B72:C72" si="84">B43</f>
        <v>T27</v>
      </c>
      <c r="C72" s="8" t="str">
        <f t="shared" si="84"/>
        <v>Terápiás - szakmai anyagköltség</v>
      </c>
      <c r="D72" s="8">
        <f>+D69+D70+D71</f>
        <v>0</v>
      </c>
      <c r="E72" s="8">
        <f t="shared" ref="E72" si="85">+E69+E70+E71</f>
        <v>0</v>
      </c>
      <c r="F72" s="8">
        <f t="shared" ref="F72" si="86">+F69+F70+F71</f>
        <v>0</v>
      </c>
      <c r="G72" s="8">
        <f t="shared" ref="G72" si="87">+G69+G70+G71</f>
        <v>0</v>
      </c>
      <c r="H72" s="8">
        <f t="shared" ref="H72" si="88">+H69+H70+H71</f>
        <v>0</v>
      </c>
      <c r="I72" s="8">
        <f t="shared" ref="I72" si="89">+I69+I70+I71</f>
        <v>0</v>
      </c>
      <c r="J72" s="8">
        <f t="shared" ref="J72" si="90">+J69+J70+J71</f>
        <v>0</v>
      </c>
      <c r="K72" s="8">
        <f t="shared" ref="K72" si="91">+K69+K70+K71</f>
        <v>0</v>
      </c>
      <c r="L72" s="8">
        <f t="shared" ref="L72" si="92">+L69+L70+L71</f>
        <v>0</v>
      </c>
      <c r="M72" s="8">
        <f t="shared" ref="M72" si="93">+M69+M70+M71</f>
        <v>0</v>
      </c>
      <c r="N72" s="8">
        <f t="shared" ref="N72" si="94">+N69+N70+N71</f>
        <v>0</v>
      </c>
      <c r="O72" s="8">
        <f t="shared" ref="O72" si="95">+O69+O70+O71</f>
        <v>0</v>
      </c>
      <c r="P72" s="7">
        <f t="shared" si="64"/>
        <v>0</v>
      </c>
      <c r="R72">
        <f>VLOOKUP(C72,adatok!$C:$F,3,FALSE)</f>
        <v>4</v>
      </c>
    </row>
    <row r="73" spans="1:18" x14ac:dyDescent="0.25">
      <c r="A73">
        <f t="shared" si="62"/>
        <v>0</v>
      </c>
      <c r="B73" t="str">
        <f t="shared" ref="B73:C73" si="96">B44</f>
        <v>T28</v>
      </c>
      <c r="C73" t="str">
        <f t="shared" si="96"/>
        <v>Számlás megbízási költségek</v>
      </c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7">
        <f t="shared" si="64"/>
        <v>0</v>
      </c>
      <c r="R73">
        <f>VLOOKUP(C73,adatok!$C:$F,3,FALSE)</f>
        <v>23</v>
      </c>
    </row>
    <row r="74" spans="1:18" x14ac:dyDescent="0.25">
      <c r="A74">
        <f t="shared" si="62"/>
        <v>0</v>
      </c>
      <c r="B74" t="str">
        <f t="shared" ref="B74:C74" si="97">B45</f>
        <v>T28</v>
      </c>
      <c r="C74" t="str">
        <f t="shared" si="97"/>
        <v>Javítás, karbantartás költsége</v>
      </c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7">
        <f t="shared" si="64"/>
        <v>0</v>
      </c>
      <c r="R74">
        <f>VLOOKUP(C74,adatok!$C:$F,3,FALSE)</f>
        <v>24</v>
      </c>
    </row>
    <row r="75" spans="1:18" x14ac:dyDescent="0.25">
      <c r="A75">
        <f t="shared" si="62"/>
        <v>0</v>
      </c>
      <c r="B75" t="str">
        <f t="shared" ref="B75:C75" si="98">B46</f>
        <v>T28</v>
      </c>
      <c r="C75" t="str">
        <f t="shared" si="98"/>
        <v xml:space="preserve">Informatikai szolgáltatás igénybevétele </v>
      </c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7">
        <f t="shared" si="64"/>
        <v>0</v>
      </c>
      <c r="R75">
        <f>VLOOKUP(C75,adatok!$C:$F,3,FALSE)</f>
        <v>25</v>
      </c>
    </row>
    <row r="76" spans="1:18" x14ac:dyDescent="0.25">
      <c r="A76">
        <f t="shared" si="62"/>
        <v>0</v>
      </c>
      <c r="B76" t="str">
        <f t="shared" ref="B76:C76" si="99">B47</f>
        <v>T28</v>
      </c>
      <c r="C76" t="str">
        <f t="shared" si="99"/>
        <v>Utazási és küldetési költségei ók</v>
      </c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7">
        <f t="shared" si="64"/>
        <v>0</v>
      </c>
      <c r="R76">
        <f>VLOOKUP(C76,adatok!$C:$F,3,FALSE)</f>
        <v>26</v>
      </c>
    </row>
    <row r="77" spans="1:18" x14ac:dyDescent="0.25">
      <c r="A77">
        <f t="shared" si="62"/>
        <v>0</v>
      </c>
      <c r="B77" t="str">
        <f t="shared" ref="B77:C77" si="100">B48</f>
        <v>T28</v>
      </c>
      <c r="C77" t="str">
        <f t="shared" si="100"/>
        <v>Egyéb szolgáltatások</v>
      </c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7">
        <f t="shared" si="64"/>
        <v>0</v>
      </c>
      <c r="R77">
        <f>VLOOKUP(C77,adatok!$C:$F,3,FALSE)</f>
        <v>27</v>
      </c>
    </row>
    <row r="78" spans="1:18" x14ac:dyDescent="0.25">
      <c r="A78">
        <f t="shared" si="62"/>
        <v>0</v>
      </c>
      <c r="B78" s="8" t="str">
        <f t="shared" ref="B78:C78" si="101">B49</f>
        <v>T28</v>
      </c>
      <c r="C78" s="8" t="str">
        <f t="shared" si="101"/>
        <v>Dologi kiadások</v>
      </c>
      <c r="D78" s="8">
        <f>+D73+D74+D75+D76+D77</f>
        <v>0</v>
      </c>
      <c r="E78" s="8">
        <f t="shared" ref="E78" si="102">+E73+E74+E75+E76+E77</f>
        <v>0</v>
      </c>
      <c r="F78" s="8">
        <f t="shared" ref="F78" si="103">+F73+F74+F75+F76+F77</f>
        <v>0</v>
      </c>
      <c r="G78" s="8">
        <f t="shared" ref="G78" si="104">+G73+G74+G75+G76+G77</f>
        <v>0</v>
      </c>
      <c r="H78" s="8">
        <f t="shared" ref="H78" si="105">+H73+H74+H75+H76+H77</f>
        <v>0</v>
      </c>
      <c r="I78" s="8">
        <f t="shared" ref="I78" si="106">+I73+I74+I75+I76+I77</f>
        <v>0</v>
      </c>
      <c r="J78" s="8">
        <f t="shared" ref="J78" si="107">+J73+J74+J75+J76+J77</f>
        <v>0</v>
      </c>
      <c r="K78" s="8">
        <f t="shared" ref="K78" si="108">+K73+K74+K75+K76+K77</f>
        <v>0</v>
      </c>
      <c r="L78" s="8">
        <f t="shared" ref="L78" si="109">+L73+L74+L75+L76+L77</f>
        <v>0</v>
      </c>
      <c r="M78" s="8">
        <f t="shared" ref="M78" si="110">+M73+M74+M75+M76+M77</f>
        <v>0</v>
      </c>
      <c r="N78" s="8">
        <f t="shared" ref="N78" si="111">+N73+N74+N75+N76+N77</f>
        <v>0</v>
      </c>
      <c r="O78" s="8">
        <f t="shared" ref="O78" si="112">+O73+O74+O75+O76+O77</f>
        <v>0</v>
      </c>
      <c r="P78" s="7">
        <f t="shared" si="64"/>
        <v>0</v>
      </c>
      <c r="R78">
        <f>VLOOKUP(C78,adatok!$C:$F,3,FALSE)</f>
        <v>5</v>
      </c>
    </row>
    <row r="79" spans="1:18" x14ac:dyDescent="0.25">
      <c r="A79">
        <f t="shared" si="62"/>
        <v>0</v>
      </c>
      <c r="B79" s="8" t="str">
        <f t="shared" ref="B79:C79" si="113">B50</f>
        <v>T29</v>
      </c>
      <c r="C79" s="8" t="str">
        <f t="shared" si="113"/>
        <v>Ellátottak pénzbeli juttatásai (Ösztöndíjak 8641300)</v>
      </c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7">
        <f t="shared" si="64"/>
        <v>0</v>
      </c>
      <c r="R79">
        <f>VLOOKUP(C79,adatok!$C:$F,3,FALSE)</f>
        <v>11</v>
      </c>
    </row>
    <row r="80" spans="1:18" x14ac:dyDescent="0.25">
      <c r="A80">
        <f t="shared" si="62"/>
        <v>0</v>
      </c>
      <c r="B80" t="str">
        <f t="shared" ref="B80:C80" si="114">B51</f>
        <v>T31</v>
      </c>
      <c r="C80" t="str">
        <f t="shared" si="114"/>
        <v>Vagyoni értéku jogok</v>
      </c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7">
        <f t="shared" si="64"/>
        <v>0</v>
      </c>
      <c r="R80">
        <f>VLOOKUP(C80,adatok!$C:$F,3,FALSE)</f>
        <v>12</v>
      </c>
    </row>
    <row r="81" spans="1:18" x14ac:dyDescent="0.25">
      <c r="A81">
        <f t="shared" si="62"/>
        <v>0</v>
      </c>
      <c r="B81" t="str">
        <f t="shared" ref="B81:C81" si="115">B52</f>
        <v>T31</v>
      </c>
      <c r="C81" t="str">
        <f t="shared" si="115"/>
        <v>Szellemi termékek</v>
      </c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7">
        <f t="shared" si="64"/>
        <v>0</v>
      </c>
      <c r="R81">
        <f>VLOOKUP(C81,adatok!$C:$F,3,FALSE)</f>
        <v>13</v>
      </c>
    </row>
    <row r="82" spans="1:18" x14ac:dyDescent="0.25">
      <c r="A82">
        <f t="shared" si="62"/>
        <v>0</v>
      </c>
      <c r="B82" t="str">
        <f t="shared" ref="B82:C82" si="116">B53</f>
        <v>T31</v>
      </c>
      <c r="C82" t="str">
        <f t="shared" si="116"/>
        <v>Épületek</v>
      </c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7">
        <f t="shared" si="64"/>
        <v>0</v>
      </c>
      <c r="R82">
        <f>VLOOKUP(C82,adatok!$C:$F,3,FALSE)</f>
        <v>14</v>
      </c>
    </row>
    <row r="83" spans="1:18" x14ac:dyDescent="0.25">
      <c r="A83">
        <f t="shared" si="62"/>
        <v>0</v>
      </c>
      <c r="B83" t="str">
        <f t="shared" ref="B83:C83" si="117">B54</f>
        <v>T31</v>
      </c>
      <c r="C83" t="str">
        <f t="shared" si="117"/>
        <v>Egyéb építmények</v>
      </c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7">
        <f t="shared" si="64"/>
        <v>0</v>
      </c>
      <c r="R83">
        <f>VLOOKUP(C83,adatok!$C:$F,3,FALSE)</f>
        <v>15</v>
      </c>
    </row>
    <row r="84" spans="1:18" x14ac:dyDescent="0.25">
      <c r="A84">
        <f t="shared" si="62"/>
        <v>0</v>
      </c>
      <c r="B84" t="str">
        <f t="shared" ref="B84:C84" si="118">B55</f>
        <v>T31</v>
      </c>
      <c r="C84" t="str">
        <f t="shared" si="118"/>
        <v>Orvosi gépek és berendezések</v>
      </c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7">
        <f t="shared" si="64"/>
        <v>0</v>
      </c>
      <c r="R84">
        <f>VLOOKUP(C84,adatok!$C:$F,3,FALSE)</f>
        <v>16</v>
      </c>
    </row>
    <row r="85" spans="1:18" x14ac:dyDescent="0.25">
      <c r="A85">
        <f t="shared" si="62"/>
        <v>0</v>
      </c>
      <c r="B85" t="str">
        <f t="shared" ref="B85:C85" si="119">B56</f>
        <v>T31</v>
      </c>
      <c r="C85" t="str">
        <f t="shared" si="119"/>
        <v>Irodai és számítástechnikai eszközök</v>
      </c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7">
        <f t="shared" si="64"/>
        <v>0</v>
      </c>
      <c r="R85">
        <f>VLOOKUP(C85,adatok!$C:$F,3,FALSE)</f>
        <v>17</v>
      </c>
    </row>
    <row r="86" spans="1:18" x14ac:dyDescent="0.25">
      <c r="A86">
        <f t="shared" si="62"/>
        <v>0</v>
      </c>
      <c r="B86" t="str">
        <f t="shared" ref="B86:C86" si="120">B57</f>
        <v>T31</v>
      </c>
      <c r="C86" t="str">
        <f t="shared" si="120"/>
        <v>Egyéb gépek és berendezések</v>
      </c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7">
        <f t="shared" si="64"/>
        <v>0</v>
      </c>
      <c r="R86">
        <f>VLOOKUP(C86,adatok!$C:$F,3,FALSE)</f>
        <v>18</v>
      </c>
    </row>
    <row r="87" spans="1:18" x14ac:dyDescent="0.25">
      <c r="A87">
        <f t="shared" si="62"/>
        <v>0</v>
      </c>
      <c r="B87" t="str">
        <f t="shared" ref="B87:C87" si="121">B58</f>
        <v>T31</v>
      </c>
      <c r="C87" t="str">
        <f t="shared" si="121"/>
        <v>Jármuvek</v>
      </c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7">
        <f t="shared" si="64"/>
        <v>0</v>
      </c>
      <c r="R87">
        <f>VLOOKUP(C87,adatok!$C:$F,3,FALSE)</f>
        <v>19</v>
      </c>
    </row>
    <row r="88" spans="1:18" x14ac:dyDescent="0.25">
      <c r="A88">
        <f t="shared" si="62"/>
        <v>0</v>
      </c>
      <c r="B88" s="8" t="str">
        <f t="shared" ref="B88:C88" si="122">B59</f>
        <v>T31</v>
      </c>
      <c r="C88" s="8" t="str">
        <f t="shared" si="122"/>
        <v>Felhalmozási kiadások</v>
      </c>
      <c r="D88" s="8">
        <f>+D80+D81+D82+D83+D84+D85+D86+D87</f>
        <v>0</v>
      </c>
      <c r="E88" s="8">
        <f t="shared" ref="E88" si="123">+E80+E81+E82+E83+E84+E85+E86+E87</f>
        <v>0</v>
      </c>
      <c r="F88" s="8">
        <f t="shared" ref="F88" si="124">+F80+F81+F82+F83+F84+F85+F86+F87</f>
        <v>0</v>
      </c>
      <c r="G88" s="8">
        <f t="shared" ref="G88" si="125">+G80+G81+G82+G83+G84+G85+G86+G87</f>
        <v>0</v>
      </c>
      <c r="H88" s="8">
        <f t="shared" ref="H88" si="126">+H80+H81+H82+H83+H84+H85+H86+H87</f>
        <v>0</v>
      </c>
      <c r="I88" s="8">
        <f t="shared" ref="I88" si="127">+I80+I81+I82+I83+I84+I85+I86+I87</f>
        <v>0</v>
      </c>
      <c r="J88" s="8">
        <f t="shared" ref="J88" si="128">+J80+J81+J82+J83+J84+J85+J86+J87</f>
        <v>0</v>
      </c>
      <c r="K88" s="8">
        <f t="shared" ref="K88" si="129">+K80+K81+K82+K83+K84+K85+K86+K87</f>
        <v>0</v>
      </c>
      <c r="L88" s="8">
        <f t="shared" ref="L88" si="130">+L80+L81+L82+L83+L84+L85+L86+L87</f>
        <v>0</v>
      </c>
      <c r="M88" s="8">
        <f t="shared" ref="M88" si="131">+M80+M81+M82+M83+M84+M85+M86+M87</f>
        <v>0</v>
      </c>
      <c r="N88" s="8">
        <f t="shared" ref="N88" si="132">+N80+N81+N82+N83+N84+N85+N86+N87</f>
        <v>0</v>
      </c>
      <c r="O88" s="8">
        <f t="shared" ref="O88" si="133">+O80+O81+O82+O83+O84+O85+O86+O87</f>
        <v>0</v>
      </c>
      <c r="P88" s="7">
        <f t="shared" si="64"/>
        <v>0</v>
      </c>
      <c r="R88">
        <f>VLOOKUP(C88,adatok!$C:$F,3,FALSE)</f>
        <v>6</v>
      </c>
    </row>
    <row r="89" spans="1:18" x14ac:dyDescent="0.25">
      <c r="A89">
        <f t="shared" si="62"/>
        <v>0</v>
      </c>
      <c r="B89" s="9" t="str">
        <f t="shared" ref="B89:C89" si="134">B60</f>
        <v>Bevétel</v>
      </c>
      <c r="C89" s="10" t="str">
        <f t="shared" si="134"/>
        <v>Bevétel (pénzforgalmi előleg/támogatás)</v>
      </c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1">
        <f t="shared" si="64"/>
        <v>0</v>
      </c>
      <c r="R89" t="e">
        <f>VLOOKUP(C89,adatok!$C:$F,3,FALSE)</f>
        <v>#N/A</v>
      </c>
    </row>
    <row r="90" spans="1:18" x14ac:dyDescent="0.25">
      <c r="C90" s="31" t="s">
        <v>3</v>
      </c>
      <c r="D90" s="32" t="s">
        <v>157</v>
      </c>
      <c r="E90" s="32"/>
      <c r="F90" s="32"/>
      <c r="G90" s="32"/>
      <c r="H90" s="32"/>
      <c r="I90" s="32"/>
      <c r="J90" s="32"/>
      <c r="K90" s="32"/>
      <c r="L90" s="32"/>
      <c r="M90" s="32"/>
      <c r="N90" s="32"/>
      <c r="O90" s="32"/>
      <c r="P90" s="32"/>
      <c r="R90" t="e">
        <f>VLOOKUP(C90,adatok!$C:$F,3,FALSE)</f>
        <v>#N/A</v>
      </c>
    </row>
    <row r="91" spans="1:18" x14ac:dyDescent="0.25">
      <c r="A91" s="1" t="s">
        <v>39</v>
      </c>
      <c r="B91" s="2"/>
      <c r="C91" s="31"/>
      <c r="D91" s="3" t="s">
        <v>5</v>
      </c>
      <c r="E91" s="3" t="s">
        <v>6</v>
      </c>
      <c r="F91" s="3" t="s">
        <v>7</v>
      </c>
      <c r="G91" s="3" t="s">
        <v>8</v>
      </c>
      <c r="H91" s="4" t="s">
        <v>9</v>
      </c>
      <c r="I91" s="4" t="s">
        <v>10</v>
      </c>
      <c r="J91" s="4" t="s">
        <v>11</v>
      </c>
      <c r="K91" s="4" t="s">
        <v>12</v>
      </c>
      <c r="L91" s="4" t="s">
        <v>13</v>
      </c>
      <c r="M91" s="4" t="s">
        <v>14</v>
      </c>
      <c r="N91" s="4" t="s">
        <v>15</v>
      </c>
      <c r="O91" s="4" t="s">
        <v>16</v>
      </c>
      <c r="P91" s="4" t="s">
        <v>17</v>
      </c>
      <c r="R91" t="e">
        <f>VLOOKUP(C91,adatok!$C:$F,3,FALSE)</f>
        <v>#N/A</v>
      </c>
    </row>
    <row r="92" spans="1:18" x14ac:dyDescent="0.25">
      <c r="A92">
        <f>$B$91</f>
        <v>0</v>
      </c>
      <c r="B92" t="str">
        <f>B63</f>
        <v>T21</v>
      </c>
      <c r="C92" t="str">
        <f>C63</f>
        <v>Munkavállalói alapbér (Rendszeres személyi juttatás )</v>
      </c>
      <c r="D92" s="12"/>
      <c r="E92" s="12">
        <v>0</v>
      </c>
      <c r="F92" s="12">
        <v>0</v>
      </c>
      <c r="G92" s="12">
        <v>0</v>
      </c>
      <c r="H92" s="12">
        <v>0</v>
      </c>
      <c r="I92" s="12">
        <v>0</v>
      </c>
      <c r="J92" s="12">
        <v>0</v>
      </c>
      <c r="K92" s="12">
        <v>0</v>
      </c>
      <c r="L92" s="12">
        <v>0</v>
      </c>
      <c r="M92" s="12">
        <v>0</v>
      </c>
      <c r="N92" s="12">
        <v>0</v>
      </c>
      <c r="O92" s="12">
        <v>0</v>
      </c>
      <c r="P92" s="7">
        <f>SUM(D92:O92)</f>
        <v>0</v>
      </c>
      <c r="R92">
        <f>VLOOKUP(C92,adatok!$C:$F,3,FALSE)</f>
        <v>8</v>
      </c>
    </row>
    <row r="93" spans="1:18" x14ac:dyDescent="0.25">
      <c r="A93">
        <f t="shared" ref="A93:A118" si="135">$B$91</f>
        <v>0</v>
      </c>
      <c r="B93" t="str">
        <f t="shared" ref="B93:C93" si="136">B64</f>
        <v>T21</v>
      </c>
      <c r="C93" t="str">
        <f t="shared" si="136"/>
        <v>Munkavállalói többletkifizetés (Időszakos személyi juttatás)</v>
      </c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7">
        <f t="shared" ref="P93:P118" si="137">SUM(D93:O93)</f>
        <v>0</v>
      </c>
      <c r="R93">
        <f>VLOOKUP(C93,adatok!$C:$F,3,FALSE)</f>
        <v>9</v>
      </c>
    </row>
    <row r="94" spans="1:18" x14ac:dyDescent="0.25">
      <c r="A94">
        <f t="shared" si="135"/>
        <v>0</v>
      </c>
      <c r="B94" t="str">
        <f t="shared" ref="B94:C94" si="138">B65</f>
        <v>T21</v>
      </c>
      <c r="C94" t="str">
        <f t="shared" si="138"/>
        <v>Külső személyi juttatás</v>
      </c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7">
        <f t="shared" si="137"/>
        <v>0</v>
      </c>
      <c r="R94">
        <f>VLOOKUP(C94,adatok!$C:$F,3,FALSE)</f>
        <v>10</v>
      </c>
    </row>
    <row r="95" spans="1:18" x14ac:dyDescent="0.25">
      <c r="A95">
        <f t="shared" si="135"/>
        <v>0</v>
      </c>
      <c r="B95" s="8" t="str">
        <f t="shared" ref="B95:C95" si="139">B66</f>
        <v>T21</v>
      </c>
      <c r="C95" s="8" t="str">
        <f t="shared" si="139"/>
        <v>Személyi költségek</v>
      </c>
      <c r="D95" s="8">
        <f>+D92+D93+D94</f>
        <v>0</v>
      </c>
      <c r="E95" s="8">
        <f t="shared" ref="E95" si="140">+E92+E93+E94</f>
        <v>0</v>
      </c>
      <c r="F95" s="8">
        <f t="shared" ref="F95" si="141">+F92+F93+F94</f>
        <v>0</v>
      </c>
      <c r="G95" s="8">
        <f t="shared" ref="G95" si="142">+G92+G93+G94</f>
        <v>0</v>
      </c>
      <c r="H95" s="8">
        <f t="shared" ref="H95" si="143">+H92+H93+H94</f>
        <v>0</v>
      </c>
      <c r="I95" s="8">
        <f t="shared" ref="I95" si="144">+I92+I93+I94</f>
        <v>0</v>
      </c>
      <c r="J95" s="8">
        <f t="shared" ref="J95" si="145">+J92+J93+J94</f>
        <v>0</v>
      </c>
      <c r="K95" s="8">
        <f t="shared" ref="K95" si="146">+K92+K93+K94</f>
        <v>0</v>
      </c>
      <c r="L95" s="8">
        <f t="shared" ref="L95" si="147">+L92+L93+L94</f>
        <v>0</v>
      </c>
      <c r="M95" s="8">
        <f t="shared" ref="M95" si="148">+M92+M93+M94</f>
        <v>0</v>
      </c>
      <c r="N95" s="8">
        <f t="shared" ref="N95" si="149">+N92+N93+N94</f>
        <v>0</v>
      </c>
      <c r="O95" s="8">
        <f t="shared" ref="O95" si="150">+O92+O93+O94</f>
        <v>0</v>
      </c>
      <c r="P95" s="7">
        <f t="shared" si="137"/>
        <v>0</v>
      </c>
      <c r="R95">
        <f>VLOOKUP(C95,adatok!$C:$F,3,FALSE)</f>
        <v>1</v>
      </c>
    </row>
    <row r="96" spans="1:18" x14ac:dyDescent="0.25">
      <c r="A96">
        <f t="shared" si="135"/>
        <v>0</v>
      </c>
      <c r="B96" s="8" t="str">
        <f t="shared" ref="B96:C96" si="151">B67</f>
        <v>T23</v>
      </c>
      <c r="C96" s="8" t="str">
        <f t="shared" si="151"/>
        <v xml:space="preserve">Járulékok </v>
      </c>
      <c r="D96" s="13">
        <f>+IF($B$2="Magyar forint",ROUND((D92+D93)*0.13+D94*0.9*0.13,0),ROUND((D92+D93)*0.13+D94*0.9*0.13,2))</f>
        <v>0</v>
      </c>
      <c r="E96" s="13">
        <f t="shared" ref="E96:O96" si="152">+IF($B$2="Magyar forint",ROUND((E92+E93)*0.13+E94*0.9*0.13,0),ROUND((E92+E93)*0.13+E94*0.9*0.13,2))</f>
        <v>0</v>
      </c>
      <c r="F96" s="13">
        <f t="shared" si="152"/>
        <v>0</v>
      </c>
      <c r="G96" s="13">
        <f t="shared" si="152"/>
        <v>0</v>
      </c>
      <c r="H96" s="13">
        <f t="shared" si="152"/>
        <v>0</v>
      </c>
      <c r="I96" s="13">
        <f t="shared" si="152"/>
        <v>0</v>
      </c>
      <c r="J96" s="13">
        <f t="shared" si="152"/>
        <v>0</v>
      </c>
      <c r="K96" s="13">
        <f t="shared" si="152"/>
        <v>0</v>
      </c>
      <c r="L96" s="13">
        <f t="shared" si="152"/>
        <v>0</v>
      </c>
      <c r="M96" s="13">
        <f t="shared" si="152"/>
        <v>0</v>
      </c>
      <c r="N96" s="13">
        <f t="shared" si="152"/>
        <v>0</v>
      </c>
      <c r="O96" s="13">
        <f t="shared" si="152"/>
        <v>0</v>
      </c>
      <c r="P96" s="7">
        <f t="shared" si="137"/>
        <v>0</v>
      </c>
      <c r="R96">
        <f>VLOOKUP(C96,adatok!$C:$F,3,FALSE)</f>
        <v>2</v>
      </c>
    </row>
    <row r="97" spans="1:18" x14ac:dyDescent="0.25">
      <c r="A97">
        <f t="shared" si="135"/>
        <v>0</v>
      </c>
      <c r="B97" s="8" t="str">
        <f t="shared" ref="B97:C97" si="153">B68</f>
        <v>T41</v>
      </c>
      <c r="C97" s="8" t="str">
        <f t="shared" si="153"/>
        <v>Overhead - általános költségek</v>
      </c>
      <c r="D97" s="15" cm="1">
        <f t="array" ref="D97">IF($B$2="Magyar forint",ROUND(IFERROR(_xlfn.IFS($F$1="a pályázat összköltsége",((+D95+D96+D101+D107+D108+D117)/(1-$J$1))*$J$1,$F$1="a pályázat közvetlen költsége",(+D95+D96+D101+D107+D108+D117)*$J$1,$F$1="személyi költségek",(+D95+D96)*$J$1,$F$1="közvetlen költség Szolgáltatás (52) nélkül",(+D95+D96+#REF!+D108+D117)*$J$1),0),0),ROUND(IFERROR(_xlfn.IFS($F$1="a pályázat összköltsége",((+D95+D96+D101+D107+D108+D117)/(1-$J$1))*$J$1,$F$1="a pályázat közvetlen költsége",(+D95+D96+D101+D107+D108+D117)*$J$1,$F$1="személyi költségek",(+D95+D96)*$J$1,$F$1="közvetlen költség Szolgáltatás (52) nélkül",(+D95+D96+D101+D108+D117)*$J$1),0),2))</f>
        <v>0</v>
      </c>
      <c r="E97" s="15" cm="1">
        <f t="array" ref="E97">IF($B$2="Magyar forint",ROUND(IFERROR(_xlfn.IFS($F$1="a pályázat összköltsége",((+E95+E96+E101+E107+E108+E117)/(1-$J$1))*$J$1,$F$1="a pályázat közvetlen költsége",(+E95+E96+E101+E107+E108+E117)*$J$1,$F$1="személyi költségek",(+E95+E96)*$J$1,$F$1="közvetlen költség Szolgáltatás (52) nélkül",(+E95+E96+#REF!+E108+E117)*$J$1),0),0),ROUND(IFERROR(_xlfn.IFS($F$1="a pályázat összköltsége",((+E95+E96+E101+E107+E108+E117)/(1-$J$1))*$J$1,$F$1="a pályázat közvetlen költsége",(+E95+E96+E101+E107+E108+E117)*$J$1,$F$1="személyi költségek",(+E95+E96)*$J$1,$F$1="közvetlen költség Szolgáltatás (52) nélkül",(+E95+E96+E101+E108+E117)*$J$1),0),2))</f>
        <v>0</v>
      </c>
      <c r="F97" s="15" cm="1">
        <f t="array" ref="F97">IF($B$2="Magyar forint",ROUND(IFERROR(_xlfn.IFS($F$1="a pályázat összköltsége",((+F95+F96+F101+F107+F108+F117)/(1-$J$1))*$J$1,$F$1="a pályázat közvetlen költsége",(+F95+F96+F101+F107+F108+F117)*$J$1,$F$1="személyi költségek",(+F95+F96)*$J$1,$F$1="közvetlen költség Szolgáltatás (52) nélkül",(+F95+F96+#REF!+F108+F117)*$J$1),0),0),ROUND(IFERROR(_xlfn.IFS($F$1="a pályázat összköltsége",((+F95+F96+F101+F107+F108+F117)/(1-$J$1))*$J$1,$F$1="a pályázat közvetlen költsége",(+F95+F96+F101+F107+F108+F117)*$J$1,$F$1="személyi költségek",(+F95+F96)*$J$1,$F$1="közvetlen költség Szolgáltatás (52) nélkül",(+F95+F96+F101+F108+F117)*$J$1),0),2))</f>
        <v>0</v>
      </c>
      <c r="G97" s="15" cm="1">
        <f t="array" ref="G97">IF($B$2="Magyar forint",ROUND(IFERROR(_xlfn.IFS($F$1="a pályázat összköltsége",((+G95+G96+G101+G107+G108+G117)/(1-$J$1))*$J$1,$F$1="a pályázat közvetlen költsége",(+G95+G96+G101+G107+G108+G117)*$J$1,$F$1="személyi költségek",(+G95+G96)*$J$1,$F$1="közvetlen költség Szolgáltatás (52) nélkül",(+G95+G96+#REF!+G108+G117)*$J$1),0),0),ROUND(IFERROR(_xlfn.IFS($F$1="a pályázat összköltsége",((+G95+G96+G101+G107+G108+G117)/(1-$J$1))*$J$1,$F$1="a pályázat közvetlen költsége",(+G95+G96+G101+G107+G108+G117)*$J$1,$F$1="személyi költségek",(+G95+G96)*$J$1,$F$1="közvetlen költség Szolgáltatás (52) nélkül",(+G95+G96+G101+G108+G117)*$J$1),0),2))</f>
        <v>0</v>
      </c>
      <c r="H97" s="15" cm="1">
        <f t="array" ref="H97">IF($B$2="Magyar forint",ROUND(IFERROR(_xlfn.IFS($F$1="a pályázat összköltsége",((+H95+H96+H101+H107+H108+H117)/(1-$J$1))*$J$1,$F$1="a pályázat közvetlen költsége",(+H95+H96+H101+H107+H108+H117)*$J$1,$F$1="személyi költségek",(+H95+H96)*$J$1,$F$1="közvetlen költség Szolgáltatás (52) nélkül",(+H95+H96+#REF!+H108+H117)*$J$1),0),0),ROUND(IFERROR(_xlfn.IFS($F$1="a pályázat összköltsége",((+H95+H96+H101+H107+H108+H117)/(1-$J$1))*$J$1,$F$1="a pályázat közvetlen költsége",(+H95+H96+H101+H107+H108+H117)*$J$1,$F$1="személyi költségek",(+H95+H96)*$J$1,$F$1="közvetlen költség Szolgáltatás (52) nélkül",(+H95+H96+H101+H108+H117)*$J$1),0),2))</f>
        <v>0</v>
      </c>
      <c r="I97" s="15" cm="1">
        <f t="array" ref="I97">IF($B$2="Magyar forint",ROUND(IFERROR(_xlfn.IFS($F$1="a pályázat összköltsége",((+I95+I96+I101+I107+I108+I117)/(1-$J$1))*$J$1,$F$1="a pályázat közvetlen költsége",(+I95+I96+I101+I107+I108+I117)*$J$1,$F$1="személyi költségek",(+I95+I96)*$J$1,$F$1="közvetlen költség Szolgáltatás (52) nélkül",(+I95+I96+#REF!+I108+I117)*$J$1),0),0),ROUND(IFERROR(_xlfn.IFS($F$1="a pályázat összköltsége",((+I95+I96+I101+I107+I108+I117)/(1-$J$1))*$J$1,$F$1="a pályázat közvetlen költsége",(+I95+I96+I101+I107+I108+I117)*$J$1,$F$1="személyi költségek",(+I95+I96)*$J$1,$F$1="közvetlen költség Szolgáltatás (52) nélkül",(+I95+I96+I101+I108+I117)*$J$1),0),2))</f>
        <v>0</v>
      </c>
      <c r="J97" s="15" cm="1">
        <f t="array" ref="J97">IF($B$2="Magyar forint",ROUND(IFERROR(_xlfn.IFS($F$1="a pályázat összköltsége",((+J95+J96+J101+J107+J108+J117)/(1-$J$1))*$J$1,$F$1="a pályázat közvetlen költsége",(+J95+J96+J101+J107+J108+J117)*$J$1,$F$1="személyi költségek",(+J95+J96)*$J$1,$F$1="közvetlen költség Szolgáltatás (52) nélkül",(+J95+J96+#REF!+J108+J117)*$J$1),0),0),ROUND(IFERROR(_xlfn.IFS($F$1="a pályázat összköltsége",((+J95+J96+J101+J107+J108+J117)/(1-$J$1))*$J$1,$F$1="a pályázat közvetlen költsége",(+J95+J96+J101+J107+J108+J117)*$J$1,$F$1="személyi költségek",(+J95+J96)*$J$1,$F$1="közvetlen költség Szolgáltatás (52) nélkül",(+J95+J96+J101+J108+J117)*$J$1),0),2))</f>
        <v>0</v>
      </c>
      <c r="K97" s="15" cm="1">
        <f t="array" ref="K97">IF($B$2="Magyar forint",ROUND(IFERROR(_xlfn.IFS($F$1="a pályázat összköltsége",((+K95+K96+K101+K107+K108+K117)/(1-$J$1))*$J$1,$F$1="a pályázat közvetlen költsége",(+K95+K96+K101+K107+K108+K117)*$J$1,$F$1="személyi költségek",(+K95+K96)*$J$1,$F$1="közvetlen költség Szolgáltatás (52) nélkül",(+K95+K96+#REF!+K108+K117)*$J$1),0),0),ROUND(IFERROR(_xlfn.IFS($F$1="a pályázat összköltsége",((+K95+K96+K101+K107+K108+K117)/(1-$J$1))*$J$1,$F$1="a pályázat közvetlen költsége",(+K95+K96+K101+K107+K108+K117)*$J$1,$F$1="személyi költségek",(+K95+K96)*$J$1,$F$1="közvetlen költség Szolgáltatás (52) nélkül",(+K95+K96+K101+K108+K117)*$J$1),0),2))</f>
        <v>0</v>
      </c>
      <c r="L97" s="15" cm="1">
        <f t="array" ref="L97">IF($B$2="Magyar forint",ROUND(IFERROR(_xlfn.IFS($F$1="a pályázat összköltsége",((+L95+L96+L101+L107+L108+L117)/(1-$J$1))*$J$1,$F$1="a pályázat közvetlen költsége",(+L95+L96+L101+L107+L108+L117)*$J$1,$F$1="személyi költségek",(+L95+L96)*$J$1,$F$1="közvetlen költség Szolgáltatás (52) nélkül",(+L95+L96+#REF!+L108+L117)*$J$1),0),0),ROUND(IFERROR(_xlfn.IFS($F$1="a pályázat összköltsége",((+L95+L96+L101+L107+L108+L117)/(1-$J$1))*$J$1,$F$1="a pályázat közvetlen költsége",(+L95+L96+L101+L107+L108+L117)*$J$1,$F$1="személyi költségek",(+L95+L96)*$J$1,$F$1="közvetlen költség Szolgáltatás (52) nélkül",(+L95+L96+L101+L108+L117)*$J$1),0),2))</f>
        <v>0</v>
      </c>
      <c r="M97" s="15" cm="1">
        <f t="array" ref="M97">IF($B$2="Magyar forint",ROUND(IFERROR(_xlfn.IFS($F$1="a pályázat összköltsége",((+M95+M96+M101+M107+M108+M117)/(1-$J$1))*$J$1,$F$1="a pályázat közvetlen költsége",(+M95+M96+M101+M107+M108+M117)*$J$1,$F$1="személyi költségek",(+M95+M96)*$J$1,$F$1="közvetlen költség Szolgáltatás (52) nélkül",(+M95+M96+#REF!+M108+M117)*$J$1),0),0),ROUND(IFERROR(_xlfn.IFS($F$1="a pályázat összköltsége",((+M95+M96+M101+M107+M108+M117)/(1-$J$1))*$J$1,$F$1="a pályázat közvetlen költsége",(+M95+M96+M101+M107+M108+M117)*$J$1,$F$1="személyi költségek",(+M95+M96)*$J$1,$F$1="közvetlen költség Szolgáltatás (52) nélkül",(+M95+M96+M101+M108+M117)*$J$1),0),2))</f>
        <v>0</v>
      </c>
      <c r="N97" s="15" cm="1">
        <f t="array" ref="N97">IF($B$2="Magyar forint",ROUND(IFERROR(_xlfn.IFS($F$1="a pályázat összköltsége",((+N95+N96+N101+N107+N108+N117)/(1-$J$1))*$J$1,$F$1="a pályázat közvetlen költsége",(+N95+N96+N101+N107+N108+N117)*$J$1,$F$1="személyi költségek",(+N95+N96)*$J$1,$F$1="közvetlen költség Szolgáltatás (52) nélkül",(+N95+N96+#REF!+N108+N117)*$J$1),0),0),ROUND(IFERROR(_xlfn.IFS($F$1="a pályázat összköltsége",((+N95+N96+N101+N107+N108+N117)/(1-$J$1))*$J$1,$F$1="a pályázat közvetlen költsége",(+N95+N96+N101+N107+N108+N117)*$J$1,$F$1="személyi költségek",(+N95+N96)*$J$1,$F$1="közvetlen költség Szolgáltatás (52) nélkül",(+N95+N96+N101+N108+N117)*$J$1),0),2))</f>
        <v>0</v>
      </c>
      <c r="O97" s="15" cm="1">
        <f t="array" ref="O97">IF($B$2="Magyar forint",ROUND(IFERROR(_xlfn.IFS($F$1="a pályázat összköltsége",((+O95+O96+O101+O107+O108+O117)/(1-$J$1))*$J$1,$F$1="a pályázat közvetlen költsége",(+O95+O96+O101+O107+O108+O117)*$J$1,$F$1="személyi költségek",(+O95+O96)*$J$1,$F$1="közvetlen költség Szolgáltatás (52) nélkül",(+O95+O96+#REF!+O108+O117)*$J$1),0),0),ROUND(IFERROR(_xlfn.IFS($F$1="a pályázat összköltsége",((+O95+O96+O101+O107+O108+O117)/(1-$J$1))*$J$1,$F$1="a pályázat közvetlen költsége",(+O95+O96+O101+O107+O108+O117)*$J$1,$F$1="személyi költségek",(+O95+O96)*$J$1,$F$1="közvetlen költség Szolgáltatás (52) nélkül",(+O95+O96+O101+O108+O117)*$J$1),0),2))</f>
        <v>0</v>
      </c>
      <c r="P97" s="7">
        <f t="shared" si="137"/>
        <v>0</v>
      </c>
      <c r="R97">
        <f>VLOOKUP(C97,adatok!$C:$F,3,FALSE)</f>
        <v>3</v>
      </c>
    </row>
    <row r="98" spans="1:18" x14ac:dyDescent="0.25">
      <c r="A98">
        <f t="shared" si="135"/>
        <v>0</v>
      </c>
      <c r="B98" t="str">
        <f t="shared" ref="B98:C98" si="154">B69</f>
        <v>T27</v>
      </c>
      <c r="C98" t="str">
        <f t="shared" si="154"/>
        <v xml:space="preserve">Vegyszerek költségei </v>
      </c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7">
        <f t="shared" si="137"/>
        <v>0</v>
      </c>
      <c r="R98">
        <f>VLOOKUP(C98,adatok!$C:$F,3,FALSE)</f>
        <v>20</v>
      </c>
    </row>
    <row r="99" spans="1:18" x14ac:dyDescent="0.25">
      <c r="A99">
        <f t="shared" si="135"/>
        <v>0</v>
      </c>
      <c r="B99" t="str">
        <f t="shared" ref="B99:C99" si="155">B70</f>
        <v>T27</v>
      </c>
      <c r="C99" t="str">
        <f t="shared" si="155"/>
        <v xml:space="preserve">Szakmai anyagok költségei </v>
      </c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7">
        <f t="shared" si="137"/>
        <v>0</v>
      </c>
      <c r="R99">
        <f>VLOOKUP(C99,adatok!$C:$F,3,FALSE)</f>
        <v>21</v>
      </c>
    </row>
    <row r="100" spans="1:18" x14ac:dyDescent="0.25">
      <c r="A100">
        <f t="shared" si="135"/>
        <v>0</v>
      </c>
      <c r="B100" t="str">
        <f t="shared" ref="B100:C100" si="156">B71</f>
        <v>T27</v>
      </c>
      <c r="C100" t="str">
        <f t="shared" si="156"/>
        <v>Egyéb anyagok</v>
      </c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7">
        <f t="shared" si="137"/>
        <v>0</v>
      </c>
      <c r="R100">
        <f>VLOOKUP(C100,adatok!$C:$F,3,FALSE)</f>
        <v>22</v>
      </c>
    </row>
    <row r="101" spans="1:18" x14ac:dyDescent="0.25">
      <c r="A101">
        <f t="shared" si="135"/>
        <v>0</v>
      </c>
      <c r="B101" s="8" t="str">
        <f t="shared" ref="B101:C101" si="157">B72</f>
        <v>T27</v>
      </c>
      <c r="C101" s="8" t="str">
        <f t="shared" si="157"/>
        <v>Terápiás - szakmai anyagköltség</v>
      </c>
      <c r="D101" s="8">
        <f>+D98+D99+D100</f>
        <v>0</v>
      </c>
      <c r="E101" s="8">
        <f t="shared" ref="E101" si="158">+E98+E99+E100</f>
        <v>0</v>
      </c>
      <c r="F101" s="8">
        <f t="shared" ref="F101" si="159">+F98+F99+F100</f>
        <v>0</v>
      </c>
      <c r="G101" s="8">
        <f t="shared" ref="G101" si="160">+G98+G99+G100</f>
        <v>0</v>
      </c>
      <c r="H101" s="8">
        <f t="shared" ref="H101" si="161">+H98+H99+H100</f>
        <v>0</v>
      </c>
      <c r="I101" s="8">
        <f t="shared" ref="I101" si="162">+I98+I99+I100</f>
        <v>0</v>
      </c>
      <c r="J101" s="8">
        <f t="shared" ref="J101" si="163">+J98+J99+J100</f>
        <v>0</v>
      </c>
      <c r="K101" s="8">
        <f t="shared" ref="K101" si="164">+K98+K99+K100</f>
        <v>0</v>
      </c>
      <c r="L101" s="8">
        <f t="shared" ref="L101" si="165">+L98+L99+L100</f>
        <v>0</v>
      </c>
      <c r="M101" s="8">
        <f t="shared" ref="M101" si="166">+M98+M99+M100</f>
        <v>0</v>
      </c>
      <c r="N101" s="8">
        <f t="shared" ref="N101" si="167">+N98+N99+N100</f>
        <v>0</v>
      </c>
      <c r="O101" s="8">
        <f t="shared" ref="O101" si="168">+O98+O99+O100</f>
        <v>0</v>
      </c>
      <c r="P101" s="7">
        <f t="shared" si="137"/>
        <v>0</v>
      </c>
      <c r="R101">
        <f>VLOOKUP(C101,adatok!$C:$F,3,FALSE)</f>
        <v>4</v>
      </c>
    </row>
    <row r="102" spans="1:18" x14ac:dyDescent="0.25">
      <c r="A102">
        <f t="shared" si="135"/>
        <v>0</v>
      </c>
      <c r="B102" t="str">
        <f t="shared" ref="B102:C102" si="169">B73</f>
        <v>T28</v>
      </c>
      <c r="C102" t="str">
        <f t="shared" si="169"/>
        <v>Számlás megbízási költségek</v>
      </c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7">
        <f t="shared" si="137"/>
        <v>0</v>
      </c>
      <c r="R102">
        <f>VLOOKUP(C102,adatok!$C:$F,3,FALSE)</f>
        <v>23</v>
      </c>
    </row>
    <row r="103" spans="1:18" x14ac:dyDescent="0.25">
      <c r="A103">
        <f t="shared" si="135"/>
        <v>0</v>
      </c>
      <c r="B103" t="str">
        <f t="shared" ref="B103:C103" si="170">B74</f>
        <v>T28</v>
      </c>
      <c r="C103" t="str">
        <f t="shared" si="170"/>
        <v>Javítás, karbantartás költsége</v>
      </c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7">
        <f t="shared" si="137"/>
        <v>0</v>
      </c>
      <c r="R103">
        <f>VLOOKUP(C103,adatok!$C:$F,3,FALSE)</f>
        <v>24</v>
      </c>
    </row>
    <row r="104" spans="1:18" x14ac:dyDescent="0.25">
      <c r="A104">
        <f t="shared" si="135"/>
        <v>0</v>
      </c>
      <c r="B104" t="str">
        <f t="shared" ref="B104:C104" si="171">B75</f>
        <v>T28</v>
      </c>
      <c r="C104" t="str">
        <f t="shared" si="171"/>
        <v xml:space="preserve">Informatikai szolgáltatás igénybevétele </v>
      </c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7">
        <f t="shared" si="137"/>
        <v>0</v>
      </c>
      <c r="R104">
        <f>VLOOKUP(C104,adatok!$C:$F,3,FALSE)</f>
        <v>25</v>
      </c>
    </row>
    <row r="105" spans="1:18" x14ac:dyDescent="0.25">
      <c r="A105">
        <f t="shared" si="135"/>
        <v>0</v>
      </c>
      <c r="B105" t="str">
        <f t="shared" ref="B105:C105" si="172">B76</f>
        <v>T28</v>
      </c>
      <c r="C105" t="str">
        <f t="shared" si="172"/>
        <v>Utazási és küldetési költségei ók</v>
      </c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7">
        <f t="shared" si="137"/>
        <v>0</v>
      </c>
      <c r="R105">
        <f>VLOOKUP(C105,adatok!$C:$F,3,FALSE)</f>
        <v>26</v>
      </c>
    </row>
    <row r="106" spans="1:18" x14ac:dyDescent="0.25">
      <c r="A106">
        <f t="shared" si="135"/>
        <v>0</v>
      </c>
      <c r="B106" t="str">
        <f t="shared" ref="B106:C106" si="173">B77</f>
        <v>T28</v>
      </c>
      <c r="C106" t="str">
        <f t="shared" si="173"/>
        <v>Egyéb szolgáltatások</v>
      </c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7">
        <f t="shared" si="137"/>
        <v>0</v>
      </c>
      <c r="R106">
        <f>VLOOKUP(C106,adatok!$C:$F,3,FALSE)</f>
        <v>27</v>
      </c>
    </row>
    <row r="107" spans="1:18" x14ac:dyDescent="0.25">
      <c r="A107">
        <f t="shared" si="135"/>
        <v>0</v>
      </c>
      <c r="B107" s="8" t="str">
        <f t="shared" ref="B107:C107" si="174">B78</f>
        <v>T28</v>
      </c>
      <c r="C107" s="8" t="str">
        <f t="shared" si="174"/>
        <v>Dologi kiadások</v>
      </c>
      <c r="D107" s="8">
        <f>+D102+D103+D104+D105+D106</f>
        <v>0</v>
      </c>
      <c r="E107" s="8">
        <f t="shared" ref="E107" si="175">+E102+E103+E104+E105+E106</f>
        <v>0</v>
      </c>
      <c r="F107" s="8">
        <f t="shared" ref="F107" si="176">+F102+F103+F104+F105+F106</f>
        <v>0</v>
      </c>
      <c r="G107" s="8">
        <f t="shared" ref="G107" si="177">+G102+G103+G104+G105+G106</f>
        <v>0</v>
      </c>
      <c r="H107" s="8">
        <f t="shared" ref="H107" si="178">+H102+H103+H104+H105+H106</f>
        <v>0</v>
      </c>
      <c r="I107" s="8">
        <f t="shared" ref="I107" si="179">+I102+I103+I104+I105+I106</f>
        <v>0</v>
      </c>
      <c r="J107" s="8">
        <f t="shared" ref="J107" si="180">+J102+J103+J104+J105+J106</f>
        <v>0</v>
      </c>
      <c r="K107" s="8">
        <f t="shared" ref="K107" si="181">+K102+K103+K104+K105+K106</f>
        <v>0</v>
      </c>
      <c r="L107" s="8">
        <f t="shared" ref="L107" si="182">+L102+L103+L104+L105+L106</f>
        <v>0</v>
      </c>
      <c r="M107" s="8">
        <f t="shared" ref="M107" si="183">+M102+M103+M104+M105+M106</f>
        <v>0</v>
      </c>
      <c r="N107" s="8">
        <f t="shared" ref="N107" si="184">+N102+N103+N104+N105+N106</f>
        <v>0</v>
      </c>
      <c r="O107" s="8">
        <f t="shared" ref="O107" si="185">+O102+O103+O104+O105+O106</f>
        <v>0</v>
      </c>
      <c r="P107" s="7">
        <f t="shared" si="137"/>
        <v>0</v>
      </c>
      <c r="R107">
        <f>VLOOKUP(C107,adatok!$C:$F,3,FALSE)</f>
        <v>5</v>
      </c>
    </row>
    <row r="108" spans="1:18" x14ac:dyDescent="0.25">
      <c r="A108">
        <f t="shared" si="135"/>
        <v>0</v>
      </c>
      <c r="B108" s="8" t="str">
        <f t="shared" ref="B108:C108" si="186">B79</f>
        <v>T29</v>
      </c>
      <c r="C108" s="8" t="str">
        <f t="shared" si="186"/>
        <v>Ellátottak pénzbeli juttatásai (Ösztöndíjak 8641300)</v>
      </c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7">
        <f t="shared" si="137"/>
        <v>0</v>
      </c>
      <c r="R108">
        <f>VLOOKUP(C108,adatok!$C:$F,3,FALSE)</f>
        <v>11</v>
      </c>
    </row>
    <row r="109" spans="1:18" x14ac:dyDescent="0.25">
      <c r="A109">
        <f t="shared" si="135"/>
        <v>0</v>
      </c>
      <c r="B109" t="str">
        <f t="shared" ref="B109:C109" si="187">B80</f>
        <v>T31</v>
      </c>
      <c r="C109" t="str">
        <f t="shared" si="187"/>
        <v>Vagyoni értéku jogok</v>
      </c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7">
        <f t="shared" si="137"/>
        <v>0</v>
      </c>
      <c r="R109">
        <f>VLOOKUP(C109,adatok!$C:$F,3,FALSE)</f>
        <v>12</v>
      </c>
    </row>
    <row r="110" spans="1:18" x14ac:dyDescent="0.25">
      <c r="A110">
        <f t="shared" si="135"/>
        <v>0</v>
      </c>
      <c r="B110" t="str">
        <f t="shared" ref="B110:C110" si="188">B81</f>
        <v>T31</v>
      </c>
      <c r="C110" t="str">
        <f t="shared" si="188"/>
        <v>Szellemi termékek</v>
      </c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7">
        <f t="shared" si="137"/>
        <v>0</v>
      </c>
      <c r="R110">
        <f>VLOOKUP(C110,adatok!$C:$F,3,FALSE)</f>
        <v>13</v>
      </c>
    </row>
    <row r="111" spans="1:18" x14ac:dyDescent="0.25">
      <c r="A111">
        <f t="shared" si="135"/>
        <v>0</v>
      </c>
      <c r="B111" t="str">
        <f t="shared" ref="B111:C111" si="189">B82</f>
        <v>T31</v>
      </c>
      <c r="C111" t="str">
        <f t="shared" si="189"/>
        <v>Épületek</v>
      </c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7">
        <f t="shared" si="137"/>
        <v>0</v>
      </c>
      <c r="R111">
        <f>VLOOKUP(C111,adatok!$C:$F,3,FALSE)</f>
        <v>14</v>
      </c>
    </row>
    <row r="112" spans="1:18" x14ac:dyDescent="0.25">
      <c r="A112">
        <f t="shared" si="135"/>
        <v>0</v>
      </c>
      <c r="B112" t="str">
        <f t="shared" ref="B112:C112" si="190">B83</f>
        <v>T31</v>
      </c>
      <c r="C112" t="str">
        <f t="shared" si="190"/>
        <v>Egyéb építmények</v>
      </c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7">
        <f t="shared" si="137"/>
        <v>0</v>
      </c>
      <c r="R112">
        <f>VLOOKUP(C112,adatok!$C:$F,3,FALSE)</f>
        <v>15</v>
      </c>
    </row>
    <row r="113" spans="1:18" x14ac:dyDescent="0.25">
      <c r="A113">
        <f t="shared" si="135"/>
        <v>0</v>
      </c>
      <c r="B113" t="str">
        <f t="shared" ref="B113:C113" si="191">B84</f>
        <v>T31</v>
      </c>
      <c r="C113" t="str">
        <f t="shared" si="191"/>
        <v>Orvosi gépek és berendezések</v>
      </c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7">
        <f t="shared" si="137"/>
        <v>0</v>
      </c>
      <c r="R113">
        <f>VLOOKUP(C113,adatok!$C:$F,3,FALSE)</f>
        <v>16</v>
      </c>
    </row>
    <row r="114" spans="1:18" x14ac:dyDescent="0.25">
      <c r="A114">
        <f t="shared" si="135"/>
        <v>0</v>
      </c>
      <c r="B114" t="str">
        <f t="shared" ref="B114:C114" si="192">B85</f>
        <v>T31</v>
      </c>
      <c r="C114" t="str">
        <f t="shared" si="192"/>
        <v>Irodai és számítástechnikai eszközök</v>
      </c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7">
        <f t="shared" si="137"/>
        <v>0</v>
      </c>
      <c r="R114">
        <f>VLOOKUP(C114,adatok!$C:$F,3,FALSE)</f>
        <v>17</v>
      </c>
    </row>
    <row r="115" spans="1:18" x14ac:dyDescent="0.25">
      <c r="A115">
        <f t="shared" si="135"/>
        <v>0</v>
      </c>
      <c r="B115" t="str">
        <f t="shared" ref="B115:C115" si="193">B86</f>
        <v>T31</v>
      </c>
      <c r="C115" t="str">
        <f t="shared" si="193"/>
        <v>Egyéb gépek és berendezések</v>
      </c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7">
        <f t="shared" si="137"/>
        <v>0</v>
      </c>
      <c r="R115">
        <f>VLOOKUP(C115,adatok!$C:$F,3,FALSE)</f>
        <v>18</v>
      </c>
    </row>
    <row r="116" spans="1:18" x14ac:dyDescent="0.25">
      <c r="A116">
        <f t="shared" si="135"/>
        <v>0</v>
      </c>
      <c r="B116" t="str">
        <f t="shared" ref="B116:C116" si="194">B87</f>
        <v>T31</v>
      </c>
      <c r="C116" t="str">
        <f t="shared" si="194"/>
        <v>Jármuvek</v>
      </c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7">
        <f t="shared" si="137"/>
        <v>0</v>
      </c>
      <c r="R116">
        <f>VLOOKUP(C116,adatok!$C:$F,3,FALSE)</f>
        <v>19</v>
      </c>
    </row>
    <row r="117" spans="1:18" x14ac:dyDescent="0.25">
      <c r="A117">
        <f t="shared" si="135"/>
        <v>0</v>
      </c>
      <c r="B117" s="8" t="str">
        <f t="shared" ref="B117:C117" si="195">B88</f>
        <v>T31</v>
      </c>
      <c r="C117" s="8" t="str">
        <f t="shared" si="195"/>
        <v>Felhalmozási kiadások</v>
      </c>
      <c r="D117" s="8">
        <f>+D109+D110+D111+D112+D113+D114+D115+D116</f>
        <v>0</v>
      </c>
      <c r="E117" s="8">
        <f t="shared" ref="E117" si="196">+E109+E110+E111+E112+E113+E114+E115+E116</f>
        <v>0</v>
      </c>
      <c r="F117" s="8">
        <f t="shared" ref="F117" si="197">+F109+F110+F111+F112+F113+F114+F115+F116</f>
        <v>0</v>
      </c>
      <c r="G117" s="8">
        <f t="shared" ref="G117" si="198">+G109+G110+G111+G112+G113+G114+G115+G116</f>
        <v>0</v>
      </c>
      <c r="H117" s="8">
        <f t="shared" ref="H117" si="199">+H109+H110+H111+H112+H113+H114+H115+H116</f>
        <v>0</v>
      </c>
      <c r="I117" s="8">
        <f t="shared" ref="I117" si="200">+I109+I110+I111+I112+I113+I114+I115+I116</f>
        <v>0</v>
      </c>
      <c r="J117" s="8">
        <f t="shared" ref="J117" si="201">+J109+J110+J111+J112+J113+J114+J115+J116</f>
        <v>0</v>
      </c>
      <c r="K117" s="8">
        <f t="shared" ref="K117" si="202">+K109+K110+K111+K112+K113+K114+K115+K116</f>
        <v>0</v>
      </c>
      <c r="L117" s="8">
        <f t="shared" ref="L117" si="203">+L109+L110+L111+L112+L113+L114+L115+L116</f>
        <v>0</v>
      </c>
      <c r="M117" s="8">
        <f t="shared" ref="M117" si="204">+M109+M110+M111+M112+M113+M114+M115+M116</f>
        <v>0</v>
      </c>
      <c r="N117" s="8">
        <f t="shared" ref="N117" si="205">+N109+N110+N111+N112+N113+N114+N115+N116</f>
        <v>0</v>
      </c>
      <c r="O117" s="8">
        <f t="shared" ref="O117" si="206">+O109+O110+O111+O112+O113+O114+O115+O116</f>
        <v>0</v>
      </c>
      <c r="P117" s="7">
        <f t="shared" si="137"/>
        <v>0</v>
      </c>
      <c r="R117">
        <f>VLOOKUP(C117,adatok!$C:$F,3,FALSE)</f>
        <v>6</v>
      </c>
    </row>
    <row r="118" spans="1:18" x14ac:dyDescent="0.25">
      <c r="A118">
        <f t="shared" si="135"/>
        <v>0</v>
      </c>
      <c r="B118" s="9" t="str">
        <f t="shared" ref="B118:C118" si="207">B89</f>
        <v>Bevétel</v>
      </c>
      <c r="C118" s="10" t="str">
        <f t="shared" si="207"/>
        <v>Bevétel (pénzforgalmi előleg/támogatás)</v>
      </c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1">
        <f t="shared" si="137"/>
        <v>0</v>
      </c>
      <c r="R118" t="e">
        <f>VLOOKUP(C118,adatok!$C:$F,3,FALSE)</f>
        <v>#N/A</v>
      </c>
    </row>
    <row r="119" spans="1:18" x14ac:dyDescent="0.25">
      <c r="C119" s="31" t="s">
        <v>3</v>
      </c>
      <c r="D119" s="32" t="s">
        <v>157</v>
      </c>
      <c r="E119" s="32"/>
      <c r="F119" s="32"/>
      <c r="G119" s="32"/>
      <c r="H119" s="32"/>
      <c r="I119" s="32"/>
      <c r="J119" s="32"/>
      <c r="K119" s="32"/>
      <c r="L119" s="32"/>
      <c r="M119" s="32"/>
      <c r="N119" s="32"/>
      <c r="O119" s="32"/>
      <c r="P119" s="32"/>
      <c r="R119" t="e">
        <f>VLOOKUP(C119,adatok!$C:$F,3,FALSE)</f>
        <v>#N/A</v>
      </c>
    </row>
    <row r="120" spans="1:18" x14ac:dyDescent="0.25">
      <c r="A120" s="1" t="s">
        <v>39</v>
      </c>
      <c r="B120" s="2"/>
      <c r="C120" s="31"/>
      <c r="D120" s="3" t="s">
        <v>5</v>
      </c>
      <c r="E120" s="3" t="s">
        <v>6</v>
      </c>
      <c r="F120" s="3" t="s">
        <v>7</v>
      </c>
      <c r="G120" s="3" t="s">
        <v>8</v>
      </c>
      <c r="H120" s="4" t="s">
        <v>9</v>
      </c>
      <c r="I120" s="4" t="s">
        <v>10</v>
      </c>
      <c r="J120" s="4" t="s">
        <v>11</v>
      </c>
      <c r="K120" s="4" t="s">
        <v>12</v>
      </c>
      <c r="L120" s="4" t="s">
        <v>13</v>
      </c>
      <c r="M120" s="4" t="s">
        <v>14</v>
      </c>
      <c r="N120" s="4" t="s">
        <v>15</v>
      </c>
      <c r="O120" s="4" t="s">
        <v>16</v>
      </c>
      <c r="P120" s="4" t="s">
        <v>17</v>
      </c>
      <c r="R120" t="e">
        <f>VLOOKUP(C120,adatok!$C:$F,3,FALSE)</f>
        <v>#N/A</v>
      </c>
    </row>
    <row r="121" spans="1:18" x14ac:dyDescent="0.25">
      <c r="A121">
        <f>$B$120</f>
        <v>0</v>
      </c>
      <c r="B121" t="str">
        <f>B92</f>
        <v>T21</v>
      </c>
      <c r="C121" t="str">
        <f>C92</f>
        <v>Munkavállalói alapbér (Rendszeres személyi juttatás )</v>
      </c>
      <c r="D121" s="12">
        <v>0</v>
      </c>
      <c r="E121" s="12">
        <v>0</v>
      </c>
      <c r="F121" s="12">
        <v>0</v>
      </c>
      <c r="G121" s="12">
        <v>0</v>
      </c>
      <c r="H121" s="12">
        <v>0</v>
      </c>
      <c r="I121" s="12">
        <v>0</v>
      </c>
      <c r="J121" s="12">
        <v>0</v>
      </c>
      <c r="K121" s="12">
        <v>0</v>
      </c>
      <c r="L121" s="12">
        <v>0</v>
      </c>
      <c r="M121" s="12">
        <v>0</v>
      </c>
      <c r="N121" s="12">
        <v>0</v>
      </c>
      <c r="O121" s="12">
        <v>0</v>
      </c>
      <c r="P121" s="7">
        <f>SUM(D121:O121)</f>
        <v>0</v>
      </c>
      <c r="R121">
        <f>VLOOKUP(C121,adatok!$C:$F,3,FALSE)</f>
        <v>8</v>
      </c>
    </row>
    <row r="122" spans="1:18" x14ac:dyDescent="0.25">
      <c r="A122">
        <f t="shared" ref="A122:A147" si="208">$B$120</f>
        <v>0</v>
      </c>
      <c r="B122" t="str">
        <f t="shared" ref="B122:C122" si="209">B93</f>
        <v>T21</v>
      </c>
      <c r="C122" t="str">
        <f t="shared" si="209"/>
        <v>Munkavállalói többletkifizetés (Időszakos személyi juttatás)</v>
      </c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7">
        <f t="shared" ref="P122:P147" si="210">SUM(D122:O122)</f>
        <v>0</v>
      </c>
      <c r="R122">
        <f>VLOOKUP(C122,adatok!$C:$F,3,FALSE)</f>
        <v>9</v>
      </c>
    </row>
    <row r="123" spans="1:18" x14ac:dyDescent="0.25">
      <c r="A123">
        <f t="shared" si="208"/>
        <v>0</v>
      </c>
      <c r="B123" t="str">
        <f t="shared" ref="B123:C123" si="211">B94</f>
        <v>T21</v>
      </c>
      <c r="C123" t="str">
        <f t="shared" si="211"/>
        <v>Külső személyi juttatás</v>
      </c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7">
        <f t="shared" si="210"/>
        <v>0</v>
      </c>
      <c r="R123">
        <f>VLOOKUP(C123,adatok!$C:$F,3,FALSE)</f>
        <v>10</v>
      </c>
    </row>
    <row r="124" spans="1:18" x14ac:dyDescent="0.25">
      <c r="A124">
        <f t="shared" si="208"/>
        <v>0</v>
      </c>
      <c r="B124" s="8" t="str">
        <f t="shared" ref="B124:C124" si="212">B95</f>
        <v>T21</v>
      </c>
      <c r="C124" s="8" t="str">
        <f t="shared" si="212"/>
        <v>Személyi költségek</v>
      </c>
      <c r="D124" s="8">
        <f>+D121+D122+D123</f>
        <v>0</v>
      </c>
      <c r="E124" s="8">
        <f t="shared" ref="E124" si="213">+E121+E122+E123</f>
        <v>0</v>
      </c>
      <c r="F124" s="8">
        <f t="shared" ref="F124" si="214">+F121+F122+F123</f>
        <v>0</v>
      </c>
      <c r="G124" s="8">
        <f t="shared" ref="G124" si="215">+G121+G122+G123</f>
        <v>0</v>
      </c>
      <c r="H124" s="8">
        <f t="shared" ref="H124" si="216">+H121+H122+H123</f>
        <v>0</v>
      </c>
      <c r="I124" s="8">
        <f t="shared" ref="I124" si="217">+I121+I122+I123</f>
        <v>0</v>
      </c>
      <c r="J124" s="8">
        <f t="shared" ref="J124" si="218">+J121+J122+J123</f>
        <v>0</v>
      </c>
      <c r="K124" s="8">
        <f t="shared" ref="K124" si="219">+K121+K122+K123</f>
        <v>0</v>
      </c>
      <c r="L124" s="8">
        <f t="shared" ref="L124" si="220">+L121+L122+L123</f>
        <v>0</v>
      </c>
      <c r="M124" s="8">
        <f t="shared" ref="M124" si="221">+M121+M122+M123</f>
        <v>0</v>
      </c>
      <c r="N124" s="8">
        <f t="shared" ref="N124" si="222">+N121+N122+N123</f>
        <v>0</v>
      </c>
      <c r="O124" s="8">
        <f t="shared" ref="O124" si="223">+O121+O122+O123</f>
        <v>0</v>
      </c>
      <c r="P124" s="7">
        <f t="shared" si="210"/>
        <v>0</v>
      </c>
      <c r="R124">
        <f>VLOOKUP(C124,adatok!$C:$F,3,FALSE)</f>
        <v>1</v>
      </c>
    </row>
    <row r="125" spans="1:18" x14ac:dyDescent="0.25">
      <c r="A125">
        <f t="shared" si="208"/>
        <v>0</v>
      </c>
      <c r="B125" s="8" t="str">
        <f t="shared" ref="B125:C125" si="224">B96</f>
        <v>T23</v>
      </c>
      <c r="C125" s="8" t="str">
        <f t="shared" si="224"/>
        <v xml:space="preserve">Járulékok </v>
      </c>
      <c r="D125" s="13">
        <f>+IF($B$2="Magyar forint",ROUND((D121+D122)*0.13+D123*0.9*0.13,0),ROUND((D121+D122)*0.13+D123*0.9*0.13,2))</f>
        <v>0</v>
      </c>
      <c r="E125" s="13">
        <f t="shared" ref="E125:O125" si="225">+IF($B$2="Magyar forint",ROUND((E121+E122)*0.13+E123*0.9*0.13,0),ROUND((E121+E122)*0.13+E123*0.9*0.13,2))</f>
        <v>0</v>
      </c>
      <c r="F125" s="13">
        <f t="shared" si="225"/>
        <v>0</v>
      </c>
      <c r="G125" s="13">
        <f t="shared" si="225"/>
        <v>0</v>
      </c>
      <c r="H125" s="13">
        <f t="shared" si="225"/>
        <v>0</v>
      </c>
      <c r="I125" s="13">
        <f t="shared" si="225"/>
        <v>0</v>
      </c>
      <c r="J125" s="13">
        <f t="shared" si="225"/>
        <v>0</v>
      </c>
      <c r="K125" s="13">
        <f t="shared" si="225"/>
        <v>0</v>
      </c>
      <c r="L125" s="13">
        <f t="shared" si="225"/>
        <v>0</v>
      </c>
      <c r="M125" s="13">
        <f t="shared" si="225"/>
        <v>0</v>
      </c>
      <c r="N125" s="13">
        <f t="shared" si="225"/>
        <v>0</v>
      </c>
      <c r="O125" s="13">
        <f t="shared" si="225"/>
        <v>0</v>
      </c>
      <c r="P125" s="7">
        <f t="shared" si="210"/>
        <v>0</v>
      </c>
      <c r="R125">
        <f>VLOOKUP(C125,adatok!$C:$F,3,FALSE)</f>
        <v>2</v>
      </c>
    </row>
    <row r="126" spans="1:18" x14ac:dyDescent="0.25">
      <c r="A126">
        <f t="shared" si="208"/>
        <v>0</v>
      </c>
      <c r="B126" s="8" t="str">
        <f t="shared" ref="B126:C126" si="226">B97</f>
        <v>T41</v>
      </c>
      <c r="C126" s="8" t="str">
        <f t="shared" si="226"/>
        <v>Overhead - általános költségek</v>
      </c>
      <c r="D126" s="15" cm="1">
        <f t="array" ref="D126">IF($B$2="Magyar forint",ROUND(IFERROR(_xlfn.IFS($F$1="a pályázat összköltsége",((+D124+D125+D130+D136+D137+D146)/(1-$J$1))*$J$1,$F$1="a pályázat közvetlen költsége",(+D124+D125+D130+D136+D137+D146)*$J$1,$F$1="személyi költségek",(+D124+D125)*$J$1,$F$1="közvetlen költség Szolgáltatás (52) nélkül",(+D124+D125+#REF!+D137+D146)*$J$1),0),0),ROUND(IFERROR(_xlfn.IFS($F$1="a pályázat összköltsége",((+D124+D125+D130+D136+D137+D146)/(1-$J$1))*$J$1,$F$1="a pályázat közvetlen költsége",(+D124+D125+D130+D136+D137+D146)*$J$1,$F$1="személyi költségek",(+D124+D125)*$J$1,$F$1="közvetlen költség Szolgáltatás (52) nélkül",(+D124+D125+D130+D137+D146)*$J$1),0),2))</f>
        <v>0</v>
      </c>
      <c r="E126" s="15" cm="1">
        <f t="array" ref="E126">IF($B$2="Magyar forint",ROUND(IFERROR(_xlfn.IFS($F$1="a pályázat összköltsége",((+E124+E125+E130+E136+E137+E146)/(1-$J$1))*$J$1,$F$1="a pályázat közvetlen költsége",(+E124+E125+E130+E136+E137+E146)*$J$1,$F$1="személyi költségek",(+E124+E125)*$J$1,$F$1="közvetlen költség Szolgáltatás (52) nélkül",(+E124+E125+#REF!+E137+E146)*$J$1),0),0),ROUND(IFERROR(_xlfn.IFS($F$1="a pályázat összköltsége",((+E124+E125+E130+E136+E137+E146)/(1-$J$1))*$J$1,$F$1="a pályázat közvetlen költsége",(+E124+E125+E130+E136+E137+E146)*$J$1,$F$1="személyi költségek",(+E124+E125)*$J$1,$F$1="közvetlen költség Szolgáltatás (52) nélkül",(+E124+E125+E130+E137+E146)*$J$1),0),2))</f>
        <v>0</v>
      </c>
      <c r="F126" s="15" cm="1">
        <f t="array" ref="F126">IF($B$2="Magyar forint",ROUND(IFERROR(_xlfn.IFS($F$1="a pályázat összköltsége",((+F124+F125+F130+F136+F137+F146)/(1-$J$1))*$J$1,$F$1="a pályázat közvetlen költsége",(+F124+F125+F130+F136+F137+F146)*$J$1,$F$1="személyi költségek",(+F124+F125)*$J$1,$F$1="közvetlen költség Szolgáltatás (52) nélkül",(+F124+F125+#REF!+F137+F146)*$J$1),0),0),ROUND(IFERROR(_xlfn.IFS($F$1="a pályázat összköltsége",((+F124+F125+F130+F136+F137+F146)/(1-$J$1))*$J$1,$F$1="a pályázat közvetlen költsége",(+F124+F125+F130+F136+F137+F146)*$J$1,$F$1="személyi költségek",(+F124+F125)*$J$1,$F$1="közvetlen költség Szolgáltatás (52) nélkül",(+F124+F125+F130+F137+F146)*$J$1),0),2))</f>
        <v>0</v>
      </c>
      <c r="G126" s="15" cm="1">
        <f t="array" ref="G126">IF($B$2="Magyar forint",ROUND(IFERROR(_xlfn.IFS($F$1="a pályázat összköltsége",((+G124+G125+G130+G136+G137+G146)/(1-$J$1))*$J$1,$F$1="a pályázat közvetlen költsége",(+G124+G125+G130+G136+G137+G146)*$J$1,$F$1="személyi költségek",(+G124+G125)*$J$1,$F$1="közvetlen költség Szolgáltatás (52) nélkül",(+G124+G125+#REF!+G137+G146)*$J$1),0),0),ROUND(IFERROR(_xlfn.IFS($F$1="a pályázat összköltsége",((+G124+G125+G130+G136+G137+G146)/(1-$J$1))*$J$1,$F$1="a pályázat közvetlen költsége",(+G124+G125+G130+G136+G137+G146)*$J$1,$F$1="személyi költségek",(+G124+G125)*$J$1,$F$1="közvetlen költség Szolgáltatás (52) nélkül",(+G124+G125+G130+G137+G146)*$J$1),0),2))</f>
        <v>0</v>
      </c>
      <c r="H126" s="15" cm="1">
        <f t="array" ref="H126">IF($B$2="Magyar forint",ROUND(IFERROR(_xlfn.IFS($F$1="a pályázat összköltsége",((+H124+H125+H130+H136+H137+H146)/(1-$J$1))*$J$1,$F$1="a pályázat közvetlen költsége",(+H124+H125+H130+H136+H137+H146)*$J$1,$F$1="személyi költségek",(+H124+H125)*$J$1,$F$1="közvetlen költség Szolgáltatás (52) nélkül",(+H124+H125+#REF!+H137+H146)*$J$1),0),0),ROUND(IFERROR(_xlfn.IFS($F$1="a pályázat összköltsége",((+H124+H125+H130+H136+H137+H146)/(1-$J$1))*$J$1,$F$1="a pályázat közvetlen költsége",(+H124+H125+H130+H136+H137+H146)*$J$1,$F$1="személyi költségek",(+H124+H125)*$J$1,$F$1="közvetlen költség Szolgáltatás (52) nélkül",(+H124+H125+H130+H137+H146)*$J$1),0),2))</f>
        <v>0</v>
      </c>
      <c r="I126" s="15" cm="1">
        <f t="array" ref="I126">IF($B$2="Magyar forint",ROUND(IFERROR(_xlfn.IFS($F$1="a pályázat összköltsége",((+I124+I125+I130+I136+I137+I146)/(1-$J$1))*$J$1,$F$1="a pályázat közvetlen költsége",(+I124+I125+I130+I136+I137+I146)*$J$1,$F$1="személyi költségek",(+I124+I125)*$J$1,$F$1="közvetlen költség Szolgáltatás (52) nélkül",(+I124+I125+#REF!+I137+I146)*$J$1),0),0),ROUND(IFERROR(_xlfn.IFS($F$1="a pályázat összköltsége",((+I124+I125+I130+I136+I137+I146)/(1-$J$1))*$J$1,$F$1="a pályázat közvetlen költsége",(+I124+I125+I130+I136+I137+I146)*$J$1,$F$1="személyi költségek",(+I124+I125)*$J$1,$F$1="közvetlen költség Szolgáltatás (52) nélkül",(+I124+I125+I130+I137+I146)*$J$1),0),2))</f>
        <v>0</v>
      </c>
      <c r="J126" s="15" cm="1">
        <f t="array" ref="J126">IF($B$2="Magyar forint",ROUND(IFERROR(_xlfn.IFS($F$1="a pályázat összköltsége",((+J124+J125+J130+J136+J137+J146)/(1-$J$1))*$J$1,$F$1="a pályázat közvetlen költsége",(+J124+J125+J130+J136+J137+J146)*$J$1,$F$1="személyi költségek",(+J124+J125)*$J$1,$F$1="közvetlen költség Szolgáltatás (52) nélkül",(+J124+J125+#REF!+J137+J146)*$J$1),0),0),ROUND(IFERROR(_xlfn.IFS($F$1="a pályázat összköltsége",((+J124+J125+J130+J136+J137+J146)/(1-$J$1))*$J$1,$F$1="a pályázat közvetlen költsége",(+J124+J125+J130+J136+J137+J146)*$J$1,$F$1="személyi költségek",(+J124+J125)*$J$1,$F$1="közvetlen költség Szolgáltatás (52) nélkül",(+J124+J125+J130+J137+J146)*$J$1),0),2))</f>
        <v>0</v>
      </c>
      <c r="K126" s="15" cm="1">
        <f t="array" ref="K126">IF($B$2="Magyar forint",ROUND(IFERROR(_xlfn.IFS($F$1="a pályázat összköltsége",((+K124+K125+K130+K136+K137+K146)/(1-$J$1))*$J$1,$F$1="a pályázat közvetlen költsége",(+K124+K125+K130+K136+K137+K146)*$J$1,$F$1="személyi költségek",(+K124+K125)*$J$1,$F$1="közvetlen költség Szolgáltatás (52) nélkül",(+K124+K125+#REF!+K137+K146)*$J$1),0),0),ROUND(IFERROR(_xlfn.IFS($F$1="a pályázat összköltsége",((+K124+K125+K130+K136+K137+K146)/(1-$J$1))*$J$1,$F$1="a pályázat közvetlen költsége",(+K124+K125+K130+K136+K137+K146)*$J$1,$F$1="személyi költségek",(+K124+K125)*$J$1,$F$1="közvetlen költség Szolgáltatás (52) nélkül",(+K124+K125+K130+K137+K146)*$J$1),0),2))</f>
        <v>0</v>
      </c>
      <c r="L126" s="15" cm="1">
        <f t="array" ref="L126">IF($B$2="Magyar forint",ROUND(IFERROR(_xlfn.IFS($F$1="a pályázat összköltsége",((+L124+L125+L130+L136+L137+L146)/(1-$J$1))*$J$1,$F$1="a pályázat közvetlen költsége",(+L124+L125+L130+L136+L137+L146)*$J$1,$F$1="személyi költségek",(+L124+L125)*$J$1,$F$1="közvetlen költség Szolgáltatás (52) nélkül",(+L124+L125+#REF!+L137+L146)*$J$1),0),0),ROUND(IFERROR(_xlfn.IFS($F$1="a pályázat összköltsége",((+L124+L125+L130+L136+L137+L146)/(1-$J$1))*$J$1,$F$1="a pályázat közvetlen költsége",(+L124+L125+L130+L136+L137+L146)*$J$1,$F$1="személyi költségek",(+L124+L125)*$J$1,$F$1="közvetlen költség Szolgáltatás (52) nélkül",(+L124+L125+L130+L137+L146)*$J$1),0),2))</f>
        <v>0</v>
      </c>
      <c r="M126" s="15" cm="1">
        <f t="array" ref="M126">IF($B$2="Magyar forint",ROUND(IFERROR(_xlfn.IFS($F$1="a pályázat összköltsége",((+M124+M125+M130+M136+M137+M146)/(1-$J$1))*$J$1,$F$1="a pályázat közvetlen költsége",(+M124+M125+M130+M136+M137+M146)*$J$1,$F$1="személyi költségek",(+M124+M125)*$J$1,$F$1="közvetlen költség Szolgáltatás (52) nélkül",(+M124+M125+#REF!+M137+M146)*$J$1),0),0),ROUND(IFERROR(_xlfn.IFS($F$1="a pályázat összköltsége",((+M124+M125+M130+M136+M137+M146)/(1-$J$1))*$J$1,$F$1="a pályázat közvetlen költsége",(+M124+M125+M130+M136+M137+M146)*$J$1,$F$1="személyi költségek",(+M124+M125)*$J$1,$F$1="közvetlen költség Szolgáltatás (52) nélkül",(+M124+M125+M130+M137+M146)*$J$1),0),2))</f>
        <v>0</v>
      </c>
      <c r="N126" s="15" cm="1">
        <f t="array" ref="N126">IF($B$2="Magyar forint",ROUND(IFERROR(_xlfn.IFS($F$1="a pályázat összköltsége",((+N124+N125+N130+N136+N137+N146)/(1-$J$1))*$J$1,$F$1="a pályázat közvetlen költsége",(+N124+N125+N130+N136+N137+N146)*$J$1,$F$1="személyi költségek",(+N124+N125)*$J$1,$F$1="közvetlen költség Szolgáltatás (52) nélkül",(+N124+N125+#REF!+N137+N146)*$J$1),0),0),ROUND(IFERROR(_xlfn.IFS($F$1="a pályázat összköltsége",((+N124+N125+N130+N136+N137+N146)/(1-$J$1))*$J$1,$F$1="a pályázat közvetlen költsége",(+N124+N125+N130+N136+N137+N146)*$J$1,$F$1="személyi költségek",(+N124+N125)*$J$1,$F$1="közvetlen költség Szolgáltatás (52) nélkül",(+N124+N125+N130+N137+N146)*$J$1),0),2))</f>
        <v>0</v>
      </c>
      <c r="O126" s="15" cm="1">
        <f t="array" ref="O126">IF($B$2="Magyar forint",ROUND(IFERROR(_xlfn.IFS($F$1="a pályázat összköltsége",((+O124+O125+O130+O136+O137+O146)/(1-$J$1))*$J$1,$F$1="a pályázat közvetlen költsége",(+O124+O125+O130+O136+O137+O146)*$J$1,$F$1="személyi költségek",(+O124+O125)*$J$1,$F$1="közvetlen költség Szolgáltatás (52) nélkül",(+O124+O125+#REF!+O137+O146)*$J$1),0),0),ROUND(IFERROR(_xlfn.IFS($F$1="a pályázat összköltsége",((+O124+O125+O130+O136+O137+O146)/(1-$J$1))*$J$1,$F$1="a pályázat közvetlen költsége",(+O124+O125+O130+O136+O137+O146)*$J$1,$F$1="személyi költségek",(+O124+O125)*$J$1,$F$1="közvetlen költség Szolgáltatás (52) nélkül",(+O124+O125+O130+O137+O146)*$J$1),0),2))</f>
        <v>0</v>
      </c>
      <c r="P126" s="7">
        <f t="shared" si="210"/>
        <v>0</v>
      </c>
      <c r="R126">
        <f>VLOOKUP(C126,adatok!$C:$F,3,FALSE)</f>
        <v>3</v>
      </c>
    </row>
    <row r="127" spans="1:18" x14ac:dyDescent="0.25">
      <c r="A127">
        <f t="shared" si="208"/>
        <v>0</v>
      </c>
      <c r="B127" t="str">
        <f t="shared" ref="B127:C127" si="227">B98</f>
        <v>T27</v>
      </c>
      <c r="C127" t="str">
        <f t="shared" si="227"/>
        <v xml:space="preserve">Vegyszerek költségei </v>
      </c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7">
        <f t="shared" si="210"/>
        <v>0</v>
      </c>
      <c r="R127">
        <f>VLOOKUP(C127,adatok!$C:$F,3,FALSE)</f>
        <v>20</v>
      </c>
    </row>
    <row r="128" spans="1:18" x14ac:dyDescent="0.25">
      <c r="A128">
        <f t="shared" si="208"/>
        <v>0</v>
      </c>
      <c r="B128" t="str">
        <f t="shared" ref="B128:C128" si="228">B99</f>
        <v>T27</v>
      </c>
      <c r="C128" t="str">
        <f t="shared" si="228"/>
        <v xml:space="preserve">Szakmai anyagok költségei </v>
      </c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7">
        <f t="shared" si="210"/>
        <v>0</v>
      </c>
      <c r="R128">
        <f>VLOOKUP(C128,adatok!$C:$F,3,FALSE)</f>
        <v>21</v>
      </c>
    </row>
    <row r="129" spans="1:18" x14ac:dyDescent="0.25">
      <c r="A129">
        <f t="shared" si="208"/>
        <v>0</v>
      </c>
      <c r="B129" t="str">
        <f t="shared" ref="B129:C129" si="229">B100</f>
        <v>T27</v>
      </c>
      <c r="C129" t="str">
        <f t="shared" si="229"/>
        <v>Egyéb anyagok</v>
      </c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7">
        <f t="shared" si="210"/>
        <v>0</v>
      </c>
      <c r="R129">
        <f>VLOOKUP(C129,adatok!$C:$F,3,FALSE)</f>
        <v>22</v>
      </c>
    </row>
    <row r="130" spans="1:18" x14ac:dyDescent="0.25">
      <c r="A130">
        <f t="shared" si="208"/>
        <v>0</v>
      </c>
      <c r="B130" s="8" t="str">
        <f t="shared" ref="B130:C130" si="230">B101</f>
        <v>T27</v>
      </c>
      <c r="C130" s="8" t="str">
        <f t="shared" si="230"/>
        <v>Terápiás - szakmai anyagköltség</v>
      </c>
      <c r="D130" s="8">
        <f>+D127+D128+D129</f>
        <v>0</v>
      </c>
      <c r="E130" s="8">
        <f t="shared" ref="E130" si="231">+E127+E128+E129</f>
        <v>0</v>
      </c>
      <c r="F130" s="8">
        <f t="shared" ref="F130" si="232">+F127+F128+F129</f>
        <v>0</v>
      </c>
      <c r="G130" s="8">
        <f t="shared" ref="G130" si="233">+G127+G128+G129</f>
        <v>0</v>
      </c>
      <c r="H130" s="8">
        <f t="shared" ref="H130" si="234">+H127+H128+H129</f>
        <v>0</v>
      </c>
      <c r="I130" s="8">
        <f t="shared" ref="I130" si="235">+I127+I128+I129</f>
        <v>0</v>
      </c>
      <c r="J130" s="8">
        <f t="shared" ref="J130" si="236">+J127+J128+J129</f>
        <v>0</v>
      </c>
      <c r="K130" s="8">
        <f t="shared" ref="K130" si="237">+K127+K128+K129</f>
        <v>0</v>
      </c>
      <c r="L130" s="8">
        <f t="shared" ref="L130" si="238">+L127+L128+L129</f>
        <v>0</v>
      </c>
      <c r="M130" s="8">
        <f t="shared" ref="M130" si="239">+M127+M128+M129</f>
        <v>0</v>
      </c>
      <c r="N130" s="8">
        <f t="shared" ref="N130" si="240">+N127+N128+N129</f>
        <v>0</v>
      </c>
      <c r="O130" s="8">
        <f t="shared" ref="O130" si="241">+O127+O128+O129</f>
        <v>0</v>
      </c>
      <c r="P130" s="7">
        <f t="shared" si="210"/>
        <v>0</v>
      </c>
      <c r="R130">
        <f>VLOOKUP(C130,adatok!$C:$F,3,FALSE)</f>
        <v>4</v>
      </c>
    </row>
    <row r="131" spans="1:18" x14ac:dyDescent="0.25">
      <c r="A131">
        <f t="shared" si="208"/>
        <v>0</v>
      </c>
      <c r="B131" t="str">
        <f t="shared" ref="B131:C131" si="242">B102</f>
        <v>T28</v>
      </c>
      <c r="C131" t="str">
        <f t="shared" si="242"/>
        <v>Számlás megbízási költségek</v>
      </c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7">
        <f t="shared" si="210"/>
        <v>0</v>
      </c>
      <c r="R131">
        <f>VLOOKUP(C131,adatok!$C:$F,3,FALSE)</f>
        <v>23</v>
      </c>
    </row>
    <row r="132" spans="1:18" x14ac:dyDescent="0.25">
      <c r="A132">
        <f t="shared" si="208"/>
        <v>0</v>
      </c>
      <c r="B132" t="str">
        <f t="shared" ref="B132:C132" si="243">B103</f>
        <v>T28</v>
      </c>
      <c r="C132" t="str">
        <f t="shared" si="243"/>
        <v>Javítás, karbantartás költsége</v>
      </c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7">
        <f t="shared" si="210"/>
        <v>0</v>
      </c>
      <c r="R132">
        <f>VLOOKUP(C132,adatok!$C:$F,3,FALSE)</f>
        <v>24</v>
      </c>
    </row>
    <row r="133" spans="1:18" x14ac:dyDescent="0.25">
      <c r="A133">
        <f t="shared" si="208"/>
        <v>0</v>
      </c>
      <c r="B133" t="str">
        <f t="shared" ref="B133:C133" si="244">B104</f>
        <v>T28</v>
      </c>
      <c r="C133" t="str">
        <f t="shared" si="244"/>
        <v xml:space="preserve">Informatikai szolgáltatás igénybevétele </v>
      </c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7">
        <f t="shared" si="210"/>
        <v>0</v>
      </c>
      <c r="R133">
        <f>VLOOKUP(C133,adatok!$C:$F,3,FALSE)</f>
        <v>25</v>
      </c>
    </row>
    <row r="134" spans="1:18" x14ac:dyDescent="0.25">
      <c r="A134">
        <f t="shared" si="208"/>
        <v>0</v>
      </c>
      <c r="B134" t="str">
        <f t="shared" ref="B134:C134" si="245">B105</f>
        <v>T28</v>
      </c>
      <c r="C134" t="str">
        <f t="shared" si="245"/>
        <v>Utazási és küldetési költségei ók</v>
      </c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7">
        <f t="shared" si="210"/>
        <v>0</v>
      </c>
      <c r="R134">
        <f>VLOOKUP(C134,adatok!$C:$F,3,FALSE)</f>
        <v>26</v>
      </c>
    </row>
    <row r="135" spans="1:18" x14ac:dyDescent="0.25">
      <c r="A135">
        <f t="shared" si="208"/>
        <v>0</v>
      </c>
      <c r="B135" t="str">
        <f t="shared" ref="B135:C135" si="246">B106</f>
        <v>T28</v>
      </c>
      <c r="C135" t="str">
        <f t="shared" si="246"/>
        <v>Egyéb szolgáltatások</v>
      </c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7">
        <f t="shared" si="210"/>
        <v>0</v>
      </c>
      <c r="R135">
        <f>VLOOKUP(C135,adatok!$C:$F,3,FALSE)</f>
        <v>27</v>
      </c>
    </row>
    <row r="136" spans="1:18" x14ac:dyDescent="0.25">
      <c r="A136">
        <f t="shared" si="208"/>
        <v>0</v>
      </c>
      <c r="B136" s="8" t="str">
        <f t="shared" ref="B136:C136" si="247">B107</f>
        <v>T28</v>
      </c>
      <c r="C136" s="8" t="str">
        <f t="shared" si="247"/>
        <v>Dologi kiadások</v>
      </c>
      <c r="D136" s="8">
        <f>+D131+D132+D133+D134+D135</f>
        <v>0</v>
      </c>
      <c r="E136" s="8">
        <f t="shared" ref="E136" si="248">+E131+E132+E133+E134+E135</f>
        <v>0</v>
      </c>
      <c r="F136" s="8">
        <f t="shared" ref="F136" si="249">+F131+F132+F133+F134+F135</f>
        <v>0</v>
      </c>
      <c r="G136" s="8">
        <f t="shared" ref="G136" si="250">+G131+G132+G133+G134+G135</f>
        <v>0</v>
      </c>
      <c r="H136" s="8">
        <f t="shared" ref="H136" si="251">+H131+H132+H133+H134+H135</f>
        <v>0</v>
      </c>
      <c r="I136" s="8">
        <f t="shared" ref="I136" si="252">+I131+I132+I133+I134+I135</f>
        <v>0</v>
      </c>
      <c r="J136" s="8">
        <f t="shared" ref="J136" si="253">+J131+J132+J133+J134+J135</f>
        <v>0</v>
      </c>
      <c r="K136" s="8">
        <f t="shared" ref="K136" si="254">+K131+K132+K133+K134+K135</f>
        <v>0</v>
      </c>
      <c r="L136" s="8">
        <f t="shared" ref="L136" si="255">+L131+L132+L133+L134+L135</f>
        <v>0</v>
      </c>
      <c r="M136" s="8">
        <f t="shared" ref="M136" si="256">+M131+M132+M133+M134+M135</f>
        <v>0</v>
      </c>
      <c r="N136" s="8">
        <f t="shared" ref="N136" si="257">+N131+N132+N133+N134+N135</f>
        <v>0</v>
      </c>
      <c r="O136" s="8">
        <f t="shared" ref="O136" si="258">+O131+O132+O133+O134+O135</f>
        <v>0</v>
      </c>
      <c r="P136" s="7">
        <f t="shared" si="210"/>
        <v>0</v>
      </c>
      <c r="R136">
        <f>VLOOKUP(C136,adatok!$C:$F,3,FALSE)</f>
        <v>5</v>
      </c>
    </row>
    <row r="137" spans="1:18" x14ac:dyDescent="0.25">
      <c r="A137">
        <f t="shared" si="208"/>
        <v>0</v>
      </c>
      <c r="B137" s="8" t="str">
        <f t="shared" ref="B137:C137" si="259">B108</f>
        <v>T29</v>
      </c>
      <c r="C137" s="8" t="str">
        <f t="shared" si="259"/>
        <v>Ellátottak pénzbeli juttatásai (Ösztöndíjak 8641300)</v>
      </c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7">
        <f t="shared" si="210"/>
        <v>0</v>
      </c>
      <c r="R137">
        <f>VLOOKUP(C137,adatok!$C:$F,3,FALSE)</f>
        <v>11</v>
      </c>
    </row>
    <row r="138" spans="1:18" x14ac:dyDescent="0.25">
      <c r="A138">
        <f t="shared" si="208"/>
        <v>0</v>
      </c>
      <c r="B138" t="str">
        <f t="shared" ref="B138:C138" si="260">B109</f>
        <v>T31</v>
      </c>
      <c r="C138" t="str">
        <f t="shared" si="260"/>
        <v>Vagyoni értéku jogok</v>
      </c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7">
        <f t="shared" si="210"/>
        <v>0</v>
      </c>
      <c r="R138">
        <f>VLOOKUP(C138,adatok!$C:$F,3,FALSE)</f>
        <v>12</v>
      </c>
    </row>
    <row r="139" spans="1:18" x14ac:dyDescent="0.25">
      <c r="A139">
        <f t="shared" si="208"/>
        <v>0</v>
      </c>
      <c r="B139" t="str">
        <f t="shared" ref="B139:C139" si="261">B110</f>
        <v>T31</v>
      </c>
      <c r="C139" t="str">
        <f t="shared" si="261"/>
        <v>Szellemi termékek</v>
      </c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7">
        <f t="shared" si="210"/>
        <v>0</v>
      </c>
      <c r="R139">
        <f>VLOOKUP(C139,adatok!$C:$F,3,FALSE)</f>
        <v>13</v>
      </c>
    </row>
    <row r="140" spans="1:18" x14ac:dyDescent="0.25">
      <c r="A140">
        <f t="shared" si="208"/>
        <v>0</v>
      </c>
      <c r="B140" t="str">
        <f t="shared" ref="B140:C140" si="262">B111</f>
        <v>T31</v>
      </c>
      <c r="C140" t="str">
        <f t="shared" si="262"/>
        <v>Épületek</v>
      </c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7">
        <f t="shared" si="210"/>
        <v>0</v>
      </c>
      <c r="R140">
        <f>VLOOKUP(C140,adatok!$C:$F,3,FALSE)</f>
        <v>14</v>
      </c>
    </row>
    <row r="141" spans="1:18" x14ac:dyDescent="0.25">
      <c r="A141">
        <f t="shared" si="208"/>
        <v>0</v>
      </c>
      <c r="B141" t="str">
        <f t="shared" ref="B141:C141" si="263">B112</f>
        <v>T31</v>
      </c>
      <c r="C141" t="str">
        <f t="shared" si="263"/>
        <v>Egyéb építmények</v>
      </c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7">
        <f t="shared" si="210"/>
        <v>0</v>
      </c>
      <c r="R141">
        <f>VLOOKUP(C141,adatok!$C:$F,3,FALSE)</f>
        <v>15</v>
      </c>
    </row>
    <row r="142" spans="1:18" x14ac:dyDescent="0.25">
      <c r="A142">
        <f t="shared" si="208"/>
        <v>0</v>
      </c>
      <c r="B142" t="str">
        <f t="shared" ref="B142:C142" si="264">B113</f>
        <v>T31</v>
      </c>
      <c r="C142" t="str">
        <f t="shared" si="264"/>
        <v>Orvosi gépek és berendezések</v>
      </c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7">
        <f t="shared" si="210"/>
        <v>0</v>
      </c>
      <c r="R142">
        <f>VLOOKUP(C142,adatok!$C:$F,3,FALSE)</f>
        <v>16</v>
      </c>
    </row>
    <row r="143" spans="1:18" x14ac:dyDescent="0.25">
      <c r="A143">
        <f t="shared" si="208"/>
        <v>0</v>
      </c>
      <c r="B143" t="str">
        <f t="shared" ref="B143:C143" si="265">B114</f>
        <v>T31</v>
      </c>
      <c r="C143" t="str">
        <f t="shared" si="265"/>
        <v>Irodai és számítástechnikai eszközök</v>
      </c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7">
        <f t="shared" si="210"/>
        <v>0</v>
      </c>
      <c r="R143">
        <f>VLOOKUP(C143,adatok!$C:$F,3,FALSE)</f>
        <v>17</v>
      </c>
    </row>
    <row r="144" spans="1:18" x14ac:dyDescent="0.25">
      <c r="A144">
        <f t="shared" si="208"/>
        <v>0</v>
      </c>
      <c r="B144" t="str">
        <f t="shared" ref="B144:C144" si="266">B115</f>
        <v>T31</v>
      </c>
      <c r="C144" t="str">
        <f t="shared" si="266"/>
        <v>Egyéb gépek és berendezések</v>
      </c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7">
        <f t="shared" si="210"/>
        <v>0</v>
      </c>
      <c r="R144">
        <f>VLOOKUP(C144,adatok!$C:$F,3,FALSE)</f>
        <v>18</v>
      </c>
    </row>
    <row r="145" spans="1:18" x14ac:dyDescent="0.25">
      <c r="A145">
        <f t="shared" si="208"/>
        <v>0</v>
      </c>
      <c r="B145" t="str">
        <f t="shared" ref="B145:C145" si="267">B116</f>
        <v>T31</v>
      </c>
      <c r="C145" t="str">
        <f t="shared" si="267"/>
        <v>Jármuvek</v>
      </c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7">
        <f t="shared" si="210"/>
        <v>0</v>
      </c>
      <c r="R145">
        <f>VLOOKUP(C145,adatok!$C:$F,3,FALSE)</f>
        <v>19</v>
      </c>
    </row>
    <row r="146" spans="1:18" x14ac:dyDescent="0.25">
      <c r="A146">
        <f t="shared" si="208"/>
        <v>0</v>
      </c>
      <c r="B146" s="8" t="str">
        <f t="shared" ref="B146:C146" si="268">B117</f>
        <v>T31</v>
      </c>
      <c r="C146" s="8" t="str">
        <f t="shared" si="268"/>
        <v>Felhalmozási kiadások</v>
      </c>
      <c r="D146" s="8">
        <f>+D138+D139+D140+D141+D142+D143+D144+D145</f>
        <v>0</v>
      </c>
      <c r="E146" s="8">
        <f t="shared" ref="E146" si="269">+E138+E139+E140+E141+E142+E143+E144+E145</f>
        <v>0</v>
      </c>
      <c r="F146" s="8">
        <f t="shared" ref="F146" si="270">+F138+F139+F140+F141+F142+F143+F144+F145</f>
        <v>0</v>
      </c>
      <c r="G146" s="8">
        <f t="shared" ref="G146" si="271">+G138+G139+G140+G141+G142+G143+G144+G145</f>
        <v>0</v>
      </c>
      <c r="H146" s="8">
        <f t="shared" ref="H146" si="272">+H138+H139+H140+H141+H142+H143+H144+H145</f>
        <v>0</v>
      </c>
      <c r="I146" s="8">
        <f t="shared" ref="I146" si="273">+I138+I139+I140+I141+I142+I143+I144+I145</f>
        <v>0</v>
      </c>
      <c r="J146" s="8">
        <f t="shared" ref="J146" si="274">+J138+J139+J140+J141+J142+J143+J144+J145</f>
        <v>0</v>
      </c>
      <c r="K146" s="8">
        <f t="shared" ref="K146" si="275">+K138+K139+K140+K141+K142+K143+K144+K145</f>
        <v>0</v>
      </c>
      <c r="L146" s="8">
        <f t="shared" ref="L146" si="276">+L138+L139+L140+L141+L142+L143+L144+L145</f>
        <v>0</v>
      </c>
      <c r="M146" s="8">
        <f t="shared" ref="M146" si="277">+M138+M139+M140+M141+M142+M143+M144+M145</f>
        <v>0</v>
      </c>
      <c r="N146" s="8">
        <f t="shared" ref="N146" si="278">+N138+N139+N140+N141+N142+N143+N144+N145</f>
        <v>0</v>
      </c>
      <c r="O146" s="8">
        <f t="shared" ref="O146" si="279">+O138+O139+O140+O141+O142+O143+O144+O145</f>
        <v>0</v>
      </c>
      <c r="P146" s="7">
        <f t="shared" si="210"/>
        <v>0</v>
      </c>
      <c r="R146">
        <f>VLOOKUP(C146,adatok!$C:$F,3,FALSE)</f>
        <v>6</v>
      </c>
    </row>
    <row r="147" spans="1:18" x14ac:dyDescent="0.25">
      <c r="A147">
        <f t="shared" si="208"/>
        <v>0</v>
      </c>
      <c r="B147" s="9" t="str">
        <f t="shared" ref="B147:C147" si="280">B118</f>
        <v>Bevétel</v>
      </c>
      <c r="C147" s="10" t="str">
        <f t="shared" si="280"/>
        <v>Bevétel (pénzforgalmi előleg/támogatás)</v>
      </c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1">
        <f t="shared" si="210"/>
        <v>0</v>
      </c>
      <c r="R147" t="e">
        <f>VLOOKUP(C147,adatok!$C:$F,3,FALSE)</f>
        <v>#N/A</v>
      </c>
    </row>
    <row r="148" spans="1:18" x14ac:dyDescent="0.25">
      <c r="C148" s="31" t="s">
        <v>3</v>
      </c>
      <c r="D148" s="32" t="s">
        <v>157</v>
      </c>
      <c r="E148" s="32"/>
      <c r="F148" s="32"/>
      <c r="G148" s="32"/>
      <c r="H148" s="32"/>
      <c r="I148" s="32"/>
      <c r="J148" s="32"/>
      <c r="K148" s="32"/>
      <c r="L148" s="32"/>
      <c r="M148" s="32"/>
      <c r="N148" s="32"/>
      <c r="O148" s="32"/>
      <c r="P148" s="32"/>
      <c r="R148" t="e">
        <f>VLOOKUP(C148,adatok!$C:$F,3,FALSE)</f>
        <v>#N/A</v>
      </c>
    </row>
    <row r="149" spans="1:18" x14ac:dyDescent="0.25">
      <c r="A149" s="1" t="s">
        <v>39</v>
      </c>
      <c r="B149" s="2"/>
      <c r="C149" s="31"/>
      <c r="D149" s="3" t="s">
        <v>5</v>
      </c>
      <c r="E149" s="3" t="s">
        <v>6</v>
      </c>
      <c r="F149" s="3" t="s">
        <v>7</v>
      </c>
      <c r="G149" s="3" t="s">
        <v>8</v>
      </c>
      <c r="H149" s="4" t="s">
        <v>9</v>
      </c>
      <c r="I149" s="4" t="s">
        <v>10</v>
      </c>
      <c r="J149" s="4" t="s">
        <v>11</v>
      </c>
      <c r="K149" s="4" t="s">
        <v>12</v>
      </c>
      <c r="L149" s="4" t="s">
        <v>13</v>
      </c>
      <c r="M149" s="4" t="s">
        <v>14</v>
      </c>
      <c r="N149" s="4" t="s">
        <v>15</v>
      </c>
      <c r="O149" s="4" t="s">
        <v>16</v>
      </c>
      <c r="P149" s="4" t="s">
        <v>17</v>
      </c>
      <c r="R149" t="e">
        <f>VLOOKUP(C149,adatok!$C:$F,3,FALSE)</f>
        <v>#N/A</v>
      </c>
    </row>
    <row r="150" spans="1:18" x14ac:dyDescent="0.25">
      <c r="A150">
        <f>$B$149</f>
        <v>0</v>
      </c>
      <c r="B150" t="str">
        <f>B121</f>
        <v>T21</v>
      </c>
      <c r="C150" t="str">
        <f>C121</f>
        <v>Munkavállalói alapbér (Rendszeres személyi juttatás )</v>
      </c>
      <c r="D150" s="12">
        <v>0</v>
      </c>
      <c r="E150" s="12">
        <v>0</v>
      </c>
      <c r="F150" s="12">
        <v>0</v>
      </c>
      <c r="G150" s="12">
        <v>0</v>
      </c>
      <c r="H150" s="12">
        <v>0</v>
      </c>
      <c r="I150" s="12">
        <v>0</v>
      </c>
      <c r="J150" s="12">
        <v>0</v>
      </c>
      <c r="K150" s="12">
        <v>0</v>
      </c>
      <c r="L150" s="12">
        <v>0</v>
      </c>
      <c r="M150" s="12">
        <v>0</v>
      </c>
      <c r="N150" s="12">
        <v>0</v>
      </c>
      <c r="O150" s="12">
        <v>0</v>
      </c>
      <c r="P150" s="7">
        <f>SUM(D150:O150)</f>
        <v>0</v>
      </c>
      <c r="R150">
        <f>VLOOKUP(C150,adatok!$C:$F,3,FALSE)</f>
        <v>8</v>
      </c>
    </row>
    <row r="151" spans="1:18" x14ac:dyDescent="0.25">
      <c r="A151">
        <f t="shared" ref="A151:A176" si="281">$B$149</f>
        <v>0</v>
      </c>
      <c r="B151" t="str">
        <f t="shared" ref="B151:C151" si="282">B122</f>
        <v>T21</v>
      </c>
      <c r="C151" t="str">
        <f t="shared" si="282"/>
        <v>Munkavállalói többletkifizetés (Időszakos személyi juttatás)</v>
      </c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7">
        <f t="shared" ref="P151:P176" si="283">SUM(D151:O151)</f>
        <v>0</v>
      </c>
      <c r="R151">
        <f>VLOOKUP(C151,adatok!$C:$F,3,FALSE)</f>
        <v>9</v>
      </c>
    </row>
    <row r="152" spans="1:18" x14ac:dyDescent="0.25">
      <c r="A152">
        <f t="shared" si="281"/>
        <v>0</v>
      </c>
      <c r="B152" t="str">
        <f t="shared" ref="B152:C152" si="284">B123</f>
        <v>T21</v>
      </c>
      <c r="C152" t="str">
        <f t="shared" si="284"/>
        <v>Külső személyi juttatás</v>
      </c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7">
        <f t="shared" si="283"/>
        <v>0</v>
      </c>
      <c r="R152">
        <f>VLOOKUP(C152,adatok!$C:$F,3,FALSE)</f>
        <v>10</v>
      </c>
    </row>
    <row r="153" spans="1:18" x14ac:dyDescent="0.25">
      <c r="A153">
        <f t="shared" si="281"/>
        <v>0</v>
      </c>
      <c r="B153" s="8" t="str">
        <f t="shared" ref="B153:C153" si="285">B124</f>
        <v>T21</v>
      </c>
      <c r="C153" s="8" t="str">
        <f t="shared" si="285"/>
        <v>Személyi költségek</v>
      </c>
      <c r="D153" s="8">
        <f>+D150+D151+D152</f>
        <v>0</v>
      </c>
      <c r="E153" s="8">
        <f t="shared" ref="E153" si="286">+E150+E151+E152</f>
        <v>0</v>
      </c>
      <c r="F153" s="8">
        <f t="shared" ref="F153" si="287">+F150+F151+F152</f>
        <v>0</v>
      </c>
      <c r="G153" s="8">
        <f t="shared" ref="G153" si="288">+G150+G151+G152</f>
        <v>0</v>
      </c>
      <c r="H153" s="8">
        <f t="shared" ref="H153" si="289">+H150+H151+H152</f>
        <v>0</v>
      </c>
      <c r="I153" s="8">
        <f t="shared" ref="I153" si="290">+I150+I151+I152</f>
        <v>0</v>
      </c>
      <c r="J153" s="8">
        <f t="shared" ref="J153" si="291">+J150+J151+J152</f>
        <v>0</v>
      </c>
      <c r="K153" s="8">
        <f t="shared" ref="K153" si="292">+K150+K151+K152</f>
        <v>0</v>
      </c>
      <c r="L153" s="8">
        <f t="shared" ref="L153" si="293">+L150+L151+L152</f>
        <v>0</v>
      </c>
      <c r="M153" s="8">
        <f t="shared" ref="M153" si="294">+M150+M151+M152</f>
        <v>0</v>
      </c>
      <c r="N153" s="8">
        <f t="shared" ref="N153" si="295">+N150+N151+N152</f>
        <v>0</v>
      </c>
      <c r="O153" s="8">
        <f t="shared" ref="O153" si="296">+O150+O151+O152</f>
        <v>0</v>
      </c>
      <c r="P153" s="7">
        <f t="shared" si="283"/>
        <v>0</v>
      </c>
      <c r="R153">
        <f>VLOOKUP(C153,adatok!$C:$F,3,FALSE)</f>
        <v>1</v>
      </c>
    </row>
    <row r="154" spans="1:18" x14ac:dyDescent="0.25">
      <c r="A154">
        <f t="shared" si="281"/>
        <v>0</v>
      </c>
      <c r="B154" s="8" t="str">
        <f t="shared" ref="B154:C154" si="297">B125</f>
        <v>T23</v>
      </c>
      <c r="C154" s="8" t="str">
        <f t="shared" si="297"/>
        <v xml:space="preserve">Járulékok </v>
      </c>
      <c r="D154" s="13">
        <f>+IF($B$2="Magyar forint",ROUND((D150+D151)*0.13+D152*0.9*0.13,0),ROUND((D150+D151)*0.13+D152*0.9*0.13,2))</f>
        <v>0</v>
      </c>
      <c r="E154" s="13">
        <f t="shared" ref="E154:O154" si="298">+IF($B$2="Magyar forint",ROUND((E150+E151)*0.13+E152*0.9*0.13,0),ROUND((E150+E151)*0.13+E152*0.9*0.13,2))</f>
        <v>0</v>
      </c>
      <c r="F154" s="13">
        <f t="shared" si="298"/>
        <v>0</v>
      </c>
      <c r="G154" s="13">
        <f t="shared" si="298"/>
        <v>0</v>
      </c>
      <c r="H154" s="13">
        <f t="shared" si="298"/>
        <v>0</v>
      </c>
      <c r="I154" s="13">
        <f t="shared" si="298"/>
        <v>0</v>
      </c>
      <c r="J154" s="13">
        <f t="shared" si="298"/>
        <v>0</v>
      </c>
      <c r="K154" s="13">
        <f t="shared" si="298"/>
        <v>0</v>
      </c>
      <c r="L154" s="13">
        <f t="shared" si="298"/>
        <v>0</v>
      </c>
      <c r="M154" s="13">
        <f t="shared" si="298"/>
        <v>0</v>
      </c>
      <c r="N154" s="13">
        <f t="shared" si="298"/>
        <v>0</v>
      </c>
      <c r="O154" s="13">
        <f t="shared" si="298"/>
        <v>0</v>
      </c>
      <c r="P154" s="7">
        <f t="shared" si="283"/>
        <v>0</v>
      </c>
      <c r="R154">
        <f>VLOOKUP(C154,adatok!$C:$F,3,FALSE)</f>
        <v>2</v>
      </c>
    </row>
    <row r="155" spans="1:18" x14ac:dyDescent="0.25">
      <c r="A155">
        <f t="shared" si="281"/>
        <v>0</v>
      </c>
      <c r="B155" s="8" t="str">
        <f t="shared" ref="B155:C155" si="299">B126</f>
        <v>T41</v>
      </c>
      <c r="C155" s="8" t="str">
        <f t="shared" si="299"/>
        <v>Overhead - általános költségek</v>
      </c>
      <c r="D155" s="15" cm="1">
        <f t="array" ref="D155">IF($B$2="Magyar forint",ROUND(IFERROR(_xlfn.IFS($F$1="a pályázat összköltsége",((+D153+D154+D159+D165+D166+D175)/(1-$J$1))*$J$1,$F$1="a pályázat közvetlen költsége",(+D153+D154+D159+D165+D166+D175)*$J$1,$F$1="személyi költségek",(+D153+D154)*$J$1,$F$1="közvetlen költség Szolgáltatás (52) nélkül",(+D153+D154+#REF!+D166+D175)*$J$1),0),0),ROUND(IFERROR(_xlfn.IFS($F$1="a pályázat összköltsége",((+D153+D154+D159+D165+D166+D175)/(1-$J$1))*$J$1,$F$1="a pályázat közvetlen költsége",(+D153+D154+D159+D165+D166+D175)*$J$1,$F$1="személyi költségek",(+D153+D154)*$J$1,$F$1="közvetlen költség Szolgáltatás (52) nélkül",(+D153+D154+D159+D166+D175)*$J$1),0),2))</f>
        <v>0</v>
      </c>
      <c r="E155" s="15" cm="1">
        <f t="array" ref="E155">IF($B$2="Magyar forint",ROUND(IFERROR(_xlfn.IFS($F$1="a pályázat összköltsége",((+E153+E154+E159+E165+E166+E175)/(1-$J$1))*$J$1,$F$1="a pályázat közvetlen költsége",(+E153+E154+E159+E165+E166+E175)*$J$1,$F$1="személyi költségek",(+E153+E154)*$J$1,$F$1="közvetlen költség Szolgáltatás (52) nélkül",(+E153+E154+#REF!+E166+E175)*$J$1),0),0),ROUND(IFERROR(_xlfn.IFS($F$1="a pályázat összköltsége",((+E153+E154+E159+E165+E166+E175)/(1-$J$1))*$J$1,$F$1="a pályázat közvetlen költsége",(+E153+E154+E159+E165+E166+E175)*$J$1,$F$1="személyi költségek",(+E153+E154)*$J$1,$F$1="közvetlen költség Szolgáltatás (52) nélkül",(+E153+E154+E159+E166+E175)*$J$1),0),2))</f>
        <v>0</v>
      </c>
      <c r="F155" s="15" cm="1">
        <f t="array" ref="F155">IF($B$2="Magyar forint",ROUND(IFERROR(_xlfn.IFS($F$1="a pályázat összköltsége",((+F153+F154+F159+F165+F166+F175)/(1-$J$1))*$J$1,$F$1="a pályázat közvetlen költsége",(+F153+F154+F159+F165+F166+F175)*$J$1,$F$1="személyi költségek",(+F153+F154)*$J$1,$F$1="közvetlen költség Szolgáltatás (52) nélkül",(+F153+F154+#REF!+F166+F175)*$J$1),0),0),ROUND(IFERROR(_xlfn.IFS($F$1="a pályázat összköltsége",((+F153+F154+F159+F165+F166+F175)/(1-$J$1))*$J$1,$F$1="a pályázat közvetlen költsége",(+F153+F154+F159+F165+F166+F175)*$J$1,$F$1="személyi költségek",(+F153+F154)*$J$1,$F$1="közvetlen költség Szolgáltatás (52) nélkül",(+F153+F154+F159+F166+F175)*$J$1),0),2))</f>
        <v>0</v>
      </c>
      <c r="G155" s="15" cm="1">
        <f t="array" ref="G155">IF($B$2="Magyar forint",ROUND(IFERROR(_xlfn.IFS($F$1="a pályázat összköltsége",((+G153+G154+G159+G165+G166+G175)/(1-$J$1))*$J$1,$F$1="a pályázat közvetlen költsége",(+G153+G154+G159+G165+G166+G175)*$J$1,$F$1="személyi költségek",(+G153+G154)*$J$1,$F$1="közvetlen költség Szolgáltatás (52) nélkül",(+G153+G154+#REF!+G166+G175)*$J$1),0),0),ROUND(IFERROR(_xlfn.IFS($F$1="a pályázat összköltsége",((+G153+G154+G159+G165+G166+G175)/(1-$J$1))*$J$1,$F$1="a pályázat közvetlen költsége",(+G153+G154+G159+G165+G166+G175)*$J$1,$F$1="személyi költségek",(+G153+G154)*$J$1,$F$1="közvetlen költség Szolgáltatás (52) nélkül",(+G153+G154+G159+G166+G175)*$J$1),0),2))</f>
        <v>0</v>
      </c>
      <c r="H155" s="15" cm="1">
        <f t="array" ref="H155">IF($B$2="Magyar forint",ROUND(IFERROR(_xlfn.IFS($F$1="a pályázat összköltsége",((+H153+H154+H159+H165+H166+H175)/(1-$J$1))*$J$1,$F$1="a pályázat közvetlen költsége",(+H153+H154+H159+H165+H166+H175)*$J$1,$F$1="személyi költségek",(+H153+H154)*$J$1,$F$1="közvetlen költség Szolgáltatás (52) nélkül",(+H153+H154+#REF!+H166+H175)*$J$1),0),0),ROUND(IFERROR(_xlfn.IFS($F$1="a pályázat összköltsége",((+H153+H154+H159+H165+H166+H175)/(1-$J$1))*$J$1,$F$1="a pályázat közvetlen költsége",(+H153+H154+H159+H165+H166+H175)*$J$1,$F$1="személyi költségek",(+H153+H154)*$J$1,$F$1="közvetlen költség Szolgáltatás (52) nélkül",(+H153+H154+H159+H166+H175)*$J$1),0),2))</f>
        <v>0</v>
      </c>
      <c r="I155" s="15" cm="1">
        <f t="array" ref="I155">IF($B$2="Magyar forint",ROUND(IFERROR(_xlfn.IFS($F$1="a pályázat összköltsége",((+I153+I154+I159+I165+I166+I175)/(1-$J$1))*$J$1,$F$1="a pályázat közvetlen költsége",(+I153+I154+I159+I165+I166+I175)*$J$1,$F$1="személyi költségek",(+I153+I154)*$J$1,$F$1="közvetlen költség Szolgáltatás (52) nélkül",(+I153+I154+#REF!+I166+I175)*$J$1),0),0),ROUND(IFERROR(_xlfn.IFS($F$1="a pályázat összköltsége",((+I153+I154+I159+I165+I166+I175)/(1-$J$1))*$J$1,$F$1="a pályázat közvetlen költsége",(+I153+I154+I159+I165+I166+I175)*$J$1,$F$1="személyi költségek",(+I153+I154)*$J$1,$F$1="közvetlen költség Szolgáltatás (52) nélkül",(+I153+I154+I159+I166+I175)*$J$1),0),2))</f>
        <v>0</v>
      </c>
      <c r="J155" s="15" cm="1">
        <f t="array" ref="J155">IF($B$2="Magyar forint",ROUND(IFERROR(_xlfn.IFS($F$1="a pályázat összköltsége",((+J153+J154+J159+J165+J166+J175)/(1-$J$1))*$J$1,$F$1="a pályázat közvetlen költsége",(+J153+J154+J159+J165+J166+J175)*$J$1,$F$1="személyi költségek",(+J153+J154)*$J$1,$F$1="közvetlen költség Szolgáltatás (52) nélkül",(+J153+J154+#REF!+J166+J175)*$J$1),0),0),ROUND(IFERROR(_xlfn.IFS($F$1="a pályázat összköltsége",((+J153+J154+J159+J165+J166+J175)/(1-$J$1))*$J$1,$F$1="a pályázat közvetlen költsége",(+J153+J154+J159+J165+J166+J175)*$J$1,$F$1="személyi költségek",(+J153+J154)*$J$1,$F$1="közvetlen költség Szolgáltatás (52) nélkül",(+J153+J154+J159+J166+J175)*$J$1),0),2))</f>
        <v>0</v>
      </c>
      <c r="K155" s="15" cm="1">
        <f t="array" ref="K155">IF($B$2="Magyar forint",ROUND(IFERROR(_xlfn.IFS($F$1="a pályázat összköltsége",((+K153+K154+K159+K165+K166+K175)/(1-$J$1))*$J$1,$F$1="a pályázat közvetlen költsége",(+K153+K154+K159+K165+K166+K175)*$J$1,$F$1="személyi költségek",(+K153+K154)*$J$1,$F$1="közvetlen költség Szolgáltatás (52) nélkül",(+K153+K154+#REF!+K166+K175)*$J$1),0),0),ROUND(IFERROR(_xlfn.IFS($F$1="a pályázat összköltsége",((+K153+K154+K159+K165+K166+K175)/(1-$J$1))*$J$1,$F$1="a pályázat közvetlen költsége",(+K153+K154+K159+K165+K166+K175)*$J$1,$F$1="személyi költségek",(+K153+K154)*$J$1,$F$1="közvetlen költség Szolgáltatás (52) nélkül",(+K153+K154+K159+K166+K175)*$J$1),0),2))</f>
        <v>0</v>
      </c>
      <c r="L155" s="15" cm="1">
        <f t="array" ref="L155">IF($B$2="Magyar forint",ROUND(IFERROR(_xlfn.IFS($F$1="a pályázat összköltsége",((+L153+L154+L159+L165+L166+L175)/(1-$J$1))*$J$1,$F$1="a pályázat közvetlen költsége",(+L153+L154+L159+L165+L166+L175)*$J$1,$F$1="személyi költségek",(+L153+L154)*$J$1,$F$1="közvetlen költség Szolgáltatás (52) nélkül",(+L153+L154+#REF!+L166+L175)*$J$1),0),0),ROUND(IFERROR(_xlfn.IFS($F$1="a pályázat összköltsége",((+L153+L154+L159+L165+L166+L175)/(1-$J$1))*$J$1,$F$1="a pályázat közvetlen költsége",(+L153+L154+L159+L165+L166+L175)*$J$1,$F$1="személyi költségek",(+L153+L154)*$J$1,$F$1="közvetlen költség Szolgáltatás (52) nélkül",(+L153+L154+L159+L166+L175)*$J$1),0),2))</f>
        <v>0</v>
      </c>
      <c r="M155" s="15" cm="1">
        <f t="array" ref="M155">IF($B$2="Magyar forint",ROUND(IFERROR(_xlfn.IFS($F$1="a pályázat összköltsége",((+M153+M154+M159+M165+M166+M175)/(1-$J$1))*$J$1,$F$1="a pályázat közvetlen költsége",(+M153+M154+M159+M165+M166+M175)*$J$1,$F$1="személyi költségek",(+M153+M154)*$J$1,$F$1="közvetlen költség Szolgáltatás (52) nélkül",(+M153+M154+#REF!+M166+M175)*$J$1),0),0),ROUND(IFERROR(_xlfn.IFS($F$1="a pályázat összköltsége",((+M153+M154+M159+M165+M166+M175)/(1-$J$1))*$J$1,$F$1="a pályázat közvetlen költsége",(+M153+M154+M159+M165+M166+M175)*$J$1,$F$1="személyi költségek",(+M153+M154)*$J$1,$F$1="közvetlen költség Szolgáltatás (52) nélkül",(+M153+M154+M159+M166+M175)*$J$1),0),2))</f>
        <v>0</v>
      </c>
      <c r="N155" s="15" cm="1">
        <f t="array" ref="N155">IF($B$2="Magyar forint",ROUND(IFERROR(_xlfn.IFS($F$1="a pályázat összköltsége",((+N153+N154+N159+N165+N166+N175)/(1-$J$1))*$J$1,$F$1="a pályázat közvetlen költsége",(+N153+N154+N159+N165+N166+N175)*$J$1,$F$1="személyi költségek",(+N153+N154)*$J$1,$F$1="közvetlen költség Szolgáltatás (52) nélkül",(+N153+N154+#REF!+N166+N175)*$J$1),0),0),ROUND(IFERROR(_xlfn.IFS($F$1="a pályázat összköltsége",((+N153+N154+N159+N165+N166+N175)/(1-$J$1))*$J$1,$F$1="a pályázat közvetlen költsége",(+N153+N154+N159+N165+N166+N175)*$J$1,$F$1="személyi költségek",(+N153+N154)*$J$1,$F$1="közvetlen költség Szolgáltatás (52) nélkül",(+N153+N154+N159+N166+N175)*$J$1),0),2))</f>
        <v>0</v>
      </c>
      <c r="O155" s="15" cm="1">
        <f t="array" ref="O155">IF($B$2="Magyar forint",ROUND(IFERROR(_xlfn.IFS($F$1="a pályázat összköltsége",((+O153+O154+O159+O165+O166+O175)/(1-$J$1))*$J$1,$F$1="a pályázat közvetlen költsége",(+O153+O154+O159+O165+O166+O175)*$J$1,$F$1="személyi költségek",(+O153+O154)*$J$1,$F$1="közvetlen költség Szolgáltatás (52) nélkül",(+O153+O154+#REF!+O166+O175)*$J$1),0),0),ROUND(IFERROR(_xlfn.IFS($F$1="a pályázat összköltsége",((+O153+O154+O159+O165+O166+O175)/(1-$J$1))*$J$1,$F$1="a pályázat közvetlen költsége",(+O153+O154+O159+O165+O166+O175)*$J$1,$F$1="személyi költségek",(+O153+O154)*$J$1,$F$1="közvetlen költség Szolgáltatás (52) nélkül",(+O153+O154+O159+O166+O175)*$J$1),0),2))</f>
        <v>0</v>
      </c>
      <c r="P155" s="7">
        <f t="shared" si="283"/>
        <v>0</v>
      </c>
      <c r="R155">
        <f>VLOOKUP(C155,adatok!$C:$F,3,FALSE)</f>
        <v>3</v>
      </c>
    </row>
    <row r="156" spans="1:18" x14ac:dyDescent="0.25">
      <c r="A156">
        <f t="shared" si="281"/>
        <v>0</v>
      </c>
      <c r="B156" t="str">
        <f t="shared" ref="B156:C156" si="300">B127</f>
        <v>T27</v>
      </c>
      <c r="C156" t="str">
        <f t="shared" si="300"/>
        <v xml:space="preserve">Vegyszerek költségei </v>
      </c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7">
        <f t="shared" si="283"/>
        <v>0</v>
      </c>
      <c r="R156">
        <f>VLOOKUP(C156,adatok!$C:$F,3,FALSE)</f>
        <v>20</v>
      </c>
    </row>
    <row r="157" spans="1:18" x14ac:dyDescent="0.25">
      <c r="A157">
        <f t="shared" si="281"/>
        <v>0</v>
      </c>
      <c r="B157" t="str">
        <f t="shared" ref="B157:C157" si="301">B128</f>
        <v>T27</v>
      </c>
      <c r="C157" t="str">
        <f t="shared" si="301"/>
        <v xml:space="preserve">Szakmai anyagok költségei </v>
      </c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7">
        <f t="shared" si="283"/>
        <v>0</v>
      </c>
      <c r="R157">
        <f>VLOOKUP(C157,adatok!$C:$F,3,FALSE)</f>
        <v>21</v>
      </c>
    </row>
    <row r="158" spans="1:18" x14ac:dyDescent="0.25">
      <c r="A158">
        <f t="shared" si="281"/>
        <v>0</v>
      </c>
      <c r="B158" t="str">
        <f t="shared" ref="B158:C158" si="302">B129</f>
        <v>T27</v>
      </c>
      <c r="C158" t="str">
        <f t="shared" si="302"/>
        <v>Egyéb anyagok</v>
      </c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7">
        <f t="shared" si="283"/>
        <v>0</v>
      </c>
      <c r="R158">
        <f>VLOOKUP(C158,adatok!$C:$F,3,FALSE)</f>
        <v>22</v>
      </c>
    </row>
    <row r="159" spans="1:18" x14ac:dyDescent="0.25">
      <c r="A159">
        <f t="shared" si="281"/>
        <v>0</v>
      </c>
      <c r="B159" s="8" t="str">
        <f t="shared" ref="B159:C159" si="303">B130</f>
        <v>T27</v>
      </c>
      <c r="C159" s="8" t="str">
        <f t="shared" si="303"/>
        <v>Terápiás - szakmai anyagköltség</v>
      </c>
      <c r="D159" s="8">
        <f>+D156+D157+D158</f>
        <v>0</v>
      </c>
      <c r="E159" s="8">
        <f t="shared" ref="E159" si="304">+E156+E157+E158</f>
        <v>0</v>
      </c>
      <c r="F159" s="8">
        <f t="shared" ref="F159" si="305">+F156+F157+F158</f>
        <v>0</v>
      </c>
      <c r="G159" s="8">
        <f t="shared" ref="G159" si="306">+G156+G157+G158</f>
        <v>0</v>
      </c>
      <c r="H159" s="8">
        <f t="shared" ref="H159" si="307">+H156+H157+H158</f>
        <v>0</v>
      </c>
      <c r="I159" s="8">
        <f t="shared" ref="I159" si="308">+I156+I157+I158</f>
        <v>0</v>
      </c>
      <c r="J159" s="8">
        <f t="shared" ref="J159" si="309">+J156+J157+J158</f>
        <v>0</v>
      </c>
      <c r="K159" s="8">
        <f t="shared" ref="K159" si="310">+K156+K157+K158</f>
        <v>0</v>
      </c>
      <c r="L159" s="8">
        <f t="shared" ref="L159" si="311">+L156+L157+L158</f>
        <v>0</v>
      </c>
      <c r="M159" s="8">
        <f t="shared" ref="M159" si="312">+M156+M157+M158</f>
        <v>0</v>
      </c>
      <c r="N159" s="8">
        <f t="shared" ref="N159" si="313">+N156+N157+N158</f>
        <v>0</v>
      </c>
      <c r="O159" s="8">
        <f t="shared" ref="O159" si="314">+O156+O157+O158</f>
        <v>0</v>
      </c>
      <c r="P159" s="7">
        <f t="shared" si="283"/>
        <v>0</v>
      </c>
      <c r="R159">
        <f>VLOOKUP(C159,adatok!$C:$F,3,FALSE)</f>
        <v>4</v>
      </c>
    </row>
    <row r="160" spans="1:18" x14ac:dyDescent="0.25">
      <c r="A160">
        <f t="shared" si="281"/>
        <v>0</v>
      </c>
      <c r="B160" t="str">
        <f t="shared" ref="B160:C160" si="315">B131</f>
        <v>T28</v>
      </c>
      <c r="C160" t="str">
        <f t="shared" si="315"/>
        <v>Számlás megbízási költségek</v>
      </c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7">
        <f t="shared" si="283"/>
        <v>0</v>
      </c>
      <c r="R160">
        <f>VLOOKUP(C160,adatok!$C:$F,3,FALSE)</f>
        <v>23</v>
      </c>
    </row>
    <row r="161" spans="1:18" x14ac:dyDescent="0.25">
      <c r="A161">
        <f t="shared" si="281"/>
        <v>0</v>
      </c>
      <c r="B161" t="str">
        <f t="shared" ref="B161:C161" si="316">B132</f>
        <v>T28</v>
      </c>
      <c r="C161" t="str">
        <f t="shared" si="316"/>
        <v>Javítás, karbantartás költsége</v>
      </c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7">
        <f t="shared" si="283"/>
        <v>0</v>
      </c>
      <c r="R161">
        <f>VLOOKUP(C161,adatok!$C:$F,3,FALSE)</f>
        <v>24</v>
      </c>
    </row>
    <row r="162" spans="1:18" x14ac:dyDescent="0.25">
      <c r="A162">
        <f t="shared" si="281"/>
        <v>0</v>
      </c>
      <c r="B162" t="str">
        <f t="shared" ref="B162:C162" si="317">B133</f>
        <v>T28</v>
      </c>
      <c r="C162" t="str">
        <f t="shared" si="317"/>
        <v xml:space="preserve">Informatikai szolgáltatás igénybevétele </v>
      </c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7">
        <f t="shared" si="283"/>
        <v>0</v>
      </c>
      <c r="R162">
        <f>VLOOKUP(C162,adatok!$C:$F,3,FALSE)</f>
        <v>25</v>
      </c>
    </row>
    <row r="163" spans="1:18" x14ac:dyDescent="0.25">
      <c r="A163">
        <f t="shared" si="281"/>
        <v>0</v>
      </c>
      <c r="B163" t="str">
        <f t="shared" ref="B163:C163" si="318">B134</f>
        <v>T28</v>
      </c>
      <c r="C163" t="str">
        <f t="shared" si="318"/>
        <v>Utazási és küldetési költségei ók</v>
      </c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7">
        <f t="shared" si="283"/>
        <v>0</v>
      </c>
      <c r="R163">
        <f>VLOOKUP(C163,adatok!$C:$F,3,FALSE)</f>
        <v>26</v>
      </c>
    </row>
    <row r="164" spans="1:18" x14ac:dyDescent="0.25">
      <c r="A164">
        <f t="shared" si="281"/>
        <v>0</v>
      </c>
      <c r="B164" t="str">
        <f t="shared" ref="B164:C164" si="319">B135</f>
        <v>T28</v>
      </c>
      <c r="C164" t="str">
        <f t="shared" si="319"/>
        <v>Egyéb szolgáltatások</v>
      </c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7">
        <f t="shared" si="283"/>
        <v>0</v>
      </c>
      <c r="R164">
        <f>VLOOKUP(C164,adatok!$C:$F,3,FALSE)</f>
        <v>27</v>
      </c>
    </row>
    <row r="165" spans="1:18" x14ac:dyDescent="0.25">
      <c r="A165">
        <f t="shared" si="281"/>
        <v>0</v>
      </c>
      <c r="B165" s="8" t="str">
        <f t="shared" ref="B165:C165" si="320">B136</f>
        <v>T28</v>
      </c>
      <c r="C165" s="8" t="str">
        <f t="shared" si="320"/>
        <v>Dologi kiadások</v>
      </c>
      <c r="D165" s="8">
        <f>+D160+D161+D162+D163+D164</f>
        <v>0</v>
      </c>
      <c r="E165" s="8">
        <f t="shared" ref="E165" si="321">+E160+E161+E162+E163+E164</f>
        <v>0</v>
      </c>
      <c r="F165" s="8">
        <f t="shared" ref="F165" si="322">+F160+F161+F162+F163+F164</f>
        <v>0</v>
      </c>
      <c r="G165" s="8">
        <f t="shared" ref="G165" si="323">+G160+G161+G162+G163+G164</f>
        <v>0</v>
      </c>
      <c r="H165" s="8">
        <f t="shared" ref="H165" si="324">+H160+H161+H162+H163+H164</f>
        <v>0</v>
      </c>
      <c r="I165" s="8">
        <f t="shared" ref="I165" si="325">+I160+I161+I162+I163+I164</f>
        <v>0</v>
      </c>
      <c r="J165" s="8">
        <f t="shared" ref="J165" si="326">+J160+J161+J162+J163+J164</f>
        <v>0</v>
      </c>
      <c r="K165" s="8">
        <f t="shared" ref="K165" si="327">+K160+K161+K162+K163+K164</f>
        <v>0</v>
      </c>
      <c r="L165" s="8">
        <f t="shared" ref="L165" si="328">+L160+L161+L162+L163+L164</f>
        <v>0</v>
      </c>
      <c r="M165" s="8">
        <f t="shared" ref="M165" si="329">+M160+M161+M162+M163+M164</f>
        <v>0</v>
      </c>
      <c r="N165" s="8">
        <f t="shared" ref="N165" si="330">+N160+N161+N162+N163+N164</f>
        <v>0</v>
      </c>
      <c r="O165" s="8">
        <f t="shared" ref="O165" si="331">+O160+O161+O162+O163+O164</f>
        <v>0</v>
      </c>
      <c r="P165" s="7">
        <f t="shared" si="283"/>
        <v>0</v>
      </c>
      <c r="R165">
        <f>VLOOKUP(C165,adatok!$C:$F,3,FALSE)</f>
        <v>5</v>
      </c>
    </row>
    <row r="166" spans="1:18" x14ac:dyDescent="0.25">
      <c r="A166">
        <f t="shared" si="281"/>
        <v>0</v>
      </c>
      <c r="B166" s="8" t="str">
        <f t="shared" ref="B166:C166" si="332">B137</f>
        <v>T29</v>
      </c>
      <c r="C166" s="8" t="str">
        <f t="shared" si="332"/>
        <v>Ellátottak pénzbeli juttatásai (Ösztöndíjak 8641300)</v>
      </c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7">
        <f t="shared" si="283"/>
        <v>0</v>
      </c>
      <c r="R166">
        <f>VLOOKUP(C166,adatok!$C:$F,3,FALSE)</f>
        <v>11</v>
      </c>
    </row>
    <row r="167" spans="1:18" x14ac:dyDescent="0.25">
      <c r="A167">
        <f t="shared" si="281"/>
        <v>0</v>
      </c>
      <c r="B167" t="str">
        <f t="shared" ref="B167:C167" si="333">B138</f>
        <v>T31</v>
      </c>
      <c r="C167" t="str">
        <f t="shared" si="333"/>
        <v>Vagyoni értéku jogok</v>
      </c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7">
        <f t="shared" si="283"/>
        <v>0</v>
      </c>
      <c r="R167">
        <f>VLOOKUP(C167,adatok!$C:$F,3,FALSE)</f>
        <v>12</v>
      </c>
    </row>
    <row r="168" spans="1:18" x14ac:dyDescent="0.25">
      <c r="A168">
        <f t="shared" si="281"/>
        <v>0</v>
      </c>
      <c r="B168" t="str">
        <f t="shared" ref="B168:C168" si="334">B139</f>
        <v>T31</v>
      </c>
      <c r="C168" t="str">
        <f t="shared" si="334"/>
        <v>Szellemi termékek</v>
      </c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7">
        <f t="shared" si="283"/>
        <v>0</v>
      </c>
      <c r="R168">
        <f>VLOOKUP(C168,adatok!$C:$F,3,FALSE)</f>
        <v>13</v>
      </c>
    </row>
    <row r="169" spans="1:18" x14ac:dyDescent="0.25">
      <c r="A169">
        <f t="shared" si="281"/>
        <v>0</v>
      </c>
      <c r="B169" t="str">
        <f t="shared" ref="B169:C169" si="335">B140</f>
        <v>T31</v>
      </c>
      <c r="C169" t="str">
        <f t="shared" si="335"/>
        <v>Épületek</v>
      </c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7">
        <f t="shared" si="283"/>
        <v>0</v>
      </c>
      <c r="R169">
        <f>VLOOKUP(C169,adatok!$C:$F,3,FALSE)</f>
        <v>14</v>
      </c>
    </row>
    <row r="170" spans="1:18" x14ac:dyDescent="0.25">
      <c r="A170">
        <f t="shared" si="281"/>
        <v>0</v>
      </c>
      <c r="B170" t="str">
        <f t="shared" ref="B170:C170" si="336">B141</f>
        <v>T31</v>
      </c>
      <c r="C170" t="str">
        <f t="shared" si="336"/>
        <v>Egyéb építmények</v>
      </c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7">
        <f t="shared" si="283"/>
        <v>0</v>
      </c>
      <c r="R170">
        <f>VLOOKUP(C170,adatok!$C:$F,3,FALSE)</f>
        <v>15</v>
      </c>
    </row>
    <row r="171" spans="1:18" x14ac:dyDescent="0.25">
      <c r="A171">
        <f t="shared" si="281"/>
        <v>0</v>
      </c>
      <c r="B171" t="str">
        <f t="shared" ref="B171:C171" si="337">B142</f>
        <v>T31</v>
      </c>
      <c r="C171" t="str">
        <f t="shared" si="337"/>
        <v>Orvosi gépek és berendezések</v>
      </c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7">
        <f t="shared" si="283"/>
        <v>0</v>
      </c>
      <c r="R171">
        <f>VLOOKUP(C171,adatok!$C:$F,3,FALSE)</f>
        <v>16</v>
      </c>
    </row>
    <row r="172" spans="1:18" x14ac:dyDescent="0.25">
      <c r="A172">
        <f t="shared" si="281"/>
        <v>0</v>
      </c>
      <c r="B172" t="str">
        <f t="shared" ref="B172:C172" si="338">B143</f>
        <v>T31</v>
      </c>
      <c r="C172" t="str">
        <f t="shared" si="338"/>
        <v>Irodai és számítástechnikai eszközök</v>
      </c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7">
        <f t="shared" si="283"/>
        <v>0</v>
      </c>
      <c r="R172">
        <f>VLOOKUP(C172,adatok!$C:$F,3,FALSE)</f>
        <v>17</v>
      </c>
    </row>
    <row r="173" spans="1:18" x14ac:dyDescent="0.25">
      <c r="A173">
        <f t="shared" si="281"/>
        <v>0</v>
      </c>
      <c r="B173" t="str">
        <f t="shared" ref="B173:C173" si="339">B144</f>
        <v>T31</v>
      </c>
      <c r="C173" t="str">
        <f t="shared" si="339"/>
        <v>Egyéb gépek és berendezések</v>
      </c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7">
        <f t="shared" si="283"/>
        <v>0</v>
      </c>
      <c r="R173">
        <f>VLOOKUP(C173,adatok!$C:$F,3,FALSE)</f>
        <v>18</v>
      </c>
    </row>
    <row r="174" spans="1:18" x14ac:dyDescent="0.25">
      <c r="A174">
        <f t="shared" si="281"/>
        <v>0</v>
      </c>
      <c r="B174" t="str">
        <f t="shared" ref="B174:C174" si="340">B145</f>
        <v>T31</v>
      </c>
      <c r="C174" t="str">
        <f t="shared" si="340"/>
        <v>Jármuvek</v>
      </c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7">
        <f t="shared" si="283"/>
        <v>0</v>
      </c>
      <c r="R174">
        <f>VLOOKUP(C174,adatok!$C:$F,3,FALSE)</f>
        <v>19</v>
      </c>
    </row>
    <row r="175" spans="1:18" x14ac:dyDescent="0.25">
      <c r="A175">
        <f t="shared" si="281"/>
        <v>0</v>
      </c>
      <c r="B175" s="8" t="str">
        <f t="shared" ref="B175:C175" si="341">B146</f>
        <v>T31</v>
      </c>
      <c r="C175" s="8" t="str">
        <f t="shared" si="341"/>
        <v>Felhalmozási kiadások</v>
      </c>
      <c r="D175" s="8">
        <f>+D167+D168+D169+D170+D171+D172+D173+D174</f>
        <v>0</v>
      </c>
      <c r="E175" s="8">
        <f t="shared" ref="E175" si="342">+E167+E168+E169+E170+E171+E172+E173+E174</f>
        <v>0</v>
      </c>
      <c r="F175" s="8">
        <f t="shared" ref="F175" si="343">+F167+F168+F169+F170+F171+F172+F173+F174</f>
        <v>0</v>
      </c>
      <c r="G175" s="8">
        <f t="shared" ref="G175" si="344">+G167+G168+G169+G170+G171+G172+G173+G174</f>
        <v>0</v>
      </c>
      <c r="H175" s="8">
        <f t="shared" ref="H175" si="345">+H167+H168+H169+H170+H171+H172+H173+H174</f>
        <v>0</v>
      </c>
      <c r="I175" s="8">
        <f t="shared" ref="I175" si="346">+I167+I168+I169+I170+I171+I172+I173+I174</f>
        <v>0</v>
      </c>
      <c r="J175" s="8">
        <f t="shared" ref="J175" si="347">+J167+J168+J169+J170+J171+J172+J173+J174</f>
        <v>0</v>
      </c>
      <c r="K175" s="8">
        <f t="shared" ref="K175" si="348">+K167+K168+K169+K170+K171+K172+K173+K174</f>
        <v>0</v>
      </c>
      <c r="L175" s="8">
        <f t="shared" ref="L175" si="349">+L167+L168+L169+L170+L171+L172+L173+L174</f>
        <v>0</v>
      </c>
      <c r="M175" s="8">
        <f t="shared" ref="M175" si="350">+M167+M168+M169+M170+M171+M172+M173+M174</f>
        <v>0</v>
      </c>
      <c r="N175" s="8">
        <f t="shared" ref="N175" si="351">+N167+N168+N169+N170+N171+N172+N173+N174</f>
        <v>0</v>
      </c>
      <c r="O175" s="8">
        <f t="shared" ref="O175" si="352">+O167+O168+O169+O170+O171+O172+O173+O174</f>
        <v>0</v>
      </c>
      <c r="P175" s="7">
        <f t="shared" si="283"/>
        <v>0</v>
      </c>
      <c r="R175">
        <f>VLOOKUP(C175,adatok!$C:$F,3,FALSE)</f>
        <v>6</v>
      </c>
    </row>
    <row r="176" spans="1:18" x14ac:dyDescent="0.25">
      <c r="A176">
        <f t="shared" si="281"/>
        <v>0</v>
      </c>
      <c r="B176" s="9" t="str">
        <f t="shared" ref="B176:C176" si="353">B147</f>
        <v>Bevétel</v>
      </c>
      <c r="C176" s="10" t="str">
        <f t="shared" si="353"/>
        <v>Bevétel (pénzforgalmi előleg/támogatás)</v>
      </c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1">
        <f t="shared" si="283"/>
        <v>0</v>
      </c>
      <c r="R176" t="e">
        <f>VLOOKUP(C176,adatok!$C:$F,3,FALSE)</f>
        <v>#N/A</v>
      </c>
    </row>
    <row r="177" spans="1:18" x14ac:dyDescent="0.25">
      <c r="C177" s="31" t="s">
        <v>3</v>
      </c>
      <c r="D177" s="32" t="s">
        <v>157</v>
      </c>
      <c r="E177" s="32"/>
      <c r="F177" s="32"/>
      <c r="G177" s="32"/>
      <c r="H177" s="32"/>
      <c r="I177" s="32"/>
      <c r="J177" s="32"/>
      <c r="K177" s="32"/>
      <c r="L177" s="32"/>
      <c r="M177" s="32"/>
      <c r="N177" s="32"/>
      <c r="O177" s="32"/>
      <c r="P177" s="32"/>
      <c r="R177" t="e">
        <f>VLOOKUP(C177,adatok!$C:$F,3,FALSE)</f>
        <v>#N/A</v>
      </c>
    </row>
    <row r="178" spans="1:18" x14ac:dyDescent="0.25">
      <c r="A178" s="1" t="s">
        <v>39</v>
      </c>
      <c r="B178" s="2"/>
      <c r="C178" s="31"/>
      <c r="D178" s="3" t="s">
        <v>5</v>
      </c>
      <c r="E178" s="3" t="s">
        <v>6</v>
      </c>
      <c r="F178" s="3" t="s">
        <v>7</v>
      </c>
      <c r="G178" s="3" t="s">
        <v>8</v>
      </c>
      <c r="H178" s="4" t="s">
        <v>9</v>
      </c>
      <c r="I178" s="4" t="s">
        <v>10</v>
      </c>
      <c r="J178" s="4" t="s">
        <v>11</v>
      </c>
      <c r="K178" s="4" t="s">
        <v>12</v>
      </c>
      <c r="L178" s="4" t="s">
        <v>13</v>
      </c>
      <c r="M178" s="4" t="s">
        <v>14</v>
      </c>
      <c r="N178" s="4" t="s">
        <v>15</v>
      </c>
      <c r="O178" s="4" t="s">
        <v>16</v>
      </c>
      <c r="P178" s="4" t="s">
        <v>17</v>
      </c>
      <c r="R178" t="e">
        <f>VLOOKUP(C178,adatok!$C:$F,3,FALSE)</f>
        <v>#N/A</v>
      </c>
    </row>
    <row r="179" spans="1:18" x14ac:dyDescent="0.25">
      <c r="A179">
        <f>$B$178</f>
        <v>0</v>
      </c>
      <c r="B179" t="str">
        <f>B150</f>
        <v>T21</v>
      </c>
      <c r="C179" t="str">
        <f>C150</f>
        <v>Munkavállalói alapbér (Rendszeres személyi juttatás )</v>
      </c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7">
        <f>SUM(D179:O179)</f>
        <v>0</v>
      </c>
      <c r="R179">
        <f>VLOOKUP(C179,adatok!$C:$F,3,FALSE)</f>
        <v>8</v>
      </c>
    </row>
    <row r="180" spans="1:18" x14ac:dyDescent="0.25">
      <c r="A180">
        <f t="shared" ref="A180:A205" si="354">$B$178</f>
        <v>0</v>
      </c>
      <c r="B180" t="str">
        <f t="shared" ref="B180:C180" si="355">B151</f>
        <v>T21</v>
      </c>
      <c r="C180" t="str">
        <f t="shared" si="355"/>
        <v>Munkavállalói többletkifizetés (Időszakos személyi juttatás)</v>
      </c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7">
        <f t="shared" ref="P180:P205" si="356">SUM(D180:O180)</f>
        <v>0</v>
      </c>
      <c r="R180">
        <f>VLOOKUP(C180,adatok!$C:$F,3,FALSE)</f>
        <v>9</v>
      </c>
    </row>
    <row r="181" spans="1:18" x14ac:dyDescent="0.25">
      <c r="A181">
        <f t="shared" si="354"/>
        <v>0</v>
      </c>
      <c r="B181" t="str">
        <f t="shared" ref="B181:C181" si="357">B152</f>
        <v>T21</v>
      </c>
      <c r="C181" t="str">
        <f t="shared" si="357"/>
        <v>Külső személyi juttatás</v>
      </c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7">
        <f t="shared" si="356"/>
        <v>0</v>
      </c>
      <c r="R181">
        <f>VLOOKUP(C181,adatok!$C:$F,3,FALSE)</f>
        <v>10</v>
      </c>
    </row>
    <row r="182" spans="1:18" x14ac:dyDescent="0.25">
      <c r="A182">
        <f t="shared" si="354"/>
        <v>0</v>
      </c>
      <c r="B182" s="8" t="str">
        <f t="shared" ref="B182:C182" si="358">B153</f>
        <v>T21</v>
      </c>
      <c r="C182" s="8" t="str">
        <f t="shared" si="358"/>
        <v>Személyi költségek</v>
      </c>
      <c r="D182" s="8">
        <f>+D179+D180+D181</f>
        <v>0</v>
      </c>
      <c r="E182" s="8">
        <f t="shared" ref="E182" si="359">+E179+E180+E181</f>
        <v>0</v>
      </c>
      <c r="F182" s="8">
        <f t="shared" ref="F182" si="360">+F179+F180+F181</f>
        <v>0</v>
      </c>
      <c r="G182" s="8">
        <f t="shared" ref="G182" si="361">+G179+G180+G181</f>
        <v>0</v>
      </c>
      <c r="H182" s="8">
        <f t="shared" ref="H182" si="362">+H179+H180+H181</f>
        <v>0</v>
      </c>
      <c r="I182" s="8">
        <f t="shared" ref="I182" si="363">+I179+I180+I181</f>
        <v>0</v>
      </c>
      <c r="J182" s="8">
        <f t="shared" ref="J182" si="364">+J179+J180+J181</f>
        <v>0</v>
      </c>
      <c r="K182" s="8">
        <f t="shared" ref="K182" si="365">+K179+K180+K181</f>
        <v>0</v>
      </c>
      <c r="L182" s="8">
        <f t="shared" ref="L182" si="366">+L179+L180+L181</f>
        <v>0</v>
      </c>
      <c r="M182" s="8">
        <f t="shared" ref="M182" si="367">+M179+M180+M181</f>
        <v>0</v>
      </c>
      <c r="N182" s="8">
        <f t="shared" ref="N182" si="368">+N179+N180+N181</f>
        <v>0</v>
      </c>
      <c r="O182" s="8">
        <f t="shared" ref="O182" si="369">+O179+O180+O181</f>
        <v>0</v>
      </c>
      <c r="P182" s="7">
        <f t="shared" si="356"/>
        <v>0</v>
      </c>
      <c r="R182">
        <f>VLOOKUP(C182,adatok!$C:$F,3,FALSE)</f>
        <v>1</v>
      </c>
    </row>
    <row r="183" spans="1:18" x14ac:dyDescent="0.25">
      <c r="A183">
        <f t="shared" si="354"/>
        <v>0</v>
      </c>
      <c r="B183" s="8" t="str">
        <f t="shared" ref="B183:C183" si="370">B154</f>
        <v>T23</v>
      </c>
      <c r="C183" s="8" t="str">
        <f t="shared" si="370"/>
        <v xml:space="preserve">Járulékok </v>
      </c>
      <c r="D183" s="13">
        <f>+IF($B$2="Magyar forint",ROUND((D179+D180)*0.13+D181*0.9*0.13,0),ROUND((D179+D180)*0.13+D181*0.9*0.13,2))</f>
        <v>0</v>
      </c>
      <c r="E183" s="13">
        <f t="shared" ref="E183:O183" si="371">+IF($B$2="Magyar forint",ROUND((E179+E180)*0.13+E181*0.9*0.13,0),ROUND((E179+E180)*0.13+E181*0.9*0.13,2))</f>
        <v>0</v>
      </c>
      <c r="F183" s="13">
        <f t="shared" si="371"/>
        <v>0</v>
      </c>
      <c r="G183" s="13">
        <f t="shared" si="371"/>
        <v>0</v>
      </c>
      <c r="H183" s="13">
        <f t="shared" si="371"/>
        <v>0</v>
      </c>
      <c r="I183" s="13">
        <f t="shared" si="371"/>
        <v>0</v>
      </c>
      <c r="J183" s="13">
        <f t="shared" si="371"/>
        <v>0</v>
      </c>
      <c r="K183" s="13">
        <f t="shared" si="371"/>
        <v>0</v>
      </c>
      <c r="L183" s="13">
        <f t="shared" si="371"/>
        <v>0</v>
      </c>
      <c r="M183" s="13">
        <f t="shared" si="371"/>
        <v>0</v>
      </c>
      <c r="N183" s="13">
        <f t="shared" si="371"/>
        <v>0</v>
      </c>
      <c r="O183" s="13">
        <f t="shared" si="371"/>
        <v>0</v>
      </c>
      <c r="P183" s="7">
        <f t="shared" si="356"/>
        <v>0</v>
      </c>
      <c r="R183">
        <f>VLOOKUP(C183,adatok!$C:$F,3,FALSE)</f>
        <v>2</v>
      </c>
    </row>
    <row r="184" spans="1:18" x14ac:dyDescent="0.25">
      <c r="A184">
        <f t="shared" si="354"/>
        <v>0</v>
      </c>
      <c r="B184" s="8" t="str">
        <f t="shared" ref="B184:C184" si="372">B155</f>
        <v>T41</v>
      </c>
      <c r="C184" s="8" t="str">
        <f t="shared" si="372"/>
        <v>Overhead - általános költségek</v>
      </c>
      <c r="D184" s="15" cm="1">
        <f t="array" ref="D184">IF($B$2="Magyar forint",ROUND(IFERROR(_xlfn.IFS($F$1="a pályázat összköltsége",((+D182+D183+D188+D194+D195+D204)/(1-$J$1))*$J$1,$F$1="a pályázat közvetlen költsége",(+D182+D183+D188+D194+D195+D204)*$J$1,$F$1="személyi költségek",(+D182+D183)*$J$1,$F$1="közvetlen költség Szolgáltatás (52) nélkül",(+D182+D183+#REF!+D195+D204)*$J$1),0),0),ROUND(IFERROR(_xlfn.IFS($F$1="a pályázat összköltsége",((+D182+D183+D188+D194+D195+D204)/(1-$J$1))*$J$1,$F$1="a pályázat közvetlen költsége",(+D182+D183+D188+D194+D195+D204)*$J$1,$F$1="személyi költségek",(+D182+D183)*$J$1,$F$1="közvetlen költség Szolgáltatás (52) nélkül",(+D182+D183+D188+D195+D204)*$J$1),0),2))</f>
        <v>0</v>
      </c>
      <c r="E184" s="15" cm="1">
        <f t="array" ref="E184">IF($B$2="Magyar forint",ROUND(IFERROR(_xlfn.IFS($F$1="a pályázat összköltsége",((+E182+E183+E188+E194+E195+E204)/(1-$J$1))*$J$1,$F$1="a pályázat közvetlen költsége",(+E182+E183+E188+E194+E195+E204)*$J$1,$F$1="személyi költségek",(+E182+E183)*$J$1,$F$1="közvetlen költség Szolgáltatás (52) nélkül",(+E182+E183+#REF!+E195+E204)*$J$1),0),0),ROUND(IFERROR(_xlfn.IFS($F$1="a pályázat összköltsége",((+E182+E183+E188+E194+E195+E204)/(1-$J$1))*$J$1,$F$1="a pályázat közvetlen költsége",(+E182+E183+E188+E194+E195+E204)*$J$1,$F$1="személyi költségek",(+E182+E183)*$J$1,$F$1="közvetlen költség Szolgáltatás (52) nélkül",(+E182+E183+E188+E195+E204)*$J$1),0),2))</f>
        <v>0</v>
      </c>
      <c r="F184" s="15" cm="1">
        <f t="array" ref="F184">IF($B$2="Magyar forint",ROUND(IFERROR(_xlfn.IFS($F$1="a pályázat összköltsége",((+F182+F183+F188+F194+F195+F204)/(1-$J$1))*$J$1,$F$1="a pályázat közvetlen költsége",(+F182+F183+F188+F194+F195+F204)*$J$1,$F$1="személyi költségek",(+F182+F183)*$J$1,$F$1="közvetlen költség Szolgáltatás (52) nélkül",(+F182+F183+#REF!+F195+F204)*$J$1),0),0),ROUND(IFERROR(_xlfn.IFS($F$1="a pályázat összköltsége",((+F182+F183+F188+F194+F195+F204)/(1-$J$1))*$J$1,$F$1="a pályázat közvetlen költsége",(+F182+F183+F188+F194+F195+F204)*$J$1,$F$1="személyi költségek",(+F182+F183)*$J$1,$F$1="közvetlen költség Szolgáltatás (52) nélkül",(+F182+F183+F188+F195+F204)*$J$1),0),2))</f>
        <v>0</v>
      </c>
      <c r="G184" s="15" cm="1">
        <f t="array" ref="G184">IF($B$2="Magyar forint",ROUND(IFERROR(_xlfn.IFS($F$1="a pályázat összköltsége",((+G182+G183+G188+G194+G195+G204)/(1-$J$1))*$J$1,$F$1="a pályázat közvetlen költsége",(+G182+G183+G188+G194+G195+G204)*$J$1,$F$1="személyi költségek",(+G182+G183)*$J$1,$F$1="közvetlen költség Szolgáltatás (52) nélkül",(+G182+G183+#REF!+G195+G204)*$J$1),0),0),ROUND(IFERROR(_xlfn.IFS($F$1="a pályázat összköltsége",((+G182+G183+G188+G194+G195+G204)/(1-$J$1))*$J$1,$F$1="a pályázat közvetlen költsége",(+G182+G183+G188+G194+G195+G204)*$J$1,$F$1="személyi költségek",(+G182+G183)*$J$1,$F$1="közvetlen költség Szolgáltatás (52) nélkül",(+G182+G183+G188+G195+G204)*$J$1),0),2))</f>
        <v>0</v>
      </c>
      <c r="H184" s="15" cm="1">
        <f t="array" ref="H184">IF($B$2="Magyar forint",ROUND(IFERROR(_xlfn.IFS($F$1="a pályázat összköltsége",((+H182+H183+H188+H194+H195+H204)/(1-$J$1))*$J$1,$F$1="a pályázat közvetlen költsége",(+H182+H183+H188+H194+H195+H204)*$J$1,$F$1="személyi költségek",(+H182+H183)*$J$1,$F$1="közvetlen költség Szolgáltatás (52) nélkül",(+H182+H183+#REF!+H195+H204)*$J$1),0),0),ROUND(IFERROR(_xlfn.IFS($F$1="a pályázat összköltsége",((+H182+H183+H188+H194+H195+H204)/(1-$J$1))*$J$1,$F$1="a pályázat közvetlen költsége",(+H182+H183+H188+H194+H195+H204)*$J$1,$F$1="személyi költségek",(+H182+H183)*$J$1,$F$1="közvetlen költség Szolgáltatás (52) nélkül",(+H182+H183+H188+H195+H204)*$J$1),0),2))</f>
        <v>0</v>
      </c>
      <c r="I184" s="15" cm="1">
        <f t="array" ref="I184">IF($B$2="Magyar forint",ROUND(IFERROR(_xlfn.IFS($F$1="a pályázat összköltsége",((+I182+I183+I188+I194+I195+I204)/(1-$J$1))*$J$1,$F$1="a pályázat közvetlen költsége",(+I182+I183+I188+I194+I195+I204)*$J$1,$F$1="személyi költségek",(+I182+I183)*$J$1,$F$1="közvetlen költség Szolgáltatás (52) nélkül",(+I182+I183+#REF!+I195+I204)*$J$1),0),0),ROUND(IFERROR(_xlfn.IFS($F$1="a pályázat összköltsége",((+I182+I183+I188+I194+I195+I204)/(1-$J$1))*$J$1,$F$1="a pályázat közvetlen költsége",(+I182+I183+I188+I194+I195+I204)*$J$1,$F$1="személyi költségek",(+I182+I183)*$J$1,$F$1="közvetlen költség Szolgáltatás (52) nélkül",(+I182+I183+I188+I195+I204)*$J$1),0),2))</f>
        <v>0</v>
      </c>
      <c r="J184" s="15" cm="1">
        <f t="array" ref="J184">IF($B$2="Magyar forint",ROUND(IFERROR(_xlfn.IFS($F$1="a pályázat összköltsége",((+J182+J183+J188+J194+J195+J204)/(1-$J$1))*$J$1,$F$1="a pályázat közvetlen költsége",(+J182+J183+J188+J194+J195+J204)*$J$1,$F$1="személyi költségek",(+J182+J183)*$J$1,$F$1="közvetlen költség Szolgáltatás (52) nélkül",(+J182+J183+#REF!+J195+J204)*$J$1),0),0),ROUND(IFERROR(_xlfn.IFS($F$1="a pályázat összköltsége",((+J182+J183+J188+J194+J195+J204)/(1-$J$1))*$J$1,$F$1="a pályázat közvetlen költsége",(+J182+J183+J188+J194+J195+J204)*$J$1,$F$1="személyi költségek",(+J182+J183)*$J$1,$F$1="közvetlen költség Szolgáltatás (52) nélkül",(+J182+J183+J188+J195+J204)*$J$1),0),2))</f>
        <v>0</v>
      </c>
      <c r="K184" s="15" cm="1">
        <f t="array" ref="K184">IF($B$2="Magyar forint",ROUND(IFERROR(_xlfn.IFS($F$1="a pályázat összköltsége",((+K182+K183+K188+K194+K195+K204)/(1-$J$1))*$J$1,$F$1="a pályázat közvetlen költsége",(+K182+K183+K188+K194+K195+K204)*$J$1,$F$1="személyi költségek",(+K182+K183)*$J$1,$F$1="közvetlen költség Szolgáltatás (52) nélkül",(+K182+K183+#REF!+K195+K204)*$J$1),0),0),ROUND(IFERROR(_xlfn.IFS($F$1="a pályázat összköltsége",((+K182+K183+K188+K194+K195+K204)/(1-$J$1))*$J$1,$F$1="a pályázat közvetlen költsége",(+K182+K183+K188+K194+K195+K204)*$J$1,$F$1="személyi költségek",(+K182+K183)*$J$1,$F$1="közvetlen költség Szolgáltatás (52) nélkül",(+K182+K183+K188+K195+K204)*$J$1),0),2))</f>
        <v>0</v>
      </c>
      <c r="L184" s="15" cm="1">
        <f t="array" ref="L184">IF($B$2="Magyar forint",ROUND(IFERROR(_xlfn.IFS($F$1="a pályázat összköltsége",((+L182+L183+L188+L194+L195+L204)/(1-$J$1))*$J$1,$F$1="a pályázat közvetlen költsége",(+L182+L183+L188+L194+L195+L204)*$J$1,$F$1="személyi költségek",(+L182+L183)*$J$1,$F$1="közvetlen költség Szolgáltatás (52) nélkül",(+L182+L183+#REF!+L195+L204)*$J$1),0),0),ROUND(IFERROR(_xlfn.IFS($F$1="a pályázat összköltsége",((+L182+L183+L188+L194+L195+L204)/(1-$J$1))*$J$1,$F$1="a pályázat közvetlen költsége",(+L182+L183+L188+L194+L195+L204)*$J$1,$F$1="személyi költségek",(+L182+L183)*$J$1,$F$1="közvetlen költség Szolgáltatás (52) nélkül",(+L182+L183+L188+L195+L204)*$J$1),0),2))</f>
        <v>0</v>
      </c>
      <c r="M184" s="15" cm="1">
        <f t="array" ref="M184">IF($B$2="Magyar forint",ROUND(IFERROR(_xlfn.IFS($F$1="a pályázat összköltsége",((+M182+M183+M188+M194+M195+M204)/(1-$J$1))*$J$1,$F$1="a pályázat közvetlen költsége",(+M182+M183+M188+M194+M195+M204)*$J$1,$F$1="személyi költségek",(+M182+M183)*$J$1,$F$1="közvetlen költség Szolgáltatás (52) nélkül",(+M182+M183+#REF!+M195+M204)*$J$1),0),0),ROUND(IFERROR(_xlfn.IFS($F$1="a pályázat összköltsége",((+M182+M183+M188+M194+M195+M204)/(1-$J$1))*$J$1,$F$1="a pályázat közvetlen költsége",(+M182+M183+M188+M194+M195+M204)*$J$1,$F$1="személyi költségek",(+M182+M183)*$J$1,$F$1="közvetlen költség Szolgáltatás (52) nélkül",(+M182+M183+M188+M195+M204)*$J$1),0),2))</f>
        <v>0</v>
      </c>
      <c r="N184" s="15" cm="1">
        <f t="array" ref="N184">IF($B$2="Magyar forint",ROUND(IFERROR(_xlfn.IFS($F$1="a pályázat összköltsége",((+N182+N183+N188+N194+N195+N204)/(1-$J$1))*$J$1,$F$1="a pályázat közvetlen költsége",(+N182+N183+N188+N194+N195+N204)*$J$1,$F$1="személyi költségek",(+N182+N183)*$J$1,$F$1="közvetlen költség Szolgáltatás (52) nélkül",(+N182+N183+#REF!+N195+N204)*$J$1),0),0),ROUND(IFERROR(_xlfn.IFS($F$1="a pályázat összköltsége",((+N182+N183+N188+N194+N195+N204)/(1-$J$1))*$J$1,$F$1="a pályázat közvetlen költsége",(+N182+N183+N188+N194+N195+N204)*$J$1,$F$1="személyi költségek",(+N182+N183)*$J$1,$F$1="közvetlen költség Szolgáltatás (52) nélkül",(+N182+N183+N188+N195+N204)*$J$1),0),2))</f>
        <v>0</v>
      </c>
      <c r="O184" s="15" cm="1">
        <f t="array" ref="O184">IF($B$2="Magyar forint",ROUND(IFERROR(_xlfn.IFS($F$1="a pályázat összköltsége",((+O182+O183+O188+O194+O195+O204)/(1-$J$1))*$J$1,$F$1="a pályázat közvetlen költsége",(+O182+O183+O188+O194+O195+O204)*$J$1,$F$1="személyi költségek",(+O182+O183)*$J$1,$F$1="közvetlen költség Szolgáltatás (52) nélkül",(+O182+O183+#REF!+O195+O204)*$J$1),0),0),ROUND(IFERROR(_xlfn.IFS($F$1="a pályázat összköltsége",((+O182+O183+O188+O194+O195+O204)/(1-$J$1))*$J$1,$F$1="a pályázat közvetlen költsége",(+O182+O183+O188+O194+O195+O204)*$J$1,$F$1="személyi költségek",(+O182+O183)*$J$1,$F$1="közvetlen költség Szolgáltatás (52) nélkül",(+O182+O183+O188+O195+O204)*$J$1),0),2))</f>
        <v>0</v>
      </c>
      <c r="P184" s="7">
        <f t="shared" si="356"/>
        <v>0</v>
      </c>
      <c r="R184">
        <f>VLOOKUP(C184,adatok!$C:$F,3,FALSE)</f>
        <v>3</v>
      </c>
    </row>
    <row r="185" spans="1:18" x14ac:dyDescent="0.25">
      <c r="A185">
        <f t="shared" si="354"/>
        <v>0</v>
      </c>
      <c r="B185" t="str">
        <f t="shared" ref="B185:C185" si="373">B156</f>
        <v>T27</v>
      </c>
      <c r="C185" t="str">
        <f t="shared" si="373"/>
        <v xml:space="preserve">Vegyszerek költségei </v>
      </c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7">
        <f t="shared" si="356"/>
        <v>0</v>
      </c>
      <c r="R185">
        <f>VLOOKUP(C185,adatok!$C:$F,3,FALSE)</f>
        <v>20</v>
      </c>
    </row>
    <row r="186" spans="1:18" x14ac:dyDescent="0.25">
      <c r="A186">
        <f t="shared" si="354"/>
        <v>0</v>
      </c>
      <c r="B186" t="str">
        <f t="shared" ref="B186:C186" si="374">B157</f>
        <v>T27</v>
      </c>
      <c r="C186" t="str">
        <f t="shared" si="374"/>
        <v xml:space="preserve">Szakmai anyagok költségei </v>
      </c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7">
        <f t="shared" si="356"/>
        <v>0</v>
      </c>
      <c r="R186">
        <f>VLOOKUP(C186,adatok!$C:$F,3,FALSE)</f>
        <v>21</v>
      </c>
    </row>
    <row r="187" spans="1:18" x14ac:dyDescent="0.25">
      <c r="A187">
        <f t="shared" si="354"/>
        <v>0</v>
      </c>
      <c r="B187" t="str">
        <f t="shared" ref="B187:C187" si="375">B158</f>
        <v>T27</v>
      </c>
      <c r="C187" t="str">
        <f t="shared" si="375"/>
        <v>Egyéb anyagok</v>
      </c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7">
        <f t="shared" si="356"/>
        <v>0</v>
      </c>
      <c r="R187">
        <f>VLOOKUP(C187,adatok!$C:$F,3,FALSE)</f>
        <v>22</v>
      </c>
    </row>
    <row r="188" spans="1:18" x14ac:dyDescent="0.25">
      <c r="A188">
        <f t="shared" si="354"/>
        <v>0</v>
      </c>
      <c r="B188" s="8" t="str">
        <f t="shared" ref="B188:C188" si="376">B159</f>
        <v>T27</v>
      </c>
      <c r="C188" s="8" t="str">
        <f t="shared" si="376"/>
        <v>Terápiás - szakmai anyagköltség</v>
      </c>
      <c r="D188" s="8">
        <f>+D185+D186+D187</f>
        <v>0</v>
      </c>
      <c r="E188" s="8">
        <f t="shared" ref="E188" si="377">+E185+E186+E187</f>
        <v>0</v>
      </c>
      <c r="F188" s="8">
        <f t="shared" ref="F188" si="378">+F185+F186+F187</f>
        <v>0</v>
      </c>
      <c r="G188" s="8">
        <f t="shared" ref="G188" si="379">+G185+G186+G187</f>
        <v>0</v>
      </c>
      <c r="H188" s="8">
        <f t="shared" ref="H188" si="380">+H185+H186+H187</f>
        <v>0</v>
      </c>
      <c r="I188" s="8">
        <f t="shared" ref="I188" si="381">+I185+I186+I187</f>
        <v>0</v>
      </c>
      <c r="J188" s="8">
        <f t="shared" ref="J188" si="382">+J185+J186+J187</f>
        <v>0</v>
      </c>
      <c r="K188" s="8">
        <f t="shared" ref="K188" si="383">+K185+K186+K187</f>
        <v>0</v>
      </c>
      <c r="L188" s="8">
        <f t="shared" ref="L188" si="384">+L185+L186+L187</f>
        <v>0</v>
      </c>
      <c r="M188" s="8">
        <f t="shared" ref="M188" si="385">+M185+M186+M187</f>
        <v>0</v>
      </c>
      <c r="N188" s="8">
        <f t="shared" ref="N188" si="386">+N185+N186+N187</f>
        <v>0</v>
      </c>
      <c r="O188" s="8">
        <f t="shared" ref="O188" si="387">+O185+O186+O187</f>
        <v>0</v>
      </c>
      <c r="P188" s="7">
        <f t="shared" si="356"/>
        <v>0</v>
      </c>
      <c r="R188">
        <f>VLOOKUP(C188,adatok!$C:$F,3,FALSE)</f>
        <v>4</v>
      </c>
    </row>
    <row r="189" spans="1:18" x14ac:dyDescent="0.25">
      <c r="A189">
        <f t="shared" si="354"/>
        <v>0</v>
      </c>
      <c r="B189" t="str">
        <f t="shared" ref="B189:C189" si="388">B160</f>
        <v>T28</v>
      </c>
      <c r="C189" t="str">
        <f t="shared" si="388"/>
        <v>Számlás megbízási költségek</v>
      </c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7">
        <f t="shared" si="356"/>
        <v>0</v>
      </c>
      <c r="R189">
        <f>VLOOKUP(C189,adatok!$C:$F,3,FALSE)</f>
        <v>23</v>
      </c>
    </row>
    <row r="190" spans="1:18" x14ac:dyDescent="0.25">
      <c r="A190">
        <f t="shared" si="354"/>
        <v>0</v>
      </c>
      <c r="B190" t="str">
        <f t="shared" ref="B190:C190" si="389">B161</f>
        <v>T28</v>
      </c>
      <c r="C190" t="str">
        <f t="shared" si="389"/>
        <v>Javítás, karbantartás költsége</v>
      </c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7">
        <f t="shared" si="356"/>
        <v>0</v>
      </c>
      <c r="R190">
        <f>VLOOKUP(C190,adatok!$C:$F,3,FALSE)</f>
        <v>24</v>
      </c>
    </row>
    <row r="191" spans="1:18" x14ac:dyDescent="0.25">
      <c r="A191">
        <f t="shared" si="354"/>
        <v>0</v>
      </c>
      <c r="B191" t="str">
        <f t="shared" ref="B191:C191" si="390">B162</f>
        <v>T28</v>
      </c>
      <c r="C191" t="str">
        <f t="shared" si="390"/>
        <v xml:space="preserve">Informatikai szolgáltatás igénybevétele </v>
      </c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7">
        <f t="shared" si="356"/>
        <v>0</v>
      </c>
      <c r="R191">
        <f>VLOOKUP(C191,adatok!$C:$F,3,FALSE)</f>
        <v>25</v>
      </c>
    </row>
    <row r="192" spans="1:18" x14ac:dyDescent="0.25">
      <c r="A192">
        <f t="shared" si="354"/>
        <v>0</v>
      </c>
      <c r="B192" t="str">
        <f t="shared" ref="B192:C192" si="391">B163</f>
        <v>T28</v>
      </c>
      <c r="C192" t="str">
        <f t="shared" si="391"/>
        <v>Utazási és küldetési költségei ók</v>
      </c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7">
        <f t="shared" si="356"/>
        <v>0</v>
      </c>
      <c r="R192">
        <f>VLOOKUP(C192,adatok!$C:$F,3,FALSE)</f>
        <v>26</v>
      </c>
    </row>
    <row r="193" spans="1:18" x14ac:dyDescent="0.25">
      <c r="A193">
        <f t="shared" si="354"/>
        <v>0</v>
      </c>
      <c r="B193" t="str">
        <f t="shared" ref="B193:C193" si="392">B164</f>
        <v>T28</v>
      </c>
      <c r="C193" t="str">
        <f t="shared" si="392"/>
        <v>Egyéb szolgáltatások</v>
      </c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7">
        <f t="shared" si="356"/>
        <v>0</v>
      </c>
      <c r="R193">
        <f>VLOOKUP(C193,adatok!$C:$F,3,FALSE)</f>
        <v>27</v>
      </c>
    </row>
    <row r="194" spans="1:18" x14ac:dyDescent="0.25">
      <c r="A194">
        <f t="shared" si="354"/>
        <v>0</v>
      </c>
      <c r="B194" s="8" t="str">
        <f t="shared" ref="B194:C194" si="393">B165</f>
        <v>T28</v>
      </c>
      <c r="C194" s="8" t="str">
        <f t="shared" si="393"/>
        <v>Dologi kiadások</v>
      </c>
      <c r="D194" s="8">
        <f>+D189+D190+D191+D192+D193</f>
        <v>0</v>
      </c>
      <c r="E194" s="8">
        <f t="shared" ref="E194" si="394">+E189+E190+E191+E192+E193</f>
        <v>0</v>
      </c>
      <c r="F194" s="8">
        <f t="shared" ref="F194" si="395">+F189+F190+F191+F192+F193</f>
        <v>0</v>
      </c>
      <c r="G194" s="8">
        <f t="shared" ref="G194" si="396">+G189+G190+G191+G192+G193</f>
        <v>0</v>
      </c>
      <c r="H194" s="8">
        <f t="shared" ref="H194" si="397">+H189+H190+H191+H192+H193</f>
        <v>0</v>
      </c>
      <c r="I194" s="8">
        <f t="shared" ref="I194" si="398">+I189+I190+I191+I192+I193</f>
        <v>0</v>
      </c>
      <c r="J194" s="8">
        <f t="shared" ref="J194" si="399">+J189+J190+J191+J192+J193</f>
        <v>0</v>
      </c>
      <c r="K194" s="8">
        <f t="shared" ref="K194" si="400">+K189+K190+K191+K192+K193</f>
        <v>0</v>
      </c>
      <c r="L194" s="8">
        <f t="shared" ref="L194" si="401">+L189+L190+L191+L192+L193</f>
        <v>0</v>
      </c>
      <c r="M194" s="8">
        <f t="shared" ref="M194" si="402">+M189+M190+M191+M192+M193</f>
        <v>0</v>
      </c>
      <c r="N194" s="8">
        <f t="shared" ref="N194" si="403">+N189+N190+N191+N192+N193</f>
        <v>0</v>
      </c>
      <c r="O194" s="8">
        <f t="shared" ref="O194" si="404">+O189+O190+O191+O192+O193</f>
        <v>0</v>
      </c>
      <c r="P194" s="7">
        <f t="shared" si="356"/>
        <v>0</v>
      </c>
      <c r="R194">
        <f>VLOOKUP(C194,adatok!$C:$F,3,FALSE)</f>
        <v>5</v>
      </c>
    </row>
    <row r="195" spans="1:18" x14ac:dyDescent="0.25">
      <c r="A195">
        <f t="shared" si="354"/>
        <v>0</v>
      </c>
      <c r="B195" s="8" t="str">
        <f t="shared" ref="B195:C195" si="405">B166</f>
        <v>T29</v>
      </c>
      <c r="C195" s="8" t="str">
        <f t="shared" si="405"/>
        <v>Ellátottak pénzbeli juttatásai (Ösztöndíjak 8641300)</v>
      </c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7">
        <f t="shared" si="356"/>
        <v>0</v>
      </c>
      <c r="R195">
        <f>VLOOKUP(C195,adatok!$C:$F,3,FALSE)</f>
        <v>11</v>
      </c>
    </row>
    <row r="196" spans="1:18" x14ac:dyDescent="0.25">
      <c r="A196">
        <f t="shared" si="354"/>
        <v>0</v>
      </c>
      <c r="B196" t="str">
        <f t="shared" ref="B196:C196" si="406">B167</f>
        <v>T31</v>
      </c>
      <c r="C196" t="str">
        <f t="shared" si="406"/>
        <v>Vagyoni értéku jogok</v>
      </c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7">
        <f t="shared" si="356"/>
        <v>0</v>
      </c>
      <c r="R196">
        <f>VLOOKUP(C196,adatok!$C:$F,3,FALSE)</f>
        <v>12</v>
      </c>
    </row>
    <row r="197" spans="1:18" x14ac:dyDescent="0.25">
      <c r="A197">
        <f t="shared" si="354"/>
        <v>0</v>
      </c>
      <c r="B197" t="str">
        <f t="shared" ref="B197:C197" si="407">B168</f>
        <v>T31</v>
      </c>
      <c r="C197" t="str">
        <f t="shared" si="407"/>
        <v>Szellemi termékek</v>
      </c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7">
        <f t="shared" si="356"/>
        <v>0</v>
      </c>
      <c r="R197">
        <f>VLOOKUP(C197,adatok!$C:$F,3,FALSE)</f>
        <v>13</v>
      </c>
    </row>
    <row r="198" spans="1:18" x14ac:dyDescent="0.25">
      <c r="A198">
        <f t="shared" si="354"/>
        <v>0</v>
      </c>
      <c r="B198" t="str">
        <f t="shared" ref="B198:C198" si="408">B169</f>
        <v>T31</v>
      </c>
      <c r="C198" t="str">
        <f t="shared" si="408"/>
        <v>Épületek</v>
      </c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7">
        <f t="shared" si="356"/>
        <v>0</v>
      </c>
      <c r="R198">
        <f>VLOOKUP(C198,adatok!$C:$F,3,FALSE)</f>
        <v>14</v>
      </c>
    </row>
    <row r="199" spans="1:18" x14ac:dyDescent="0.25">
      <c r="A199">
        <f t="shared" si="354"/>
        <v>0</v>
      </c>
      <c r="B199" t="str">
        <f t="shared" ref="B199:C199" si="409">B170</f>
        <v>T31</v>
      </c>
      <c r="C199" t="str">
        <f t="shared" si="409"/>
        <v>Egyéb építmények</v>
      </c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7">
        <f t="shared" si="356"/>
        <v>0</v>
      </c>
      <c r="R199">
        <f>VLOOKUP(C199,adatok!$C:$F,3,FALSE)</f>
        <v>15</v>
      </c>
    </row>
    <row r="200" spans="1:18" x14ac:dyDescent="0.25">
      <c r="A200">
        <f t="shared" si="354"/>
        <v>0</v>
      </c>
      <c r="B200" t="str">
        <f t="shared" ref="B200:C200" si="410">B171</f>
        <v>T31</v>
      </c>
      <c r="C200" t="str">
        <f t="shared" si="410"/>
        <v>Orvosi gépek és berendezések</v>
      </c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7">
        <f t="shared" si="356"/>
        <v>0</v>
      </c>
      <c r="R200">
        <f>VLOOKUP(C200,adatok!$C:$F,3,FALSE)</f>
        <v>16</v>
      </c>
    </row>
    <row r="201" spans="1:18" x14ac:dyDescent="0.25">
      <c r="A201">
        <f t="shared" si="354"/>
        <v>0</v>
      </c>
      <c r="B201" t="str">
        <f t="shared" ref="B201:C201" si="411">B172</f>
        <v>T31</v>
      </c>
      <c r="C201" t="str">
        <f t="shared" si="411"/>
        <v>Irodai és számítástechnikai eszközök</v>
      </c>
      <c r="D201" s="12"/>
      <c r="E201" s="12"/>
      <c r="F201" s="12"/>
      <c r="G201" s="12"/>
      <c r="H201" s="12"/>
      <c r="I201" s="12"/>
      <c r="J201" s="12"/>
      <c r="K201" s="12"/>
      <c r="L201" s="12"/>
      <c r="M201" s="12"/>
      <c r="N201" s="12"/>
      <c r="O201" s="12"/>
      <c r="P201" s="7">
        <f t="shared" si="356"/>
        <v>0</v>
      </c>
      <c r="R201">
        <f>VLOOKUP(C201,adatok!$C:$F,3,FALSE)</f>
        <v>17</v>
      </c>
    </row>
    <row r="202" spans="1:18" x14ac:dyDescent="0.25">
      <c r="A202">
        <f t="shared" si="354"/>
        <v>0</v>
      </c>
      <c r="B202" t="str">
        <f t="shared" ref="B202:C202" si="412">B173</f>
        <v>T31</v>
      </c>
      <c r="C202" t="str">
        <f t="shared" si="412"/>
        <v>Egyéb gépek és berendezések</v>
      </c>
      <c r="D202" s="12"/>
      <c r="E202" s="12"/>
      <c r="F202" s="12"/>
      <c r="G202" s="12"/>
      <c r="H202" s="12"/>
      <c r="I202" s="12"/>
      <c r="J202" s="12"/>
      <c r="K202" s="12"/>
      <c r="L202" s="12"/>
      <c r="M202" s="12"/>
      <c r="N202" s="12"/>
      <c r="O202" s="12"/>
      <c r="P202" s="7">
        <f t="shared" si="356"/>
        <v>0</v>
      </c>
      <c r="R202">
        <f>VLOOKUP(C202,adatok!$C:$F,3,FALSE)</f>
        <v>18</v>
      </c>
    </row>
    <row r="203" spans="1:18" x14ac:dyDescent="0.25">
      <c r="A203">
        <f t="shared" si="354"/>
        <v>0</v>
      </c>
      <c r="B203" t="str">
        <f t="shared" ref="B203:C203" si="413">B174</f>
        <v>T31</v>
      </c>
      <c r="C203" t="str">
        <f t="shared" si="413"/>
        <v>Jármuvek</v>
      </c>
      <c r="D203" s="12"/>
      <c r="E203" s="12"/>
      <c r="F203" s="12"/>
      <c r="G203" s="12"/>
      <c r="H203" s="12"/>
      <c r="I203" s="12"/>
      <c r="J203" s="12"/>
      <c r="K203" s="12"/>
      <c r="L203" s="12"/>
      <c r="M203" s="12"/>
      <c r="N203" s="12"/>
      <c r="O203" s="12"/>
      <c r="P203" s="7">
        <f t="shared" si="356"/>
        <v>0</v>
      </c>
      <c r="R203">
        <f>VLOOKUP(C203,adatok!$C:$F,3,FALSE)</f>
        <v>19</v>
      </c>
    </row>
    <row r="204" spans="1:18" x14ac:dyDescent="0.25">
      <c r="A204">
        <f t="shared" si="354"/>
        <v>0</v>
      </c>
      <c r="B204" s="8" t="str">
        <f t="shared" ref="B204:C204" si="414">B175</f>
        <v>T31</v>
      </c>
      <c r="C204" s="8" t="str">
        <f t="shared" si="414"/>
        <v>Felhalmozási kiadások</v>
      </c>
      <c r="D204" s="8">
        <f>+D196+D197+D198+D199+D200+D201+D202+D203</f>
        <v>0</v>
      </c>
      <c r="E204" s="8">
        <f t="shared" ref="E204" si="415">+E196+E197+E198+E199+E200+E201+E202+E203</f>
        <v>0</v>
      </c>
      <c r="F204" s="8">
        <f t="shared" ref="F204" si="416">+F196+F197+F198+F199+F200+F201+F202+F203</f>
        <v>0</v>
      </c>
      <c r="G204" s="8">
        <f t="shared" ref="G204" si="417">+G196+G197+G198+G199+G200+G201+G202+G203</f>
        <v>0</v>
      </c>
      <c r="H204" s="8">
        <f t="shared" ref="H204" si="418">+H196+H197+H198+H199+H200+H201+H202+H203</f>
        <v>0</v>
      </c>
      <c r="I204" s="8">
        <f t="shared" ref="I204" si="419">+I196+I197+I198+I199+I200+I201+I202+I203</f>
        <v>0</v>
      </c>
      <c r="J204" s="8">
        <f t="shared" ref="J204" si="420">+J196+J197+J198+J199+J200+J201+J202+J203</f>
        <v>0</v>
      </c>
      <c r="K204" s="8">
        <f t="shared" ref="K204" si="421">+K196+K197+K198+K199+K200+K201+K202+K203</f>
        <v>0</v>
      </c>
      <c r="L204" s="8">
        <f t="shared" ref="L204" si="422">+L196+L197+L198+L199+L200+L201+L202+L203</f>
        <v>0</v>
      </c>
      <c r="M204" s="8">
        <f t="shared" ref="M204" si="423">+M196+M197+M198+M199+M200+M201+M202+M203</f>
        <v>0</v>
      </c>
      <c r="N204" s="8">
        <f t="shared" ref="N204" si="424">+N196+N197+N198+N199+N200+N201+N202+N203</f>
        <v>0</v>
      </c>
      <c r="O204" s="8">
        <f t="shared" ref="O204" si="425">+O196+O197+O198+O199+O200+O201+O202+O203</f>
        <v>0</v>
      </c>
      <c r="P204" s="7">
        <f t="shared" si="356"/>
        <v>0</v>
      </c>
      <c r="R204">
        <f>VLOOKUP(C204,adatok!$C:$F,3,FALSE)</f>
        <v>6</v>
      </c>
    </row>
    <row r="205" spans="1:18" x14ac:dyDescent="0.25">
      <c r="A205">
        <f t="shared" si="354"/>
        <v>0</v>
      </c>
      <c r="B205" s="9" t="str">
        <f t="shared" ref="B205:C205" si="426">B176</f>
        <v>Bevétel</v>
      </c>
      <c r="C205" s="10" t="str">
        <f t="shared" si="426"/>
        <v>Bevétel (pénzforgalmi előleg/támogatás)</v>
      </c>
      <c r="D205" s="12"/>
      <c r="E205" s="12"/>
      <c r="F205" s="12"/>
      <c r="G205" s="12"/>
      <c r="H205" s="12"/>
      <c r="I205" s="12"/>
      <c r="J205" s="12"/>
      <c r="K205" s="12"/>
      <c r="L205" s="12"/>
      <c r="M205" s="12"/>
      <c r="N205" s="12"/>
      <c r="O205" s="12"/>
      <c r="P205" s="11">
        <f t="shared" si="356"/>
        <v>0</v>
      </c>
      <c r="R205" t="e">
        <f>VLOOKUP(C205,adatok!$C:$F,3,FALSE)</f>
        <v>#N/A</v>
      </c>
    </row>
    <row r="206" spans="1:18" x14ac:dyDescent="0.25">
      <c r="C206" s="31" t="s">
        <v>3</v>
      </c>
      <c r="D206" s="32" t="s">
        <v>157</v>
      </c>
      <c r="E206" s="32"/>
      <c r="F206" s="32"/>
      <c r="G206" s="32"/>
      <c r="H206" s="32"/>
      <c r="I206" s="32"/>
      <c r="J206" s="32"/>
      <c r="K206" s="32"/>
      <c r="L206" s="32"/>
      <c r="M206" s="32"/>
      <c r="N206" s="32"/>
      <c r="O206" s="32"/>
      <c r="P206" s="32"/>
      <c r="R206" t="e">
        <f>VLOOKUP(C206,adatok!$C:$F,3,FALSE)</f>
        <v>#N/A</v>
      </c>
    </row>
    <row r="207" spans="1:18" x14ac:dyDescent="0.25">
      <c r="A207" s="1" t="s">
        <v>39</v>
      </c>
      <c r="B207" s="2"/>
      <c r="C207" s="31"/>
      <c r="D207" s="3" t="s">
        <v>5</v>
      </c>
      <c r="E207" s="3" t="s">
        <v>6</v>
      </c>
      <c r="F207" s="3" t="s">
        <v>7</v>
      </c>
      <c r="G207" s="3" t="s">
        <v>8</v>
      </c>
      <c r="H207" s="4" t="s">
        <v>9</v>
      </c>
      <c r="I207" s="4" t="s">
        <v>10</v>
      </c>
      <c r="J207" s="4" t="s">
        <v>11</v>
      </c>
      <c r="K207" s="4" t="s">
        <v>12</v>
      </c>
      <c r="L207" s="4" t="s">
        <v>13</v>
      </c>
      <c r="M207" s="4" t="s">
        <v>14</v>
      </c>
      <c r="N207" s="4" t="s">
        <v>15</v>
      </c>
      <c r="O207" s="4" t="s">
        <v>16</v>
      </c>
      <c r="P207" s="4" t="s">
        <v>17</v>
      </c>
      <c r="R207" t="e">
        <f>VLOOKUP(C207,adatok!$C:$F,3,FALSE)</f>
        <v>#N/A</v>
      </c>
    </row>
    <row r="208" spans="1:18" x14ac:dyDescent="0.25">
      <c r="A208">
        <f>$B$207</f>
        <v>0</v>
      </c>
      <c r="B208" t="str">
        <f>B179</f>
        <v>T21</v>
      </c>
      <c r="C208" t="str">
        <f>C179</f>
        <v>Munkavállalói alapbér (Rendszeres személyi juttatás )</v>
      </c>
      <c r="D208" s="12">
        <v>0</v>
      </c>
      <c r="E208" s="12">
        <v>0</v>
      </c>
      <c r="F208" s="12">
        <v>0</v>
      </c>
      <c r="G208" s="12">
        <v>0</v>
      </c>
      <c r="H208" s="12">
        <v>0</v>
      </c>
      <c r="I208" s="12">
        <v>0</v>
      </c>
      <c r="J208" s="12">
        <v>0</v>
      </c>
      <c r="K208" s="12">
        <v>0</v>
      </c>
      <c r="L208" s="12">
        <v>0</v>
      </c>
      <c r="M208" s="12">
        <v>0</v>
      </c>
      <c r="N208" s="12">
        <v>0</v>
      </c>
      <c r="O208" s="12">
        <v>0</v>
      </c>
      <c r="P208" s="7">
        <f>SUM(D208:O208)</f>
        <v>0</v>
      </c>
      <c r="R208">
        <f>VLOOKUP(C208,adatok!$C:$F,3,FALSE)</f>
        <v>8</v>
      </c>
    </row>
    <row r="209" spans="1:18" x14ac:dyDescent="0.25">
      <c r="A209">
        <f t="shared" ref="A209:A234" si="427">$B$207</f>
        <v>0</v>
      </c>
      <c r="B209" t="str">
        <f t="shared" ref="B209:C209" si="428">B180</f>
        <v>T21</v>
      </c>
      <c r="C209" t="str">
        <f t="shared" si="428"/>
        <v>Munkavállalói többletkifizetés (Időszakos személyi juttatás)</v>
      </c>
      <c r="D209" s="12"/>
      <c r="E209" s="12"/>
      <c r="F209" s="12"/>
      <c r="G209" s="12"/>
      <c r="H209" s="12"/>
      <c r="I209" s="12"/>
      <c r="J209" s="12"/>
      <c r="K209" s="12"/>
      <c r="L209" s="12"/>
      <c r="M209" s="12"/>
      <c r="N209" s="12"/>
      <c r="O209" s="12"/>
      <c r="P209" s="7">
        <f t="shared" ref="P209:P234" si="429">SUM(D209:O209)</f>
        <v>0</v>
      </c>
      <c r="R209">
        <f>VLOOKUP(C209,adatok!$C:$F,3,FALSE)</f>
        <v>9</v>
      </c>
    </row>
    <row r="210" spans="1:18" x14ac:dyDescent="0.25">
      <c r="A210">
        <f t="shared" si="427"/>
        <v>0</v>
      </c>
      <c r="B210" t="str">
        <f t="shared" ref="B210:C210" si="430">B181</f>
        <v>T21</v>
      </c>
      <c r="C210" t="str">
        <f t="shared" si="430"/>
        <v>Külső személyi juttatás</v>
      </c>
      <c r="D210" s="12"/>
      <c r="E210" s="12"/>
      <c r="F210" s="12"/>
      <c r="G210" s="12"/>
      <c r="H210" s="12"/>
      <c r="I210" s="12"/>
      <c r="J210" s="12"/>
      <c r="K210" s="12"/>
      <c r="L210" s="12"/>
      <c r="M210" s="12"/>
      <c r="N210" s="12"/>
      <c r="O210" s="12"/>
      <c r="P210" s="7">
        <f t="shared" si="429"/>
        <v>0</v>
      </c>
      <c r="R210">
        <f>VLOOKUP(C210,adatok!$C:$F,3,FALSE)</f>
        <v>10</v>
      </c>
    </row>
    <row r="211" spans="1:18" x14ac:dyDescent="0.25">
      <c r="A211">
        <f t="shared" si="427"/>
        <v>0</v>
      </c>
      <c r="B211" s="8" t="str">
        <f t="shared" ref="B211:C211" si="431">B182</f>
        <v>T21</v>
      </c>
      <c r="C211" s="8" t="str">
        <f t="shared" si="431"/>
        <v>Személyi költségek</v>
      </c>
      <c r="D211" s="8">
        <f>+D208+D209+D210</f>
        <v>0</v>
      </c>
      <c r="E211" s="8">
        <f t="shared" ref="E211" si="432">+E208+E209+E210</f>
        <v>0</v>
      </c>
      <c r="F211" s="8">
        <f t="shared" ref="F211" si="433">+F208+F209+F210</f>
        <v>0</v>
      </c>
      <c r="G211" s="8">
        <f t="shared" ref="G211" si="434">+G208+G209+G210</f>
        <v>0</v>
      </c>
      <c r="H211" s="8">
        <f t="shared" ref="H211" si="435">+H208+H209+H210</f>
        <v>0</v>
      </c>
      <c r="I211" s="8">
        <f t="shared" ref="I211" si="436">+I208+I209+I210</f>
        <v>0</v>
      </c>
      <c r="J211" s="8">
        <f t="shared" ref="J211" si="437">+J208+J209+J210</f>
        <v>0</v>
      </c>
      <c r="K211" s="8">
        <f t="shared" ref="K211" si="438">+K208+K209+K210</f>
        <v>0</v>
      </c>
      <c r="L211" s="8">
        <f t="shared" ref="L211" si="439">+L208+L209+L210</f>
        <v>0</v>
      </c>
      <c r="M211" s="8">
        <f t="shared" ref="M211" si="440">+M208+M209+M210</f>
        <v>0</v>
      </c>
      <c r="N211" s="8">
        <f t="shared" ref="N211" si="441">+N208+N209+N210</f>
        <v>0</v>
      </c>
      <c r="O211" s="8">
        <f t="shared" ref="O211" si="442">+O208+O209+O210</f>
        <v>0</v>
      </c>
      <c r="P211" s="7">
        <f t="shared" si="429"/>
        <v>0</v>
      </c>
      <c r="R211">
        <f>VLOOKUP(C211,adatok!$C:$F,3,FALSE)</f>
        <v>1</v>
      </c>
    </row>
    <row r="212" spans="1:18" x14ac:dyDescent="0.25">
      <c r="A212">
        <f t="shared" si="427"/>
        <v>0</v>
      </c>
      <c r="B212" s="8" t="str">
        <f t="shared" ref="B212:C212" si="443">B183</f>
        <v>T23</v>
      </c>
      <c r="C212" s="8" t="str">
        <f t="shared" si="443"/>
        <v xml:space="preserve">Járulékok </v>
      </c>
      <c r="D212" s="13">
        <f>+IF($B$2="Magyar forint",ROUND((D208+D209)*0.13+D210*0.9*0.13,0),ROUND((D208+D209)*0.13+D210*0.9*0.13,2))</f>
        <v>0</v>
      </c>
      <c r="E212" s="13">
        <f t="shared" ref="E212:O212" si="444">+IF($B$2="Magyar forint",ROUND((E208+E209)*0.13+E210*0.9*0.13,0),ROUND((E208+E209)*0.13+E210*0.9*0.13,2))</f>
        <v>0</v>
      </c>
      <c r="F212" s="13">
        <f t="shared" si="444"/>
        <v>0</v>
      </c>
      <c r="G212" s="13">
        <f t="shared" si="444"/>
        <v>0</v>
      </c>
      <c r="H212" s="13">
        <f t="shared" si="444"/>
        <v>0</v>
      </c>
      <c r="I212" s="13">
        <f t="shared" si="444"/>
        <v>0</v>
      </c>
      <c r="J212" s="13">
        <f t="shared" si="444"/>
        <v>0</v>
      </c>
      <c r="K212" s="13">
        <f t="shared" si="444"/>
        <v>0</v>
      </c>
      <c r="L212" s="13">
        <f t="shared" si="444"/>
        <v>0</v>
      </c>
      <c r="M212" s="13">
        <f t="shared" si="444"/>
        <v>0</v>
      </c>
      <c r="N212" s="13">
        <f t="shared" si="444"/>
        <v>0</v>
      </c>
      <c r="O212" s="13">
        <f t="shared" si="444"/>
        <v>0</v>
      </c>
      <c r="P212" s="7">
        <f t="shared" si="429"/>
        <v>0</v>
      </c>
      <c r="R212">
        <f>VLOOKUP(C212,adatok!$C:$F,3,FALSE)</f>
        <v>2</v>
      </c>
    </row>
    <row r="213" spans="1:18" x14ac:dyDescent="0.25">
      <c r="A213">
        <f t="shared" si="427"/>
        <v>0</v>
      </c>
      <c r="B213" s="8" t="str">
        <f t="shared" ref="B213:C213" si="445">B184</f>
        <v>T41</v>
      </c>
      <c r="C213" s="8" t="str">
        <f t="shared" si="445"/>
        <v>Overhead - általános költségek</v>
      </c>
      <c r="D213" s="15" cm="1">
        <f t="array" ref="D213">IF($B$2="Magyar forint",ROUND(IFERROR(_xlfn.IFS($F$1="a pályázat összköltsége",((+D211+D212+D217+D223+D224+D233)/(1-$J$1))*$J$1,$F$1="a pályázat közvetlen költsége",(+D211+D212+D217+D223+D224+D233)*$J$1,$F$1="személyi költségek",(+D211+D212)*$J$1,$F$1="közvetlen költség Szolgáltatás (52) nélkül",(+D211+D212+#REF!+D224+D233)*$J$1),0),0),ROUND(IFERROR(_xlfn.IFS($F$1="a pályázat összköltsége",((+D211+D212+D217+D223+D224+D233)/(1-$J$1))*$J$1,$F$1="a pályázat közvetlen költsége",(+D211+D212+D217+D223+D224+D233)*$J$1,$F$1="személyi költségek",(+D211+D212)*$J$1,$F$1="közvetlen költség Szolgáltatás (52) nélkül",(+D211+D212+D217+D224+D233)*$J$1),0),2))</f>
        <v>0</v>
      </c>
      <c r="E213" s="15" cm="1">
        <f t="array" ref="E213">IF($B$2="Magyar forint",ROUND(IFERROR(_xlfn.IFS($F$1="a pályázat összköltsége",((+E211+E212+E217+E223+E224+E233)/(1-$J$1))*$J$1,$F$1="a pályázat közvetlen költsége",(+E211+E212+E217+E223+E224+E233)*$J$1,$F$1="személyi költségek",(+E211+E212)*$J$1,$F$1="közvetlen költség Szolgáltatás (52) nélkül",(+E211+E212+#REF!+E224+E233)*$J$1),0),0),ROUND(IFERROR(_xlfn.IFS($F$1="a pályázat összköltsége",((+E211+E212+E217+E223+E224+E233)/(1-$J$1))*$J$1,$F$1="a pályázat közvetlen költsége",(+E211+E212+E217+E223+E224+E233)*$J$1,$F$1="személyi költségek",(+E211+E212)*$J$1,$F$1="közvetlen költség Szolgáltatás (52) nélkül",(+E211+E212+E217+E224+E233)*$J$1),0),2))</f>
        <v>0</v>
      </c>
      <c r="F213" s="15" cm="1">
        <f t="array" ref="F213">IF($B$2="Magyar forint",ROUND(IFERROR(_xlfn.IFS($F$1="a pályázat összköltsége",((+F211+F212+F217+F223+F224+F233)/(1-$J$1))*$J$1,$F$1="a pályázat közvetlen költsége",(+F211+F212+F217+F223+F224+F233)*$J$1,$F$1="személyi költségek",(+F211+F212)*$J$1,$F$1="közvetlen költség Szolgáltatás (52) nélkül",(+F211+F212+#REF!+F224+F233)*$J$1),0),0),ROUND(IFERROR(_xlfn.IFS($F$1="a pályázat összköltsége",((+F211+F212+F217+F223+F224+F233)/(1-$J$1))*$J$1,$F$1="a pályázat közvetlen költsége",(+F211+F212+F217+F223+F224+F233)*$J$1,$F$1="személyi költségek",(+F211+F212)*$J$1,$F$1="közvetlen költség Szolgáltatás (52) nélkül",(+F211+F212+F217+F224+F233)*$J$1),0),2))</f>
        <v>0</v>
      </c>
      <c r="G213" s="15" cm="1">
        <f t="array" ref="G213">IF($B$2="Magyar forint",ROUND(IFERROR(_xlfn.IFS($F$1="a pályázat összköltsége",((+G211+G212+G217+G223+G224+G233)/(1-$J$1))*$J$1,$F$1="a pályázat közvetlen költsége",(+G211+G212+G217+G223+G224+G233)*$J$1,$F$1="személyi költségek",(+G211+G212)*$J$1,$F$1="közvetlen költség Szolgáltatás (52) nélkül",(+G211+G212+#REF!+G224+G233)*$J$1),0),0),ROUND(IFERROR(_xlfn.IFS($F$1="a pályázat összköltsége",((+G211+G212+G217+G223+G224+G233)/(1-$J$1))*$J$1,$F$1="a pályázat közvetlen költsége",(+G211+G212+G217+G223+G224+G233)*$J$1,$F$1="személyi költségek",(+G211+G212)*$J$1,$F$1="közvetlen költség Szolgáltatás (52) nélkül",(+G211+G212+G217+G224+G233)*$J$1),0),2))</f>
        <v>0</v>
      </c>
      <c r="H213" s="15" cm="1">
        <f t="array" ref="H213">IF($B$2="Magyar forint",ROUND(IFERROR(_xlfn.IFS($F$1="a pályázat összköltsége",((+H211+H212+H217+H223+H224+H233)/(1-$J$1))*$J$1,$F$1="a pályázat közvetlen költsége",(+H211+H212+H217+H223+H224+H233)*$J$1,$F$1="személyi költségek",(+H211+H212)*$J$1,$F$1="közvetlen költség Szolgáltatás (52) nélkül",(+H211+H212+#REF!+H224+H233)*$J$1),0),0),ROUND(IFERROR(_xlfn.IFS($F$1="a pályázat összköltsége",((+H211+H212+H217+H223+H224+H233)/(1-$J$1))*$J$1,$F$1="a pályázat közvetlen költsége",(+H211+H212+H217+H223+H224+H233)*$J$1,$F$1="személyi költségek",(+H211+H212)*$J$1,$F$1="közvetlen költség Szolgáltatás (52) nélkül",(+H211+H212+H217+H224+H233)*$J$1),0),2))</f>
        <v>0</v>
      </c>
      <c r="I213" s="15" cm="1">
        <f t="array" ref="I213">IF($B$2="Magyar forint",ROUND(IFERROR(_xlfn.IFS($F$1="a pályázat összköltsége",((+I211+I212+I217+I223+I224+I233)/(1-$J$1))*$J$1,$F$1="a pályázat közvetlen költsége",(+I211+I212+I217+I223+I224+I233)*$J$1,$F$1="személyi költségek",(+I211+I212)*$J$1,$F$1="közvetlen költség Szolgáltatás (52) nélkül",(+I211+I212+#REF!+I224+I233)*$J$1),0),0),ROUND(IFERROR(_xlfn.IFS($F$1="a pályázat összköltsége",((+I211+I212+I217+I223+I224+I233)/(1-$J$1))*$J$1,$F$1="a pályázat közvetlen költsége",(+I211+I212+I217+I223+I224+I233)*$J$1,$F$1="személyi költségek",(+I211+I212)*$J$1,$F$1="közvetlen költség Szolgáltatás (52) nélkül",(+I211+I212+I217+I224+I233)*$J$1),0),2))</f>
        <v>0</v>
      </c>
      <c r="J213" s="15" cm="1">
        <f t="array" ref="J213">IF($B$2="Magyar forint",ROUND(IFERROR(_xlfn.IFS($F$1="a pályázat összköltsége",((+J211+J212+J217+J223+J224+J233)/(1-$J$1))*$J$1,$F$1="a pályázat közvetlen költsége",(+J211+J212+J217+J223+J224+J233)*$J$1,$F$1="személyi költségek",(+J211+J212)*$J$1,$F$1="közvetlen költség Szolgáltatás (52) nélkül",(+J211+J212+#REF!+J224+J233)*$J$1),0),0),ROUND(IFERROR(_xlfn.IFS($F$1="a pályázat összköltsége",((+J211+J212+J217+J223+J224+J233)/(1-$J$1))*$J$1,$F$1="a pályázat közvetlen költsége",(+J211+J212+J217+J223+J224+J233)*$J$1,$F$1="személyi költségek",(+J211+J212)*$J$1,$F$1="közvetlen költség Szolgáltatás (52) nélkül",(+J211+J212+J217+J224+J233)*$J$1),0),2))</f>
        <v>0</v>
      </c>
      <c r="K213" s="15" cm="1">
        <f t="array" ref="K213">IF($B$2="Magyar forint",ROUND(IFERROR(_xlfn.IFS($F$1="a pályázat összköltsége",((+K211+K212+K217+K223+K224+K233)/(1-$J$1))*$J$1,$F$1="a pályázat közvetlen költsége",(+K211+K212+K217+K223+K224+K233)*$J$1,$F$1="személyi költségek",(+K211+K212)*$J$1,$F$1="közvetlen költség Szolgáltatás (52) nélkül",(+K211+K212+#REF!+K224+K233)*$J$1),0),0),ROUND(IFERROR(_xlfn.IFS($F$1="a pályázat összköltsége",((+K211+K212+K217+K223+K224+K233)/(1-$J$1))*$J$1,$F$1="a pályázat közvetlen költsége",(+K211+K212+K217+K223+K224+K233)*$J$1,$F$1="személyi költségek",(+K211+K212)*$J$1,$F$1="közvetlen költség Szolgáltatás (52) nélkül",(+K211+K212+K217+K224+K233)*$J$1),0),2))</f>
        <v>0</v>
      </c>
      <c r="L213" s="15" cm="1">
        <f t="array" ref="L213">IF($B$2="Magyar forint",ROUND(IFERROR(_xlfn.IFS($F$1="a pályázat összköltsége",((+L211+L212+L217+L223+L224+L233)/(1-$J$1))*$J$1,$F$1="a pályázat közvetlen költsége",(+L211+L212+L217+L223+L224+L233)*$J$1,$F$1="személyi költségek",(+L211+L212)*$J$1,$F$1="közvetlen költség Szolgáltatás (52) nélkül",(+L211+L212+#REF!+L224+L233)*$J$1),0),0),ROUND(IFERROR(_xlfn.IFS($F$1="a pályázat összköltsége",((+L211+L212+L217+L223+L224+L233)/(1-$J$1))*$J$1,$F$1="a pályázat közvetlen költsége",(+L211+L212+L217+L223+L224+L233)*$J$1,$F$1="személyi költségek",(+L211+L212)*$J$1,$F$1="közvetlen költség Szolgáltatás (52) nélkül",(+L211+L212+L217+L224+L233)*$J$1),0),2))</f>
        <v>0</v>
      </c>
      <c r="M213" s="15" cm="1">
        <f t="array" ref="M213">IF($B$2="Magyar forint",ROUND(IFERROR(_xlfn.IFS($F$1="a pályázat összköltsége",((+M211+M212+M217+M223+M224+M233)/(1-$J$1))*$J$1,$F$1="a pályázat közvetlen költsége",(+M211+M212+M217+M223+M224+M233)*$J$1,$F$1="személyi költségek",(+M211+M212)*$J$1,$F$1="közvetlen költség Szolgáltatás (52) nélkül",(+M211+M212+#REF!+M224+M233)*$J$1),0),0),ROUND(IFERROR(_xlfn.IFS($F$1="a pályázat összköltsége",((+M211+M212+M217+M223+M224+M233)/(1-$J$1))*$J$1,$F$1="a pályázat közvetlen költsége",(+M211+M212+M217+M223+M224+M233)*$J$1,$F$1="személyi költségek",(+M211+M212)*$J$1,$F$1="közvetlen költség Szolgáltatás (52) nélkül",(+M211+M212+M217+M224+M233)*$J$1),0),2))</f>
        <v>0</v>
      </c>
      <c r="N213" s="15" cm="1">
        <f t="array" ref="N213">IF($B$2="Magyar forint",ROUND(IFERROR(_xlfn.IFS($F$1="a pályázat összköltsége",((+N211+N212+N217+N223+N224+N233)/(1-$J$1))*$J$1,$F$1="a pályázat közvetlen költsége",(+N211+N212+N217+N223+N224+N233)*$J$1,$F$1="személyi költségek",(+N211+N212)*$J$1,$F$1="közvetlen költség Szolgáltatás (52) nélkül",(+N211+N212+#REF!+N224+N233)*$J$1),0),0),ROUND(IFERROR(_xlfn.IFS($F$1="a pályázat összköltsége",((+N211+N212+N217+N223+N224+N233)/(1-$J$1))*$J$1,$F$1="a pályázat közvetlen költsége",(+N211+N212+N217+N223+N224+N233)*$J$1,$F$1="személyi költségek",(+N211+N212)*$J$1,$F$1="közvetlen költség Szolgáltatás (52) nélkül",(+N211+N212+N217+N224+N233)*$J$1),0),2))</f>
        <v>0</v>
      </c>
      <c r="O213" s="15" cm="1">
        <f t="array" ref="O213">IF($B$2="Magyar forint",ROUND(IFERROR(_xlfn.IFS($F$1="a pályázat összköltsége",((+O211+O212+O217+O223+O224+O233)/(1-$J$1))*$J$1,$F$1="a pályázat közvetlen költsége",(+O211+O212+O217+O223+O224+O233)*$J$1,$F$1="személyi költségek",(+O211+O212)*$J$1,$F$1="közvetlen költség Szolgáltatás (52) nélkül",(+O211+O212+#REF!+O224+O233)*$J$1),0),0),ROUND(IFERROR(_xlfn.IFS($F$1="a pályázat összköltsége",((+O211+O212+O217+O223+O224+O233)/(1-$J$1))*$J$1,$F$1="a pályázat közvetlen költsége",(+O211+O212+O217+O223+O224+O233)*$J$1,$F$1="személyi költségek",(+O211+O212)*$J$1,$F$1="közvetlen költség Szolgáltatás (52) nélkül",(+O211+O212+O217+O224+O233)*$J$1),0),2))</f>
        <v>0</v>
      </c>
      <c r="P213" s="7">
        <f t="shared" si="429"/>
        <v>0</v>
      </c>
      <c r="R213">
        <f>VLOOKUP(C213,adatok!$C:$F,3,FALSE)</f>
        <v>3</v>
      </c>
    </row>
    <row r="214" spans="1:18" x14ac:dyDescent="0.25">
      <c r="A214">
        <f t="shared" si="427"/>
        <v>0</v>
      </c>
      <c r="B214" t="str">
        <f t="shared" ref="B214:C214" si="446">B185</f>
        <v>T27</v>
      </c>
      <c r="C214" t="str">
        <f t="shared" si="446"/>
        <v xml:space="preserve">Vegyszerek költségei </v>
      </c>
      <c r="D214" s="12"/>
      <c r="E214" s="12"/>
      <c r="F214" s="12"/>
      <c r="G214" s="12"/>
      <c r="H214" s="12"/>
      <c r="I214" s="12"/>
      <c r="J214" s="12"/>
      <c r="K214" s="12"/>
      <c r="L214" s="12"/>
      <c r="M214" s="12"/>
      <c r="N214" s="12"/>
      <c r="O214" s="12"/>
      <c r="P214" s="7">
        <f t="shared" si="429"/>
        <v>0</v>
      </c>
      <c r="R214">
        <f>VLOOKUP(C214,adatok!$C:$F,3,FALSE)</f>
        <v>20</v>
      </c>
    </row>
    <row r="215" spans="1:18" x14ac:dyDescent="0.25">
      <c r="A215">
        <f t="shared" si="427"/>
        <v>0</v>
      </c>
      <c r="B215" t="str">
        <f t="shared" ref="B215:C215" si="447">B186</f>
        <v>T27</v>
      </c>
      <c r="C215" t="str">
        <f t="shared" si="447"/>
        <v xml:space="preserve">Szakmai anyagok költségei </v>
      </c>
      <c r="D215" s="12"/>
      <c r="E215" s="12"/>
      <c r="F215" s="12"/>
      <c r="G215" s="12"/>
      <c r="H215" s="12"/>
      <c r="I215" s="12"/>
      <c r="J215" s="12"/>
      <c r="K215" s="12"/>
      <c r="L215" s="12"/>
      <c r="M215" s="12"/>
      <c r="N215" s="12"/>
      <c r="O215" s="12"/>
      <c r="P215" s="7">
        <f t="shared" si="429"/>
        <v>0</v>
      </c>
      <c r="R215">
        <f>VLOOKUP(C215,adatok!$C:$F,3,FALSE)</f>
        <v>21</v>
      </c>
    </row>
    <row r="216" spans="1:18" x14ac:dyDescent="0.25">
      <c r="A216">
        <f t="shared" si="427"/>
        <v>0</v>
      </c>
      <c r="B216" t="str">
        <f t="shared" ref="B216:C216" si="448">B187</f>
        <v>T27</v>
      </c>
      <c r="C216" t="str">
        <f t="shared" si="448"/>
        <v>Egyéb anyagok</v>
      </c>
      <c r="D216" s="12"/>
      <c r="E216" s="12"/>
      <c r="F216" s="12"/>
      <c r="G216" s="12"/>
      <c r="H216" s="12"/>
      <c r="I216" s="12"/>
      <c r="J216" s="12"/>
      <c r="K216" s="12"/>
      <c r="L216" s="12"/>
      <c r="M216" s="12"/>
      <c r="N216" s="12"/>
      <c r="O216" s="12"/>
      <c r="P216" s="7">
        <f t="shared" si="429"/>
        <v>0</v>
      </c>
      <c r="R216">
        <f>VLOOKUP(C216,adatok!$C:$F,3,FALSE)</f>
        <v>22</v>
      </c>
    </row>
    <row r="217" spans="1:18" x14ac:dyDescent="0.25">
      <c r="A217">
        <f t="shared" si="427"/>
        <v>0</v>
      </c>
      <c r="B217" s="8" t="str">
        <f t="shared" ref="B217:C217" si="449">B188</f>
        <v>T27</v>
      </c>
      <c r="C217" s="8" t="str">
        <f t="shared" si="449"/>
        <v>Terápiás - szakmai anyagköltség</v>
      </c>
      <c r="D217" s="8">
        <f>+D214+D215+D216</f>
        <v>0</v>
      </c>
      <c r="E217" s="8">
        <f t="shared" ref="E217" si="450">+E214+E215+E216</f>
        <v>0</v>
      </c>
      <c r="F217" s="8">
        <f t="shared" ref="F217" si="451">+F214+F215+F216</f>
        <v>0</v>
      </c>
      <c r="G217" s="8">
        <f t="shared" ref="G217" si="452">+G214+G215+G216</f>
        <v>0</v>
      </c>
      <c r="H217" s="8">
        <f t="shared" ref="H217" si="453">+H214+H215+H216</f>
        <v>0</v>
      </c>
      <c r="I217" s="8">
        <f t="shared" ref="I217" si="454">+I214+I215+I216</f>
        <v>0</v>
      </c>
      <c r="J217" s="8">
        <f t="shared" ref="J217" si="455">+J214+J215+J216</f>
        <v>0</v>
      </c>
      <c r="K217" s="8">
        <f t="shared" ref="K217" si="456">+K214+K215+K216</f>
        <v>0</v>
      </c>
      <c r="L217" s="8">
        <f t="shared" ref="L217" si="457">+L214+L215+L216</f>
        <v>0</v>
      </c>
      <c r="M217" s="8">
        <f t="shared" ref="M217" si="458">+M214+M215+M216</f>
        <v>0</v>
      </c>
      <c r="N217" s="8">
        <f t="shared" ref="N217" si="459">+N214+N215+N216</f>
        <v>0</v>
      </c>
      <c r="O217" s="8">
        <f t="shared" ref="O217" si="460">+O214+O215+O216</f>
        <v>0</v>
      </c>
      <c r="P217" s="7">
        <f t="shared" si="429"/>
        <v>0</v>
      </c>
      <c r="R217">
        <f>VLOOKUP(C217,adatok!$C:$F,3,FALSE)</f>
        <v>4</v>
      </c>
    </row>
    <row r="218" spans="1:18" x14ac:dyDescent="0.25">
      <c r="A218">
        <f t="shared" si="427"/>
        <v>0</v>
      </c>
      <c r="B218" t="str">
        <f t="shared" ref="B218:C218" si="461">B189</f>
        <v>T28</v>
      </c>
      <c r="C218" t="str">
        <f t="shared" si="461"/>
        <v>Számlás megbízási költségek</v>
      </c>
      <c r="D218" s="12"/>
      <c r="E218" s="12"/>
      <c r="F218" s="12"/>
      <c r="G218" s="12"/>
      <c r="H218" s="12"/>
      <c r="I218" s="12"/>
      <c r="J218" s="12"/>
      <c r="K218" s="12"/>
      <c r="L218" s="12"/>
      <c r="M218" s="12"/>
      <c r="N218" s="12"/>
      <c r="O218" s="12"/>
      <c r="P218" s="7">
        <f t="shared" si="429"/>
        <v>0</v>
      </c>
      <c r="R218">
        <f>VLOOKUP(C218,adatok!$C:$F,3,FALSE)</f>
        <v>23</v>
      </c>
    </row>
    <row r="219" spans="1:18" x14ac:dyDescent="0.25">
      <c r="A219">
        <f t="shared" si="427"/>
        <v>0</v>
      </c>
      <c r="B219" t="str">
        <f t="shared" ref="B219:C219" si="462">B190</f>
        <v>T28</v>
      </c>
      <c r="C219" t="str">
        <f t="shared" si="462"/>
        <v>Javítás, karbantartás költsége</v>
      </c>
      <c r="D219" s="12"/>
      <c r="E219" s="12"/>
      <c r="F219" s="12"/>
      <c r="G219" s="12"/>
      <c r="H219" s="12"/>
      <c r="I219" s="12"/>
      <c r="J219" s="12"/>
      <c r="K219" s="12"/>
      <c r="L219" s="12"/>
      <c r="M219" s="12"/>
      <c r="N219" s="12"/>
      <c r="O219" s="12"/>
      <c r="P219" s="7">
        <f t="shared" si="429"/>
        <v>0</v>
      </c>
      <c r="R219">
        <f>VLOOKUP(C219,adatok!$C:$F,3,FALSE)</f>
        <v>24</v>
      </c>
    </row>
    <row r="220" spans="1:18" x14ac:dyDescent="0.25">
      <c r="A220">
        <f t="shared" si="427"/>
        <v>0</v>
      </c>
      <c r="B220" t="str">
        <f t="shared" ref="B220:C220" si="463">B191</f>
        <v>T28</v>
      </c>
      <c r="C220" t="str">
        <f t="shared" si="463"/>
        <v xml:space="preserve">Informatikai szolgáltatás igénybevétele </v>
      </c>
      <c r="D220" s="12"/>
      <c r="E220" s="12"/>
      <c r="F220" s="12"/>
      <c r="G220" s="12"/>
      <c r="H220" s="12"/>
      <c r="I220" s="12"/>
      <c r="J220" s="12"/>
      <c r="K220" s="12"/>
      <c r="L220" s="12"/>
      <c r="M220" s="12"/>
      <c r="N220" s="12"/>
      <c r="O220" s="12"/>
      <c r="P220" s="7">
        <f t="shared" si="429"/>
        <v>0</v>
      </c>
      <c r="R220">
        <f>VLOOKUP(C220,adatok!$C:$F,3,FALSE)</f>
        <v>25</v>
      </c>
    </row>
    <row r="221" spans="1:18" x14ac:dyDescent="0.25">
      <c r="A221">
        <f t="shared" si="427"/>
        <v>0</v>
      </c>
      <c r="B221" t="str">
        <f t="shared" ref="B221:C221" si="464">B192</f>
        <v>T28</v>
      </c>
      <c r="C221" t="str">
        <f t="shared" si="464"/>
        <v>Utazási és küldetési költségei ók</v>
      </c>
      <c r="D221" s="12"/>
      <c r="E221" s="12"/>
      <c r="F221" s="12"/>
      <c r="G221" s="12"/>
      <c r="H221" s="12"/>
      <c r="I221" s="12"/>
      <c r="J221" s="12"/>
      <c r="K221" s="12"/>
      <c r="L221" s="12"/>
      <c r="M221" s="12"/>
      <c r="N221" s="12"/>
      <c r="O221" s="12"/>
      <c r="P221" s="7">
        <f t="shared" si="429"/>
        <v>0</v>
      </c>
      <c r="R221">
        <f>VLOOKUP(C221,adatok!$C:$F,3,FALSE)</f>
        <v>26</v>
      </c>
    </row>
    <row r="222" spans="1:18" x14ac:dyDescent="0.25">
      <c r="A222">
        <f t="shared" si="427"/>
        <v>0</v>
      </c>
      <c r="B222" t="str">
        <f t="shared" ref="B222:C222" si="465">B193</f>
        <v>T28</v>
      </c>
      <c r="C222" t="str">
        <f t="shared" si="465"/>
        <v>Egyéb szolgáltatások</v>
      </c>
      <c r="D222" s="12"/>
      <c r="E222" s="12"/>
      <c r="F222" s="12"/>
      <c r="G222" s="12"/>
      <c r="H222" s="12"/>
      <c r="I222" s="12"/>
      <c r="J222" s="12"/>
      <c r="K222" s="12"/>
      <c r="L222" s="12"/>
      <c r="M222" s="12"/>
      <c r="N222" s="12"/>
      <c r="O222" s="12"/>
      <c r="P222" s="7">
        <f t="shared" si="429"/>
        <v>0</v>
      </c>
      <c r="R222">
        <f>VLOOKUP(C222,adatok!$C:$F,3,FALSE)</f>
        <v>27</v>
      </c>
    </row>
    <row r="223" spans="1:18" x14ac:dyDescent="0.25">
      <c r="A223">
        <f t="shared" si="427"/>
        <v>0</v>
      </c>
      <c r="B223" s="8" t="str">
        <f t="shared" ref="B223:C223" si="466">B194</f>
        <v>T28</v>
      </c>
      <c r="C223" s="8" t="str">
        <f t="shared" si="466"/>
        <v>Dologi kiadások</v>
      </c>
      <c r="D223" s="8">
        <f>+D218+D219+D220+D221+D222</f>
        <v>0</v>
      </c>
      <c r="E223" s="8">
        <f t="shared" ref="E223" si="467">+E218+E219+E220+E221+E222</f>
        <v>0</v>
      </c>
      <c r="F223" s="8">
        <f t="shared" ref="F223" si="468">+F218+F219+F220+F221+F222</f>
        <v>0</v>
      </c>
      <c r="G223" s="8">
        <f t="shared" ref="G223" si="469">+G218+G219+G220+G221+G222</f>
        <v>0</v>
      </c>
      <c r="H223" s="8">
        <f t="shared" ref="H223" si="470">+H218+H219+H220+H221+H222</f>
        <v>0</v>
      </c>
      <c r="I223" s="8">
        <f t="shared" ref="I223" si="471">+I218+I219+I220+I221+I222</f>
        <v>0</v>
      </c>
      <c r="J223" s="8">
        <f t="shared" ref="J223" si="472">+J218+J219+J220+J221+J222</f>
        <v>0</v>
      </c>
      <c r="K223" s="8">
        <f t="shared" ref="K223" si="473">+K218+K219+K220+K221+K222</f>
        <v>0</v>
      </c>
      <c r="L223" s="8">
        <f t="shared" ref="L223" si="474">+L218+L219+L220+L221+L222</f>
        <v>0</v>
      </c>
      <c r="M223" s="8">
        <f t="shared" ref="M223" si="475">+M218+M219+M220+M221+M222</f>
        <v>0</v>
      </c>
      <c r="N223" s="8">
        <f t="shared" ref="N223" si="476">+N218+N219+N220+N221+N222</f>
        <v>0</v>
      </c>
      <c r="O223" s="8">
        <f t="shared" ref="O223" si="477">+O218+O219+O220+O221+O222</f>
        <v>0</v>
      </c>
      <c r="P223" s="7">
        <f t="shared" si="429"/>
        <v>0</v>
      </c>
      <c r="R223">
        <f>VLOOKUP(C223,adatok!$C:$F,3,FALSE)</f>
        <v>5</v>
      </c>
    </row>
    <row r="224" spans="1:18" x14ac:dyDescent="0.25">
      <c r="A224">
        <f t="shared" si="427"/>
        <v>0</v>
      </c>
      <c r="B224" s="8" t="str">
        <f t="shared" ref="B224:C224" si="478">B195</f>
        <v>T29</v>
      </c>
      <c r="C224" s="8" t="str">
        <f t="shared" si="478"/>
        <v>Ellátottak pénzbeli juttatásai (Ösztöndíjak 8641300)</v>
      </c>
      <c r="D224" s="12"/>
      <c r="E224" s="12"/>
      <c r="F224" s="12"/>
      <c r="G224" s="12"/>
      <c r="H224" s="12"/>
      <c r="I224" s="12"/>
      <c r="J224" s="12"/>
      <c r="K224" s="12"/>
      <c r="L224" s="12"/>
      <c r="M224" s="12"/>
      <c r="N224" s="12"/>
      <c r="O224" s="12"/>
      <c r="P224" s="7">
        <f t="shared" si="429"/>
        <v>0</v>
      </c>
      <c r="R224">
        <f>VLOOKUP(C224,adatok!$C:$F,3,FALSE)</f>
        <v>11</v>
      </c>
    </row>
    <row r="225" spans="1:18" x14ac:dyDescent="0.25">
      <c r="A225">
        <f t="shared" si="427"/>
        <v>0</v>
      </c>
      <c r="B225" t="str">
        <f t="shared" ref="B225:C225" si="479">B196</f>
        <v>T31</v>
      </c>
      <c r="C225" t="str">
        <f t="shared" si="479"/>
        <v>Vagyoni értéku jogok</v>
      </c>
      <c r="D225" s="12"/>
      <c r="E225" s="12"/>
      <c r="F225" s="12"/>
      <c r="G225" s="12"/>
      <c r="H225" s="12"/>
      <c r="I225" s="12"/>
      <c r="J225" s="12"/>
      <c r="K225" s="12"/>
      <c r="L225" s="12"/>
      <c r="M225" s="12"/>
      <c r="N225" s="12"/>
      <c r="O225" s="12"/>
      <c r="P225" s="7">
        <f t="shared" si="429"/>
        <v>0</v>
      </c>
      <c r="R225">
        <f>VLOOKUP(C225,adatok!$C:$F,3,FALSE)</f>
        <v>12</v>
      </c>
    </row>
    <row r="226" spans="1:18" x14ac:dyDescent="0.25">
      <c r="A226">
        <f t="shared" si="427"/>
        <v>0</v>
      </c>
      <c r="B226" t="str">
        <f t="shared" ref="B226:C226" si="480">B197</f>
        <v>T31</v>
      </c>
      <c r="C226" t="str">
        <f t="shared" si="480"/>
        <v>Szellemi termékek</v>
      </c>
      <c r="D226" s="12"/>
      <c r="E226" s="12"/>
      <c r="F226" s="12"/>
      <c r="G226" s="12"/>
      <c r="H226" s="12"/>
      <c r="I226" s="12"/>
      <c r="J226" s="12"/>
      <c r="K226" s="12"/>
      <c r="L226" s="12"/>
      <c r="M226" s="12"/>
      <c r="N226" s="12"/>
      <c r="O226" s="12"/>
      <c r="P226" s="7">
        <f t="shared" si="429"/>
        <v>0</v>
      </c>
      <c r="R226">
        <f>VLOOKUP(C226,adatok!$C:$F,3,FALSE)</f>
        <v>13</v>
      </c>
    </row>
    <row r="227" spans="1:18" x14ac:dyDescent="0.25">
      <c r="A227">
        <f t="shared" si="427"/>
        <v>0</v>
      </c>
      <c r="B227" t="str">
        <f t="shared" ref="B227:C227" si="481">B198</f>
        <v>T31</v>
      </c>
      <c r="C227" t="str">
        <f t="shared" si="481"/>
        <v>Épületek</v>
      </c>
      <c r="D227" s="12"/>
      <c r="E227" s="12"/>
      <c r="F227" s="12"/>
      <c r="G227" s="12"/>
      <c r="H227" s="12"/>
      <c r="I227" s="12"/>
      <c r="J227" s="12"/>
      <c r="K227" s="12"/>
      <c r="L227" s="12"/>
      <c r="M227" s="12"/>
      <c r="N227" s="12"/>
      <c r="O227" s="12"/>
      <c r="P227" s="7">
        <f t="shared" si="429"/>
        <v>0</v>
      </c>
      <c r="R227">
        <f>VLOOKUP(C227,adatok!$C:$F,3,FALSE)</f>
        <v>14</v>
      </c>
    </row>
    <row r="228" spans="1:18" x14ac:dyDescent="0.25">
      <c r="A228">
        <f t="shared" si="427"/>
        <v>0</v>
      </c>
      <c r="B228" t="str">
        <f t="shared" ref="B228:C228" si="482">B199</f>
        <v>T31</v>
      </c>
      <c r="C228" t="str">
        <f t="shared" si="482"/>
        <v>Egyéb építmények</v>
      </c>
      <c r="D228" s="12"/>
      <c r="E228" s="12"/>
      <c r="F228" s="12"/>
      <c r="G228" s="12"/>
      <c r="H228" s="12"/>
      <c r="I228" s="12"/>
      <c r="J228" s="12"/>
      <c r="K228" s="12"/>
      <c r="L228" s="12"/>
      <c r="M228" s="12"/>
      <c r="N228" s="12"/>
      <c r="O228" s="12"/>
      <c r="P228" s="7">
        <f t="shared" si="429"/>
        <v>0</v>
      </c>
      <c r="R228">
        <f>VLOOKUP(C228,adatok!$C:$F,3,FALSE)</f>
        <v>15</v>
      </c>
    </row>
    <row r="229" spans="1:18" x14ac:dyDescent="0.25">
      <c r="A229">
        <f t="shared" si="427"/>
        <v>0</v>
      </c>
      <c r="B229" t="str">
        <f t="shared" ref="B229:C229" si="483">B200</f>
        <v>T31</v>
      </c>
      <c r="C229" t="str">
        <f t="shared" si="483"/>
        <v>Orvosi gépek és berendezések</v>
      </c>
      <c r="D229" s="12"/>
      <c r="E229" s="12"/>
      <c r="F229" s="12"/>
      <c r="G229" s="12"/>
      <c r="H229" s="12"/>
      <c r="I229" s="12"/>
      <c r="J229" s="12"/>
      <c r="K229" s="12"/>
      <c r="L229" s="12"/>
      <c r="M229" s="12"/>
      <c r="N229" s="12"/>
      <c r="O229" s="12"/>
      <c r="P229" s="7">
        <f t="shared" si="429"/>
        <v>0</v>
      </c>
      <c r="R229">
        <f>VLOOKUP(C229,adatok!$C:$F,3,FALSE)</f>
        <v>16</v>
      </c>
    </row>
    <row r="230" spans="1:18" x14ac:dyDescent="0.25">
      <c r="A230">
        <f t="shared" si="427"/>
        <v>0</v>
      </c>
      <c r="B230" t="str">
        <f t="shared" ref="B230:C230" si="484">B201</f>
        <v>T31</v>
      </c>
      <c r="C230" t="str">
        <f t="shared" si="484"/>
        <v>Irodai és számítástechnikai eszközök</v>
      </c>
      <c r="D230" s="12"/>
      <c r="E230" s="12"/>
      <c r="F230" s="12"/>
      <c r="G230" s="12"/>
      <c r="H230" s="12"/>
      <c r="I230" s="12"/>
      <c r="J230" s="12"/>
      <c r="K230" s="12"/>
      <c r="L230" s="12"/>
      <c r="M230" s="12"/>
      <c r="N230" s="12"/>
      <c r="O230" s="12"/>
      <c r="P230" s="7">
        <f t="shared" si="429"/>
        <v>0</v>
      </c>
      <c r="R230">
        <f>VLOOKUP(C230,adatok!$C:$F,3,FALSE)</f>
        <v>17</v>
      </c>
    </row>
    <row r="231" spans="1:18" x14ac:dyDescent="0.25">
      <c r="A231">
        <f t="shared" si="427"/>
        <v>0</v>
      </c>
      <c r="B231" t="str">
        <f t="shared" ref="B231:C231" si="485">B202</f>
        <v>T31</v>
      </c>
      <c r="C231" t="str">
        <f t="shared" si="485"/>
        <v>Egyéb gépek és berendezések</v>
      </c>
      <c r="D231" s="12"/>
      <c r="E231" s="12"/>
      <c r="F231" s="12"/>
      <c r="G231" s="12"/>
      <c r="H231" s="12"/>
      <c r="I231" s="12"/>
      <c r="J231" s="12"/>
      <c r="K231" s="12"/>
      <c r="L231" s="12"/>
      <c r="M231" s="12"/>
      <c r="N231" s="12"/>
      <c r="O231" s="12"/>
      <c r="P231" s="7">
        <f t="shared" si="429"/>
        <v>0</v>
      </c>
      <c r="R231">
        <f>VLOOKUP(C231,adatok!$C:$F,3,FALSE)</f>
        <v>18</v>
      </c>
    </row>
    <row r="232" spans="1:18" x14ac:dyDescent="0.25">
      <c r="A232">
        <f t="shared" si="427"/>
        <v>0</v>
      </c>
      <c r="B232" t="str">
        <f t="shared" ref="B232:C232" si="486">B203</f>
        <v>T31</v>
      </c>
      <c r="C232" t="str">
        <f t="shared" si="486"/>
        <v>Jármuvek</v>
      </c>
      <c r="D232" s="12"/>
      <c r="E232" s="12"/>
      <c r="F232" s="12"/>
      <c r="G232" s="12"/>
      <c r="H232" s="12"/>
      <c r="I232" s="12"/>
      <c r="J232" s="12"/>
      <c r="K232" s="12"/>
      <c r="L232" s="12"/>
      <c r="M232" s="12"/>
      <c r="N232" s="12"/>
      <c r="O232" s="12"/>
      <c r="P232" s="7">
        <f t="shared" si="429"/>
        <v>0</v>
      </c>
      <c r="R232">
        <f>VLOOKUP(C232,adatok!$C:$F,3,FALSE)</f>
        <v>19</v>
      </c>
    </row>
    <row r="233" spans="1:18" x14ac:dyDescent="0.25">
      <c r="A233">
        <f t="shared" si="427"/>
        <v>0</v>
      </c>
      <c r="B233" s="8" t="str">
        <f t="shared" ref="B233:C233" si="487">B204</f>
        <v>T31</v>
      </c>
      <c r="C233" s="8" t="str">
        <f t="shared" si="487"/>
        <v>Felhalmozási kiadások</v>
      </c>
      <c r="D233" s="8">
        <f>+D225+D226+D227+D228+D229+D230+D231+D232</f>
        <v>0</v>
      </c>
      <c r="E233" s="8">
        <f t="shared" ref="E233" si="488">+E225+E226+E227+E228+E229+E230+E231+E232</f>
        <v>0</v>
      </c>
      <c r="F233" s="8">
        <f t="shared" ref="F233" si="489">+F225+F226+F227+F228+F229+F230+F231+F232</f>
        <v>0</v>
      </c>
      <c r="G233" s="8">
        <f t="shared" ref="G233" si="490">+G225+G226+G227+G228+G229+G230+G231+G232</f>
        <v>0</v>
      </c>
      <c r="H233" s="8">
        <f t="shared" ref="H233" si="491">+H225+H226+H227+H228+H229+H230+H231+H232</f>
        <v>0</v>
      </c>
      <c r="I233" s="8">
        <f t="shared" ref="I233" si="492">+I225+I226+I227+I228+I229+I230+I231+I232</f>
        <v>0</v>
      </c>
      <c r="J233" s="8">
        <f t="shared" ref="J233" si="493">+J225+J226+J227+J228+J229+J230+J231+J232</f>
        <v>0</v>
      </c>
      <c r="K233" s="8">
        <f t="shared" ref="K233" si="494">+K225+K226+K227+K228+K229+K230+K231+K232</f>
        <v>0</v>
      </c>
      <c r="L233" s="8">
        <f t="shared" ref="L233" si="495">+L225+L226+L227+L228+L229+L230+L231+L232</f>
        <v>0</v>
      </c>
      <c r="M233" s="8">
        <f t="shared" ref="M233" si="496">+M225+M226+M227+M228+M229+M230+M231+M232</f>
        <v>0</v>
      </c>
      <c r="N233" s="8">
        <f t="shared" ref="N233" si="497">+N225+N226+N227+N228+N229+N230+N231+N232</f>
        <v>0</v>
      </c>
      <c r="O233" s="8">
        <f t="shared" ref="O233" si="498">+O225+O226+O227+O228+O229+O230+O231+O232</f>
        <v>0</v>
      </c>
      <c r="P233" s="7">
        <f t="shared" si="429"/>
        <v>0</v>
      </c>
      <c r="R233">
        <f>VLOOKUP(C233,adatok!$C:$F,3,FALSE)</f>
        <v>6</v>
      </c>
    </row>
    <row r="234" spans="1:18" x14ac:dyDescent="0.25">
      <c r="A234">
        <f t="shared" si="427"/>
        <v>0</v>
      </c>
      <c r="B234" s="9" t="str">
        <f t="shared" ref="B234:C234" si="499">B205</f>
        <v>Bevétel</v>
      </c>
      <c r="C234" s="10" t="str">
        <f t="shared" si="499"/>
        <v>Bevétel (pénzforgalmi előleg/támogatás)</v>
      </c>
      <c r="D234" s="12"/>
      <c r="E234" s="12"/>
      <c r="F234" s="12"/>
      <c r="G234" s="12"/>
      <c r="H234" s="12"/>
      <c r="I234" s="12"/>
      <c r="J234" s="12"/>
      <c r="K234" s="12"/>
      <c r="L234" s="12"/>
      <c r="M234" s="12"/>
      <c r="N234" s="12"/>
      <c r="O234" s="12"/>
      <c r="P234" s="11">
        <f t="shared" si="429"/>
        <v>0</v>
      </c>
      <c r="R234" t="e">
        <f>VLOOKUP(C234,adatok!$C:$F,3,FALSE)</f>
        <v>#N/A</v>
      </c>
    </row>
    <row r="235" spans="1:18" x14ac:dyDescent="0.25">
      <c r="C235" s="31" t="s">
        <v>3</v>
      </c>
      <c r="D235" s="32" t="s">
        <v>157</v>
      </c>
      <c r="E235" s="32"/>
      <c r="F235" s="32"/>
      <c r="G235" s="32"/>
      <c r="H235" s="32"/>
      <c r="I235" s="32"/>
      <c r="J235" s="32"/>
      <c r="K235" s="32"/>
      <c r="L235" s="32"/>
      <c r="M235" s="32"/>
      <c r="N235" s="32"/>
      <c r="O235" s="32"/>
      <c r="P235" s="32"/>
      <c r="R235" t="e">
        <f>VLOOKUP(C235,adatok!$C:$F,3,FALSE)</f>
        <v>#N/A</v>
      </c>
    </row>
    <row r="236" spans="1:18" x14ac:dyDescent="0.25">
      <c r="A236" s="1" t="s">
        <v>39</v>
      </c>
      <c r="B236" s="2"/>
      <c r="C236" s="31"/>
      <c r="D236" s="3" t="s">
        <v>5</v>
      </c>
      <c r="E236" s="3" t="s">
        <v>6</v>
      </c>
      <c r="F236" s="3" t="s">
        <v>7</v>
      </c>
      <c r="G236" s="3" t="s">
        <v>8</v>
      </c>
      <c r="H236" s="4" t="s">
        <v>9</v>
      </c>
      <c r="I236" s="4" t="s">
        <v>10</v>
      </c>
      <c r="J236" s="4" t="s">
        <v>11</v>
      </c>
      <c r="K236" s="4" t="s">
        <v>12</v>
      </c>
      <c r="L236" s="4" t="s">
        <v>13</v>
      </c>
      <c r="M236" s="4" t="s">
        <v>14</v>
      </c>
      <c r="N236" s="4" t="s">
        <v>15</v>
      </c>
      <c r="O236" s="4" t="s">
        <v>16</v>
      </c>
      <c r="P236" s="4" t="s">
        <v>17</v>
      </c>
      <c r="R236" t="e">
        <f>VLOOKUP(C236,adatok!$C:$F,3,FALSE)</f>
        <v>#N/A</v>
      </c>
    </row>
    <row r="237" spans="1:18" x14ac:dyDescent="0.25">
      <c r="A237">
        <f>$B$236</f>
        <v>0</v>
      </c>
      <c r="B237" t="str">
        <f>B208</f>
        <v>T21</v>
      </c>
      <c r="C237" t="str">
        <f>C208</f>
        <v>Munkavállalói alapbér (Rendszeres személyi juttatás )</v>
      </c>
      <c r="D237" s="12">
        <v>0</v>
      </c>
      <c r="E237" s="12">
        <v>0</v>
      </c>
      <c r="F237" s="12">
        <v>0</v>
      </c>
      <c r="G237" s="12">
        <v>0</v>
      </c>
      <c r="H237" s="12">
        <v>0</v>
      </c>
      <c r="I237" s="12">
        <v>0</v>
      </c>
      <c r="J237" s="12">
        <v>0</v>
      </c>
      <c r="K237" s="12">
        <v>0</v>
      </c>
      <c r="L237" s="12">
        <v>0</v>
      </c>
      <c r="M237" s="12">
        <v>0</v>
      </c>
      <c r="N237" s="12">
        <v>0</v>
      </c>
      <c r="O237" s="12">
        <v>0</v>
      </c>
      <c r="P237" s="7">
        <f>SUM(D237:O237)</f>
        <v>0</v>
      </c>
      <c r="R237">
        <f>VLOOKUP(C237,adatok!$C:$F,3,FALSE)</f>
        <v>8</v>
      </c>
    </row>
    <row r="238" spans="1:18" x14ac:dyDescent="0.25">
      <c r="A238">
        <f t="shared" ref="A238:A263" si="500">$B$236</f>
        <v>0</v>
      </c>
      <c r="B238" t="str">
        <f t="shared" ref="B238:C238" si="501">B209</f>
        <v>T21</v>
      </c>
      <c r="C238" t="str">
        <f t="shared" si="501"/>
        <v>Munkavállalói többletkifizetés (Időszakos személyi juttatás)</v>
      </c>
      <c r="D238" s="12"/>
      <c r="E238" s="12"/>
      <c r="F238" s="12"/>
      <c r="G238" s="12"/>
      <c r="H238" s="12"/>
      <c r="I238" s="12"/>
      <c r="J238" s="12"/>
      <c r="K238" s="12"/>
      <c r="L238" s="12"/>
      <c r="M238" s="12"/>
      <c r="N238" s="12"/>
      <c r="O238" s="12"/>
      <c r="P238" s="7">
        <f t="shared" ref="P238:P263" si="502">SUM(D238:O238)</f>
        <v>0</v>
      </c>
      <c r="R238">
        <f>VLOOKUP(C238,adatok!$C:$F,3,FALSE)</f>
        <v>9</v>
      </c>
    </row>
    <row r="239" spans="1:18" x14ac:dyDescent="0.25">
      <c r="A239">
        <f t="shared" si="500"/>
        <v>0</v>
      </c>
      <c r="B239" t="str">
        <f t="shared" ref="B239:C239" si="503">B210</f>
        <v>T21</v>
      </c>
      <c r="C239" t="str">
        <f t="shared" si="503"/>
        <v>Külső személyi juttatás</v>
      </c>
      <c r="D239" s="12"/>
      <c r="E239" s="12"/>
      <c r="F239" s="12"/>
      <c r="G239" s="12"/>
      <c r="H239" s="12"/>
      <c r="I239" s="12"/>
      <c r="J239" s="12"/>
      <c r="K239" s="12"/>
      <c r="L239" s="12"/>
      <c r="M239" s="12"/>
      <c r="N239" s="12"/>
      <c r="O239" s="12"/>
      <c r="P239" s="7">
        <f t="shared" si="502"/>
        <v>0</v>
      </c>
      <c r="R239">
        <f>VLOOKUP(C239,adatok!$C:$F,3,FALSE)</f>
        <v>10</v>
      </c>
    </row>
    <row r="240" spans="1:18" x14ac:dyDescent="0.25">
      <c r="A240">
        <f t="shared" si="500"/>
        <v>0</v>
      </c>
      <c r="B240" s="8" t="str">
        <f t="shared" ref="B240:C240" si="504">B211</f>
        <v>T21</v>
      </c>
      <c r="C240" s="8" t="str">
        <f t="shared" si="504"/>
        <v>Személyi költségek</v>
      </c>
      <c r="D240" s="8">
        <f>+D237+D238+D239</f>
        <v>0</v>
      </c>
      <c r="E240" s="8">
        <f t="shared" ref="E240" si="505">+E237+E238+E239</f>
        <v>0</v>
      </c>
      <c r="F240" s="8">
        <f t="shared" ref="F240" si="506">+F237+F238+F239</f>
        <v>0</v>
      </c>
      <c r="G240" s="8">
        <f t="shared" ref="G240" si="507">+G237+G238+G239</f>
        <v>0</v>
      </c>
      <c r="H240" s="8">
        <f t="shared" ref="H240" si="508">+H237+H238+H239</f>
        <v>0</v>
      </c>
      <c r="I240" s="8">
        <f t="shared" ref="I240" si="509">+I237+I238+I239</f>
        <v>0</v>
      </c>
      <c r="J240" s="8">
        <f t="shared" ref="J240" si="510">+J237+J238+J239</f>
        <v>0</v>
      </c>
      <c r="K240" s="8">
        <f t="shared" ref="K240" si="511">+K237+K238+K239</f>
        <v>0</v>
      </c>
      <c r="L240" s="8">
        <f t="shared" ref="L240" si="512">+L237+L238+L239</f>
        <v>0</v>
      </c>
      <c r="M240" s="8">
        <f t="shared" ref="M240" si="513">+M237+M238+M239</f>
        <v>0</v>
      </c>
      <c r="N240" s="8">
        <f t="shared" ref="N240" si="514">+N237+N238+N239</f>
        <v>0</v>
      </c>
      <c r="O240" s="8">
        <f t="shared" ref="O240" si="515">+O237+O238+O239</f>
        <v>0</v>
      </c>
      <c r="P240" s="7">
        <f t="shared" si="502"/>
        <v>0</v>
      </c>
      <c r="R240">
        <f>VLOOKUP(C240,adatok!$C:$F,3,FALSE)</f>
        <v>1</v>
      </c>
    </row>
    <row r="241" spans="1:18" x14ac:dyDescent="0.25">
      <c r="A241">
        <f t="shared" si="500"/>
        <v>0</v>
      </c>
      <c r="B241" s="8" t="str">
        <f t="shared" ref="B241:C241" si="516">B212</f>
        <v>T23</v>
      </c>
      <c r="C241" s="8" t="str">
        <f t="shared" si="516"/>
        <v xml:space="preserve">Járulékok </v>
      </c>
      <c r="D241" s="13">
        <f>+IF($B$2="Magyar forint",ROUND((D237+D238)*0.13+D239*0.9*0.13,0),ROUND((D237+D238)*0.13+D239*0.9*0.13,2))</f>
        <v>0</v>
      </c>
      <c r="E241" s="13">
        <f t="shared" ref="E241:O241" si="517">+IF($B$2="Magyar forint",ROUND((E237+E238)*0.13+E239*0.9*0.13,0),ROUND((E237+E238)*0.13+E239*0.9*0.13,2))</f>
        <v>0</v>
      </c>
      <c r="F241" s="13">
        <f t="shared" si="517"/>
        <v>0</v>
      </c>
      <c r="G241" s="13">
        <f t="shared" si="517"/>
        <v>0</v>
      </c>
      <c r="H241" s="13">
        <f t="shared" si="517"/>
        <v>0</v>
      </c>
      <c r="I241" s="13">
        <f t="shared" si="517"/>
        <v>0</v>
      </c>
      <c r="J241" s="13">
        <f t="shared" si="517"/>
        <v>0</v>
      </c>
      <c r="K241" s="13">
        <f t="shared" si="517"/>
        <v>0</v>
      </c>
      <c r="L241" s="13">
        <f t="shared" si="517"/>
        <v>0</v>
      </c>
      <c r="M241" s="13">
        <f t="shared" si="517"/>
        <v>0</v>
      </c>
      <c r="N241" s="13">
        <f t="shared" si="517"/>
        <v>0</v>
      </c>
      <c r="O241" s="13">
        <f t="shared" si="517"/>
        <v>0</v>
      </c>
      <c r="P241" s="7">
        <f t="shared" si="502"/>
        <v>0</v>
      </c>
      <c r="R241">
        <f>VLOOKUP(C241,adatok!$C:$F,3,FALSE)</f>
        <v>2</v>
      </c>
    </row>
    <row r="242" spans="1:18" x14ac:dyDescent="0.25">
      <c r="A242">
        <f t="shared" si="500"/>
        <v>0</v>
      </c>
      <c r="B242" s="8" t="str">
        <f t="shared" ref="B242:C242" si="518">B213</f>
        <v>T41</v>
      </c>
      <c r="C242" s="8" t="str">
        <f t="shared" si="518"/>
        <v>Overhead - általános költségek</v>
      </c>
      <c r="D242" s="15" cm="1">
        <f t="array" ref="D242">IF($B$2="Magyar forint",ROUND(IFERROR(_xlfn.IFS($F$1="a pályázat összköltsége",((+D240+D241+D246+D252+D253+D262)/(1-$J$1))*$J$1,$F$1="a pályázat közvetlen költsége",(+D240+D241+D246+D252+D253+D262)*$J$1,$F$1="személyi költségek",(+D240+D241)*$J$1,$F$1="közvetlen költség Szolgáltatás (52) nélkül",(+D240+D241+#REF!+D253+D262)*$J$1),0),0),ROUND(IFERROR(_xlfn.IFS($F$1="a pályázat összköltsége",((+D240+D241+D246+D252+D253+D262)/(1-$J$1))*$J$1,$F$1="a pályázat közvetlen költsége",(+D240+D241+D246+D252+D253+D262)*$J$1,$F$1="személyi költségek",(+D240+D241)*$J$1,$F$1="közvetlen költség Szolgáltatás (52) nélkül",(+D240+D241+D246+D253+D262)*$J$1),0),2))</f>
        <v>0</v>
      </c>
      <c r="E242" s="15" cm="1">
        <f t="array" ref="E242">IF($B$2="Magyar forint",ROUND(IFERROR(_xlfn.IFS($F$1="a pályázat összköltsége",((+E240+E241+E246+E252+E253+E262)/(1-$J$1))*$J$1,$F$1="a pályázat közvetlen költsége",(+E240+E241+E246+E252+E253+E262)*$J$1,$F$1="személyi költségek",(+E240+E241)*$J$1,$F$1="közvetlen költség Szolgáltatás (52) nélkül",(+E240+E241+#REF!+E253+E262)*$J$1),0),0),ROUND(IFERROR(_xlfn.IFS($F$1="a pályázat összköltsége",((+E240+E241+E246+E252+E253+E262)/(1-$J$1))*$J$1,$F$1="a pályázat közvetlen költsége",(+E240+E241+E246+E252+E253+E262)*$J$1,$F$1="személyi költségek",(+E240+E241)*$J$1,$F$1="közvetlen költség Szolgáltatás (52) nélkül",(+E240+E241+E246+E253+E262)*$J$1),0),2))</f>
        <v>0</v>
      </c>
      <c r="F242" s="15" cm="1">
        <f t="array" ref="F242">IF($B$2="Magyar forint",ROUND(IFERROR(_xlfn.IFS($F$1="a pályázat összköltsége",((+F240+F241+F246+F252+F253+F262)/(1-$J$1))*$J$1,$F$1="a pályázat közvetlen költsége",(+F240+F241+F246+F252+F253+F262)*$J$1,$F$1="személyi költségek",(+F240+F241)*$J$1,$F$1="közvetlen költség Szolgáltatás (52) nélkül",(+F240+F241+#REF!+F253+F262)*$J$1),0),0),ROUND(IFERROR(_xlfn.IFS($F$1="a pályázat összköltsége",((+F240+F241+F246+F252+F253+F262)/(1-$J$1))*$J$1,$F$1="a pályázat közvetlen költsége",(+F240+F241+F246+F252+F253+F262)*$J$1,$F$1="személyi költségek",(+F240+F241)*$J$1,$F$1="közvetlen költség Szolgáltatás (52) nélkül",(+F240+F241+F246+F253+F262)*$J$1),0),2))</f>
        <v>0</v>
      </c>
      <c r="G242" s="15" cm="1">
        <f t="array" ref="G242">IF($B$2="Magyar forint",ROUND(IFERROR(_xlfn.IFS($F$1="a pályázat összköltsége",((+G240+G241+G246+G252+G253+G262)/(1-$J$1))*$J$1,$F$1="a pályázat közvetlen költsége",(+G240+G241+G246+G252+G253+G262)*$J$1,$F$1="személyi költségek",(+G240+G241)*$J$1,$F$1="közvetlen költség Szolgáltatás (52) nélkül",(+G240+G241+#REF!+G253+G262)*$J$1),0),0),ROUND(IFERROR(_xlfn.IFS($F$1="a pályázat összköltsége",((+G240+G241+G246+G252+G253+G262)/(1-$J$1))*$J$1,$F$1="a pályázat közvetlen költsége",(+G240+G241+G246+G252+G253+G262)*$J$1,$F$1="személyi költségek",(+G240+G241)*$J$1,$F$1="közvetlen költség Szolgáltatás (52) nélkül",(+G240+G241+G246+G253+G262)*$J$1),0),2))</f>
        <v>0</v>
      </c>
      <c r="H242" s="15" cm="1">
        <f t="array" ref="H242">IF($B$2="Magyar forint",ROUND(IFERROR(_xlfn.IFS($F$1="a pályázat összköltsége",((+H240+H241+H246+H252+H253+H262)/(1-$J$1))*$J$1,$F$1="a pályázat közvetlen költsége",(+H240+H241+H246+H252+H253+H262)*$J$1,$F$1="személyi költségek",(+H240+H241)*$J$1,$F$1="közvetlen költség Szolgáltatás (52) nélkül",(+H240+H241+#REF!+H253+H262)*$J$1),0),0),ROUND(IFERROR(_xlfn.IFS($F$1="a pályázat összköltsége",((+H240+H241+H246+H252+H253+H262)/(1-$J$1))*$J$1,$F$1="a pályázat közvetlen költsége",(+H240+H241+H246+H252+H253+H262)*$J$1,$F$1="személyi költségek",(+H240+H241)*$J$1,$F$1="közvetlen költség Szolgáltatás (52) nélkül",(+H240+H241+H246+H253+H262)*$J$1),0),2))</f>
        <v>0</v>
      </c>
      <c r="I242" s="15" cm="1">
        <f t="array" ref="I242">IF($B$2="Magyar forint",ROUND(IFERROR(_xlfn.IFS($F$1="a pályázat összköltsége",((+I240+I241+I246+I252+I253+I262)/(1-$J$1))*$J$1,$F$1="a pályázat közvetlen költsége",(+I240+I241+I246+I252+I253+I262)*$J$1,$F$1="személyi költségek",(+I240+I241)*$J$1,$F$1="közvetlen költség Szolgáltatás (52) nélkül",(+I240+I241+#REF!+I253+I262)*$J$1),0),0),ROUND(IFERROR(_xlfn.IFS($F$1="a pályázat összköltsége",((+I240+I241+I246+I252+I253+I262)/(1-$J$1))*$J$1,$F$1="a pályázat közvetlen költsége",(+I240+I241+I246+I252+I253+I262)*$J$1,$F$1="személyi költségek",(+I240+I241)*$J$1,$F$1="közvetlen költség Szolgáltatás (52) nélkül",(+I240+I241+I246+I253+I262)*$J$1),0),2))</f>
        <v>0</v>
      </c>
      <c r="J242" s="15" cm="1">
        <f t="array" ref="J242">IF($B$2="Magyar forint",ROUND(IFERROR(_xlfn.IFS($F$1="a pályázat összköltsége",((+J240+J241+J246+J252+J253+J262)/(1-$J$1))*$J$1,$F$1="a pályázat közvetlen költsége",(+J240+J241+J246+J252+J253+J262)*$J$1,$F$1="személyi költségek",(+J240+J241)*$J$1,$F$1="közvetlen költség Szolgáltatás (52) nélkül",(+J240+J241+#REF!+J253+J262)*$J$1),0),0),ROUND(IFERROR(_xlfn.IFS($F$1="a pályázat összköltsége",((+J240+J241+J246+J252+J253+J262)/(1-$J$1))*$J$1,$F$1="a pályázat közvetlen költsége",(+J240+J241+J246+J252+J253+J262)*$J$1,$F$1="személyi költségek",(+J240+J241)*$J$1,$F$1="közvetlen költség Szolgáltatás (52) nélkül",(+J240+J241+J246+J253+J262)*$J$1),0),2))</f>
        <v>0</v>
      </c>
      <c r="K242" s="15" cm="1">
        <f t="array" ref="K242">IF($B$2="Magyar forint",ROUND(IFERROR(_xlfn.IFS($F$1="a pályázat összköltsége",((+K240+K241+K246+K252+K253+K262)/(1-$J$1))*$J$1,$F$1="a pályázat közvetlen költsége",(+K240+K241+K246+K252+K253+K262)*$J$1,$F$1="személyi költségek",(+K240+K241)*$J$1,$F$1="közvetlen költség Szolgáltatás (52) nélkül",(+K240+K241+#REF!+K253+K262)*$J$1),0),0),ROUND(IFERROR(_xlfn.IFS($F$1="a pályázat összköltsége",((+K240+K241+K246+K252+K253+K262)/(1-$J$1))*$J$1,$F$1="a pályázat közvetlen költsége",(+K240+K241+K246+K252+K253+K262)*$J$1,$F$1="személyi költségek",(+K240+K241)*$J$1,$F$1="közvetlen költség Szolgáltatás (52) nélkül",(+K240+K241+K246+K253+K262)*$J$1),0),2))</f>
        <v>0</v>
      </c>
      <c r="L242" s="15" cm="1">
        <f t="array" ref="L242">IF($B$2="Magyar forint",ROUND(IFERROR(_xlfn.IFS($F$1="a pályázat összköltsége",((+L240+L241+L246+L252+L253+L262)/(1-$J$1))*$J$1,$F$1="a pályázat közvetlen költsége",(+L240+L241+L246+L252+L253+L262)*$J$1,$F$1="személyi költségek",(+L240+L241)*$J$1,$F$1="közvetlen költség Szolgáltatás (52) nélkül",(+L240+L241+#REF!+L253+L262)*$J$1),0),0),ROUND(IFERROR(_xlfn.IFS($F$1="a pályázat összköltsége",((+L240+L241+L246+L252+L253+L262)/(1-$J$1))*$J$1,$F$1="a pályázat közvetlen költsége",(+L240+L241+L246+L252+L253+L262)*$J$1,$F$1="személyi költségek",(+L240+L241)*$J$1,$F$1="közvetlen költség Szolgáltatás (52) nélkül",(+L240+L241+L246+L253+L262)*$J$1),0),2))</f>
        <v>0</v>
      </c>
      <c r="M242" s="15" cm="1">
        <f t="array" ref="M242">IF($B$2="Magyar forint",ROUND(IFERROR(_xlfn.IFS($F$1="a pályázat összköltsége",((+M240+M241+M246+M252+M253+M262)/(1-$J$1))*$J$1,$F$1="a pályázat közvetlen költsége",(+M240+M241+M246+M252+M253+M262)*$J$1,$F$1="személyi költségek",(+M240+M241)*$J$1,$F$1="közvetlen költség Szolgáltatás (52) nélkül",(+M240+M241+#REF!+M253+M262)*$J$1),0),0),ROUND(IFERROR(_xlfn.IFS($F$1="a pályázat összköltsége",((+M240+M241+M246+M252+M253+M262)/(1-$J$1))*$J$1,$F$1="a pályázat közvetlen költsége",(+M240+M241+M246+M252+M253+M262)*$J$1,$F$1="személyi költségek",(+M240+M241)*$J$1,$F$1="közvetlen költség Szolgáltatás (52) nélkül",(+M240+M241+M246+M253+M262)*$J$1),0),2))</f>
        <v>0</v>
      </c>
      <c r="N242" s="15" cm="1">
        <f t="array" ref="N242">IF($B$2="Magyar forint",ROUND(IFERROR(_xlfn.IFS($F$1="a pályázat összköltsége",((+N240+N241+N246+N252+N253+N262)/(1-$J$1))*$J$1,$F$1="a pályázat közvetlen költsége",(+N240+N241+N246+N252+N253+N262)*$J$1,$F$1="személyi költségek",(+N240+N241)*$J$1,$F$1="közvetlen költség Szolgáltatás (52) nélkül",(+N240+N241+#REF!+N253+N262)*$J$1),0),0),ROUND(IFERROR(_xlfn.IFS($F$1="a pályázat összköltsége",((+N240+N241+N246+N252+N253+N262)/(1-$J$1))*$J$1,$F$1="a pályázat közvetlen költsége",(+N240+N241+N246+N252+N253+N262)*$J$1,$F$1="személyi költségek",(+N240+N241)*$J$1,$F$1="közvetlen költség Szolgáltatás (52) nélkül",(+N240+N241+N246+N253+N262)*$J$1),0),2))</f>
        <v>0</v>
      </c>
      <c r="O242" s="15" cm="1">
        <f t="array" ref="O242">IF($B$2="Magyar forint",ROUND(IFERROR(_xlfn.IFS($F$1="a pályázat összköltsége",((+O240+O241+O246+O252+O253+O262)/(1-$J$1))*$J$1,$F$1="a pályázat közvetlen költsége",(+O240+O241+O246+O252+O253+O262)*$J$1,$F$1="személyi költségek",(+O240+O241)*$J$1,$F$1="közvetlen költség Szolgáltatás (52) nélkül",(+O240+O241+#REF!+O253+O262)*$J$1),0),0),ROUND(IFERROR(_xlfn.IFS($F$1="a pályázat összköltsége",((+O240+O241+O246+O252+O253+O262)/(1-$J$1))*$J$1,$F$1="a pályázat közvetlen költsége",(+O240+O241+O246+O252+O253+O262)*$J$1,$F$1="személyi költségek",(+O240+O241)*$J$1,$F$1="közvetlen költség Szolgáltatás (52) nélkül",(+O240+O241+O246+O253+O262)*$J$1),0),2))</f>
        <v>0</v>
      </c>
      <c r="P242" s="7">
        <f t="shared" si="502"/>
        <v>0</v>
      </c>
      <c r="R242">
        <f>VLOOKUP(C242,adatok!$C:$F,3,FALSE)</f>
        <v>3</v>
      </c>
    </row>
    <row r="243" spans="1:18" x14ac:dyDescent="0.25">
      <c r="A243">
        <f t="shared" si="500"/>
        <v>0</v>
      </c>
      <c r="B243" t="str">
        <f t="shared" ref="B243:C243" si="519">B214</f>
        <v>T27</v>
      </c>
      <c r="C243" t="str">
        <f t="shared" si="519"/>
        <v xml:space="preserve">Vegyszerek költségei </v>
      </c>
      <c r="D243" s="12"/>
      <c r="E243" s="12"/>
      <c r="F243" s="12"/>
      <c r="G243" s="12"/>
      <c r="H243" s="12"/>
      <c r="I243" s="12"/>
      <c r="J243" s="12"/>
      <c r="K243" s="12"/>
      <c r="L243" s="12"/>
      <c r="M243" s="12"/>
      <c r="N243" s="12"/>
      <c r="O243" s="12"/>
      <c r="P243" s="7">
        <f t="shared" si="502"/>
        <v>0</v>
      </c>
      <c r="R243">
        <f>VLOOKUP(C243,adatok!$C:$F,3,FALSE)</f>
        <v>20</v>
      </c>
    </row>
    <row r="244" spans="1:18" x14ac:dyDescent="0.25">
      <c r="A244">
        <f t="shared" si="500"/>
        <v>0</v>
      </c>
      <c r="B244" t="str">
        <f t="shared" ref="B244:C244" si="520">B215</f>
        <v>T27</v>
      </c>
      <c r="C244" t="str">
        <f t="shared" si="520"/>
        <v xml:space="preserve">Szakmai anyagok költségei </v>
      </c>
      <c r="D244" s="12"/>
      <c r="E244" s="12"/>
      <c r="F244" s="12"/>
      <c r="G244" s="12"/>
      <c r="H244" s="12"/>
      <c r="I244" s="12"/>
      <c r="J244" s="12"/>
      <c r="K244" s="12"/>
      <c r="L244" s="12"/>
      <c r="M244" s="12"/>
      <c r="N244" s="12"/>
      <c r="O244" s="12"/>
      <c r="P244" s="7">
        <f t="shared" si="502"/>
        <v>0</v>
      </c>
      <c r="R244">
        <f>VLOOKUP(C244,adatok!$C:$F,3,FALSE)</f>
        <v>21</v>
      </c>
    </row>
    <row r="245" spans="1:18" x14ac:dyDescent="0.25">
      <c r="A245">
        <f t="shared" si="500"/>
        <v>0</v>
      </c>
      <c r="B245" t="str">
        <f t="shared" ref="B245:C245" si="521">B216</f>
        <v>T27</v>
      </c>
      <c r="C245" t="str">
        <f t="shared" si="521"/>
        <v>Egyéb anyagok</v>
      </c>
      <c r="D245" s="12"/>
      <c r="E245" s="12"/>
      <c r="F245" s="12"/>
      <c r="G245" s="12"/>
      <c r="H245" s="12"/>
      <c r="I245" s="12"/>
      <c r="J245" s="12"/>
      <c r="K245" s="12"/>
      <c r="L245" s="12"/>
      <c r="M245" s="12"/>
      <c r="N245" s="12"/>
      <c r="O245" s="12"/>
      <c r="P245" s="7">
        <f t="shared" si="502"/>
        <v>0</v>
      </c>
      <c r="R245">
        <f>VLOOKUP(C245,adatok!$C:$F,3,FALSE)</f>
        <v>22</v>
      </c>
    </row>
    <row r="246" spans="1:18" x14ac:dyDescent="0.25">
      <c r="A246">
        <f t="shared" si="500"/>
        <v>0</v>
      </c>
      <c r="B246" s="8" t="str">
        <f t="shared" ref="B246:C246" si="522">B217</f>
        <v>T27</v>
      </c>
      <c r="C246" s="8" t="str">
        <f t="shared" si="522"/>
        <v>Terápiás - szakmai anyagköltség</v>
      </c>
      <c r="D246" s="8">
        <f>+D243+D244+D245</f>
        <v>0</v>
      </c>
      <c r="E246" s="8">
        <f t="shared" ref="E246" si="523">+E243+E244+E245</f>
        <v>0</v>
      </c>
      <c r="F246" s="8">
        <f t="shared" ref="F246" si="524">+F243+F244+F245</f>
        <v>0</v>
      </c>
      <c r="G246" s="8">
        <f t="shared" ref="G246" si="525">+G243+G244+G245</f>
        <v>0</v>
      </c>
      <c r="H246" s="8">
        <f t="shared" ref="H246" si="526">+H243+H244+H245</f>
        <v>0</v>
      </c>
      <c r="I246" s="8">
        <f t="shared" ref="I246" si="527">+I243+I244+I245</f>
        <v>0</v>
      </c>
      <c r="J246" s="8">
        <f t="shared" ref="J246" si="528">+J243+J244+J245</f>
        <v>0</v>
      </c>
      <c r="K246" s="8">
        <f t="shared" ref="K246" si="529">+K243+K244+K245</f>
        <v>0</v>
      </c>
      <c r="L246" s="8">
        <f t="shared" ref="L246" si="530">+L243+L244+L245</f>
        <v>0</v>
      </c>
      <c r="M246" s="8">
        <f t="shared" ref="M246" si="531">+M243+M244+M245</f>
        <v>0</v>
      </c>
      <c r="N246" s="8">
        <f t="shared" ref="N246" si="532">+N243+N244+N245</f>
        <v>0</v>
      </c>
      <c r="O246" s="8">
        <f t="shared" ref="O246" si="533">+O243+O244+O245</f>
        <v>0</v>
      </c>
      <c r="P246" s="7">
        <f t="shared" si="502"/>
        <v>0</v>
      </c>
      <c r="R246">
        <f>VLOOKUP(C246,adatok!$C:$F,3,FALSE)</f>
        <v>4</v>
      </c>
    </row>
    <row r="247" spans="1:18" x14ac:dyDescent="0.25">
      <c r="A247">
        <f t="shared" si="500"/>
        <v>0</v>
      </c>
      <c r="B247" t="str">
        <f t="shared" ref="B247:C247" si="534">B218</f>
        <v>T28</v>
      </c>
      <c r="C247" t="str">
        <f t="shared" si="534"/>
        <v>Számlás megbízási költségek</v>
      </c>
      <c r="D247" s="12"/>
      <c r="E247" s="12"/>
      <c r="F247" s="12"/>
      <c r="G247" s="12"/>
      <c r="H247" s="12"/>
      <c r="I247" s="12"/>
      <c r="J247" s="12"/>
      <c r="K247" s="12"/>
      <c r="L247" s="12"/>
      <c r="M247" s="12"/>
      <c r="N247" s="12"/>
      <c r="O247" s="12"/>
      <c r="P247" s="7">
        <f t="shared" si="502"/>
        <v>0</v>
      </c>
      <c r="R247">
        <f>VLOOKUP(C247,adatok!$C:$F,3,FALSE)</f>
        <v>23</v>
      </c>
    </row>
    <row r="248" spans="1:18" x14ac:dyDescent="0.25">
      <c r="A248">
        <f t="shared" si="500"/>
        <v>0</v>
      </c>
      <c r="B248" t="str">
        <f t="shared" ref="B248:C248" si="535">B219</f>
        <v>T28</v>
      </c>
      <c r="C248" t="str">
        <f t="shared" si="535"/>
        <v>Javítás, karbantartás költsége</v>
      </c>
      <c r="D248" s="12"/>
      <c r="E248" s="12"/>
      <c r="F248" s="12"/>
      <c r="G248" s="12"/>
      <c r="H248" s="12"/>
      <c r="I248" s="12"/>
      <c r="J248" s="12"/>
      <c r="K248" s="12"/>
      <c r="L248" s="12"/>
      <c r="M248" s="12"/>
      <c r="N248" s="12"/>
      <c r="O248" s="12"/>
      <c r="P248" s="7">
        <f t="shared" si="502"/>
        <v>0</v>
      </c>
      <c r="R248">
        <f>VLOOKUP(C248,adatok!$C:$F,3,FALSE)</f>
        <v>24</v>
      </c>
    </row>
    <row r="249" spans="1:18" x14ac:dyDescent="0.25">
      <c r="A249">
        <f t="shared" si="500"/>
        <v>0</v>
      </c>
      <c r="B249" t="str">
        <f t="shared" ref="B249:C249" si="536">B220</f>
        <v>T28</v>
      </c>
      <c r="C249" t="str">
        <f t="shared" si="536"/>
        <v xml:space="preserve">Informatikai szolgáltatás igénybevétele </v>
      </c>
      <c r="D249" s="12"/>
      <c r="E249" s="12"/>
      <c r="F249" s="12"/>
      <c r="G249" s="12"/>
      <c r="H249" s="12"/>
      <c r="I249" s="12"/>
      <c r="J249" s="12"/>
      <c r="K249" s="12"/>
      <c r="L249" s="12"/>
      <c r="M249" s="12"/>
      <c r="N249" s="12"/>
      <c r="O249" s="12"/>
      <c r="P249" s="7">
        <f t="shared" si="502"/>
        <v>0</v>
      </c>
      <c r="R249">
        <f>VLOOKUP(C249,adatok!$C:$F,3,FALSE)</f>
        <v>25</v>
      </c>
    </row>
    <row r="250" spans="1:18" x14ac:dyDescent="0.25">
      <c r="A250">
        <f t="shared" si="500"/>
        <v>0</v>
      </c>
      <c r="B250" t="str">
        <f t="shared" ref="B250:C250" si="537">B221</f>
        <v>T28</v>
      </c>
      <c r="C250" t="str">
        <f t="shared" si="537"/>
        <v>Utazási és küldetési költségei ók</v>
      </c>
      <c r="D250" s="12"/>
      <c r="E250" s="12"/>
      <c r="F250" s="12"/>
      <c r="G250" s="12"/>
      <c r="H250" s="12"/>
      <c r="I250" s="12"/>
      <c r="J250" s="12"/>
      <c r="K250" s="12"/>
      <c r="L250" s="12"/>
      <c r="M250" s="12"/>
      <c r="N250" s="12"/>
      <c r="O250" s="12"/>
      <c r="P250" s="7">
        <f t="shared" si="502"/>
        <v>0</v>
      </c>
      <c r="R250">
        <f>VLOOKUP(C250,adatok!$C:$F,3,FALSE)</f>
        <v>26</v>
      </c>
    </row>
    <row r="251" spans="1:18" x14ac:dyDescent="0.25">
      <c r="A251">
        <f t="shared" si="500"/>
        <v>0</v>
      </c>
      <c r="B251" t="str">
        <f t="shared" ref="B251:C251" si="538">B222</f>
        <v>T28</v>
      </c>
      <c r="C251" t="str">
        <f t="shared" si="538"/>
        <v>Egyéb szolgáltatások</v>
      </c>
      <c r="D251" s="12"/>
      <c r="E251" s="12"/>
      <c r="F251" s="12"/>
      <c r="G251" s="12"/>
      <c r="H251" s="12"/>
      <c r="I251" s="12"/>
      <c r="J251" s="12"/>
      <c r="K251" s="12"/>
      <c r="L251" s="12"/>
      <c r="M251" s="12"/>
      <c r="N251" s="12"/>
      <c r="O251" s="12"/>
      <c r="P251" s="7">
        <f t="shared" si="502"/>
        <v>0</v>
      </c>
      <c r="R251">
        <f>VLOOKUP(C251,adatok!$C:$F,3,FALSE)</f>
        <v>27</v>
      </c>
    </row>
    <row r="252" spans="1:18" x14ac:dyDescent="0.25">
      <c r="A252">
        <f t="shared" si="500"/>
        <v>0</v>
      </c>
      <c r="B252" s="8" t="str">
        <f t="shared" ref="B252:C252" si="539">B223</f>
        <v>T28</v>
      </c>
      <c r="C252" s="8" t="str">
        <f t="shared" si="539"/>
        <v>Dologi kiadások</v>
      </c>
      <c r="D252" s="8">
        <f>+D247+D248+D249+D250+D251</f>
        <v>0</v>
      </c>
      <c r="E252" s="8">
        <f t="shared" ref="E252" si="540">+E247+E248+E249+E250+E251</f>
        <v>0</v>
      </c>
      <c r="F252" s="8">
        <f t="shared" ref="F252" si="541">+F247+F248+F249+F250+F251</f>
        <v>0</v>
      </c>
      <c r="G252" s="8">
        <f t="shared" ref="G252" si="542">+G247+G248+G249+G250+G251</f>
        <v>0</v>
      </c>
      <c r="H252" s="8">
        <f t="shared" ref="H252" si="543">+H247+H248+H249+H250+H251</f>
        <v>0</v>
      </c>
      <c r="I252" s="8">
        <f t="shared" ref="I252" si="544">+I247+I248+I249+I250+I251</f>
        <v>0</v>
      </c>
      <c r="J252" s="8">
        <f t="shared" ref="J252" si="545">+J247+J248+J249+J250+J251</f>
        <v>0</v>
      </c>
      <c r="K252" s="8">
        <f t="shared" ref="K252" si="546">+K247+K248+K249+K250+K251</f>
        <v>0</v>
      </c>
      <c r="L252" s="8">
        <f t="shared" ref="L252" si="547">+L247+L248+L249+L250+L251</f>
        <v>0</v>
      </c>
      <c r="M252" s="8">
        <f t="shared" ref="M252" si="548">+M247+M248+M249+M250+M251</f>
        <v>0</v>
      </c>
      <c r="N252" s="8">
        <f t="shared" ref="N252" si="549">+N247+N248+N249+N250+N251</f>
        <v>0</v>
      </c>
      <c r="O252" s="8">
        <f t="shared" ref="O252" si="550">+O247+O248+O249+O250+O251</f>
        <v>0</v>
      </c>
      <c r="P252" s="7">
        <f t="shared" si="502"/>
        <v>0</v>
      </c>
      <c r="R252">
        <f>VLOOKUP(C252,adatok!$C:$F,3,FALSE)</f>
        <v>5</v>
      </c>
    </row>
    <row r="253" spans="1:18" x14ac:dyDescent="0.25">
      <c r="A253">
        <f t="shared" si="500"/>
        <v>0</v>
      </c>
      <c r="B253" s="8" t="str">
        <f t="shared" ref="B253:C253" si="551">B224</f>
        <v>T29</v>
      </c>
      <c r="C253" s="8" t="str">
        <f t="shared" si="551"/>
        <v>Ellátottak pénzbeli juttatásai (Ösztöndíjak 8641300)</v>
      </c>
      <c r="D253" s="12"/>
      <c r="E253" s="12"/>
      <c r="F253" s="12"/>
      <c r="G253" s="12"/>
      <c r="H253" s="12"/>
      <c r="I253" s="12"/>
      <c r="J253" s="12"/>
      <c r="K253" s="12"/>
      <c r="L253" s="12"/>
      <c r="M253" s="12"/>
      <c r="N253" s="12"/>
      <c r="O253" s="12"/>
      <c r="P253" s="7">
        <f t="shared" si="502"/>
        <v>0</v>
      </c>
      <c r="R253">
        <f>VLOOKUP(C253,adatok!$C:$F,3,FALSE)</f>
        <v>11</v>
      </c>
    </row>
    <row r="254" spans="1:18" x14ac:dyDescent="0.25">
      <c r="A254">
        <f t="shared" si="500"/>
        <v>0</v>
      </c>
      <c r="B254" t="str">
        <f t="shared" ref="B254:C254" si="552">B225</f>
        <v>T31</v>
      </c>
      <c r="C254" t="str">
        <f t="shared" si="552"/>
        <v>Vagyoni értéku jogok</v>
      </c>
      <c r="D254" s="12"/>
      <c r="E254" s="12"/>
      <c r="F254" s="12"/>
      <c r="G254" s="12"/>
      <c r="H254" s="12"/>
      <c r="I254" s="12"/>
      <c r="J254" s="12"/>
      <c r="K254" s="12"/>
      <c r="L254" s="12"/>
      <c r="M254" s="12"/>
      <c r="N254" s="12"/>
      <c r="O254" s="12"/>
      <c r="P254" s="7">
        <f t="shared" si="502"/>
        <v>0</v>
      </c>
      <c r="R254">
        <f>VLOOKUP(C254,adatok!$C:$F,3,FALSE)</f>
        <v>12</v>
      </c>
    </row>
    <row r="255" spans="1:18" x14ac:dyDescent="0.25">
      <c r="A255">
        <f t="shared" si="500"/>
        <v>0</v>
      </c>
      <c r="B255" t="str">
        <f t="shared" ref="B255:C255" si="553">B226</f>
        <v>T31</v>
      </c>
      <c r="C255" t="str">
        <f t="shared" si="553"/>
        <v>Szellemi termékek</v>
      </c>
      <c r="D255" s="12"/>
      <c r="E255" s="12"/>
      <c r="F255" s="12"/>
      <c r="G255" s="12"/>
      <c r="H255" s="12"/>
      <c r="I255" s="12"/>
      <c r="J255" s="12"/>
      <c r="K255" s="12"/>
      <c r="L255" s="12"/>
      <c r="M255" s="12"/>
      <c r="N255" s="12"/>
      <c r="O255" s="12"/>
      <c r="P255" s="7">
        <f t="shared" si="502"/>
        <v>0</v>
      </c>
      <c r="R255">
        <f>VLOOKUP(C255,adatok!$C:$F,3,FALSE)</f>
        <v>13</v>
      </c>
    </row>
    <row r="256" spans="1:18" x14ac:dyDescent="0.25">
      <c r="A256">
        <f t="shared" si="500"/>
        <v>0</v>
      </c>
      <c r="B256" t="str">
        <f t="shared" ref="B256:C256" si="554">B227</f>
        <v>T31</v>
      </c>
      <c r="C256" t="str">
        <f t="shared" si="554"/>
        <v>Épületek</v>
      </c>
      <c r="D256" s="12"/>
      <c r="E256" s="12"/>
      <c r="F256" s="12"/>
      <c r="G256" s="12"/>
      <c r="H256" s="12"/>
      <c r="I256" s="12"/>
      <c r="J256" s="12"/>
      <c r="K256" s="12"/>
      <c r="L256" s="12"/>
      <c r="M256" s="12"/>
      <c r="N256" s="12"/>
      <c r="O256" s="12"/>
      <c r="P256" s="7">
        <f t="shared" si="502"/>
        <v>0</v>
      </c>
      <c r="R256">
        <f>VLOOKUP(C256,adatok!$C:$F,3,FALSE)</f>
        <v>14</v>
      </c>
    </row>
    <row r="257" spans="1:18" x14ac:dyDescent="0.25">
      <c r="A257">
        <f t="shared" si="500"/>
        <v>0</v>
      </c>
      <c r="B257" t="str">
        <f t="shared" ref="B257:C257" si="555">B228</f>
        <v>T31</v>
      </c>
      <c r="C257" t="str">
        <f t="shared" si="555"/>
        <v>Egyéb építmények</v>
      </c>
      <c r="D257" s="12"/>
      <c r="E257" s="12"/>
      <c r="F257" s="12"/>
      <c r="G257" s="12"/>
      <c r="H257" s="12"/>
      <c r="I257" s="12"/>
      <c r="J257" s="12"/>
      <c r="K257" s="12"/>
      <c r="L257" s="12"/>
      <c r="M257" s="12"/>
      <c r="N257" s="12"/>
      <c r="O257" s="12"/>
      <c r="P257" s="7">
        <f t="shared" si="502"/>
        <v>0</v>
      </c>
      <c r="R257">
        <f>VLOOKUP(C257,adatok!$C:$F,3,FALSE)</f>
        <v>15</v>
      </c>
    </row>
    <row r="258" spans="1:18" x14ac:dyDescent="0.25">
      <c r="A258">
        <f t="shared" si="500"/>
        <v>0</v>
      </c>
      <c r="B258" t="str">
        <f t="shared" ref="B258:C258" si="556">B229</f>
        <v>T31</v>
      </c>
      <c r="C258" t="str">
        <f t="shared" si="556"/>
        <v>Orvosi gépek és berendezések</v>
      </c>
      <c r="D258" s="12"/>
      <c r="E258" s="12"/>
      <c r="F258" s="12"/>
      <c r="G258" s="12"/>
      <c r="H258" s="12"/>
      <c r="I258" s="12"/>
      <c r="J258" s="12"/>
      <c r="K258" s="12"/>
      <c r="L258" s="12"/>
      <c r="M258" s="12"/>
      <c r="N258" s="12"/>
      <c r="O258" s="12"/>
      <c r="P258" s="7">
        <f t="shared" si="502"/>
        <v>0</v>
      </c>
      <c r="R258">
        <f>VLOOKUP(C258,adatok!$C:$F,3,FALSE)</f>
        <v>16</v>
      </c>
    </row>
    <row r="259" spans="1:18" x14ac:dyDescent="0.25">
      <c r="A259">
        <f t="shared" si="500"/>
        <v>0</v>
      </c>
      <c r="B259" t="str">
        <f t="shared" ref="B259:C259" si="557">B230</f>
        <v>T31</v>
      </c>
      <c r="C259" t="str">
        <f t="shared" si="557"/>
        <v>Irodai és számítástechnikai eszközök</v>
      </c>
      <c r="D259" s="12"/>
      <c r="E259" s="12"/>
      <c r="F259" s="12"/>
      <c r="G259" s="12"/>
      <c r="H259" s="12"/>
      <c r="I259" s="12"/>
      <c r="J259" s="12"/>
      <c r="K259" s="12"/>
      <c r="L259" s="12"/>
      <c r="M259" s="12"/>
      <c r="N259" s="12"/>
      <c r="O259" s="12"/>
      <c r="P259" s="7">
        <f t="shared" si="502"/>
        <v>0</v>
      </c>
      <c r="R259">
        <f>VLOOKUP(C259,adatok!$C:$F,3,FALSE)</f>
        <v>17</v>
      </c>
    </row>
    <row r="260" spans="1:18" x14ac:dyDescent="0.25">
      <c r="A260">
        <f t="shared" si="500"/>
        <v>0</v>
      </c>
      <c r="B260" t="str">
        <f t="shared" ref="B260:C260" si="558">B231</f>
        <v>T31</v>
      </c>
      <c r="C260" t="str">
        <f t="shared" si="558"/>
        <v>Egyéb gépek és berendezések</v>
      </c>
      <c r="D260" s="12"/>
      <c r="E260" s="12"/>
      <c r="F260" s="12"/>
      <c r="G260" s="12"/>
      <c r="H260" s="12"/>
      <c r="I260" s="12"/>
      <c r="J260" s="12"/>
      <c r="K260" s="12"/>
      <c r="L260" s="12"/>
      <c r="M260" s="12"/>
      <c r="N260" s="12"/>
      <c r="O260" s="12"/>
      <c r="P260" s="7">
        <f t="shared" si="502"/>
        <v>0</v>
      </c>
      <c r="R260">
        <f>VLOOKUP(C260,adatok!$C:$F,3,FALSE)</f>
        <v>18</v>
      </c>
    </row>
    <row r="261" spans="1:18" x14ac:dyDescent="0.25">
      <c r="A261">
        <f t="shared" si="500"/>
        <v>0</v>
      </c>
      <c r="B261" t="str">
        <f t="shared" ref="B261:C261" si="559">B232</f>
        <v>T31</v>
      </c>
      <c r="C261" t="str">
        <f t="shared" si="559"/>
        <v>Jármuvek</v>
      </c>
      <c r="D261" s="12"/>
      <c r="E261" s="12"/>
      <c r="F261" s="12"/>
      <c r="G261" s="12"/>
      <c r="H261" s="12"/>
      <c r="I261" s="12"/>
      <c r="J261" s="12"/>
      <c r="K261" s="12"/>
      <c r="L261" s="12"/>
      <c r="M261" s="12"/>
      <c r="N261" s="12"/>
      <c r="O261" s="12"/>
      <c r="P261" s="7">
        <f t="shared" si="502"/>
        <v>0</v>
      </c>
      <c r="R261">
        <f>VLOOKUP(C261,adatok!$C:$F,3,FALSE)</f>
        <v>19</v>
      </c>
    </row>
    <row r="262" spans="1:18" x14ac:dyDescent="0.25">
      <c r="A262">
        <f t="shared" si="500"/>
        <v>0</v>
      </c>
      <c r="B262" s="8" t="str">
        <f t="shared" ref="B262:C262" si="560">B233</f>
        <v>T31</v>
      </c>
      <c r="C262" s="8" t="str">
        <f t="shared" si="560"/>
        <v>Felhalmozási kiadások</v>
      </c>
      <c r="D262" s="8">
        <f>+D254+D255+D256+D257+D258+D259+D260+D261</f>
        <v>0</v>
      </c>
      <c r="E262" s="8">
        <f t="shared" ref="E262" si="561">+E254+E255+E256+E257+E258+E259+E260+E261</f>
        <v>0</v>
      </c>
      <c r="F262" s="8">
        <f t="shared" ref="F262" si="562">+F254+F255+F256+F257+F258+F259+F260+F261</f>
        <v>0</v>
      </c>
      <c r="G262" s="8">
        <f t="shared" ref="G262" si="563">+G254+G255+G256+G257+G258+G259+G260+G261</f>
        <v>0</v>
      </c>
      <c r="H262" s="8">
        <f t="shared" ref="H262" si="564">+H254+H255+H256+H257+H258+H259+H260+H261</f>
        <v>0</v>
      </c>
      <c r="I262" s="8">
        <f t="shared" ref="I262" si="565">+I254+I255+I256+I257+I258+I259+I260+I261</f>
        <v>0</v>
      </c>
      <c r="J262" s="8">
        <f t="shared" ref="J262" si="566">+J254+J255+J256+J257+J258+J259+J260+J261</f>
        <v>0</v>
      </c>
      <c r="K262" s="8">
        <f t="shared" ref="K262" si="567">+K254+K255+K256+K257+K258+K259+K260+K261</f>
        <v>0</v>
      </c>
      <c r="L262" s="8">
        <f t="shared" ref="L262" si="568">+L254+L255+L256+L257+L258+L259+L260+L261</f>
        <v>0</v>
      </c>
      <c r="M262" s="8">
        <f t="shared" ref="M262" si="569">+M254+M255+M256+M257+M258+M259+M260+M261</f>
        <v>0</v>
      </c>
      <c r="N262" s="8">
        <f t="shared" ref="N262" si="570">+N254+N255+N256+N257+N258+N259+N260+N261</f>
        <v>0</v>
      </c>
      <c r="O262" s="8">
        <f t="shared" ref="O262" si="571">+O254+O255+O256+O257+O258+O259+O260+O261</f>
        <v>0</v>
      </c>
      <c r="P262" s="7">
        <f t="shared" si="502"/>
        <v>0</v>
      </c>
      <c r="R262">
        <f>VLOOKUP(C262,adatok!$C:$F,3,FALSE)</f>
        <v>6</v>
      </c>
    </row>
    <row r="263" spans="1:18" x14ac:dyDescent="0.25">
      <c r="A263">
        <f t="shared" si="500"/>
        <v>0</v>
      </c>
      <c r="B263" s="9" t="str">
        <f t="shared" ref="B263:C263" si="572">B234</f>
        <v>Bevétel</v>
      </c>
      <c r="C263" s="10" t="str">
        <f t="shared" si="572"/>
        <v>Bevétel (pénzforgalmi előleg/támogatás)</v>
      </c>
      <c r="D263" s="12"/>
      <c r="E263" s="12"/>
      <c r="F263" s="12"/>
      <c r="G263" s="12"/>
      <c r="H263" s="12"/>
      <c r="I263" s="12"/>
      <c r="J263" s="12"/>
      <c r="K263" s="12"/>
      <c r="L263" s="12"/>
      <c r="M263" s="12"/>
      <c r="N263" s="12"/>
      <c r="O263" s="12"/>
      <c r="P263" s="11">
        <f t="shared" si="502"/>
        <v>0</v>
      </c>
      <c r="R263" t="e">
        <f>VLOOKUP(C263,adatok!$C:$F,3,FALSE)</f>
        <v>#N/A</v>
      </c>
    </row>
    <row r="264" spans="1:18" x14ac:dyDescent="0.25">
      <c r="C264" s="31" t="s">
        <v>3</v>
      </c>
      <c r="D264" s="32" t="s">
        <v>157</v>
      </c>
      <c r="E264" s="32"/>
      <c r="F264" s="32"/>
      <c r="G264" s="32"/>
      <c r="H264" s="32"/>
      <c r="I264" s="32"/>
      <c r="J264" s="32"/>
      <c r="K264" s="32"/>
      <c r="L264" s="32"/>
      <c r="M264" s="32"/>
      <c r="N264" s="32"/>
      <c r="O264" s="32"/>
      <c r="P264" s="32"/>
      <c r="R264" t="e">
        <f>VLOOKUP(C264,adatok!$C:$F,3,FALSE)</f>
        <v>#N/A</v>
      </c>
    </row>
    <row r="265" spans="1:18" x14ac:dyDescent="0.25">
      <c r="A265" s="1" t="s">
        <v>39</v>
      </c>
      <c r="B265" s="2"/>
      <c r="C265" s="31"/>
      <c r="D265" s="3" t="s">
        <v>5</v>
      </c>
      <c r="E265" s="3" t="s">
        <v>6</v>
      </c>
      <c r="F265" s="3" t="s">
        <v>7</v>
      </c>
      <c r="G265" s="3" t="s">
        <v>8</v>
      </c>
      <c r="H265" s="4" t="s">
        <v>9</v>
      </c>
      <c r="I265" s="4" t="s">
        <v>10</v>
      </c>
      <c r="J265" s="4" t="s">
        <v>11</v>
      </c>
      <c r="K265" s="4" t="s">
        <v>12</v>
      </c>
      <c r="L265" s="4" t="s">
        <v>13</v>
      </c>
      <c r="M265" s="4" t="s">
        <v>14</v>
      </c>
      <c r="N265" s="4" t="s">
        <v>15</v>
      </c>
      <c r="O265" s="4" t="s">
        <v>16</v>
      </c>
      <c r="P265" s="4" t="s">
        <v>17</v>
      </c>
      <c r="R265" t="e">
        <f>VLOOKUP(C265,adatok!$C:$F,3,FALSE)</f>
        <v>#N/A</v>
      </c>
    </row>
    <row r="266" spans="1:18" x14ac:dyDescent="0.25">
      <c r="A266">
        <f>$B$265</f>
        <v>0</v>
      </c>
      <c r="B266" t="str">
        <f>B237</f>
        <v>T21</v>
      </c>
      <c r="C266" t="str">
        <f>C237</f>
        <v>Munkavállalói alapbér (Rendszeres személyi juttatás )</v>
      </c>
      <c r="D266" s="12">
        <v>0</v>
      </c>
      <c r="E266" s="12">
        <v>0</v>
      </c>
      <c r="F266" s="12">
        <v>0</v>
      </c>
      <c r="G266" s="12">
        <v>0</v>
      </c>
      <c r="H266" s="12">
        <v>0</v>
      </c>
      <c r="I266" s="12">
        <v>0</v>
      </c>
      <c r="J266" s="12">
        <v>0</v>
      </c>
      <c r="K266" s="12">
        <v>0</v>
      </c>
      <c r="L266" s="12">
        <v>0</v>
      </c>
      <c r="M266" s="12">
        <v>0</v>
      </c>
      <c r="N266" s="12">
        <v>0</v>
      </c>
      <c r="O266" s="12">
        <v>0</v>
      </c>
      <c r="P266" s="7">
        <f>SUM(D266:O266)</f>
        <v>0</v>
      </c>
      <c r="R266">
        <f>VLOOKUP(C266,adatok!$C:$F,3,FALSE)</f>
        <v>8</v>
      </c>
    </row>
    <row r="267" spans="1:18" x14ac:dyDescent="0.25">
      <c r="A267">
        <f t="shared" ref="A267:A292" si="573">$B$265</f>
        <v>0</v>
      </c>
      <c r="B267" t="str">
        <f t="shared" ref="B267:C267" si="574">B238</f>
        <v>T21</v>
      </c>
      <c r="C267" t="str">
        <f t="shared" si="574"/>
        <v>Munkavállalói többletkifizetés (Időszakos személyi juttatás)</v>
      </c>
      <c r="D267" s="12"/>
      <c r="E267" s="12"/>
      <c r="F267" s="12"/>
      <c r="G267" s="12"/>
      <c r="H267" s="12"/>
      <c r="I267" s="12"/>
      <c r="J267" s="12"/>
      <c r="K267" s="12"/>
      <c r="L267" s="12"/>
      <c r="M267" s="12"/>
      <c r="N267" s="12"/>
      <c r="O267" s="12"/>
      <c r="P267" s="7">
        <f t="shared" ref="P267:P292" si="575">SUM(D267:O267)</f>
        <v>0</v>
      </c>
      <c r="R267">
        <f>VLOOKUP(C267,adatok!$C:$F,3,FALSE)</f>
        <v>9</v>
      </c>
    </row>
    <row r="268" spans="1:18" x14ac:dyDescent="0.25">
      <c r="A268">
        <f t="shared" si="573"/>
        <v>0</v>
      </c>
      <c r="B268" t="str">
        <f t="shared" ref="B268:C268" si="576">B239</f>
        <v>T21</v>
      </c>
      <c r="C268" t="str">
        <f t="shared" si="576"/>
        <v>Külső személyi juttatás</v>
      </c>
      <c r="D268" s="12"/>
      <c r="E268" s="12"/>
      <c r="F268" s="12"/>
      <c r="G268" s="12"/>
      <c r="H268" s="12"/>
      <c r="I268" s="12"/>
      <c r="J268" s="12"/>
      <c r="K268" s="12"/>
      <c r="L268" s="12"/>
      <c r="M268" s="12"/>
      <c r="N268" s="12"/>
      <c r="O268" s="12"/>
      <c r="P268" s="7">
        <f t="shared" si="575"/>
        <v>0</v>
      </c>
      <c r="R268">
        <f>VLOOKUP(C268,adatok!$C:$F,3,FALSE)</f>
        <v>10</v>
      </c>
    </row>
    <row r="269" spans="1:18" x14ac:dyDescent="0.25">
      <c r="A269">
        <f t="shared" si="573"/>
        <v>0</v>
      </c>
      <c r="B269" s="8" t="str">
        <f t="shared" ref="B269:C269" si="577">B240</f>
        <v>T21</v>
      </c>
      <c r="C269" s="8" t="str">
        <f t="shared" si="577"/>
        <v>Személyi költségek</v>
      </c>
      <c r="D269" s="8">
        <f>+D266+D267+D268</f>
        <v>0</v>
      </c>
      <c r="E269" s="8">
        <f t="shared" ref="E269" si="578">+E266+E267+E268</f>
        <v>0</v>
      </c>
      <c r="F269" s="8">
        <f t="shared" ref="F269" si="579">+F266+F267+F268</f>
        <v>0</v>
      </c>
      <c r="G269" s="8">
        <f t="shared" ref="G269" si="580">+G266+G267+G268</f>
        <v>0</v>
      </c>
      <c r="H269" s="8">
        <f t="shared" ref="H269" si="581">+H266+H267+H268</f>
        <v>0</v>
      </c>
      <c r="I269" s="8">
        <f t="shared" ref="I269" si="582">+I266+I267+I268</f>
        <v>0</v>
      </c>
      <c r="J269" s="8">
        <f t="shared" ref="J269" si="583">+J266+J267+J268</f>
        <v>0</v>
      </c>
      <c r="K269" s="8">
        <f t="shared" ref="K269" si="584">+K266+K267+K268</f>
        <v>0</v>
      </c>
      <c r="L269" s="8">
        <f t="shared" ref="L269" si="585">+L266+L267+L268</f>
        <v>0</v>
      </c>
      <c r="M269" s="8">
        <f t="shared" ref="M269" si="586">+M266+M267+M268</f>
        <v>0</v>
      </c>
      <c r="N269" s="8">
        <f t="shared" ref="N269" si="587">+N266+N267+N268</f>
        <v>0</v>
      </c>
      <c r="O269" s="8">
        <f t="shared" ref="O269" si="588">+O266+O267+O268</f>
        <v>0</v>
      </c>
      <c r="P269" s="7">
        <f t="shared" si="575"/>
        <v>0</v>
      </c>
      <c r="R269">
        <f>VLOOKUP(C269,adatok!$C:$F,3,FALSE)</f>
        <v>1</v>
      </c>
    </row>
    <row r="270" spans="1:18" x14ac:dyDescent="0.25">
      <c r="A270">
        <f t="shared" si="573"/>
        <v>0</v>
      </c>
      <c r="B270" s="8" t="str">
        <f t="shared" ref="B270:C270" si="589">B241</f>
        <v>T23</v>
      </c>
      <c r="C270" s="8" t="str">
        <f t="shared" si="589"/>
        <v xml:space="preserve">Járulékok </v>
      </c>
      <c r="D270" s="13">
        <f>+IF($B$2="Magyar forint",ROUND((D266+D267)*0.13+D268*0.9*0.13,0),ROUND((D266+D267)*0.13+D268*0.9*0.13,2))</f>
        <v>0</v>
      </c>
      <c r="E270" s="13">
        <f t="shared" ref="E270:O270" si="590">+IF($B$2="Magyar forint",ROUND((E266+E267)*0.13+E268*0.9*0.13,0),ROUND((E266+E267)*0.13+E268*0.9*0.13,2))</f>
        <v>0</v>
      </c>
      <c r="F270" s="13">
        <f t="shared" si="590"/>
        <v>0</v>
      </c>
      <c r="G270" s="13">
        <f t="shared" si="590"/>
        <v>0</v>
      </c>
      <c r="H270" s="13">
        <f t="shared" si="590"/>
        <v>0</v>
      </c>
      <c r="I270" s="13">
        <f t="shared" si="590"/>
        <v>0</v>
      </c>
      <c r="J270" s="13">
        <f t="shared" si="590"/>
        <v>0</v>
      </c>
      <c r="K270" s="13">
        <f t="shared" si="590"/>
        <v>0</v>
      </c>
      <c r="L270" s="13">
        <f t="shared" si="590"/>
        <v>0</v>
      </c>
      <c r="M270" s="13">
        <f t="shared" si="590"/>
        <v>0</v>
      </c>
      <c r="N270" s="13">
        <f t="shared" si="590"/>
        <v>0</v>
      </c>
      <c r="O270" s="13">
        <f t="shared" si="590"/>
        <v>0</v>
      </c>
      <c r="P270" s="7">
        <f t="shared" si="575"/>
        <v>0</v>
      </c>
      <c r="R270">
        <f>VLOOKUP(C270,adatok!$C:$F,3,FALSE)</f>
        <v>2</v>
      </c>
    </row>
    <row r="271" spans="1:18" x14ac:dyDescent="0.25">
      <c r="A271">
        <f t="shared" si="573"/>
        <v>0</v>
      </c>
      <c r="B271" s="8" t="str">
        <f t="shared" ref="B271:C271" si="591">B242</f>
        <v>T41</v>
      </c>
      <c r="C271" s="8" t="str">
        <f t="shared" si="591"/>
        <v>Overhead - általános költségek</v>
      </c>
      <c r="D271" s="15" cm="1">
        <f t="array" ref="D271">IF($B$2="Magyar forint",ROUND(IFERROR(_xlfn.IFS($F$1="a pályázat összköltsége",((+D269+D270+D275+D281+D282+D291)/(1-$J$1))*$J$1,$F$1="a pályázat közvetlen költsége",(+D269+D270+D275+D281+D282+D291)*$J$1,$F$1="személyi költségek",(+D269+D270)*$J$1,$F$1="közvetlen költség Szolgáltatás (52) nélkül",(+D269+D270+#REF!+D282+D291)*$J$1),0),0),ROUND(IFERROR(_xlfn.IFS($F$1="a pályázat összköltsége",((+D269+D270+D275+D281+D282+D291)/(1-$J$1))*$J$1,$F$1="a pályázat közvetlen költsége",(+D269+D270+D275+D281+D282+D291)*$J$1,$F$1="személyi költségek",(+D269+D270)*$J$1,$F$1="közvetlen költség Szolgáltatás (52) nélkül",(+D269+D270+D275+D282+D291)*$J$1),0),2))</f>
        <v>0</v>
      </c>
      <c r="E271" s="15" cm="1">
        <f t="array" ref="E271">IF($B$2="Magyar forint",ROUND(IFERROR(_xlfn.IFS($F$1="a pályázat összköltsége",((+E269+E270+E275+E281+E282+E291)/(1-$J$1))*$J$1,$F$1="a pályázat közvetlen költsége",(+E269+E270+E275+E281+E282+E291)*$J$1,$F$1="személyi költségek",(+E269+E270)*$J$1,$F$1="közvetlen költség Szolgáltatás (52) nélkül",(+E269+E270+#REF!+E282+E291)*$J$1),0),0),ROUND(IFERROR(_xlfn.IFS($F$1="a pályázat összköltsége",((+E269+E270+E275+E281+E282+E291)/(1-$J$1))*$J$1,$F$1="a pályázat közvetlen költsége",(+E269+E270+E275+E281+E282+E291)*$J$1,$F$1="személyi költségek",(+E269+E270)*$J$1,$F$1="közvetlen költség Szolgáltatás (52) nélkül",(+E269+E270+E275+E282+E291)*$J$1),0),2))</f>
        <v>0</v>
      </c>
      <c r="F271" s="15" cm="1">
        <f t="array" ref="F271">IF($B$2="Magyar forint",ROUND(IFERROR(_xlfn.IFS($F$1="a pályázat összköltsége",((+F269+F270+F275+F281+F282+F291)/(1-$J$1))*$J$1,$F$1="a pályázat közvetlen költsége",(+F269+F270+F275+F281+F282+F291)*$J$1,$F$1="személyi költségek",(+F269+F270)*$J$1,$F$1="közvetlen költség Szolgáltatás (52) nélkül",(+F269+F270+#REF!+F282+F291)*$J$1),0),0),ROUND(IFERROR(_xlfn.IFS($F$1="a pályázat összköltsége",((+F269+F270+F275+F281+F282+F291)/(1-$J$1))*$J$1,$F$1="a pályázat közvetlen költsége",(+F269+F270+F275+F281+F282+F291)*$J$1,$F$1="személyi költségek",(+F269+F270)*$J$1,$F$1="közvetlen költség Szolgáltatás (52) nélkül",(+F269+F270+F275+F282+F291)*$J$1),0),2))</f>
        <v>0</v>
      </c>
      <c r="G271" s="15" cm="1">
        <f t="array" ref="G271">IF($B$2="Magyar forint",ROUND(IFERROR(_xlfn.IFS($F$1="a pályázat összköltsége",((+G269+G270+G275+G281+G282+G291)/(1-$J$1))*$J$1,$F$1="a pályázat közvetlen költsége",(+G269+G270+G275+G281+G282+G291)*$J$1,$F$1="személyi költségek",(+G269+G270)*$J$1,$F$1="közvetlen költség Szolgáltatás (52) nélkül",(+G269+G270+#REF!+G282+G291)*$J$1),0),0),ROUND(IFERROR(_xlfn.IFS($F$1="a pályázat összköltsége",((+G269+G270+G275+G281+G282+G291)/(1-$J$1))*$J$1,$F$1="a pályázat közvetlen költsége",(+G269+G270+G275+G281+G282+G291)*$J$1,$F$1="személyi költségek",(+G269+G270)*$J$1,$F$1="közvetlen költség Szolgáltatás (52) nélkül",(+G269+G270+G275+G282+G291)*$J$1),0),2))</f>
        <v>0</v>
      </c>
      <c r="H271" s="15" cm="1">
        <f t="array" ref="H271">IF($B$2="Magyar forint",ROUND(IFERROR(_xlfn.IFS($F$1="a pályázat összköltsége",((+H269+H270+H275+H281+H282+H291)/(1-$J$1))*$J$1,$F$1="a pályázat közvetlen költsége",(+H269+H270+H275+H281+H282+H291)*$J$1,$F$1="személyi költségek",(+H269+H270)*$J$1,$F$1="közvetlen költség Szolgáltatás (52) nélkül",(+H269+H270+#REF!+H282+H291)*$J$1),0),0),ROUND(IFERROR(_xlfn.IFS($F$1="a pályázat összköltsége",((+H269+H270+H275+H281+H282+H291)/(1-$J$1))*$J$1,$F$1="a pályázat közvetlen költsége",(+H269+H270+H275+H281+H282+H291)*$J$1,$F$1="személyi költségek",(+H269+H270)*$J$1,$F$1="közvetlen költség Szolgáltatás (52) nélkül",(+H269+H270+H275+H282+H291)*$J$1),0),2))</f>
        <v>0</v>
      </c>
      <c r="I271" s="15" cm="1">
        <f t="array" ref="I271">IF($B$2="Magyar forint",ROUND(IFERROR(_xlfn.IFS($F$1="a pályázat összköltsége",((+I269+I270+I275+I281+I282+I291)/(1-$J$1))*$J$1,$F$1="a pályázat közvetlen költsége",(+I269+I270+I275+I281+I282+I291)*$J$1,$F$1="személyi költségek",(+I269+I270)*$J$1,$F$1="közvetlen költség Szolgáltatás (52) nélkül",(+I269+I270+#REF!+I282+I291)*$J$1),0),0),ROUND(IFERROR(_xlfn.IFS($F$1="a pályázat összköltsége",((+I269+I270+I275+I281+I282+I291)/(1-$J$1))*$J$1,$F$1="a pályázat közvetlen költsége",(+I269+I270+I275+I281+I282+I291)*$J$1,$F$1="személyi költségek",(+I269+I270)*$J$1,$F$1="közvetlen költség Szolgáltatás (52) nélkül",(+I269+I270+I275+I282+I291)*$J$1),0),2))</f>
        <v>0</v>
      </c>
      <c r="J271" s="15" cm="1">
        <f t="array" ref="J271">IF($B$2="Magyar forint",ROUND(IFERROR(_xlfn.IFS($F$1="a pályázat összköltsége",((+J269+J270+J275+J281+J282+J291)/(1-$J$1))*$J$1,$F$1="a pályázat közvetlen költsége",(+J269+J270+J275+J281+J282+J291)*$J$1,$F$1="személyi költségek",(+J269+J270)*$J$1,$F$1="közvetlen költség Szolgáltatás (52) nélkül",(+J269+J270+#REF!+J282+J291)*$J$1),0),0),ROUND(IFERROR(_xlfn.IFS($F$1="a pályázat összköltsége",((+J269+J270+J275+J281+J282+J291)/(1-$J$1))*$J$1,$F$1="a pályázat közvetlen költsége",(+J269+J270+J275+J281+J282+J291)*$J$1,$F$1="személyi költségek",(+J269+J270)*$J$1,$F$1="közvetlen költség Szolgáltatás (52) nélkül",(+J269+J270+J275+J282+J291)*$J$1),0),2))</f>
        <v>0</v>
      </c>
      <c r="K271" s="15" cm="1">
        <f t="array" ref="K271">IF($B$2="Magyar forint",ROUND(IFERROR(_xlfn.IFS($F$1="a pályázat összköltsége",((+K269+K270+K275+K281+K282+K291)/(1-$J$1))*$J$1,$F$1="a pályázat közvetlen költsége",(+K269+K270+K275+K281+K282+K291)*$J$1,$F$1="személyi költségek",(+K269+K270)*$J$1,$F$1="közvetlen költség Szolgáltatás (52) nélkül",(+K269+K270+#REF!+K282+K291)*$J$1),0),0),ROUND(IFERROR(_xlfn.IFS($F$1="a pályázat összköltsége",((+K269+K270+K275+K281+K282+K291)/(1-$J$1))*$J$1,$F$1="a pályázat közvetlen költsége",(+K269+K270+K275+K281+K282+K291)*$J$1,$F$1="személyi költségek",(+K269+K270)*$J$1,$F$1="közvetlen költség Szolgáltatás (52) nélkül",(+K269+K270+K275+K282+K291)*$J$1),0),2))</f>
        <v>0</v>
      </c>
      <c r="L271" s="15" cm="1">
        <f t="array" ref="L271">IF($B$2="Magyar forint",ROUND(IFERROR(_xlfn.IFS($F$1="a pályázat összköltsége",((+L269+L270+L275+L281+L282+L291)/(1-$J$1))*$J$1,$F$1="a pályázat közvetlen költsége",(+L269+L270+L275+L281+L282+L291)*$J$1,$F$1="személyi költségek",(+L269+L270)*$J$1,$F$1="közvetlen költség Szolgáltatás (52) nélkül",(+L269+L270+#REF!+L282+L291)*$J$1),0),0),ROUND(IFERROR(_xlfn.IFS($F$1="a pályázat összköltsége",((+L269+L270+L275+L281+L282+L291)/(1-$J$1))*$J$1,$F$1="a pályázat közvetlen költsége",(+L269+L270+L275+L281+L282+L291)*$J$1,$F$1="személyi költségek",(+L269+L270)*$J$1,$F$1="közvetlen költség Szolgáltatás (52) nélkül",(+L269+L270+L275+L282+L291)*$J$1),0),2))</f>
        <v>0</v>
      </c>
      <c r="M271" s="15" cm="1">
        <f t="array" ref="M271">IF($B$2="Magyar forint",ROUND(IFERROR(_xlfn.IFS($F$1="a pályázat összköltsége",((+M269+M270+M275+M281+M282+M291)/(1-$J$1))*$J$1,$F$1="a pályázat közvetlen költsége",(+M269+M270+M275+M281+M282+M291)*$J$1,$F$1="személyi költségek",(+M269+M270)*$J$1,$F$1="közvetlen költség Szolgáltatás (52) nélkül",(+M269+M270+#REF!+M282+M291)*$J$1),0),0),ROUND(IFERROR(_xlfn.IFS($F$1="a pályázat összköltsége",((+M269+M270+M275+M281+M282+M291)/(1-$J$1))*$J$1,$F$1="a pályázat közvetlen költsége",(+M269+M270+M275+M281+M282+M291)*$J$1,$F$1="személyi költségek",(+M269+M270)*$J$1,$F$1="közvetlen költség Szolgáltatás (52) nélkül",(+M269+M270+M275+M282+M291)*$J$1),0),2))</f>
        <v>0</v>
      </c>
      <c r="N271" s="15" cm="1">
        <f t="array" ref="N271">IF($B$2="Magyar forint",ROUND(IFERROR(_xlfn.IFS($F$1="a pályázat összköltsége",((+N269+N270+N275+N281+N282+N291)/(1-$J$1))*$J$1,$F$1="a pályázat közvetlen költsége",(+N269+N270+N275+N281+N282+N291)*$J$1,$F$1="személyi költségek",(+N269+N270)*$J$1,$F$1="közvetlen költség Szolgáltatás (52) nélkül",(+N269+N270+#REF!+N282+N291)*$J$1),0),0),ROUND(IFERROR(_xlfn.IFS($F$1="a pályázat összköltsége",((+N269+N270+N275+N281+N282+N291)/(1-$J$1))*$J$1,$F$1="a pályázat közvetlen költsége",(+N269+N270+N275+N281+N282+N291)*$J$1,$F$1="személyi költségek",(+N269+N270)*$J$1,$F$1="közvetlen költség Szolgáltatás (52) nélkül",(+N269+N270+N275+N282+N291)*$J$1),0),2))</f>
        <v>0</v>
      </c>
      <c r="O271" s="15" cm="1">
        <f t="array" ref="O271">IF($B$2="Magyar forint",ROUND(IFERROR(_xlfn.IFS($F$1="a pályázat összköltsége",((+O269+O270+O275+O281+O282+O291)/(1-$J$1))*$J$1,$F$1="a pályázat közvetlen költsége",(+O269+O270+O275+O281+O282+O291)*$J$1,$F$1="személyi költségek",(+O269+O270)*$J$1,$F$1="közvetlen költség Szolgáltatás (52) nélkül",(+O269+O270+#REF!+O282+O291)*$J$1),0),0),ROUND(IFERROR(_xlfn.IFS($F$1="a pályázat összköltsége",((+O269+O270+O275+O281+O282+O291)/(1-$J$1))*$J$1,$F$1="a pályázat közvetlen költsége",(+O269+O270+O275+O281+O282+O291)*$J$1,$F$1="személyi költségek",(+O269+O270)*$J$1,$F$1="közvetlen költség Szolgáltatás (52) nélkül",(+O269+O270+O275+O282+O291)*$J$1),0),2))</f>
        <v>0</v>
      </c>
      <c r="P271" s="7">
        <f t="shared" si="575"/>
        <v>0</v>
      </c>
      <c r="R271">
        <f>VLOOKUP(C271,adatok!$C:$F,3,FALSE)</f>
        <v>3</v>
      </c>
    </row>
    <row r="272" spans="1:18" x14ac:dyDescent="0.25">
      <c r="A272">
        <f t="shared" si="573"/>
        <v>0</v>
      </c>
      <c r="B272" t="str">
        <f t="shared" ref="B272:C272" si="592">B243</f>
        <v>T27</v>
      </c>
      <c r="C272" t="str">
        <f t="shared" si="592"/>
        <v xml:space="preserve">Vegyszerek költségei </v>
      </c>
      <c r="D272" s="12"/>
      <c r="E272" s="12"/>
      <c r="F272" s="12"/>
      <c r="G272" s="12"/>
      <c r="H272" s="12"/>
      <c r="I272" s="12"/>
      <c r="J272" s="12"/>
      <c r="K272" s="12"/>
      <c r="L272" s="12"/>
      <c r="M272" s="12"/>
      <c r="N272" s="12"/>
      <c r="O272" s="12"/>
      <c r="P272" s="7">
        <f t="shared" si="575"/>
        <v>0</v>
      </c>
      <c r="R272">
        <f>VLOOKUP(C272,adatok!$C:$F,3,FALSE)</f>
        <v>20</v>
      </c>
    </row>
    <row r="273" spans="1:18" x14ac:dyDescent="0.25">
      <c r="A273">
        <f t="shared" si="573"/>
        <v>0</v>
      </c>
      <c r="B273" t="str">
        <f t="shared" ref="B273:C273" si="593">B244</f>
        <v>T27</v>
      </c>
      <c r="C273" t="str">
        <f t="shared" si="593"/>
        <v xml:space="preserve">Szakmai anyagok költségei </v>
      </c>
      <c r="D273" s="12"/>
      <c r="E273" s="12"/>
      <c r="F273" s="12"/>
      <c r="G273" s="12"/>
      <c r="H273" s="12"/>
      <c r="I273" s="12"/>
      <c r="J273" s="12"/>
      <c r="K273" s="12"/>
      <c r="L273" s="12"/>
      <c r="M273" s="12"/>
      <c r="N273" s="12"/>
      <c r="O273" s="12"/>
      <c r="P273" s="7">
        <f t="shared" si="575"/>
        <v>0</v>
      </c>
      <c r="R273">
        <f>VLOOKUP(C273,adatok!$C:$F,3,FALSE)</f>
        <v>21</v>
      </c>
    </row>
    <row r="274" spans="1:18" x14ac:dyDescent="0.25">
      <c r="A274">
        <f t="shared" si="573"/>
        <v>0</v>
      </c>
      <c r="B274" t="str">
        <f t="shared" ref="B274:C274" si="594">B245</f>
        <v>T27</v>
      </c>
      <c r="C274" t="str">
        <f t="shared" si="594"/>
        <v>Egyéb anyagok</v>
      </c>
      <c r="D274" s="12"/>
      <c r="E274" s="12"/>
      <c r="F274" s="12"/>
      <c r="G274" s="12"/>
      <c r="H274" s="12"/>
      <c r="I274" s="12"/>
      <c r="J274" s="12"/>
      <c r="K274" s="12"/>
      <c r="L274" s="12"/>
      <c r="M274" s="12"/>
      <c r="N274" s="12"/>
      <c r="O274" s="12"/>
      <c r="P274" s="7">
        <f t="shared" si="575"/>
        <v>0</v>
      </c>
      <c r="R274">
        <f>VLOOKUP(C274,adatok!$C:$F,3,FALSE)</f>
        <v>22</v>
      </c>
    </row>
    <row r="275" spans="1:18" x14ac:dyDescent="0.25">
      <c r="A275">
        <f t="shared" si="573"/>
        <v>0</v>
      </c>
      <c r="B275" s="8" t="str">
        <f t="shared" ref="B275:C275" si="595">B246</f>
        <v>T27</v>
      </c>
      <c r="C275" s="8" t="str">
        <f t="shared" si="595"/>
        <v>Terápiás - szakmai anyagköltség</v>
      </c>
      <c r="D275" s="8">
        <f>+D272+D273+D274</f>
        <v>0</v>
      </c>
      <c r="E275" s="8">
        <f t="shared" ref="E275" si="596">+E272+E273+E274</f>
        <v>0</v>
      </c>
      <c r="F275" s="8">
        <f t="shared" ref="F275" si="597">+F272+F273+F274</f>
        <v>0</v>
      </c>
      <c r="G275" s="8">
        <f t="shared" ref="G275" si="598">+G272+G273+G274</f>
        <v>0</v>
      </c>
      <c r="H275" s="8">
        <f t="shared" ref="H275" si="599">+H272+H273+H274</f>
        <v>0</v>
      </c>
      <c r="I275" s="8">
        <f t="shared" ref="I275" si="600">+I272+I273+I274</f>
        <v>0</v>
      </c>
      <c r="J275" s="8">
        <f t="shared" ref="J275" si="601">+J272+J273+J274</f>
        <v>0</v>
      </c>
      <c r="K275" s="8">
        <f t="shared" ref="K275" si="602">+K272+K273+K274</f>
        <v>0</v>
      </c>
      <c r="L275" s="8">
        <f t="shared" ref="L275" si="603">+L272+L273+L274</f>
        <v>0</v>
      </c>
      <c r="M275" s="8">
        <f t="shared" ref="M275" si="604">+M272+M273+M274</f>
        <v>0</v>
      </c>
      <c r="N275" s="8">
        <f t="shared" ref="N275" si="605">+N272+N273+N274</f>
        <v>0</v>
      </c>
      <c r="O275" s="8">
        <f t="shared" ref="O275" si="606">+O272+O273+O274</f>
        <v>0</v>
      </c>
      <c r="P275" s="7">
        <f t="shared" si="575"/>
        <v>0</v>
      </c>
      <c r="R275">
        <f>VLOOKUP(C275,adatok!$C:$F,3,FALSE)</f>
        <v>4</v>
      </c>
    </row>
    <row r="276" spans="1:18" x14ac:dyDescent="0.25">
      <c r="A276">
        <f t="shared" si="573"/>
        <v>0</v>
      </c>
      <c r="B276" t="str">
        <f t="shared" ref="B276:C276" si="607">B247</f>
        <v>T28</v>
      </c>
      <c r="C276" t="str">
        <f t="shared" si="607"/>
        <v>Számlás megbízási költségek</v>
      </c>
      <c r="D276" s="12"/>
      <c r="E276" s="12"/>
      <c r="F276" s="12"/>
      <c r="G276" s="12"/>
      <c r="H276" s="12"/>
      <c r="I276" s="12"/>
      <c r="J276" s="12"/>
      <c r="K276" s="12"/>
      <c r="L276" s="12"/>
      <c r="M276" s="12"/>
      <c r="N276" s="12"/>
      <c r="O276" s="12"/>
      <c r="P276" s="7">
        <f t="shared" si="575"/>
        <v>0</v>
      </c>
      <c r="R276">
        <f>VLOOKUP(C276,adatok!$C:$F,3,FALSE)</f>
        <v>23</v>
      </c>
    </row>
    <row r="277" spans="1:18" x14ac:dyDescent="0.25">
      <c r="A277">
        <f t="shared" si="573"/>
        <v>0</v>
      </c>
      <c r="B277" t="str">
        <f t="shared" ref="B277:C277" si="608">B248</f>
        <v>T28</v>
      </c>
      <c r="C277" t="str">
        <f t="shared" si="608"/>
        <v>Javítás, karbantartás költsége</v>
      </c>
      <c r="D277" s="12"/>
      <c r="E277" s="12"/>
      <c r="F277" s="12"/>
      <c r="G277" s="12"/>
      <c r="H277" s="12"/>
      <c r="I277" s="12"/>
      <c r="J277" s="12"/>
      <c r="K277" s="12"/>
      <c r="L277" s="12"/>
      <c r="M277" s="12"/>
      <c r="N277" s="12"/>
      <c r="O277" s="12"/>
      <c r="P277" s="7">
        <f t="shared" si="575"/>
        <v>0</v>
      </c>
      <c r="R277">
        <f>VLOOKUP(C277,adatok!$C:$F,3,FALSE)</f>
        <v>24</v>
      </c>
    </row>
    <row r="278" spans="1:18" x14ac:dyDescent="0.25">
      <c r="A278">
        <f t="shared" si="573"/>
        <v>0</v>
      </c>
      <c r="B278" t="str">
        <f t="shared" ref="B278:C278" si="609">B249</f>
        <v>T28</v>
      </c>
      <c r="C278" t="str">
        <f t="shared" si="609"/>
        <v xml:space="preserve">Informatikai szolgáltatás igénybevétele </v>
      </c>
      <c r="D278" s="12"/>
      <c r="E278" s="12"/>
      <c r="F278" s="12"/>
      <c r="G278" s="12"/>
      <c r="H278" s="12"/>
      <c r="I278" s="12"/>
      <c r="J278" s="12"/>
      <c r="K278" s="12"/>
      <c r="L278" s="12"/>
      <c r="M278" s="12"/>
      <c r="N278" s="12"/>
      <c r="O278" s="12"/>
      <c r="P278" s="7">
        <f t="shared" si="575"/>
        <v>0</v>
      </c>
      <c r="R278">
        <f>VLOOKUP(C278,adatok!$C:$F,3,FALSE)</f>
        <v>25</v>
      </c>
    </row>
    <row r="279" spans="1:18" x14ac:dyDescent="0.25">
      <c r="A279">
        <f t="shared" si="573"/>
        <v>0</v>
      </c>
      <c r="B279" t="str">
        <f t="shared" ref="B279:C279" si="610">B250</f>
        <v>T28</v>
      </c>
      <c r="C279" t="str">
        <f t="shared" si="610"/>
        <v>Utazási és küldetési költségei ók</v>
      </c>
      <c r="D279" s="12"/>
      <c r="E279" s="12"/>
      <c r="F279" s="12"/>
      <c r="G279" s="12"/>
      <c r="H279" s="12"/>
      <c r="I279" s="12"/>
      <c r="J279" s="12"/>
      <c r="K279" s="12"/>
      <c r="L279" s="12"/>
      <c r="M279" s="12"/>
      <c r="N279" s="12"/>
      <c r="O279" s="12"/>
      <c r="P279" s="7">
        <f t="shared" si="575"/>
        <v>0</v>
      </c>
      <c r="R279">
        <f>VLOOKUP(C279,adatok!$C:$F,3,FALSE)</f>
        <v>26</v>
      </c>
    </row>
    <row r="280" spans="1:18" x14ac:dyDescent="0.25">
      <c r="A280">
        <f t="shared" si="573"/>
        <v>0</v>
      </c>
      <c r="B280" t="str">
        <f t="shared" ref="B280:C280" si="611">B251</f>
        <v>T28</v>
      </c>
      <c r="C280" t="str">
        <f t="shared" si="611"/>
        <v>Egyéb szolgáltatások</v>
      </c>
      <c r="D280" s="12"/>
      <c r="E280" s="12"/>
      <c r="F280" s="12"/>
      <c r="G280" s="12"/>
      <c r="H280" s="12"/>
      <c r="I280" s="12"/>
      <c r="J280" s="12"/>
      <c r="K280" s="12"/>
      <c r="L280" s="12"/>
      <c r="M280" s="12"/>
      <c r="N280" s="12"/>
      <c r="O280" s="12"/>
      <c r="P280" s="7">
        <f t="shared" si="575"/>
        <v>0</v>
      </c>
      <c r="R280">
        <f>VLOOKUP(C280,adatok!$C:$F,3,FALSE)</f>
        <v>27</v>
      </c>
    </row>
    <row r="281" spans="1:18" x14ac:dyDescent="0.25">
      <c r="A281">
        <f t="shared" si="573"/>
        <v>0</v>
      </c>
      <c r="B281" s="8" t="str">
        <f t="shared" ref="B281:C281" si="612">B252</f>
        <v>T28</v>
      </c>
      <c r="C281" s="8" t="str">
        <f t="shared" si="612"/>
        <v>Dologi kiadások</v>
      </c>
      <c r="D281" s="8">
        <f>+D276+D277+D278+D279+D280</f>
        <v>0</v>
      </c>
      <c r="E281" s="8">
        <f t="shared" ref="E281" si="613">+E276+E277+E278+E279+E280</f>
        <v>0</v>
      </c>
      <c r="F281" s="8">
        <f t="shared" ref="F281" si="614">+F276+F277+F278+F279+F280</f>
        <v>0</v>
      </c>
      <c r="G281" s="8">
        <f t="shared" ref="G281" si="615">+G276+G277+G278+G279+G280</f>
        <v>0</v>
      </c>
      <c r="H281" s="8">
        <f t="shared" ref="H281" si="616">+H276+H277+H278+H279+H280</f>
        <v>0</v>
      </c>
      <c r="I281" s="8">
        <f t="shared" ref="I281" si="617">+I276+I277+I278+I279+I280</f>
        <v>0</v>
      </c>
      <c r="J281" s="8">
        <f t="shared" ref="J281" si="618">+J276+J277+J278+J279+J280</f>
        <v>0</v>
      </c>
      <c r="K281" s="8">
        <f t="shared" ref="K281" si="619">+K276+K277+K278+K279+K280</f>
        <v>0</v>
      </c>
      <c r="L281" s="8">
        <f t="shared" ref="L281" si="620">+L276+L277+L278+L279+L280</f>
        <v>0</v>
      </c>
      <c r="M281" s="8">
        <f t="shared" ref="M281" si="621">+M276+M277+M278+M279+M280</f>
        <v>0</v>
      </c>
      <c r="N281" s="8">
        <f t="shared" ref="N281" si="622">+N276+N277+N278+N279+N280</f>
        <v>0</v>
      </c>
      <c r="O281" s="8">
        <f t="shared" ref="O281" si="623">+O276+O277+O278+O279+O280</f>
        <v>0</v>
      </c>
      <c r="P281" s="7">
        <f t="shared" si="575"/>
        <v>0</v>
      </c>
      <c r="R281">
        <f>VLOOKUP(C281,adatok!$C:$F,3,FALSE)</f>
        <v>5</v>
      </c>
    </row>
    <row r="282" spans="1:18" x14ac:dyDescent="0.25">
      <c r="A282">
        <f t="shared" si="573"/>
        <v>0</v>
      </c>
      <c r="B282" s="8" t="str">
        <f t="shared" ref="B282:C282" si="624">B253</f>
        <v>T29</v>
      </c>
      <c r="C282" s="8" t="str">
        <f t="shared" si="624"/>
        <v>Ellátottak pénzbeli juttatásai (Ösztöndíjak 8641300)</v>
      </c>
      <c r="D282" s="12"/>
      <c r="E282" s="12"/>
      <c r="F282" s="12"/>
      <c r="G282" s="12"/>
      <c r="H282" s="12"/>
      <c r="I282" s="12"/>
      <c r="J282" s="12"/>
      <c r="K282" s="12"/>
      <c r="L282" s="12"/>
      <c r="M282" s="12"/>
      <c r="N282" s="12"/>
      <c r="O282" s="12"/>
      <c r="P282" s="7">
        <f t="shared" si="575"/>
        <v>0</v>
      </c>
      <c r="R282">
        <f>VLOOKUP(C282,adatok!$C:$F,3,FALSE)</f>
        <v>11</v>
      </c>
    </row>
    <row r="283" spans="1:18" x14ac:dyDescent="0.25">
      <c r="A283">
        <f t="shared" si="573"/>
        <v>0</v>
      </c>
      <c r="B283" t="str">
        <f t="shared" ref="B283:C283" si="625">B254</f>
        <v>T31</v>
      </c>
      <c r="C283" t="str">
        <f t="shared" si="625"/>
        <v>Vagyoni értéku jogok</v>
      </c>
      <c r="D283" s="12"/>
      <c r="E283" s="12"/>
      <c r="F283" s="12"/>
      <c r="G283" s="12"/>
      <c r="H283" s="12"/>
      <c r="I283" s="12"/>
      <c r="J283" s="12"/>
      <c r="K283" s="12"/>
      <c r="L283" s="12"/>
      <c r="M283" s="12"/>
      <c r="N283" s="12"/>
      <c r="O283" s="12"/>
      <c r="P283" s="7">
        <f t="shared" si="575"/>
        <v>0</v>
      </c>
      <c r="R283">
        <f>VLOOKUP(C283,adatok!$C:$F,3,FALSE)</f>
        <v>12</v>
      </c>
    </row>
    <row r="284" spans="1:18" x14ac:dyDescent="0.25">
      <c r="A284">
        <f t="shared" si="573"/>
        <v>0</v>
      </c>
      <c r="B284" t="str">
        <f t="shared" ref="B284:C284" si="626">B255</f>
        <v>T31</v>
      </c>
      <c r="C284" t="str">
        <f t="shared" si="626"/>
        <v>Szellemi termékek</v>
      </c>
      <c r="D284" s="12"/>
      <c r="E284" s="12"/>
      <c r="F284" s="12"/>
      <c r="G284" s="12"/>
      <c r="H284" s="12"/>
      <c r="I284" s="12"/>
      <c r="J284" s="12"/>
      <c r="K284" s="12"/>
      <c r="L284" s="12"/>
      <c r="M284" s="12"/>
      <c r="N284" s="12"/>
      <c r="O284" s="12"/>
      <c r="P284" s="7">
        <f t="shared" si="575"/>
        <v>0</v>
      </c>
      <c r="R284">
        <f>VLOOKUP(C284,adatok!$C:$F,3,FALSE)</f>
        <v>13</v>
      </c>
    </row>
    <row r="285" spans="1:18" x14ac:dyDescent="0.25">
      <c r="A285">
        <f t="shared" si="573"/>
        <v>0</v>
      </c>
      <c r="B285" t="str">
        <f t="shared" ref="B285:C285" si="627">B256</f>
        <v>T31</v>
      </c>
      <c r="C285" t="str">
        <f t="shared" si="627"/>
        <v>Épületek</v>
      </c>
      <c r="D285" s="12"/>
      <c r="E285" s="12"/>
      <c r="F285" s="12"/>
      <c r="G285" s="12"/>
      <c r="H285" s="12"/>
      <c r="I285" s="12"/>
      <c r="J285" s="12"/>
      <c r="K285" s="12"/>
      <c r="L285" s="12"/>
      <c r="M285" s="12"/>
      <c r="N285" s="12"/>
      <c r="O285" s="12"/>
      <c r="P285" s="7">
        <f t="shared" si="575"/>
        <v>0</v>
      </c>
      <c r="R285">
        <f>VLOOKUP(C285,adatok!$C:$F,3,FALSE)</f>
        <v>14</v>
      </c>
    </row>
    <row r="286" spans="1:18" x14ac:dyDescent="0.25">
      <c r="A286">
        <f t="shared" si="573"/>
        <v>0</v>
      </c>
      <c r="B286" t="str">
        <f t="shared" ref="B286:C286" si="628">B257</f>
        <v>T31</v>
      </c>
      <c r="C286" t="str">
        <f t="shared" si="628"/>
        <v>Egyéb építmények</v>
      </c>
      <c r="D286" s="12"/>
      <c r="E286" s="12"/>
      <c r="F286" s="12"/>
      <c r="G286" s="12"/>
      <c r="H286" s="12"/>
      <c r="I286" s="12"/>
      <c r="J286" s="12"/>
      <c r="K286" s="12"/>
      <c r="L286" s="12"/>
      <c r="M286" s="12"/>
      <c r="N286" s="12"/>
      <c r="O286" s="12"/>
      <c r="P286" s="7">
        <f t="shared" si="575"/>
        <v>0</v>
      </c>
      <c r="R286">
        <f>VLOOKUP(C286,adatok!$C:$F,3,FALSE)</f>
        <v>15</v>
      </c>
    </row>
    <row r="287" spans="1:18" x14ac:dyDescent="0.25">
      <c r="A287">
        <f t="shared" si="573"/>
        <v>0</v>
      </c>
      <c r="B287" t="str">
        <f t="shared" ref="B287:C287" si="629">B258</f>
        <v>T31</v>
      </c>
      <c r="C287" t="str">
        <f t="shared" si="629"/>
        <v>Orvosi gépek és berendezések</v>
      </c>
      <c r="D287" s="12"/>
      <c r="E287" s="12"/>
      <c r="F287" s="12"/>
      <c r="G287" s="12"/>
      <c r="H287" s="12"/>
      <c r="I287" s="12"/>
      <c r="J287" s="12"/>
      <c r="K287" s="12"/>
      <c r="L287" s="12"/>
      <c r="M287" s="12"/>
      <c r="N287" s="12"/>
      <c r="O287" s="12"/>
      <c r="P287" s="7">
        <f t="shared" si="575"/>
        <v>0</v>
      </c>
      <c r="R287">
        <f>VLOOKUP(C287,adatok!$C:$F,3,FALSE)</f>
        <v>16</v>
      </c>
    </row>
    <row r="288" spans="1:18" x14ac:dyDescent="0.25">
      <c r="A288">
        <f t="shared" si="573"/>
        <v>0</v>
      </c>
      <c r="B288" t="str">
        <f t="shared" ref="B288:C288" si="630">B259</f>
        <v>T31</v>
      </c>
      <c r="C288" t="str">
        <f t="shared" si="630"/>
        <v>Irodai és számítástechnikai eszközök</v>
      </c>
      <c r="D288" s="12"/>
      <c r="E288" s="12"/>
      <c r="F288" s="12"/>
      <c r="G288" s="12"/>
      <c r="H288" s="12"/>
      <c r="I288" s="12"/>
      <c r="J288" s="12"/>
      <c r="K288" s="12"/>
      <c r="L288" s="12"/>
      <c r="M288" s="12"/>
      <c r="N288" s="12"/>
      <c r="O288" s="12"/>
      <c r="P288" s="7">
        <f t="shared" si="575"/>
        <v>0</v>
      </c>
      <c r="R288">
        <f>VLOOKUP(C288,adatok!$C:$F,3,FALSE)</f>
        <v>17</v>
      </c>
    </row>
    <row r="289" spans="1:18" x14ac:dyDescent="0.25">
      <c r="A289">
        <f t="shared" si="573"/>
        <v>0</v>
      </c>
      <c r="B289" t="str">
        <f t="shared" ref="B289:C289" si="631">B260</f>
        <v>T31</v>
      </c>
      <c r="C289" t="str">
        <f t="shared" si="631"/>
        <v>Egyéb gépek és berendezések</v>
      </c>
      <c r="D289" s="12"/>
      <c r="E289" s="12"/>
      <c r="F289" s="12"/>
      <c r="G289" s="12"/>
      <c r="H289" s="12"/>
      <c r="I289" s="12"/>
      <c r="J289" s="12"/>
      <c r="K289" s="12"/>
      <c r="L289" s="12"/>
      <c r="M289" s="12"/>
      <c r="N289" s="12"/>
      <c r="O289" s="12"/>
      <c r="P289" s="7">
        <f t="shared" si="575"/>
        <v>0</v>
      </c>
      <c r="R289">
        <f>VLOOKUP(C289,adatok!$C:$F,3,FALSE)</f>
        <v>18</v>
      </c>
    </row>
    <row r="290" spans="1:18" x14ac:dyDescent="0.25">
      <c r="A290">
        <f t="shared" si="573"/>
        <v>0</v>
      </c>
      <c r="B290" t="str">
        <f t="shared" ref="B290:C290" si="632">B261</f>
        <v>T31</v>
      </c>
      <c r="C290" t="str">
        <f t="shared" si="632"/>
        <v>Jármuvek</v>
      </c>
      <c r="D290" s="12"/>
      <c r="E290" s="12"/>
      <c r="F290" s="12"/>
      <c r="G290" s="12"/>
      <c r="H290" s="12"/>
      <c r="I290" s="12"/>
      <c r="J290" s="12"/>
      <c r="K290" s="12"/>
      <c r="L290" s="12"/>
      <c r="M290" s="12"/>
      <c r="N290" s="12"/>
      <c r="O290" s="12"/>
      <c r="P290" s="7">
        <f t="shared" si="575"/>
        <v>0</v>
      </c>
      <c r="R290">
        <f>VLOOKUP(C290,adatok!$C:$F,3,FALSE)</f>
        <v>19</v>
      </c>
    </row>
    <row r="291" spans="1:18" x14ac:dyDescent="0.25">
      <c r="A291">
        <f t="shared" si="573"/>
        <v>0</v>
      </c>
      <c r="B291" s="8" t="str">
        <f t="shared" ref="B291:C291" si="633">B262</f>
        <v>T31</v>
      </c>
      <c r="C291" s="8" t="str">
        <f t="shared" si="633"/>
        <v>Felhalmozási kiadások</v>
      </c>
      <c r="D291" s="8">
        <f>+D283+D284+D285+D286+D287+D288+D289+D290</f>
        <v>0</v>
      </c>
      <c r="E291" s="8">
        <f t="shared" ref="E291" si="634">+E283+E284+E285+E286+E287+E288+E289+E290</f>
        <v>0</v>
      </c>
      <c r="F291" s="8">
        <f t="shared" ref="F291" si="635">+F283+F284+F285+F286+F287+F288+F289+F290</f>
        <v>0</v>
      </c>
      <c r="G291" s="8">
        <f t="shared" ref="G291" si="636">+G283+G284+G285+G286+G287+G288+G289+G290</f>
        <v>0</v>
      </c>
      <c r="H291" s="8">
        <f t="shared" ref="H291" si="637">+H283+H284+H285+H286+H287+H288+H289+H290</f>
        <v>0</v>
      </c>
      <c r="I291" s="8">
        <f t="shared" ref="I291" si="638">+I283+I284+I285+I286+I287+I288+I289+I290</f>
        <v>0</v>
      </c>
      <c r="J291" s="8">
        <f t="shared" ref="J291" si="639">+J283+J284+J285+J286+J287+J288+J289+J290</f>
        <v>0</v>
      </c>
      <c r="K291" s="8">
        <f t="shared" ref="K291" si="640">+K283+K284+K285+K286+K287+K288+K289+K290</f>
        <v>0</v>
      </c>
      <c r="L291" s="8">
        <f t="shared" ref="L291" si="641">+L283+L284+L285+L286+L287+L288+L289+L290</f>
        <v>0</v>
      </c>
      <c r="M291" s="8">
        <f t="shared" ref="M291" si="642">+M283+M284+M285+M286+M287+M288+M289+M290</f>
        <v>0</v>
      </c>
      <c r="N291" s="8">
        <f t="shared" ref="N291" si="643">+N283+N284+N285+N286+N287+N288+N289+N290</f>
        <v>0</v>
      </c>
      <c r="O291" s="8">
        <f t="shared" ref="O291" si="644">+O283+O284+O285+O286+O287+O288+O289+O290</f>
        <v>0</v>
      </c>
      <c r="P291" s="7">
        <f t="shared" si="575"/>
        <v>0</v>
      </c>
      <c r="R291">
        <f>VLOOKUP(C291,adatok!$C:$F,3,FALSE)</f>
        <v>6</v>
      </c>
    </row>
    <row r="292" spans="1:18" x14ac:dyDescent="0.25">
      <c r="A292">
        <f t="shared" si="573"/>
        <v>0</v>
      </c>
      <c r="B292" s="9" t="str">
        <f t="shared" ref="B292:C292" si="645">B263</f>
        <v>Bevétel</v>
      </c>
      <c r="C292" s="10" t="str">
        <f t="shared" si="645"/>
        <v>Bevétel (pénzforgalmi előleg/támogatás)</v>
      </c>
      <c r="D292" s="12"/>
      <c r="E292" s="12"/>
      <c r="F292" s="12"/>
      <c r="G292" s="12"/>
      <c r="H292" s="12"/>
      <c r="I292" s="12"/>
      <c r="J292" s="12"/>
      <c r="K292" s="12"/>
      <c r="L292" s="12"/>
      <c r="M292" s="12"/>
      <c r="N292" s="12"/>
      <c r="O292" s="12"/>
      <c r="P292" s="11">
        <f t="shared" si="575"/>
        <v>0</v>
      </c>
      <c r="R292" t="e">
        <f>VLOOKUP(C292,adatok!$C:$F,3,FALSE)</f>
        <v>#N/A</v>
      </c>
    </row>
    <row r="293" spans="1:18" x14ac:dyDescent="0.25">
      <c r="C293" s="31" t="s">
        <v>3</v>
      </c>
      <c r="D293" s="32" t="s">
        <v>157</v>
      </c>
      <c r="E293" s="32"/>
      <c r="F293" s="32"/>
      <c r="G293" s="32"/>
      <c r="H293" s="32"/>
      <c r="I293" s="32"/>
      <c r="J293" s="32"/>
      <c r="K293" s="32"/>
      <c r="L293" s="32"/>
      <c r="M293" s="32"/>
      <c r="N293" s="32"/>
      <c r="O293" s="32"/>
      <c r="P293" s="32"/>
      <c r="R293" t="e">
        <f>VLOOKUP(C293,adatok!$C:$F,3,FALSE)</f>
        <v>#N/A</v>
      </c>
    </row>
    <row r="294" spans="1:18" x14ac:dyDescent="0.25">
      <c r="A294" s="1" t="s">
        <v>39</v>
      </c>
      <c r="B294" s="2"/>
      <c r="C294" s="31"/>
      <c r="D294" s="3" t="s">
        <v>5</v>
      </c>
      <c r="E294" s="3" t="s">
        <v>6</v>
      </c>
      <c r="F294" s="3" t="s">
        <v>7</v>
      </c>
      <c r="G294" s="3" t="s">
        <v>8</v>
      </c>
      <c r="H294" s="4" t="s">
        <v>9</v>
      </c>
      <c r="I294" s="4" t="s">
        <v>10</v>
      </c>
      <c r="J294" s="4" t="s">
        <v>11</v>
      </c>
      <c r="K294" s="4" t="s">
        <v>12</v>
      </c>
      <c r="L294" s="4" t="s">
        <v>13</v>
      </c>
      <c r="M294" s="4" t="s">
        <v>14</v>
      </c>
      <c r="N294" s="4" t="s">
        <v>15</v>
      </c>
      <c r="O294" s="4" t="s">
        <v>16</v>
      </c>
      <c r="P294" s="4" t="s">
        <v>17</v>
      </c>
      <c r="R294" t="e">
        <f>VLOOKUP(C294,adatok!$C:$F,3,FALSE)</f>
        <v>#N/A</v>
      </c>
    </row>
    <row r="295" spans="1:18" x14ac:dyDescent="0.25">
      <c r="A295">
        <f>$B$294</f>
        <v>0</v>
      </c>
      <c r="B295" t="str">
        <f>B266</f>
        <v>T21</v>
      </c>
      <c r="C295" t="str">
        <f>C266</f>
        <v>Munkavállalói alapbér (Rendszeres személyi juttatás )</v>
      </c>
      <c r="D295" s="12">
        <v>0</v>
      </c>
      <c r="E295" s="12">
        <v>0</v>
      </c>
      <c r="F295" s="12">
        <v>0</v>
      </c>
      <c r="G295" s="12">
        <v>0</v>
      </c>
      <c r="H295" s="12"/>
      <c r="I295" s="12">
        <v>0</v>
      </c>
      <c r="J295" s="12">
        <v>0</v>
      </c>
      <c r="K295" s="12">
        <v>0</v>
      </c>
      <c r="L295" s="12"/>
      <c r="M295" s="12">
        <v>0</v>
      </c>
      <c r="N295" s="12">
        <v>0</v>
      </c>
      <c r="O295" s="12">
        <v>0</v>
      </c>
      <c r="P295" s="7">
        <f>SUM(D295:O295)</f>
        <v>0</v>
      </c>
      <c r="R295">
        <f>VLOOKUP(C295,adatok!$C:$F,3,FALSE)</f>
        <v>8</v>
      </c>
    </row>
    <row r="296" spans="1:18" x14ac:dyDescent="0.25">
      <c r="A296">
        <f t="shared" ref="A296:A321" si="646">$B$294</f>
        <v>0</v>
      </c>
      <c r="B296" t="str">
        <f t="shared" ref="B296:C296" si="647">B267</f>
        <v>T21</v>
      </c>
      <c r="C296" t="str">
        <f t="shared" si="647"/>
        <v>Munkavállalói többletkifizetés (Időszakos személyi juttatás)</v>
      </c>
      <c r="D296" s="12"/>
      <c r="E296" s="12"/>
      <c r="F296" s="12"/>
      <c r="G296" s="12"/>
      <c r="H296" s="12"/>
      <c r="I296" s="12"/>
      <c r="J296" s="12"/>
      <c r="K296" s="12"/>
      <c r="L296" s="12"/>
      <c r="M296" s="12"/>
      <c r="N296" s="12"/>
      <c r="O296" s="12"/>
      <c r="P296" s="7">
        <f t="shared" ref="P296:P321" si="648">SUM(D296:O296)</f>
        <v>0</v>
      </c>
      <c r="R296">
        <f>VLOOKUP(C296,adatok!$C:$F,3,FALSE)</f>
        <v>9</v>
      </c>
    </row>
    <row r="297" spans="1:18" x14ac:dyDescent="0.25">
      <c r="A297">
        <f t="shared" si="646"/>
        <v>0</v>
      </c>
      <c r="B297" t="str">
        <f t="shared" ref="B297:C297" si="649">B268</f>
        <v>T21</v>
      </c>
      <c r="C297" t="str">
        <f t="shared" si="649"/>
        <v>Külső személyi juttatás</v>
      </c>
      <c r="D297" s="12"/>
      <c r="E297" s="12"/>
      <c r="F297" s="12"/>
      <c r="G297" s="12"/>
      <c r="H297" s="12"/>
      <c r="I297" s="12"/>
      <c r="J297" s="12"/>
      <c r="K297" s="12"/>
      <c r="L297" s="12"/>
      <c r="M297" s="12"/>
      <c r="N297" s="12"/>
      <c r="O297" s="12"/>
      <c r="P297" s="7">
        <f t="shared" si="648"/>
        <v>0</v>
      </c>
      <c r="R297">
        <f>VLOOKUP(C297,adatok!$C:$F,3,FALSE)</f>
        <v>10</v>
      </c>
    </row>
    <row r="298" spans="1:18" x14ac:dyDescent="0.25">
      <c r="A298">
        <f t="shared" si="646"/>
        <v>0</v>
      </c>
      <c r="B298" s="8" t="str">
        <f t="shared" ref="B298:C298" si="650">B269</f>
        <v>T21</v>
      </c>
      <c r="C298" s="8" t="str">
        <f t="shared" si="650"/>
        <v>Személyi költségek</v>
      </c>
      <c r="D298" s="8">
        <f>+D295+D296+D297</f>
        <v>0</v>
      </c>
      <c r="E298" s="8">
        <f t="shared" ref="E298" si="651">+E295+E296+E297</f>
        <v>0</v>
      </c>
      <c r="F298" s="8">
        <f t="shared" ref="F298" si="652">+F295+F296+F297</f>
        <v>0</v>
      </c>
      <c r="G298" s="8">
        <f t="shared" ref="G298" si="653">+G295+G296+G297</f>
        <v>0</v>
      </c>
      <c r="H298" s="8">
        <f t="shared" ref="H298" si="654">+H295+H296+H297</f>
        <v>0</v>
      </c>
      <c r="I298" s="8">
        <f t="shared" ref="I298" si="655">+I295+I296+I297</f>
        <v>0</v>
      </c>
      <c r="J298" s="8">
        <f t="shared" ref="J298" si="656">+J295+J296+J297</f>
        <v>0</v>
      </c>
      <c r="K298" s="8">
        <f t="shared" ref="K298" si="657">+K295+K296+K297</f>
        <v>0</v>
      </c>
      <c r="L298" s="8">
        <f t="shared" ref="L298" si="658">+L295+L296+L297</f>
        <v>0</v>
      </c>
      <c r="M298" s="8">
        <f t="shared" ref="M298" si="659">+M295+M296+M297</f>
        <v>0</v>
      </c>
      <c r="N298" s="8">
        <f t="shared" ref="N298" si="660">+N295+N296+N297</f>
        <v>0</v>
      </c>
      <c r="O298" s="8">
        <f t="shared" ref="O298" si="661">+O295+O296+O297</f>
        <v>0</v>
      </c>
      <c r="P298" s="7">
        <f t="shared" si="648"/>
        <v>0</v>
      </c>
      <c r="R298">
        <f>VLOOKUP(C298,adatok!$C:$F,3,FALSE)</f>
        <v>1</v>
      </c>
    </row>
    <row r="299" spans="1:18" x14ac:dyDescent="0.25">
      <c r="A299">
        <f t="shared" si="646"/>
        <v>0</v>
      </c>
      <c r="B299" s="8" t="str">
        <f t="shared" ref="B299:C299" si="662">B270</f>
        <v>T23</v>
      </c>
      <c r="C299" s="8" t="str">
        <f t="shared" si="662"/>
        <v xml:space="preserve">Járulékok </v>
      </c>
      <c r="D299" s="13">
        <f>+IF($B$2="Magyar forint",ROUND((D295+D296)*0.13+D297*0.9*0.13,0),ROUND((D295+D296)*0.13+D297*0.9*0.13,2))</f>
        <v>0</v>
      </c>
      <c r="E299" s="13">
        <f t="shared" ref="E299:O299" si="663">+IF($B$2="Magyar forint",ROUND((E295+E296)*0.13+E297*0.9*0.13,0),ROUND((E295+E296)*0.13+E297*0.9*0.13,2))</f>
        <v>0</v>
      </c>
      <c r="F299" s="13">
        <f t="shared" si="663"/>
        <v>0</v>
      </c>
      <c r="G299" s="13">
        <f t="shared" si="663"/>
        <v>0</v>
      </c>
      <c r="H299" s="13">
        <f t="shared" si="663"/>
        <v>0</v>
      </c>
      <c r="I299" s="13">
        <f t="shared" si="663"/>
        <v>0</v>
      </c>
      <c r="J299" s="13">
        <f t="shared" si="663"/>
        <v>0</v>
      </c>
      <c r="K299" s="13">
        <f t="shared" si="663"/>
        <v>0</v>
      </c>
      <c r="L299" s="13">
        <f t="shared" si="663"/>
        <v>0</v>
      </c>
      <c r="M299" s="13">
        <f t="shared" si="663"/>
        <v>0</v>
      </c>
      <c r="N299" s="13">
        <f t="shared" si="663"/>
        <v>0</v>
      </c>
      <c r="O299" s="13">
        <f t="shared" si="663"/>
        <v>0</v>
      </c>
      <c r="P299" s="7">
        <f t="shared" si="648"/>
        <v>0</v>
      </c>
      <c r="R299">
        <f>VLOOKUP(C299,adatok!$C:$F,3,FALSE)</f>
        <v>2</v>
      </c>
    </row>
    <row r="300" spans="1:18" x14ac:dyDescent="0.25">
      <c r="A300">
        <f t="shared" si="646"/>
        <v>0</v>
      </c>
      <c r="B300" s="8" t="str">
        <f t="shared" ref="B300:C300" si="664">B271</f>
        <v>T41</v>
      </c>
      <c r="C300" s="8" t="str">
        <f t="shared" si="664"/>
        <v>Overhead - általános költségek</v>
      </c>
      <c r="D300" s="15" cm="1">
        <f t="array" ref="D300">IF($B$2="Magyar forint",ROUND(IFERROR(_xlfn.IFS($F$1="a pályázat összköltsége",((+D298+D299+D304+D310+D311+D320)/(1-$J$1))*$J$1,$F$1="a pályázat közvetlen költsége",(+D298+D299+D304+D310+D311+D320)*$J$1,$F$1="személyi költségek",(+D298+D299)*$J$1,$F$1="közvetlen költség Szolgáltatás (52) nélkül",(+D298+D299+#REF!+D311+D320)*$J$1),0),0),ROUND(IFERROR(_xlfn.IFS($F$1="a pályázat összköltsége",((+D298+D299+D304+D310+D311+D320)/(1-$J$1))*$J$1,$F$1="a pályázat közvetlen költsége",(+D298+D299+D304+D310+D311+D320)*$J$1,$F$1="személyi költségek",(+D298+D299)*$J$1,$F$1="közvetlen költség Szolgáltatás (52) nélkül",(+D298+D299+D304+D311+D320)*$J$1),0),2))</f>
        <v>0</v>
      </c>
      <c r="E300" s="15" cm="1">
        <f t="array" ref="E300">IF($B$2="Magyar forint",ROUND(IFERROR(_xlfn.IFS($F$1="a pályázat összköltsége",((+E298+E299+E304+E310+E311+E320)/(1-$J$1))*$J$1,$F$1="a pályázat közvetlen költsége",(+E298+E299+E304+E310+E311+E320)*$J$1,$F$1="személyi költségek",(+E298+E299)*$J$1,$F$1="közvetlen költség Szolgáltatás (52) nélkül",(+E298+E299+#REF!+E311+E320)*$J$1),0),0),ROUND(IFERROR(_xlfn.IFS($F$1="a pályázat összköltsége",((+E298+E299+E304+E310+E311+E320)/(1-$J$1))*$J$1,$F$1="a pályázat közvetlen költsége",(+E298+E299+E304+E310+E311+E320)*$J$1,$F$1="személyi költségek",(+E298+E299)*$J$1,$F$1="közvetlen költség Szolgáltatás (52) nélkül",(+E298+E299+E304+E311+E320)*$J$1),0),2))</f>
        <v>0</v>
      </c>
      <c r="F300" s="15" cm="1">
        <f t="array" ref="F300">IF($B$2="Magyar forint",ROUND(IFERROR(_xlfn.IFS($F$1="a pályázat összköltsége",((+F298+F299+F304+F310+F311+F320)/(1-$J$1))*$J$1,$F$1="a pályázat közvetlen költsége",(+F298+F299+F304+F310+F311+F320)*$J$1,$F$1="személyi költségek",(+F298+F299)*$J$1,$F$1="közvetlen költség Szolgáltatás (52) nélkül",(+F298+F299+#REF!+F311+F320)*$J$1),0),0),ROUND(IFERROR(_xlfn.IFS($F$1="a pályázat összköltsége",((+F298+F299+F304+F310+F311+F320)/(1-$J$1))*$J$1,$F$1="a pályázat közvetlen költsége",(+F298+F299+F304+F310+F311+F320)*$J$1,$F$1="személyi költségek",(+F298+F299)*$J$1,$F$1="közvetlen költség Szolgáltatás (52) nélkül",(+F298+F299+F304+F311+F320)*$J$1),0),2))</f>
        <v>0</v>
      </c>
      <c r="G300" s="15" cm="1">
        <f t="array" ref="G300">IF($B$2="Magyar forint",ROUND(IFERROR(_xlfn.IFS($F$1="a pályázat összköltsége",((+G298+G299+G304+G310+G311+G320)/(1-$J$1))*$J$1,$F$1="a pályázat közvetlen költsége",(+G298+G299+G304+G310+G311+G320)*$J$1,$F$1="személyi költségek",(+G298+G299)*$J$1,$F$1="közvetlen költség Szolgáltatás (52) nélkül",(+G298+G299+#REF!+G311+G320)*$J$1),0),0),ROUND(IFERROR(_xlfn.IFS($F$1="a pályázat összköltsége",((+G298+G299+G304+G310+G311+G320)/(1-$J$1))*$J$1,$F$1="a pályázat közvetlen költsége",(+G298+G299+G304+G310+G311+G320)*$J$1,$F$1="személyi költségek",(+G298+G299)*$J$1,$F$1="közvetlen költség Szolgáltatás (52) nélkül",(+G298+G299+G304+G311+G320)*$J$1),0),2))</f>
        <v>0</v>
      </c>
      <c r="H300" s="15" cm="1">
        <f t="array" ref="H300">IF($B$2="Magyar forint",ROUND(IFERROR(_xlfn.IFS($F$1="a pályázat összköltsége",((+H298+H299+H304+H310+H311+H320)/(1-$J$1))*$J$1,$F$1="a pályázat közvetlen költsége",(+H298+H299+H304+H310+H311+H320)*$J$1,$F$1="személyi költségek",(+H298+H299)*$J$1,$F$1="közvetlen költség Szolgáltatás (52) nélkül",(+H298+H299+#REF!+H311+H320)*$J$1),0),0),ROUND(IFERROR(_xlfn.IFS($F$1="a pályázat összköltsége",((+H298+H299+H304+H310+H311+H320)/(1-$J$1))*$J$1,$F$1="a pályázat közvetlen költsége",(+H298+H299+H304+H310+H311+H320)*$J$1,$F$1="személyi költségek",(+H298+H299)*$J$1,$F$1="közvetlen költség Szolgáltatás (52) nélkül",(+H298+H299+H304+H311+H320)*$J$1),0),2))</f>
        <v>0</v>
      </c>
      <c r="I300" s="15" cm="1">
        <f t="array" ref="I300">IF($B$2="Magyar forint",ROUND(IFERROR(_xlfn.IFS($F$1="a pályázat összköltsége",((+I298+I299+I304+I310+I311+I320)/(1-$J$1))*$J$1,$F$1="a pályázat közvetlen költsége",(+I298+I299+I304+I310+I311+I320)*$J$1,$F$1="személyi költségek",(+I298+I299)*$J$1,$F$1="közvetlen költség Szolgáltatás (52) nélkül",(+I298+I299+#REF!+I311+I320)*$J$1),0),0),ROUND(IFERROR(_xlfn.IFS($F$1="a pályázat összköltsége",((+I298+I299+I304+I310+I311+I320)/(1-$J$1))*$J$1,$F$1="a pályázat közvetlen költsége",(+I298+I299+I304+I310+I311+I320)*$J$1,$F$1="személyi költségek",(+I298+I299)*$J$1,$F$1="közvetlen költség Szolgáltatás (52) nélkül",(+I298+I299+I304+I311+I320)*$J$1),0),2))</f>
        <v>0</v>
      </c>
      <c r="J300" s="15" cm="1">
        <f t="array" ref="J300">IF($B$2="Magyar forint",ROUND(IFERROR(_xlfn.IFS($F$1="a pályázat összköltsége",((+J298+J299+J304+J310+J311+J320)/(1-$J$1))*$J$1,$F$1="a pályázat közvetlen költsége",(+J298+J299+J304+J310+J311+J320)*$J$1,$F$1="személyi költségek",(+J298+J299)*$J$1,$F$1="közvetlen költség Szolgáltatás (52) nélkül",(+J298+J299+#REF!+J311+J320)*$J$1),0),0),ROUND(IFERROR(_xlfn.IFS($F$1="a pályázat összköltsége",((+J298+J299+J304+J310+J311+J320)/(1-$J$1))*$J$1,$F$1="a pályázat közvetlen költsége",(+J298+J299+J304+J310+J311+J320)*$J$1,$F$1="személyi költségek",(+J298+J299)*$J$1,$F$1="közvetlen költség Szolgáltatás (52) nélkül",(+J298+J299+J304+J311+J320)*$J$1),0),2))</f>
        <v>0</v>
      </c>
      <c r="K300" s="15" cm="1">
        <f t="array" ref="K300">IF($B$2="Magyar forint",ROUND(IFERROR(_xlfn.IFS($F$1="a pályázat összköltsége",((+K298+K299+K304+K310+K311+K320)/(1-$J$1))*$J$1,$F$1="a pályázat közvetlen költsége",(+K298+K299+K304+K310+K311+K320)*$J$1,$F$1="személyi költségek",(+K298+K299)*$J$1,$F$1="közvetlen költség Szolgáltatás (52) nélkül",(+K298+K299+#REF!+K311+K320)*$J$1),0),0),ROUND(IFERROR(_xlfn.IFS($F$1="a pályázat összköltsége",((+K298+K299+K304+K310+K311+K320)/(1-$J$1))*$J$1,$F$1="a pályázat közvetlen költsége",(+K298+K299+K304+K310+K311+K320)*$J$1,$F$1="személyi költségek",(+K298+K299)*$J$1,$F$1="közvetlen költség Szolgáltatás (52) nélkül",(+K298+K299+K304+K311+K320)*$J$1),0),2))</f>
        <v>0</v>
      </c>
      <c r="L300" s="15" cm="1">
        <f t="array" ref="L300">IF($B$2="Magyar forint",ROUND(IFERROR(_xlfn.IFS($F$1="a pályázat összköltsége",((+L298+L299+L304+L310+L311+L320)/(1-$J$1))*$J$1,$F$1="a pályázat közvetlen költsége",(+L298+L299+L304+L310+L311+L320)*$J$1,$F$1="személyi költségek",(+L298+L299)*$J$1,$F$1="közvetlen költség Szolgáltatás (52) nélkül",(+L298+L299+#REF!+L311+L320)*$J$1),0),0),ROUND(IFERROR(_xlfn.IFS($F$1="a pályázat összköltsége",((+L298+L299+L304+L310+L311+L320)/(1-$J$1))*$J$1,$F$1="a pályázat közvetlen költsége",(+L298+L299+L304+L310+L311+L320)*$J$1,$F$1="személyi költségek",(+L298+L299)*$J$1,$F$1="közvetlen költség Szolgáltatás (52) nélkül",(+L298+L299+L304+L311+L320)*$J$1),0),2))</f>
        <v>0</v>
      </c>
      <c r="M300" s="15" cm="1">
        <f t="array" ref="M300">IF($B$2="Magyar forint",ROUND(IFERROR(_xlfn.IFS($F$1="a pályázat összköltsége",((+M298+M299+M304+M310+M311+M320)/(1-$J$1))*$J$1,$F$1="a pályázat közvetlen költsége",(+M298+M299+M304+M310+M311+M320)*$J$1,$F$1="személyi költségek",(+M298+M299)*$J$1,$F$1="közvetlen költség Szolgáltatás (52) nélkül",(+M298+M299+#REF!+M311+M320)*$J$1),0),0),ROUND(IFERROR(_xlfn.IFS($F$1="a pályázat összköltsége",((+M298+M299+M304+M310+M311+M320)/(1-$J$1))*$J$1,$F$1="a pályázat közvetlen költsége",(+M298+M299+M304+M310+M311+M320)*$J$1,$F$1="személyi költségek",(+M298+M299)*$J$1,$F$1="közvetlen költség Szolgáltatás (52) nélkül",(+M298+M299+M304+M311+M320)*$J$1),0),2))</f>
        <v>0</v>
      </c>
      <c r="N300" s="15" cm="1">
        <f t="array" ref="N300">IF($B$2="Magyar forint",ROUND(IFERROR(_xlfn.IFS($F$1="a pályázat összköltsége",((+N298+N299+N304+N310+N311+N320)/(1-$J$1))*$J$1,$F$1="a pályázat közvetlen költsége",(+N298+N299+N304+N310+N311+N320)*$J$1,$F$1="személyi költségek",(+N298+N299)*$J$1,$F$1="közvetlen költség Szolgáltatás (52) nélkül",(+N298+N299+#REF!+N311+N320)*$J$1),0),0),ROUND(IFERROR(_xlfn.IFS($F$1="a pályázat összköltsége",((+N298+N299+N304+N310+N311+N320)/(1-$J$1))*$J$1,$F$1="a pályázat közvetlen költsége",(+N298+N299+N304+N310+N311+N320)*$J$1,$F$1="személyi költségek",(+N298+N299)*$J$1,$F$1="közvetlen költség Szolgáltatás (52) nélkül",(+N298+N299+N304+N311+N320)*$J$1),0),2))</f>
        <v>0</v>
      </c>
      <c r="O300" s="15" cm="1">
        <f t="array" ref="O300">IF($B$2="Magyar forint",ROUND(IFERROR(_xlfn.IFS($F$1="a pályázat összköltsége",((+O298+O299+O304+O310+O311+O320)/(1-$J$1))*$J$1,$F$1="a pályázat közvetlen költsége",(+O298+O299+O304+O310+O311+O320)*$J$1,$F$1="személyi költségek",(+O298+O299)*$J$1,$F$1="közvetlen költség Szolgáltatás (52) nélkül",(+O298+O299+#REF!+O311+O320)*$J$1),0),0),ROUND(IFERROR(_xlfn.IFS($F$1="a pályázat összköltsége",((+O298+O299+O304+O310+O311+O320)/(1-$J$1))*$J$1,$F$1="a pályázat közvetlen költsége",(+O298+O299+O304+O310+O311+O320)*$J$1,$F$1="személyi költségek",(+O298+O299)*$J$1,$F$1="közvetlen költség Szolgáltatás (52) nélkül",(+O298+O299+O304+O311+O320)*$J$1),0),2))</f>
        <v>0</v>
      </c>
      <c r="P300" s="7">
        <f t="shared" si="648"/>
        <v>0</v>
      </c>
      <c r="R300">
        <f>VLOOKUP(C300,adatok!$C:$F,3,FALSE)</f>
        <v>3</v>
      </c>
    </row>
    <row r="301" spans="1:18" x14ac:dyDescent="0.25">
      <c r="A301">
        <f t="shared" si="646"/>
        <v>0</v>
      </c>
      <c r="B301" t="str">
        <f t="shared" ref="B301:C301" si="665">B272</f>
        <v>T27</v>
      </c>
      <c r="C301" t="str">
        <f t="shared" si="665"/>
        <v xml:space="preserve">Vegyszerek költségei </v>
      </c>
      <c r="D301" s="12"/>
      <c r="E301" s="12"/>
      <c r="F301" s="12"/>
      <c r="G301" s="12"/>
      <c r="H301" s="12"/>
      <c r="I301" s="12"/>
      <c r="J301" s="12"/>
      <c r="K301" s="12"/>
      <c r="L301" s="12"/>
      <c r="M301" s="12"/>
      <c r="N301" s="12"/>
      <c r="O301" s="12"/>
      <c r="P301" s="7">
        <f t="shared" si="648"/>
        <v>0</v>
      </c>
      <c r="R301">
        <f>VLOOKUP(C301,adatok!$C:$F,3,FALSE)</f>
        <v>20</v>
      </c>
    </row>
    <row r="302" spans="1:18" x14ac:dyDescent="0.25">
      <c r="A302">
        <f t="shared" si="646"/>
        <v>0</v>
      </c>
      <c r="B302" t="str">
        <f t="shared" ref="B302:C302" si="666">B273</f>
        <v>T27</v>
      </c>
      <c r="C302" t="str">
        <f t="shared" si="666"/>
        <v xml:space="preserve">Szakmai anyagok költségei </v>
      </c>
      <c r="D302" s="12"/>
      <c r="E302" s="12"/>
      <c r="F302" s="12"/>
      <c r="G302" s="12"/>
      <c r="H302" s="12"/>
      <c r="I302" s="12"/>
      <c r="J302" s="12"/>
      <c r="K302" s="12"/>
      <c r="L302" s="12"/>
      <c r="M302" s="12"/>
      <c r="N302" s="12"/>
      <c r="O302" s="12"/>
      <c r="P302" s="7">
        <f t="shared" si="648"/>
        <v>0</v>
      </c>
      <c r="R302">
        <f>VLOOKUP(C302,adatok!$C:$F,3,FALSE)</f>
        <v>21</v>
      </c>
    </row>
    <row r="303" spans="1:18" x14ac:dyDescent="0.25">
      <c r="A303">
        <f t="shared" si="646"/>
        <v>0</v>
      </c>
      <c r="B303" t="str">
        <f t="shared" ref="B303:C303" si="667">B274</f>
        <v>T27</v>
      </c>
      <c r="C303" t="str">
        <f t="shared" si="667"/>
        <v>Egyéb anyagok</v>
      </c>
      <c r="D303" s="12"/>
      <c r="E303" s="12"/>
      <c r="F303" s="12"/>
      <c r="G303" s="12"/>
      <c r="H303" s="12"/>
      <c r="I303" s="12"/>
      <c r="J303" s="12"/>
      <c r="K303" s="12"/>
      <c r="L303" s="12"/>
      <c r="M303" s="12"/>
      <c r="N303" s="12"/>
      <c r="O303" s="12"/>
      <c r="P303" s="7">
        <f t="shared" si="648"/>
        <v>0</v>
      </c>
      <c r="R303">
        <f>VLOOKUP(C303,adatok!$C:$F,3,FALSE)</f>
        <v>22</v>
      </c>
    </row>
    <row r="304" spans="1:18" x14ac:dyDescent="0.25">
      <c r="A304">
        <f t="shared" si="646"/>
        <v>0</v>
      </c>
      <c r="B304" s="8" t="str">
        <f t="shared" ref="B304:C304" si="668">B275</f>
        <v>T27</v>
      </c>
      <c r="C304" s="8" t="str">
        <f t="shared" si="668"/>
        <v>Terápiás - szakmai anyagköltség</v>
      </c>
      <c r="D304" s="8">
        <f>+D301+D302+D303</f>
        <v>0</v>
      </c>
      <c r="E304" s="8">
        <f t="shared" ref="E304" si="669">+E301+E302+E303</f>
        <v>0</v>
      </c>
      <c r="F304" s="8">
        <f t="shared" ref="F304" si="670">+F301+F302+F303</f>
        <v>0</v>
      </c>
      <c r="G304" s="8">
        <f t="shared" ref="G304" si="671">+G301+G302+G303</f>
        <v>0</v>
      </c>
      <c r="H304" s="8">
        <f t="shared" ref="H304" si="672">+H301+H302+H303</f>
        <v>0</v>
      </c>
      <c r="I304" s="8">
        <f t="shared" ref="I304" si="673">+I301+I302+I303</f>
        <v>0</v>
      </c>
      <c r="J304" s="8">
        <f t="shared" ref="J304" si="674">+J301+J302+J303</f>
        <v>0</v>
      </c>
      <c r="K304" s="8">
        <f t="shared" ref="K304" si="675">+K301+K302+K303</f>
        <v>0</v>
      </c>
      <c r="L304" s="8">
        <f t="shared" ref="L304" si="676">+L301+L302+L303</f>
        <v>0</v>
      </c>
      <c r="M304" s="8">
        <f t="shared" ref="M304" si="677">+M301+M302+M303</f>
        <v>0</v>
      </c>
      <c r="N304" s="8">
        <f t="shared" ref="N304" si="678">+N301+N302+N303</f>
        <v>0</v>
      </c>
      <c r="O304" s="8">
        <f t="shared" ref="O304" si="679">+O301+O302+O303</f>
        <v>0</v>
      </c>
      <c r="P304" s="7">
        <f t="shared" si="648"/>
        <v>0</v>
      </c>
      <c r="R304">
        <f>VLOOKUP(C304,adatok!$C:$F,3,FALSE)</f>
        <v>4</v>
      </c>
    </row>
    <row r="305" spans="1:18" x14ac:dyDescent="0.25">
      <c r="A305">
        <f t="shared" si="646"/>
        <v>0</v>
      </c>
      <c r="B305" t="str">
        <f t="shared" ref="B305:C305" si="680">B276</f>
        <v>T28</v>
      </c>
      <c r="C305" t="str">
        <f t="shared" si="680"/>
        <v>Számlás megbízási költségek</v>
      </c>
      <c r="D305" s="12"/>
      <c r="E305" s="12"/>
      <c r="F305" s="12"/>
      <c r="G305" s="12"/>
      <c r="H305" s="12"/>
      <c r="I305" s="12"/>
      <c r="J305" s="12"/>
      <c r="K305" s="12"/>
      <c r="L305" s="12"/>
      <c r="M305" s="12"/>
      <c r="N305" s="12"/>
      <c r="O305" s="12"/>
      <c r="P305" s="7">
        <f t="shared" si="648"/>
        <v>0</v>
      </c>
      <c r="R305">
        <f>VLOOKUP(C305,adatok!$C:$F,3,FALSE)</f>
        <v>23</v>
      </c>
    </row>
    <row r="306" spans="1:18" x14ac:dyDescent="0.25">
      <c r="A306">
        <f t="shared" si="646"/>
        <v>0</v>
      </c>
      <c r="B306" t="str">
        <f t="shared" ref="B306:C306" si="681">B277</f>
        <v>T28</v>
      </c>
      <c r="C306" t="str">
        <f t="shared" si="681"/>
        <v>Javítás, karbantartás költsége</v>
      </c>
      <c r="D306" s="12"/>
      <c r="E306" s="12"/>
      <c r="F306" s="12"/>
      <c r="G306" s="12"/>
      <c r="H306" s="12"/>
      <c r="I306" s="12"/>
      <c r="J306" s="12"/>
      <c r="K306" s="12"/>
      <c r="L306" s="12"/>
      <c r="M306" s="12"/>
      <c r="N306" s="12"/>
      <c r="O306" s="12"/>
      <c r="P306" s="7">
        <f t="shared" si="648"/>
        <v>0</v>
      </c>
      <c r="R306">
        <f>VLOOKUP(C306,adatok!$C:$F,3,FALSE)</f>
        <v>24</v>
      </c>
    </row>
    <row r="307" spans="1:18" x14ac:dyDescent="0.25">
      <c r="A307">
        <f t="shared" si="646"/>
        <v>0</v>
      </c>
      <c r="B307" t="str">
        <f t="shared" ref="B307:C307" si="682">B278</f>
        <v>T28</v>
      </c>
      <c r="C307" t="str">
        <f t="shared" si="682"/>
        <v xml:space="preserve">Informatikai szolgáltatás igénybevétele </v>
      </c>
      <c r="D307" s="12"/>
      <c r="E307" s="12"/>
      <c r="F307" s="12"/>
      <c r="G307" s="12"/>
      <c r="H307" s="12"/>
      <c r="I307" s="12"/>
      <c r="J307" s="12"/>
      <c r="K307" s="12"/>
      <c r="L307" s="12"/>
      <c r="M307" s="12"/>
      <c r="N307" s="12"/>
      <c r="O307" s="12"/>
      <c r="P307" s="7">
        <f t="shared" si="648"/>
        <v>0</v>
      </c>
      <c r="R307">
        <f>VLOOKUP(C307,adatok!$C:$F,3,FALSE)</f>
        <v>25</v>
      </c>
    </row>
    <row r="308" spans="1:18" x14ac:dyDescent="0.25">
      <c r="A308">
        <f t="shared" si="646"/>
        <v>0</v>
      </c>
      <c r="B308" t="str">
        <f t="shared" ref="B308:C308" si="683">B279</f>
        <v>T28</v>
      </c>
      <c r="C308" t="str">
        <f t="shared" si="683"/>
        <v>Utazási és küldetési költségei ók</v>
      </c>
      <c r="D308" s="12"/>
      <c r="E308" s="12"/>
      <c r="F308" s="12"/>
      <c r="G308" s="12"/>
      <c r="H308" s="12"/>
      <c r="I308" s="12"/>
      <c r="J308" s="12"/>
      <c r="K308" s="12"/>
      <c r="L308" s="12"/>
      <c r="M308" s="12"/>
      <c r="N308" s="12"/>
      <c r="O308" s="12"/>
      <c r="P308" s="7">
        <f t="shared" si="648"/>
        <v>0</v>
      </c>
      <c r="R308">
        <f>VLOOKUP(C308,adatok!$C:$F,3,FALSE)</f>
        <v>26</v>
      </c>
    </row>
    <row r="309" spans="1:18" x14ac:dyDescent="0.25">
      <c r="A309">
        <f t="shared" si="646"/>
        <v>0</v>
      </c>
      <c r="B309" t="str">
        <f t="shared" ref="B309:C309" si="684">B280</f>
        <v>T28</v>
      </c>
      <c r="C309" t="str">
        <f t="shared" si="684"/>
        <v>Egyéb szolgáltatások</v>
      </c>
      <c r="D309" s="12"/>
      <c r="E309" s="12"/>
      <c r="F309" s="12"/>
      <c r="G309" s="12"/>
      <c r="H309" s="12"/>
      <c r="I309" s="12"/>
      <c r="J309" s="12"/>
      <c r="K309" s="12"/>
      <c r="L309" s="12"/>
      <c r="M309" s="12"/>
      <c r="N309" s="12"/>
      <c r="O309" s="12"/>
      <c r="P309" s="7">
        <f t="shared" si="648"/>
        <v>0</v>
      </c>
      <c r="R309">
        <f>VLOOKUP(C309,adatok!$C:$F,3,FALSE)</f>
        <v>27</v>
      </c>
    </row>
    <row r="310" spans="1:18" x14ac:dyDescent="0.25">
      <c r="A310">
        <f t="shared" si="646"/>
        <v>0</v>
      </c>
      <c r="B310" s="8" t="str">
        <f t="shared" ref="B310:C310" si="685">B281</f>
        <v>T28</v>
      </c>
      <c r="C310" s="8" t="str">
        <f t="shared" si="685"/>
        <v>Dologi kiadások</v>
      </c>
      <c r="D310" s="8">
        <f>+D305+D306+D307+D308+D309</f>
        <v>0</v>
      </c>
      <c r="E310" s="8">
        <f t="shared" ref="E310" si="686">+E305+E306+E307+E308+E309</f>
        <v>0</v>
      </c>
      <c r="F310" s="8">
        <f t="shared" ref="F310" si="687">+F305+F306+F307+F308+F309</f>
        <v>0</v>
      </c>
      <c r="G310" s="8">
        <f t="shared" ref="G310" si="688">+G305+G306+G307+G308+G309</f>
        <v>0</v>
      </c>
      <c r="H310" s="8">
        <f t="shared" ref="H310" si="689">+H305+H306+H307+H308+H309</f>
        <v>0</v>
      </c>
      <c r="I310" s="8">
        <f t="shared" ref="I310" si="690">+I305+I306+I307+I308+I309</f>
        <v>0</v>
      </c>
      <c r="J310" s="8">
        <f t="shared" ref="J310" si="691">+J305+J306+J307+J308+J309</f>
        <v>0</v>
      </c>
      <c r="K310" s="8">
        <f t="shared" ref="K310" si="692">+K305+K306+K307+K308+K309</f>
        <v>0</v>
      </c>
      <c r="L310" s="8">
        <f t="shared" ref="L310" si="693">+L305+L306+L307+L308+L309</f>
        <v>0</v>
      </c>
      <c r="M310" s="8">
        <f t="shared" ref="M310" si="694">+M305+M306+M307+M308+M309</f>
        <v>0</v>
      </c>
      <c r="N310" s="8">
        <f t="shared" ref="N310" si="695">+N305+N306+N307+N308+N309</f>
        <v>0</v>
      </c>
      <c r="O310" s="8">
        <f t="shared" ref="O310" si="696">+O305+O306+O307+O308+O309</f>
        <v>0</v>
      </c>
      <c r="P310" s="7">
        <f t="shared" si="648"/>
        <v>0</v>
      </c>
      <c r="R310">
        <f>VLOOKUP(C310,adatok!$C:$F,3,FALSE)</f>
        <v>5</v>
      </c>
    </row>
    <row r="311" spans="1:18" x14ac:dyDescent="0.25">
      <c r="A311">
        <f t="shared" si="646"/>
        <v>0</v>
      </c>
      <c r="B311" s="8" t="str">
        <f t="shared" ref="B311:C311" si="697">B282</f>
        <v>T29</v>
      </c>
      <c r="C311" s="8" t="str">
        <f t="shared" si="697"/>
        <v>Ellátottak pénzbeli juttatásai (Ösztöndíjak 8641300)</v>
      </c>
      <c r="D311" s="12"/>
      <c r="E311" s="12"/>
      <c r="F311" s="12"/>
      <c r="G311" s="12"/>
      <c r="H311" s="12"/>
      <c r="I311" s="12"/>
      <c r="J311" s="12"/>
      <c r="K311" s="12"/>
      <c r="L311" s="12"/>
      <c r="M311" s="12"/>
      <c r="N311" s="12"/>
      <c r="O311" s="12"/>
      <c r="P311" s="7">
        <f t="shared" si="648"/>
        <v>0</v>
      </c>
      <c r="R311">
        <f>VLOOKUP(C311,adatok!$C:$F,3,FALSE)</f>
        <v>11</v>
      </c>
    </row>
    <row r="312" spans="1:18" x14ac:dyDescent="0.25">
      <c r="A312">
        <f t="shared" si="646"/>
        <v>0</v>
      </c>
      <c r="B312" t="str">
        <f t="shared" ref="B312:C312" si="698">B283</f>
        <v>T31</v>
      </c>
      <c r="C312" t="str">
        <f t="shared" si="698"/>
        <v>Vagyoni értéku jogok</v>
      </c>
      <c r="D312" s="12"/>
      <c r="E312" s="12"/>
      <c r="F312" s="12"/>
      <c r="G312" s="12"/>
      <c r="H312" s="12"/>
      <c r="I312" s="12"/>
      <c r="J312" s="12"/>
      <c r="K312" s="12"/>
      <c r="L312" s="12"/>
      <c r="M312" s="12"/>
      <c r="N312" s="12"/>
      <c r="O312" s="12"/>
      <c r="P312" s="7">
        <f t="shared" si="648"/>
        <v>0</v>
      </c>
      <c r="R312">
        <f>VLOOKUP(C312,adatok!$C:$F,3,FALSE)</f>
        <v>12</v>
      </c>
    </row>
    <row r="313" spans="1:18" x14ac:dyDescent="0.25">
      <c r="A313">
        <f t="shared" si="646"/>
        <v>0</v>
      </c>
      <c r="B313" t="str">
        <f t="shared" ref="B313:C313" si="699">B284</f>
        <v>T31</v>
      </c>
      <c r="C313" t="str">
        <f t="shared" si="699"/>
        <v>Szellemi termékek</v>
      </c>
      <c r="D313" s="12"/>
      <c r="E313" s="12"/>
      <c r="F313" s="12"/>
      <c r="G313" s="12"/>
      <c r="H313" s="12"/>
      <c r="I313" s="12"/>
      <c r="J313" s="12"/>
      <c r="K313" s="12"/>
      <c r="L313" s="12"/>
      <c r="M313" s="12"/>
      <c r="N313" s="12"/>
      <c r="O313" s="12"/>
      <c r="P313" s="7">
        <f t="shared" si="648"/>
        <v>0</v>
      </c>
      <c r="R313">
        <f>VLOOKUP(C313,adatok!$C:$F,3,FALSE)</f>
        <v>13</v>
      </c>
    </row>
    <row r="314" spans="1:18" x14ac:dyDescent="0.25">
      <c r="A314">
        <f t="shared" si="646"/>
        <v>0</v>
      </c>
      <c r="B314" t="str">
        <f t="shared" ref="B314:C314" si="700">B285</f>
        <v>T31</v>
      </c>
      <c r="C314" t="str">
        <f t="shared" si="700"/>
        <v>Épületek</v>
      </c>
      <c r="D314" s="12"/>
      <c r="E314" s="12"/>
      <c r="F314" s="12"/>
      <c r="G314" s="12"/>
      <c r="H314" s="12"/>
      <c r="I314" s="12"/>
      <c r="J314" s="12"/>
      <c r="K314" s="12"/>
      <c r="L314" s="12"/>
      <c r="M314" s="12"/>
      <c r="N314" s="12"/>
      <c r="O314" s="12"/>
      <c r="P314" s="7">
        <f t="shared" si="648"/>
        <v>0</v>
      </c>
      <c r="R314">
        <f>VLOOKUP(C314,adatok!$C:$F,3,FALSE)</f>
        <v>14</v>
      </c>
    </row>
    <row r="315" spans="1:18" x14ac:dyDescent="0.25">
      <c r="A315">
        <f t="shared" si="646"/>
        <v>0</v>
      </c>
      <c r="B315" t="str">
        <f t="shared" ref="B315:C315" si="701">B286</f>
        <v>T31</v>
      </c>
      <c r="C315" t="str">
        <f t="shared" si="701"/>
        <v>Egyéb építmények</v>
      </c>
      <c r="D315" s="12"/>
      <c r="E315" s="12"/>
      <c r="F315" s="12"/>
      <c r="G315" s="12"/>
      <c r="H315" s="12"/>
      <c r="I315" s="12"/>
      <c r="J315" s="12"/>
      <c r="K315" s="12"/>
      <c r="L315" s="12"/>
      <c r="M315" s="12"/>
      <c r="N315" s="12"/>
      <c r="O315" s="12"/>
      <c r="P315" s="7">
        <f t="shared" si="648"/>
        <v>0</v>
      </c>
      <c r="R315">
        <f>VLOOKUP(C315,adatok!$C:$F,3,FALSE)</f>
        <v>15</v>
      </c>
    </row>
    <row r="316" spans="1:18" x14ac:dyDescent="0.25">
      <c r="A316">
        <f t="shared" si="646"/>
        <v>0</v>
      </c>
      <c r="B316" t="str">
        <f t="shared" ref="B316:C316" si="702">B287</f>
        <v>T31</v>
      </c>
      <c r="C316" t="str">
        <f t="shared" si="702"/>
        <v>Orvosi gépek és berendezések</v>
      </c>
      <c r="D316" s="12"/>
      <c r="E316" s="12"/>
      <c r="F316" s="12"/>
      <c r="G316" s="12"/>
      <c r="H316" s="12"/>
      <c r="I316" s="12"/>
      <c r="J316" s="12"/>
      <c r="K316" s="12"/>
      <c r="L316" s="12"/>
      <c r="M316" s="12"/>
      <c r="N316" s="12"/>
      <c r="O316" s="12"/>
      <c r="P316" s="7">
        <f t="shared" si="648"/>
        <v>0</v>
      </c>
      <c r="R316">
        <f>VLOOKUP(C316,adatok!$C:$F,3,FALSE)</f>
        <v>16</v>
      </c>
    </row>
    <row r="317" spans="1:18" x14ac:dyDescent="0.25">
      <c r="A317">
        <f t="shared" si="646"/>
        <v>0</v>
      </c>
      <c r="B317" t="str">
        <f t="shared" ref="B317:C317" si="703">B288</f>
        <v>T31</v>
      </c>
      <c r="C317" t="str">
        <f t="shared" si="703"/>
        <v>Irodai és számítástechnikai eszközök</v>
      </c>
      <c r="D317" s="12"/>
      <c r="E317" s="12"/>
      <c r="F317" s="12"/>
      <c r="G317" s="12"/>
      <c r="H317" s="12"/>
      <c r="I317" s="12"/>
      <c r="J317" s="12"/>
      <c r="K317" s="12"/>
      <c r="L317" s="12"/>
      <c r="M317" s="12"/>
      <c r="N317" s="12"/>
      <c r="O317" s="12"/>
      <c r="P317" s="7">
        <f t="shared" si="648"/>
        <v>0</v>
      </c>
      <c r="R317">
        <f>VLOOKUP(C317,adatok!$C:$F,3,FALSE)</f>
        <v>17</v>
      </c>
    </row>
    <row r="318" spans="1:18" x14ac:dyDescent="0.25">
      <c r="A318">
        <f t="shared" si="646"/>
        <v>0</v>
      </c>
      <c r="B318" t="str">
        <f t="shared" ref="B318:C318" si="704">B289</f>
        <v>T31</v>
      </c>
      <c r="C318" t="str">
        <f t="shared" si="704"/>
        <v>Egyéb gépek és berendezések</v>
      </c>
      <c r="D318" s="12"/>
      <c r="E318" s="12"/>
      <c r="F318" s="12"/>
      <c r="G318" s="12"/>
      <c r="H318" s="12"/>
      <c r="I318" s="12"/>
      <c r="J318" s="12"/>
      <c r="K318" s="12"/>
      <c r="L318" s="12"/>
      <c r="M318" s="12"/>
      <c r="N318" s="12"/>
      <c r="O318" s="12"/>
      <c r="P318" s="7">
        <f t="shared" si="648"/>
        <v>0</v>
      </c>
      <c r="R318">
        <f>VLOOKUP(C318,adatok!$C:$F,3,FALSE)</f>
        <v>18</v>
      </c>
    </row>
    <row r="319" spans="1:18" x14ac:dyDescent="0.25">
      <c r="A319">
        <f t="shared" si="646"/>
        <v>0</v>
      </c>
      <c r="B319" t="str">
        <f t="shared" ref="B319:C319" si="705">B290</f>
        <v>T31</v>
      </c>
      <c r="C319" t="str">
        <f t="shared" si="705"/>
        <v>Jármuvek</v>
      </c>
      <c r="D319" s="12"/>
      <c r="E319" s="12"/>
      <c r="F319" s="12"/>
      <c r="G319" s="12"/>
      <c r="H319" s="12"/>
      <c r="I319" s="12"/>
      <c r="J319" s="12"/>
      <c r="K319" s="12"/>
      <c r="L319" s="12"/>
      <c r="M319" s="12"/>
      <c r="N319" s="12"/>
      <c r="O319" s="12"/>
      <c r="P319" s="7">
        <f t="shared" si="648"/>
        <v>0</v>
      </c>
      <c r="R319">
        <f>VLOOKUP(C319,adatok!$C:$F,3,FALSE)</f>
        <v>19</v>
      </c>
    </row>
    <row r="320" spans="1:18" x14ac:dyDescent="0.25">
      <c r="A320">
        <f t="shared" si="646"/>
        <v>0</v>
      </c>
      <c r="B320" s="8" t="str">
        <f t="shared" ref="B320:C320" si="706">B291</f>
        <v>T31</v>
      </c>
      <c r="C320" s="8" t="str">
        <f t="shared" si="706"/>
        <v>Felhalmozási kiadások</v>
      </c>
      <c r="D320" s="8">
        <f>+D312+D313+D314+D315+D316+D317+D318+D319</f>
        <v>0</v>
      </c>
      <c r="E320" s="8">
        <f t="shared" ref="E320" si="707">+E312+E313+E314+E315+E316+E317+E318+E319</f>
        <v>0</v>
      </c>
      <c r="F320" s="8">
        <f t="shared" ref="F320" si="708">+F312+F313+F314+F315+F316+F317+F318+F319</f>
        <v>0</v>
      </c>
      <c r="G320" s="8">
        <f t="shared" ref="G320" si="709">+G312+G313+G314+G315+G316+G317+G318+G319</f>
        <v>0</v>
      </c>
      <c r="H320" s="8">
        <f t="shared" ref="H320" si="710">+H312+H313+H314+H315+H316+H317+H318+H319</f>
        <v>0</v>
      </c>
      <c r="I320" s="8">
        <f t="shared" ref="I320" si="711">+I312+I313+I314+I315+I316+I317+I318+I319</f>
        <v>0</v>
      </c>
      <c r="J320" s="8">
        <f t="shared" ref="J320" si="712">+J312+J313+J314+J315+J316+J317+J318+J319</f>
        <v>0</v>
      </c>
      <c r="K320" s="8">
        <f t="shared" ref="K320" si="713">+K312+K313+K314+K315+K316+K317+K318+K319</f>
        <v>0</v>
      </c>
      <c r="L320" s="8">
        <f t="shared" ref="L320" si="714">+L312+L313+L314+L315+L316+L317+L318+L319</f>
        <v>0</v>
      </c>
      <c r="M320" s="8">
        <f t="shared" ref="M320" si="715">+M312+M313+M314+M315+M316+M317+M318+M319</f>
        <v>0</v>
      </c>
      <c r="N320" s="8">
        <f t="shared" ref="N320" si="716">+N312+N313+N314+N315+N316+N317+N318+N319</f>
        <v>0</v>
      </c>
      <c r="O320" s="8">
        <f t="shared" ref="O320" si="717">+O312+O313+O314+O315+O316+O317+O318+O319</f>
        <v>0</v>
      </c>
      <c r="P320" s="7">
        <f t="shared" si="648"/>
        <v>0</v>
      </c>
      <c r="R320">
        <f>VLOOKUP(C320,adatok!$C:$F,3,FALSE)</f>
        <v>6</v>
      </c>
    </row>
    <row r="321" spans="1:18" x14ac:dyDescent="0.25">
      <c r="A321">
        <f t="shared" si="646"/>
        <v>0</v>
      </c>
      <c r="B321" s="9" t="str">
        <f t="shared" ref="B321:C321" si="718">B292</f>
        <v>Bevétel</v>
      </c>
      <c r="C321" s="10" t="str">
        <f t="shared" si="718"/>
        <v>Bevétel (pénzforgalmi előleg/támogatás)</v>
      </c>
      <c r="D321" s="12"/>
      <c r="E321" s="12"/>
      <c r="F321" s="12"/>
      <c r="G321" s="12"/>
      <c r="H321" s="12"/>
      <c r="I321" s="12"/>
      <c r="J321" s="12"/>
      <c r="K321" s="12"/>
      <c r="L321" s="12"/>
      <c r="M321" s="12"/>
      <c r="N321" s="12"/>
      <c r="O321" s="12"/>
      <c r="P321" s="11">
        <f t="shared" si="648"/>
        <v>0</v>
      </c>
      <c r="R321" t="e">
        <f>VLOOKUP(C321,adatok!$C:$F,3,FALSE)</f>
        <v>#N/A</v>
      </c>
    </row>
  </sheetData>
  <sheetProtection algorithmName="SHA-512" hashValue="+X7VD2zdkzlzLAYfDbcirycvDpEqo6s8QJyRCxonKFxMDI2jNx5aReyyCGtee/Gn8RsnAm/x/Te/eHzGe1hKHg==" saltValue="84ZkZuWLAzfYpIiogMGT4Q==" spinCount="100000" sheet="1" objects="1" scenarios="1"/>
  <mergeCells count="27">
    <mergeCell ref="C119:C120"/>
    <mergeCell ref="D119:P119"/>
    <mergeCell ref="C148:C149"/>
    <mergeCell ref="D1:E1"/>
    <mergeCell ref="H1:I1"/>
    <mergeCell ref="B1:C1"/>
    <mergeCell ref="C2:C3"/>
    <mergeCell ref="D2:P2"/>
    <mergeCell ref="A3:B3"/>
    <mergeCell ref="C32:C33"/>
    <mergeCell ref="D32:P32"/>
    <mergeCell ref="D148:P148"/>
    <mergeCell ref="Q2:Q3"/>
    <mergeCell ref="C61:C62"/>
    <mergeCell ref="D61:P61"/>
    <mergeCell ref="C90:C91"/>
    <mergeCell ref="D90:P90"/>
    <mergeCell ref="C264:C265"/>
    <mergeCell ref="D264:P264"/>
    <mergeCell ref="C293:C294"/>
    <mergeCell ref="D293:P293"/>
    <mergeCell ref="C177:C178"/>
    <mergeCell ref="D177:P177"/>
    <mergeCell ref="C206:C207"/>
    <mergeCell ref="D206:P206"/>
    <mergeCell ref="C235:C236"/>
    <mergeCell ref="D235:P235"/>
  </mergeCells>
  <dataValidations count="1">
    <dataValidation type="textLength" allowBlank="1" showInputMessage="1" showErrorMessage="1" errorTitle="PNYR azonosító" error="Kérem pontosan, a PNYR-rel megegyezően kitölteni szíveskedjen (22 karakter)" sqref="B1" xr:uid="{6341990F-5FE7-4137-B7E2-0DBF0221FCB7}">
      <formula1>22</formula1>
      <formula2>22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promptTitle="A pályázat pénzneme" prompt="Kérem válaszzon!" xr:uid="{31C2D2AA-5DDA-40DA-8F7F-46FE6B6C8017}">
          <x14:formula1>
            <xm:f>adatok!$F$2:$F$4</xm:f>
          </x14:formula1>
          <xm:sqref>B2</xm:sqref>
        </x14:dataValidation>
        <x14:dataValidation type="list" allowBlank="1" showInputMessage="1" showErrorMessage="1" promptTitle="Az overhead számításának alapja" prompt="Kérem válasszon a listából!" xr:uid="{73810E6E-D514-4161-9098-4076B0CD3B57}">
          <x14:formula1>
            <xm:f>adatok!$H$2:$H$10</xm:f>
          </x14:formula1>
          <xm:sqref>F1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21BCCB-1284-45C2-AE56-EC57BE4EFA68}">
  <dimension ref="A1:H3241"/>
  <sheetViews>
    <sheetView workbookViewId="0">
      <selection activeCell="F1" sqref="F1:F1048576"/>
    </sheetView>
  </sheetViews>
  <sheetFormatPr defaultRowHeight="15" x14ac:dyDescent="0.25"/>
  <cols>
    <col min="1" max="1" width="55.5703125" bestFit="1" customWidth="1"/>
    <col min="2" max="2" width="46" bestFit="1" customWidth="1"/>
    <col min="3" max="3" width="16.42578125" customWidth="1"/>
  </cols>
  <sheetData>
    <row r="1" spans="1:7" x14ac:dyDescent="0.25">
      <c r="A1" t="s">
        <v>40</v>
      </c>
      <c r="B1" t="s">
        <v>41</v>
      </c>
      <c r="C1" t="s">
        <v>42</v>
      </c>
      <c r="D1" t="s">
        <v>43</v>
      </c>
      <c r="E1" t="s">
        <v>44</v>
      </c>
      <c r="F1" t="s">
        <v>45</v>
      </c>
      <c r="G1" t="s">
        <v>46</v>
      </c>
    </row>
    <row r="2" spans="1:7" x14ac:dyDescent="0.25">
      <c r="A2">
        <f>'likvid terv'!$B$1</f>
        <v>0</v>
      </c>
      <c r="B2">
        <f>'likvid terv'!$B$33</f>
        <v>0</v>
      </c>
      <c r="C2">
        <v>2027</v>
      </c>
      <c r="D2">
        <v>1</v>
      </c>
      <c r="E2">
        <v>8</v>
      </c>
      <c r="F2" cm="1">
        <f t="array" ref="F2">_xlfn.IFS(AND($B2&lt;&gt;0,$D2=1),SUMIFS('likvid terv'!$D:$D,'likvid terv'!$A:$A,project_eves_terv!B2,'likvid terv'!$R:$R,project_eves_terv!$E2),AND($B2&lt;&gt;0,$D2=2),SUMIFS('likvid terv'!$E:$E,'likvid terv'!$A:$A,project_eves_terv!B2,'likvid terv'!$R:$R,project_eves_terv!$E2),AND($B2&lt;&gt;0,$D2=3),SUMIFS('likvid terv'!$F:$F,'likvid terv'!$A:$A,project_eves_terv!B2,'likvid terv'!$R:$R,project_eves_terv!$E2),AND($B2&lt;&gt;0,$D2=4),SUMIFS('likvid terv'!$G:$G,'likvid terv'!$A:$A,project_eves_terv!B2,'likvid terv'!$R:$R,project_eves_terv!$E2),AND($B2&lt;&gt;0,$D2=5),SUMIFS('likvid terv'!$H:$H,'likvid terv'!$A:$A,project_eves_terv!B2,'likvid terv'!$R:$R,project_eves_terv!$E2),AND($B2&lt;&gt;0,$D2=6),SUMIFS('likvid terv'!$I:$I,'likvid terv'!$A:$A,project_eves_terv!B2,'likvid terv'!$R:$R,project_eves_terv!$E2),AND($B2&lt;&gt;0,$D2=7),SUMIFS('likvid terv'!$J:$J,'likvid terv'!$A:$A,project_eves_terv!B2,'likvid terv'!$R:$R,project_eves_terv!$E2),AND($B2&lt;&gt;0,$D2=8),SUMIFS('likvid terv'!$K:$K,'likvid terv'!$A:$A,project_eves_terv!B2,'likvid terv'!$R:$R,project_eves_terv!$E2),AND($B2&lt;&gt;0,$D2=9),SUMIFS('likvid terv'!$L:$L,'likvid terv'!$A:$A,project_eves_terv!B2,'likvid terv'!$R:$R,project_eves_terv!$E2),AND($B2&lt;&gt;0,$D2=10),SUMIFS('likvid terv'!$M:$M,'likvid terv'!$A:$A,project_eves_terv!B2,'likvid terv'!$R:$R,project_eves_terv!$E2),AND($B2&lt;&gt;0,$D2=11),SUMIFS('likvid terv'!$N:$N,'likvid terv'!$A:$A,project_eves_terv!B2,'likvid terv'!$R:$R,project_eves_terv!$E2),AND($B2&lt;&gt;0,$D2=12),SUMIFS('likvid terv'!$O:$O,'likvid terv'!$A:$A,project_eves_terv!B2,'likvid terv'!$R:$R,project_eves_terv!$E2),$B2=0,0)</f>
        <v>0</v>
      </c>
      <c r="G2">
        <f>'likvid terv'!$B$2</f>
        <v>0</v>
      </c>
    </row>
    <row r="3" spans="1:7" x14ac:dyDescent="0.25">
      <c r="A3">
        <f>'likvid terv'!$B$1</f>
        <v>0</v>
      </c>
      <c r="B3">
        <f>'likvid terv'!$B$33</f>
        <v>0</v>
      </c>
      <c r="C3">
        <v>2027</v>
      </c>
      <c r="D3">
        <v>2</v>
      </c>
      <c r="E3">
        <v>8</v>
      </c>
      <c r="F3" cm="1">
        <f t="array" ref="F3">_xlfn.IFS(AND($B3&lt;&gt;0,$D3=1),SUMIFS('likvid terv'!$D:$D,'likvid terv'!$A:$A,project_eves_terv!B3,'likvid terv'!$R:$R,project_eves_terv!$E3),AND($B3&lt;&gt;0,$D3=2),SUMIFS('likvid terv'!$E:$E,'likvid terv'!$A:$A,project_eves_terv!B3,'likvid terv'!$R:$R,project_eves_terv!$E3),AND($B3&lt;&gt;0,$D3=3),SUMIFS('likvid terv'!$F:$F,'likvid terv'!$A:$A,project_eves_terv!B3,'likvid terv'!$R:$R,project_eves_terv!$E3),AND($B3&lt;&gt;0,$D3=4),SUMIFS('likvid terv'!$G:$G,'likvid terv'!$A:$A,project_eves_terv!B3,'likvid terv'!$R:$R,project_eves_terv!$E3),AND($B3&lt;&gt;0,$D3=5),SUMIFS('likvid terv'!$H:$H,'likvid terv'!$A:$A,project_eves_terv!B3,'likvid terv'!$R:$R,project_eves_terv!$E3),AND($B3&lt;&gt;0,$D3=6),SUMIFS('likvid terv'!$I:$I,'likvid terv'!$A:$A,project_eves_terv!B3,'likvid terv'!$R:$R,project_eves_terv!$E3),AND($B3&lt;&gt;0,$D3=7),SUMIFS('likvid terv'!$J:$J,'likvid terv'!$A:$A,project_eves_terv!B3,'likvid terv'!$R:$R,project_eves_terv!$E3),AND($B3&lt;&gt;0,$D3=8),SUMIFS('likvid terv'!$K:$K,'likvid terv'!$A:$A,project_eves_terv!B3,'likvid terv'!$R:$R,project_eves_terv!$E3),AND($B3&lt;&gt;0,$D3=9),SUMIFS('likvid terv'!$L:$L,'likvid terv'!$A:$A,project_eves_terv!B3,'likvid terv'!$R:$R,project_eves_terv!$E3),AND($B3&lt;&gt;0,$D3=10),SUMIFS('likvid terv'!$M:$M,'likvid terv'!$A:$A,project_eves_terv!B3,'likvid terv'!$R:$R,project_eves_terv!$E3),AND($B3&lt;&gt;0,$D3=11),SUMIFS('likvid terv'!$N:$N,'likvid terv'!$A:$A,project_eves_terv!B3,'likvid terv'!$R:$R,project_eves_terv!$E3),AND($B3&lt;&gt;0,$D3=12),SUMIFS('likvid terv'!$O:$O,'likvid terv'!$A:$A,project_eves_terv!B3,'likvid terv'!$R:$R,project_eves_terv!$E3),$B3=0,0)</f>
        <v>0</v>
      </c>
      <c r="G3">
        <f>'likvid terv'!$B$2</f>
        <v>0</v>
      </c>
    </row>
    <row r="4" spans="1:7" x14ac:dyDescent="0.25">
      <c r="A4">
        <f>'likvid terv'!$B$1</f>
        <v>0</v>
      </c>
      <c r="B4">
        <f>'likvid terv'!$B$33</f>
        <v>0</v>
      </c>
      <c r="C4">
        <v>2027</v>
      </c>
      <c r="D4">
        <v>3</v>
      </c>
      <c r="E4">
        <v>8</v>
      </c>
      <c r="F4" cm="1">
        <f t="array" ref="F4">_xlfn.IFS(AND($B4&lt;&gt;0,$D4=1),SUMIFS('likvid terv'!$D:$D,'likvid terv'!$A:$A,project_eves_terv!B4,'likvid terv'!$R:$R,project_eves_terv!$E4),AND($B4&lt;&gt;0,$D4=2),SUMIFS('likvid terv'!$E:$E,'likvid terv'!$A:$A,project_eves_terv!B4,'likvid terv'!$R:$R,project_eves_terv!$E4),AND($B4&lt;&gt;0,$D4=3),SUMIFS('likvid terv'!$F:$F,'likvid terv'!$A:$A,project_eves_terv!B4,'likvid terv'!$R:$R,project_eves_terv!$E4),AND($B4&lt;&gt;0,$D4=4),SUMIFS('likvid terv'!$G:$G,'likvid terv'!$A:$A,project_eves_terv!B4,'likvid terv'!$R:$R,project_eves_terv!$E4),AND($B4&lt;&gt;0,$D4=5),SUMIFS('likvid terv'!$H:$H,'likvid terv'!$A:$A,project_eves_terv!B4,'likvid terv'!$R:$R,project_eves_terv!$E4),AND($B4&lt;&gt;0,$D4=6),SUMIFS('likvid terv'!$I:$I,'likvid terv'!$A:$A,project_eves_terv!B4,'likvid terv'!$R:$R,project_eves_terv!$E4),AND($B4&lt;&gt;0,$D4=7),SUMIFS('likvid terv'!$J:$J,'likvid terv'!$A:$A,project_eves_terv!B4,'likvid terv'!$R:$R,project_eves_terv!$E4),AND($B4&lt;&gt;0,$D4=8),SUMIFS('likvid terv'!$K:$K,'likvid terv'!$A:$A,project_eves_terv!B4,'likvid terv'!$R:$R,project_eves_terv!$E4),AND($B4&lt;&gt;0,$D4=9),SUMIFS('likvid terv'!$L:$L,'likvid terv'!$A:$A,project_eves_terv!B4,'likvid terv'!$R:$R,project_eves_terv!$E4),AND($B4&lt;&gt;0,$D4=10),SUMIFS('likvid terv'!$M:$M,'likvid terv'!$A:$A,project_eves_terv!B4,'likvid terv'!$R:$R,project_eves_terv!$E4),AND($B4&lt;&gt;0,$D4=11),SUMIFS('likvid terv'!$N:$N,'likvid terv'!$A:$A,project_eves_terv!B4,'likvid terv'!$R:$R,project_eves_terv!$E4),AND($B4&lt;&gt;0,$D4=12),SUMIFS('likvid terv'!$O:$O,'likvid terv'!$A:$A,project_eves_terv!B4,'likvid terv'!$R:$R,project_eves_terv!$E4),$B4=0,0)</f>
        <v>0</v>
      </c>
      <c r="G4">
        <f>'likvid terv'!$B$2</f>
        <v>0</v>
      </c>
    </row>
    <row r="5" spans="1:7" x14ac:dyDescent="0.25">
      <c r="A5">
        <f>'likvid terv'!$B$1</f>
        <v>0</v>
      </c>
      <c r="B5">
        <f>'likvid terv'!$B$33</f>
        <v>0</v>
      </c>
      <c r="C5">
        <v>2027</v>
      </c>
      <c r="D5">
        <v>4</v>
      </c>
      <c r="E5">
        <v>8</v>
      </c>
      <c r="F5" cm="1">
        <f t="array" ref="F5">_xlfn.IFS(AND($B5&lt;&gt;0,$D5=1),SUMIFS('likvid terv'!$D:$D,'likvid terv'!$A:$A,project_eves_terv!B5,'likvid terv'!$R:$R,project_eves_terv!$E5),AND($B5&lt;&gt;0,$D5=2),SUMIFS('likvid terv'!$E:$E,'likvid terv'!$A:$A,project_eves_terv!B5,'likvid terv'!$R:$R,project_eves_terv!$E5),AND($B5&lt;&gt;0,$D5=3),SUMIFS('likvid terv'!$F:$F,'likvid terv'!$A:$A,project_eves_terv!B5,'likvid terv'!$R:$R,project_eves_terv!$E5),AND($B5&lt;&gt;0,$D5=4),SUMIFS('likvid terv'!$G:$G,'likvid terv'!$A:$A,project_eves_terv!B5,'likvid terv'!$R:$R,project_eves_terv!$E5),AND($B5&lt;&gt;0,$D5=5),SUMIFS('likvid terv'!$H:$H,'likvid terv'!$A:$A,project_eves_terv!B5,'likvid terv'!$R:$R,project_eves_terv!$E5),AND($B5&lt;&gt;0,$D5=6),SUMIFS('likvid terv'!$I:$I,'likvid terv'!$A:$A,project_eves_terv!B5,'likvid terv'!$R:$R,project_eves_terv!$E5),AND($B5&lt;&gt;0,$D5=7),SUMIFS('likvid terv'!$J:$J,'likvid terv'!$A:$A,project_eves_terv!B5,'likvid terv'!$R:$R,project_eves_terv!$E5),AND($B5&lt;&gt;0,$D5=8),SUMIFS('likvid terv'!$K:$K,'likvid terv'!$A:$A,project_eves_terv!B5,'likvid terv'!$R:$R,project_eves_terv!$E5),AND($B5&lt;&gt;0,$D5=9),SUMIFS('likvid terv'!$L:$L,'likvid terv'!$A:$A,project_eves_terv!B5,'likvid terv'!$R:$R,project_eves_terv!$E5),AND($B5&lt;&gt;0,$D5=10),SUMIFS('likvid terv'!$M:$M,'likvid terv'!$A:$A,project_eves_terv!B5,'likvid terv'!$R:$R,project_eves_terv!$E5),AND($B5&lt;&gt;0,$D5=11),SUMIFS('likvid terv'!$N:$N,'likvid terv'!$A:$A,project_eves_terv!B5,'likvid terv'!$R:$R,project_eves_terv!$E5),AND($B5&lt;&gt;0,$D5=12),SUMIFS('likvid terv'!$O:$O,'likvid terv'!$A:$A,project_eves_terv!B5,'likvid terv'!$R:$R,project_eves_terv!$E5),$B5=0,0)</f>
        <v>0</v>
      </c>
      <c r="G5">
        <f>'likvid terv'!$B$2</f>
        <v>0</v>
      </c>
    </row>
    <row r="6" spans="1:7" x14ac:dyDescent="0.25">
      <c r="A6">
        <f>'likvid terv'!$B$1</f>
        <v>0</v>
      </c>
      <c r="B6">
        <f>'likvid terv'!$B$33</f>
        <v>0</v>
      </c>
      <c r="C6">
        <v>2027</v>
      </c>
      <c r="D6">
        <v>5</v>
      </c>
      <c r="E6">
        <v>8</v>
      </c>
      <c r="F6" cm="1">
        <f t="array" ref="F6">_xlfn.IFS(AND($B6&lt;&gt;0,$D6=1),SUMIFS('likvid terv'!$D:$D,'likvid terv'!$A:$A,project_eves_terv!B6,'likvid terv'!$R:$R,project_eves_terv!$E6),AND($B6&lt;&gt;0,$D6=2),SUMIFS('likvid terv'!$E:$E,'likvid terv'!$A:$A,project_eves_terv!B6,'likvid terv'!$R:$R,project_eves_terv!$E6),AND($B6&lt;&gt;0,$D6=3),SUMIFS('likvid terv'!$F:$F,'likvid terv'!$A:$A,project_eves_terv!B6,'likvid terv'!$R:$R,project_eves_terv!$E6),AND($B6&lt;&gt;0,$D6=4),SUMIFS('likvid terv'!$G:$G,'likvid terv'!$A:$A,project_eves_terv!B6,'likvid terv'!$R:$R,project_eves_terv!$E6),AND($B6&lt;&gt;0,$D6=5),SUMIFS('likvid terv'!$H:$H,'likvid terv'!$A:$A,project_eves_terv!B6,'likvid terv'!$R:$R,project_eves_terv!$E6),AND($B6&lt;&gt;0,$D6=6),SUMIFS('likvid terv'!$I:$I,'likvid terv'!$A:$A,project_eves_terv!B6,'likvid terv'!$R:$R,project_eves_terv!$E6),AND($B6&lt;&gt;0,$D6=7),SUMIFS('likvid terv'!$J:$J,'likvid terv'!$A:$A,project_eves_terv!B6,'likvid terv'!$R:$R,project_eves_terv!$E6),AND($B6&lt;&gt;0,$D6=8),SUMIFS('likvid terv'!$K:$K,'likvid terv'!$A:$A,project_eves_terv!B6,'likvid terv'!$R:$R,project_eves_terv!$E6),AND($B6&lt;&gt;0,$D6=9),SUMIFS('likvid terv'!$L:$L,'likvid terv'!$A:$A,project_eves_terv!B6,'likvid terv'!$R:$R,project_eves_terv!$E6),AND($B6&lt;&gt;0,$D6=10),SUMIFS('likvid terv'!$M:$M,'likvid terv'!$A:$A,project_eves_terv!B6,'likvid terv'!$R:$R,project_eves_terv!$E6),AND($B6&lt;&gt;0,$D6=11),SUMIFS('likvid terv'!$N:$N,'likvid terv'!$A:$A,project_eves_terv!B6,'likvid terv'!$R:$R,project_eves_terv!$E6),AND($B6&lt;&gt;0,$D6=12),SUMIFS('likvid terv'!$O:$O,'likvid terv'!$A:$A,project_eves_terv!B6,'likvid terv'!$R:$R,project_eves_terv!$E6),$B6=0,0)</f>
        <v>0</v>
      </c>
      <c r="G6">
        <f>'likvid terv'!$B$2</f>
        <v>0</v>
      </c>
    </row>
    <row r="7" spans="1:7" x14ac:dyDescent="0.25">
      <c r="A7">
        <f>'likvid terv'!$B$1</f>
        <v>0</v>
      </c>
      <c r="B7">
        <f>'likvid terv'!$B$33</f>
        <v>0</v>
      </c>
      <c r="C7">
        <v>2027</v>
      </c>
      <c r="D7">
        <v>6</v>
      </c>
      <c r="E7">
        <v>8</v>
      </c>
      <c r="F7" cm="1">
        <f t="array" ref="F7">_xlfn.IFS(AND($B7&lt;&gt;0,$D7=1),SUMIFS('likvid terv'!$D:$D,'likvid terv'!$A:$A,project_eves_terv!B7,'likvid terv'!$R:$R,project_eves_terv!$E7),AND($B7&lt;&gt;0,$D7=2),SUMIFS('likvid terv'!$E:$E,'likvid terv'!$A:$A,project_eves_terv!B7,'likvid terv'!$R:$R,project_eves_terv!$E7),AND($B7&lt;&gt;0,$D7=3),SUMIFS('likvid terv'!$F:$F,'likvid terv'!$A:$A,project_eves_terv!B7,'likvid terv'!$R:$R,project_eves_terv!$E7),AND($B7&lt;&gt;0,$D7=4),SUMIFS('likvid terv'!$G:$G,'likvid terv'!$A:$A,project_eves_terv!B7,'likvid terv'!$R:$R,project_eves_terv!$E7),AND($B7&lt;&gt;0,$D7=5),SUMIFS('likvid terv'!$H:$H,'likvid terv'!$A:$A,project_eves_terv!B7,'likvid terv'!$R:$R,project_eves_terv!$E7),AND($B7&lt;&gt;0,$D7=6),SUMIFS('likvid terv'!$I:$I,'likvid terv'!$A:$A,project_eves_terv!B7,'likvid terv'!$R:$R,project_eves_terv!$E7),AND($B7&lt;&gt;0,$D7=7),SUMIFS('likvid terv'!$J:$J,'likvid terv'!$A:$A,project_eves_terv!B7,'likvid terv'!$R:$R,project_eves_terv!$E7),AND($B7&lt;&gt;0,$D7=8),SUMIFS('likvid terv'!$K:$K,'likvid terv'!$A:$A,project_eves_terv!B7,'likvid terv'!$R:$R,project_eves_terv!$E7),AND($B7&lt;&gt;0,$D7=9),SUMIFS('likvid terv'!$L:$L,'likvid terv'!$A:$A,project_eves_terv!B7,'likvid terv'!$R:$R,project_eves_terv!$E7),AND($B7&lt;&gt;0,$D7=10),SUMIFS('likvid terv'!$M:$M,'likvid terv'!$A:$A,project_eves_terv!B7,'likvid terv'!$R:$R,project_eves_terv!$E7),AND($B7&lt;&gt;0,$D7=11),SUMIFS('likvid terv'!$N:$N,'likvid terv'!$A:$A,project_eves_terv!B7,'likvid terv'!$R:$R,project_eves_terv!$E7),AND($B7&lt;&gt;0,$D7=12),SUMIFS('likvid terv'!$O:$O,'likvid terv'!$A:$A,project_eves_terv!B7,'likvid terv'!$R:$R,project_eves_terv!$E7),$B7=0,0)</f>
        <v>0</v>
      </c>
      <c r="G7">
        <f>'likvid terv'!$B$2</f>
        <v>0</v>
      </c>
    </row>
    <row r="8" spans="1:7" x14ac:dyDescent="0.25">
      <c r="A8">
        <f>'likvid terv'!$B$1</f>
        <v>0</v>
      </c>
      <c r="B8">
        <f>'likvid terv'!$B$33</f>
        <v>0</v>
      </c>
      <c r="C8">
        <v>2027</v>
      </c>
      <c r="D8">
        <v>7</v>
      </c>
      <c r="E8">
        <v>8</v>
      </c>
      <c r="F8" cm="1">
        <f t="array" ref="F8">_xlfn.IFS(AND($B8&lt;&gt;0,$D8=1),SUMIFS('likvid terv'!$D:$D,'likvid terv'!$A:$A,project_eves_terv!B8,'likvid terv'!$R:$R,project_eves_terv!$E8),AND($B8&lt;&gt;0,$D8=2),SUMIFS('likvid terv'!$E:$E,'likvid terv'!$A:$A,project_eves_terv!B8,'likvid terv'!$R:$R,project_eves_terv!$E8),AND($B8&lt;&gt;0,$D8=3),SUMIFS('likvid terv'!$F:$F,'likvid terv'!$A:$A,project_eves_terv!B8,'likvid terv'!$R:$R,project_eves_terv!$E8),AND($B8&lt;&gt;0,$D8=4),SUMIFS('likvid terv'!$G:$G,'likvid terv'!$A:$A,project_eves_terv!B8,'likvid terv'!$R:$R,project_eves_terv!$E8),AND($B8&lt;&gt;0,$D8=5),SUMIFS('likvid terv'!$H:$H,'likvid terv'!$A:$A,project_eves_terv!B8,'likvid terv'!$R:$R,project_eves_terv!$E8),AND($B8&lt;&gt;0,$D8=6),SUMIFS('likvid terv'!$I:$I,'likvid terv'!$A:$A,project_eves_terv!B8,'likvid terv'!$R:$R,project_eves_terv!$E8),AND($B8&lt;&gt;0,$D8=7),SUMIFS('likvid terv'!$J:$J,'likvid terv'!$A:$A,project_eves_terv!B8,'likvid terv'!$R:$R,project_eves_terv!$E8),AND($B8&lt;&gt;0,$D8=8),SUMIFS('likvid terv'!$K:$K,'likvid terv'!$A:$A,project_eves_terv!B8,'likvid terv'!$R:$R,project_eves_terv!$E8),AND($B8&lt;&gt;0,$D8=9),SUMIFS('likvid terv'!$L:$L,'likvid terv'!$A:$A,project_eves_terv!B8,'likvid terv'!$R:$R,project_eves_terv!$E8),AND($B8&lt;&gt;0,$D8=10),SUMIFS('likvid terv'!$M:$M,'likvid terv'!$A:$A,project_eves_terv!B8,'likvid terv'!$R:$R,project_eves_terv!$E8),AND($B8&lt;&gt;0,$D8=11),SUMIFS('likvid terv'!$N:$N,'likvid terv'!$A:$A,project_eves_terv!B8,'likvid terv'!$R:$R,project_eves_terv!$E8),AND($B8&lt;&gt;0,$D8=12),SUMIFS('likvid terv'!$O:$O,'likvid terv'!$A:$A,project_eves_terv!B8,'likvid terv'!$R:$R,project_eves_terv!$E8),$B8=0,0)</f>
        <v>0</v>
      </c>
      <c r="G8">
        <f>'likvid terv'!$B$2</f>
        <v>0</v>
      </c>
    </row>
    <row r="9" spans="1:7" x14ac:dyDescent="0.25">
      <c r="A9">
        <f>'likvid terv'!$B$1</f>
        <v>0</v>
      </c>
      <c r="B9">
        <f>'likvid terv'!$B$33</f>
        <v>0</v>
      </c>
      <c r="C9">
        <v>2027</v>
      </c>
      <c r="D9">
        <v>8</v>
      </c>
      <c r="E9">
        <v>8</v>
      </c>
      <c r="F9" cm="1">
        <f t="array" ref="F9">_xlfn.IFS(AND($B9&lt;&gt;0,$D9=1),SUMIFS('likvid terv'!$D:$D,'likvid terv'!$A:$A,project_eves_terv!B9,'likvid terv'!$R:$R,project_eves_terv!$E9),AND($B9&lt;&gt;0,$D9=2),SUMIFS('likvid terv'!$E:$E,'likvid terv'!$A:$A,project_eves_terv!B9,'likvid terv'!$R:$R,project_eves_terv!$E9),AND($B9&lt;&gt;0,$D9=3),SUMIFS('likvid terv'!$F:$F,'likvid terv'!$A:$A,project_eves_terv!B9,'likvid terv'!$R:$R,project_eves_terv!$E9),AND($B9&lt;&gt;0,$D9=4),SUMIFS('likvid terv'!$G:$G,'likvid terv'!$A:$A,project_eves_terv!B9,'likvid terv'!$R:$R,project_eves_terv!$E9),AND($B9&lt;&gt;0,$D9=5),SUMIFS('likvid terv'!$H:$H,'likvid terv'!$A:$A,project_eves_terv!B9,'likvid terv'!$R:$R,project_eves_terv!$E9),AND($B9&lt;&gt;0,$D9=6),SUMIFS('likvid terv'!$I:$I,'likvid terv'!$A:$A,project_eves_terv!B9,'likvid terv'!$R:$R,project_eves_terv!$E9),AND($B9&lt;&gt;0,$D9=7),SUMIFS('likvid terv'!$J:$J,'likvid terv'!$A:$A,project_eves_terv!B9,'likvid terv'!$R:$R,project_eves_terv!$E9),AND($B9&lt;&gt;0,$D9=8),SUMIFS('likvid terv'!$K:$K,'likvid terv'!$A:$A,project_eves_terv!B9,'likvid terv'!$R:$R,project_eves_terv!$E9),AND($B9&lt;&gt;0,$D9=9),SUMIFS('likvid terv'!$L:$L,'likvid terv'!$A:$A,project_eves_terv!B9,'likvid terv'!$R:$R,project_eves_terv!$E9),AND($B9&lt;&gt;0,$D9=10),SUMIFS('likvid terv'!$M:$M,'likvid terv'!$A:$A,project_eves_terv!B9,'likvid terv'!$R:$R,project_eves_terv!$E9),AND($B9&lt;&gt;0,$D9=11),SUMIFS('likvid terv'!$N:$N,'likvid terv'!$A:$A,project_eves_terv!B9,'likvid terv'!$R:$R,project_eves_terv!$E9),AND($B9&lt;&gt;0,$D9=12),SUMIFS('likvid terv'!$O:$O,'likvid terv'!$A:$A,project_eves_terv!B9,'likvid terv'!$R:$R,project_eves_terv!$E9),$B9=0,0)</f>
        <v>0</v>
      </c>
      <c r="G9">
        <f>'likvid terv'!$B$2</f>
        <v>0</v>
      </c>
    </row>
    <row r="10" spans="1:7" x14ac:dyDescent="0.25">
      <c r="A10">
        <f>'likvid terv'!$B$1</f>
        <v>0</v>
      </c>
      <c r="B10">
        <f>'likvid terv'!$B$33</f>
        <v>0</v>
      </c>
      <c r="C10">
        <v>2027</v>
      </c>
      <c r="D10">
        <v>9</v>
      </c>
      <c r="E10">
        <v>8</v>
      </c>
      <c r="F10" cm="1">
        <f t="array" ref="F10">_xlfn.IFS(AND($B10&lt;&gt;0,$D10=1),SUMIFS('likvid terv'!$D:$D,'likvid terv'!$A:$A,project_eves_terv!B10,'likvid terv'!$R:$R,project_eves_terv!$E10),AND($B10&lt;&gt;0,$D10=2),SUMIFS('likvid terv'!$E:$E,'likvid terv'!$A:$A,project_eves_terv!B10,'likvid terv'!$R:$R,project_eves_terv!$E10),AND($B10&lt;&gt;0,$D10=3),SUMIFS('likvid terv'!$F:$F,'likvid terv'!$A:$A,project_eves_terv!B10,'likvid terv'!$R:$R,project_eves_terv!$E10),AND($B10&lt;&gt;0,$D10=4),SUMIFS('likvid terv'!$G:$G,'likvid terv'!$A:$A,project_eves_terv!B10,'likvid terv'!$R:$R,project_eves_terv!$E10),AND($B10&lt;&gt;0,$D10=5),SUMIFS('likvid terv'!$H:$H,'likvid terv'!$A:$A,project_eves_terv!B10,'likvid terv'!$R:$R,project_eves_terv!$E10),AND($B10&lt;&gt;0,$D10=6),SUMIFS('likvid terv'!$I:$I,'likvid terv'!$A:$A,project_eves_terv!B10,'likvid terv'!$R:$R,project_eves_terv!$E10),AND($B10&lt;&gt;0,$D10=7),SUMIFS('likvid terv'!$J:$J,'likvid terv'!$A:$A,project_eves_terv!B10,'likvid terv'!$R:$R,project_eves_terv!$E10),AND($B10&lt;&gt;0,$D10=8),SUMIFS('likvid terv'!$K:$K,'likvid terv'!$A:$A,project_eves_terv!B10,'likvid terv'!$R:$R,project_eves_terv!$E10),AND($B10&lt;&gt;0,$D10=9),SUMIFS('likvid terv'!$L:$L,'likvid terv'!$A:$A,project_eves_terv!B10,'likvid terv'!$R:$R,project_eves_terv!$E10),AND($B10&lt;&gt;0,$D10=10),SUMIFS('likvid terv'!$M:$M,'likvid terv'!$A:$A,project_eves_terv!B10,'likvid terv'!$R:$R,project_eves_terv!$E10),AND($B10&lt;&gt;0,$D10=11),SUMIFS('likvid terv'!$N:$N,'likvid terv'!$A:$A,project_eves_terv!B10,'likvid terv'!$R:$R,project_eves_terv!$E10),AND($B10&lt;&gt;0,$D10=12),SUMIFS('likvid terv'!$O:$O,'likvid terv'!$A:$A,project_eves_terv!B10,'likvid terv'!$R:$R,project_eves_terv!$E10),$B10=0,0)</f>
        <v>0</v>
      </c>
      <c r="G10">
        <f>'likvid terv'!$B$2</f>
        <v>0</v>
      </c>
    </row>
    <row r="11" spans="1:7" x14ac:dyDescent="0.25">
      <c r="A11">
        <f>'likvid terv'!$B$1</f>
        <v>0</v>
      </c>
      <c r="B11">
        <f>'likvid terv'!$B$33</f>
        <v>0</v>
      </c>
      <c r="C11">
        <v>2027</v>
      </c>
      <c r="D11">
        <v>10</v>
      </c>
      <c r="E11">
        <v>8</v>
      </c>
      <c r="F11" cm="1">
        <f t="array" ref="F11">_xlfn.IFS(AND($B11&lt;&gt;0,$D11=1),SUMIFS('likvid terv'!$D:$D,'likvid terv'!$A:$A,project_eves_terv!B11,'likvid terv'!$R:$R,project_eves_terv!$E11),AND($B11&lt;&gt;0,$D11=2),SUMIFS('likvid terv'!$E:$E,'likvid terv'!$A:$A,project_eves_terv!B11,'likvid terv'!$R:$R,project_eves_terv!$E11),AND($B11&lt;&gt;0,$D11=3),SUMIFS('likvid terv'!$F:$F,'likvid terv'!$A:$A,project_eves_terv!B11,'likvid terv'!$R:$R,project_eves_terv!$E11),AND($B11&lt;&gt;0,$D11=4),SUMIFS('likvid terv'!$G:$G,'likvid terv'!$A:$A,project_eves_terv!B11,'likvid terv'!$R:$R,project_eves_terv!$E11),AND($B11&lt;&gt;0,$D11=5),SUMIFS('likvid terv'!$H:$H,'likvid terv'!$A:$A,project_eves_terv!B11,'likvid terv'!$R:$R,project_eves_terv!$E11),AND($B11&lt;&gt;0,$D11=6),SUMIFS('likvid terv'!$I:$I,'likvid terv'!$A:$A,project_eves_terv!B11,'likvid terv'!$R:$R,project_eves_terv!$E11),AND($B11&lt;&gt;0,$D11=7),SUMIFS('likvid terv'!$J:$J,'likvid terv'!$A:$A,project_eves_terv!B11,'likvid terv'!$R:$R,project_eves_terv!$E11),AND($B11&lt;&gt;0,$D11=8),SUMIFS('likvid terv'!$K:$K,'likvid terv'!$A:$A,project_eves_terv!B11,'likvid terv'!$R:$R,project_eves_terv!$E11),AND($B11&lt;&gt;0,$D11=9),SUMIFS('likvid terv'!$L:$L,'likvid terv'!$A:$A,project_eves_terv!B11,'likvid terv'!$R:$R,project_eves_terv!$E11),AND($B11&lt;&gt;0,$D11=10),SUMIFS('likvid terv'!$M:$M,'likvid terv'!$A:$A,project_eves_terv!B11,'likvid terv'!$R:$R,project_eves_terv!$E11),AND($B11&lt;&gt;0,$D11=11),SUMIFS('likvid terv'!$N:$N,'likvid terv'!$A:$A,project_eves_terv!B11,'likvid terv'!$R:$R,project_eves_terv!$E11),AND($B11&lt;&gt;0,$D11=12),SUMIFS('likvid terv'!$O:$O,'likvid terv'!$A:$A,project_eves_terv!B11,'likvid terv'!$R:$R,project_eves_terv!$E11),$B11=0,0)</f>
        <v>0</v>
      </c>
      <c r="G11">
        <f>'likvid terv'!$B$2</f>
        <v>0</v>
      </c>
    </row>
    <row r="12" spans="1:7" x14ac:dyDescent="0.25">
      <c r="A12">
        <f>'likvid terv'!$B$1</f>
        <v>0</v>
      </c>
      <c r="B12">
        <f>'likvid terv'!$B$33</f>
        <v>0</v>
      </c>
      <c r="C12">
        <v>2027</v>
      </c>
      <c r="D12">
        <v>11</v>
      </c>
      <c r="E12">
        <v>8</v>
      </c>
      <c r="F12" cm="1">
        <f t="array" ref="F12">_xlfn.IFS(AND($B12&lt;&gt;0,$D12=1),SUMIFS('likvid terv'!$D:$D,'likvid terv'!$A:$A,project_eves_terv!B12,'likvid terv'!$R:$R,project_eves_terv!$E12),AND($B12&lt;&gt;0,$D12=2),SUMIFS('likvid terv'!$E:$E,'likvid terv'!$A:$A,project_eves_terv!B12,'likvid terv'!$R:$R,project_eves_terv!$E12),AND($B12&lt;&gt;0,$D12=3),SUMIFS('likvid terv'!$F:$F,'likvid terv'!$A:$A,project_eves_terv!B12,'likvid terv'!$R:$R,project_eves_terv!$E12),AND($B12&lt;&gt;0,$D12=4),SUMIFS('likvid terv'!$G:$G,'likvid terv'!$A:$A,project_eves_terv!B12,'likvid terv'!$R:$R,project_eves_terv!$E12),AND($B12&lt;&gt;0,$D12=5),SUMIFS('likvid terv'!$H:$H,'likvid terv'!$A:$A,project_eves_terv!B12,'likvid terv'!$R:$R,project_eves_terv!$E12),AND($B12&lt;&gt;0,$D12=6),SUMIFS('likvid terv'!$I:$I,'likvid terv'!$A:$A,project_eves_terv!B12,'likvid terv'!$R:$R,project_eves_terv!$E12),AND($B12&lt;&gt;0,$D12=7),SUMIFS('likvid terv'!$J:$J,'likvid terv'!$A:$A,project_eves_terv!B12,'likvid terv'!$R:$R,project_eves_terv!$E12),AND($B12&lt;&gt;0,$D12=8),SUMIFS('likvid terv'!$K:$K,'likvid terv'!$A:$A,project_eves_terv!B12,'likvid terv'!$R:$R,project_eves_terv!$E12),AND($B12&lt;&gt;0,$D12=9),SUMIFS('likvid terv'!$L:$L,'likvid terv'!$A:$A,project_eves_terv!B12,'likvid terv'!$R:$R,project_eves_terv!$E12),AND($B12&lt;&gt;0,$D12=10),SUMIFS('likvid terv'!$M:$M,'likvid terv'!$A:$A,project_eves_terv!B12,'likvid terv'!$R:$R,project_eves_terv!$E12),AND($B12&lt;&gt;0,$D12=11),SUMIFS('likvid terv'!$N:$N,'likvid terv'!$A:$A,project_eves_terv!B12,'likvid terv'!$R:$R,project_eves_terv!$E12),AND($B12&lt;&gt;0,$D12=12),SUMIFS('likvid terv'!$O:$O,'likvid terv'!$A:$A,project_eves_terv!B12,'likvid terv'!$R:$R,project_eves_terv!$E12),$B12=0,0)</f>
        <v>0</v>
      </c>
      <c r="G12">
        <f>'likvid terv'!$B$2</f>
        <v>0</v>
      </c>
    </row>
    <row r="13" spans="1:7" x14ac:dyDescent="0.25">
      <c r="A13">
        <f>'likvid terv'!$B$1</f>
        <v>0</v>
      </c>
      <c r="B13">
        <f>'likvid terv'!$B$33</f>
        <v>0</v>
      </c>
      <c r="C13">
        <v>2027</v>
      </c>
      <c r="D13">
        <v>12</v>
      </c>
      <c r="E13">
        <v>8</v>
      </c>
      <c r="F13" cm="1">
        <f t="array" ref="F13">_xlfn.IFS(AND($B13&lt;&gt;0,$D13=1),SUMIFS('likvid terv'!$D:$D,'likvid terv'!$A:$A,project_eves_terv!B13,'likvid terv'!$R:$R,project_eves_terv!$E13),AND($B13&lt;&gt;0,$D13=2),SUMIFS('likvid terv'!$E:$E,'likvid terv'!$A:$A,project_eves_terv!B13,'likvid terv'!$R:$R,project_eves_terv!$E13),AND($B13&lt;&gt;0,$D13=3),SUMIFS('likvid terv'!$F:$F,'likvid terv'!$A:$A,project_eves_terv!B13,'likvid terv'!$R:$R,project_eves_terv!$E13),AND($B13&lt;&gt;0,$D13=4),SUMIFS('likvid terv'!$G:$G,'likvid terv'!$A:$A,project_eves_terv!B13,'likvid terv'!$R:$R,project_eves_terv!$E13),AND($B13&lt;&gt;0,$D13=5),SUMIFS('likvid terv'!$H:$H,'likvid terv'!$A:$A,project_eves_terv!B13,'likvid terv'!$R:$R,project_eves_terv!$E13),AND($B13&lt;&gt;0,$D13=6),SUMIFS('likvid terv'!$I:$I,'likvid terv'!$A:$A,project_eves_terv!B13,'likvid terv'!$R:$R,project_eves_terv!$E13),AND($B13&lt;&gt;0,$D13=7),SUMIFS('likvid terv'!$J:$J,'likvid terv'!$A:$A,project_eves_terv!B13,'likvid terv'!$R:$R,project_eves_terv!$E13),AND($B13&lt;&gt;0,$D13=8),SUMIFS('likvid terv'!$K:$K,'likvid terv'!$A:$A,project_eves_terv!B13,'likvid terv'!$R:$R,project_eves_terv!$E13),AND($B13&lt;&gt;0,$D13=9),SUMIFS('likvid terv'!$L:$L,'likvid terv'!$A:$A,project_eves_terv!B13,'likvid terv'!$R:$R,project_eves_terv!$E13),AND($B13&lt;&gt;0,$D13=10),SUMIFS('likvid terv'!$M:$M,'likvid terv'!$A:$A,project_eves_terv!B13,'likvid terv'!$R:$R,project_eves_terv!$E13),AND($B13&lt;&gt;0,$D13=11),SUMIFS('likvid terv'!$N:$N,'likvid terv'!$A:$A,project_eves_terv!B13,'likvid terv'!$R:$R,project_eves_terv!$E13),AND($B13&lt;&gt;0,$D13=12),SUMIFS('likvid terv'!$O:$O,'likvid terv'!$A:$A,project_eves_terv!B13,'likvid terv'!$R:$R,project_eves_terv!$E13),$B13=0,0)</f>
        <v>0</v>
      </c>
      <c r="G13">
        <f>'likvid terv'!$B$2</f>
        <v>0</v>
      </c>
    </row>
    <row r="14" spans="1:7" x14ac:dyDescent="0.25">
      <c r="A14">
        <f>'likvid terv'!$B$1</f>
        <v>0</v>
      </c>
      <c r="B14">
        <f>'likvid terv'!$B$33</f>
        <v>0</v>
      </c>
      <c r="C14">
        <v>2027</v>
      </c>
      <c r="D14">
        <v>1</v>
      </c>
      <c r="E14">
        <v>9</v>
      </c>
      <c r="F14" cm="1">
        <f t="array" ref="F14">_xlfn.IFS(AND($B14&lt;&gt;0,$D14=1),SUMIFS('likvid terv'!$D:$D,'likvid terv'!$A:$A,project_eves_terv!B14,'likvid terv'!$R:$R,project_eves_terv!$E14),AND($B14&lt;&gt;0,$D14=2),SUMIFS('likvid terv'!$E:$E,'likvid terv'!$A:$A,project_eves_terv!B14,'likvid terv'!$R:$R,project_eves_terv!$E14),AND($B14&lt;&gt;0,$D14=3),SUMIFS('likvid terv'!$F:$F,'likvid terv'!$A:$A,project_eves_terv!B14,'likvid terv'!$R:$R,project_eves_terv!$E14),AND($B14&lt;&gt;0,$D14=4),SUMIFS('likvid terv'!$G:$G,'likvid terv'!$A:$A,project_eves_terv!B14,'likvid terv'!$R:$R,project_eves_terv!$E14),AND($B14&lt;&gt;0,$D14=5),SUMIFS('likvid terv'!$H:$H,'likvid terv'!$A:$A,project_eves_terv!B14,'likvid terv'!$R:$R,project_eves_terv!$E14),AND($B14&lt;&gt;0,$D14=6),SUMIFS('likvid terv'!$I:$I,'likvid terv'!$A:$A,project_eves_terv!B14,'likvid terv'!$R:$R,project_eves_terv!$E14),AND($B14&lt;&gt;0,$D14=7),SUMIFS('likvid terv'!$J:$J,'likvid terv'!$A:$A,project_eves_terv!B14,'likvid terv'!$R:$R,project_eves_terv!$E14),AND($B14&lt;&gt;0,$D14=8),SUMIFS('likvid terv'!$K:$K,'likvid terv'!$A:$A,project_eves_terv!B14,'likvid terv'!$R:$R,project_eves_terv!$E14),AND($B14&lt;&gt;0,$D14=9),SUMIFS('likvid terv'!$L:$L,'likvid terv'!$A:$A,project_eves_terv!B14,'likvid terv'!$R:$R,project_eves_terv!$E14),AND($B14&lt;&gt;0,$D14=10),SUMIFS('likvid terv'!$M:$M,'likvid terv'!$A:$A,project_eves_terv!B14,'likvid terv'!$R:$R,project_eves_terv!$E14),AND($B14&lt;&gt;0,$D14=11),SUMIFS('likvid terv'!$N:$N,'likvid terv'!$A:$A,project_eves_terv!B14,'likvid terv'!$R:$R,project_eves_terv!$E14),AND($B14&lt;&gt;0,$D14=12),SUMIFS('likvid terv'!$O:$O,'likvid terv'!$A:$A,project_eves_terv!B14,'likvid terv'!$R:$R,project_eves_terv!$E14),$B14=0,0)</f>
        <v>0</v>
      </c>
      <c r="G14">
        <f>'likvid terv'!$B$2</f>
        <v>0</v>
      </c>
    </row>
    <row r="15" spans="1:7" x14ac:dyDescent="0.25">
      <c r="A15">
        <f>'likvid terv'!$B$1</f>
        <v>0</v>
      </c>
      <c r="B15">
        <f>'likvid terv'!$B$33</f>
        <v>0</v>
      </c>
      <c r="C15">
        <v>2027</v>
      </c>
      <c r="D15">
        <v>2</v>
      </c>
      <c r="E15">
        <v>9</v>
      </c>
      <c r="F15" cm="1">
        <f t="array" ref="F15">_xlfn.IFS(AND($B15&lt;&gt;0,$D15=1),SUMIFS('likvid terv'!$D:$D,'likvid terv'!$A:$A,project_eves_terv!B15,'likvid terv'!$R:$R,project_eves_terv!$E15),AND($B15&lt;&gt;0,$D15=2),SUMIFS('likvid terv'!$E:$E,'likvid terv'!$A:$A,project_eves_terv!B15,'likvid terv'!$R:$R,project_eves_terv!$E15),AND($B15&lt;&gt;0,$D15=3),SUMIFS('likvid terv'!$F:$F,'likvid terv'!$A:$A,project_eves_terv!B15,'likvid terv'!$R:$R,project_eves_terv!$E15),AND($B15&lt;&gt;0,$D15=4),SUMIFS('likvid terv'!$G:$G,'likvid terv'!$A:$A,project_eves_terv!B15,'likvid terv'!$R:$R,project_eves_terv!$E15),AND($B15&lt;&gt;0,$D15=5),SUMIFS('likvid terv'!$H:$H,'likvid terv'!$A:$A,project_eves_terv!B15,'likvid terv'!$R:$R,project_eves_terv!$E15),AND($B15&lt;&gt;0,$D15=6),SUMIFS('likvid terv'!$I:$I,'likvid terv'!$A:$A,project_eves_terv!B15,'likvid terv'!$R:$R,project_eves_terv!$E15),AND($B15&lt;&gt;0,$D15=7),SUMIFS('likvid terv'!$J:$J,'likvid terv'!$A:$A,project_eves_terv!B15,'likvid terv'!$R:$R,project_eves_terv!$E15),AND($B15&lt;&gt;0,$D15=8),SUMIFS('likvid terv'!$K:$K,'likvid terv'!$A:$A,project_eves_terv!B15,'likvid terv'!$R:$R,project_eves_terv!$E15),AND($B15&lt;&gt;0,$D15=9),SUMIFS('likvid terv'!$L:$L,'likvid terv'!$A:$A,project_eves_terv!B15,'likvid terv'!$R:$R,project_eves_terv!$E15),AND($B15&lt;&gt;0,$D15=10),SUMIFS('likvid terv'!$M:$M,'likvid terv'!$A:$A,project_eves_terv!B15,'likvid terv'!$R:$R,project_eves_terv!$E15),AND($B15&lt;&gt;0,$D15=11),SUMIFS('likvid terv'!$N:$N,'likvid terv'!$A:$A,project_eves_terv!B15,'likvid terv'!$R:$R,project_eves_terv!$E15),AND($B15&lt;&gt;0,$D15=12),SUMIFS('likvid terv'!$O:$O,'likvid terv'!$A:$A,project_eves_terv!B15,'likvid terv'!$R:$R,project_eves_terv!$E15),$B15=0,0)</f>
        <v>0</v>
      </c>
      <c r="G15">
        <f>'likvid terv'!$B$2</f>
        <v>0</v>
      </c>
    </row>
    <row r="16" spans="1:7" x14ac:dyDescent="0.25">
      <c r="A16">
        <f>'likvid terv'!$B$1</f>
        <v>0</v>
      </c>
      <c r="B16">
        <f>'likvid terv'!$B$33</f>
        <v>0</v>
      </c>
      <c r="C16">
        <v>2027</v>
      </c>
      <c r="D16">
        <v>3</v>
      </c>
      <c r="E16">
        <v>9</v>
      </c>
      <c r="F16" cm="1">
        <f t="array" ref="F16">_xlfn.IFS(AND($B16&lt;&gt;0,$D16=1),SUMIFS('likvid terv'!$D:$D,'likvid terv'!$A:$A,project_eves_terv!B16,'likvid terv'!$R:$R,project_eves_terv!$E16),AND($B16&lt;&gt;0,$D16=2),SUMIFS('likvid terv'!$E:$E,'likvid terv'!$A:$A,project_eves_terv!B16,'likvid terv'!$R:$R,project_eves_terv!$E16),AND($B16&lt;&gt;0,$D16=3),SUMIFS('likvid terv'!$F:$F,'likvid terv'!$A:$A,project_eves_terv!B16,'likvid terv'!$R:$R,project_eves_terv!$E16),AND($B16&lt;&gt;0,$D16=4),SUMIFS('likvid terv'!$G:$G,'likvid terv'!$A:$A,project_eves_terv!B16,'likvid terv'!$R:$R,project_eves_terv!$E16),AND($B16&lt;&gt;0,$D16=5),SUMIFS('likvid terv'!$H:$H,'likvid terv'!$A:$A,project_eves_terv!B16,'likvid terv'!$R:$R,project_eves_terv!$E16),AND($B16&lt;&gt;0,$D16=6),SUMIFS('likvid terv'!$I:$I,'likvid terv'!$A:$A,project_eves_terv!B16,'likvid terv'!$R:$R,project_eves_terv!$E16),AND($B16&lt;&gt;0,$D16=7),SUMIFS('likvid terv'!$J:$J,'likvid terv'!$A:$A,project_eves_terv!B16,'likvid terv'!$R:$R,project_eves_terv!$E16),AND($B16&lt;&gt;0,$D16=8),SUMIFS('likvid terv'!$K:$K,'likvid terv'!$A:$A,project_eves_terv!B16,'likvid terv'!$R:$R,project_eves_terv!$E16),AND($B16&lt;&gt;0,$D16=9),SUMIFS('likvid terv'!$L:$L,'likvid terv'!$A:$A,project_eves_terv!B16,'likvid terv'!$R:$R,project_eves_terv!$E16),AND($B16&lt;&gt;0,$D16=10),SUMIFS('likvid terv'!$M:$M,'likvid terv'!$A:$A,project_eves_terv!B16,'likvid terv'!$R:$R,project_eves_terv!$E16),AND($B16&lt;&gt;0,$D16=11),SUMIFS('likvid terv'!$N:$N,'likvid terv'!$A:$A,project_eves_terv!B16,'likvid terv'!$R:$R,project_eves_terv!$E16),AND($B16&lt;&gt;0,$D16=12),SUMIFS('likvid terv'!$O:$O,'likvid terv'!$A:$A,project_eves_terv!B16,'likvid terv'!$R:$R,project_eves_terv!$E16),$B16=0,0)</f>
        <v>0</v>
      </c>
      <c r="G16">
        <f>'likvid terv'!$B$2</f>
        <v>0</v>
      </c>
    </row>
    <row r="17" spans="1:7" x14ac:dyDescent="0.25">
      <c r="A17">
        <f>'likvid terv'!$B$1</f>
        <v>0</v>
      </c>
      <c r="B17">
        <f>'likvid terv'!$B$33</f>
        <v>0</v>
      </c>
      <c r="C17">
        <v>2027</v>
      </c>
      <c r="D17">
        <v>4</v>
      </c>
      <c r="E17">
        <v>9</v>
      </c>
      <c r="F17" cm="1">
        <f t="array" ref="F17">_xlfn.IFS(AND($B17&lt;&gt;0,$D17=1),SUMIFS('likvid terv'!$D:$D,'likvid terv'!$A:$A,project_eves_terv!B17,'likvid terv'!$R:$R,project_eves_terv!$E17),AND($B17&lt;&gt;0,$D17=2),SUMIFS('likvid terv'!$E:$E,'likvid terv'!$A:$A,project_eves_terv!B17,'likvid terv'!$R:$R,project_eves_terv!$E17),AND($B17&lt;&gt;0,$D17=3),SUMIFS('likvid terv'!$F:$F,'likvid terv'!$A:$A,project_eves_terv!B17,'likvid terv'!$R:$R,project_eves_terv!$E17),AND($B17&lt;&gt;0,$D17=4),SUMIFS('likvid terv'!$G:$G,'likvid terv'!$A:$A,project_eves_terv!B17,'likvid terv'!$R:$R,project_eves_terv!$E17),AND($B17&lt;&gt;0,$D17=5),SUMIFS('likvid terv'!$H:$H,'likvid terv'!$A:$A,project_eves_terv!B17,'likvid terv'!$R:$R,project_eves_terv!$E17),AND($B17&lt;&gt;0,$D17=6),SUMIFS('likvid terv'!$I:$I,'likvid terv'!$A:$A,project_eves_terv!B17,'likvid terv'!$R:$R,project_eves_terv!$E17),AND($B17&lt;&gt;0,$D17=7),SUMIFS('likvid terv'!$J:$J,'likvid terv'!$A:$A,project_eves_terv!B17,'likvid terv'!$R:$R,project_eves_terv!$E17),AND($B17&lt;&gt;0,$D17=8),SUMIFS('likvid terv'!$K:$K,'likvid terv'!$A:$A,project_eves_terv!B17,'likvid terv'!$R:$R,project_eves_terv!$E17),AND($B17&lt;&gt;0,$D17=9),SUMIFS('likvid terv'!$L:$L,'likvid terv'!$A:$A,project_eves_terv!B17,'likvid terv'!$R:$R,project_eves_terv!$E17),AND($B17&lt;&gt;0,$D17=10),SUMIFS('likvid terv'!$M:$M,'likvid terv'!$A:$A,project_eves_terv!B17,'likvid terv'!$R:$R,project_eves_terv!$E17),AND($B17&lt;&gt;0,$D17=11),SUMIFS('likvid terv'!$N:$N,'likvid terv'!$A:$A,project_eves_terv!B17,'likvid terv'!$R:$R,project_eves_terv!$E17),AND($B17&lt;&gt;0,$D17=12),SUMIFS('likvid terv'!$O:$O,'likvid terv'!$A:$A,project_eves_terv!B17,'likvid terv'!$R:$R,project_eves_terv!$E17),$B17=0,0)</f>
        <v>0</v>
      </c>
      <c r="G17">
        <f>'likvid terv'!$B$2</f>
        <v>0</v>
      </c>
    </row>
    <row r="18" spans="1:7" x14ac:dyDescent="0.25">
      <c r="A18">
        <f>'likvid terv'!$B$1</f>
        <v>0</v>
      </c>
      <c r="B18">
        <f>'likvid terv'!$B$33</f>
        <v>0</v>
      </c>
      <c r="C18">
        <v>2027</v>
      </c>
      <c r="D18">
        <v>5</v>
      </c>
      <c r="E18">
        <v>9</v>
      </c>
      <c r="F18" cm="1">
        <f t="array" ref="F18">_xlfn.IFS(AND($B18&lt;&gt;0,$D18=1),SUMIFS('likvid terv'!$D:$D,'likvid terv'!$A:$A,project_eves_terv!B18,'likvid terv'!$R:$R,project_eves_terv!$E18),AND($B18&lt;&gt;0,$D18=2),SUMIFS('likvid terv'!$E:$E,'likvid terv'!$A:$A,project_eves_terv!B18,'likvid terv'!$R:$R,project_eves_terv!$E18),AND($B18&lt;&gt;0,$D18=3),SUMIFS('likvid terv'!$F:$F,'likvid terv'!$A:$A,project_eves_terv!B18,'likvid terv'!$R:$R,project_eves_terv!$E18),AND($B18&lt;&gt;0,$D18=4),SUMIFS('likvid terv'!$G:$G,'likvid terv'!$A:$A,project_eves_terv!B18,'likvid terv'!$R:$R,project_eves_terv!$E18),AND($B18&lt;&gt;0,$D18=5),SUMIFS('likvid terv'!$H:$H,'likvid terv'!$A:$A,project_eves_terv!B18,'likvid terv'!$R:$R,project_eves_terv!$E18),AND($B18&lt;&gt;0,$D18=6),SUMIFS('likvid terv'!$I:$I,'likvid terv'!$A:$A,project_eves_terv!B18,'likvid terv'!$R:$R,project_eves_terv!$E18),AND($B18&lt;&gt;0,$D18=7),SUMIFS('likvid terv'!$J:$J,'likvid terv'!$A:$A,project_eves_terv!B18,'likvid terv'!$R:$R,project_eves_terv!$E18),AND($B18&lt;&gt;0,$D18=8),SUMIFS('likvid terv'!$K:$K,'likvid terv'!$A:$A,project_eves_terv!B18,'likvid terv'!$R:$R,project_eves_terv!$E18),AND($B18&lt;&gt;0,$D18=9),SUMIFS('likvid terv'!$L:$L,'likvid terv'!$A:$A,project_eves_terv!B18,'likvid terv'!$R:$R,project_eves_terv!$E18),AND($B18&lt;&gt;0,$D18=10),SUMIFS('likvid terv'!$M:$M,'likvid terv'!$A:$A,project_eves_terv!B18,'likvid terv'!$R:$R,project_eves_terv!$E18),AND($B18&lt;&gt;0,$D18=11),SUMIFS('likvid terv'!$N:$N,'likvid terv'!$A:$A,project_eves_terv!B18,'likvid terv'!$R:$R,project_eves_terv!$E18),AND($B18&lt;&gt;0,$D18=12),SUMIFS('likvid terv'!$O:$O,'likvid terv'!$A:$A,project_eves_terv!B18,'likvid terv'!$R:$R,project_eves_terv!$E18),$B18=0,0)</f>
        <v>0</v>
      </c>
      <c r="G18">
        <f>'likvid terv'!$B$2</f>
        <v>0</v>
      </c>
    </row>
    <row r="19" spans="1:7" x14ac:dyDescent="0.25">
      <c r="A19">
        <f>'likvid terv'!$B$1</f>
        <v>0</v>
      </c>
      <c r="B19">
        <f>'likvid terv'!$B$33</f>
        <v>0</v>
      </c>
      <c r="C19">
        <v>2027</v>
      </c>
      <c r="D19">
        <v>6</v>
      </c>
      <c r="E19">
        <v>9</v>
      </c>
      <c r="F19" cm="1">
        <f t="array" ref="F19">_xlfn.IFS(AND($B19&lt;&gt;0,$D19=1),SUMIFS('likvid terv'!$D:$D,'likvid terv'!$A:$A,project_eves_terv!B19,'likvid terv'!$R:$R,project_eves_terv!$E19),AND($B19&lt;&gt;0,$D19=2),SUMIFS('likvid terv'!$E:$E,'likvid terv'!$A:$A,project_eves_terv!B19,'likvid terv'!$R:$R,project_eves_terv!$E19),AND($B19&lt;&gt;0,$D19=3),SUMIFS('likvid terv'!$F:$F,'likvid terv'!$A:$A,project_eves_terv!B19,'likvid terv'!$R:$R,project_eves_terv!$E19),AND($B19&lt;&gt;0,$D19=4),SUMIFS('likvid terv'!$G:$G,'likvid terv'!$A:$A,project_eves_terv!B19,'likvid terv'!$R:$R,project_eves_terv!$E19),AND($B19&lt;&gt;0,$D19=5),SUMIFS('likvid terv'!$H:$H,'likvid terv'!$A:$A,project_eves_terv!B19,'likvid terv'!$R:$R,project_eves_terv!$E19),AND($B19&lt;&gt;0,$D19=6),SUMIFS('likvid terv'!$I:$I,'likvid terv'!$A:$A,project_eves_terv!B19,'likvid terv'!$R:$R,project_eves_terv!$E19),AND($B19&lt;&gt;0,$D19=7),SUMIFS('likvid terv'!$J:$J,'likvid terv'!$A:$A,project_eves_terv!B19,'likvid terv'!$R:$R,project_eves_terv!$E19),AND($B19&lt;&gt;0,$D19=8),SUMIFS('likvid terv'!$K:$K,'likvid terv'!$A:$A,project_eves_terv!B19,'likvid terv'!$R:$R,project_eves_terv!$E19),AND($B19&lt;&gt;0,$D19=9),SUMIFS('likvid terv'!$L:$L,'likvid terv'!$A:$A,project_eves_terv!B19,'likvid terv'!$R:$R,project_eves_terv!$E19),AND($B19&lt;&gt;0,$D19=10),SUMIFS('likvid terv'!$M:$M,'likvid terv'!$A:$A,project_eves_terv!B19,'likvid terv'!$R:$R,project_eves_terv!$E19),AND($B19&lt;&gt;0,$D19=11),SUMIFS('likvid terv'!$N:$N,'likvid terv'!$A:$A,project_eves_terv!B19,'likvid terv'!$R:$R,project_eves_terv!$E19),AND($B19&lt;&gt;0,$D19=12),SUMIFS('likvid terv'!$O:$O,'likvid terv'!$A:$A,project_eves_terv!B19,'likvid terv'!$R:$R,project_eves_terv!$E19),$B19=0,0)</f>
        <v>0</v>
      </c>
      <c r="G19">
        <f>'likvid terv'!$B$2</f>
        <v>0</v>
      </c>
    </row>
    <row r="20" spans="1:7" x14ac:dyDescent="0.25">
      <c r="A20">
        <f>'likvid terv'!$B$1</f>
        <v>0</v>
      </c>
      <c r="B20">
        <f>'likvid terv'!$B$33</f>
        <v>0</v>
      </c>
      <c r="C20">
        <v>2027</v>
      </c>
      <c r="D20">
        <v>7</v>
      </c>
      <c r="E20">
        <v>9</v>
      </c>
      <c r="F20" cm="1">
        <f t="array" ref="F20">_xlfn.IFS(AND($B20&lt;&gt;0,$D20=1),SUMIFS('likvid terv'!$D:$D,'likvid terv'!$A:$A,project_eves_terv!B20,'likvid terv'!$R:$R,project_eves_terv!$E20),AND($B20&lt;&gt;0,$D20=2),SUMIFS('likvid terv'!$E:$E,'likvid terv'!$A:$A,project_eves_terv!B20,'likvid terv'!$R:$R,project_eves_terv!$E20),AND($B20&lt;&gt;0,$D20=3),SUMIFS('likvid terv'!$F:$F,'likvid terv'!$A:$A,project_eves_terv!B20,'likvid terv'!$R:$R,project_eves_terv!$E20),AND($B20&lt;&gt;0,$D20=4),SUMIFS('likvid terv'!$G:$G,'likvid terv'!$A:$A,project_eves_terv!B20,'likvid terv'!$R:$R,project_eves_terv!$E20),AND($B20&lt;&gt;0,$D20=5),SUMIFS('likvid terv'!$H:$H,'likvid terv'!$A:$A,project_eves_terv!B20,'likvid terv'!$R:$R,project_eves_terv!$E20),AND($B20&lt;&gt;0,$D20=6),SUMIFS('likvid terv'!$I:$I,'likvid terv'!$A:$A,project_eves_terv!B20,'likvid terv'!$R:$R,project_eves_terv!$E20),AND($B20&lt;&gt;0,$D20=7),SUMIFS('likvid terv'!$J:$J,'likvid terv'!$A:$A,project_eves_terv!B20,'likvid terv'!$R:$R,project_eves_terv!$E20),AND($B20&lt;&gt;0,$D20=8),SUMIFS('likvid terv'!$K:$K,'likvid terv'!$A:$A,project_eves_terv!B20,'likvid terv'!$R:$R,project_eves_terv!$E20),AND($B20&lt;&gt;0,$D20=9),SUMIFS('likvid terv'!$L:$L,'likvid terv'!$A:$A,project_eves_terv!B20,'likvid terv'!$R:$R,project_eves_terv!$E20),AND($B20&lt;&gt;0,$D20=10),SUMIFS('likvid terv'!$M:$M,'likvid terv'!$A:$A,project_eves_terv!B20,'likvid terv'!$R:$R,project_eves_terv!$E20),AND($B20&lt;&gt;0,$D20=11),SUMIFS('likvid terv'!$N:$N,'likvid terv'!$A:$A,project_eves_terv!B20,'likvid terv'!$R:$R,project_eves_terv!$E20),AND($B20&lt;&gt;0,$D20=12),SUMIFS('likvid terv'!$O:$O,'likvid terv'!$A:$A,project_eves_terv!B20,'likvid terv'!$R:$R,project_eves_terv!$E20),$B20=0,0)</f>
        <v>0</v>
      </c>
      <c r="G20">
        <f>'likvid terv'!$B$2</f>
        <v>0</v>
      </c>
    </row>
    <row r="21" spans="1:7" x14ac:dyDescent="0.25">
      <c r="A21">
        <f>'likvid terv'!$B$1</f>
        <v>0</v>
      </c>
      <c r="B21">
        <f>'likvid terv'!$B$33</f>
        <v>0</v>
      </c>
      <c r="C21">
        <v>2027</v>
      </c>
      <c r="D21">
        <v>8</v>
      </c>
      <c r="E21">
        <v>9</v>
      </c>
      <c r="F21" cm="1">
        <f t="array" ref="F21">_xlfn.IFS(AND($B21&lt;&gt;0,$D21=1),SUMIFS('likvid terv'!$D:$D,'likvid terv'!$A:$A,project_eves_terv!B21,'likvid terv'!$R:$R,project_eves_terv!$E21),AND($B21&lt;&gt;0,$D21=2),SUMIFS('likvid terv'!$E:$E,'likvid terv'!$A:$A,project_eves_terv!B21,'likvid terv'!$R:$R,project_eves_terv!$E21),AND($B21&lt;&gt;0,$D21=3),SUMIFS('likvid terv'!$F:$F,'likvid terv'!$A:$A,project_eves_terv!B21,'likvid terv'!$R:$R,project_eves_terv!$E21),AND($B21&lt;&gt;0,$D21=4),SUMIFS('likvid terv'!$G:$G,'likvid terv'!$A:$A,project_eves_terv!B21,'likvid terv'!$R:$R,project_eves_terv!$E21),AND($B21&lt;&gt;0,$D21=5),SUMIFS('likvid terv'!$H:$H,'likvid terv'!$A:$A,project_eves_terv!B21,'likvid terv'!$R:$R,project_eves_terv!$E21),AND($B21&lt;&gt;0,$D21=6),SUMIFS('likvid terv'!$I:$I,'likvid terv'!$A:$A,project_eves_terv!B21,'likvid terv'!$R:$R,project_eves_terv!$E21),AND($B21&lt;&gt;0,$D21=7),SUMIFS('likvid terv'!$J:$J,'likvid terv'!$A:$A,project_eves_terv!B21,'likvid terv'!$R:$R,project_eves_terv!$E21),AND($B21&lt;&gt;0,$D21=8),SUMIFS('likvid terv'!$K:$K,'likvid terv'!$A:$A,project_eves_terv!B21,'likvid terv'!$R:$R,project_eves_terv!$E21),AND($B21&lt;&gt;0,$D21=9),SUMIFS('likvid terv'!$L:$L,'likvid terv'!$A:$A,project_eves_terv!B21,'likvid terv'!$R:$R,project_eves_terv!$E21),AND($B21&lt;&gt;0,$D21=10),SUMIFS('likvid terv'!$M:$M,'likvid terv'!$A:$A,project_eves_terv!B21,'likvid terv'!$R:$R,project_eves_terv!$E21),AND($B21&lt;&gt;0,$D21=11),SUMIFS('likvid terv'!$N:$N,'likvid terv'!$A:$A,project_eves_terv!B21,'likvid terv'!$R:$R,project_eves_terv!$E21),AND($B21&lt;&gt;0,$D21=12),SUMIFS('likvid terv'!$O:$O,'likvid terv'!$A:$A,project_eves_terv!B21,'likvid terv'!$R:$R,project_eves_terv!$E21),$B21=0,0)</f>
        <v>0</v>
      </c>
      <c r="G21">
        <f>'likvid terv'!$B$2</f>
        <v>0</v>
      </c>
    </row>
    <row r="22" spans="1:7" x14ac:dyDescent="0.25">
      <c r="A22">
        <f>'likvid terv'!$B$1</f>
        <v>0</v>
      </c>
      <c r="B22">
        <f>'likvid terv'!$B$33</f>
        <v>0</v>
      </c>
      <c r="C22">
        <v>2027</v>
      </c>
      <c r="D22">
        <v>9</v>
      </c>
      <c r="E22">
        <v>9</v>
      </c>
      <c r="F22" cm="1">
        <f t="array" ref="F22">_xlfn.IFS(AND($B22&lt;&gt;0,$D22=1),SUMIFS('likvid terv'!$D:$D,'likvid terv'!$A:$A,project_eves_terv!B22,'likvid terv'!$R:$R,project_eves_terv!$E22),AND($B22&lt;&gt;0,$D22=2),SUMIFS('likvid terv'!$E:$E,'likvid terv'!$A:$A,project_eves_terv!B22,'likvid terv'!$R:$R,project_eves_terv!$E22),AND($B22&lt;&gt;0,$D22=3),SUMIFS('likvid terv'!$F:$F,'likvid terv'!$A:$A,project_eves_terv!B22,'likvid terv'!$R:$R,project_eves_terv!$E22),AND($B22&lt;&gt;0,$D22=4),SUMIFS('likvid terv'!$G:$G,'likvid terv'!$A:$A,project_eves_terv!B22,'likvid terv'!$R:$R,project_eves_terv!$E22),AND($B22&lt;&gt;0,$D22=5),SUMIFS('likvid terv'!$H:$H,'likvid terv'!$A:$A,project_eves_terv!B22,'likvid terv'!$R:$R,project_eves_terv!$E22),AND($B22&lt;&gt;0,$D22=6),SUMIFS('likvid terv'!$I:$I,'likvid terv'!$A:$A,project_eves_terv!B22,'likvid terv'!$R:$R,project_eves_terv!$E22),AND($B22&lt;&gt;0,$D22=7),SUMIFS('likvid terv'!$J:$J,'likvid terv'!$A:$A,project_eves_terv!B22,'likvid terv'!$R:$R,project_eves_terv!$E22),AND($B22&lt;&gt;0,$D22=8),SUMIFS('likvid terv'!$K:$K,'likvid terv'!$A:$A,project_eves_terv!B22,'likvid terv'!$R:$R,project_eves_terv!$E22),AND($B22&lt;&gt;0,$D22=9),SUMIFS('likvid terv'!$L:$L,'likvid terv'!$A:$A,project_eves_terv!B22,'likvid terv'!$R:$R,project_eves_terv!$E22),AND($B22&lt;&gt;0,$D22=10),SUMIFS('likvid terv'!$M:$M,'likvid terv'!$A:$A,project_eves_terv!B22,'likvid terv'!$R:$R,project_eves_terv!$E22),AND($B22&lt;&gt;0,$D22=11),SUMIFS('likvid terv'!$N:$N,'likvid terv'!$A:$A,project_eves_terv!B22,'likvid terv'!$R:$R,project_eves_terv!$E22),AND($B22&lt;&gt;0,$D22=12),SUMIFS('likvid terv'!$O:$O,'likvid terv'!$A:$A,project_eves_terv!B22,'likvid terv'!$R:$R,project_eves_terv!$E22),$B22=0,0)</f>
        <v>0</v>
      </c>
      <c r="G22">
        <f>'likvid terv'!$B$2</f>
        <v>0</v>
      </c>
    </row>
    <row r="23" spans="1:7" x14ac:dyDescent="0.25">
      <c r="A23">
        <f>'likvid terv'!$B$1</f>
        <v>0</v>
      </c>
      <c r="B23">
        <f>'likvid terv'!$B$33</f>
        <v>0</v>
      </c>
      <c r="C23">
        <v>2027</v>
      </c>
      <c r="D23">
        <v>10</v>
      </c>
      <c r="E23">
        <v>9</v>
      </c>
      <c r="F23" cm="1">
        <f t="array" ref="F23">_xlfn.IFS(AND($B23&lt;&gt;0,$D23=1),SUMIFS('likvid terv'!$D:$D,'likvid terv'!$A:$A,project_eves_terv!B23,'likvid terv'!$R:$R,project_eves_terv!$E23),AND($B23&lt;&gt;0,$D23=2),SUMIFS('likvid terv'!$E:$E,'likvid terv'!$A:$A,project_eves_terv!B23,'likvid terv'!$R:$R,project_eves_terv!$E23),AND($B23&lt;&gt;0,$D23=3),SUMIFS('likvid terv'!$F:$F,'likvid terv'!$A:$A,project_eves_terv!B23,'likvid terv'!$R:$R,project_eves_terv!$E23),AND($B23&lt;&gt;0,$D23=4),SUMIFS('likvid terv'!$G:$G,'likvid terv'!$A:$A,project_eves_terv!B23,'likvid terv'!$R:$R,project_eves_terv!$E23),AND($B23&lt;&gt;0,$D23=5),SUMIFS('likvid terv'!$H:$H,'likvid terv'!$A:$A,project_eves_terv!B23,'likvid terv'!$R:$R,project_eves_terv!$E23),AND($B23&lt;&gt;0,$D23=6),SUMIFS('likvid terv'!$I:$I,'likvid terv'!$A:$A,project_eves_terv!B23,'likvid terv'!$R:$R,project_eves_terv!$E23),AND($B23&lt;&gt;0,$D23=7),SUMIFS('likvid terv'!$J:$J,'likvid terv'!$A:$A,project_eves_terv!B23,'likvid terv'!$R:$R,project_eves_terv!$E23),AND($B23&lt;&gt;0,$D23=8),SUMIFS('likvid terv'!$K:$K,'likvid terv'!$A:$A,project_eves_terv!B23,'likvid terv'!$R:$R,project_eves_terv!$E23),AND($B23&lt;&gt;0,$D23=9),SUMIFS('likvid terv'!$L:$L,'likvid terv'!$A:$A,project_eves_terv!B23,'likvid terv'!$R:$R,project_eves_terv!$E23),AND($B23&lt;&gt;0,$D23=10),SUMIFS('likvid terv'!$M:$M,'likvid terv'!$A:$A,project_eves_terv!B23,'likvid terv'!$R:$R,project_eves_terv!$E23),AND($B23&lt;&gt;0,$D23=11),SUMIFS('likvid terv'!$N:$N,'likvid terv'!$A:$A,project_eves_terv!B23,'likvid terv'!$R:$R,project_eves_terv!$E23),AND($B23&lt;&gt;0,$D23=12),SUMIFS('likvid terv'!$O:$O,'likvid terv'!$A:$A,project_eves_terv!B23,'likvid terv'!$R:$R,project_eves_terv!$E23),$B23=0,0)</f>
        <v>0</v>
      </c>
      <c r="G23">
        <f>'likvid terv'!$B$2</f>
        <v>0</v>
      </c>
    </row>
    <row r="24" spans="1:7" x14ac:dyDescent="0.25">
      <c r="A24">
        <f>'likvid terv'!$B$1</f>
        <v>0</v>
      </c>
      <c r="B24">
        <f>'likvid terv'!$B$33</f>
        <v>0</v>
      </c>
      <c r="C24">
        <v>2027</v>
      </c>
      <c r="D24">
        <v>11</v>
      </c>
      <c r="E24">
        <v>9</v>
      </c>
      <c r="F24" cm="1">
        <f t="array" ref="F24">_xlfn.IFS(AND($B24&lt;&gt;0,$D24=1),SUMIFS('likvid terv'!$D:$D,'likvid terv'!$A:$A,project_eves_terv!B24,'likvid terv'!$R:$R,project_eves_terv!$E24),AND($B24&lt;&gt;0,$D24=2),SUMIFS('likvid terv'!$E:$E,'likvid terv'!$A:$A,project_eves_terv!B24,'likvid terv'!$R:$R,project_eves_terv!$E24),AND($B24&lt;&gt;0,$D24=3),SUMIFS('likvid terv'!$F:$F,'likvid terv'!$A:$A,project_eves_terv!B24,'likvid terv'!$R:$R,project_eves_terv!$E24),AND($B24&lt;&gt;0,$D24=4),SUMIFS('likvid terv'!$G:$G,'likvid terv'!$A:$A,project_eves_terv!B24,'likvid terv'!$R:$R,project_eves_terv!$E24),AND($B24&lt;&gt;0,$D24=5),SUMIFS('likvid terv'!$H:$H,'likvid terv'!$A:$A,project_eves_terv!B24,'likvid terv'!$R:$R,project_eves_terv!$E24),AND($B24&lt;&gt;0,$D24=6),SUMIFS('likvid terv'!$I:$I,'likvid terv'!$A:$A,project_eves_terv!B24,'likvid terv'!$R:$R,project_eves_terv!$E24),AND($B24&lt;&gt;0,$D24=7),SUMIFS('likvid terv'!$J:$J,'likvid terv'!$A:$A,project_eves_terv!B24,'likvid terv'!$R:$R,project_eves_terv!$E24),AND($B24&lt;&gt;0,$D24=8),SUMIFS('likvid terv'!$K:$K,'likvid terv'!$A:$A,project_eves_terv!B24,'likvid terv'!$R:$R,project_eves_terv!$E24),AND($B24&lt;&gt;0,$D24=9),SUMIFS('likvid terv'!$L:$L,'likvid terv'!$A:$A,project_eves_terv!B24,'likvid terv'!$R:$R,project_eves_terv!$E24),AND($B24&lt;&gt;0,$D24=10),SUMIFS('likvid terv'!$M:$M,'likvid terv'!$A:$A,project_eves_terv!B24,'likvid terv'!$R:$R,project_eves_terv!$E24),AND($B24&lt;&gt;0,$D24=11),SUMIFS('likvid terv'!$N:$N,'likvid terv'!$A:$A,project_eves_terv!B24,'likvid terv'!$R:$R,project_eves_terv!$E24),AND($B24&lt;&gt;0,$D24=12),SUMIFS('likvid terv'!$O:$O,'likvid terv'!$A:$A,project_eves_terv!B24,'likvid terv'!$R:$R,project_eves_terv!$E24),$B24=0,0)</f>
        <v>0</v>
      </c>
      <c r="G24">
        <f>'likvid terv'!$B$2</f>
        <v>0</v>
      </c>
    </row>
    <row r="25" spans="1:7" x14ac:dyDescent="0.25">
      <c r="A25">
        <f>'likvid terv'!$B$1</f>
        <v>0</v>
      </c>
      <c r="B25">
        <f>'likvid terv'!$B$33</f>
        <v>0</v>
      </c>
      <c r="C25">
        <v>2027</v>
      </c>
      <c r="D25">
        <v>12</v>
      </c>
      <c r="E25">
        <v>9</v>
      </c>
      <c r="F25" cm="1">
        <f t="array" ref="F25">_xlfn.IFS(AND($B25&lt;&gt;0,$D25=1),SUMIFS('likvid terv'!$D:$D,'likvid terv'!$A:$A,project_eves_terv!B25,'likvid terv'!$R:$R,project_eves_terv!$E25),AND($B25&lt;&gt;0,$D25=2),SUMIFS('likvid terv'!$E:$E,'likvid terv'!$A:$A,project_eves_terv!B25,'likvid terv'!$R:$R,project_eves_terv!$E25),AND($B25&lt;&gt;0,$D25=3),SUMIFS('likvid terv'!$F:$F,'likvid terv'!$A:$A,project_eves_terv!B25,'likvid terv'!$R:$R,project_eves_terv!$E25),AND($B25&lt;&gt;0,$D25=4),SUMIFS('likvid terv'!$G:$G,'likvid terv'!$A:$A,project_eves_terv!B25,'likvid terv'!$R:$R,project_eves_terv!$E25),AND($B25&lt;&gt;0,$D25=5),SUMIFS('likvid terv'!$H:$H,'likvid terv'!$A:$A,project_eves_terv!B25,'likvid terv'!$R:$R,project_eves_terv!$E25),AND($B25&lt;&gt;0,$D25=6),SUMIFS('likvid terv'!$I:$I,'likvid terv'!$A:$A,project_eves_terv!B25,'likvid terv'!$R:$R,project_eves_terv!$E25),AND($B25&lt;&gt;0,$D25=7),SUMIFS('likvid terv'!$J:$J,'likvid terv'!$A:$A,project_eves_terv!B25,'likvid terv'!$R:$R,project_eves_terv!$E25),AND($B25&lt;&gt;0,$D25=8),SUMIFS('likvid terv'!$K:$K,'likvid terv'!$A:$A,project_eves_terv!B25,'likvid terv'!$R:$R,project_eves_terv!$E25),AND($B25&lt;&gt;0,$D25=9),SUMIFS('likvid terv'!$L:$L,'likvid terv'!$A:$A,project_eves_terv!B25,'likvid terv'!$R:$R,project_eves_terv!$E25),AND($B25&lt;&gt;0,$D25=10),SUMIFS('likvid terv'!$M:$M,'likvid terv'!$A:$A,project_eves_terv!B25,'likvid terv'!$R:$R,project_eves_terv!$E25),AND($B25&lt;&gt;0,$D25=11),SUMIFS('likvid terv'!$N:$N,'likvid terv'!$A:$A,project_eves_terv!B25,'likvid terv'!$R:$R,project_eves_terv!$E25),AND($B25&lt;&gt;0,$D25=12),SUMIFS('likvid terv'!$O:$O,'likvid terv'!$A:$A,project_eves_terv!B25,'likvid terv'!$R:$R,project_eves_terv!$E25),$B25=0,0)</f>
        <v>0</v>
      </c>
      <c r="G25">
        <f>'likvid terv'!$B$2</f>
        <v>0</v>
      </c>
    </row>
    <row r="26" spans="1:7" x14ac:dyDescent="0.25">
      <c r="A26">
        <f>'likvid terv'!$B$1</f>
        <v>0</v>
      </c>
      <c r="B26">
        <f>'likvid terv'!$B$33</f>
        <v>0</v>
      </c>
      <c r="C26">
        <v>2027</v>
      </c>
      <c r="D26">
        <v>1</v>
      </c>
      <c r="E26">
        <v>10</v>
      </c>
      <c r="F26" cm="1">
        <f t="array" ref="F26">_xlfn.IFS(AND($B26&lt;&gt;0,$D26=1),SUMIFS('likvid terv'!$D:$D,'likvid terv'!$A:$A,project_eves_terv!B26,'likvid terv'!$R:$R,project_eves_terv!$E26),AND($B26&lt;&gt;0,$D26=2),SUMIFS('likvid terv'!$E:$E,'likvid terv'!$A:$A,project_eves_terv!B26,'likvid terv'!$R:$R,project_eves_terv!$E26),AND($B26&lt;&gt;0,$D26=3),SUMIFS('likvid terv'!$F:$F,'likvid terv'!$A:$A,project_eves_terv!B26,'likvid terv'!$R:$R,project_eves_terv!$E26),AND($B26&lt;&gt;0,$D26=4),SUMIFS('likvid terv'!$G:$G,'likvid terv'!$A:$A,project_eves_terv!B26,'likvid terv'!$R:$R,project_eves_terv!$E26),AND($B26&lt;&gt;0,$D26=5),SUMIFS('likvid terv'!$H:$H,'likvid terv'!$A:$A,project_eves_terv!B26,'likvid terv'!$R:$R,project_eves_terv!$E26),AND($B26&lt;&gt;0,$D26=6),SUMIFS('likvid terv'!$I:$I,'likvid terv'!$A:$A,project_eves_terv!B26,'likvid terv'!$R:$R,project_eves_terv!$E26),AND($B26&lt;&gt;0,$D26=7),SUMIFS('likvid terv'!$J:$J,'likvid terv'!$A:$A,project_eves_terv!B26,'likvid terv'!$R:$R,project_eves_terv!$E26),AND($B26&lt;&gt;0,$D26=8),SUMIFS('likvid terv'!$K:$K,'likvid terv'!$A:$A,project_eves_terv!B26,'likvid terv'!$R:$R,project_eves_terv!$E26),AND($B26&lt;&gt;0,$D26=9),SUMIFS('likvid terv'!$L:$L,'likvid terv'!$A:$A,project_eves_terv!B26,'likvid terv'!$R:$R,project_eves_terv!$E26),AND($B26&lt;&gt;0,$D26=10),SUMIFS('likvid terv'!$M:$M,'likvid terv'!$A:$A,project_eves_terv!B26,'likvid terv'!$R:$R,project_eves_terv!$E26),AND($B26&lt;&gt;0,$D26=11),SUMIFS('likvid terv'!$N:$N,'likvid terv'!$A:$A,project_eves_terv!B26,'likvid terv'!$R:$R,project_eves_terv!$E26),AND($B26&lt;&gt;0,$D26=12),SUMIFS('likvid terv'!$O:$O,'likvid terv'!$A:$A,project_eves_terv!B26,'likvid terv'!$R:$R,project_eves_terv!$E26),$B26=0,0)</f>
        <v>0</v>
      </c>
      <c r="G26">
        <f>'likvid terv'!$B$2</f>
        <v>0</v>
      </c>
    </row>
    <row r="27" spans="1:7" x14ac:dyDescent="0.25">
      <c r="A27">
        <f>'likvid terv'!$B$1</f>
        <v>0</v>
      </c>
      <c r="B27">
        <f>'likvid terv'!$B$33</f>
        <v>0</v>
      </c>
      <c r="C27">
        <v>2027</v>
      </c>
      <c r="D27">
        <v>2</v>
      </c>
      <c r="E27">
        <v>10</v>
      </c>
      <c r="F27" cm="1">
        <f t="array" ref="F27">_xlfn.IFS(AND($B27&lt;&gt;0,$D27=1),SUMIFS('likvid terv'!$D:$D,'likvid terv'!$A:$A,project_eves_terv!B27,'likvid terv'!$R:$R,project_eves_terv!$E27),AND($B27&lt;&gt;0,$D27=2),SUMIFS('likvid terv'!$E:$E,'likvid terv'!$A:$A,project_eves_terv!B27,'likvid terv'!$R:$R,project_eves_terv!$E27),AND($B27&lt;&gt;0,$D27=3),SUMIFS('likvid terv'!$F:$F,'likvid terv'!$A:$A,project_eves_terv!B27,'likvid terv'!$R:$R,project_eves_terv!$E27),AND($B27&lt;&gt;0,$D27=4),SUMIFS('likvid terv'!$G:$G,'likvid terv'!$A:$A,project_eves_terv!B27,'likvid terv'!$R:$R,project_eves_terv!$E27),AND($B27&lt;&gt;0,$D27=5),SUMIFS('likvid terv'!$H:$H,'likvid terv'!$A:$A,project_eves_terv!B27,'likvid terv'!$R:$R,project_eves_terv!$E27),AND($B27&lt;&gt;0,$D27=6),SUMIFS('likvid terv'!$I:$I,'likvid terv'!$A:$A,project_eves_terv!B27,'likvid terv'!$R:$R,project_eves_terv!$E27),AND($B27&lt;&gt;0,$D27=7),SUMIFS('likvid terv'!$J:$J,'likvid terv'!$A:$A,project_eves_terv!B27,'likvid terv'!$R:$R,project_eves_terv!$E27),AND($B27&lt;&gt;0,$D27=8),SUMIFS('likvid terv'!$K:$K,'likvid terv'!$A:$A,project_eves_terv!B27,'likvid terv'!$R:$R,project_eves_terv!$E27),AND($B27&lt;&gt;0,$D27=9),SUMIFS('likvid terv'!$L:$L,'likvid terv'!$A:$A,project_eves_terv!B27,'likvid terv'!$R:$R,project_eves_terv!$E27),AND($B27&lt;&gt;0,$D27=10),SUMIFS('likvid terv'!$M:$M,'likvid terv'!$A:$A,project_eves_terv!B27,'likvid terv'!$R:$R,project_eves_terv!$E27),AND($B27&lt;&gt;0,$D27=11),SUMIFS('likvid terv'!$N:$N,'likvid terv'!$A:$A,project_eves_terv!B27,'likvid terv'!$R:$R,project_eves_terv!$E27),AND($B27&lt;&gt;0,$D27=12),SUMIFS('likvid terv'!$O:$O,'likvid terv'!$A:$A,project_eves_terv!B27,'likvid terv'!$R:$R,project_eves_terv!$E27),$B27=0,0)</f>
        <v>0</v>
      </c>
      <c r="G27">
        <f>'likvid terv'!$B$2</f>
        <v>0</v>
      </c>
    </row>
    <row r="28" spans="1:7" x14ac:dyDescent="0.25">
      <c r="A28">
        <f>'likvid terv'!$B$1</f>
        <v>0</v>
      </c>
      <c r="B28">
        <f>'likvid terv'!$B$33</f>
        <v>0</v>
      </c>
      <c r="C28">
        <v>2027</v>
      </c>
      <c r="D28">
        <v>3</v>
      </c>
      <c r="E28">
        <v>10</v>
      </c>
      <c r="F28" cm="1">
        <f t="array" ref="F28">_xlfn.IFS(AND($B28&lt;&gt;0,$D28=1),SUMIFS('likvid terv'!$D:$D,'likvid terv'!$A:$A,project_eves_terv!B28,'likvid terv'!$R:$R,project_eves_terv!$E28),AND($B28&lt;&gt;0,$D28=2),SUMIFS('likvid terv'!$E:$E,'likvid terv'!$A:$A,project_eves_terv!B28,'likvid terv'!$R:$R,project_eves_terv!$E28),AND($B28&lt;&gt;0,$D28=3),SUMIFS('likvid terv'!$F:$F,'likvid terv'!$A:$A,project_eves_terv!B28,'likvid terv'!$R:$R,project_eves_terv!$E28),AND($B28&lt;&gt;0,$D28=4),SUMIFS('likvid terv'!$G:$G,'likvid terv'!$A:$A,project_eves_terv!B28,'likvid terv'!$R:$R,project_eves_terv!$E28),AND($B28&lt;&gt;0,$D28=5),SUMIFS('likvid terv'!$H:$H,'likvid terv'!$A:$A,project_eves_terv!B28,'likvid terv'!$R:$R,project_eves_terv!$E28),AND($B28&lt;&gt;0,$D28=6),SUMIFS('likvid terv'!$I:$I,'likvid terv'!$A:$A,project_eves_terv!B28,'likvid terv'!$R:$R,project_eves_terv!$E28),AND($B28&lt;&gt;0,$D28=7),SUMIFS('likvid terv'!$J:$J,'likvid terv'!$A:$A,project_eves_terv!B28,'likvid terv'!$R:$R,project_eves_terv!$E28),AND($B28&lt;&gt;0,$D28=8),SUMIFS('likvid terv'!$K:$K,'likvid terv'!$A:$A,project_eves_terv!B28,'likvid terv'!$R:$R,project_eves_terv!$E28),AND($B28&lt;&gt;0,$D28=9),SUMIFS('likvid terv'!$L:$L,'likvid terv'!$A:$A,project_eves_terv!B28,'likvid terv'!$R:$R,project_eves_terv!$E28),AND($B28&lt;&gt;0,$D28=10),SUMIFS('likvid terv'!$M:$M,'likvid terv'!$A:$A,project_eves_terv!B28,'likvid terv'!$R:$R,project_eves_terv!$E28),AND($B28&lt;&gt;0,$D28=11),SUMIFS('likvid terv'!$N:$N,'likvid terv'!$A:$A,project_eves_terv!B28,'likvid terv'!$R:$R,project_eves_terv!$E28),AND($B28&lt;&gt;0,$D28=12),SUMIFS('likvid terv'!$O:$O,'likvid terv'!$A:$A,project_eves_terv!B28,'likvid terv'!$R:$R,project_eves_terv!$E28),$B28=0,0)</f>
        <v>0</v>
      </c>
      <c r="G28">
        <f>'likvid terv'!$B$2</f>
        <v>0</v>
      </c>
    </row>
    <row r="29" spans="1:7" x14ac:dyDescent="0.25">
      <c r="A29">
        <f>'likvid terv'!$B$1</f>
        <v>0</v>
      </c>
      <c r="B29">
        <f>'likvid terv'!$B$33</f>
        <v>0</v>
      </c>
      <c r="C29">
        <v>2027</v>
      </c>
      <c r="D29">
        <v>4</v>
      </c>
      <c r="E29">
        <v>10</v>
      </c>
      <c r="F29" cm="1">
        <f t="array" ref="F29">_xlfn.IFS(AND($B29&lt;&gt;0,$D29=1),SUMIFS('likvid terv'!$D:$D,'likvid terv'!$A:$A,project_eves_terv!B29,'likvid terv'!$R:$R,project_eves_terv!$E29),AND($B29&lt;&gt;0,$D29=2),SUMIFS('likvid terv'!$E:$E,'likvid terv'!$A:$A,project_eves_terv!B29,'likvid terv'!$R:$R,project_eves_terv!$E29),AND($B29&lt;&gt;0,$D29=3),SUMIFS('likvid terv'!$F:$F,'likvid terv'!$A:$A,project_eves_terv!B29,'likvid terv'!$R:$R,project_eves_terv!$E29),AND($B29&lt;&gt;0,$D29=4),SUMIFS('likvid terv'!$G:$G,'likvid terv'!$A:$A,project_eves_terv!B29,'likvid terv'!$R:$R,project_eves_terv!$E29),AND($B29&lt;&gt;0,$D29=5),SUMIFS('likvid terv'!$H:$H,'likvid terv'!$A:$A,project_eves_terv!B29,'likvid terv'!$R:$R,project_eves_terv!$E29),AND($B29&lt;&gt;0,$D29=6),SUMIFS('likvid terv'!$I:$I,'likvid terv'!$A:$A,project_eves_terv!B29,'likvid terv'!$R:$R,project_eves_terv!$E29),AND($B29&lt;&gt;0,$D29=7),SUMIFS('likvid terv'!$J:$J,'likvid terv'!$A:$A,project_eves_terv!B29,'likvid terv'!$R:$R,project_eves_terv!$E29),AND($B29&lt;&gt;0,$D29=8),SUMIFS('likvid terv'!$K:$K,'likvid terv'!$A:$A,project_eves_terv!B29,'likvid terv'!$R:$R,project_eves_terv!$E29),AND($B29&lt;&gt;0,$D29=9),SUMIFS('likvid terv'!$L:$L,'likvid terv'!$A:$A,project_eves_terv!B29,'likvid terv'!$R:$R,project_eves_terv!$E29),AND($B29&lt;&gt;0,$D29=10),SUMIFS('likvid terv'!$M:$M,'likvid terv'!$A:$A,project_eves_terv!B29,'likvid terv'!$R:$R,project_eves_terv!$E29),AND($B29&lt;&gt;0,$D29=11),SUMIFS('likvid terv'!$N:$N,'likvid terv'!$A:$A,project_eves_terv!B29,'likvid terv'!$R:$R,project_eves_terv!$E29),AND($B29&lt;&gt;0,$D29=12),SUMIFS('likvid terv'!$O:$O,'likvid terv'!$A:$A,project_eves_terv!B29,'likvid terv'!$R:$R,project_eves_terv!$E29),$B29=0,0)</f>
        <v>0</v>
      </c>
      <c r="G29">
        <f>'likvid terv'!$B$2</f>
        <v>0</v>
      </c>
    </row>
    <row r="30" spans="1:7" x14ac:dyDescent="0.25">
      <c r="A30">
        <f>'likvid terv'!$B$1</f>
        <v>0</v>
      </c>
      <c r="B30">
        <f>'likvid terv'!$B$33</f>
        <v>0</v>
      </c>
      <c r="C30">
        <v>2027</v>
      </c>
      <c r="D30">
        <v>5</v>
      </c>
      <c r="E30">
        <v>10</v>
      </c>
      <c r="F30" cm="1">
        <f t="array" ref="F30">_xlfn.IFS(AND($B30&lt;&gt;0,$D30=1),SUMIFS('likvid terv'!$D:$D,'likvid terv'!$A:$A,project_eves_terv!B30,'likvid terv'!$R:$R,project_eves_terv!$E30),AND($B30&lt;&gt;0,$D30=2),SUMIFS('likvid terv'!$E:$E,'likvid terv'!$A:$A,project_eves_terv!B30,'likvid terv'!$R:$R,project_eves_terv!$E30),AND($B30&lt;&gt;0,$D30=3),SUMIFS('likvid terv'!$F:$F,'likvid terv'!$A:$A,project_eves_terv!B30,'likvid terv'!$R:$R,project_eves_terv!$E30),AND($B30&lt;&gt;0,$D30=4),SUMIFS('likvid terv'!$G:$G,'likvid terv'!$A:$A,project_eves_terv!B30,'likvid terv'!$R:$R,project_eves_terv!$E30),AND($B30&lt;&gt;0,$D30=5),SUMIFS('likvid terv'!$H:$H,'likvid terv'!$A:$A,project_eves_terv!B30,'likvid terv'!$R:$R,project_eves_terv!$E30),AND($B30&lt;&gt;0,$D30=6),SUMIFS('likvid terv'!$I:$I,'likvid terv'!$A:$A,project_eves_terv!B30,'likvid terv'!$R:$R,project_eves_terv!$E30),AND($B30&lt;&gt;0,$D30=7),SUMIFS('likvid terv'!$J:$J,'likvid terv'!$A:$A,project_eves_terv!B30,'likvid terv'!$R:$R,project_eves_terv!$E30),AND($B30&lt;&gt;0,$D30=8),SUMIFS('likvid terv'!$K:$K,'likvid terv'!$A:$A,project_eves_terv!B30,'likvid terv'!$R:$R,project_eves_terv!$E30),AND($B30&lt;&gt;0,$D30=9),SUMIFS('likvid terv'!$L:$L,'likvid terv'!$A:$A,project_eves_terv!B30,'likvid terv'!$R:$R,project_eves_terv!$E30),AND($B30&lt;&gt;0,$D30=10),SUMIFS('likvid terv'!$M:$M,'likvid terv'!$A:$A,project_eves_terv!B30,'likvid terv'!$R:$R,project_eves_terv!$E30),AND($B30&lt;&gt;0,$D30=11),SUMIFS('likvid terv'!$N:$N,'likvid terv'!$A:$A,project_eves_terv!B30,'likvid terv'!$R:$R,project_eves_terv!$E30),AND($B30&lt;&gt;0,$D30=12),SUMIFS('likvid terv'!$O:$O,'likvid terv'!$A:$A,project_eves_terv!B30,'likvid terv'!$R:$R,project_eves_terv!$E30),$B30=0,0)</f>
        <v>0</v>
      </c>
      <c r="G30">
        <f>'likvid terv'!$B$2</f>
        <v>0</v>
      </c>
    </row>
    <row r="31" spans="1:7" x14ac:dyDescent="0.25">
      <c r="A31">
        <f>'likvid terv'!$B$1</f>
        <v>0</v>
      </c>
      <c r="B31">
        <f>'likvid terv'!$B$33</f>
        <v>0</v>
      </c>
      <c r="C31">
        <v>2027</v>
      </c>
      <c r="D31">
        <v>6</v>
      </c>
      <c r="E31">
        <v>10</v>
      </c>
      <c r="F31" cm="1">
        <f t="array" ref="F31">_xlfn.IFS(AND($B31&lt;&gt;0,$D31=1),SUMIFS('likvid terv'!$D:$D,'likvid terv'!$A:$A,project_eves_terv!B31,'likvid terv'!$R:$R,project_eves_terv!$E31),AND($B31&lt;&gt;0,$D31=2),SUMIFS('likvid terv'!$E:$E,'likvid terv'!$A:$A,project_eves_terv!B31,'likvid terv'!$R:$R,project_eves_terv!$E31),AND($B31&lt;&gt;0,$D31=3),SUMIFS('likvid terv'!$F:$F,'likvid terv'!$A:$A,project_eves_terv!B31,'likvid terv'!$R:$R,project_eves_terv!$E31),AND($B31&lt;&gt;0,$D31=4),SUMIFS('likvid terv'!$G:$G,'likvid terv'!$A:$A,project_eves_terv!B31,'likvid terv'!$R:$R,project_eves_terv!$E31),AND($B31&lt;&gt;0,$D31=5),SUMIFS('likvid terv'!$H:$H,'likvid terv'!$A:$A,project_eves_terv!B31,'likvid terv'!$R:$R,project_eves_terv!$E31),AND($B31&lt;&gt;0,$D31=6),SUMIFS('likvid terv'!$I:$I,'likvid terv'!$A:$A,project_eves_terv!B31,'likvid terv'!$R:$R,project_eves_terv!$E31),AND($B31&lt;&gt;0,$D31=7),SUMIFS('likvid terv'!$J:$J,'likvid terv'!$A:$A,project_eves_terv!B31,'likvid terv'!$R:$R,project_eves_terv!$E31),AND($B31&lt;&gt;0,$D31=8),SUMIFS('likvid terv'!$K:$K,'likvid terv'!$A:$A,project_eves_terv!B31,'likvid terv'!$R:$R,project_eves_terv!$E31),AND($B31&lt;&gt;0,$D31=9),SUMIFS('likvid terv'!$L:$L,'likvid terv'!$A:$A,project_eves_terv!B31,'likvid terv'!$R:$R,project_eves_terv!$E31),AND($B31&lt;&gt;0,$D31=10),SUMIFS('likvid terv'!$M:$M,'likvid terv'!$A:$A,project_eves_terv!B31,'likvid terv'!$R:$R,project_eves_terv!$E31),AND($B31&lt;&gt;0,$D31=11),SUMIFS('likvid terv'!$N:$N,'likvid terv'!$A:$A,project_eves_terv!B31,'likvid terv'!$R:$R,project_eves_terv!$E31),AND($B31&lt;&gt;0,$D31=12),SUMIFS('likvid terv'!$O:$O,'likvid terv'!$A:$A,project_eves_terv!B31,'likvid terv'!$R:$R,project_eves_terv!$E31),$B31=0,0)</f>
        <v>0</v>
      </c>
      <c r="G31">
        <f>'likvid terv'!$B$2</f>
        <v>0</v>
      </c>
    </row>
    <row r="32" spans="1:7" x14ac:dyDescent="0.25">
      <c r="A32">
        <f>'likvid terv'!$B$1</f>
        <v>0</v>
      </c>
      <c r="B32">
        <f>'likvid terv'!$B$33</f>
        <v>0</v>
      </c>
      <c r="C32">
        <v>2027</v>
      </c>
      <c r="D32">
        <v>7</v>
      </c>
      <c r="E32">
        <v>10</v>
      </c>
      <c r="F32" cm="1">
        <f t="array" ref="F32">_xlfn.IFS(AND($B32&lt;&gt;0,$D32=1),SUMIFS('likvid terv'!$D:$D,'likvid terv'!$A:$A,project_eves_terv!B32,'likvid terv'!$R:$R,project_eves_terv!$E32),AND($B32&lt;&gt;0,$D32=2),SUMIFS('likvid terv'!$E:$E,'likvid terv'!$A:$A,project_eves_terv!B32,'likvid terv'!$R:$R,project_eves_terv!$E32),AND($B32&lt;&gt;0,$D32=3),SUMIFS('likvid terv'!$F:$F,'likvid terv'!$A:$A,project_eves_terv!B32,'likvid terv'!$R:$R,project_eves_terv!$E32),AND($B32&lt;&gt;0,$D32=4),SUMIFS('likvid terv'!$G:$G,'likvid terv'!$A:$A,project_eves_terv!B32,'likvid terv'!$R:$R,project_eves_terv!$E32),AND($B32&lt;&gt;0,$D32=5),SUMIFS('likvid terv'!$H:$H,'likvid terv'!$A:$A,project_eves_terv!B32,'likvid terv'!$R:$R,project_eves_terv!$E32),AND($B32&lt;&gt;0,$D32=6),SUMIFS('likvid terv'!$I:$I,'likvid terv'!$A:$A,project_eves_terv!B32,'likvid terv'!$R:$R,project_eves_terv!$E32),AND($B32&lt;&gt;0,$D32=7),SUMIFS('likvid terv'!$J:$J,'likvid terv'!$A:$A,project_eves_terv!B32,'likvid terv'!$R:$R,project_eves_terv!$E32),AND($B32&lt;&gt;0,$D32=8),SUMIFS('likvid terv'!$K:$K,'likvid terv'!$A:$A,project_eves_terv!B32,'likvid terv'!$R:$R,project_eves_terv!$E32),AND($B32&lt;&gt;0,$D32=9),SUMIFS('likvid terv'!$L:$L,'likvid terv'!$A:$A,project_eves_terv!B32,'likvid terv'!$R:$R,project_eves_terv!$E32),AND($B32&lt;&gt;0,$D32=10),SUMIFS('likvid terv'!$M:$M,'likvid terv'!$A:$A,project_eves_terv!B32,'likvid terv'!$R:$R,project_eves_terv!$E32),AND($B32&lt;&gt;0,$D32=11),SUMIFS('likvid terv'!$N:$N,'likvid terv'!$A:$A,project_eves_terv!B32,'likvid terv'!$R:$R,project_eves_terv!$E32),AND($B32&lt;&gt;0,$D32=12),SUMIFS('likvid terv'!$O:$O,'likvid terv'!$A:$A,project_eves_terv!B32,'likvid terv'!$R:$R,project_eves_terv!$E32),$B32=0,0)</f>
        <v>0</v>
      </c>
      <c r="G32">
        <f>'likvid terv'!$B$2</f>
        <v>0</v>
      </c>
    </row>
    <row r="33" spans="1:7" x14ac:dyDescent="0.25">
      <c r="A33">
        <f>'likvid terv'!$B$1</f>
        <v>0</v>
      </c>
      <c r="B33">
        <f>'likvid terv'!$B$33</f>
        <v>0</v>
      </c>
      <c r="C33">
        <v>2027</v>
      </c>
      <c r="D33">
        <v>8</v>
      </c>
      <c r="E33">
        <v>10</v>
      </c>
      <c r="F33" cm="1">
        <f t="array" ref="F33">_xlfn.IFS(AND($B33&lt;&gt;0,$D33=1),SUMIFS('likvid terv'!$D:$D,'likvid terv'!$A:$A,project_eves_terv!B33,'likvid terv'!$R:$R,project_eves_terv!$E33),AND($B33&lt;&gt;0,$D33=2),SUMIFS('likvid terv'!$E:$E,'likvid terv'!$A:$A,project_eves_terv!B33,'likvid terv'!$R:$R,project_eves_terv!$E33),AND($B33&lt;&gt;0,$D33=3),SUMIFS('likvid terv'!$F:$F,'likvid terv'!$A:$A,project_eves_terv!B33,'likvid terv'!$R:$R,project_eves_terv!$E33),AND($B33&lt;&gt;0,$D33=4),SUMIFS('likvid terv'!$G:$G,'likvid terv'!$A:$A,project_eves_terv!B33,'likvid terv'!$R:$R,project_eves_terv!$E33),AND($B33&lt;&gt;0,$D33=5),SUMIFS('likvid terv'!$H:$H,'likvid terv'!$A:$A,project_eves_terv!B33,'likvid terv'!$R:$R,project_eves_terv!$E33),AND($B33&lt;&gt;0,$D33=6),SUMIFS('likvid terv'!$I:$I,'likvid terv'!$A:$A,project_eves_terv!B33,'likvid terv'!$R:$R,project_eves_terv!$E33),AND($B33&lt;&gt;0,$D33=7),SUMIFS('likvid terv'!$J:$J,'likvid terv'!$A:$A,project_eves_terv!B33,'likvid terv'!$R:$R,project_eves_terv!$E33),AND($B33&lt;&gt;0,$D33=8),SUMIFS('likvid terv'!$K:$K,'likvid terv'!$A:$A,project_eves_terv!B33,'likvid terv'!$R:$R,project_eves_terv!$E33),AND($B33&lt;&gt;0,$D33=9),SUMIFS('likvid terv'!$L:$L,'likvid terv'!$A:$A,project_eves_terv!B33,'likvid terv'!$R:$R,project_eves_terv!$E33),AND($B33&lt;&gt;0,$D33=10),SUMIFS('likvid terv'!$M:$M,'likvid terv'!$A:$A,project_eves_terv!B33,'likvid terv'!$R:$R,project_eves_terv!$E33),AND($B33&lt;&gt;0,$D33=11),SUMIFS('likvid terv'!$N:$N,'likvid terv'!$A:$A,project_eves_terv!B33,'likvid terv'!$R:$R,project_eves_terv!$E33),AND($B33&lt;&gt;0,$D33=12),SUMIFS('likvid terv'!$O:$O,'likvid terv'!$A:$A,project_eves_terv!B33,'likvid terv'!$R:$R,project_eves_terv!$E33),$B33=0,0)</f>
        <v>0</v>
      </c>
      <c r="G33">
        <f>'likvid terv'!$B$2</f>
        <v>0</v>
      </c>
    </row>
    <row r="34" spans="1:7" x14ac:dyDescent="0.25">
      <c r="A34">
        <f>'likvid terv'!$B$1</f>
        <v>0</v>
      </c>
      <c r="B34">
        <f>'likvid terv'!$B$33</f>
        <v>0</v>
      </c>
      <c r="C34">
        <v>2027</v>
      </c>
      <c r="D34">
        <v>9</v>
      </c>
      <c r="E34">
        <v>10</v>
      </c>
      <c r="F34" cm="1">
        <f t="array" ref="F34">_xlfn.IFS(AND($B34&lt;&gt;0,$D34=1),SUMIFS('likvid terv'!$D:$D,'likvid terv'!$A:$A,project_eves_terv!B34,'likvid terv'!$R:$R,project_eves_terv!$E34),AND($B34&lt;&gt;0,$D34=2),SUMIFS('likvid terv'!$E:$E,'likvid terv'!$A:$A,project_eves_terv!B34,'likvid terv'!$R:$R,project_eves_terv!$E34),AND($B34&lt;&gt;0,$D34=3),SUMIFS('likvid terv'!$F:$F,'likvid terv'!$A:$A,project_eves_terv!B34,'likvid terv'!$R:$R,project_eves_terv!$E34),AND($B34&lt;&gt;0,$D34=4),SUMIFS('likvid terv'!$G:$G,'likvid terv'!$A:$A,project_eves_terv!B34,'likvid terv'!$R:$R,project_eves_terv!$E34),AND($B34&lt;&gt;0,$D34=5),SUMIFS('likvid terv'!$H:$H,'likvid terv'!$A:$A,project_eves_terv!B34,'likvid terv'!$R:$R,project_eves_terv!$E34),AND($B34&lt;&gt;0,$D34=6),SUMIFS('likvid terv'!$I:$I,'likvid terv'!$A:$A,project_eves_terv!B34,'likvid terv'!$R:$R,project_eves_terv!$E34),AND($B34&lt;&gt;0,$D34=7),SUMIFS('likvid terv'!$J:$J,'likvid terv'!$A:$A,project_eves_terv!B34,'likvid terv'!$R:$R,project_eves_terv!$E34),AND($B34&lt;&gt;0,$D34=8),SUMIFS('likvid terv'!$K:$K,'likvid terv'!$A:$A,project_eves_terv!B34,'likvid terv'!$R:$R,project_eves_terv!$E34),AND($B34&lt;&gt;0,$D34=9),SUMIFS('likvid terv'!$L:$L,'likvid terv'!$A:$A,project_eves_terv!B34,'likvid terv'!$R:$R,project_eves_terv!$E34),AND($B34&lt;&gt;0,$D34=10),SUMIFS('likvid terv'!$M:$M,'likvid terv'!$A:$A,project_eves_terv!B34,'likvid terv'!$R:$R,project_eves_terv!$E34),AND($B34&lt;&gt;0,$D34=11),SUMIFS('likvid terv'!$N:$N,'likvid terv'!$A:$A,project_eves_terv!B34,'likvid terv'!$R:$R,project_eves_terv!$E34),AND($B34&lt;&gt;0,$D34=12),SUMIFS('likvid terv'!$O:$O,'likvid terv'!$A:$A,project_eves_terv!B34,'likvid terv'!$R:$R,project_eves_terv!$E34),$B34=0,0)</f>
        <v>0</v>
      </c>
      <c r="G34">
        <f>'likvid terv'!$B$2</f>
        <v>0</v>
      </c>
    </row>
    <row r="35" spans="1:7" x14ac:dyDescent="0.25">
      <c r="A35">
        <f>'likvid terv'!$B$1</f>
        <v>0</v>
      </c>
      <c r="B35">
        <f>'likvid terv'!$B$33</f>
        <v>0</v>
      </c>
      <c r="C35">
        <v>2027</v>
      </c>
      <c r="D35">
        <v>10</v>
      </c>
      <c r="E35">
        <v>10</v>
      </c>
      <c r="F35" cm="1">
        <f t="array" ref="F35">_xlfn.IFS(AND($B35&lt;&gt;0,$D35=1),SUMIFS('likvid terv'!$D:$D,'likvid terv'!$A:$A,project_eves_terv!B35,'likvid terv'!$R:$R,project_eves_terv!$E35),AND($B35&lt;&gt;0,$D35=2),SUMIFS('likvid terv'!$E:$E,'likvid terv'!$A:$A,project_eves_terv!B35,'likvid terv'!$R:$R,project_eves_terv!$E35),AND($B35&lt;&gt;0,$D35=3),SUMIFS('likvid terv'!$F:$F,'likvid terv'!$A:$A,project_eves_terv!B35,'likvid terv'!$R:$R,project_eves_terv!$E35),AND($B35&lt;&gt;0,$D35=4),SUMIFS('likvid terv'!$G:$G,'likvid terv'!$A:$A,project_eves_terv!B35,'likvid terv'!$R:$R,project_eves_terv!$E35),AND($B35&lt;&gt;0,$D35=5),SUMIFS('likvid terv'!$H:$H,'likvid terv'!$A:$A,project_eves_terv!B35,'likvid terv'!$R:$R,project_eves_terv!$E35),AND($B35&lt;&gt;0,$D35=6),SUMIFS('likvid terv'!$I:$I,'likvid terv'!$A:$A,project_eves_terv!B35,'likvid terv'!$R:$R,project_eves_terv!$E35),AND($B35&lt;&gt;0,$D35=7),SUMIFS('likvid terv'!$J:$J,'likvid terv'!$A:$A,project_eves_terv!B35,'likvid terv'!$R:$R,project_eves_terv!$E35),AND($B35&lt;&gt;0,$D35=8),SUMIFS('likvid terv'!$K:$K,'likvid terv'!$A:$A,project_eves_terv!B35,'likvid terv'!$R:$R,project_eves_terv!$E35),AND($B35&lt;&gt;0,$D35=9),SUMIFS('likvid terv'!$L:$L,'likvid terv'!$A:$A,project_eves_terv!B35,'likvid terv'!$R:$R,project_eves_terv!$E35),AND($B35&lt;&gt;0,$D35=10),SUMIFS('likvid terv'!$M:$M,'likvid terv'!$A:$A,project_eves_terv!B35,'likvid terv'!$R:$R,project_eves_terv!$E35),AND($B35&lt;&gt;0,$D35=11),SUMIFS('likvid terv'!$N:$N,'likvid terv'!$A:$A,project_eves_terv!B35,'likvid terv'!$R:$R,project_eves_terv!$E35),AND($B35&lt;&gt;0,$D35=12),SUMIFS('likvid terv'!$O:$O,'likvid terv'!$A:$A,project_eves_terv!B35,'likvid terv'!$R:$R,project_eves_terv!$E35),$B35=0,0)</f>
        <v>0</v>
      </c>
      <c r="G35">
        <f>'likvid terv'!$B$2</f>
        <v>0</v>
      </c>
    </row>
    <row r="36" spans="1:7" x14ac:dyDescent="0.25">
      <c r="A36">
        <f>'likvid terv'!$B$1</f>
        <v>0</v>
      </c>
      <c r="B36">
        <f>'likvid terv'!$B$33</f>
        <v>0</v>
      </c>
      <c r="C36">
        <v>2027</v>
      </c>
      <c r="D36">
        <v>11</v>
      </c>
      <c r="E36">
        <v>10</v>
      </c>
      <c r="F36" cm="1">
        <f t="array" ref="F36">_xlfn.IFS(AND($B36&lt;&gt;0,$D36=1),SUMIFS('likvid terv'!$D:$D,'likvid terv'!$A:$A,project_eves_terv!B36,'likvid terv'!$R:$R,project_eves_terv!$E36),AND($B36&lt;&gt;0,$D36=2),SUMIFS('likvid terv'!$E:$E,'likvid terv'!$A:$A,project_eves_terv!B36,'likvid terv'!$R:$R,project_eves_terv!$E36),AND($B36&lt;&gt;0,$D36=3),SUMIFS('likvid terv'!$F:$F,'likvid terv'!$A:$A,project_eves_terv!B36,'likvid terv'!$R:$R,project_eves_terv!$E36),AND($B36&lt;&gt;0,$D36=4),SUMIFS('likvid terv'!$G:$G,'likvid terv'!$A:$A,project_eves_terv!B36,'likvid terv'!$R:$R,project_eves_terv!$E36),AND($B36&lt;&gt;0,$D36=5),SUMIFS('likvid terv'!$H:$H,'likvid terv'!$A:$A,project_eves_terv!B36,'likvid terv'!$R:$R,project_eves_terv!$E36),AND($B36&lt;&gt;0,$D36=6),SUMIFS('likvid terv'!$I:$I,'likvid terv'!$A:$A,project_eves_terv!B36,'likvid terv'!$R:$R,project_eves_terv!$E36),AND($B36&lt;&gt;0,$D36=7),SUMIFS('likvid terv'!$J:$J,'likvid terv'!$A:$A,project_eves_terv!B36,'likvid terv'!$R:$R,project_eves_terv!$E36),AND($B36&lt;&gt;0,$D36=8),SUMIFS('likvid terv'!$K:$K,'likvid terv'!$A:$A,project_eves_terv!B36,'likvid terv'!$R:$R,project_eves_terv!$E36),AND($B36&lt;&gt;0,$D36=9),SUMIFS('likvid terv'!$L:$L,'likvid terv'!$A:$A,project_eves_terv!B36,'likvid terv'!$R:$R,project_eves_terv!$E36),AND($B36&lt;&gt;0,$D36=10),SUMIFS('likvid terv'!$M:$M,'likvid terv'!$A:$A,project_eves_terv!B36,'likvid terv'!$R:$R,project_eves_terv!$E36),AND($B36&lt;&gt;0,$D36=11),SUMIFS('likvid terv'!$N:$N,'likvid terv'!$A:$A,project_eves_terv!B36,'likvid terv'!$R:$R,project_eves_terv!$E36),AND($B36&lt;&gt;0,$D36=12),SUMIFS('likvid terv'!$O:$O,'likvid terv'!$A:$A,project_eves_terv!B36,'likvid terv'!$R:$R,project_eves_terv!$E36),$B36=0,0)</f>
        <v>0</v>
      </c>
      <c r="G36">
        <f>'likvid terv'!$B$2</f>
        <v>0</v>
      </c>
    </row>
    <row r="37" spans="1:7" x14ac:dyDescent="0.25">
      <c r="A37">
        <f>'likvid terv'!$B$1</f>
        <v>0</v>
      </c>
      <c r="B37">
        <f>'likvid terv'!$B$33</f>
        <v>0</v>
      </c>
      <c r="C37">
        <v>2027</v>
      </c>
      <c r="D37">
        <v>12</v>
      </c>
      <c r="E37">
        <v>10</v>
      </c>
      <c r="F37" cm="1">
        <f t="array" ref="F37">_xlfn.IFS(AND($B37&lt;&gt;0,$D37=1),SUMIFS('likvid terv'!$D:$D,'likvid terv'!$A:$A,project_eves_terv!B37,'likvid terv'!$R:$R,project_eves_terv!$E37),AND($B37&lt;&gt;0,$D37=2),SUMIFS('likvid terv'!$E:$E,'likvid terv'!$A:$A,project_eves_terv!B37,'likvid terv'!$R:$R,project_eves_terv!$E37),AND($B37&lt;&gt;0,$D37=3),SUMIFS('likvid terv'!$F:$F,'likvid terv'!$A:$A,project_eves_terv!B37,'likvid terv'!$R:$R,project_eves_terv!$E37),AND($B37&lt;&gt;0,$D37=4),SUMIFS('likvid terv'!$G:$G,'likvid terv'!$A:$A,project_eves_terv!B37,'likvid terv'!$R:$R,project_eves_terv!$E37),AND($B37&lt;&gt;0,$D37=5),SUMIFS('likvid terv'!$H:$H,'likvid terv'!$A:$A,project_eves_terv!B37,'likvid terv'!$R:$R,project_eves_terv!$E37),AND($B37&lt;&gt;0,$D37=6),SUMIFS('likvid terv'!$I:$I,'likvid terv'!$A:$A,project_eves_terv!B37,'likvid terv'!$R:$R,project_eves_terv!$E37),AND($B37&lt;&gt;0,$D37=7),SUMIFS('likvid terv'!$J:$J,'likvid terv'!$A:$A,project_eves_terv!B37,'likvid terv'!$R:$R,project_eves_terv!$E37),AND($B37&lt;&gt;0,$D37=8),SUMIFS('likvid terv'!$K:$K,'likvid terv'!$A:$A,project_eves_terv!B37,'likvid terv'!$R:$R,project_eves_terv!$E37),AND($B37&lt;&gt;0,$D37=9),SUMIFS('likvid terv'!$L:$L,'likvid terv'!$A:$A,project_eves_terv!B37,'likvid terv'!$R:$R,project_eves_terv!$E37),AND($B37&lt;&gt;0,$D37=10),SUMIFS('likvid terv'!$M:$M,'likvid terv'!$A:$A,project_eves_terv!B37,'likvid terv'!$R:$R,project_eves_terv!$E37),AND($B37&lt;&gt;0,$D37=11),SUMIFS('likvid terv'!$N:$N,'likvid terv'!$A:$A,project_eves_terv!B37,'likvid terv'!$R:$R,project_eves_terv!$E37),AND($B37&lt;&gt;0,$D37=12),SUMIFS('likvid terv'!$O:$O,'likvid terv'!$A:$A,project_eves_terv!B37,'likvid terv'!$R:$R,project_eves_terv!$E37),$B37=0,0)</f>
        <v>0</v>
      </c>
      <c r="G37">
        <f>'likvid terv'!$B$2</f>
        <v>0</v>
      </c>
    </row>
    <row r="38" spans="1:7" x14ac:dyDescent="0.25">
      <c r="A38">
        <f>'likvid terv'!$B$1</f>
        <v>0</v>
      </c>
      <c r="B38">
        <f>'likvid terv'!$B$33</f>
        <v>0</v>
      </c>
      <c r="C38">
        <v>2027</v>
      </c>
      <c r="D38">
        <v>1</v>
      </c>
      <c r="E38">
        <v>1</v>
      </c>
      <c r="F38" cm="1">
        <f t="array" ref="F38">_xlfn.IFS(AND($B38&lt;&gt;0,$D38=1),SUMIFS('likvid terv'!$D:$D,'likvid terv'!$A:$A,project_eves_terv!B38,'likvid terv'!$R:$R,project_eves_terv!$E38),AND($B38&lt;&gt;0,$D38=2),SUMIFS('likvid terv'!$E:$E,'likvid terv'!$A:$A,project_eves_terv!B38,'likvid terv'!$R:$R,project_eves_terv!$E38),AND($B38&lt;&gt;0,$D38=3),SUMIFS('likvid terv'!$F:$F,'likvid terv'!$A:$A,project_eves_terv!B38,'likvid terv'!$R:$R,project_eves_terv!$E38),AND($B38&lt;&gt;0,$D38=4),SUMIFS('likvid terv'!$G:$G,'likvid terv'!$A:$A,project_eves_terv!B38,'likvid terv'!$R:$R,project_eves_terv!$E38),AND($B38&lt;&gt;0,$D38=5),SUMIFS('likvid terv'!$H:$H,'likvid terv'!$A:$A,project_eves_terv!B38,'likvid terv'!$R:$R,project_eves_terv!$E38),AND($B38&lt;&gt;0,$D38=6),SUMIFS('likvid terv'!$I:$I,'likvid terv'!$A:$A,project_eves_terv!B38,'likvid terv'!$R:$R,project_eves_terv!$E38),AND($B38&lt;&gt;0,$D38=7),SUMIFS('likvid terv'!$J:$J,'likvid terv'!$A:$A,project_eves_terv!B38,'likvid terv'!$R:$R,project_eves_terv!$E38),AND($B38&lt;&gt;0,$D38=8),SUMIFS('likvid terv'!$K:$K,'likvid terv'!$A:$A,project_eves_terv!B38,'likvid terv'!$R:$R,project_eves_terv!$E38),AND($B38&lt;&gt;0,$D38=9),SUMIFS('likvid terv'!$L:$L,'likvid terv'!$A:$A,project_eves_terv!B38,'likvid terv'!$R:$R,project_eves_terv!$E38),AND($B38&lt;&gt;0,$D38=10),SUMIFS('likvid terv'!$M:$M,'likvid terv'!$A:$A,project_eves_terv!B38,'likvid terv'!$R:$R,project_eves_terv!$E38),AND($B38&lt;&gt;0,$D38=11),SUMIFS('likvid terv'!$N:$N,'likvid terv'!$A:$A,project_eves_terv!B38,'likvid terv'!$R:$R,project_eves_terv!$E38),AND($B38&lt;&gt;0,$D38=12),SUMIFS('likvid terv'!$O:$O,'likvid terv'!$A:$A,project_eves_terv!B38,'likvid terv'!$R:$R,project_eves_terv!$E38),$B38=0,0)</f>
        <v>0</v>
      </c>
      <c r="G38">
        <f>'likvid terv'!$B$2</f>
        <v>0</v>
      </c>
    </row>
    <row r="39" spans="1:7" x14ac:dyDescent="0.25">
      <c r="A39">
        <f>'likvid terv'!$B$1</f>
        <v>0</v>
      </c>
      <c r="B39">
        <f>'likvid terv'!$B$33</f>
        <v>0</v>
      </c>
      <c r="C39">
        <v>2027</v>
      </c>
      <c r="D39">
        <v>2</v>
      </c>
      <c r="E39">
        <v>1</v>
      </c>
      <c r="F39" cm="1">
        <f t="array" ref="F39">_xlfn.IFS(AND($B39&lt;&gt;0,$D39=1),SUMIFS('likvid terv'!$D:$D,'likvid terv'!$A:$A,project_eves_terv!B39,'likvid terv'!$R:$R,project_eves_terv!$E39),AND($B39&lt;&gt;0,$D39=2),SUMIFS('likvid terv'!$E:$E,'likvid terv'!$A:$A,project_eves_terv!B39,'likvid terv'!$R:$R,project_eves_terv!$E39),AND($B39&lt;&gt;0,$D39=3),SUMIFS('likvid terv'!$F:$F,'likvid terv'!$A:$A,project_eves_terv!B39,'likvid terv'!$R:$R,project_eves_terv!$E39),AND($B39&lt;&gt;0,$D39=4),SUMIFS('likvid terv'!$G:$G,'likvid terv'!$A:$A,project_eves_terv!B39,'likvid terv'!$R:$R,project_eves_terv!$E39),AND($B39&lt;&gt;0,$D39=5),SUMIFS('likvid terv'!$H:$H,'likvid terv'!$A:$A,project_eves_terv!B39,'likvid terv'!$R:$R,project_eves_terv!$E39),AND($B39&lt;&gt;0,$D39=6),SUMIFS('likvid terv'!$I:$I,'likvid terv'!$A:$A,project_eves_terv!B39,'likvid terv'!$R:$R,project_eves_terv!$E39),AND($B39&lt;&gt;0,$D39=7),SUMIFS('likvid terv'!$J:$J,'likvid terv'!$A:$A,project_eves_terv!B39,'likvid terv'!$R:$R,project_eves_terv!$E39),AND($B39&lt;&gt;0,$D39=8),SUMIFS('likvid terv'!$K:$K,'likvid terv'!$A:$A,project_eves_terv!B39,'likvid terv'!$R:$R,project_eves_terv!$E39),AND($B39&lt;&gt;0,$D39=9),SUMIFS('likvid terv'!$L:$L,'likvid terv'!$A:$A,project_eves_terv!B39,'likvid terv'!$R:$R,project_eves_terv!$E39),AND($B39&lt;&gt;0,$D39=10),SUMIFS('likvid terv'!$M:$M,'likvid terv'!$A:$A,project_eves_terv!B39,'likvid terv'!$R:$R,project_eves_terv!$E39),AND($B39&lt;&gt;0,$D39=11),SUMIFS('likvid terv'!$N:$N,'likvid terv'!$A:$A,project_eves_terv!B39,'likvid terv'!$R:$R,project_eves_terv!$E39),AND($B39&lt;&gt;0,$D39=12),SUMIFS('likvid terv'!$O:$O,'likvid terv'!$A:$A,project_eves_terv!B39,'likvid terv'!$R:$R,project_eves_terv!$E39),$B39=0,0)</f>
        <v>0</v>
      </c>
      <c r="G39">
        <f>'likvid terv'!$B$2</f>
        <v>0</v>
      </c>
    </row>
    <row r="40" spans="1:7" x14ac:dyDescent="0.25">
      <c r="A40">
        <f>'likvid terv'!$B$1</f>
        <v>0</v>
      </c>
      <c r="B40">
        <f>'likvid terv'!$B$33</f>
        <v>0</v>
      </c>
      <c r="C40">
        <v>2027</v>
      </c>
      <c r="D40">
        <v>3</v>
      </c>
      <c r="E40">
        <v>1</v>
      </c>
      <c r="F40" cm="1">
        <f t="array" ref="F40">_xlfn.IFS(AND($B40&lt;&gt;0,$D40=1),SUMIFS('likvid terv'!$D:$D,'likvid terv'!$A:$A,project_eves_terv!B40,'likvid terv'!$R:$R,project_eves_terv!$E40),AND($B40&lt;&gt;0,$D40=2),SUMIFS('likvid terv'!$E:$E,'likvid terv'!$A:$A,project_eves_terv!B40,'likvid terv'!$R:$R,project_eves_terv!$E40),AND($B40&lt;&gt;0,$D40=3),SUMIFS('likvid terv'!$F:$F,'likvid terv'!$A:$A,project_eves_terv!B40,'likvid terv'!$R:$R,project_eves_terv!$E40),AND($B40&lt;&gt;0,$D40=4),SUMIFS('likvid terv'!$G:$G,'likvid terv'!$A:$A,project_eves_terv!B40,'likvid terv'!$R:$R,project_eves_terv!$E40),AND($B40&lt;&gt;0,$D40=5),SUMIFS('likvid terv'!$H:$H,'likvid terv'!$A:$A,project_eves_terv!B40,'likvid terv'!$R:$R,project_eves_terv!$E40),AND($B40&lt;&gt;0,$D40=6),SUMIFS('likvid terv'!$I:$I,'likvid terv'!$A:$A,project_eves_terv!B40,'likvid terv'!$R:$R,project_eves_terv!$E40),AND($B40&lt;&gt;0,$D40=7),SUMIFS('likvid terv'!$J:$J,'likvid terv'!$A:$A,project_eves_terv!B40,'likvid terv'!$R:$R,project_eves_terv!$E40),AND($B40&lt;&gt;0,$D40=8),SUMIFS('likvid terv'!$K:$K,'likvid terv'!$A:$A,project_eves_terv!B40,'likvid terv'!$R:$R,project_eves_terv!$E40),AND($B40&lt;&gt;0,$D40=9),SUMIFS('likvid terv'!$L:$L,'likvid terv'!$A:$A,project_eves_terv!B40,'likvid terv'!$R:$R,project_eves_terv!$E40),AND($B40&lt;&gt;0,$D40=10),SUMIFS('likvid terv'!$M:$M,'likvid terv'!$A:$A,project_eves_terv!B40,'likvid terv'!$R:$R,project_eves_terv!$E40),AND($B40&lt;&gt;0,$D40=11),SUMIFS('likvid terv'!$N:$N,'likvid terv'!$A:$A,project_eves_terv!B40,'likvid terv'!$R:$R,project_eves_terv!$E40),AND($B40&lt;&gt;0,$D40=12),SUMIFS('likvid terv'!$O:$O,'likvid terv'!$A:$A,project_eves_terv!B40,'likvid terv'!$R:$R,project_eves_terv!$E40),$B40=0,0)</f>
        <v>0</v>
      </c>
      <c r="G40">
        <f>'likvid terv'!$B$2</f>
        <v>0</v>
      </c>
    </row>
    <row r="41" spans="1:7" x14ac:dyDescent="0.25">
      <c r="A41">
        <f>'likvid terv'!$B$1</f>
        <v>0</v>
      </c>
      <c r="B41">
        <f>'likvid terv'!$B$33</f>
        <v>0</v>
      </c>
      <c r="C41">
        <v>2027</v>
      </c>
      <c r="D41">
        <v>4</v>
      </c>
      <c r="E41">
        <v>1</v>
      </c>
      <c r="F41" cm="1">
        <f t="array" ref="F41">_xlfn.IFS(AND($B41&lt;&gt;0,$D41=1),SUMIFS('likvid terv'!$D:$D,'likvid terv'!$A:$A,project_eves_terv!B41,'likvid terv'!$R:$R,project_eves_terv!$E41),AND($B41&lt;&gt;0,$D41=2),SUMIFS('likvid terv'!$E:$E,'likvid terv'!$A:$A,project_eves_terv!B41,'likvid terv'!$R:$R,project_eves_terv!$E41),AND($B41&lt;&gt;0,$D41=3),SUMIFS('likvid terv'!$F:$F,'likvid terv'!$A:$A,project_eves_terv!B41,'likvid terv'!$R:$R,project_eves_terv!$E41),AND($B41&lt;&gt;0,$D41=4),SUMIFS('likvid terv'!$G:$G,'likvid terv'!$A:$A,project_eves_terv!B41,'likvid terv'!$R:$R,project_eves_terv!$E41),AND($B41&lt;&gt;0,$D41=5),SUMIFS('likvid terv'!$H:$H,'likvid terv'!$A:$A,project_eves_terv!B41,'likvid terv'!$R:$R,project_eves_terv!$E41),AND($B41&lt;&gt;0,$D41=6),SUMIFS('likvid terv'!$I:$I,'likvid terv'!$A:$A,project_eves_terv!B41,'likvid terv'!$R:$R,project_eves_terv!$E41),AND($B41&lt;&gt;0,$D41=7),SUMIFS('likvid terv'!$J:$J,'likvid terv'!$A:$A,project_eves_terv!B41,'likvid terv'!$R:$R,project_eves_terv!$E41),AND($B41&lt;&gt;0,$D41=8),SUMIFS('likvid terv'!$K:$K,'likvid terv'!$A:$A,project_eves_terv!B41,'likvid terv'!$R:$R,project_eves_terv!$E41),AND($B41&lt;&gt;0,$D41=9),SUMIFS('likvid terv'!$L:$L,'likvid terv'!$A:$A,project_eves_terv!B41,'likvid terv'!$R:$R,project_eves_terv!$E41),AND($B41&lt;&gt;0,$D41=10),SUMIFS('likvid terv'!$M:$M,'likvid terv'!$A:$A,project_eves_terv!B41,'likvid terv'!$R:$R,project_eves_terv!$E41),AND($B41&lt;&gt;0,$D41=11),SUMIFS('likvid terv'!$N:$N,'likvid terv'!$A:$A,project_eves_terv!B41,'likvid terv'!$R:$R,project_eves_terv!$E41),AND($B41&lt;&gt;0,$D41=12),SUMIFS('likvid terv'!$O:$O,'likvid terv'!$A:$A,project_eves_terv!B41,'likvid terv'!$R:$R,project_eves_terv!$E41),$B41=0,0)</f>
        <v>0</v>
      </c>
      <c r="G41">
        <f>'likvid terv'!$B$2</f>
        <v>0</v>
      </c>
    </row>
    <row r="42" spans="1:7" x14ac:dyDescent="0.25">
      <c r="A42">
        <f>'likvid terv'!$B$1</f>
        <v>0</v>
      </c>
      <c r="B42">
        <f>'likvid terv'!$B$33</f>
        <v>0</v>
      </c>
      <c r="C42">
        <v>2027</v>
      </c>
      <c r="D42">
        <v>5</v>
      </c>
      <c r="E42">
        <v>1</v>
      </c>
      <c r="F42" cm="1">
        <f t="array" ref="F42">_xlfn.IFS(AND($B42&lt;&gt;0,$D42=1),SUMIFS('likvid terv'!$D:$D,'likvid terv'!$A:$A,project_eves_terv!B42,'likvid terv'!$R:$R,project_eves_terv!$E42),AND($B42&lt;&gt;0,$D42=2),SUMIFS('likvid terv'!$E:$E,'likvid terv'!$A:$A,project_eves_terv!B42,'likvid terv'!$R:$R,project_eves_terv!$E42),AND($B42&lt;&gt;0,$D42=3),SUMIFS('likvid terv'!$F:$F,'likvid terv'!$A:$A,project_eves_terv!B42,'likvid terv'!$R:$R,project_eves_terv!$E42),AND($B42&lt;&gt;0,$D42=4),SUMIFS('likvid terv'!$G:$G,'likvid terv'!$A:$A,project_eves_terv!B42,'likvid terv'!$R:$R,project_eves_terv!$E42),AND($B42&lt;&gt;0,$D42=5),SUMIFS('likvid terv'!$H:$H,'likvid terv'!$A:$A,project_eves_terv!B42,'likvid terv'!$R:$R,project_eves_terv!$E42),AND($B42&lt;&gt;0,$D42=6),SUMIFS('likvid terv'!$I:$I,'likvid terv'!$A:$A,project_eves_terv!B42,'likvid terv'!$R:$R,project_eves_terv!$E42),AND($B42&lt;&gt;0,$D42=7),SUMIFS('likvid terv'!$J:$J,'likvid terv'!$A:$A,project_eves_terv!B42,'likvid terv'!$R:$R,project_eves_terv!$E42),AND($B42&lt;&gt;0,$D42=8),SUMIFS('likvid terv'!$K:$K,'likvid terv'!$A:$A,project_eves_terv!B42,'likvid terv'!$R:$R,project_eves_terv!$E42),AND($B42&lt;&gt;0,$D42=9),SUMIFS('likvid terv'!$L:$L,'likvid terv'!$A:$A,project_eves_terv!B42,'likvid terv'!$R:$R,project_eves_terv!$E42),AND($B42&lt;&gt;0,$D42=10),SUMIFS('likvid terv'!$M:$M,'likvid terv'!$A:$A,project_eves_terv!B42,'likvid terv'!$R:$R,project_eves_terv!$E42),AND($B42&lt;&gt;0,$D42=11),SUMIFS('likvid terv'!$N:$N,'likvid terv'!$A:$A,project_eves_terv!B42,'likvid terv'!$R:$R,project_eves_terv!$E42),AND($B42&lt;&gt;0,$D42=12),SUMIFS('likvid terv'!$O:$O,'likvid terv'!$A:$A,project_eves_terv!B42,'likvid terv'!$R:$R,project_eves_terv!$E42),$B42=0,0)</f>
        <v>0</v>
      </c>
      <c r="G42">
        <f>'likvid terv'!$B$2</f>
        <v>0</v>
      </c>
    </row>
    <row r="43" spans="1:7" x14ac:dyDescent="0.25">
      <c r="A43">
        <f>'likvid terv'!$B$1</f>
        <v>0</v>
      </c>
      <c r="B43">
        <f>'likvid terv'!$B$33</f>
        <v>0</v>
      </c>
      <c r="C43">
        <v>2027</v>
      </c>
      <c r="D43">
        <v>6</v>
      </c>
      <c r="E43">
        <v>1</v>
      </c>
      <c r="F43" cm="1">
        <f t="array" ref="F43">_xlfn.IFS(AND($B43&lt;&gt;0,$D43=1),SUMIFS('likvid terv'!$D:$D,'likvid terv'!$A:$A,project_eves_terv!B43,'likvid terv'!$R:$R,project_eves_terv!$E43),AND($B43&lt;&gt;0,$D43=2),SUMIFS('likvid terv'!$E:$E,'likvid terv'!$A:$A,project_eves_terv!B43,'likvid terv'!$R:$R,project_eves_terv!$E43),AND($B43&lt;&gt;0,$D43=3),SUMIFS('likvid terv'!$F:$F,'likvid terv'!$A:$A,project_eves_terv!B43,'likvid terv'!$R:$R,project_eves_terv!$E43),AND($B43&lt;&gt;0,$D43=4),SUMIFS('likvid terv'!$G:$G,'likvid terv'!$A:$A,project_eves_terv!B43,'likvid terv'!$R:$R,project_eves_terv!$E43),AND($B43&lt;&gt;0,$D43=5),SUMIFS('likvid terv'!$H:$H,'likvid terv'!$A:$A,project_eves_terv!B43,'likvid terv'!$R:$R,project_eves_terv!$E43),AND($B43&lt;&gt;0,$D43=6),SUMIFS('likvid terv'!$I:$I,'likvid terv'!$A:$A,project_eves_terv!B43,'likvid terv'!$R:$R,project_eves_terv!$E43),AND($B43&lt;&gt;0,$D43=7),SUMIFS('likvid terv'!$J:$J,'likvid terv'!$A:$A,project_eves_terv!B43,'likvid terv'!$R:$R,project_eves_terv!$E43),AND($B43&lt;&gt;0,$D43=8),SUMIFS('likvid terv'!$K:$K,'likvid terv'!$A:$A,project_eves_terv!B43,'likvid terv'!$R:$R,project_eves_terv!$E43),AND($B43&lt;&gt;0,$D43=9),SUMIFS('likvid terv'!$L:$L,'likvid terv'!$A:$A,project_eves_terv!B43,'likvid terv'!$R:$R,project_eves_terv!$E43),AND($B43&lt;&gt;0,$D43=10),SUMIFS('likvid terv'!$M:$M,'likvid terv'!$A:$A,project_eves_terv!B43,'likvid terv'!$R:$R,project_eves_terv!$E43),AND($B43&lt;&gt;0,$D43=11),SUMIFS('likvid terv'!$N:$N,'likvid terv'!$A:$A,project_eves_terv!B43,'likvid terv'!$R:$R,project_eves_terv!$E43),AND($B43&lt;&gt;0,$D43=12),SUMIFS('likvid terv'!$O:$O,'likvid terv'!$A:$A,project_eves_terv!B43,'likvid terv'!$R:$R,project_eves_terv!$E43),$B43=0,0)</f>
        <v>0</v>
      </c>
      <c r="G43">
        <f>'likvid terv'!$B$2</f>
        <v>0</v>
      </c>
    </row>
    <row r="44" spans="1:7" x14ac:dyDescent="0.25">
      <c r="A44">
        <f>'likvid terv'!$B$1</f>
        <v>0</v>
      </c>
      <c r="B44">
        <f>'likvid terv'!$B$33</f>
        <v>0</v>
      </c>
      <c r="C44">
        <v>2027</v>
      </c>
      <c r="D44">
        <v>7</v>
      </c>
      <c r="E44">
        <v>1</v>
      </c>
      <c r="F44" cm="1">
        <f t="array" ref="F44">_xlfn.IFS(AND($B44&lt;&gt;0,$D44=1),SUMIFS('likvid terv'!$D:$D,'likvid terv'!$A:$A,project_eves_terv!B44,'likvid terv'!$R:$R,project_eves_terv!$E44),AND($B44&lt;&gt;0,$D44=2),SUMIFS('likvid terv'!$E:$E,'likvid terv'!$A:$A,project_eves_terv!B44,'likvid terv'!$R:$R,project_eves_terv!$E44),AND($B44&lt;&gt;0,$D44=3),SUMIFS('likvid terv'!$F:$F,'likvid terv'!$A:$A,project_eves_terv!B44,'likvid terv'!$R:$R,project_eves_terv!$E44),AND($B44&lt;&gt;0,$D44=4),SUMIFS('likvid terv'!$G:$G,'likvid terv'!$A:$A,project_eves_terv!B44,'likvid terv'!$R:$R,project_eves_terv!$E44),AND($B44&lt;&gt;0,$D44=5),SUMIFS('likvid terv'!$H:$H,'likvid terv'!$A:$A,project_eves_terv!B44,'likvid terv'!$R:$R,project_eves_terv!$E44),AND($B44&lt;&gt;0,$D44=6),SUMIFS('likvid terv'!$I:$I,'likvid terv'!$A:$A,project_eves_terv!B44,'likvid terv'!$R:$R,project_eves_terv!$E44),AND($B44&lt;&gt;0,$D44=7),SUMIFS('likvid terv'!$J:$J,'likvid terv'!$A:$A,project_eves_terv!B44,'likvid terv'!$R:$R,project_eves_terv!$E44),AND($B44&lt;&gt;0,$D44=8),SUMIFS('likvid terv'!$K:$K,'likvid terv'!$A:$A,project_eves_terv!B44,'likvid terv'!$R:$R,project_eves_terv!$E44),AND($B44&lt;&gt;0,$D44=9),SUMIFS('likvid terv'!$L:$L,'likvid terv'!$A:$A,project_eves_terv!B44,'likvid terv'!$R:$R,project_eves_terv!$E44),AND($B44&lt;&gt;0,$D44=10),SUMIFS('likvid terv'!$M:$M,'likvid terv'!$A:$A,project_eves_terv!B44,'likvid terv'!$R:$R,project_eves_terv!$E44),AND($B44&lt;&gt;0,$D44=11),SUMIFS('likvid terv'!$N:$N,'likvid terv'!$A:$A,project_eves_terv!B44,'likvid terv'!$R:$R,project_eves_terv!$E44),AND($B44&lt;&gt;0,$D44=12),SUMIFS('likvid terv'!$O:$O,'likvid terv'!$A:$A,project_eves_terv!B44,'likvid terv'!$R:$R,project_eves_terv!$E44),$B44=0,0)</f>
        <v>0</v>
      </c>
      <c r="G44">
        <f>'likvid terv'!$B$2</f>
        <v>0</v>
      </c>
    </row>
    <row r="45" spans="1:7" x14ac:dyDescent="0.25">
      <c r="A45">
        <f>'likvid terv'!$B$1</f>
        <v>0</v>
      </c>
      <c r="B45">
        <f>'likvid terv'!$B$33</f>
        <v>0</v>
      </c>
      <c r="C45">
        <v>2027</v>
      </c>
      <c r="D45">
        <v>8</v>
      </c>
      <c r="E45">
        <v>1</v>
      </c>
      <c r="F45" cm="1">
        <f t="array" ref="F45">_xlfn.IFS(AND($B45&lt;&gt;0,$D45=1),SUMIFS('likvid terv'!$D:$D,'likvid terv'!$A:$A,project_eves_terv!B45,'likvid terv'!$R:$R,project_eves_terv!$E45),AND($B45&lt;&gt;0,$D45=2),SUMIFS('likvid terv'!$E:$E,'likvid terv'!$A:$A,project_eves_terv!B45,'likvid terv'!$R:$R,project_eves_terv!$E45),AND($B45&lt;&gt;0,$D45=3),SUMIFS('likvid terv'!$F:$F,'likvid terv'!$A:$A,project_eves_terv!B45,'likvid terv'!$R:$R,project_eves_terv!$E45),AND($B45&lt;&gt;0,$D45=4),SUMIFS('likvid terv'!$G:$G,'likvid terv'!$A:$A,project_eves_terv!B45,'likvid terv'!$R:$R,project_eves_terv!$E45),AND($B45&lt;&gt;0,$D45=5),SUMIFS('likvid terv'!$H:$H,'likvid terv'!$A:$A,project_eves_terv!B45,'likvid terv'!$R:$R,project_eves_terv!$E45),AND($B45&lt;&gt;0,$D45=6),SUMIFS('likvid terv'!$I:$I,'likvid terv'!$A:$A,project_eves_terv!B45,'likvid terv'!$R:$R,project_eves_terv!$E45),AND($B45&lt;&gt;0,$D45=7),SUMIFS('likvid terv'!$J:$J,'likvid terv'!$A:$A,project_eves_terv!B45,'likvid terv'!$R:$R,project_eves_terv!$E45),AND($B45&lt;&gt;0,$D45=8),SUMIFS('likvid terv'!$K:$K,'likvid terv'!$A:$A,project_eves_terv!B45,'likvid terv'!$R:$R,project_eves_terv!$E45),AND($B45&lt;&gt;0,$D45=9),SUMIFS('likvid terv'!$L:$L,'likvid terv'!$A:$A,project_eves_terv!B45,'likvid terv'!$R:$R,project_eves_terv!$E45),AND($B45&lt;&gt;0,$D45=10),SUMIFS('likvid terv'!$M:$M,'likvid terv'!$A:$A,project_eves_terv!B45,'likvid terv'!$R:$R,project_eves_terv!$E45),AND($B45&lt;&gt;0,$D45=11),SUMIFS('likvid terv'!$N:$N,'likvid terv'!$A:$A,project_eves_terv!B45,'likvid terv'!$R:$R,project_eves_terv!$E45),AND($B45&lt;&gt;0,$D45=12),SUMIFS('likvid terv'!$O:$O,'likvid terv'!$A:$A,project_eves_terv!B45,'likvid terv'!$R:$R,project_eves_terv!$E45),$B45=0,0)</f>
        <v>0</v>
      </c>
      <c r="G45">
        <f>'likvid terv'!$B$2</f>
        <v>0</v>
      </c>
    </row>
    <row r="46" spans="1:7" x14ac:dyDescent="0.25">
      <c r="A46">
        <f>'likvid terv'!$B$1</f>
        <v>0</v>
      </c>
      <c r="B46">
        <f>'likvid terv'!$B$33</f>
        <v>0</v>
      </c>
      <c r="C46">
        <v>2027</v>
      </c>
      <c r="D46">
        <v>9</v>
      </c>
      <c r="E46">
        <v>1</v>
      </c>
      <c r="F46" cm="1">
        <f t="array" ref="F46">_xlfn.IFS(AND($B46&lt;&gt;0,$D46=1),SUMIFS('likvid terv'!$D:$D,'likvid terv'!$A:$A,project_eves_terv!B46,'likvid terv'!$R:$R,project_eves_terv!$E46),AND($B46&lt;&gt;0,$D46=2),SUMIFS('likvid terv'!$E:$E,'likvid terv'!$A:$A,project_eves_terv!B46,'likvid terv'!$R:$R,project_eves_terv!$E46),AND($B46&lt;&gt;0,$D46=3),SUMIFS('likvid terv'!$F:$F,'likvid terv'!$A:$A,project_eves_terv!B46,'likvid terv'!$R:$R,project_eves_terv!$E46),AND($B46&lt;&gt;0,$D46=4),SUMIFS('likvid terv'!$G:$G,'likvid terv'!$A:$A,project_eves_terv!B46,'likvid terv'!$R:$R,project_eves_terv!$E46),AND($B46&lt;&gt;0,$D46=5),SUMIFS('likvid terv'!$H:$H,'likvid terv'!$A:$A,project_eves_terv!B46,'likvid terv'!$R:$R,project_eves_terv!$E46),AND($B46&lt;&gt;0,$D46=6),SUMIFS('likvid terv'!$I:$I,'likvid terv'!$A:$A,project_eves_terv!B46,'likvid terv'!$R:$R,project_eves_terv!$E46),AND($B46&lt;&gt;0,$D46=7),SUMIFS('likvid terv'!$J:$J,'likvid terv'!$A:$A,project_eves_terv!B46,'likvid terv'!$R:$R,project_eves_terv!$E46),AND($B46&lt;&gt;0,$D46=8),SUMIFS('likvid terv'!$K:$K,'likvid terv'!$A:$A,project_eves_terv!B46,'likvid terv'!$R:$R,project_eves_terv!$E46),AND($B46&lt;&gt;0,$D46=9),SUMIFS('likvid terv'!$L:$L,'likvid terv'!$A:$A,project_eves_terv!B46,'likvid terv'!$R:$R,project_eves_terv!$E46),AND($B46&lt;&gt;0,$D46=10),SUMIFS('likvid terv'!$M:$M,'likvid terv'!$A:$A,project_eves_terv!B46,'likvid terv'!$R:$R,project_eves_terv!$E46),AND($B46&lt;&gt;0,$D46=11),SUMIFS('likvid terv'!$N:$N,'likvid terv'!$A:$A,project_eves_terv!B46,'likvid terv'!$R:$R,project_eves_terv!$E46),AND($B46&lt;&gt;0,$D46=12),SUMIFS('likvid terv'!$O:$O,'likvid terv'!$A:$A,project_eves_terv!B46,'likvid terv'!$R:$R,project_eves_terv!$E46),$B46=0,0)</f>
        <v>0</v>
      </c>
      <c r="G46">
        <f>'likvid terv'!$B$2</f>
        <v>0</v>
      </c>
    </row>
    <row r="47" spans="1:7" x14ac:dyDescent="0.25">
      <c r="A47">
        <f>'likvid terv'!$B$1</f>
        <v>0</v>
      </c>
      <c r="B47">
        <f>'likvid terv'!$B$33</f>
        <v>0</v>
      </c>
      <c r="C47">
        <v>2027</v>
      </c>
      <c r="D47">
        <v>10</v>
      </c>
      <c r="E47">
        <v>1</v>
      </c>
      <c r="F47" cm="1">
        <f t="array" ref="F47">_xlfn.IFS(AND($B47&lt;&gt;0,$D47=1),SUMIFS('likvid terv'!$D:$D,'likvid terv'!$A:$A,project_eves_terv!B47,'likvid terv'!$R:$R,project_eves_terv!$E47),AND($B47&lt;&gt;0,$D47=2),SUMIFS('likvid terv'!$E:$E,'likvid terv'!$A:$A,project_eves_terv!B47,'likvid terv'!$R:$R,project_eves_terv!$E47),AND($B47&lt;&gt;0,$D47=3),SUMIFS('likvid terv'!$F:$F,'likvid terv'!$A:$A,project_eves_terv!B47,'likvid terv'!$R:$R,project_eves_terv!$E47),AND($B47&lt;&gt;0,$D47=4),SUMIFS('likvid terv'!$G:$G,'likvid terv'!$A:$A,project_eves_terv!B47,'likvid terv'!$R:$R,project_eves_terv!$E47),AND($B47&lt;&gt;0,$D47=5),SUMIFS('likvid terv'!$H:$H,'likvid terv'!$A:$A,project_eves_terv!B47,'likvid terv'!$R:$R,project_eves_terv!$E47),AND($B47&lt;&gt;0,$D47=6),SUMIFS('likvid terv'!$I:$I,'likvid terv'!$A:$A,project_eves_terv!B47,'likvid terv'!$R:$R,project_eves_terv!$E47),AND($B47&lt;&gt;0,$D47=7),SUMIFS('likvid terv'!$J:$J,'likvid terv'!$A:$A,project_eves_terv!B47,'likvid terv'!$R:$R,project_eves_terv!$E47),AND($B47&lt;&gt;0,$D47=8),SUMIFS('likvid terv'!$K:$K,'likvid terv'!$A:$A,project_eves_terv!B47,'likvid terv'!$R:$R,project_eves_terv!$E47),AND($B47&lt;&gt;0,$D47=9),SUMIFS('likvid terv'!$L:$L,'likvid terv'!$A:$A,project_eves_terv!B47,'likvid terv'!$R:$R,project_eves_terv!$E47),AND($B47&lt;&gt;0,$D47=10),SUMIFS('likvid terv'!$M:$M,'likvid terv'!$A:$A,project_eves_terv!B47,'likvid terv'!$R:$R,project_eves_terv!$E47),AND($B47&lt;&gt;0,$D47=11),SUMIFS('likvid terv'!$N:$N,'likvid terv'!$A:$A,project_eves_terv!B47,'likvid terv'!$R:$R,project_eves_terv!$E47),AND($B47&lt;&gt;0,$D47=12),SUMIFS('likvid terv'!$O:$O,'likvid terv'!$A:$A,project_eves_terv!B47,'likvid terv'!$R:$R,project_eves_terv!$E47),$B47=0,0)</f>
        <v>0</v>
      </c>
      <c r="G47">
        <f>'likvid terv'!$B$2</f>
        <v>0</v>
      </c>
    </row>
    <row r="48" spans="1:7" x14ac:dyDescent="0.25">
      <c r="A48">
        <f>'likvid terv'!$B$1</f>
        <v>0</v>
      </c>
      <c r="B48">
        <f>'likvid terv'!$B$33</f>
        <v>0</v>
      </c>
      <c r="C48">
        <v>2027</v>
      </c>
      <c r="D48">
        <v>11</v>
      </c>
      <c r="E48">
        <v>1</v>
      </c>
      <c r="F48" cm="1">
        <f t="array" ref="F48">_xlfn.IFS(AND($B48&lt;&gt;0,$D48=1),SUMIFS('likvid terv'!$D:$D,'likvid terv'!$A:$A,project_eves_terv!B48,'likvid terv'!$R:$R,project_eves_terv!$E48),AND($B48&lt;&gt;0,$D48=2),SUMIFS('likvid terv'!$E:$E,'likvid terv'!$A:$A,project_eves_terv!B48,'likvid terv'!$R:$R,project_eves_terv!$E48),AND($B48&lt;&gt;0,$D48=3),SUMIFS('likvid terv'!$F:$F,'likvid terv'!$A:$A,project_eves_terv!B48,'likvid terv'!$R:$R,project_eves_terv!$E48),AND($B48&lt;&gt;0,$D48=4),SUMIFS('likvid terv'!$G:$G,'likvid terv'!$A:$A,project_eves_terv!B48,'likvid terv'!$R:$R,project_eves_terv!$E48),AND($B48&lt;&gt;0,$D48=5),SUMIFS('likvid terv'!$H:$H,'likvid terv'!$A:$A,project_eves_terv!B48,'likvid terv'!$R:$R,project_eves_terv!$E48),AND($B48&lt;&gt;0,$D48=6),SUMIFS('likvid terv'!$I:$I,'likvid terv'!$A:$A,project_eves_terv!B48,'likvid terv'!$R:$R,project_eves_terv!$E48),AND($B48&lt;&gt;0,$D48=7),SUMIFS('likvid terv'!$J:$J,'likvid terv'!$A:$A,project_eves_terv!B48,'likvid terv'!$R:$R,project_eves_terv!$E48),AND($B48&lt;&gt;0,$D48=8),SUMIFS('likvid terv'!$K:$K,'likvid terv'!$A:$A,project_eves_terv!B48,'likvid terv'!$R:$R,project_eves_terv!$E48),AND($B48&lt;&gt;0,$D48=9),SUMIFS('likvid terv'!$L:$L,'likvid terv'!$A:$A,project_eves_terv!B48,'likvid terv'!$R:$R,project_eves_terv!$E48),AND($B48&lt;&gt;0,$D48=10),SUMIFS('likvid terv'!$M:$M,'likvid terv'!$A:$A,project_eves_terv!B48,'likvid terv'!$R:$R,project_eves_terv!$E48),AND($B48&lt;&gt;0,$D48=11),SUMIFS('likvid terv'!$N:$N,'likvid terv'!$A:$A,project_eves_terv!B48,'likvid terv'!$R:$R,project_eves_terv!$E48),AND($B48&lt;&gt;0,$D48=12),SUMIFS('likvid terv'!$O:$O,'likvid terv'!$A:$A,project_eves_terv!B48,'likvid terv'!$R:$R,project_eves_terv!$E48),$B48=0,0)</f>
        <v>0</v>
      </c>
      <c r="G48">
        <f>'likvid terv'!$B$2</f>
        <v>0</v>
      </c>
    </row>
    <row r="49" spans="1:7" x14ac:dyDescent="0.25">
      <c r="A49">
        <f>'likvid terv'!$B$1</f>
        <v>0</v>
      </c>
      <c r="B49">
        <f>'likvid terv'!$B$33</f>
        <v>0</v>
      </c>
      <c r="C49">
        <v>2027</v>
      </c>
      <c r="D49">
        <v>12</v>
      </c>
      <c r="E49">
        <v>1</v>
      </c>
      <c r="F49" cm="1">
        <f t="array" ref="F49">_xlfn.IFS(AND($B49&lt;&gt;0,$D49=1),SUMIFS('likvid terv'!$D:$D,'likvid terv'!$A:$A,project_eves_terv!B49,'likvid terv'!$R:$R,project_eves_terv!$E49),AND($B49&lt;&gt;0,$D49=2),SUMIFS('likvid terv'!$E:$E,'likvid terv'!$A:$A,project_eves_terv!B49,'likvid terv'!$R:$R,project_eves_terv!$E49),AND($B49&lt;&gt;0,$D49=3),SUMIFS('likvid terv'!$F:$F,'likvid terv'!$A:$A,project_eves_terv!B49,'likvid terv'!$R:$R,project_eves_terv!$E49),AND($B49&lt;&gt;0,$D49=4),SUMIFS('likvid terv'!$G:$G,'likvid terv'!$A:$A,project_eves_terv!B49,'likvid terv'!$R:$R,project_eves_terv!$E49),AND($B49&lt;&gt;0,$D49=5),SUMIFS('likvid terv'!$H:$H,'likvid terv'!$A:$A,project_eves_terv!B49,'likvid terv'!$R:$R,project_eves_terv!$E49),AND($B49&lt;&gt;0,$D49=6),SUMIFS('likvid terv'!$I:$I,'likvid terv'!$A:$A,project_eves_terv!B49,'likvid terv'!$R:$R,project_eves_terv!$E49),AND($B49&lt;&gt;0,$D49=7),SUMIFS('likvid terv'!$J:$J,'likvid terv'!$A:$A,project_eves_terv!B49,'likvid terv'!$R:$R,project_eves_terv!$E49),AND($B49&lt;&gt;0,$D49=8),SUMIFS('likvid terv'!$K:$K,'likvid terv'!$A:$A,project_eves_terv!B49,'likvid terv'!$R:$R,project_eves_terv!$E49),AND($B49&lt;&gt;0,$D49=9),SUMIFS('likvid terv'!$L:$L,'likvid terv'!$A:$A,project_eves_terv!B49,'likvid terv'!$R:$R,project_eves_terv!$E49),AND($B49&lt;&gt;0,$D49=10),SUMIFS('likvid terv'!$M:$M,'likvid terv'!$A:$A,project_eves_terv!B49,'likvid terv'!$R:$R,project_eves_terv!$E49),AND($B49&lt;&gt;0,$D49=11),SUMIFS('likvid terv'!$N:$N,'likvid terv'!$A:$A,project_eves_terv!B49,'likvid terv'!$R:$R,project_eves_terv!$E49),AND($B49&lt;&gt;0,$D49=12),SUMIFS('likvid terv'!$O:$O,'likvid terv'!$A:$A,project_eves_terv!B49,'likvid terv'!$R:$R,project_eves_terv!$E49),$B49=0,0)</f>
        <v>0</v>
      </c>
      <c r="G49">
        <f>'likvid terv'!$B$2</f>
        <v>0</v>
      </c>
    </row>
    <row r="50" spans="1:7" x14ac:dyDescent="0.25">
      <c r="A50">
        <f>'likvid terv'!$B$1</f>
        <v>0</v>
      </c>
      <c r="B50">
        <f>'likvid terv'!$B$33</f>
        <v>0</v>
      </c>
      <c r="C50">
        <v>2027</v>
      </c>
      <c r="D50">
        <v>1</v>
      </c>
      <c r="E50">
        <v>2</v>
      </c>
      <c r="F50" cm="1">
        <f t="array" ref="F50">_xlfn.IFS(AND($B50&lt;&gt;0,$D50=1),SUMIFS('likvid terv'!$D:$D,'likvid terv'!$A:$A,project_eves_terv!B50,'likvid terv'!$R:$R,project_eves_terv!$E50),AND($B50&lt;&gt;0,$D50=2),SUMIFS('likvid terv'!$E:$E,'likvid terv'!$A:$A,project_eves_terv!B50,'likvid terv'!$R:$R,project_eves_terv!$E50),AND($B50&lt;&gt;0,$D50=3),SUMIFS('likvid terv'!$F:$F,'likvid terv'!$A:$A,project_eves_terv!B50,'likvid terv'!$R:$R,project_eves_terv!$E50),AND($B50&lt;&gt;0,$D50=4),SUMIFS('likvid terv'!$G:$G,'likvid terv'!$A:$A,project_eves_terv!B50,'likvid terv'!$R:$R,project_eves_terv!$E50),AND($B50&lt;&gt;0,$D50=5),SUMIFS('likvid terv'!$H:$H,'likvid terv'!$A:$A,project_eves_terv!B50,'likvid terv'!$R:$R,project_eves_terv!$E50),AND($B50&lt;&gt;0,$D50=6),SUMIFS('likvid terv'!$I:$I,'likvid terv'!$A:$A,project_eves_terv!B50,'likvid terv'!$R:$R,project_eves_terv!$E50),AND($B50&lt;&gt;0,$D50=7),SUMIFS('likvid terv'!$J:$J,'likvid terv'!$A:$A,project_eves_terv!B50,'likvid terv'!$R:$R,project_eves_terv!$E50),AND($B50&lt;&gt;0,$D50=8),SUMIFS('likvid terv'!$K:$K,'likvid terv'!$A:$A,project_eves_terv!B50,'likvid terv'!$R:$R,project_eves_terv!$E50),AND($B50&lt;&gt;0,$D50=9),SUMIFS('likvid terv'!$L:$L,'likvid terv'!$A:$A,project_eves_terv!B50,'likvid terv'!$R:$R,project_eves_terv!$E50),AND($B50&lt;&gt;0,$D50=10),SUMIFS('likvid terv'!$M:$M,'likvid terv'!$A:$A,project_eves_terv!B50,'likvid terv'!$R:$R,project_eves_terv!$E50),AND($B50&lt;&gt;0,$D50=11),SUMIFS('likvid terv'!$N:$N,'likvid terv'!$A:$A,project_eves_terv!B50,'likvid terv'!$R:$R,project_eves_terv!$E50),AND($B50&lt;&gt;0,$D50=12),SUMIFS('likvid terv'!$O:$O,'likvid terv'!$A:$A,project_eves_terv!B50,'likvid terv'!$R:$R,project_eves_terv!$E50),$B50=0,0)</f>
        <v>0</v>
      </c>
      <c r="G50">
        <f>'likvid terv'!$B$2</f>
        <v>0</v>
      </c>
    </row>
    <row r="51" spans="1:7" x14ac:dyDescent="0.25">
      <c r="A51">
        <f>'likvid terv'!$B$1</f>
        <v>0</v>
      </c>
      <c r="B51">
        <f>'likvid terv'!$B$33</f>
        <v>0</v>
      </c>
      <c r="C51">
        <v>2027</v>
      </c>
      <c r="D51">
        <v>2</v>
      </c>
      <c r="E51">
        <v>2</v>
      </c>
      <c r="F51" cm="1">
        <f t="array" ref="F51">_xlfn.IFS(AND($B51&lt;&gt;0,$D51=1),SUMIFS('likvid terv'!$D:$D,'likvid terv'!$A:$A,project_eves_terv!B51,'likvid terv'!$R:$R,project_eves_terv!$E51),AND($B51&lt;&gt;0,$D51=2),SUMIFS('likvid terv'!$E:$E,'likvid terv'!$A:$A,project_eves_terv!B51,'likvid terv'!$R:$R,project_eves_terv!$E51),AND($B51&lt;&gt;0,$D51=3),SUMIFS('likvid terv'!$F:$F,'likvid terv'!$A:$A,project_eves_terv!B51,'likvid terv'!$R:$R,project_eves_terv!$E51),AND($B51&lt;&gt;0,$D51=4),SUMIFS('likvid terv'!$G:$G,'likvid terv'!$A:$A,project_eves_terv!B51,'likvid terv'!$R:$R,project_eves_terv!$E51),AND($B51&lt;&gt;0,$D51=5),SUMIFS('likvid terv'!$H:$H,'likvid terv'!$A:$A,project_eves_terv!B51,'likvid terv'!$R:$R,project_eves_terv!$E51),AND($B51&lt;&gt;0,$D51=6),SUMIFS('likvid terv'!$I:$I,'likvid terv'!$A:$A,project_eves_terv!B51,'likvid terv'!$R:$R,project_eves_terv!$E51),AND($B51&lt;&gt;0,$D51=7),SUMIFS('likvid terv'!$J:$J,'likvid terv'!$A:$A,project_eves_terv!B51,'likvid terv'!$R:$R,project_eves_terv!$E51),AND($B51&lt;&gt;0,$D51=8),SUMIFS('likvid terv'!$K:$K,'likvid terv'!$A:$A,project_eves_terv!B51,'likvid terv'!$R:$R,project_eves_terv!$E51),AND($B51&lt;&gt;0,$D51=9),SUMIFS('likvid terv'!$L:$L,'likvid terv'!$A:$A,project_eves_terv!B51,'likvid terv'!$R:$R,project_eves_terv!$E51),AND($B51&lt;&gt;0,$D51=10),SUMIFS('likvid terv'!$M:$M,'likvid terv'!$A:$A,project_eves_terv!B51,'likvid terv'!$R:$R,project_eves_terv!$E51),AND($B51&lt;&gt;0,$D51=11),SUMIFS('likvid terv'!$N:$N,'likvid terv'!$A:$A,project_eves_terv!B51,'likvid terv'!$R:$R,project_eves_terv!$E51),AND($B51&lt;&gt;0,$D51=12),SUMIFS('likvid terv'!$O:$O,'likvid terv'!$A:$A,project_eves_terv!B51,'likvid terv'!$R:$R,project_eves_terv!$E51),$B51=0,0)</f>
        <v>0</v>
      </c>
      <c r="G51">
        <f>'likvid terv'!$B$2</f>
        <v>0</v>
      </c>
    </row>
    <row r="52" spans="1:7" x14ac:dyDescent="0.25">
      <c r="A52">
        <f>'likvid terv'!$B$1</f>
        <v>0</v>
      </c>
      <c r="B52">
        <f>'likvid terv'!$B$33</f>
        <v>0</v>
      </c>
      <c r="C52">
        <v>2027</v>
      </c>
      <c r="D52">
        <v>3</v>
      </c>
      <c r="E52">
        <v>2</v>
      </c>
      <c r="F52" cm="1">
        <f t="array" ref="F52">_xlfn.IFS(AND($B52&lt;&gt;0,$D52=1),SUMIFS('likvid terv'!$D:$D,'likvid terv'!$A:$A,project_eves_terv!B52,'likvid terv'!$R:$R,project_eves_terv!$E52),AND($B52&lt;&gt;0,$D52=2),SUMIFS('likvid terv'!$E:$E,'likvid terv'!$A:$A,project_eves_terv!B52,'likvid terv'!$R:$R,project_eves_terv!$E52),AND($B52&lt;&gt;0,$D52=3),SUMIFS('likvid terv'!$F:$F,'likvid terv'!$A:$A,project_eves_terv!B52,'likvid terv'!$R:$R,project_eves_terv!$E52),AND($B52&lt;&gt;0,$D52=4),SUMIFS('likvid terv'!$G:$G,'likvid terv'!$A:$A,project_eves_terv!B52,'likvid terv'!$R:$R,project_eves_terv!$E52),AND($B52&lt;&gt;0,$D52=5),SUMIFS('likvid terv'!$H:$H,'likvid terv'!$A:$A,project_eves_terv!B52,'likvid terv'!$R:$R,project_eves_terv!$E52),AND($B52&lt;&gt;0,$D52=6),SUMIFS('likvid terv'!$I:$I,'likvid terv'!$A:$A,project_eves_terv!B52,'likvid terv'!$R:$R,project_eves_terv!$E52),AND($B52&lt;&gt;0,$D52=7),SUMIFS('likvid terv'!$J:$J,'likvid terv'!$A:$A,project_eves_terv!B52,'likvid terv'!$R:$R,project_eves_terv!$E52),AND($B52&lt;&gt;0,$D52=8),SUMIFS('likvid terv'!$K:$K,'likvid terv'!$A:$A,project_eves_terv!B52,'likvid terv'!$R:$R,project_eves_terv!$E52),AND($B52&lt;&gt;0,$D52=9),SUMIFS('likvid terv'!$L:$L,'likvid terv'!$A:$A,project_eves_terv!B52,'likvid terv'!$R:$R,project_eves_terv!$E52),AND($B52&lt;&gt;0,$D52=10),SUMIFS('likvid terv'!$M:$M,'likvid terv'!$A:$A,project_eves_terv!B52,'likvid terv'!$R:$R,project_eves_terv!$E52),AND($B52&lt;&gt;0,$D52=11),SUMIFS('likvid terv'!$N:$N,'likvid terv'!$A:$A,project_eves_terv!B52,'likvid terv'!$R:$R,project_eves_terv!$E52),AND($B52&lt;&gt;0,$D52=12),SUMIFS('likvid terv'!$O:$O,'likvid terv'!$A:$A,project_eves_terv!B52,'likvid terv'!$R:$R,project_eves_terv!$E52),$B52=0,0)</f>
        <v>0</v>
      </c>
      <c r="G52">
        <f>'likvid terv'!$B$2</f>
        <v>0</v>
      </c>
    </row>
    <row r="53" spans="1:7" x14ac:dyDescent="0.25">
      <c r="A53">
        <f>'likvid terv'!$B$1</f>
        <v>0</v>
      </c>
      <c r="B53">
        <f>'likvid terv'!$B$33</f>
        <v>0</v>
      </c>
      <c r="C53">
        <v>2027</v>
      </c>
      <c r="D53">
        <v>4</v>
      </c>
      <c r="E53">
        <v>2</v>
      </c>
      <c r="F53" cm="1">
        <f t="array" ref="F53">_xlfn.IFS(AND($B53&lt;&gt;0,$D53=1),SUMIFS('likvid terv'!$D:$D,'likvid terv'!$A:$A,project_eves_terv!B53,'likvid terv'!$R:$R,project_eves_terv!$E53),AND($B53&lt;&gt;0,$D53=2),SUMIFS('likvid terv'!$E:$E,'likvid terv'!$A:$A,project_eves_terv!B53,'likvid terv'!$R:$R,project_eves_terv!$E53),AND($B53&lt;&gt;0,$D53=3),SUMIFS('likvid terv'!$F:$F,'likvid terv'!$A:$A,project_eves_terv!B53,'likvid terv'!$R:$R,project_eves_terv!$E53),AND($B53&lt;&gt;0,$D53=4),SUMIFS('likvid terv'!$G:$G,'likvid terv'!$A:$A,project_eves_terv!B53,'likvid terv'!$R:$R,project_eves_terv!$E53),AND($B53&lt;&gt;0,$D53=5),SUMIFS('likvid terv'!$H:$H,'likvid terv'!$A:$A,project_eves_terv!B53,'likvid terv'!$R:$R,project_eves_terv!$E53),AND($B53&lt;&gt;0,$D53=6),SUMIFS('likvid terv'!$I:$I,'likvid terv'!$A:$A,project_eves_terv!B53,'likvid terv'!$R:$R,project_eves_terv!$E53),AND($B53&lt;&gt;0,$D53=7),SUMIFS('likvid terv'!$J:$J,'likvid terv'!$A:$A,project_eves_terv!B53,'likvid terv'!$R:$R,project_eves_terv!$E53),AND($B53&lt;&gt;0,$D53=8),SUMIFS('likvid terv'!$K:$K,'likvid terv'!$A:$A,project_eves_terv!B53,'likvid terv'!$R:$R,project_eves_terv!$E53),AND($B53&lt;&gt;0,$D53=9),SUMIFS('likvid terv'!$L:$L,'likvid terv'!$A:$A,project_eves_terv!B53,'likvid terv'!$R:$R,project_eves_terv!$E53),AND($B53&lt;&gt;0,$D53=10),SUMIFS('likvid terv'!$M:$M,'likvid terv'!$A:$A,project_eves_terv!B53,'likvid terv'!$R:$R,project_eves_terv!$E53),AND($B53&lt;&gt;0,$D53=11),SUMIFS('likvid terv'!$N:$N,'likvid terv'!$A:$A,project_eves_terv!B53,'likvid terv'!$R:$R,project_eves_terv!$E53),AND($B53&lt;&gt;0,$D53=12),SUMIFS('likvid terv'!$O:$O,'likvid terv'!$A:$A,project_eves_terv!B53,'likvid terv'!$R:$R,project_eves_terv!$E53),$B53=0,0)</f>
        <v>0</v>
      </c>
      <c r="G53">
        <f>'likvid terv'!$B$2</f>
        <v>0</v>
      </c>
    </row>
    <row r="54" spans="1:7" x14ac:dyDescent="0.25">
      <c r="A54">
        <f>'likvid terv'!$B$1</f>
        <v>0</v>
      </c>
      <c r="B54">
        <f>'likvid terv'!$B$33</f>
        <v>0</v>
      </c>
      <c r="C54">
        <v>2027</v>
      </c>
      <c r="D54">
        <v>5</v>
      </c>
      <c r="E54">
        <v>2</v>
      </c>
      <c r="F54" cm="1">
        <f t="array" ref="F54">_xlfn.IFS(AND($B54&lt;&gt;0,$D54=1),SUMIFS('likvid terv'!$D:$D,'likvid terv'!$A:$A,project_eves_terv!B54,'likvid terv'!$R:$R,project_eves_terv!$E54),AND($B54&lt;&gt;0,$D54=2),SUMIFS('likvid terv'!$E:$E,'likvid terv'!$A:$A,project_eves_terv!B54,'likvid terv'!$R:$R,project_eves_terv!$E54),AND($B54&lt;&gt;0,$D54=3),SUMIFS('likvid terv'!$F:$F,'likvid terv'!$A:$A,project_eves_terv!B54,'likvid terv'!$R:$R,project_eves_terv!$E54),AND($B54&lt;&gt;0,$D54=4),SUMIFS('likvid terv'!$G:$G,'likvid terv'!$A:$A,project_eves_terv!B54,'likvid terv'!$R:$R,project_eves_terv!$E54),AND($B54&lt;&gt;0,$D54=5),SUMIFS('likvid terv'!$H:$H,'likvid terv'!$A:$A,project_eves_terv!B54,'likvid terv'!$R:$R,project_eves_terv!$E54),AND($B54&lt;&gt;0,$D54=6),SUMIFS('likvid terv'!$I:$I,'likvid terv'!$A:$A,project_eves_terv!B54,'likvid terv'!$R:$R,project_eves_terv!$E54),AND($B54&lt;&gt;0,$D54=7),SUMIFS('likvid terv'!$J:$J,'likvid terv'!$A:$A,project_eves_terv!B54,'likvid terv'!$R:$R,project_eves_terv!$E54),AND($B54&lt;&gt;0,$D54=8),SUMIFS('likvid terv'!$K:$K,'likvid terv'!$A:$A,project_eves_terv!B54,'likvid terv'!$R:$R,project_eves_terv!$E54),AND($B54&lt;&gt;0,$D54=9),SUMIFS('likvid terv'!$L:$L,'likvid terv'!$A:$A,project_eves_terv!B54,'likvid terv'!$R:$R,project_eves_terv!$E54),AND($B54&lt;&gt;0,$D54=10),SUMIFS('likvid terv'!$M:$M,'likvid terv'!$A:$A,project_eves_terv!B54,'likvid terv'!$R:$R,project_eves_terv!$E54),AND($B54&lt;&gt;0,$D54=11),SUMIFS('likvid terv'!$N:$N,'likvid terv'!$A:$A,project_eves_terv!B54,'likvid terv'!$R:$R,project_eves_terv!$E54),AND($B54&lt;&gt;0,$D54=12),SUMIFS('likvid terv'!$O:$O,'likvid terv'!$A:$A,project_eves_terv!B54,'likvid terv'!$R:$R,project_eves_terv!$E54),$B54=0,0)</f>
        <v>0</v>
      </c>
      <c r="G54">
        <f>'likvid terv'!$B$2</f>
        <v>0</v>
      </c>
    </row>
    <row r="55" spans="1:7" x14ac:dyDescent="0.25">
      <c r="A55">
        <f>'likvid terv'!$B$1</f>
        <v>0</v>
      </c>
      <c r="B55">
        <f>'likvid terv'!$B$33</f>
        <v>0</v>
      </c>
      <c r="C55">
        <v>2027</v>
      </c>
      <c r="D55">
        <v>6</v>
      </c>
      <c r="E55">
        <v>2</v>
      </c>
      <c r="F55" cm="1">
        <f t="array" ref="F55">_xlfn.IFS(AND($B55&lt;&gt;0,$D55=1),SUMIFS('likvid terv'!$D:$D,'likvid terv'!$A:$A,project_eves_terv!B55,'likvid terv'!$R:$R,project_eves_terv!$E55),AND($B55&lt;&gt;0,$D55=2),SUMIFS('likvid terv'!$E:$E,'likvid terv'!$A:$A,project_eves_terv!B55,'likvid terv'!$R:$R,project_eves_terv!$E55),AND($B55&lt;&gt;0,$D55=3),SUMIFS('likvid terv'!$F:$F,'likvid terv'!$A:$A,project_eves_terv!B55,'likvid terv'!$R:$R,project_eves_terv!$E55),AND($B55&lt;&gt;0,$D55=4),SUMIFS('likvid terv'!$G:$G,'likvid terv'!$A:$A,project_eves_terv!B55,'likvid terv'!$R:$R,project_eves_terv!$E55),AND($B55&lt;&gt;0,$D55=5),SUMIFS('likvid terv'!$H:$H,'likvid terv'!$A:$A,project_eves_terv!B55,'likvid terv'!$R:$R,project_eves_terv!$E55),AND($B55&lt;&gt;0,$D55=6),SUMIFS('likvid terv'!$I:$I,'likvid terv'!$A:$A,project_eves_terv!B55,'likvid terv'!$R:$R,project_eves_terv!$E55),AND($B55&lt;&gt;0,$D55=7),SUMIFS('likvid terv'!$J:$J,'likvid terv'!$A:$A,project_eves_terv!B55,'likvid terv'!$R:$R,project_eves_terv!$E55),AND($B55&lt;&gt;0,$D55=8),SUMIFS('likvid terv'!$K:$K,'likvid terv'!$A:$A,project_eves_terv!B55,'likvid terv'!$R:$R,project_eves_terv!$E55),AND($B55&lt;&gt;0,$D55=9),SUMIFS('likvid terv'!$L:$L,'likvid terv'!$A:$A,project_eves_terv!B55,'likvid terv'!$R:$R,project_eves_terv!$E55),AND($B55&lt;&gt;0,$D55=10),SUMIFS('likvid terv'!$M:$M,'likvid terv'!$A:$A,project_eves_terv!B55,'likvid terv'!$R:$R,project_eves_terv!$E55),AND($B55&lt;&gt;0,$D55=11),SUMIFS('likvid terv'!$N:$N,'likvid terv'!$A:$A,project_eves_terv!B55,'likvid terv'!$R:$R,project_eves_terv!$E55),AND($B55&lt;&gt;0,$D55=12),SUMIFS('likvid terv'!$O:$O,'likvid terv'!$A:$A,project_eves_terv!B55,'likvid terv'!$R:$R,project_eves_terv!$E55),$B55=0,0)</f>
        <v>0</v>
      </c>
      <c r="G55">
        <f>'likvid terv'!$B$2</f>
        <v>0</v>
      </c>
    </row>
    <row r="56" spans="1:7" x14ac:dyDescent="0.25">
      <c r="A56">
        <f>'likvid terv'!$B$1</f>
        <v>0</v>
      </c>
      <c r="B56">
        <f>'likvid terv'!$B$33</f>
        <v>0</v>
      </c>
      <c r="C56">
        <v>2027</v>
      </c>
      <c r="D56">
        <v>7</v>
      </c>
      <c r="E56">
        <v>2</v>
      </c>
      <c r="F56" cm="1">
        <f t="array" ref="F56">_xlfn.IFS(AND($B56&lt;&gt;0,$D56=1),SUMIFS('likvid terv'!$D:$D,'likvid terv'!$A:$A,project_eves_terv!B56,'likvid terv'!$R:$R,project_eves_terv!$E56),AND($B56&lt;&gt;0,$D56=2),SUMIFS('likvid terv'!$E:$E,'likvid terv'!$A:$A,project_eves_terv!B56,'likvid terv'!$R:$R,project_eves_terv!$E56),AND($B56&lt;&gt;0,$D56=3),SUMIFS('likvid terv'!$F:$F,'likvid terv'!$A:$A,project_eves_terv!B56,'likvid terv'!$R:$R,project_eves_terv!$E56),AND($B56&lt;&gt;0,$D56=4),SUMIFS('likvid terv'!$G:$G,'likvid terv'!$A:$A,project_eves_terv!B56,'likvid terv'!$R:$R,project_eves_terv!$E56),AND($B56&lt;&gt;0,$D56=5),SUMIFS('likvid terv'!$H:$H,'likvid terv'!$A:$A,project_eves_terv!B56,'likvid terv'!$R:$R,project_eves_terv!$E56),AND($B56&lt;&gt;0,$D56=6),SUMIFS('likvid terv'!$I:$I,'likvid terv'!$A:$A,project_eves_terv!B56,'likvid terv'!$R:$R,project_eves_terv!$E56),AND($B56&lt;&gt;0,$D56=7),SUMIFS('likvid terv'!$J:$J,'likvid terv'!$A:$A,project_eves_terv!B56,'likvid terv'!$R:$R,project_eves_terv!$E56),AND($B56&lt;&gt;0,$D56=8),SUMIFS('likvid terv'!$K:$K,'likvid terv'!$A:$A,project_eves_terv!B56,'likvid terv'!$R:$R,project_eves_terv!$E56),AND($B56&lt;&gt;0,$D56=9),SUMIFS('likvid terv'!$L:$L,'likvid terv'!$A:$A,project_eves_terv!B56,'likvid terv'!$R:$R,project_eves_terv!$E56),AND($B56&lt;&gt;0,$D56=10),SUMIFS('likvid terv'!$M:$M,'likvid terv'!$A:$A,project_eves_terv!B56,'likvid terv'!$R:$R,project_eves_terv!$E56),AND($B56&lt;&gt;0,$D56=11),SUMIFS('likvid terv'!$N:$N,'likvid terv'!$A:$A,project_eves_terv!B56,'likvid terv'!$R:$R,project_eves_terv!$E56),AND($B56&lt;&gt;0,$D56=12),SUMIFS('likvid terv'!$O:$O,'likvid terv'!$A:$A,project_eves_terv!B56,'likvid terv'!$R:$R,project_eves_terv!$E56),$B56=0,0)</f>
        <v>0</v>
      </c>
      <c r="G56">
        <f>'likvid terv'!$B$2</f>
        <v>0</v>
      </c>
    </row>
    <row r="57" spans="1:7" x14ac:dyDescent="0.25">
      <c r="A57">
        <f>'likvid terv'!$B$1</f>
        <v>0</v>
      </c>
      <c r="B57">
        <f>'likvid terv'!$B$33</f>
        <v>0</v>
      </c>
      <c r="C57">
        <v>2027</v>
      </c>
      <c r="D57">
        <v>8</v>
      </c>
      <c r="E57">
        <v>2</v>
      </c>
      <c r="F57" cm="1">
        <f t="array" ref="F57">_xlfn.IFS(AND($B57&lt;&gt;0,$D57=1),SUMIFS('likvid terv'!$D:$D,'likvid terv'!$A:$A,project_eves_terv!B57,'likvid terv'!$R:$R,project_eves_terv!$E57),AND($B57&lt;&gt;0,$D57=2),SUMIFS('likvid terv'!$E:$E,'likvid terv'!$A:$A,project_eves_terv!B57,'likvid terv'!$R:$R,project_eves_terv!$E57),AND($B57&lt;&gt;0,$D57=3),SUMIFS('likvid terv'!$F:$F,'likvid terv'!$A:$A,project_eves_terv!B57,'likvid terv'!$R:$R,project_eves_terv!$E57),AND($B57&lt;&gt;0,$D57=4),SUMIFS('likvid terv'!$G:$G,'likvid terv'!$A:$A,project_eves_terv!B57,'likvid terv'!$R:$R,project_eves_terv!$E57),AND($B57&lt;&gt;0,$D57=5),SUMIFS('likvid terv'!$H:$H,'likvid terv'!$A:$A,project_eves_terv!B57,'likvid terv'!$R:$R,project_eves_terv!$E57),AND($B57&lt;&gt;0,$D57=6),SUMIFS('likvid terv'!$I:$I,'likvid terv'!$A:$A,project_eves_terv!B57,'likvid terv'!$R:$R,project_eves_terv!$E57),AND($B57&lt;&gt;0,$D57=7),SUMIFS('likvid terv'!$J:$J,'likvid terv'!$A:$A,project_eves_terv!B57,'likvid terv'!$R:$R,project_eves_terv!$E57),AND($B57&lt;&gt;0,$D57=8),SUMIFS('likvid terv'!$K:$K,'likvid terv'!$A:$A,project_eves_terv!B57,'likvid terv'!$R:$R,project_eves_terv!$E57),AND($B57&lt;&gt;0,$D57=9),SUMIFS('likvid terv'!$L:$L,'likvid terv'!$A:$A,project_eves_terv!B57,'likvid terv'!$R:$R,project_eves_terv!$E57),AND($B57&lt;&gt;0,$D57=10),SUMIFS('likvid terv'!$M:$M,'likvid terv'!$A:$A,project_eves_terv!B57,'likvid terv'!$R:$R,project_eves_terv!$E57),AND($B57&lt;&gt;0,$D57=11),SUMIFS('likvid terv'!$N:$N,'likvid terv'!$A:$A,project_eves_terv!B57,'likvid terv'!$R:$R,project_eves_terv!$E57),AND($B57&lt;&gt;0,$D57=12),SUMIFS('likvid terv'!$O:$O,'likvid terv'!$A:$A,project_eves_terv!B57,'likvid terv'!$R:$R,project_eves_terv!$E57),$B57=0,0)</f>
        <v>0</v>
      </c>
      <c r="G57">
        <f>'likvid terv'!$B$2</f>
        <v>0</v>
      </c>
    </row>
    <row r="58" spans="1:7" x14ac:dyDescent="0.25">
      <c r="A58">
        <f>'likvid terv'!$B$1</f>
        <v>0</v>
      </c>
      <c r="B58">
        <f>'likvid terv'!$B$33</f>
        <v>0</v>
      </c>
      <c r="C58">
        <v>2027</v>
      </c>
      <c r="D58">
        <v>9</v>
      </c>
      <c r="E58">
        <v>2</v>
      </c>
      <c r="F58" cm="1">
        <f t="array" ref="F58">_xlfn.IFS(AND($B58&lt;&gt;0,$D58=1),SUMIFS('likvid terv'!$D:$D,'likvid terv'!$A:$A,project_eves_terv!B58,'likvid terv'!$R:$R,project_eves_terv!$E58),AND($B58&lt;&gt;0,$D58=2),SUMIFS('likvid terv'!$E:$E,'likvid terv'!$A:$A,project_eves_terv!B58,'likvid terv'!$R:$R,project_eves_terv!$E58),AND($B58&lt;&gt;0,$D58=3),SUMIFS('likvid terv'!$F:$F,'likvid terv'!$A:$A,project_eves_terv!B58,'likvid terv'!$R:$R,project_eves_terv!$E58),AND($B58&lt;&gt;0,$D58=4),SUMIFS('likvid terv'!$G:$G,'likvid terv'!$A:$A,project_eves_terv!B58,'likvid terv'!$R:$R,project_eves_terv!$E58),AND($B58&lt;&gt;0,$D58=5),SUMIFS('likvid terv'!$H:$H,'likvid terv'!$A:$A,project_eves_terv!B58,'likvid terv'!$R:$R,project_eves_terv!$E58),AND($B58&lt;&gt;0,$D58=6),SUMIFS('likvid terv'!$I:$I,'likvid terv'!$A:$A,project_eves_terv!B58,'likvid terv'!$R:$R,project_eves_terv!$E58),AND($B58&lt;&gt;0,$D58=7),SUMIFS('likvid terv'!$J:$J,'likvid terv'!$A:$A,project_eves_terv!B58,'likvid terv'!$R:$R,project_eves_terv!$E58),AND($B58&lt;&gt;0,$D58=8),SUMIFS('likvid terv'!$K:$K,'likvid terv'!$A:$A,project_eves_terv!B58,'likvid terv'!$R:$R,project_eves_terv!$E58),AND($B58&lt;&gt;0,$D58=9),SUMIFS('likvid terv'!$L:$L,'likvid terv'!$A:$A,project_eves_terv!B58,'likvid terv'!$R:$R,project_eves_terv!$E58),AND($B58&lt;&gt;0,$D58=10),SUMIFS('likvid terv'!$M:$M,'likvid terv'!$A:$A,project_eves_terv!B58,'likvid terv'!$R:$R,project_eves_terv!$E58),AND($B58&lt;&gt;0,$D58=11),SUMIFS('likvid terv'!$N:$N,'likvid terv'!$A:$A,project_eves_terv!B58,'likvid terv'!$R:$R,project_eves_terv!$E58),AND($B58&lt;&gt;0,$D58=12),SUMIFS('likvid terv'!$O:$O,'likvid terv'!$A:$A,project_eves_terv!B58,'likvid terv'!$R:$R,project_eves_terv!$E58),$B58=0,0)</f>
        <v>0</v>
      </c>
      <c r="G58">
        <f>'likvid terv'!$B$2</f>
        <v>0</v>
      </c>
    </row>
    <row r="59" spans="1:7" x14ac:dyDescent="0.25">
      <c r="A59">
        <f>'likvid terv'!$B$1</f>
        <v>0</v>
      </c>
      <c r="B59">
        <f>'likvid terv'!$B$33</f>
        <v>0</v>
      </c>
      <c r="C59">
        <v>2027</v>
      </c>
      <c r="D59">
        <v>10</v>
      </c>
      <c r="E59">
        <v>2</v>
      </c>
      <c r="F59" cm="1">
        <f t="array" ref="F59">_xlfn.IFS(AND($B59&lt;&gt;0,$D59=1),SUMIFS('likvid terv'!$D:$D,'likvid terv'!$A:$A,project_eves_terv!B59,'likvid terv'!$R:$R,project_eves_terv!$E59),AND($B59&lt;&gt;0,$D59=2),SUMIFS('likvid terv'!$E:$E,'likvid terv'!$A:$A,project_eves_terv!B59,'likvid terv'!$R:$R,project_eves_terv!$E59),AND($B59&lt;&gt;0,$D59=3),SUMIFS('likvid terv'!$F:$F,'likvid terv'!$A:$A,project_eves_terv!B59,'likvid terv'!$R:$R,project_eves_terv!$E59),AND($B59&lt;&gt;0,$D59=4),SUMIFS('likvid terv'!$G:$G,'likvid terv'!$A:$A,project_eves_terv!B59,'likvid terv'!$R:$R,project_eves_terv!$E59),AND($B59&lt;&gt;0,$D59=5),SUMIFS('likvid terv'!$H:$H,'likvid terv'!$A:$A,project_eves_terv!B59,'likvid terv'!$R:$R,project_eves_terv!$E59),AND($B59&lt;&gt;0,$D59=6),SUMIFS('likvid terv'!$I:$I,'likvid terv'!$A:$A,project_eves_terv!B59,'likvid terv'!$R:$R,project_eves_terv!$E59),AND($B59&lt;&gt;0,$D59=7),SUMIFS('likvid terv'!$J:$J,'likvid terv'!$A:$A,project_eves_terv!B59,'likvid terv'!$R:$R,project_eves_terv!$E59),AND($B59&lt;&gt;0,$D59=8),SUMIFS('likvid terv'!$K:$K,'likvid terv'!$A:$A,project_eves_terv!B59,'likvid terv'!$R:$R,project_eves_terv!$E59),AND($B59&lt;&gt;0,$D59=9),SUMIFS('likvid terv'!$L:$L,'likvid terv'!$A:$A,project_eves_terv!B59,'likvid terv'!$R:$R,project_eves_terv!$E59),AND($B59&lt;&gt;0,$D59=10),SUMIFS('likvid terv'!$M:$M,'likvid terv'!$A:$A,project_eves_terv!B59,'likvid terv'!$R:$R,project_eves_terv!$E59),AND($B59&lt;&gt;0,$D59=11),SUMIFS('likvid terv'!$N:$N,'likvid terv'!$A:$A,project_eves_terv!B59,'likvid terv'!$R:$R,project_eves_terv!$E59),AND($B59&lt;&gt;0,$D59=12),SUMIFS('likvid terv'!$O:$O,'likvid terv'!$A:$A,project_eves_terv!B59,'likvid terv'!$R:$R,project_eves_terv!$E59),$B59=0,0)</f>
        <v>0</v>
      </c>
      <c r="G59">
        <f>'likvid terv'!$B$2</f>
        <v>0</v>
      </c>
    </row>
    <row r="60" spans="1:7" x14ac:dyDescent="0.25">
      <c r="A60">
        <f>'likvid terv'!$B$1</f>
        <v>0</v>
      </c>
      <c r="B60">
        <f>'likvid terv'!$B$33</f>
        <v>0</v>
      </c>
      <c r="C60">
        <v>2027</v>
      </c>
      <c r="D60">
        <v>11</v>
      </c>
      <c r="E60">
        <v>2</v>
      </c>
      <c r="F60" cm="1">
        <f t="array" ref="F60">_xlfn.IFS(AND($B60&lt;&gt;0,$D60=1),SUMIFS('likvid terv'!$D:$D,'likvid terv'!$A:$A,project_eves_terv!B60,'likvid terv'!$R:$R,project_eves_terv!$E60),AND($B60&lt;&gt;0,$D60=2),SUMIFS('likvid terv'!$E:$E,'likvid terv'!$A:$A,project_eves_terv!B60,'likvid terv'!$R:$R,project_eves_terv!$E60),AND($B60&lt;&gt;0,$D60=3),SUMIFS('likvid terv'!$F:$F,'likvid terv'!$A:$A,project_eves_terv!B60,'likvid terv'!$R:$R,project_eves_terv!$E60),AND($B60&lt;&gt;0,$D60=4),SUMIFS('likvid terv'!$G:$G,'likvid terv'!$A:$A,project_eves_terv!B60,'likvid terv'!$R:$R,project_eves_terv!$E60),AND($B60&lt;&gt;0,$D60=5),SUMIFS('likvid terv'!$H:$H,'likvid terv'!$A:$A,project_eves_terv!B60,'likvid terv'!$R:$R,project_eves_terv!$E60),AND($B60&lt;&gt;0,$D60=6),SUMIFS('likvid terv'!$I:$I,'likvid terv'!$A:$A,project_eves_terv!B60,'likvid terv'!$R:$R,project_eves_terv!$E60),AND($B60&lt;&gt;0,$D60=7),SUMIFS('likvid terv'!$J:$J,'likvid terv'!$A:$A,project_eves_terv!B60,'likvid terv'!$R:$R,project_eves_terv!$E60),AND($B60&lt;&gt;0,$D60=8),SUMIFS('likvid terv'!$K:$K,'likvid terv'!$A:$A,project_eves_terv!B60,'likvid terv'!$R:$R,project_eves_terv!$E60),AND($B60&lt;&gt;0,$D60=9),SUMIFS('likvid terv'!$L:$L,'likvid terv'!$A:$A,project_eves_terv!B60,'likvid terv'!$R:$R,project_eves_terv!$E60),AND($B60&lt;&gt;0,$D60=10),SUMIFS('likvid terv'!$M:$M,'likvid terv'!$A:$A,project_eves_terv!B60,'likvid terv'!$R:$R,project_eves_terv!$E60),AND($B60&lt;&gt;0,$D60=11),SUMIFS('likvid terv'!$N:$N,'likvid terv'!$A:$A,project_eves_terv!B60,'likvid terv'!$R:$R,project_eves_terv!$E60),AND($B60&lt;&gt;0,$D60=12),SUMIFS('likvid terv'!$O:$O,'likvid terv'!$A:$A,project_eves_terv!B60,'likvid terv'!$R:$R,project_eves_terv!$E60),$B60=0,0)</f>
        <v>0</v>
      </c>
      <c r="G60">
        <f>'likvid terv'!$B$2</f>
        <v>0</v>
      </c>
    </row>
    <row r="61" spans="1:7" x14ac:dyDescent="0.25">
      <c r="A61">
        <f>'likvid terv'!$B$1</f>
        <v>0</v>
      </c>
      <c r="B61">
        <f>'likvid terv'!$B$33</f>
        <v>0</v>
      </c>
      <c r="C61">
        <v>2027</v>
      </c>
      <c r="D61">
        <v>12</v>
      </c>
      <c r="E61">
        <v>2</v>
      </c>
      <c r="F61" cm="1">
        <f t="array" ref="F61">_xlfn.IFS(AND($B61&lt;&gt;0,$D61=1),SUMIFS('likvid terv'!$D:$D,'likvid terv'!$A:$A,project_eves_terv!B61,'likvid terv'!$R:$R,project_eves_terv!$E61),AND($B61&lt;&gt;0,$D61=2),SUMIFS('likvid terv'!$E:$E,'likvid terv'!$A:$A,project_eves_terv!B61,'likvid terv'!$R:$R,project_eves_terv!$E61),AND($B61&lt;&gt;0,$D61=3),SUMIFS('likvid terv'!$F:$F,'likvid terv'!$A:$A,project_eves_terv!B61,'likvid terv'!$R:$R,project_eves_terv!$E61),AND($B61&lt;&gt;0,$D61=4),SUMIFS('likvid terv'!$G:$G,'likvid terv'!$A:$A,project_eves_terv!B61,'likvid terv'!$R:$R,project_eves_terv!$E61),AND($B61&lt;&gt;0,$D61=5),SUMIFS('likvid terv'!$H:$H,'likvid terv'!$A:$A,project_eves_terv!B61,'likvid terv'!$R:$R,project_eves_terv!$E61),AND($B61&lt;&gt;0,$D61=6),SUMIFS('likvid terv'!$I:$I,'likvid terv'!$A:$A,project_eves_terv!B61,'likvid terv'!$R:$R,project_eves_terv!$E61),AND($B61&lt;&gt;0,$D61=7),SUMIFS('likvid terv'!$J:$J,'likvid terv'!$A:$A,project_eves_terv!B61,'likvid terv'!$R:$R,project_eves_terv!$E61),AND($B61&lt;&gt;0,$D61=8),SUMIFS('likvid terv'!$K:$K,'likvid terv'!$A:$A,project_eves_terv!B61,'likvid terv'!$R:$R,project_eves_terv!$E61),AND($B61&lt;&gt;0,$D61=9),SUMIFS('likvid terv'!$L:$L,'likvid terv'!$A:$A,project_eves_terv!B61,'likvid terv'!$R:$R,project_eves_terv!$E61),AND($B61&lt;&gt;0,$D61=10),SUMIFS('likvid terv'!$M:$M,'likvid terv'!$A:$A,project_eves_terv!B61,'likvid terv'!$R:$R,project_eves_terv!$E61),AND($B61&lt;&gt;0,$D61=11),SUMIFS('likvid terv'!$N:$N,'likvid terv'!$A:$A,project_eves_terv!B61,'likvid terv'!$R:$R,project_eves_terv!$E61),AND($B61&lt;&gt;0,$D61=12),SUMIFS('likvid terv'!$O:$O,'likvid terv'!$A:$A,project_eves_terv!B61,'likvid terv'!$R:$R,project_eves_terv!$E61),$B61=0,0)</f>
        <v>0</v>
      </c>
      <c r="G61">
        <f>'likvid terv'!$B$2</f>
        <v>0</v>
      </c>
    </row>
    <row r="62" spans="1:7" x14ac:dyDescent="0.25">
      <c r="A62">
        <f>'likvid terv'!$B$1</f>
        <v>0</v>
      </c>
      <c r="B62">
        <f>'likvid terv'!$B$33</f>
        <v>0</v>
      </c>
      <c r="C62">
        <v>2027</v>
      </c>
      <c r="D62">
        <v>1</v>
      </c>
      <c r="E62">
        <v>3</v>
      </c>
      <c r="F62" cm="1">
        <f t="array" ref="F62">_xlfn.IFS(AND($B62&lt;&gt;0,$D62=1),SUMIFS('likvid terv'!$D:$D,'likvid terv'!$A:$A,project_eves_terv!B62,'likvid terv'!$R:$R,project_eves_terv!$E62),AND($B62&lt;&gt;0,$D62=2),SUMIFS('likvid terv'!$E:$E,'likvid terv'!$A:$A,project_eves_terv!B62,'likvid terv'!$R:$R,project_eves_terv!$E62),AND($B62&lt;&gt;0,$D62=3),SUMIFS('likvid terv'!$F:$F,'likvid terv'!$A:$A,project_eves_terv!B62,'likvid terv'!$R:$R,project_eves_terv!$E62),AND($B62&lt;&gt;0,$D62=4),SUMIFS('likvid terv'!$G:$G,'likvid terv'!$A:$A,project_eves_terv!B62,'likvid terv'!$R:$R,project_eves_terv!$E62),AND($B62&lt;&gt;0,$D62=5),SUMIFS('likvid terv'!$H:$H,'likvid terv'!$A:$A,project_eves_terv!B62,'likvid terv'!$R:$R,project_eves_terv!$E62),AND($B62&lt;&gt;0,$D62=6),SUMIFS('likvid terv'!$I:$I,'likvid terv'!$A:$A,project_eves_terv!B62,'likvid terv'!$R:$R,project_eves_terv!$E62),AND($B62&lt;&gt;0,$D62=7),SUMIFS('likvid terv'!$J:$J,'likvid terv'!$A:$A,project_eves_terv!B62,'likvid terv'!$R:$R,project_eves_terv!$E62),AND($B62&lt;&gt;0,$D62=8),SUMIFS('likvid terv'!$K:$K,'likvid terv'!$A:$A,project_eves_terv!B62,'likvid terv'!$R:$R,project_eves_terv!$E62),AND($B62&lt;&gt;0,$D62=9),SUMIFS('likvid terv'!$L:$L,'likvid terv'!$A:$A,project_eves_terv!B62,'likvid terv'!$R:$R,project_eves_terv!$E62),AND($B62&lt;&gt;0,$D62=10),SUMIFS('likvid terv'!$M:$M,'likvid terv'!$A:$A,project_eves_terv!B62,'likvid terv'!$R:$R,project_eves_terv!$E62),AND($B62&lt;&gt;0,$D62=11),SUMIFS('likvid terv'!$N:$N,'likvid terv'!$A:$A,project_eves_terv!B62,'likvid terv'!$R:$R,project_eves_terv!$E62),AND($B62&lt;&gt;0,$D62=12),SUMIFS('likvid terv'!$O:$O,'likvid terv'!$A:$A,project_eves_terv!B62,'likvid terv'!$R:$R,project_eves_terv!$E62),$B62=0,0)</f>
        <v>0</v>
      </c>
      <c r="G62">
        <f>'likvid terv'!$B$2</f>
        <v>0</v>
      </c>
    </row>
    <row r="63" spans="1:7" x14ac:dyDescent="0.25">
      <c r="A63">
        <f>'likvid terv'!$B$1</f>
        <v>0</v>
      </c>
      <c r="B63">
        <f>'likvid terv'!$B$33</f>
        <v>0</v>
      </c>
      <c r="C63">
        <v>2027</v>
      </c>
      <c r="D63">
        <v>2</v>
      </c>
      <c r="E63">
        <v>3</v>
      </c>
      <c r="F63" cm="1">
        <f t="array" ref="F63">_xlfn.IFS(AND($B63&lt;&gt;0,$D63=1),SUMIFS('likvid terv'!$D:$D,'likvid terv'!$A:$A,project_eves_terv!B63,'likvid terv'!$R:$R,project_eves_terv!$E63),AND($B63&lt;&gt;0,$D63=2),SUMIFS('likvid terv'!$E:$E,'likvid terv'!$A:$A,project_eves_terv!B63,'likvid terv'!$R:$R,project_eves_terv!$E63),AND($B63&lt;&gt;0,$D63=3),SUMIFS('likvid terv'!$F:$F,'likvid terv'!$A:$A,project_eves_terv!B63,'likvid terv'!$R:$R,project_eves_terv!$E63),AND($B63&lt;&gt;0,$D63=4),SUMIFS('likvid terv'!$G:$G,'likvid terv'!$A:$A,project_eves_terv!B63,'likvid terv'!$R:$R,project_eves_terv!$E63),AND($B63&lt;&gt;0,$D63=5),SUMIFS('likvid terv'!$H:$H,'likvid terv'!$A:$A,project_eves_terv!B63,'likvid terv'!$R:$R,project_eves_terv!$E63),AND($B63&lt;&gt;0,$D63=6),SUMIFS('likvid terv'!$I:$I,'likvid terv'!$A:$A,project_eves_terv!B63,'likvid terv'!$R:$R,project_eves_terv!$E63),AND($B63&lt;&gt;0,$D63=7),SUMIFS('likvid terv'!$J:$J,'likvid terv'!$A:$A,project_eves_terv!B63,'likvid terv'!$R:$R,project_eves_terv!$E63),AND($B63&lt;&gt;0,$D63=8),SUMIFS('likvid terv'!$K:$K,'likvid terv'!$A:$A,project_eves_terv!B63,'likvid terv'!$R:$R,project_eves_terv!$E63),AND($B63&lt;&gt;0,$D63=9),SUMIFS('likvid terv'!$L:$L,'likvid terv'!$A:$A,project_eves_terv!B63,'likvid terv'!$R:$R,project_eves_terv!$E63),AND($B63&lt;&gt;0,$D63=10),SUMIFS('likvid terv'!$M:$M,'likvid terv'!$A:$A,project_eves_terv!B63,'likvid terv'!$R:$R,project_eves_terv!$E63),AND($B63&lt;&gt;0,$D63=11),SUMIFS('likvid terv'!$N:$N,'likvid terv'!$A:$A,project_eves_terv!B63,'likvid terv'!$R:$R,project_eves_terv!$E63),AND($B63&lt;&gt;0,$D63=12),SUMIFS('likvid terv'!$O:$O,'likvid terv'!$A:$A,project_eves_terv!B63,'likvid terv'!$R:$R,project_eves_terv!$E63),$B63=0,0)</f>
        <v>0</v>
      </c>
      <c r="G63">
        <f>'likvid terv'!$B$2</f>
        <v>0</v>
      </c>
    </row>
    <row r="64" spans="1:7" x14ac:dyDescent="0.25">
      <c r="A64">
        <f>'likvid terv'!$B$1</f>
        <v>0</v>
      </c>
      <c r="B64">
        <f>'likvid terv'!$B$33</f>
        <v>0</v>
      </c>
      <c r="C64">
        <v>2027</v>
      </c>
      <c r="D64">
        <v>3</v>
      </c>
      <c r="E64">
        <v>3</v>
      </c>
      <c r="F64" cm="1">
        <f t="array" ref="F64">_xlfn.IFS(AND($B64&lt;&gt;0,$D64=1),SUMIFS('likvid terv'!$D:$D,'likvid terv'!$A:$A,project_eves_terv!B64,'likvid terv'!$R:$R,project_eves_terv!$E64),AND($B64&lt;&gt;0,$D64=2),SUMIFS('likvid terv'!$E:$E,'likvid terv'!$A:$A,project_eves_terv!B64,'likvid terv'!$R:$R,project_eves_terv!$E64),AND($B64&lt;&gt;0,$D64=3),SUMIFS('likvid terv'!$F:$F,'likvid terv'!$A:$A,project_eves_terv!B64,'likvid terv'!$R:$R,project_eves_terv!$E64),AND($B64&lt;&gt;0,$D64=4),SUMIFS('likvid terv'!$G:$G,'likvid terv'!$A:$A,project_eves_terv!B64,'likvid terv'!$R:$R,project_eves_terv!$E64),AND($B64&lt;&gt;0,$D64=5),SUMIFS('likvid terv'!$H:$H,'likvid terv'!$A:$A,project_eves_terv!B64,'likvid terv'!$R:$R,project_eves_terv!$E64),AND($B64&lt;&gt;0,$D64=6),SUMIFS('likvid terv'!$I:$I,'likvid terv'!$A:$A,project_eves_terv!B64,'likvid terv'!$R:$R,project_eves_terv!$E64),AND($B64&lt;&gt;0,$D64=7),SUMIFS('likvid terv'!$J:$J,'likvid terv'!$A:$A,project_eves_terv!B64,'likvid terv'!$R:$R,project_eves_terv!$E64),AND($B64&lt;&gt;0,$D64=8),SUMIFS('likvid terv'!$K:$K,'likvid terv'!$A:$A,project_eves_terv!B64,'likvid terv'!$R:$R,project_eves_terv!$E64),AND($B64&lt;&gt;0,$D64=9),SUMIFS('likvid terv'!$L:$L,'likvid terv'!$A:$A,project_eves_terv!B64,'likvid terv'!$R:$R,project_eves_terv!$E64),AND($B64&lt;&gt;0,$D64=10),SUMIFS('likvid terv'!$M:$M,'likvid terv'!$A:$A,project_eves_terv!B64,'likvid terv'!$R:$R,project_eves_terv!$E64),AND($B64&lt;&gt;0,$D64=11),SUMIFS('likvid terv'!$N:$N,'likvid terv'!$A:$A,project_eves_terv!B64,'likvid terv'!$R:$R,project_eves_terv!$E64),AND($B64&lt;&gt;0,$D64=12),SUMIFS('likvid terv'!$O:$O,'likvid terv'!$A:$A,project_eves_terv!B64,'likvid terv'!$R:$R,project_eves_terv!$E64),$B64=0,0)</f>
        <v>0</v>
      </c>
      <c r="G64">
        <f>'likvid terv'!$B$2</f>
        <v>0</v>
      </c>
    </row>
    <row r="65" spans="1:7" x14ac:dyDescent="0.25">
      <c r="A65">
        <f>'likvid terv'!$B$1</f>
        <v>0</v>
      </c>
      <c r="B65">
        <f>'likvid terv'!$B$33</f>
        <v>0</v>
      </c>
      <c r="C65">
        <v>2027</v>
      </c>
      <c r="D65">
        <v>4</v>
      </c>
      <c r="E65">
        <v>3</v>
      </c>
      <c r="F65" cm="1">
        <f t="array" ref="F65">_xlfn.IFS(AND($B65&lt;&gt;0,$D65=1),SUMIFS('likvid terv'!$D:$D,'likvid terv'!$A:$A,project_eves_terv!B65,'likvid terv'!$R:$R,project_eves_terv!$E65),AND($B65&lt;&gt;0,$D65=2),SUMIFS('likvid terv'!$E:$E,'likvid terv'!$A:$A,project_eves_terv!B65,'likvid terv'!$R:$R,project_eves_terv!$E65),AND($B65&lt;&gt;0,$D65=3),SUMIFS('likvid terv'!$F:$F,'likvid terv'!$A:$A,project_eves_terv!B65,'likvid terv'!$R:$R,project_eves_terv!$E65),AND($B65&lt;&gt;0,$D65=4),SUMIFS('likvid terv'!$G:$G,'likvid terv'!$A:$A,project_eves_terv!B65,'likvid terv'!$R:$R,project_eves_terv!$E65),AND($B65&lt;&gt;0,$D65=5),SUMIFS('likvid terv'!$H:$H,'likvid terv'!$A:$A,project_eves_terv!B65,'likvid terv'!$R:$R,project_eves_terv!$E65),AND($B65&lt;&gt;0,$D65=6),SUMIFS('likvid terv'!$I:$I,'likvid terv'!$A:$A,project_eves_terv!B65,'likvid terv'!$R:$R,project_eves_terv!$E65),AND($B65&lt;&gt;0,$D65=7),SUMIFS('likvid terv'!$J:$J,'likvid terv'!$A:$A,project_eves_terv!B65,'likvid terv'!$R:$R,project_eves_terv!$E65),AND($B65&lt;&gt;0,$D65=8),SUMIFS('likvid terv'!$K:$K,'likvid terv'!$A:$A,project_eves_terv!B65,'likvid terv'!$R:$R,project_eves_terv!$E65),AND($B65&lt;&gt;0,$D65=9),SUMIFS('likvid terv'!$L:$L,'likvid terv'!$A:$A,project_eves_terv!B65,'likvid terv'!$R:$R,project_eves_terv!$E65),AND($B65&lt;&gt;0,$D65=10),SUMIFS('likvid terv'!$M:$M,'likvid terv'!$A:$A,project_eves_terv!B65,'likvid terv'!$R:$R,project_eves_terv!$E65),AND($B65&lt;&gt;0,$D65=11),SUMIFS('likvid terv'!$N:$N,'likvid terv'!$A:$A,project_eves_terv!B65,'likvid terv'!$R:$R,project_eves_terv!$E65),AND($B65&lt;&gt;0,$D65=12),SUMIFS('likvid terv'!$O:$O,'likvid terv'!$A:$A,project_eves_terv!B65,'likvid terv'!$R:$R,project_eves_terv!$E65),$B65=0,0)</f>
        <v>0</v>
      </c>
      <c r="G65">
        <f>'likvid terv'!$B$2</f>
        <v>0</v>
      </c>
    </row>
    <row r="66" spans="1:7" x14ac:dyDescent="0.25">
      <c r="A66">
        <f>'likvid terv'!$B$1</f>
        <v>0</v>
      </c>
      <c r="B66">
        <f>'likvid terv'!$B$33</f>
        <v>0</v>
      </c>
      <c r="C66">
        <v>2027</v>
      </c>
      <c r="D66">
        <v>5</v>
      </c>
      <c r="E66">
        <v>3</v>
      </c>
      <c r="F66" cm="1">
        <f t="array" ref="F66">_xlfn.IFS(AND($B66&lt;&gt;0,$D66=1),SUMIFS('likvid terv'!$D:$D,'likvid terv'!$A:$A,project_eves_terv!B66,'likvid terv'!$R:$R,project_eves_terv!$E66),AND($B66&lt;&gt;0,$D66=2),SUMIFS('likvid terv'!$E:$E,'likvid terv'!$A:$A,project_eves_terv!B66,'likvid terv'!$R:$R,project_eves_terv!$E66),AND($B66&lt;&gt;0,$D66=3),SUMIFS('likvid terv'!$F:$F,'likvid terv'!$A:$A,project_eves_terv!B66,'likvid terv'!$R:$R,project_eves_terv!$E66),AND($B66&lt;&gt;0,$D66=4),SUMIFS('likvid terv'!$G:$G,'likvid terv'!$A:$A,project_eves_terv!B66,'likvid terv'!$R:$R,project_eves_terv!$E66),AND($B66&lt;&gt;0,$D66=5),SUMIFS('likvid terv'!$H:$H,'likvid terv'!$A:$A,project_eves_terv!B66,'likvid terv'!$R:$R,project_eves_terv!$E66),AND($B66&lt;&gt;0,$D66=6),SUMIFS('likvid terv'!$I:$I,'likvid terv'!$A:$A,project_eves_terv!B66,'likvid terv'!$R:$R,project_eves_terv!$E66),AND($B66&lt;&gt;0,$D66=7),SUMIFS('likvid terv'!$J:$J,'likvid terv'!$A:$A,project_eves_terv!B66,'likvid terv'!$R:$R,project_eves_terv!$E66),AND($B66&lt;&gt;0,$D66=8),SUMIFS('likvid terv'!$K:$K,'likvid terv'!$A:$A,project_eves_terv!B66,'likvid terv'!$R:$R,project_eves_terv!$E66),AND($B66&lt;&gt;0,$D66=9),SUMIFS('likvid terv'!$L:$L,'likvid terv'!$A:$A,project_eves_terv!B66,'likvid terv'!$R:$R,project_eves_terv!$E66),AND($B66&lt;&gt;0,$D66=10),SUMIFS('likvid terv'!$M:$M,'likvid terv'!$A:$A,project_eves_terv!B66,'likvid terv'!$R:$R,project_eves_terv!$E66),AND($B66&lt;&gt;0,$D66=11),SUMIFS('likvid terv'!$N:$N,'likvid terv'!$A:$A,project_eves_terv!B66,'likvid terv'!$R:$R,project_eves_terv!$E66),AND($B66&lt;&gt;0,$D66=12),SUMIFS('likvid terv'!$O:$O,'likvid terv'!$A:$A,project_eves_terv!B66,'likvid terv'!$R:$R,project_eves_terv!$E66),$B66=0,0)</f>
        <v>0</v>
      </c>
      <c r="G66">
        <f>'likvid terv'!$B$2</f>
        <v>0</v>
      </c>
    </row>
    <row r="67" spans="1:7" x14ac:dyDescent="0.25">
      <c r="A67">
        <f>'likvid terv'!$B$1</f>
        <v>0</v>
      </c>
      <c r="B67">
        <f>'likvid terv'!$B$33</f>
        <v>0</v>
      </c>
      <c r="C67">
        <v>2027</v>
      </c>
      <c r="D67">
        <v>6</v>
      </c>
      <c r="E67">
        <v>3</v>
      </c>
      <c r="F67" cm="1">
        <f t="array" ref="F67">_xlfn.IFS(AND($B67&lt;&gt;0,$D67=1),SUMIFS('likvid terv'!$D:$D,'likvid terv'!$A:$A,project_eves_terv!B67,'likvid terv'!$R:$R,project_eves_terv!$E67),AND($B67&lt;&gt;0,$D67=2),SUMIFS('likvid terv'!$E:$E,'likvid terv'!$A:$A,project_eves_terv!B67,'likvid terv'!$R:$R,project_eves_terv!$E67),AND($B67&lt;&gt;0,$D67=3),SUMIFS('likvid terv'!$F:$F,'likvid terv'!$A:$A,project_eves_terv!B67,'likvid terv'!$R:$R,project_eves_terv!$E67),AND($B67&lt;&gt;0,$D67=4),SUMIFS('likvid terv'!$G:$G,'likvid terv'!$A:$A,project_eves_terv!B67,'likvid terv'!$R:$R,project_eves_terv!$E67),AND($B67&lt;&gt;0,$D67=5),SUMIFS('likvid terv'!$H:$H,'likvid terv'!$A:$A,project_eves_terv!B67,'likvid terv'!$R:$R,project_eves_terv!$E67),AND($B67&lt;&gt;0,$D67=6),SUMIFS('likvid terv'!$I:$I,'likvid terv'!$A:$A,project_eves_terv!B67,'likvid terv'!$R:$R,project_eves_terv!$E67),AND($B67&lt;&gt;0,$D67=7),SUMIFS('likvid terv'!$J:$J,'likvid terv'!$A:$A,project_eves_terv!B67,'likvid terv'!$R:$R,project_eves_terv!$E67),AND($B67&lt;&gt;0,$D67=8),SUMIFS('likvid terv'!$K:$K,'likvid terv'!$A:$A,project_eves_terv!B67,'likvid terv'!$R:$R,project_eves_terv!$E67),AND($B67&lt;&gt;0,$D67=9),SUMIFS('likvid terv'!$L:$L,'likvid terv'!$A:$A,project_eves_terv!B67,'likvid terv'!$R:$R,project_eves_terv!$E67),AND($B67&lt;&gt;0,$D67=10),SUMIFS('likvid terv'!$M:$M,'likvid terv'!$A:$A,project_eves_terv!B67,'likvid terv'!$R:$R,project_eves_terv!$E67),AND($B67&lt;&gt;0,$D67=11),SUMIFS('likvid terv'!$N:$N,'likvid terv'!$A:$A,project_eves_terv!B67,'likvid terv'!$R:$R,project_eves_terv!$E67),AND($B67&lt;&gt;0,$D67=12),SUMIFS('likvid terv'!$O:$O,'likvid terv'!$A:$A,project_eves_terv!B67,'likvid terv'!$R:$R,project_eves_terv!$E67),$B67=0,0)</f>
        <v>0</v>
      </c>
      <c r="G67">
        <f>'likvid terv'!$B$2</f>
        <v>0</v>
      </c>
    </row>
    <row r="68" spans="1:7" x14ac:dyDescent="0.25">
      <c r="A68">
        <f>'likvid terv'!$B$1</f>
        <v>0</v>
      </c>
      <c r="B68">
        <f>'likvid terv'!$B$33</f>
        <v>0</v>
      </c>
      <c r="C68">
        <v>2027</v>
      </c>
      <c r="D68">
        <v>7</v>
      </c>
      <c r="E68">
        <v>3</v>
      </c>
      <c r="F68" cm="1">
        <f t="array" ref="F68">_xlfn.IFS(AND($B68&lt;&gt;0,$D68=1),SUMIFS('likvid terv'!$D:$D,'likvid terv'!$A:$A,project_eves_terv!B68,'likvid terv'!$R:$R,project_eves_terv!$E68),AND($B68&lt;&gt;0,$D68=2),SUMIFS('likvid terv'!$E:$E,'likvid terv'!$A:$A,project_eves_terv!B68,'likvid terv'!$R:$R,project_eves_terv!$E68),AND($B68&lt;&gt;0,$D68=3),SUMIFS('likvid terv'!$F:$F,'likvid terv'!$A:$A,project_eves_terv!B68,'likvid terv'!$R:$R,project_eves_terv!$E68),AND($B68&lt;&gt;0,$D68=4),SUMIFS('likvid terv'!$G:$G,'likvid terv'!$A:$A,project_eves_terv!B68,'likvid terv'!$R:$R,project_eves_terv!$E68),AND($B68&lt;&gt;0,$D68=5),SUMIFS('likvid terv'!$H:$H,'likvid terv'!$A:$A,project_eves_terv!B68,'likvid terv'!$R:$R,project_eves_terv!$E68),AND($B68&lt;&gt;0,$D68=6),SUMIFS('likvid terv'!$I:$I,'likvid terv'!$A:$A,project_eves_terv!B68,'likvid terv'!$R:$R,project_eves_terv!$E68),AND($B68&lt;&gt;0,$D68=7),SUMIFS('likvid terv'!$J:$J,'likvid terv'!$A:$A,project_eves_terv!B68,'likvid terv'!$R:$R,project_eves_terv!$E68),AND($B68&lt;&gt;0,$D68=8),SUMIFS('likvid terv'!$K:$K,'likvid terv'!$A:$A,project_eves_terv!B68,'likvid terv'!$R:$R,project_eves_terv!$E68),AND($B68&lt;&gt;0,$D68=9),SUMIFS('likvid terv'!$L:$L,'likvid terv'!$A:$A,project_eves_terv!B68,'likvid terv'!$R:$R,project_eves_terv!$E68),AND($B68&lt;&gt;0,$D68=10),SUMIFS('likvid terv'!$M:$M,'likvid terv'!$A:$A,project_eves_terv!B68,'likvid terv'!$R:$R,project_eves_terv!$E68),AND($B68&lt;&gt;0,$D68=11),SUMIFS('likvid terv'!$N:$N,'likvid terv'!$A:$A,project_eves_terv!B68,'likvid terv'!$R:$R,project_eves_terv!$E68),AND($B68&lt;&gt;0,$D68=12),SUMIFS('likvid terv'!$O:$O,'likvid terv'!$A:$A,project_eves_terv!B68,'likvid terv'!$R:$R,project_eves_terv!$E68),$B68=0,0)</f>
        <v>0</v>
      </c>
      <c r="G68">
        <f>'likvid terv'!$B$2</f>
        <v>0</v>
      </c>
    </row>
    <row r="69" spans="1:7" x14ac:dyDescent="0.25">
      <c r="A69">
        <f>'likvid terv'!$B$1</f>
        <v>0</v>
      </c>
      <c r="B69">
        <f>'likvid terv'!$B$33</f>
        <v>0</v>
      </c>
      <c r="C69">
        <v>2027</v>
      </c>
      <c r="D69">
        <v>8</v>
      </c>
      <c r="E69">
        <v>3</v>
      </c>
      <c r="F69" cm="1">
        <f t="array" ref="F69">_xlfn.IFS(AND($B69&lt;&gt;0,$D69=1),SUMIFS('likvid terv'!$D:$D,'likvid terv'!$A:$A,project_eves_terv!B69,'likvid terv'!$R:$R,project_eves_terv!$E69),AND($B69&lt;&gt;0,$D69=2),SUMIFS('likvid terv'!$E:$E,'likvid terv'!$A:$A,project_eves_terv!B69,'likvid terv'!$R:$R,project_eves_terv!$E69),AND($B69&lt;&gt;0,$D69=3),SUMIFS('likvid terv'!$F:$F,'likvid terv'!$A:$A,project_eves_terv!B69,'likvid terv'!$R:$R,project_eves_terv!$E69),AND($B69&lt;&gt;0,$D69=4),SUMIFS('likvid terv'!$G:$G,'likvid terv'!$A:$A,project_eves_terv!B69,'likvid terv'!$R:$R,project_eves_terv!$E69),AND($B69&lt;&gt;0,$D69=5),SUMIFS('likvid terv'!$H:$H,'likvid terv'!$A:$A,project_eves_terv!B69,'likvid terv'!$R:$R,project_eves_terv!$E69),AND($B69&lt;&gt;0,$D69=6),SUMIFS('likvid terv'!$I:$I,'likvid terv'!$A:$A,project_eves_terv!B69,'likvid terv'!$R:$R,project_eves_terv!$E69),AND($B69&lt;&gt;0,$D69=7),SUMIFS('likvid terv'!$J:$J,'likvid terv'!$A:$A,project_eves_terv!B69,'likvid terv'!$R:$R,project_eves_terv!$E69),AND($B69&lt;&gt;0,$D69=8),SUMIFS('likvid terv'!$K:$K,'likvid terv'!$A:$A,project_eves_terv!B69,'likvid terv'!$R:$R,project_eves_terv!$E69),AND($B69&lt;&gt;0,$D69=9),SUMIFS('likvid terv'!$L:$L,'likvid terv'!$A:$A,project_eves_terv!B69,'likvid terv'!$R:$R,project_eves_terv!$E69),AND($B69&lt;&gt;0,$D69=10),SUMIFS('likvid terv'!$M:$M,'likvid terv'!$A:$A,project_eves_terv!B69,'likvid terv'!$R:$R,project_eves_terv!$E69),AND($B69&lt;&gt;0,$D69=11),SUMIFS('likvid terv'!$N:$N,'likvid terv'!$A:$A,project_eves_terv!B69,'likvid terv'!$R:$R,project_eves_terv!$E69),AND($B69&lt;&gt;0,$D69=12),SUMIFS('likvid terv'!$O:$O,'likvid terv'!$A:$A,project_eves_terv!B69,'likvid terv'!$R:$R,project_eves_terv!$E69),$B69=0,0)</f>
        <v>0</v>
      </c>
      <c r="G69">
        <f>'likvid terv'!$B$2</f>
        <v>0</v>
      </c>
    </row>
    <row r="70" spans="1:7" x14ac:dyDescent="0.25">
      <c r="A70">
        <f>'likvid terv'!$B$1</f>
        <v>0</v>
      </c>
      <c r="B70">
        <f>'likvid terv'!$B$33</f>
        <v>0</v>
      </c>
      <c r="C70">
        <v>2027</v>
      </c>
      <c r="D70">
        <v>9</v>
      </c>
      <c r="E70">
        <v>3</v>
      </c>
      <c r="F70" cm="1">
        <f t="array" ref="F70">_xlfn.IFS(AND($B70&lt;&gt;0,$D70=1),SUMIFS('likvid terv'!$D:$D,'likvid terv'!$A:$A,project_eves_terv!B70,'likvid terv'!$R:$R,project_eves_terv!$E70),AND($B70&lt;&gt;0,$D70=2),SUMIFS('likvid terv'!$E:$E,'likvid terv'!$A:$A,project_eves_terv!B70,'likvid terv'!$R:$R,project_eves_terv!$E70),AND($B70&lt;&gt;0,$D70=3),SUMIFS('likvid terv'!$F:$F,'likvid terv'!$A:$A,project_eves_terv!B70,'likvid terv'!$R:$R,project_eves_terv!$E70),AND($B70&lt;&gt;0,$D70=4),SUMIFS('likvid terv'!$G:$G,'likvid terv'!$A:$A,project_eves_terv!B70,'likvid terv'!$R:$R,project_eves_terv!$E70),AND($B70&lt;&gt;0,$D70=5),SUMIFS('likvid terv'!$H:$H,'likvid terv'!$A:$A,project_eves_terv!B70,'likvid terv'!$R:$R,project_eves_terv!$E70),AND($B70&lt;&gt;0,$D70=6),SUMIFS('likvid terv'!$I:$I,'likvid terv'!$A:$A,project_eves_terv!B70,'likvid terv'!$R:$R,project_eves_terv!$E70),AND($B70&lt;&gt;0,$D70=7),SUMIFS('likvid terv'!$J:$J,'likvid terv'!$A:$A,project_eves_terv!B70,'likvid terv'!$R:$R,project_eves_terv!$E70),AND($B70&lt;&gt;0,$D70=8),SUMIFS('likvid terv'!$K:$K,'likvid terv'!$A:$A,project_eves_terv!B70,'likvid terv'!$R:$R,project_eves_terv!$E70),AND($B70&lt;&gt;0,$D70=9),SUMIFS('likvid terv'!$L:$L,'likvid terv'!$A:$A,project_eves_terv!B70,'likvid terv'!$R:$R,project_eves_terv!$E70),AND($B70&lt;&gt;0,$D70=10),SUMIFS('likvid terv'!$M:$M,'likvid terv'!$A:$A,project_eves_terv!B70,'likvid terv'!$R:$R,project_eves_terv!$E70),AND($B70&lt;&gt;0,$D70=11),SUMIFS('likvid terv'!$N:$N,'likvid terv'!$A:$A,project_eves_terv!B70,'likvid terv'!$R:$R,project_eves_terv!$E70),AND($B70&lt;&gt;0,$D70=12),SUMIFS('likvid terv'!$O:$O,'likvid terv'!$A:$A,project_eves_terv!B70,'likvid terv'!$R:$R,project_eves_terv!$E70),$B70=0,0)</f>
        <v>0</v>
      </c>
      <c r="G70">
        <f>'likvid terv'!$B$2</f>
        <v>0</v>
      </c>
    </row>
    <row r="71" spans="1:7" x14ac:dyDescent="0.25">
      <c r="A71">
        <f>'likvid terv'!$B$1</f>
        <v>0</v>
      </c>
      <c r="B71">
        <f>'likvid terv'!$B$33</f>
        <v>0</v>
      </c>
      <c r="C71">
        <v>2027</v>
      </c>
      <c r="D71">
        <v>10</v>
      </c>
      <c r="E71">
        <v>3</v>
      </c>
      <c r="F71" cm="1">
        <f t="array" ref="F71">_xlfn.IFS(AND($B71&lt;&gt;0,$D71=1),SUMIFS('likvid terv'!$D:$D,'likvid terv'!$A:$A,project_eves_terv!B71,'likvid terv'!$R:$R,project_eves_terv!$E71),AND($B71&lt;&gt;0,$D71=2),SUMIFS('likvid terv'!$E:$E,'likvid terv'!$A:$A,project_eves_terv!B71,'likvid terv'!$R:$R,project_eves_terv!$E71),AND($B71&lt;&gt;0,$D71=3),SUMIFS('likvid terv'!$F:$F,'likvid terv'!$A:$A,project_eves_terv!B71,'likvid terv'!$R:$R,project_eves_terv!$E71),AND($B71&lt;&gt;0,$D71=4),SUMIFS('likvid terv'!$G:$G,'likvid terv'!$A:$A,project_eves_terv!B71,'likvid terv'!$R:$R,project_eves_terv!$E71),AND($B71&lt;&gt;0,$D71=5),SUMIFS('likvid terv'!$H:$H,'likvid terv'!$A:$A,project_eves_terv!B71,'likvid terv'!$R:$R,project_eves_terv!$E71),AND($B71&lt;&gt;0,$D71=6),SUMIFS('likvid terv'!$I:$I,'likvid terv'!$A:$A,project_eves_terv!B71,'likvid terv'!$R:$R,project_eves_terv!$E71),AND($B71&lt;&gt;0,$D71=7),SUMIFS('likvid terv'!$J:$J,'likvid terv'!$A:$A,project_eves_terv!B71,'likvid terv'!$R:$R,project_eves_terv!$E71),AND($B71&lt;&gt;0,$D71=8),SUMIFS('likvid terv'!$K:$K,'likvid terv'!$A:$A,project_eves_terv!B71,'likvid terv'!$R:$R,project_eves_terv!$E71),AND($B71&lt;&gt;0,$D71=9),SUMIFS('likvid terv'!$L:$L,'likvid terv'!$A:$A,project_eves_terv!B71,'likvid terv'!$R:$R,project_eves_terv!$E71),AND($B71&lt;&gt;0,$D71=10),SUMIFS('likvid terv'!$M:$M,'likvid terv'!$A:$A,project_eves_terv!B71,'likvid terv'!$R:$R,project_eves_terv!$E71),AND($B71&lt;&gt;0,$D71=11),SUMIFS('likvid terv'!$N:$N,'likvid terv'!$A:$A,project_eves_terv!B71,'likvid terv'!$R:$R,project_eves_terv!$E71),AND($B71&lt;&gt;0,$D71=12),SUMIFS('likvid terv'!$O:$O,'likvid terv'!$A:$A,project_eves_terv!B71,'likvid terv'!$R:$R,project_eves_terv!$E71),$B71=0,0)</f>
        <v>0</v>
      </c>
      <c r="G71">
        <f>'likvid terv'!$B$2</f>
        <v>0</v>
      </c>
    </row>
    <row r="72" spans="1:7" x14ac:dyDescent="0.25">
      <c r="A72">
        <f>'likvid terv'!$B$1</f>
        <v>0</v>
      </c>
      <c r="B72">
        <f>'likvid terv'!$B$33</f>
        <v>0</v>
      </c>
      <c r="C72">
        <v>2027</v>
      </c>
      <c r="D72">
        <v>11</v>
      </c>
      <c r="E72">
        <v>3</v>
      </c>
      <c r="F72" cm="1">
        <f t="array" ref="F72">_xlfn.IFS(AND($B72&lt;&gt;0,$D72=1),SUMIFS('likvid terv'!$D:$D,'likvid terv'!$A:$A,project_eves_terv!B72,'likvid terv'!$R:$R,project_eves_terv!$E72),AND($B72&lt;&gt;0,$D72=2),SUMIFS('likvid terv'!$E:$E,'likvid terv'!$A:$A,project_eves_terv!B72,'likvid terv'!$R:$R,project_eves_terv!$E72),AND($B72&lt;&gt;0,$D72=3),SUMIFS('likvid terv'!$F:$F,'likvid terv'!$A:$A,project_eves_terv!B72,'likvid terv'!$R:$R,project_eves_terv!$E72),AND($B72&lt;&gt;0,$D72=4),SUMIFS('likvid terv'!$G:$G,'likvid terv'!$A:$A,project_eves_terv!B72,'likvid terv'!$R:$R,project_eves_terv!$E72),AND($B72&lt;&gt;0,$D72=5),SUMIFS('likvid terv'!$H:$H,'likvid terv'!$A:$A,project_eves_terv!B72,'likvid terv'!$R:$R,project_eves_terv!$E72),AND($B72&lt;&gt;0,$D72=6),SUMIFS('likvid terv'!$I:$I,'likvid terv'!$A:$A,project_eves_terv!B72,'likvid terv'!$R:$R,project_eves_terv!$E72),AND($B72&lt;&gt;0,$D72=7),SUMIFS('likvid terv'!$J:$J,'likvid terv'!$A:$A,project_eves_terv!B72,'likvid terv'!$R:$R,project_eves_terv!$E72),AND($B72&lt;&gt;0,$D72=8),SUMIFS('likvid terv'!$K:$K,'likvid terv'!$A:$A,project_eves_terv!B72,'likvid terv'!$R:$R,project_eves_terv!$E72),AND($B72&lt;&gt;0,$D72=9),SUMIFS('likvid terv'!$L:$L,'likvid terv'!$A:$A,project_eves_terv!B72,'likvid terv'!$R:$R,project_eves_terv!$E72),AND($B72&lt;&gt;0,$D72=10),SUMIFS('likvid terv'!$M:$M,'likvid terv'!$A:$A,project_eves_terv!B72,'likvid terv'!$R:$R,project_eves_terv!$E72),AND($B72&lt;&gt;0,$D72=11),SUMIFS('likvid terv'!$N:$N,'likvid terv'!$A:$A,project_eves_terv!B72,'likvid terv'!$R:$R,project_eves_terv!$E72),AND($B72&lt;&gt;0,$D72=12),SUMIFS('likvid terv'!$O:$O,'likvid terv'!$A:$A,project_eves_terv!B72,'likvid terv'!$R:$R,project_eves_terv!$E72),$B72=0,0)</f>
        <v>0</v>
      </c>
      <c r="G72">
        <f>'likvid terv'!$B$2</f>
        <v>0</v>
      </c>
    </row>
    <row r="73" spans="1:7" x14ac:dyDescent="0.25">
      <c r="A73">
        <f>'likvid terv'!$B$1</f>
        <v>0</v>
      </c>
      <c r="B73">
        <f>'likvid terv'!$B$33</f>
        <v>0</v>
      </c>
      <c r="C73">
        <v>2027</v>
      </c>
      <c r="D73">
        <v>12</v>
      </c>
      <c r="E73">
        <v>3</v>
      </c>
      <c r="F73" cm="1">
        <f t="array" ref="F73">_xlfn.IFS(AND($B73&lt;&gt;0,$D73=1),SUMIFS('likvid terv'!$D:$D,'likvid terv'!$A:$A,project_eves_terv!B73,'likvid terv'!$R:$R,project_eves_terv!$E73),AND($B73&lt;&gt;0,$D73=2),SUMIFS('likvid terv'!$E:$E,'likvid terv'!$A:$A,project_eves_terv!B73,'likvid terv'!$R:$R,project_eves_terv!$E73),AND($B73&lt;&gt;0,$D73=3),SUMIFS('likvid terv'!$F:$F,'likvid terv'!$A:$A,project_eves_terv!B73,'likvid terv'!$R:$R,project_eves_terv!$E73),AND($B73&lt;&gt;0,$D73=4),SUMIFS('likvid terv'!$G:$G,'likvid terv'!$A:$A,project_eves_terv!B73,'likvid terv'!$R:$R,project_eves_terv!$E73),AND($B73&lt;&gt;0,$D73=5),SUMIFS('likvid terv'!$H:$H,'likvid terv'!$A:$A,project_eves_terv!B73,'likvid terv'!$R:$R,project_eves_terv!$E73),AND($B73&lt;&gt;0,$D73=6),SUMIFS('likvid terv'!$I:$I,'likvid terv'!$A:$A,project_eves_terv!B73,'likvid terv'!$R:$R,project_eves_terv!$E73),AND($B73&lt;&gt;0,$D73=7),SUMIFS('likvid terv'!$J:$J,'likvid terv'!$A:$A,project_eves_terv!B73,'likvid terv'!$R:$R,project_eves_terv!$E73),AND($B73&lt;&gt;0,$D73=8),SUMIFS('likvid terv'!$K:$K,'likvid terv'!$A:$A,project_eves_terv!B73,'likvid terv'!$R:$R,project_eves_terv!$E73),AND($B73&lt;&gt;0,$D73=9),SUMIFS('likvid terv'!$L:$L,'likvid terv'!$A:$A,project_eves_terv!B73,'likvid terv'!$R:$R,project_eves_terv!$E73),AND($B73&lt;&gt;0,$D73=10),SUMIFS('likvid terv'!$M:$M,'likvid terv'!$A:$A,project_eves_terv!B73,'likvid terv'!$R:$R,project_eves_terv!$E73),AND($B73&lt;&gt;0,$D73=11),SUMIFS('likvid terv'!$N:$N,'likvid terv'!$A:$A,project_eves_terv!B73,'likvid terv'!$R:$R,project_eves_terv!$E73),AND($B73&lt;&gt;0,$D73=12),SUMIFS('likvid terv'!$O:$O,'likvid terv'!$A:$A,project_eves_terv!B73,'likvid terv'!$R:$R,project_eves_terv!$E73),$B73=0,0)</f>
        <v>0</v>
      </c>
      <c r="G73">
        <f>'likvid terv'!$B$2</f>
        <v>0</v>
      </c>
    </row>
    <row r="74" spans="1:7" x14ac:dyDescent="0.25">
      <c r="A74">
        <f>'likvid terv'!$B$1</f>
        <v>0</v>
      </c>
      <c r="B74">
        <f>'likvid terv'!$B$33</f>
        <v>0</v>
      </c>
      <c r="C74">
        <v>2027</v>
      </c>
      <c r="D74">
        <v>1</v>
      </c>
      <c r="E74">
        <v>4</v>
      </c>
      <c r="F74" cm="1">
        <f t="array" ref="F74">_xlfn.IFS(AND($B74&lt;&gt;0,$D74=1),SUMIFS('likvid terv'!$D:$D,'likvid terv'!$A:$A,project_eves_terv!B74,'likvid terv'!$R:$R,project_eves_terv!$E74),AND($B74&lt;&gt;0,$D74=2),SUMIFS('likvid terv'!$E:$E,'likvid terv'!$A:$A,project_eves_terv!B74,'likvid terv'!$R:$R,project_eves_terv!$E74),AND($B74&lt;&gt;0,$D74=3),SUMIFS('likvid terv'!$F:$F,'likvid terv'!$A:$A,project_eves_terv!B74,'likvid terv'!$R:$R,project_eves_terv!$E74),AND($B74&lt;&gt;0,$D74=4),SUMIFS('likvid terv'!$G:$G,'likvid terv'!$A:$A,project_eves_terv!B74,'likvid terv'!$R:$R,project_eves_terv!$E74),AND($B74&lt;&gt;0,$D74=5),SUMIFS('likvid terv'!$H:$H,'likvid terv'!$A:$A,project_eves_terv!B74,'likvid terv'!$R:$R,project_eves_terv!$E74),AND($B74&lt;&gt;0,$D74=6),SUMIFS('likvid terv'!$I:$I,'likvid terv'!$A:$A,project_eves_terv!B74,'likvid terv'!$R:$R,project_eves_terv!$E74),AND($B74&lt;&gt;0,$D74=7),SUMIFS('likvid terv'!$J:$J,'likvid terv'!$A:$A,project_eves_terv!B74,'likvid terv'!$R:$R,project_eves_terv!$E74),AND($B74&lt;&gt;0,$D74=8),SUMIFS('likvid terv'!$K:$K,'likvid terv'!$A:$A,project_eves_terv!B74,'likvid terv'!$R:$R,project_eves_terv!$E74),AND($B74&lt;&gt;0,$D74=9),SUMIFS('likvid terv'!$L:$L,'likvid terv'!$A:$A,project_eves_terv!B74,'likvid terv'!$R:$R,project_eves_terv!$E74),AND($B74&lt;&gt;0,$D74=10),SUMIFS('likvid terv'!$M:$M,'likvid terv'!$A:$A,project_eves_terv!B74,'likvid terv'!$R:$R,project_eves_terv!$E74),AND($B74&lt;&gt;0,$D74=11),SUMIFS('likvid terv'!$N:$N,'likvid terv'!$A:$A,project_eves_terv!B74,'likvid terv'!$R:$R,project_eves_terv!$E74),AND($B74&lt;&gt;0,$D74=12),SUMIFS('likvid terv'!$O:$O,'likvid terv'!$A:$A,project_eves_terv!B74,'likvid terv'!$R:$R,project_eves_terv!$E74),$B74=0,0)</f>
        <v>0</v>
      </c>
      <c r="G74">
        <f>'likvid terv'!$B$2</f>
        <v>0</v>
      </c>
    </row>
    <row r="75" spans="1:7" x14ac:dyDescent="0.25">
      <c r="A75">
        <f>'likvid terv'!$B$1</f>
        <v>0</v>
      </c>
      <c r="B75">
        <f>'likvid terv'!$B$33</f>
        <v>0</v>
      </c>
      <c r="C75">
        <v>2027</v>
      </c>
      <c r="D75">
        <v>2</v>
      </c>
      <c r="E75">
        <v>4</v>
      </c>
      <c r="F75" cm="1">
        <f t="array" ref="F75">_xlfn.IFS(AND($B75&lt;&gt;0,$D75=1),SUMIFS('likvid terv'!$D:$D,'likvid terv'!$A:$A,project_eves_terv!B75,'likvid terv'!$R:$R,project_eves_terv!$E75),AND($B75&lt;&gt;0,$D75=2),SUMIFS('likvid terv'!$E:$E,'likvid terv'!$A:$A,project_eves_terv!B75,'likvid terv'!$R:$R,project_eves_terv!$E75),AND($B75&lt;&gt;0,$D75=3),SUMIFS('likvid terv'!$F:$F,'likvid terv'!$A:$A,project_eves_terv!B75,'likvid terv'!$R:$R,project_eves_terv!$E75),AND($B75&lt;&gt;0,$D75=4),SUMIFS('likvid terv'!$G:$G,'likvid terv'!$A:$A,project_eves_terv!B75,'likvid terv'!$R:$R,project_eves_terv!$E75),AND($B75&lt;&gt;0,$D75=5),SUMIFS('likvid terv'!$H:$H,'likvid terv'!$A:$A,project_eves_terv!B75,'likvid terv'!$R:$R,project_eves_terv!$E75),AND($B75&lt;&gt;0,$D75=6),SUMIFS('likvid terv'!$I:$I,'likvid terv'!$A:$A,project_eves_terv!B75,'likvid terv'!$R:$R,project_eves_terv!$E75),AND($B75&lt;&gt;0,$D75=7),SUMIFS('likvid terv'!$J:$J,'likvid terv'!$A:$A,project_eves_terv!B75,'likvid terv'!$R:$R,project_eves_terv!$E75),AND($B75&lt;&gt;0,$D75=8),SUMIFS('likvid terv'!$K:$K,'likvid terv'!$A:$A,project_eves_terv!B75,'likvid terv'!$R:$R,project_eves_terv!$E75),AND($B75&lt;&gt;0,$D75=9),SUMIFS('likvid terv'!$L:$L,'likvid terv'!$A:$A,project_eves_terv!B75,'likvid terv'!$R:$R,project_eves_terv!$E75),AND($B75&lt;&gt;0,$D75=10),SUMIFS('likvid terv'!$M:$M,'likvid terv'!$A:$A,project_eves_terv!B75,'likvid terv'!$R:$R,project_eves_terv!$E75),AND($B75&lt;&gt;0,$D75=11),SUMIFS('likvid terv'!$N:$N,'likvid terv'!$A:$A,project_eves_terv!B75,'likvid terv'!$R:$R,project_eves_terv!$E75),AND($B75&lt;&gt;0,$D75=12),SUMIFS('likvid terv'!$O:$O,'likvid terv'!$A:$A,project_eves_terv!B75,'likvid terv'!$R:$R,project_eves_terv!$E75),$B75=0,0)</f>
        <v>0</v>
      </c>
      <c r="G75">
        <f>'likvid terv'!$B$2</f>
        <v>0</v>
      </c>
    </row>
    <row r="76" spans="1:7" x14ac:dyDescent="0.25">
      <c r="A76">
        <f>'likvid terv'!$B$1</f>
        <v>0</v>
      </c>
      <c r="B76">
        <f>'likvid terv'!$B$33</f>
        <v>0</v>
      </c>
      <c r="C76">
        <v>2027</v>
      </c>
      <c r="D76">
        <v>3</v>
      </c>
      <c r="E76">
        <v>4</v>
      </c>
      <c r="F76" cm="1">
        <f t="array" ref="F76">_xlfn.IFS(AND($B76&lt;&gt;0,$D76=1),SUMIFS('likvid terv'!$D:$D,'likvid terv'!$A:$A,project_eves_terv!B76,'likvid terv'!$R:$R,project_eves_terv!$E76),AND($B76&lt;&gt;0,$D76=2),SUMIFS('likvid terv'!$E:$E,'likvid terv'!$A:$A,project_eves_terv!B76,'likvid terv'!$R:$R,project_eves_terv!$E76),AND($B76&lt;&gt;0,$D76=3),SUMIFS('likvid terv'!$F:$F,'likvid terv'!$A:$A,project_eves_terv!B76,'likvid terv'!$R:$R,project_eves_terv!$E76),AND($B76&lt;&gt;0,$D76=4),SUMIFS('likvid terv'!$G:$G,'likvid terv'!$A:$A,project_eves_terv!B76,'likvid terv'!$R:$R,project_eves_terv!$E76),AND($B76&lt;&gt;0,$D76=5),SUMIFS('likvid terv'!$H:$H,'likvid terv'!$A:$A,project_eves_terv!B76,'likvid terv'!$R:$R,project_eves_terv!$E76),AND($B76&lt;&gt;0,$D76=6),SUMIFS('likvid terv'!$I:$I,'likvid terv'!$A:$A,project_eves_terv!B76,'likvid terv'!$R:$R,project_eves_terv!$E76),AND($B76&lt;&gt;0,$D76=7),SUMIFS('likvid terv'!$J:$J,'likvid terv'!$A:$A,project_eves_terv!B76,'likvid terv'!$R:$R,project_eves_terv!$E76),AND($B76&lt;&gt;0,$D76=8),SUMIFS('likvid terv'!$K:$K,'likvid terv'!$A:$A,project_eves_terv!B76,'likvid terv'!$R:$R,project_eves_terv!$E76),AND($B76&lt;&gt;0,$D76=9),SUMIFS('likvid terv'!$L:$L,'likvid terv'!$A:$A,project_eves_terv!B76,'likvid terv'!$R:$R,project_eves_terv!$E76),AND($B76&lt;&gt;0,$D76=10),SUMIFS('likvid terv'!$M:$M,'likvid terv'!$A:$A,project_eves_terv!B76,'likvid terv'!$R:$R,project_eves_terv!$E76),AND($B76&lt;&gt;0,$D76=11),SUMIFS('likvid terv'!$N:$N,'likvid terv'!$A:$A,project_eves_terv!B76,'likvid terv'!$R:$R,project_eves_terv!$E76),AND($B76&lt;&gt;0,$D76=12),SUMIFS('likvid terv'!$O:$O,'likvid terv'!$A:$A,project_eves_terv!B76,'likvid terv'!$R:$R,project_eves_terv!$E76),$B76=0,0)</f>
        <v>0</v>
      </c>
      <c r="G76">
        <f>'likvid terv'!$B$2</f>
        <v>0</v>
      </c>
    </row>
    <row r="77" spans="1:7" x14ac:dyDescent="0.25">
      <c r="A77">
        <f>'likvid terv'!$B$1</f>
        <v>0</v>
      </c>
      <c r="B77">
        <f>'likvid terv'!$B$33</f>
        <v>0</v>
      </c>
      <c r="C77">
        <v>2027</v>
      </c>
      <c r="D77">
        <v>4</v>
      </c>
      <c r="E77">
        <v>4</v>
      </c>
      <c r="F77" cm="1">
        <f t="array" ref="F77">_xlfn.IFS(AND($B77&lt;&gt;0,$D77=1),SUMIFS('likvid terv'!$D:$D,'likvid terv'!$A:$A,project_eves_terv!B77,'likvid terv'!$R:$R,project_eves_terv!$E77),AND($B77&lt;&gt;0,$D77=2),SUMIFS('likvid terv'!$E:$E,'likvid terv'!$A:$A,project_eves_terv!B77,'likvid terv'!$R:$R,project_eves_terv!$E77),AND($B77&lt;&gt;0,$D77=3),SUMIFS('likvid terv'!$F:$F,'likvid terv'!$A:$A,project_eves_terv!B77,'likvid terv'!$R:$R,project_eves_terv!$E77),AND($B77&lt;&gt;0,$D77=4),SUMIFS('likvid terv'!$G:$G,'likvid terv'!$A:$A,project_eves_terv!B77,'likvid terv'!$R:$R,project_eves_terv!$E77),AND($B77&lt;&gt;0,$D77=5),SUMIFS('likvid terv'!$H:$H,'likvid terv'!$A:$A,project_eves_terv!B77,'likvid terv'!$R:$R,project_eves_terv!$E77),AND($B77&lt;&gt;0,$D77=6),SUMIFS('likvid terv'!$I:$I,'likvid terv'!$A:$A,project_eves_terv!B77,'likvid terv'!$R:$R,project_eves_terv!$E77),AND($B77&lt;&gt;0,$D77=7),SUMIFS('likvid terv'!$J:$J,'likvid terv'!$A:$A,project_eves_terv!B77,'likvid terv'!$R:$R,project_eves_terv!$E77),AND($B77&lt;&gt;0,$D77=8),SUMIFS('likvid terv'!$K:$K,'likvid terv'!$A:$A,project_eves_terv!B77,'likvid terv'!$R:$R,project_eves_terv!$E77),AND($B77&lt;&gt;0,$D77=9),SUMIFS('likvid terv'!$L:$L,'likvid terv'!$A:$A,project_eves_terv!B77,'likvid terv'!$R:$R,project_eves_terv!$E77),AND($B77&lt;&gt;0,$D77=10),SUMIFS('likvid terv'!$M:$M,'likvid terv'!$A:$A,project_eves_terv!B77,'likvid terv'!$R:$R,project_eves_terv!$E77),AND($B77&lt;&gt;0,$D77=11),SUMIFS('likvid terv'!$N:$N,'likvid terv'!$A:$A,project_eves_terv!B77,'likvid terv'!$R:$R,project_eves_terv!$E77),AND($B77&lt;&gt;0,$D77=12),SUMIFS('likvid terv'!$O:$O,'likvid terv'!$A:$A,project_eves_terv!B77,'likvid terv'!$R:$R,project_eves_terv!$E77),$B77=0,0)</f>
        <v>0</v>
      </c>
      <c r="G77">
        <f>'likvid terv'!$B$2</f>
        <v>0</v>
      </c>
    </row>
    <row r="78" spans="1:7" x14ac:dyDescent="0.25">
      <c r="A78">
        <f>'likvid terv'!$B$1</f>
        <v>0</v>
      </c>
      <c r="B78">
        <f>'likvid terv'!$B$33</f>
        <v>0</v>
      </c>
      <c r="C78">
        <v>2027</v>
      </c>
      <c r="D78">
        <v>5</v>
      </c>
      <c r="E78">
        <v>4</v>
      </c>
      <c r="F78" cm="1">
        <f t="array" ref="F78">_xlfn.IFS(AND($B78&lt;&gt;0,$D78=1),SUMIFS('likvid terv'!$D:$D,'likvid terv'!$A:$A,project_eves_terv!B78,'likvid terv'!$R:$R,project_eves_terv!$E78),AND($B78&lt;&gt;0,$D78=2),SUMIFS('likvid terv'!$E:$E,'likvid terv'!$A:$A,project_eves_terv!B78,'likvid terv'!$R:$R,project_eves_terv!$E78),AND($B78&lt;&gt;0,$D78=3),SUMIFS('likvid terv'!$F:$F,'likvid terv'!$A:$A,project_eves_terv!B78,'likvid terv'!$R:$R,project_eves_terv!$E78),AND($B78&lt;&gt;0,$D78=4),SUMIFS('likvid terv'!$G:$G,'likvid terv'!$A:$A,project_eves_terv!B78,'likvid terv'!$R:$R,project_eves_terv!$E78),AND($B78&lt;&gt;0,$D78=5),SUMIFS('likvid terv'!$H:$H,'likvid terv'!$A:$A,project_eves_terv!B78,'likvid terv'!$R:$R,project_eves_terv!$E78),AND($B78&lt;&gt;0,$D78=6),SUMIFS('likvid terv'!$I:$I,'likvid terv'!$A:$A,project_eves_terv!B78,'likvid terv'!$R:$R,project_eves_terv!$E78),AND($B78&lt;&gt;0,$D78=7),SUMIFS('likvid terv'!$J:$J,'likvid terv'!$A:$A,project_eves_terv!B78,'likvid terv'!$R:$R,project_eves_terv!$E78),AND($B78&lt;&gt;0,$D78=8),SUMIFS('likvid terv'!$K:$K,'likvid terv'!$A:$A,project_eves_terv!B78,'likvid terv'!$R:$R,project_eves_terv!$E78),AND($B78&lt;&gt;0,$D78=9),SUMIFS('likvid terv'!$L:$L,'likvid terv'!$A:$A,project_eves_terv!B78,'likvid terv'!$R:$R,project_eves_terv!$E78),AND($B78&lt;&gt;0,$D78=10),SUMIFS('likvid terv'!$M:$M,'likvid terv'!$A:$A,project_eves_terv!B78,'likvid terv'!$R:$R,project_eves_terv!$E78),AND($B78&lt;&gt;0,$D78=11),SUMIFS('likvid terv'!$N:$N,'likvid terv'!$A:$A,project_eves_terv!B78,'likvid terv'!$R:$R,project_eves_terv!$E78),AND($B78&lt;&gt;0,$D78=12),SUMIFS('likvid terv'!$O:$O,'likvid terv'!$A:$A,project_eves_terv!B78,'likvid terv'!$R:$R,project_eves_terv!$E78),$B78=0,0)</f>
        <v>0</v>
      </c>
      <c r="G78">
        <f>'likvid terv'!$B$2</f>
        <v>0</v>
      </c>
    </row>
    <row r="79" spans="1:7" x14ac:dyDescent="0.25">
      <c r="A79">
        <f>'likvid terv'!$B$1</f>
        <v>0</v>
      </c>
      <c r="B79">
        <f>'likvid terv'!$B$33</f>
        <v>0</v>
      </c>
      <c r="C79">
        <v>2027</v>
      </c>
      <c r="D79">
        <v>6</v>
      </c>
      <c r="E79">
        <v>4</v>
      </c>
      <c r="F79" cm="1">
        <f t="array" ref="F79">_xlfn.IFS(AND($B79&lt;&gt;0,$D79=1),SUMIFS('likvid terv'!$D:$D,'likvid terv'!$A:$A,project_eves_terv!B79,'likvid terv'!$R:$R,project_eves_terv!$E79),AND($B79&lt;&gt;0,$D79=2),SUMIFS('likvid terv'!$E:$E,'likvid terv'!$A:$A,project_eves_terv!B79,'likvid terv'!$R:$R,project_eves_terv!$E79),AND($B79&lt;&gt;0,$D79=3),SUMIFS('likvid terv'!$F:$F,'likvid terv'!$A:$A,project_eves_terv!B79,'likvid terv'!$R:$R,project_eves_terv!$E79),AND($B79&lt;&gt;0,$D79=4),SUMIFS('likvid terv'!$G:$G,'likvid terv'!$A:$A,project_eves_terv!B79,'likvid terv'!$R:$R,project_eves_terv!$E79),AND($B79&lt;&gt;0,$D79=5),SUMIFS('likvid terv'!$H:$H,'likvid terv'!$A:$A,project_eves_terv!B79,'likvid terv'!$R:$R,project_eves_terv!$E79),AND($B79&lt;&gt;0,$D79=6),SUMIFS('likvid terv'!$I:$I,'likvid terv'!$A:$A,project_eves_terv!B79,'likvid terv'!$R:$R,project_eves_terv!$E79),AND($B79&lt;&gt;0,$D79=7),SUMIFS('likvid terv'!$J:$J,'likvid terv'!$A:$A,project_eves_terv!B79,'likvid terv'!$R:$R,project_eves_terv!$E79),AND($B79&lt;&gt;0,$D79=8),SUMIFS('likvid terv'!$K:$K,'likvid terv'!$A:$A,project_eves_terv!B79,'likvid terv'!$R:$R,project_eves_terv!$E79),AND($B79&lt;&gt;0,$D79=9),SUMIFS('likvid terv'!$L:$L,'likvid terv'!$A:$A,project_eves_terv!B79,'likvid terv'!$R:$R,project_eves_terv!$E79),AND($B79&lt;&gt;0,$D79=10),SUMIFS('likvid terv'!$M:$M,'likvid terv'!$A:$A,project_eves_terv!B79,'likvid terv'!$R:$R,project_eves_terv!$E79),AND($B79&lt;&gt;0,$D79=11),SUMIFS('likvid terv'!$N:$N,'likvid terv'!$A:$A,project_eves_terv!B79,'likvid terv'!$R:$R,project_eves_terv!$E79),AND($B79&lt;&gt;0,$D79=12),SUMIFS('likvid terv'!$O:$O,'likvid terv'!$A:$A,project_eves_terv!B79,'likvid terv'!$R:$R,project_eves_terv!$E79),$B79=0,0)</f>
        <v>0</v>
      </c>
      <c r="G79">
        <f>'likvid terv'!$B$2</f>
        <v>0</v>
      </c>
    </row>
    <row r="80" spans="1:7" x14ac:dyDescent="0.25">
      <c r="A80">
        <f>'likvid terv'!$B$1</f>
        <v>0</v>
      </c>
      <c r="B80">
        <f>'likvid terv'!$B$33</f>
        <v>0</v>
      </c>
      <c r="C80">
        <v>2027</v>
      </c>
      <c r="D80">
        <v>7</v>
      </c>
      <c r="E80">
        <v>4</v>
      </c>
      <c r="F80" cm="1">
        <f t="array" ref="F80">_xlfn.IFS(AND($B80&lt;&gt;0,$D80=1),SUMIFS('likvid terv'!$D:$D,'likvid terv'!$A:$A,project_eves_terv!B80,'likvid terv'!$R:$R,project_eves_terv!$E80),AND($B80&lt;&gt;0,$D80=2),SUMIFS('likvid terv'!$E:$E,'likvid terv'!$A:$A,project_eves_terv!B80,'likvid terv'!$R:$R,project_eves_terv!$E80),AND($B80&lt;&gt;0,$D80=3),SUMIFS('likvid terv'!$F:$F,'likvid terv'!$A:$A,project_eves_terv!B80,'likvid terv'!$R:$R,project_eves_terv!$E80),AND($B80&lt;&gt;0,$D80=4),SUMIFS('likvid terv'!$G:$G,'likvid terv'!$A:$A,project_eves_terv!B80,'likvid terv'!$R:$R,project_eves_terv!$E80),AND($B80&lt;&gt;0,$D80=5),SUMIFS('likvid terv'!$H:$H,'likvid terv'!$A:$A,project_eves_terv!B80,'likvid terv'!$R:$R,project_eves_terv!$E80),AND($B80&lt;&gt;0,$D80=6),SUMIFS('likvid terv'!$I:$I,'likvid terv'!$A:$A,project_eves_terv!B80,'likvid terv'!$R:$R,project_eves_terv!$E80),AND($B80&lt;&gt;0,$D80=7),SUMIFS('likvid terv'!$J:$J,'likvid terv'!$A:$A,project_eves_terv!B80,'likvid terv'!$R:$R,project_eves_terv!$E80),AND($B80&lt;&gt;0,$D80=8),SUMIFS('likvid terv'!$K:$K,'likvid terv'!$A:$A,project_eves_terv!B80,'likvid terv'!$R:$R,project_eves_terv!$E80),AND($B80&lt;&gt;0,$D80=9),SUMIFS('likvid terv'!$L:$L,'likvid terv'!$A:$A,project_eves_terv!B80,'likvid terv'!$R:$R,project_eves_terv!$E80),AND($B80&lt;&gt;0,$D80=10),SUMIFS('likvid terv'!$M:$M,'likvid terv'!$A:$A,project_eves_terv!B80,'likvid terv'!$R:$R,project_eves_terv!$E80),AND($B80&lt;&gt;0,$D80=11),SUMIFS('likvid terv'!$N:$N,'likvid terv'!$A:$A,project_eves_terv!B80,'likvid terv'!$R:$R,project_eves_terv!$E80),AND($B80&lt;&gt;0,$D80=12),SUMIFS('likvid terv'!$O:$O,'likvid terv'!$A:$A,project_eves_terv!B80,'likvid terv'!$R:$R,project_eves_terv!$E80),$B80=0,0)</f>
        <v>0</v>
      </c>
      <c r="G80">
        <f>'likvid terv'!$B$2</f>
        <v>0</v>
      </c>
    </row>
    <row r="81" spans="1:7" x14ac:dyDescent="0.25">
      <c r="A81">
        <f>'likvid terv'!$B$1</f>
        <v>0</v>
      </c>
      <c r="B81">
        <f>'likvid terv'!$B$33</f>
        <v>0</v>
      </c>
      <c r="C81">
        <v>2027</v>
      </c>
      <c r="D81">
        <v>8</v>
      </c>
      <c r="E81">
        <v>4</v>
      </c>
      <c r="F81" cm="1">
        <f t="array" ref="F81">_xlfn.IFS(AND($B81&lt;&gt;0,$D81=1),SUMIFS('likvid terv'!$D:$D,'likvid terv'!$A:$A,project_eves_terv!B81,'likvid terv'!$R:$R,project_eves_terv!$E81),AND($B81&lt;&gt;0,$D81=2),SUMIFS('likvid terv'!$E:$E,'likvid terv'!$A:$A,project_eves_terv!B81,'likvid terv'!$R:$R,project_eves_terv!$E81),AND($B81&lt;&gt;0,$D81=3),SUMIFS('likvid terv'!$F:$F,'likvid terv'!$A:$A,project_eves_terv!B81,'likvid terv'!$R:$R,project_eves_terv!$E81),AND($B81&lt;&gt;0,$D81=4),SUMIFS('likvid terv'!$G:$G,'likvid terv'!$A:$A,project_eves_terv!B81,'likvid terv'!$R:$R,project_eves_terv!$E81),AND($B81&lt;&gt;0,$D81=5),SUMIFS('likvid terv'!$H:$H,'likvid terv'!$A:$A,project_eves_terv!B81,'likvid terv'!$R:$R,project_eves_terv!$E81),AND($B81&lt;&gt;0,$D81=6),SUMIFS('likvid terv'!$I:$I,'likvid terv'!$A:$A,project_eves_terv!B81,'likvid terv'!$R:$R,project_eves_terv!$E81),AND($B81&lt;&gt;0,$D81=7),SUMIFS('likvid terv'!$J:$J,'likvid terv'!$A:$A,project_eves_terv!B81,'likvid terv'!$R:$R,project_eves_terv!$E81),AND($B81&lt;&gt;0,$D81=8),SUMIFS('likvid terv'!$K:$K,'likvid terv'!$A:$A,project_eves_terv!B81,'likvid terv'!$R:$R,project_eves_terv!$E81),AND($B81&lt;&gt;0,$D81=9),SUMIFS('likvid terv'!$L:$L,'likvid terv'!$A:$A,project_eves_terv!B81,'likvid terv'!$R:$R,project_eves_terv!$E81),AND($B81&lt;&gt;0,$D81=10),SUMIFS('likvid terv'!$M:$M,'likvid terv'!$A:$A,project_eves_terv!B81,'likvid terv'!$R:$R,project_eves_terv!$E81),AND($B81&lt;&gt;0,$D81=11),SUMIFS('likvid terv'!$N:$N,'likvid terv'!$A:$A,project_eves_terv!B81,'likvid terv'!$R:$R,project_eves_terv!$E81),AND($B81&lt;&gt;0,$D81=12),SUMIFS('likvid terv'!$O:$O,'likvid terv'!$A:$A,project_eves_terv!B81,'likvid terv'!$R:$R,project_eves_terv!$E81),$B81=0,0)</f>
        <v>0</v>
      </c>
      <c r="G81">
        <f>'likvid terv'!$B$2</f>
        <v>0</v>
      </c>
    </row>
    <row r="82" spans="1:7" x14ac:dyDescent="0.25">
      <c r="A82">
        <f>'likvid terv'!$B$1</f>
        <v>0</v>
      </c>
      <c r="B82">
        <f>'likvid terv'!$B$33</f>
        <v>0</v>
      </c>
      <c r="C82">
        <v>2027</v>
      </c>
      <c r="D82">
        <v>9</v>
      </c>
      <c r="E82">
        <v>4</v>
      </c>
      <c r="F82" cm="1">
        <f t="array" ref="F82">_xlfn.IFS(AND($B82&lt;&gt;0,$D82=1),SUMIFS('likvid terv'!$D:$D,'likvid terv'!$A:$A,project_eves_terv!B82,'likvid terv'!$R:$R,project_eves_terv!$E82),AND($B82&lt;&gt;0,$D82=2),SUMIFS('likvid terv'!$E:$E,'likvid terv'!$A:$A,project_eves_terv!B82,'likvid terv'!$R:$R,project_eves_terv!$E82),AND($B82&lt;&gt;0,$D82=3),SUMIFS('likvid terv'!$F:$F,'likvid terv'!$A:$A,project_eves_terv!B82,'likvid terv'!$R:$R,project_eves_terv!$E82),AND($B82&lt;&gt;0,$D82=4),SUMIFS('likvid terv'!$G:$G,'likvid terv'!$A:$A,project_eves_terv!B82,'likvid terv'!$R:$R,project_eves_terv!$E82),AND($B82&lt;&gt;0,$D82=5),SUMIFS('likvid terv'!$H:$H,'likvid terv'!$A:$A,project_eves_terv!B82,'likvid terv'!$R:$R,project_eves_terv!$E82),AND($B82&lt;&gt;0,$D82=6),SUMIFS('likvid terv'!$I:$I,'likvid terv'!$A:$A,project_eves_terv!B82,'likvid terv'!$R:$R,project_eves_terv!$E82),AND($B82&lt;&gt;0,$D82=7),SUMIFS('likvid terv'!$J:$J,'likvid terv'!$A:$A,project_eves_terv!B82,'likvid terv'!$R:$R,project_eves_terv!$E82),AND($B82&lt;&gt;0,$D82=8),SUMIFS('likvid terv'!$K:$K,'likvid terv'!$A:$A,project_eves_terv!B82,'likvid terv'!$R:$R,project_eves_terv!$E82),AND($B82&lt;&gt;0,$D82=9),SUMIFS('likvid terv'!$L:$L,'likvid terv'!$A:$A,project_eves_terv!B82,'likvid terv'!$R:$R,project_eves_terv!$E82),AND($B82&lt;&gt;0,$D82=10),SUMIFS('likvid terv'!$M:$M,'likvid terv'!$A:$A,project_eves_terv!B82,'likvid terv'!$R:$R,project_eves_terv!$E82),AND($B82&lt;&gt;0,$D82=11),SUMIFS('likvid terv'!$N:$N,'likvid terv'!$A:$A,project_eves_terv!B82,'likvid terv'!$R:$R,project_eves_terv!$E82),AND($B82&lt;&gt;0,$D82=12),SUMIFS('likvid terv'!$O:$O,'likvid terv'!$A:$A,project_eves_terv!B82,'likvid terv'!$R:$R,project_eves_terv!$E82),$B82=0,0)</f>
        <v>0</v>
      </c>
      <c r="G82">
        <f>'likvid terv'!$B$2</f>
        <v>0</v>
      </c>
    </row>
    <row r="83" spans="1:7" x14ac:dyDescent="0.25">
      <c r="A83">
        <f>'likvid terv'!$B$1</f>
        <v>0</v>
      </c>
      <c r="B83">
        <f>'likvid terv'!$B$33</f>
        <v>0</v>
      </c>
      <c r="C83">
        <v>2027</v>
      </c>
      <c r="D83">
        <v>10</v>
      </c>
      <c r="E83">
        <v>4</v>
      </c>
      <c r="F83" cm="1">
        <f t="array" ref="F83">_xlfn.IFS(AND($B83&lt;&gt;0,$D83=1),SUMIFS('likvid terv'!$D:$D,'likvid terv'!$A:$A,project_eves_terv!B83,'likvid terv'!$R:$R,project_eves_terv!$E83),AND($B83&lt;&gt;0,$D83=2),SUMIFS('likvid terv'!$E:$E,'likvid terv'!$A:$A,project_eves_terv!B83,'likvid terv'!$R:$R,project_eves_terv!$E83),AND($B83&lt;&gt;0,$D83=3),SUMIFS('likvid terv'!$F:$F,'likvid terv'!$A:$A,project_eves_terv!B83,'likvid terv'!$R:$R,project_eves_terv!$E83),AND($B83&lt;&gt;0,$D83=4),SUMIFS('likvid terv'!$G:$G,'likvid terv'!$A:$A,project_eves_terv!B83,'likvid terv'!$R:$R,project_eves_terv!$E83),AND($B83&lt;&gt;0,$D83=5),SUMIFS('likvid terv'!$H:$H,'likvid terv'!$A:$A,project_eves_terv!B83,'likvid terv'!$R:$R,project_eves_terv!$E83),AND($B83&lt;&gt;0,$D83=6),SUMIFS('likvid terv'!$I:$I,'likvid terv'!$A:$A,project_eves_terv!B83,'likvid terv'!$R:$R,project_eves_terv!$E83),AND($B83&lt;&gt;0,$D83=7),SUMIFS('likvid terv'!$J:$J,'likvid terv'!$A:$A,project_eves_terv!B83,'likvid terv'!$R:$R,project_eves_terv!$E83),AND($B83&lt;&gt;0,$D83=8),SUMIFS('likvid terv'!$K:$K,'likvid terv'!$A:$A,project_eves_terv!B83,'likvid terv'!$R:$R,project_eves_terv!$E83),AND($B83&lt;&gt;0,$D83=9),SUMIFS('likvid terv'!$L:$L,'likvid terv'!$A:$A,project_eves_terv!B83,'likvid terv'!$R:$R,project_eves_terv!$E83),AND($B83&lt;&gt;0,$D83=10),SUMIFS('likvid terv'!$M:$M,'likvid terv'!$A:$A,project_eves_terv!B83,'likvid terv'!$R:$R,project_eves_terv!$E83),AND($B83&lt;&gt;0,$D83=11),SUMIFS('likvid terv'!$N:$N,'likvid terv'!$A:$A,project_eves_terv!B83,'likvid terv'!$R:$R,project_eves_terv!$E83),AND($B83&lt;&gt;0,$D83=12),SUMIFS('likvid terv'!$O:$O,'likvid terv'!$A:$A,project_eves_terv!B83,'likvid terv'!$R:$R,project_eves_terv!$E83),$B83=0,0)</f>
        <v>0</v>
      </c>
      <c r="G83">
        <f>'likvid terv'!$B$2</f>
        <v>0</v>
      </c>
    </row>
    <row r="84" spans="1:7" x14ac:dyDescent="0.25">
      <c r="A84">
        <f>'likvid terv'!$B$1</f>
        <v>0</v>
      </c>
      <c r="B84">
        <f>'likvid terv'!$B$33</f>
        <v>0</v>
      </c>
      <c r="C84">
        <v>2027</v>
      </c>
      <c r="D84">
        <v>11</v>
      </c>
      <c r="E84">
        <v>4</v>
      </c>
      <c r="F84" cm="1">
        <f t="array" ref="F84">_xlfn.IFS(AND($B84&lt;&gt;0,$D84=1),SUMIFS('likvid terv'!$D:$D,'likvid terv'!$A:$A,project_eves_terv!B84,'likvid terv'!$R:$R,project_eves_terv!$E84),AND($B84&lt;&gt;0,$D84=2),SUMIFS('likvid terv'!$E:$E,'likvid terv'!$A:$A,project_eves_terv!B84,'likvid terv'!$R:$R,project_eves_terv!$E84),AND($B84&lt;&gt;0,$D84=3),SUMIFS('likvid terv'!$F:$F,'likvid terv'!$A:$A,project_eves_terv!B84,'likvid terv'!$R:$R,project_eves_terv!$E84),AND($B84&lt;&gt;0,$D84=4),SUMIFS('likvid terv'!$G:$G,'likvid terv'!$A:$A,project_eves_terv!B84,'likvid terv'!$R:$R,project_eves_terv!$E84),AND($B84&lt;&gt;0,$D84=5),SUMIFS('likvid terv'!$H:$H,'likvid terv'!$A:$A,project_eves_terv!B84,'likvid terv'!$R:$R,project_eves_terv!$E84),AND($B84&lt;&gt;0,$D84=6),SUMIFS('likvid terv'!$I:$I,'likvid terv'!$A:$A,project_eves_terv!B84,'likvid terv'!$R:$R,project_eves_terv!$E84),AND($B84&lt;&gt;0,$D84=7),SUMIFS('likvid terv'!$J:$J,'likvid terv'!$A:$A,project_eves_terv!B84,'likvid terv'!$R:$R,project_eves_terv!$E84),AND($B84&lt;&gt;0,$D84=8),SUMIFS('likvid terv'!$K:$K,'likvid terv'!$A:$A,project_eves_terv!B84,'likvid terv'!$R:$R,project_eves_terv!$E84),AND($B84&lt;&gt;0,$D84=9),SUMIFS('likvid terv'!$L:$L,'likvid terv'!$A:$A,project_eves_terv!B84,'likvid terv'!$R:$R,project_eves_terv!$E84),AND($B84&lt;&gt;0,$D84=10),SUMIFS('likvid terv'!$M:$M,'likvid terv'!$A:$A,project_eves_terv!B84,'likvid terv'!$R:$R,project_eves_terv!$E84),AND($B84&lt;&gt;0,$D84=11),SUMIFS('likvid terv'!$N:$N,'likvid terv'!$A:$A,project_eves_terv!B84,'likvid terv'!$R:$R,project_eves_terv!$E84),AND($B84&lt;&gt;0,$D84=12),SUMIFS('likvid terv'!$O:$O,'likvid terv'!$A:$A,project_eves_terv!B84,'likvid terv'!$R:$R,project_eves_terv!$E84),$B84=0,0)</f>
        <v>0</v>
      </c>
      <c r="G84">
        <f>'likvid terv'!$B$2</f>
        <v>0</v>
      </c>
    </row>
    <row r="85" spans="1:7" x14ac:dyDescent="0.25">
      <c r="A85">
        <f>'likvid terv'!$B$1</f>
        <v>0</v>
      </c>
      <c r="B85">
        <f>'likvid terv'!$B$33</f>
        <v>0</v>
      </c>
      <c r="C85">
        <v>2027</v>
      </c>
      <c r="D85">
        <v>12</v>
      </c>
      <c r="E85">
        <v>4</v>
      </c>
      <c r="F85" cm="1">
        <f t="array" ref="F85">_xlfn.IFS(AND($B85&lt;&gt;0,$D85=1),SUMIFS('likvid terv'!$D:$D,'likvid terv'!$A:$A,project_eves_terv!B85,'likvid terv'!$R:$R,project_eves_terv!$E85),AND($B85&lt;&gt;0,$D85=2),SUMIFS('likvid terv'!$E:$E,'likvid terv'!$A:$A,project_eves_terv!B85,'likvid terv'!$R:$R,project_eves_terv!$E85),AND($B85&lt;&gt;0,$D85=3),SUMIFS('likvid terv'!$F:$F,'likvid terv'!$A:$A,project_eves_terv!B85,'likvid terv'!$R:$R,project_eves_terv!$E85),AND($B85&lt;&gt;0,$D85=4),SUMIFS('likvid terv'!$G:$G,'likvid terv'!$A:$A,project_eves_terv!B85,'likvid terv'!$R:$R,project_eves_terv!$E85),AND($B85&lt;&gt;0,$D85=5),SUMIFS('likvid terv'!$H:$H,'likvid terv'!$A:$A,project_eves_terv!B85,'likvid terv'!$R:$R,project_eves_terv!$E85),AND($B85&lt;&gt;0,$D85=6),SUMIFS('likvid terv'!$I:$I,'likvid terv'!$A:$A,project_eves_terv!B85,'likvid terv'!$R:$R,project_eves_terv!$E85),AND($B85&lt;&gt;0,$D85=7),SUMIFS('likvid terv'!$J:$J,'likvid terv'!$A:$A,project_eves_terv!B85,'likvid terv'!$R:$R,project_eves_terv!$E85),AND($B85&lt;&gt;0,$D85=8),SUMIFS('likvid terv'!$K:$K,'likvid terv'!$A:$A,project_eves_terv!B85,'likvid terv'!$R:$R,project_eves_terv!$E85),AND($B85&lt;&gt;0,$D85=9),SUMIFS('likvid terv'!$L:$L,'likvid terv'!$A:$A,project_eves_terv!B85,'likvid terv'!$R:$R,project_eves_terv!$E85),AND($B85&lt;&gt;0,$D85=10),SUMIFS('likvid terv'!$M:$M,'likvid terv'!$A:$A,project_eves_terv!B85,'likvid terv'!$R:$R,project_eves_terv!$E85),AND($B85&lt;&gt;0,$D85=11),SUMIFS('likvid terv'!$N:$N,'likvid terv'!$A:$A,project_eves_terv!B85,'likvid terv'!$R:$R,project_eves_terv!$E85),AND($B85&lt;&gt;0,$D85=12),SUMIFS('likvid terv'!$O:$O,'likvid terv'!$A:$A,project_eves_terv!B85,'likvid terv'!$R:$R,project_eves_terv!$E85),$B85=0,0)</f>
        <v>0</v>
      </c>
      <c r="G85">
        <f>'likvid terv'!$B$2</f>
        <v>0</v>
      </c>
    </row>
    <row r="86" spans="1:7" x14ac:dyDescent="0.25">
      <c r="A86">
        <f>'likvid terv'!$B$1</f>
        <v>0</v>
      </c>
      <c r="B86">
        <f>'likvid terv'!$B$33</f>
        <v>0</v>
      </c>
      <c r="C86">
        <v>2027</v>
      </c>
      <c r="D86">
        <v>1</v>
      </c>
      <c r="E86">
        <v>5</v>
      </c>
      <c r="F86" cm="1">
        <f t="array" ref="F86">_xlfn.IFS(AND($B86&lt;&gt;0,$D86=1),SUMIFS('likvid terv'!$D:$D,'likvid terv'!$A:$A,project_eves_terv!B86,'likvid terv'!$R:$R,project_eves_terv!$E86),AND($B86&lt;&gt;0,$D86=2),SUMIFS('likvid terv'!$E:$E,'likvid terv'!$A:$A,project_eves_terv!B86,'likvid terv'!$R:$R,project_eves_terv!$E86),AND($B86&lt;&gt;0,$D86=3),SUMIFS('likvid terv'!$F:$F,'likvid terv'!$A:$A,project_eves_terv!B86,'likvid terv'!$R:$R,project_eves_terv!$E86),AND($B86&lt;&gt;0,$D86=4),SUMIFS('likvid terv'!$G:$G,'likvid terv'!$A:$A,project_eves_terv!B86,'likvid terv'!$R:$R,project_eves_terv!$E86),AND($B86&lt;&gt;0,$D86=5),SUMIFS('likvid terv'!$H:$H,'likvid terv'!$A:$A,project_eves_terv!B86,'likvid terv'!$R:$R,project_eves_terv!$E86),AND($B86&lt;&gt;0,$D86=6),SUMIFS('likvid terv'!$I:$I,'likvid terv'!$A:$A,project_eves_terv!B86,'likvid terv'!$R:$R,project_eves_terv!$E86),AND($B86&lt;&gt;0,$D86=7),SUMIFS('likvid terv'!$J:$J,'likvid terv'!$A:$A,project_eves_terv!B86,'likvid terv'!$R:$R,project_eves_terv!$E86),AND($B86&lt;&gt;0,$D86=8),SUMIFS('likvid terv'!$K:$K,'likvid terv'!$A:$A,project_eves_terv!B86,'likvid terv'!$R:$R,project_eves_terv!$E86),AND($B86&lt;&gt;0,$D86=9),SUMIFS('likvid terv'!$L:$L,'likvid terv'!$A:$A,project_eves_terv!B86,'likvid terv'!$R:$R,project_eves_terv!$E86),AND($B86&lt;&gt;0,$D86=10),SUMIFS('likvid terv'!$M:$M,'likvid terv'!$A:$A,project_eves_terv!B86,'likvid terv'!$R:$R,project_eves_terv!$E86),AND($B86&lt;&gt;0,$D86=11),SUMIFS('likvid terv'!$N:$N,'likvid terv'!$A:$A,project_eves_terv!B86,'likvid terv'!$R:$R,project_eves_terv!$E86),AND($B86&lt;&gt;0,$D86=12),SUMIFS('likvid terv'!$O:$O,'likvid terv'!$A:$A,project_eves_terv!B86,'likvid terv'!$R:$R,project_eves_terv!$E86),$B86=0,0)</f>
        <v>0</v>
      </c>
      <c r="G86">
        <f>'likvid terv'!$B$2</f>
        <v>0</v>
      </c>
    </row>
    <row r="87" spans="1:7" x14ac:dyDescent="0.25">
      <c r="A87">
        <f>'likvid terv'!$B$1</f>
        <v>0</v>
      </c>
      <c r="B87">
        <f>'likvid terv'!$B$33</f>
        <v>0</v>
      </c>
      <c r="C87">
        <v>2027</v>
      </c>
      <c r="D87">
        <v>2</v>
      </c>
      <c r="E87">
        <v>5</v>
      </c>
      <c r="F87" cm="1">
        <f t="array" ref="F87">_xlfn.IFS(AND($B87&lt;&gt;0,$D87=1),SUMIFS('likvid terv'!$D:$D,'likvid terv'!$A:$A,project_eves_terv!B87,'likvid terv'!$R:$R,project_eves_terv!$E87),AND($B87&lt;&gt;0,$D87=2),SUMIFS('likvid terv'!$E:$E,'likvid terv'!$A:$A,project_eves_terv!B87,'likvid terv'!$R:$R,project_eves_terv!$E87),AND($B87&lt;&gt;0,$D87=3),SUMIFS('likvid terv'!$F:$F,'likvid terv'!$A:$A,project_eves_terv!B87,'likvid terv'!$R:$R,project_eves_terv!$E87),AND($B87&lt;&gt;0,$D87=4),SUMIFS('likvid terv'!$G:$G,'likvid terv'!$A:$A,project_eves_terv!B87,'likvid terv'!$R:$R,project_eves_terv!$E87),AND($B87&lt;&gt;0,$D87=5),SUMIFS('likvid terv'!$H:$H,'likvid terv'!$A:$A,project_eves_terv!B87,'likvid terv'!$R:$R,project_eves_terv!$E87),AND($B87&lt;&gt;0,$D87=6),SUMIFS('likvid terv'!$I:$I,'likvid terv'!$A:$A,project_eves_terv!B87,'likvid terv'!$R:$R,project_eves_terv!$E87),AND($B87&lt;&gt;0,$D87=7),SUMIFS('likvid terv'!$J:$J,'likvid terv'!$A:$A,project_eves_terv!B87,'likvid terv'!$R:$R,project_eves_terv!$E87),AND($B87&lt;&gt;0,$D87=8),SUMIFS('likvid terv'!$K:$K,'likvid terv'!$A:$A,project_eves_terv!B87,'likvid terv'!$R:$R,project_eves_terv!$E87),AND($B87&lt;&gt;0,$D87=9),SUMIFS('likvid terv'!$L:$L,'likvid terv'!$A:$A,project_eves_terv!B87,'likvid terv'!$R:$R,project_eves_terv!$E87),AND($B87&lt;&gt;0,$D87=10),SUMIFS('likvid terv'!$M:$M,'likvid terv'!$A:$A,project_eves_terv!B87,'likvid terv'!$R:$R,project_eves_terv!$E87),AND($B87&lt;&gt;0,$D87=11),SUMIFS('likvid terv'!$N:$N,'likvid terv'!$A:$A,project_eves_terv!B87,'likvid terv'!$R:$R,project_eves_terv!$E87),AND($B87&lt;&gt;0,$D87=12),SUMIFS('likvid terv'!$O:$O,'likvid terv'!$A:$A,project_eves_terv!B87,'likvid terv'!$R:$R,project_eves_terv!$E87),$B87=0,0)</f>
        <v>0</v>
      </c>
      <c r="G87">
        <f>'likvid terv'!$B$2</f>
        <v>0</v>
      </c>
    </row>
    <row r="88" spans="1:7" x14ac:dyDescent="0.25">
      <c r="A88">
        <f>'likvid terv'!$B$1</f>
        <v>0</v>
      </c>
      <c r="B88">
        <f>'likvid terv'!$B$33</f>
        <v>0</v>
      </c>
      <c r="C88">
        <v>2027</v>
      </c>
      <c r="D88">
        <v>3</v>
      </c>
      <c r="E88">
        <v>5</v>
      </c>
      <c r="F88" cm="1">
        <f t="array" ref="F88">_xlfn.IFS(AND($B88&lt;&gt;0,$D88=1),SUMIFS('likvid terv'!$D:$D,'likvid terv'!$A:$A,project_eves_terv!B88,'likvid terv'!$R:$R,project_eves_terv!$E88),AND($B88&lt;&gt;0,$D88=2),SUMIFS('likvid terv'!$E:$E,'likvid terv'!$A:$A,project_eves_terv!B88,'likvid terv'!$R:$R,project_eves_terv!$E88),AND($B88&lt;&gt;0,$D88=3),SUMIFS('likvid terv'!$F:$F,'likvid terv'!$A:$A,project_eves_terv!B88,'likvid terv'!$R:$R,project_eves_terv!$E88),AND($B88&lt;&gt;0,$D88=4),SUMIFS('likvid terv'!$G:$G,'likvid terv'!$A:$A,project_eves_terv!B88,'likvid terv'!$R:$R,project_eves_terv!$E88),AND($B88&lt;&gt;0,$D88=5),SUMIFS('likvid terv'!$H:$H,'likvid terv'!$A:$A,project_eves_terv!B88,'likvid terv'!$R:$R,project_eves_terv!$E88),AND($B88&lt;&gt;0,$D88=6),SUMIFS('likvid terv'!$I:$I,'likvid terv'!$A:$A,project_eves_terv!B88,'likvid terv'!$R:$R,project_eves_terv!$E88),AND($B88&lt;&gt;0,$D88=7),SUMIFS('likvid terv'!$J:$J,'likvid terv'!$A:$A,project_eves_terv!B88,'likvid terv'!$R:$R,project_eves_terv!$E88),AND($B88&lt;&gt;0,$D88=8),SUMIFS('likvid terv'!$K:$K,'likvid terv'!$A:$A,project_eves_terv!B88,'likvid terv'!$R:$R,project_eves_terv!$E88),AND($B88&lt;&gt;0,$D88=9),SUMIFS('likvid terv'!$L:$L,'likvid terv'!$A:$A,project_eves_terv!B88,'likvid terv'!$R:$R,project_eves_terv!$E88),AND($B88&lt;&gt;0,$D88=10),SUMIFS('likvid terv'!$M:$M,'likvid terv'!$A:$A,project_eves_terv!B88,'likvid terv'!$R:$R,project_eves_terv!$E88),AND($B88&lt;&gt;0,$D88=11),SUMIFS('likvid terv'!$N:$N,'likvid terv'!$A:$A,project_eves_terv!B88,'likvid terv'!$R:$R,project_eves_terv!$E88),AND($B88&lt;&gt;0,$D88=12),SUMIFS('likvid terv'!$O:$O,'likvid terv'!$A:$A,project_eves_terv!B88,'likvid terv'!$R:$R,project_eves_terv!$E88),$B88=0,0)</f>
        <v>0</v>
      </c>
      <c r="G88">
        <f>'likvid terv'!$B$2</f>
        <v>0</v>
      </c>
    </row>
    <row r="89" spans="1:7" x14ac:dyDescent="0.25">
      <c r="A89">
        <f>'likvid terv'!$B$1</f>
        <v>0</v>
      </c>
      <c r="B89">
        <f>'likvid terv'!$B$33</f>
        <v>0</v>
      </c>
      <c r="C89">
        <v>2027</v>
      </c>
      <c r="D89">
        <v>4</v>
      </c>
      <c r="E89">
        <v>5</v>
      </c>
      <c r="F89" cm="1">
        <f t="array" ref="F89">_xlfn.IFS(AND($B89&lt;&gt;0,$D89=1),SUMIFS('likvid terv'!$D:$D,'likvid terv'!$A:$A,project_eves_terv!B89,'likvid terv'!$R:$R,project_eves_terv!$E89),AND($B89&lt;&gt;0,$D89=2),SUMIFS('likvid terv'!$E:$E,'likvid terv'!$A:$A,project_eves_terv!B89,'likvid terv'!$R:$R,project_eves_terv!$E89),AND($B89&lt;&gt;0,$D89=3),SUMIFS('likvid terv'!$F:$F,'likvid terv'!$A:$A,project_eves_terv!B89,'likvid terv'!$R:$R,project_eves_terv!$E89),AND($B89&lt;&gt;0,$D89=4),SUMIFS('likvid terv'!$G:$G,'likvid terv'!$A:$A,project_eves_terv!B89,'likvid terv'!$R:$R,project_eves_terv!$E89),AND($B89&lt;&gt;0,$D89=5),SUMIFS('likvid terv'!$H:$H,'likvid terv'!$A:$A,project_eves_terv!B89,'likvid terv'!$R:$R,project_eves_terv!$E89),AND($B89&lt;&gt;0,$D89=6),SUMIFS('likvid terv'!$I:$I,'likvid terv'!$A:$A,project_eves_terv!B89,'likvid terv'!$R:$R,project_eves_terv!$E89),AND($B89&lt;&gt;0,$D89=7),SUMIFS('likvid terv'!$J:$J,'likvid terv'!$A:$A,project_eves_terv!B89,'likvid terv'!$R:$R,project_eves_terv!$E89),AND($B89&lt;&gt;0,$D89=8),SUMIFS('likvid terv'!$K:$K,'likvid terv'!$A:$A,project_eves_terv!B89,'likvid terv'!$R:$R,project_eves_terv!$E89),AND($B89&lt;&gt;0,$D89=9),SUMIFS('likvid terv'!$L:$L,'likvid terv'!$A:$A,project_eves_terv!B89,'likvid terv'!$R:$R,project_eves_terv!$E89),AND($B89&lt;&gt;0,$D89=10),SUMIFS('likvid terv'!$M:$M,'likvid terv'!$A:$A,project_eves_terv!B89,'likvid terv'!$R:$R,project_eves_terv!$E89),AND($B89&lt;&gt;0,$D89=11),SUMIFS('likvid terv'!$N:$N,'likvid terv'!$A:$A,project_eves_terv!B89,'likvid terv'!$R:$R,project_eves_terv!$E89),AND($B89&lt;&gt;0,$D89=12),SUMIFS('likvid terv'!$O:$O,'likvid terv'!$A:$A,project_eves_terv!B89,'likvid terv'!$R:$R,project_eves_terv!$E89),$B89=0,0)</f>
        <v>0</v>
      </c>
      <c r="G89">
        <f>'likvid terv'!$B$2</f>
        <v>0</v>
      </c>
    </row>
    <row r="90" spans="1:7" x14ac:dyDescent="0.25">
      <c r="A90">
        <f>'likvid terv'!$B$1</f>
        <v>0</v>
      </c>
      <c r="B90">
        <f>'likvid terv'!$B$33</f>
        <v>0</v>
      </c>
      <c r="C90">
        <v>2027</v>
      </c>
      <c r="D90">
        <v>5</v>
      </c>
      <c r="E90">
        <v>5</v>
      </c>
      <c r="F90" cm="1">
        <f t="array" ref="F90">_xlfn.IFS(AND($B90&lt;&gt;0,$D90=1),SUMIFS('likvid terv'!$D:$D,'likvid terv'!$A:$A,project_eves_terv!B90,'likvid terv'!$R:$R,project_eves_terv!$E90),AND($B90&lt;&gt;0,$D90=2),SUMIFS('likvid terv'!$E:$E,'likvid terv'!$A:$A,project_eves_terv!B90,'likvid terv'!$R:$R,project_eves_terv!$E90),AND($B90&lt;&gt;0,$D90=3),SUMIFS('likvid terv'!$F:$F,'likvid terv'!$A:$A,project_eves_terv!B90,'likvid terv'!$R:$R,project_eves_terv!$E90),AND($B90&lt;&gt;0,$D90=4),SUMIFS('likvid terv'!$G:$G,'likvid terv'!$A:$A,project_eves_terv!B90,'likvid terv'!$R:$R,project_eves_terv!$E90),AND($B90&lt;&gt;0,$D90=5),SUMIFS('likvid terv'!$H:$H,'likvid terv'!$A:$A,project_eves_terv!B90,'likvid terv'!$R:$R,project_eves_terv!$E90),AND($B90&lt;&gt;0,$D90=6),SUMIFS('likvid terv'!$I:$I,'likvid terv'!$A:$A,project_eves_terv!B90,'likvid terv'!$R:$R,project_eves_terv!$E90),AND($B90&lt;&gt;0,$D90=7),SUMIFS('likvid terv'!$J:$J,'likvid terv'!$A:$A,project_eves_terv!B90,'likvid terv'!$R:$R,project_eves_terv!$E90),AND($B90&lt;&gt;0,$D90=8),SUMIFS('likvid terv'!$K:$K,'likvid terv'!$A:$A,project_eves_terv!B90,'likvid terv'!$R:$R,project_eves_terv!$E90),AND($B90&lt;&gt;0,$D90=9),SUMIFS('likvid terv'!$L:$L,'likvid terv'!$A:$A,project_eves_terv!B90,'likvid terv'!$R:$R,project_eves_terv!$E90),AND($B90&lt;&gt;0,$D90=10),SUMIFS('likvid terv'!$M:$M,'likvid terv'!$A:$A,project_eves_terv!B90,'likvid terv'!$R:$R,project_eves_terv!$E90),AND($B90&lt;&gt;0,$D90=11),SUMIFS('likvid terv'!$N:$N,'likvid terv'!$A:$A,project_eves_terv!B90,'likvid terv'!$R:$R,project_eves_terv!$E90),AND($B90&lt;&gt;0,$D90=12),SUMIFS('likvid terv'!$O:$O,'likvid terv'!$A:$A,project_eves_terv!B90,'likvid terv'!$R:$R,project_eves_terv!$E90),$B90=0,0)</f>
        <v>0</v>
      </c>
      <c r="G90">
        <f>'likvid terv'!$B$2</f>
        <v>0</v>
      </c>
    </row>
    <row r="91" spans="1:7" x14ac:dyDescent="0.25">
      <c r="A91">
        <f>'likvid terv'!$B$1</f>
        <v>0</v>
      </c>
      <c r="B91">
        <f>'likvid terv'!$B$33</f>
        <v>0</v>
      </c>
      <c r="C91">
        <v>2027</v>
      </c>
      <c r="D91">
        <v>6</v>
      </c>
      <c r="E91">
        <v>5</v>
      </c>
      <c r="F91" cm="1">
        <f t="array" ref="F91">_xlfn.IFS(AND($B91&lt;&gt;0,$D91=1),SUMIFS('likvid terv'!$D:$D,'likvid terv'!$A:$A,project_eves_terv!B91,'likvid terv'!$R:$R,project_eves_terv!$E91),AND($B91&lt;&gt;0,$D91=2),SUMIFS('likvid terv'!$E:$E,'likvid terv'!$A:$A,project_eves_terv!B91,'likvid terv'!$R:$R,project_eves_terv!$E91),AND($B91&lt;&gt;0,$D91=3),SUMIFS('likvid terv'!$F:$F,'likvid terv'!$A:$A,project_eves_terv!B91,'likvid terv'!$R:$R,project_eves_terv!$E91),AND($B91&lt;&gt;0,$D91=4),SUMIFS('likvid terv'!$G:$G,'likvid terv'!$A:$A,project_eves_terv!B91,'likvid terv'!$R:$R,project_eves_terv!$E91),AND($B91&lt;&gt;0,$D91=5),SUMIFS('likvid terv'!$H:$H,'likvid terv'!$A:$A,project_eves_terv!B91,'likvid terv'!$R:$R,project_eves_terv!$E91),AND($B91&lt;&gt;0,$D91=6),SUMIFS('likvid terv'!$I:$I,'likvid terv'!$A:$A,project_eves_terv!B91,'likvid terv'!$R:$R,project_eves_terv!$E91),AND($B91&lt;&gt;0,$D91=7),SUMIFS('likvid terv'!$J:$J,'likvid terv'!$A:$A,project_eves_terv!B91,'likvid terv'!$R:$R,project_eves_terv!$E91),AND($B91&lt;&gt;0,$D91=8),SUMIFS('likvid terv'!$K:$K,'likvid terv'!$A:$A,project_eves_terv!B91,'likvid terv'!$R:$R,project_eves_terv!$E91),AND($B91&lt;&gt;0,$D91=9),SUMIFS('likvid terv'!$L:$L,'likvid terv'!$A:$A,project_eves_terv!B91,'likvid terv'!$R:$R,project_eves_terv!$E91),AND($B91&lt;&gt;0,$D91=10),SUMIFS('likvid terv'!$M:$M,'likvid terv'!$A:$A,project_eves_terv!B91,'likvid terv'!$R:$R,project_eves_terv!$E91),AND($B91&lt;&gt;0,$D91=11),SUMIFS('likvid terv'!$N:$N,'likvid terv'!$A:$A,project_eves_terv!B91,'likvid terv'!$R:$R,project_eves_terv!$E91),AND($B91&lt;&gt;0,$D91=12),SUMIFS('likvid terv'!$O:$O,'likvid terv'!$A:$A,project_eves_terv!B91,'likvid terv'!$R:$R,project_eves_terv!$E91),$B91=0,0)</f>
        <v>0</v>
      </c>
      <c r="G91">
        <f>'likvid terv'!$B$2</f>
        <v>0</v>
      </c>
    </row>
    <row r="92" spans="1:7" x14ac:dyDescent="0.25">
      <c r="A92">
        <f>'likvid terv'!$B$1</f>
        <v>0</v>
      </c>
      <c r="B92">
        <f>'likvid terv'!$B$33</f>
        <v>0</v>
      </c>
      <c r="C92">
        <v>2027</v>
      </c>
      <c r="D92">
        <v>7</v>
      </c>
      <c r="E92">
        <v>5</v>
      </c>
      <c r="F92" cm="1">
        <f t="array" ref="F92">_xlfn.IFS(AND($B92&lt;&gt;0,$D92=1),SUMIFS('likvid terv'!$D:$D,'likvid terv'!$A:$A,project_eves_terv!B92,'likvid terv'!$R:$R,project_eves_terv!$E92),AND($B92&lt;&gt;0,$D92=2),SUMIFS('likvid terv'!$E:$E,'likvid terv'!$A:$A,project_eves_terv!B92,'likvid terv'!$R:$R,project_eves_terv!$E92),AND($B92&lt;&gt;0,$D92=3),SUMIFS('likvid terv'!$F:$F,'likvid terv'!$A:$A,project_eves_terv!B92,'likvid terv'!$R:$R,project_eves_terv!$E92),AND($B92&lt;&gt;0,$D92=4),SUMIFS('likvid terv'!$G:$G,'likvid terv'!$A:$A,project_eves_terv!B92,'likvid terv'!$R:$R,project_eves_terv!$E92),AND($B92&lt;&gt;0,$D92=5),SUMIFS('likvid terv'!$H:$H,'likvid terv'!$A:$A,project_eves_terv!B92,'likvid terv'!$R:$R,project_eves_terv!$E92),AND($B92&lt;&gt;0,$D92=6),SUMIFS('likvid terv'!$I:$I,'likvid terv'!$A:$A,project_eves_terv!B92,'likvid terv'!$R:$R,project_eves_terv!$E92),AND($B92&lt;&gt;0,$D92=7),SUMIFS('likvid terv'!$J:$J,'likvid terv'!$A:$A,project_eves_terv!B92,'likvid terv'!$R:$R,project_eves_terv!$E92),AND($B92&lt;&gt;0,$D92=8),SUMIFS('likvid terv'!$K:$K,'likvid terv'!$A:$A,project_eves_terv!B92,'likvid terv'!$R:$R,project_eves_terv!$E92),AND($B92&lt;&gt;0,$D92=9),SUMIFS('likvid terv'!$L:$L,'likvid terv'!$A:$A,project_eves_terv!B92,'likvid terv'!$R:$R,project_eves_terv!$E92),AND($B92&lt;&gt;0,$D92=10),SUMIFS('likvid terv'!$M:$M,'likvid terv'!$A:$A,project_eves_terv!B92,'likvid terv'!$R:$R,project_eves_terv!$E92),AND($B92&lt;&gt;0,$D92=11),SUMIFS('likvid terv'!$N:$N,'likvid terv'!$A:$A,project_eves_terv!B92,'likvid terv'!$R:$R,project_eves_terv!$E92),AND($B92&lt;&gt;0,$D92=12),SUMIFS('likvid terv'!$O:$O,'likvid terv'!$A:$A,project_eves_terv!B92,'likvid terv'!$R:$R,project_eves_terv!$E92),$B92=0,0)</f>
        <v>0</v>
      </c>
      <c r="G92">
        <f>'likvid terv'!$B$2</f>
        <v>0</v>
      </c>
    </row>
    <row r="93" spans="1:7" x14ac:dyDescent="0.25">
      <c r="A93">
        <f>'likvid terv'!$B$1</f>
        <v>0</v>
      </c>
      <c r="B93">
        <f>'likvid terv'!$B$33</f>
        <v>0</v>
      </c>
      <c r="C93">
        <v>2027</v>
      </c>
      <c r="D93">
        <v>8</v>
      </c>
      <c r="E93">
        <v>5</v>
      </c>
      <c r="F93" cm="1">
        <f t="array" ref="F93">_xlfn.IFS(AND($B93&lt;&gt;0,$D93=1),SUMIFS('likvid terv'!$D:$D,'likvid terv'!$A:$A,project_eves_terv!B93,'likvid terv'!$R:$R,project_eves_terv!$E93),AND($B93&lt;&gt;0,$D93=2),SUMIFS('likvid terv'!$E:$E,'likvid terv'!$A:$A,project_eves_terv!B93,'likvid terv'!$R:$R,project_eves_terv!$E93),AND($B93&lt;&gt;0,$D93=3),SUMIFS('likvid terv'!$F:$F,'likvid terv'!$A:$A,project_eves_terv!B93,'likvid terv'!$R:$R,project_eves_terv!$E93),AND($B93&lt;&gt;0,$D93=4),SUMIFS('likvid terv'!$G:$G,'likvid terv'!$A:$A,project_eves_terv!B93,'likvid terv'!$R:$R,project_eves_terv!$E93),AND($B93&lt;&gt;0,$D93=5),SUMIFS('likvid terv'!$H:$H,'likvid terv'!$A:$A,project_eves_terv!B93,'likvid terv'!$R:$R,project_eves_terv!$E93),AND($B93&lt;&gt;0,$D93=6),SUMIFS('likvid terv'!$I:$I,'likvid terv'!$A:$A,project_eves_terv!B93,'likvid terv'!$R:$R,project_eves_terv!$E93),AND($B93&lt;&gt;0,$D93=7),SUMIFS('likvid terv'!$J:$J,'likvid terv'!$A:$A,project_eves_terv!B93,'likvid terv'!$R:$R,project_eves_terv!$E93),AND($B93&lt;&gt;0,$D93=8),SUMIFS('likvid terv'!$K:$K,'likvid terv'!$A:$A,project_eves_terv!B93,'likvid terv'!$R:$R,project_eves_terv!$E93),AND($B93&lt;&gt;0,$D93=9),SUMIFS('likvid terv'!$L:$L,'likvid terv'!$A:$A,project_eves_terv!B93,'likvid terv'!$R:$R,project_eves_terv!$E93),AND($B93&lt;&gt;0,$D93=10),SUMIFS('likvid terv'!$M:$M,'likvid terv'!$A:$A,project_eves_terv!B93,'likvid terv'!$R:$R,project_eves_terv!$E93),AND($B93&lt;&gt;0,$D93=11),SUMIFS('likvid terv'!$N:$N,'likvid terv'!$A:$A,project_eves_terv!B93,'likvid terv'!$R:$R,project_eves_terv!$E93),AND($B93&lt;&gt;0,$D93=12),SUMIFS('likvid terv'!$O:$O,'likvid terv'!$A:$A,project_eves_terv!B93,'likvid terv'!$R:$R,project_eves_terv!$E93),$B93=0,0)</f>
        <v>0</v>
      </c>
      <c r="G93">
        <f>'likvid terv'!$B$2</f>
        <v>0</v>
      </c>
    </row>
    <row r="94" spans="1:7" x14ac:dyDescent="0.25">
      <c r="A94">
        <f>'likvid terv'!$B$1</f>
        <v>0</v>
      </c>
      <c r="B94">
        <f>'likvid terv'!$B$33</f>
        <v>0</v>
      </c>
      <c r="C94">
        <v>2027</v>
      </c>
      <c r="D94">
        <v>9</v>
      </c>
      <c r="E94">
        <v>5</v>
      </c>
      <c r="F94" cm="1">
        <f t="array" ref="F94">_xlfn.IFS(AND($B94&lt;&gt;0,$D94=1),SUMIFS('likvid terv'!$D:$D,'likvid terv'!$A:$A,project_eves_terv!B94,'likvid terv'!$R:$R,project_eves_terv!$E94),AND($B94&lt;&gt;0,$D94=2),SUMIFS('likvid terv'!$E:$E,'likvid terv'!$A:$A,project_eves_terv!B94,'likvid terv'!$R:$R,project_eves_terv!$E94),AND($B94&lt;&gt;0,$D94=3),SUMIFS('likvid terv'!$F:$F,'likvid terv'!$A:$A,project_eves_terv!B94,'likvid terv'!$R:$R,project_eves_terv!$E94),AND($B94&lt;&gt;0,$D94=4),SUMIFS('likvid terv'!$G:$G,'likvid terv'!$A:$A,project_eves_terv!B94,'likvid terv'!$R:$R,project_eves_terv!$E94),AND($B94&lt;&gt;0,$D94=5),SUMIFS('likvid terv'!$H:$H,'likvid terv'!$A:$A,project_eves_terv!B94,'likvid terv'!$R:$R,project_eves_terv!$E94),AND($B94&lt;&gt;0,$D94=6),SUMIFS('likvid terv'!$I:$I,'likvid terv'!$A:$A,project_eves_terv!B94,'likvid terv'!$R:$R,project_eves_terv!$E94),AND($B94&lt;&gt;0,$D94=7),SUMIFS('likvid terv'!$J:$J,'likvid terv'!$A:$A,project_eves_terv!B94,'likvid terv'!$R:$R,project_eves_terv!$E94),AND($B94&lt;&gt;0,$D94=8),SUMIFS('likvid terv'!$K:$K,'likvid terv'!$A:$A,project_eves_terv!B94,'likvid terv'!$R:$R,project_eves_terv!$E94),AND($B94&lt;&gt;0,$D94=9),SUMIFS('likvid terv'!$L:$L,'likvid terv'!$A:$A,project_eves_terv!B94,'likvid terv'!$R:$R,project_eves_terv!$E94),AND($B94&lt;&gt;0,$D94=10),SUMIFS('likvid terv'!$M:$M,'likvid terv'!$A:$A,project_eves_terv!B94,'likvid terv'!$R:$R,project_eves_terv!$E94),AND($B94&lt;&gt;0,$D94=11),SUMIFS('likvid terv'!$N:$N,'likvid terv'!$A:$A,project_eves_terv!B94,'likvid terv'!$R:$R,project_eves_terv!$E94),AND($B94&lt;&gt;0,$D94=12),SUMIFS('likvid terv'!$O:$O,'likvid terv'!$A:$A,project_eves_terv!B94,'likvid terv'!$R:$R,project_eves_terv!$E94),$B94=0,0)</f>
        <v>0</v>
      </c>
      <c r="G94">
        <f>'likvid terv'!$B$2</f>
        <v>0</v>
      </c>
    </row>
    <row r="95" spans="1:7" x14ac:dyDescent="0.25">
      <c r="A95">
        <f>'likvid terv'!$B$1</f>
        <v>0</v>
      </c>
      <c r="B95">
        <f>'likvid terv'!$B$33</f>
        <v>0</v>
      </c>
      <c r="C95">
        <v>2027</v>
      </c>
      <c r="D95">
        <v>10</v>
      </c>
      <c r="E95">
        <v>5</v>
      </c>
      <c r="F95" cm="1">
        <f t="array" ref="F95">_xlfn.IFS(AND($B95&lt;&gt;0,$D95=1),SUMIFS('likvid terv'!$D:$D,'likvid terv'!$A:$A,project_eves_terv!B95,'likvid terv'!$R:$R,project_eves_terv!$E95),AND($B95&lt;&gt;0,$D95=2),SUMIFS('likvid terv'!$E:$E,'likvid terv'!$A:$A,project_eves_terv!B95,'likvid terv'!$R:$R,project_eves_terv!$E95),AND($B95&lt;&gt;0,$D95=3),SUMIFS('likvid terv'!$F:$F,'likvid terv'!$A:$A,project_eves_terv!B95,'likvid terv'!$R:$R,project_eves_terv!$E95),AND($B95&lt;&gt;0,$D95=4),SUMIFS('likvid terv'!$G:$G,'likvid terv'!$A:$A,project_eves_terv!B95,'likvid terv'!$R:$R,project_eves_terv!$E95),AND($B95&lt;&gt;0,$D95=5),SUMIFS('likvid terv'!$H:$H,'likvid terv'!$A:$A,project_eves_terv!B95,'likvid terv'!$R:$R,project_eves_terv!$E95),AND($B95&lt;&gt;0,$D95=6),SUMIFS('likvid terv'!$I:$I,'likvid terv'!$A:$A,project_eves_terv!B95,'likvid terv'!$R:$R,project_eves_terv!$E95),AND($B95&lt;&gt;0,$D95=7),SUMIFS('likvid terv'!$J:$J,'likvid terv'!$A:$A,project_eves_terv!B95,'likvid terv'!$R:$R,project_eves_terv!$E95),AND($B95&lt;&gt;0,$D95=8),SUMIFS('likvid terv'!$K:$K,'likvid terv'!$A:$A,project_eves_terv!B95,'likvid terv'!$R:$R,project_eves_terv!$E95),AND($B95&lt;&gt;0,$D95=9),SUMIFS('likvid terv'!$L:$L,'likvid terv'!$A:$A,project_eves_terv!B95,'likvid terv'!$R:$R,project_eves_terv!$E95),AND($B95&lt;&gt;0,$D95=10),SUMIFS('likvid terv'!$M:$M,'likvid terv'!$A:$A,project_eves_terv!B95,'likvid terv'!$R:$R,project_eves_terv!$E95),AND($B95&lt;&gt;0,$D95=11),SUMIFS('likvid terv'!$N:$N,'likvid terv'!$A:$A,project_eves_terv!B95,'likvid terv'!$R:$R,project_eves_terv!$E95),AND($B95&lt;&gt;0,$D95=12),SUMIFS('likvid terv'!$O:$O,'likvid terv'!$A:$A,project_eves_terv!B95,'likvid terv'!$R:$R,project_eves_terv!$E95),$B95=0,0)</f>
        <v>0</v>
      </c>
      <c r="G95">
        <f>'likvid terv'!$B$2</f>
        <v>0</v>
      </c>
    </row>
    <row r="96" spans="1:7" x14ac:dyDescent="0.25">
      <c r="A96">
        <f>'likvid terv'!$B$1</f>
        <v>0</v>
      </c>
      <c r="B96">
        <f>'likvid terv'!$B$33</f>
        <v>0</v>
      </c>
      <c r="C96">
        <v>2027</v>
      </c>
      <c r="D96">
        <v>11</v>
      </c>
      <c r="E96">
        <v>5</v>
      </c>
      <c r="F96" cm="1">
        <f t="array" ref="F96">_xlfn.IFS(AND($B96&lt;&gt;0,$D96=1),SUMIFS('likvid terv'!$D:$D,'likvid terv'!$A:$A,project_eves_terv!B96,'likvid terv'!$R:$R,project_eves_terv!$E96),AND($B96&lt;&gt;0,$D96=2),SUMIFS('likvid terv'!$E:$E,'likvid terv'!$A:$A,project_eves_terv!B96,'likvid terv'!$R:$R,project_eves_terv!$E96),AND($B96&lt;&gt;0,$D96=3),SUMIFS('likvid terv'!$F:$F,'likvid terv'!$A:$A,project_eves_terv!B96,'likvid terv'!$R:$R,project_eves_terv!$E96),AND($B96&lt;&gt;0,$D96=4),SUMIFS('likvid terv'!$G:$G,'likvid terv'!$A:$A,project_eves_terv!B96,'likvid terv'!$R:$R,project_eves_terv!$E96),AND($B96&lt;&gt;0,$D96=5),SUMIFS('likvid terv'!$H:$H,'likvid terv'!$A:$A,project_eves_terv!B96,'likvid terv'!$R:$R,project_eves_terv!$E96),AND($B96&lt;&gt;0,$D96=6),SUMIFS('likvid terv'!$I:$I,'likvid terv'!$A:$A,project_eves_terv!B96,'likvid terv'!$R:$R,project_eves_terv!$E96),AND($B96&lt;&gt;0,$D96=7),SUMIFS('likvid terv'!$J:$J,'likvid terv'!$A:$A,project_eves_terv!B96,'likvid terv'!$R:$R,project_eves_terv!$E96),AND($B96&lt;&gt;0,$D96=8),SUMIFS('likvid terv'!$K:$K,'likvid terv'!$A:$A,project_eves_terv!B96,'likvid terv'!$R:$R,project_eves_terv!$E96),AND($B96&lt;&gt;0,$D96=9),SUMIFS('likvid terv'!$L:$L,'likvid terv'!$A:$A,project_eves_terv!B96,'likvid terv'!$R:$R,project_eves_terv!$E96),AND($B96&lt;&gt;0,$D96=10),SUMIFS('likvid terv'!$M:$M,'likvid terv'!$A:$A,project_eves_terv!B96,'likvid terv'!$R:$R,project_eves_terv!$E96),AND($B96&lt;&gt;0,$D96=11),SUMIFS('likvid terv'!$N:$N,'likvid terv'!$A:$A,project_eves_terv!B96,'likvid terv'!$R:$R,project_eves_terv!$E96),AND($B96&lt;&gt;0,$D96=12),SUMIFS('likvid terv'!$O:$O,'likvid terv'!$A:$A,project_eves_terv!B96,'likvid terv'!$R:$R,project_eves_terv!$E96),$B96=0,0)</f>
        <v>0</v>
      </c>
      <c r="G96">
        <f>'likvid terv'!$B$2</f>
        <v>0</v>
      </c>
    </row>
    <row r="97" spans="1:7" x14ac:dyDescent="0.25">
      <c r="A97">
        <f>'likvid terv'!$B$1</f>
        <v>0</v>
      </c>
      <c r="B97">
        <f>'likvid terv'!$B$33</f>
        <v>0</v>
      </c>
      <c r="C97">
        <v>2027</v>
      </c>
      <c r="D97">
        <v>12</v>
      </c>
      <c r="E97">
        <v>5</v>
      </c>
      <c r="F97" cm="1">
        <f t="array" ref="F97">_xlfn.IFS(AND($B97&lt;&gt;0,$D97=1),SUMIFS('likvid terv'!$D:$D,'likvid terv'!$A:$A,project_eves_terv!B97,'likvid terv'!$R:$R,project_eves_terv!$E97),AND($B97&lt;&gt;0,$D97=2),SUMIFS('likvid terv'!$E:$E,'likvid terv'!$A:$A,project_eves_terv!B97,'likvid terv'!$R:$R,project_eves_terv!$E97),AND($B97&lt;&gt;0,$D97=3),SUMIFS('likvid terv'!$F:$F,'likvid terv'!$A:$A,project_eves_terv!B97,'likvid terv'!$R:$R,project_eves_terv!$E97),AND($B97&lt;&gt;0,$D97=4),SUMIFS('likvid terv'!$G:$G,'likvid terv'!$A:$A,project_eves_terv!B97,'likvid terv'!$R:$R,project_eves_terv!$E97),AND($B97&lt;&gt;0,$D97=5),SUMIFS('likvid terv'!$H:$H,'likvid terv'!$A:$A,project_eves_terv!B97,'likvid terv'!$R:$R,project_eves_terv!$E97),AND($B97&lt;&gt;0,$D97=6),SUMIFS('likvid terv'!$I:$I,'likvid terv'!$A:$A,project_eves_terv!B97,'likvid terv'!$R:$R,project_eves_terv!$E97),AND($B97&lt;&gt;0,$D97=7),SUMIFS('likvid terv'!$J:$J,'likvid terv'!$A:$A,project_eves_terv!B97,'likvid terv'!$R:$R,project_eves_terv!$E97),AND($B97&lt;&gt;0,$D97=8),SUMIFS('likvid terv'!$K:$K,'likvid terv'!$A:$A,project_eves_terv!B97,'likvid terv'!$R:$R,project_eves_terv!$E97),AND($B97&lt;&gt;0,$D97=9),SUMIFS('likvid terv'!$L:$L,'likvid terv'!$A:$A,project_eves_terv!B97,'likvid terv'!$R:$R,project_eves_terv!$E97),AND($B97&lt;&gt;0,$D97=10),SUMIFS('likvid terv'!$M:$M,'likvid terv'!$A:$A,project_eves_terv!B97,'likvid terv'!$R:$R,project_eves_terv!$E97),AND($B97&lt;&gt;0,$D97=11),SUMIFS('likvid terv'!$N:$N,'likvid terv'!$A:$A,project_eves_terv!B97,'likvid terv'!$R:$R,project_eves_terv!$E97),AND($B97&lt;&gt;0,$D97=12),SUMIFS('likvid terv'!$O:$O,'likvid terv'!$A:$A,project_eves_terv!B97,'likvid terv'!$R:$R,project_eves_terv!$E97),$B97=0,0)</f>
        <v>0</v>
      </c>
      <c r="G97">
        <f>'likvid terv'!$B$2</f>
        <v>0</v>
      </c>
    </row>
    <row r="98" spans="1:7" x14ac:dyDescent="0.25">
      <c r="A98">
        <f>'likvid terv'!$B$1</f>
        <v>0</v>
      </c>
      <c r="B98">
        <f>'likvid terv'!$B$33</f>
        <v>0</v>
      </c>
      <c r="C98">
        <v>2027</v>
      </c>
      <c r="D98">
        <v>1</v>
      </c>
      <c r="E98">
        <v>11</v>
      </c>
      <c r="F98" cm="1">
        <f t="array" ref="F98">_xlfn.IFS(AND($B98&lt;&gt;0,$D98=1),SUMIFS('likvid terv'!$D:$D,'likvid terv'!$A:$A,project_eves_terv!B98,'likvid terv'!$R:$R,project_eves_terv!$E98),AND($B98&lt;&gt;0,$D98=2),SUMIFS('likvid terv'!$E:$E,'likvid terv'!$A:$A,project_eves_terv!B98,'likvid terv'!$R:$R,project_eves_terv!$E98),AND($B98&lt;&gt;0,$D98=3),SUMIFS('likvid terv'!$F:$F,'likvid terv'!$A:$A,project_eves_terv!B98,'likvid terv'!$R:$R,project_eves_terv!$E98),AND($B98&lt;&gt;0,$D98=4),SUMIFS('likvid terv'!$G:$G,'likvid terv'!$A:$A,project_eves_terv!B98,'likvid terv'!$R:$R,project_eves_terv!$E98),AND($B98&lt;&gt;0,$D98=5),SUMIFS('likvid terv'!$H:$H,'likvid terv'!$A:$A,project_eves_terv!B98,'likvid terv'!$R:$R,project_eves_terv!$E98),AND($B98&lt;&gt;0,$D98=6),SUMIFS('likvid terv'!$I:$I,'likvid terv'!$A:$A,project_eves_terv!B98,'likvid terv'!$R:$R,project_eves_terv!$E98),AND($B98&lt;&gt;0,$D98=7),SUMIFS('likvid terv'!$J:$J,'likvid terv'!$A:$A,project_eves_terv!B98,'likvid terv'!$R:$R,project_eves_terv!$E98),AND($B98&lt;&gt;0,$D98=8),SUMIFS('likvid terv'!$K:$K,'likvid terv'!$A:$A,project_eves_terv!B98,'likvid terv'!$R:$R,project_eves_terv!$E98),AND($B98&lt;&gt;0,$D98=9),SUMIFS('likvid terv'!$L:$L,'likvid terv'!$A:$A,project_eves_terv!B98,'likvid terv'!$R:$R,project_eves_terv!$E98),AND($B98&lt;&gt;0,$D98=10),SUMIFS('likvid terv'!$M:$M,'likvid terv'!$A:$A,project_eves_terv!B98,'likvid terv'!$R:$R,project_eves_terv!$E98),AND($B98&lt;&gt;0,$D98=11),SUMIFS('likvid terv'!$N:$N,'likvid terv'!$A:$A,project_eves_terv!B98,'likvid terv'!$R:$R,project_eves_terv!$E98),AND($B98&lt;&gt;0,$D98=12),SUMIFS('likvid terv'!$O:$O,'likvid terv'!$A:$A,project_eves_terv!B98,'likvid terv'!$R:$R,project_eves_terv!$E98),$B98=0,0)</f>
        <v>0</v>
      </c>
      <c r="G98">
        <f>'likvid terv'!$B$2</f>
        <v>0</v>
      </c>
    </row>
    <row r="99" spans="1:7" x14ac:dyDescent="0.25">
      <c r="A99">
        <f>'likvid terv'!$B$1</f>
        <v>0</v>
      </c>
      <c r="B99">
        <f>'likvid terv'!$B$33</f>
        <v>0</v>
      </c>
      <c r="C99">
        <v>2027</v>
      </c>
      <c r="D99">
        <v>2</v>
      </c>
      <c r="E99">
        <v>11</v>
      </c>
      <c r="F99" cm="1">
        <f t="array" ref="F99">_xlfn.IFS(AND($B99&lt;&gt;0,$D99=1),SUMIFS('likvid terv'!$D:$D,'likvid terv'!$A:$A,project_eves_terv!B99,'likvid terv'!$R:$R,project_eves_terv!$E99),AND($B99&lt;&gt;0,$D99=2),SUMIFS('likvid terv'!$E:$E,'likvid terv'!$A:$A,project_eves_terv!B99,'likvid terv'!$R:$R,project_eves_terv!$E99),AND($B99&lt;&gt;0,$D99=3),SUMIFS('likvid terv'!$F:$F,'likvid terv'!$A:$A,project_eves_terv!B99,'likvid terv'!$R:$R,project_eves_terv!$E99),AND($B99&lt;&gt;0,$D99=4),SUMIFS('likvid terv'!$G:$G,'likvid terv'!$A:$A,project_eves_terv!B99,'likvid terv'!$R:$R,project_eves_terv!$E99),AND($B99&lt;&gt;0,$D99=5),SUMIFS('likvid terv'!$H:$H,'likvid terv'!$A:$A,project_eves_terv!B99,'likvid terv'!$R:$R,project_eves_terv!$E99),AND($B99&lt;&gt;0,$D99=6),SUMIFS('likvid terv'!$I:$I,'likvid terv'!$A:$A,project_eves_terv!B99,'likvid terv'!$R:$R,project_eves_terv!$E99),AND($B99&lt;&gt;0,$D99=7),SUMIFS('likvid terv'!$J:$J,'likvid terv'!$A:$A,project_eves_terv!B99,'likvid terv'!$R:$R,project_eves_terv!$E99),AND($B99&lt;&gt;0,$D99=8),SUMIFS('likvid terv'!$K:$K,'likvid terv'!$A:$A,project_eves_terv!B99,'likvid terv'!$R:$R,project_eves_terv!$E99),AND($B99&lt;&gt;0,$D99=9),SUMIFS('likvid terv'!$L:$L,'likvid terv'!$A:$A,project_eves_terv!B99,'likvid terv'!$R:$R,project_eves_terv!$E99),AND($B99&lt;&gt;0,$D99=10),SUMIFS('likvid terv'!$M:$M,'likvid terv'!$A:$A,project_eves_terv!B99,'likvid terv'!$R:$R,project_eves_terv!$E99),AND($B99&lt;&gt;0,$D99=11),SUMIFS('likvid terv'!$N:$N,'likvid terv'!$A:$A,project_eves_terv!B99,'likvid terv'!$R:$R,project_eves_terv!$E99),AND($B99&lt;&gt;0,$D99=12),SUMIFS('likvid terv'!$O:$O,'likvid terv'!$A:$A,project_eves_terv!B99,'likvid terv'!$R:$R,project_eves_terv!$E99),$B99=0,0)</f>
        <v>0</v>
      </c>
      <c r="G99">
        <f>'likvid terv'!$B$2</f>
        <v>0</v>
      </c>
    </row>
    <row r="100" spans="1:7" x14ac:dyDescent="0.25">
      <c r="A100">
        <f>'likvid terv'!$B$1</f>
        <v>0</v>
      </c>
      <c r="B100">
        <f>'likvid terv'!$B$33</f>
        <v>0</v>
      </c>
      <c r="C100">
        <v>2027</v>
      </c>
      <c r="D100">
        <v>3</v>
      </c>
      <c r="E100">
        <v>11</v>
      </c>
      <c r="F100" cm="1">
        <f t="array" ref="F100">_xlfn.IFS(AND($B100&lt;&gt;0,$D100=1),SUMIFS('likvid terv'!$D:$D,'likvid terv'!$A:$A,project_eves_terv!B100,'likvid terv'!$R:$R,project_eves_terv!$E100),AND($B100&lt;&gt;0,$D100=2),SUMIFS('likvid terv'!$E:$E,'likvid terv'!$A:$A,project_eves_terv!B100,'likvid terv'!$R:$R,project_eves_terv!$E100),AND($B100&lt;&gt;0,$D100=3),SUMIFS('likvid terv'!$F:$F,'likvid terv'!$A:$A,project_eves_terv!B100,'likvid terv'!$R:$R,project_eves_terv!$E100),AND($B100&lt;&gt;0,$D100=4),SUMIFS('likvid terv'!$G:$G,'likvid terv'!$A:$A,project_eves_terv!B100,'likvid terv'!$R:$R,project_eves_terv!$E100),AND($B100&lt;&gt;0,$D100=5),SUMIFS('likvid terv'!$H:$H,'likvid terv'!$A:$A,project_eves_terv!B100,'likvid terv'!$R:$R,project_eves_terv!$E100),AND($B100&lt;&gt;0,$D100=6),SUMIFS('likvid terv'!$I:$I,'likvid terv'!$A:$A,project_eves_terv!B100,'likvid terv'!$R:$R,project_eves_terv!$E100),AND($B100&lt;&gt;0,$D100=7),SUMIFS('likvid terv'!$J:$J,'likvid terv'!$A:$A,project_eves_terv!B100,'likvid terv'!$R:$R,project_eves_terv!$E100),AND($B100&lt;&gt;0,$D100=8),SUMIFS('likvid terv'!$K:$K,'likvid terv'!$A:$A,project_eves_terv!B100,'likvid terv'!$R:$R,project_eves_terv!$E100),AND($B100&lt;&gt;0,$D100=9),SUMIFS('likvid terv'!$L:$L,'likvid terv'!$A:$A,project_eves_terv!B100,'likvid terv'!$R:$R,project_eves_terv!$E100),AND($B100&lt;&gt;0,$D100=10),SUMIFS('likvid terv'!$M:$M,'likvid terv'!$A:$A,project_eves_terv!B100,'likvid terv'!$R:$R,project_eves_terv!$E100),AND($B100&lt;&gt;0,$D100=11),SUMIFS('likvid terv'!$N:$N,'likvid terv'!$A:$A,project_eves_terv!B100,'likvid terv'!$R:$R,project_eves_terv!$E100),AND($B100&lt;&gt;0,$D100=12),SUMIFS('likvid terv'!$O:$O,'likvid terv'!$A:$A,project_eves_terv!B100,'likvid terv'!$R:$R,project_eves_terv!$E100),$B100=0,0)</f>
        <v>0</v>
      </c>
      <c r="G100">
        <f>'likvid terv'!$B$2</f>
        <v>0</v>
      </c>
    </row>
    <row r="101" spans="1:7" x14ac:dyDescent="0.25">
      <c r="A101">
        <f>'likvid terv'!$B$1</f>
        <v>0</v>
      </c>
      <c r="B101">
        <f>'likvid terv'!$B$33</f>
        <v>0</v>
      </c>
      <c r="C101">
        <v>2027</v>
      </c>
      <c r="D101">
        <v>4</v>
      </c>
      <c r="E101">
        <v>11</v>
      </c>
      <c r="F101" cm="1">
        <f t="array" ref="F101">_xlfn.IFS(AND($B101&lt;&gt;0,$D101=1),SUMIFS('likvid terv'!$D:$D,'likvid terv'!$A:$A,project_eves_terv!B101,'likvid terv'!$R:$R,project_eves_terv!$E101),AND($B101&lt;&gt;0,$D101=2),SUMIFS('likvid terv'!$E:$E,'likvid terv'!$A:$A,project_eves_terv!B101,'likvid terv'!$R:$R,project_eves_terv!$E101),AND($B101&lt;&gt;0,$D101=3),SUMIFS('likvid terv'!$F:$F,'likvid terv'!$A:$A,project_eves_terv!B101,'likvid terv'!$R:$R,project_eves_terv!$E101),AND($B101&lt;&gt;0,$D101=4),SUMIFS('likvid terv'!$G:$G,'likvid terv'!$A:$A,project_eves_terv!B101,'likvid terv'!$R:$R,project_eves_terv!$E101),AND($B101&lt;&gt;0,$D101=5),SUMIFS('likvid terv'!$H:$H,'likvid terv'!$A:$A,project_eves_terv!B101,'likvid terv'!$R:$R,project_eves_terv!$E101),AND($B101&lt;&gt;0,$D101=6),SUMIFS('likvid terv'!$I:$I,'likvid terv'!$A:$A,project_eves_terv!B101,'likvid terv'!$R:$R,project_eves_terv!$E101),AND($B101&lt;&gt;0,$D101=7),SUMIFS('likvid terv'!$J:$J,'likvid terv'!$A:$A,project_eves_terv!B101,'likvid terv'!$R:$R,project_eves_terv!$E101),AND($B101&lt;&gt;0,$D101=8),SUMIFS('likvid terv'!$K:$K,'likvid terv'!$A:$A,project_eves_terv!B101,'likvid terv'!$R:$R,project_eves_terv!$E101),AND($B101&lt;&gt;0,$D101=9),SUMIFS('likvid terv'!$L:$L,'likvid terv'!$A:$A,project_eves_terv!B101,'likvid terv'!$R:$R,project_eves_terv!$E101),AND($B101&lt;&gt;0,$D101=10),SUMIFS('likvid terv'!$M:$M,'likvid terv'!$A:$A,project_eves_terv!B101,'likvid terv'!$R:$R,project_eves_terv!$E101),AND($B101&lt;&gt;0,$D101=11),SUMIFS('likvid terv'!$N:$N,'likvid terv'!$A:$A,project_eves_terv!B101,'likvid terv'!$R:$R,project_eves_terv!$E101),AND($B101&lt;&gt;0,$D101=12),SUMIFS('likvid terv'!$O:$O,'likvid terv'!$A:$A,project_eves_terv!B101,'likvid terv'!$R:$R,project_eves_terv!$E101),$B101=0,0)</f>
        <v>0</v>
      </c>
      <c r="G101">
        <f>'likvid terv'!$B$2</f>
        <v>0</v>
      </c>
    </row>
    <row r="102" spans="1:7" x14ac:dyDescent="0.25">
      <c r="A102">
        <f>'likvid terv'!$B$1</f>
        <v>0</v>
      </c>
      <c r="B102">
        <f>'likvid terv'!$B$33</f>
        <v>0</v>
      </c>
      <c r="C102">
        <v>2027</v>
      </c>
      <c r="D102">
        <v>5</v>
      </c>
      <c r="E102">
        <v>11</v>
      </c>
      <c r="F102" cm="1">
        <f t="array" ref="F102">_xlfn.IFS(AND($B102&lt;&gt;0,$D102=1),SUMIFS('likvid terv'!$D:$D,'likvid terv'!$A:$A,project_eves_terv!B102,'likvid terv'!$R:$R,project_eves_terv!$E102),AND($B102&lt;&gt;0,$D102=2),SUMIFS('likvid terv'!$E:$E,'likvid terv'!$A:$A,project_eves_terv!B102,'likvid terv'!$R:$R,project_eves_terv!$E102),AND($B102&lt;&gt;0,$D102=3),SUMIFS('likvid terv'!$F:$F,'likvid terv'!$A:$A,project_eves_terv!B102,'likvid terv'!$R:$R,project_eves_terv!$E102),AND($B102&lt;&gt;0,$D102=4),SUMIFS('likvid terv'!$G:$G,'likvid terv'!$A:$A,project_eves_terv!B102,'likvid terv'!$R:$R,project_eves_terv!$E102),AND($B102&lt;&gt;0,$D102=5),SUMIFS('likvid terv'!$H:$H,'likvid terv'!$A:$A,project_eves_terv!B102,'likvid terv'!$R:$R,project_eves_terv!$E102),AND($B102&lt;&gt;0,$D102=6),SUMIFS('likvid terv'!$I:$I,'likvid terv'!$A:$A,project_eves_terv!B102,'likvid terv'!$R:$R,project_eves_terv!$E102),AND($B102&lt;&gt;0,$D102=7),SUMIFS('likvid terv'!$J:$J,'likvid terv'!$A:$A,project_eves_terv!B102,'likvid terv'!$R:$R,project_eves_terv!$E102),AND($B102&lt;&gt;0,$D102=8),SUMIFS('likvid terv'!$K:$K,'likvid terv'!$A:$A,project_eves_terv!B102,'likvid terv'!$R:$R,project_eves_terv!$E102),AND($B102&lt;&gt;0,$D102=9),SUMIFS('likvid terv'!$L:$L,'likvid terv'!$A:$A,project_eves_terv!B102,'likvid terv'!$R:$R,project_eves_terv!$E102),AND($B102&lt;&gt;0,$D102=10),SUMIFS('likvid terv'!$M:$M,'likvid terv'!$A:$A,project_eves_terv!B102,'likvid terv'!$R:$R,project_eves_terv!$E102),AND($B102&lt;&gt;0,$D102=11),SUMIFS('likvid terv'!$N:$N,'likvid terv'!$A:$A,project_eves_terv!B102,'likvid terv'!$R:$R,project_eves_terv!$E102),AND($B102&lt;&gt;0,$D102=12),SUMIFS('likvid terv'!$O:$O,'likvid terv'!$A:$A,project_eves_terv!B102,'likvid terv'!$R:$R,project_eves_terv!$E102),$B102=0,0)</f>
        <v>0</v>
      </c>
      <c r="G102">
        <f>'likvid terv'!$B$2</f>
        <v>0</v>
      </c>
    </row>
    <row r="103" spans="1:7" x14ac:dyDescent="0.25">
      <c r="A103">
        <f>'likvid terv'!$B$1</f>
        <v>0</v>
      </c>
      <c r="B103">
        <f>'likvid terv'!$B$33</f>
        <v>0</v>
      </c>
      <c r="C103">
        <v>2027</v>
      </c>
      <c r="D103">
        <v>6</v>
      </c>
      <c r="E103">
        <v>11</v>
      </c>
      <c r="F103" cm="1">
        <f t="array" ref="F103">_xlfn.IFS(AND($B103&lt;&gt;0,$D103=1),SUMIFS('likvid terv'!$D:$D,'likvid terv'!$A:$A,project_eves_terv!B103,'likvid terv'!$R:$R,project_eves_terv!$E103),AND($B103&lt;&gt;0,$D103=2),SUMIFS('likvid terv'!$E:$E,'likvid terv'!$A:$A,project_eves_terv!B103,'likvid terv'!$R:$R,project_eves_terv!$E103),AND($B103&lt;&gt;0,$D103=3),SUMIFS('likvid terv'!$F:$F,'likvid terv'!$A:$A,project_eves_terv!B103,'likvid terv'!$R:$R,project_eves_terv!$E103),AND($B103&lt;&gt;0,$D103=4),SUMIFS('likvid terv'!$G:$G,'likvid terv'!$A:$A,project_eves_terv!B103,'likvid terv'!$R:$R,project_eves_terv!$E103),AND($B103&lt;&gt;0,$D103=5),SUMIFS('likvid terv'!$H:$H,'likvid terv'!$A:$A,project_eves_terv!B103,'likvid terv'!$R:$R,project_eves_terv!$E103),AND($B103&lt;&gt;0,$D103=6),SUMIFS('likvid terv'!$I:$I,'likvid terv'!$A:$A,project_eves_terv!B103,'likvid terv'!$R:$R,project_eves_terv!$E103),AND($B103&lt;&gt;0,$D103=7),SUMIFS('likvid terv'!$J:$J,'likvid terv'!$A:$A,project_eves_terv!B103,'likvid terv'!$R:$R,project_eves_terv!$E103),AND($B103&lt;&gt;0,$D103=8),SUMIFS('likvid terv'!$K:$K,'likvid terv'!$A:$A,project_eves_terv!B103,'likvid terv'!$R:$R,project_eves_terv!$E103),AND($B103&lt;&gt;0,$D103=9),SUMIFS('likvid terv'!$L:$L,'likvid terv'!$A:$A,project_eves_terv!B103,'likvid terv'!$R:$R,project_eves_terv!$E103),AND($B103&lt;&gt;0,$D103=10),SUMIFS('likvid terv'!$M:$M,'likvid terv'!$A:$A,project_eves_terv!B103,'likvid terv'!$R:$R,project_eves_terv!$E103),AND($B103&lt;&gt;0,$D103=11),SUMIFS('likvid terv'!$N:$N,'likvid terv'!$A:$A,project_eves_terv!B103,'likvid terv'!$R:$R,project_eves_terv!$E103),AND($B103&lt;&gt;0,$D103=12),SUMIFS('likvid terv'!$O:$O,'likvid terv'!$A:$A,project_eves_terv!B103,'likvid terv'!$R:$R,project_eves_terv!$E103),$B103=0,0)</f>
        <v>0</v>
      </c>
      <c r="G103">
        <f>'likvid terv'!$B$2</f>
        <v>0</v>
      </c>
    </row>
    <row r="104" spans="1:7" x14ac:dyDescent="0.25">
      <c r="A104">
        <f>'likvid terv'!$B$1</f>
        <v>0</v>
      </c>
      <c r="B104">
        <f>'likvid terv'!$B$33</f>
        <v>0</v>
      </c>
      <c r="C104">
        <v>2027</v>
      </c>
      <c r="D104">
        <v>7</v>
      </c>
      <c r="E104">
        <v>11</v>
      </c>
      <c r="F104" cm="1">
        <f t="array" ref="F104">_xlfn.IFS(AND($B104&lt;&gt;0,$D104=1),SUMIFS('likvid terv'!$D:$D,'likvid terv'!$A:$A,project_eves_terv!B104,'likvid terv'!$R:$R,project_eves_terv!$E104),AND($B104&lt;&gt;0,$D104=2),SUMIFS('likvid terv'!$E:$E,'likvid terv'!$A:$A,project_eves_terv!B104,'likvid terv'!$R:$R,project_eves_terv!$E104),AND($B104&lt;&gt;0,$D104=3),SUMIFS('likvid terv'!$F:$F,'likvid terv'!$A:$A,project_eves_terv!B104,'likvid terv'!$R:$R,project_eves_terv!$E104),AND($B104&lt;&gt;0,$D104=4),SUMIFS('likvid terv'!$G:$G,'likvid terv'!$A:$A,project_eves_terv!B104,'likvid terv'!$R:$R,project_eves_terv!$E104),AND($B104&lt;&gt;0,$D104=5),SUMIFS('likvid terv'!$H:$H,'likvid terv'!$A:$A,project_eves_terv!B104,'likvid terv'!$R:$R,project_eves_terv!$E104),AND($B104&lt;&gt;0,$D104=6),SUMIFS('likvid terv'!$I:$I,'likvid terv'!$A:$A,project_eves_terv!B104,'likvid terv'!$R:$R,project_eves_terv!$E104),AND($B104&lt;&gt;0,$D104=7),SUMIFS('likvid terv'!$J:$J,'likvid terv'!$A:$A,project_eves_terv!B104,'likvid terv'!$R:$R,project_eves_terv!$E104),AND($B104&lt;&gt;0,$D104=8),SUMIFS('likvid terv'!$K:$K,'likvid terv'!$A:$A,project_eves_terv!B104,'likvid terv'!$R:$R,project_eves_terv!$E104),AND($B104&lt;&gt;0,$D104=9),SUMIFS('likvid terv'!$L:$L,'likvid terv'!$A:$A,project_eves_terv!B104,'likvid terv'!$R:$R,project_eves_terv!$E104),AND($B104&lt;&gt;0,$D104=10),SUMIFS('likvid terv'!$M:$M,'likvid terv'!$A:$A,project_eves_terv!B104,'likvid terv'!$R:$R,project_eves_terv!$E104),AND($B104&lt;&gt;0,$D104=11),SUMIFS('likvid terv'!$N:$N,'likvid terv'!$A:$A,project_eves_terv!B104,'likvid terv'!$R:$R,project_eves_terv!$E104),AND($B104&lt;&gt;0,$D104=12),SUMIFS('likvid terv'!$O:$O,'likvid terv'!$A:$A,project_eves_terv!B104,'likvid terv'!$R:$R,project_eves_terv!$E104),$B104=0,0)</f>
        <v>0</v>
      </c>
      <c r="G104">
        <f>'likvid terv'!$B$2</f>
        <v>0</v>
      </c>
    </row>
    <row r="105" spans="1:7" x14ac:dyDescent="0.25">
      <c r="A105">
        <f>'likvid terv'!$B$1</f>
        <v>0</v>
      </c>
      <c r="B105">
        <f>'likvid terv'!$B$33</f>
        <v>0</v>
      </c>
      <c r="C105">
        <v>2027</v>
      </c>
      <c r="D105">
        <v>8</v>
      </c>
      <c r="E105">
        <v>11</v>
      </c>
      <c r="F105" cm="1">
        <f t="array" ref="F105">_xlfn.IFS(AND($B105&lt;&gt;0,$D105=1),SUMIFS('likvid terv'!$D:$D,'likvid terv'!$A:$A,project_eves_terv!B105,'likvid terv'!$R:$R,project_eves_terv!$E105),AND($B105&lt;&gt;0,$D105=2),SUMIFS('likvid terv'!$E:$E,'likvid terv'!$A:$A,project_eves_terv!B105,'likvid terv'!$R:$R,project_eves_terv!$E105),AND($B105&lt;&gt;0,$D105=3),SUMIFS('likvid terv'!$F:$F,'likvid terv'!$A:$A,project_eves_terv!B105,'likvid terv'!$R:$R,project_eves_terv!$E105),AND($B105&lt;&gt;0,$D105=4),SUMIFS('likvid terv'!$G:$G,'likvid terv'!$A:$A,project_eves_terv!B105,'likvid terv'!$R:$R,project_eves_terv!$E105),AND($B105&lt;&gt;0,$D105=5),SUMIFS('likvid terv'!$H:$H,'likvid terv'!$A:$A,project_eves_terv!B105,'likvid terv'!$R:$R,project_eves_terv!$E105),AND($B105&lt;&gt;0,$D105=6),SUMIFS('likvid terv'!$I:$I,'likvid terv'!$A:$A,project_eves_terv!B105,'likvid terv'!$R:$R,project_eves_terv!$E105),AND($B105&lt;&gt;0,$D105=7),SUMIFS('likvid terv'!$J:$J,'likvid terv'!$A:$A,project_eves_terv!B105,'likvid terv'!$R:$R,project_eves_terv!$E105),AND($B105&lt;&gt;0,$D105=8),SUMIFS('likvid terv'!$K:$K,'likvid terv'!$A:$A,project_eves_terv!B105,'likvid terv'!$R:$R,project_eves_terv!$E105),AND($B105&lt;&gt;0,$D105=9),SUMIFS('likvid terv'!$L:$L,'likvid terv'!$A:$A,project_eves_terv!B105,'likvid terv'!$R:$R,project_eves_terv!$E105),AND($B105&lt;&gt;0,$D105=10),SUMIFS('likvid terv'!$M:$M,'likvid terv'!$A:$A,project_eves_terv!B105,'likvid terv'!$R:$R,project_eves_terv!$E105),AND($B105&lt;&gt;0,$D105=11),SUMIFS('likvid terv'!$N:$N,'likvid terv'!$A:$A,project_eves_terv!B105,'likvid terv'!$R:$R,project_eves_terv!$E105),AND($B105&lt;&gt;0,$D105=12),SUMIFS('likvid terv'!$O:$O,'likvid terv'!$A:$A,project_eves_terv!B105,'likvid terv'!$R:$R,project_eves_terv!$E105),$B105=0,0)</f>
        <v>0</v>
      </c>
      <c r="G105">
        <f>'likvid terv'!$B$2</f>
        <v>0</v>
      </c>
    </row>
    <row r="106" spans="1:7" x14ac:dyDescent="0.25">
      <c r="A106">
        <f>'likvid terv'!$B$1</f>
        <v>0</v>
      </c>
      <c r="B106">
        <f>'likvid terv'!$B$33</f>
        <v>0</v>
      </c>
      <c r="C106">
        <v>2027</v>
      </c>
      <c r="D106">
        <v>9</v>
      </c>
      <c r="E106">
        <v>11</v>
      </c>
      <c r="F106" cm="1">
        <f t="array" ref="F106">_xlfn.IFS(AND($B106&lt;&gt;0,$D106=1),SUMIFS('likvid terv'!$D:$D,'likvid terv'!$A:$A,project_eves_terv!B106,'likvid terv'!$R:$R,project_eves_terv!$E106),AND($B106&lt;&gt;0,$D106=2),SUMIFS('likvid terv'!$E:$E,'likvid terv'!$A:$A,project_eves_terv!B106,'likvid terv'!$R:$R,project_eves_terv!$E106),AND($B106&lt;&gt;0,$D106=3),SUMIFS('likvid terv'!$F:$F,'likvid terv'!$A:$A,project_eves_terv!B106,'likvid terv'!$R:$R,project_eves_terv!$E106),AND($B106&lt;&gt;0,$D106=4),SUMIFS('likvid terv'!$G:$G,'likvid terv'!$A:$A,project_eves_terv!B106,'likvid terv'!$R:$R,project_eves_terv!$E106),AND($B106&lt;&gt;0,$D106=5),SUMIFS('likvid terv'!$H:$H,'likvid terv'!$A:$A,project_eves_terv!B106,'likvid terv'!$R:$R,project_eves_terv!$E106),AND($B106&lt;&gt;0,$D106=6),SUMIFS('likvid terv'!$I:$I,'likvid terv'!$A:$A,project_eves_terv!B106,'likvid terv'!$R:$R,project_eves_terv!$E106),AND($B106&lt;&gt;0,$D106=7),SUMIFS('likvid terv'!$J:$J,'likvid terv'!$A:$A,project_eves_terv!B106,'likvid terv'!$R:$R,project_eves_terv!$E106),AND($B106&lt;&gt;0,$D106=8),SUMIFS('likvid terv'!$K:$K,'likvid terv'!$A:$A,project_eves_terv!B106,'likvid terv'!$R:$R,project_eves_terv!$E106),AND($B106&lt;&gt;0,$D106=9),SUMIFS('likvid terv'!$L:$L,'likvid terv'!$A:$A,project_eves_terv!B106,'likvid terv'!$R:$R,project_eves_terv!$E106),AND($B106&lt;&gt;0,$D106=10),SUMIFS('likvid terv'!$M:$M,'likvid terv'!$A:$A,project_eves_terv!B106,'likvid terv'!$R:$R,project_eves_terv!$E106),AND($B106&lt;&gt;0,$D106=11),SUMIFS('likvid terv'!$N:$N,'likvid terv'!$A:$A,project_eves_terv!B106,'likvid terv'!$R:$R,project_eves_terv!$E106),AND($B106&lt;&gt;0,$D106=12),SUMIFS('likvid terv'!$O:$O,'likvid terv'!$A:$A,project_eves_terv!B106,'likvid terv'!$R:$R,project_eves_terv!$E106),$B106=0,0)</f>
        <v>0</v>
      </c>
      <c r="G106">
        <f>'likvid terv'!$B$2</f>
        <v>0</v>
      </c>
    </row>
    <row r="107" spans="1:7" x14ac:dyDescent="0.25">
      <c r="A107">
        <f>'likvid terv'!$B$1</f>
        <v>0</v>
      </c>
      <c r="B107">
        <f>'likvid terv'!$B$33</f>
        <v>0</v>
      </c>
      <c r="C107">
        <v>2027</v>
      </c>
      <c r="D107">
        <v>10</v>
      </c>
      <c r="E107">
        <v>11</v>
      </c>
      <c r="F107" cm="1">
        <f t="array" ref="F107">_xlfn.IFS(AND($B107&lt;&gt;0,$D107=1),SUMIFS('likvid terv'!$D:$D,'likvid terv'!$A:$A,project_eves_terv!B107,'likvid terv'!$R:$R,project_eves_terv!$E107),AND($B107&lt;&gt;0,$D107=2),SUMIFS('likvid terv'!$E:$E,'likvid terv'!$A:$A,project_eves_terv!B107,'likvid terv'!$R:$R,project_eves_terv!$E107),AND($B107&lt;&gt;0,$D107=3),SUMIFS('likvid terv'!$F:$F,'likvid terv'!$A:$A,project_eves_terv!B107,'likvid terv'!$R:$R,project_eves_terv!$E107),AND($B107&lt;&gt;0,$D107=4),SUMIFS('likvid terv'!$G:$G,'likvid terv'!$A:$A,project_eves_terv!B107,'likvid terv'!$R:$R,project_eves_terv!$E107),AND($B107&lt;&gt;0,$D107=5),SUMIFS('likvid terv'!$H:$H,'likvid terv'!$A:$A,project_eves_terv!B107,'likvid terv'!$R:$R,project_eves_terv!$E107),AND($B107&lt;&gt;0,$D107=6),SUMIFS('likvid terv'!$I:$I,'likvid terv'!$A:$A,project_eves_terv!B107,'likvid terv'!$R:$R,project_eves_terv!$E107),AND($B107&lt;&gt;0,$D107=7),SUMIFS('likvid terv'!$J:$J,'likvid terv'!$A:$A,project_eves_terv!B107,'likvid terv'!$R:$R,project_eves_terv!$E107),AND($B107&lt;&gt;0,$D107=8),SUMIFS('likvid terv'!$K:$K,'likvid terv'!$A:$A,project_eves_terv!B107,'likvid terv'!$R:$R,project_eves_terv!$E107),AND($B107&lt;&gt;0,$D107=9),SUMIFS('likvid terv'!$L:$L,'likvid terv'!$A:$A,project_eves_terv!B107,'likvid terv'!$R:$R,project_eves_terv!$E107),AND($B107&lt;&gt;0,$D107=10),SUMIFS('likvid terv'!$M:$M,'likvid terv'!$A:$A,project_eves_terv!B107,'likvid terv'!$R:$R,project_eves_terv!$E107),AND($B107&lt;&gt;0,$D107=11),SUMIFS('likvid terv'!$N:$N,'likvid terv'!$A:$A,project_eves_terv!B107,'likvid terv'!$R:$R,project_eves_terv!$E107),AND($B107&lt;&gt;0,$D107=12),SUMIFS('likvid terv'!$O:$O,'likvid terv'!$A:$A,project_eves_terv!B107,'likvid terv'!$R:$R,project_eves_terv!$E107),$B107=0,0)</f>
        <v>0</v>
      </c>
      <c r="G107">
        <f>'likvid terv'!$B$2</f>
        <v>0</v>
      </c>
    </row>
    <row r="108" spans="1:7" x14ac:dyDescent="0.25">
      <c r="A108">
        <f>'likvid terv'!$B$1</f>
        <v>0</v>
      </c>
      <c r="B108">
        <f>'likvid terv'!$B$33</f>
        <v>0</v>
      </c>
      <c r="C108">
        <v>2027</v>
      </c>
      <c r="D108">
        <v>11</v>
      </c>
      <c r="E108">
        <v>11</v>
      </c>
      <c r="F108" cm="1">
        <f t="array" ref="F108">_xlfn.IFS(AND($B108&lt;&gt;0,$D108=1),SUMIFS('likvid terv'!$D:$D,'likvid terv'!$A:$A,project_eves_terv!B108,'likvid terv'!$R:$R,project_eves_terv!$E108),AND($B108&lt;&gt;0,$D108=2),SUMIFS('likvid terv'!$E:$E,'likvid terv'!$A:$A,project_eves_terv!B108,'likvid terv'!$R:$R,project_eves_terv!$E108),AND($B108&lt;&gt;0,$D108=3),SUMIFS('likvid terv'!$F:$F,'likvid terv'!$A:$A,project_eves_terv!B108,'likvid terv'!$R:$R,project_eves_terv!$E108),AND($B108&lt;&gt;0,$D108=4),SUMIFS('likvid terv'!$G:$G,'likvid terv'!$A:$A,project_eves_terv!B108,'likvid terv'!$R:$R,project_eves_terv!$E108),AND($B108&lt;&gt;0,$D108=5),SUMIFS('likvid terv'!$H:$H,'likvid terv'!$A:$A,project_eves_terv!B108,'likvid terv'!$R:$R,project_eves_terv!$E108),AND($B108&lt;&gt;0,$D108=6),SUMIFS('likvid terv'!$I:$I,'likvid terv'!$A:$A,project_eves_terv!B108,'likvid terv'!$R:$R,project_eves_terv!$E108),AND($B108&lt;&gt;0,$D108=7),SUMIFS('likvid terv'!$J:$J,'likvid terv'!$A:$A,project_eves_terv!B108,'likvid terv'!$R:$R,project_eves_terv!$E108),AND($B108&lt;&gt;0,$D108=8),SUMIFS('likvid terv'!$K:$K,'likvid terv'!$A:$A,project_eves_terv!B108,'likvid terv'!$R:$R,project_eves_terv!$E108),AND($B108&lt;&gt;0,$D108=9),SUMIFS('likvid terv'!$L:$L,'likvid terv'!$A:$A,project_eves_terv!B108,'likvid terv'!$R:$R,project_eves_terv!$E108),AND($B108&lt;&gt;0,$D108=10),SUMIFS('likvid terv'!$M:$M,'likvid terv'!$A:$A,project_eves_terv!B108,'likvid terv'!$R:$R,project_eves_terv!$E108),AND($B108&lt;&gt;0,$D108=11),SUMIFS('likvid terv'!$N:$N,'likvid terv'!$A:$A,project_eves_terv!B108,'likvid terv'!$R:$R,project_eves_terv!$E108),AND($B108&lt;&gt;0,$D108=12),SUMIFS('likvid terv'!$O:$O,'likvid terv'!$A:$A,project_eves_terv!B108,'likvid terv'!$R:$R,project_eves_terv!$E108),$B108=0,0)</f>
        <v>0</v>
      </c>
      <c r="G108">
        <f>'likvid terv'!$B$2</f>
        <v>0</v>
      </c>
    </row>
    <row r="109" spans="1:7" x14ac:dyDescent="0.25">
      <c r="A109">
        <f>'likvid terv'!$B$1</f>
        <v>0</v>
      </c>
      <c r="B109">
        <f>'likvid terv'!$B$33</f>
        <v>0</v>
      </c>
      <c r="C109">
        <v>2027</v>
      </c>
      <c r="D109">
        <v>12</v>
      </c>
      <c r="E109">
        <v>11</v>
      </c>
      <c r="F109" cm="1">
        <f t="array" ref="F109">_xlfn.IFS(AND($B109&lt;&gt;0,$D109=1),SUMIFS('likvid terv'!$D:$D,'likvid terv'!$A:$A,project_eves_terv!B109,'likvid terv'!$R:$R,project_eves_terv!$E109),AND($B109&lt;&gt;0,$D109=2),SUMIFS('likvid terv'!$E:$E,'likvid terv'!$A:$A,project_eves_terv!B109,'likvid terv'!$R:$R,project_eves_terv!$E109),AND($B109&lt;&gt;0,$D109=3),SUMIFS('likvid terv'!$F:$F,'likvid terv'!$A:$A,project_eves_terv!B109,'likvid terv'!$R:$R,project_eves_terv!$E109),AND($B109&lt;&gt;0,$D109=4),SUMIFS('likvid terv'!$G:$G,'likvid terv'!$A:$A,project_eves_terv!B109,'likvid terv'!$R:$R,project_eves_terv!$E109),AND($B109&lt;&gt;0,$D109=5),SUMIFS('likvid terv'!$H:$H,'likvid terv'!$A:$A,project_eves_terv!B109,'likvid terv'!$R:$R,project_eves_terv!$E109),AND($B109&lt;&gt;0,$D109=6),SUMIFS('likvid terv'!$I:$I,'likvid terv'!$A:$A,project_eves_terv!B109,'likvid terv'!$R:$R,project_eves_terv!$E109),AND($B109&lt;&gt;0,$D109=7),SUMIFS('likvid terv'!$J:$J,'likvid terv'!$A:$A,project_eves_terv!B109,'likvid terv'!$R:$R,project_eves_terv!$E109),AND($B109&lt;&gt;0,$D109=8),SUMIFS('likvid terv'!$K:$K,'likvid terv'!$A:$A,project_eves_terv!B109,'likvid terv'!$R:$R,project_eves_terv!$E109),AND($B109&lt;&gt;0,$D109=9),SUMIFS('likvid terv'!$L:$L,'likvid terv'!$A:$A,project_eves_terv!B109,'likvid terv'!$R:$R,project_eves_terv!$E109),AND($B109&lt;&gt;0,$D109=10),SUMIFS('likvid terv'!$M:$M,'likvid terv'!$A:$A,project_eves_terv!B109,'likvid terv'!$R:$R,project_eves_terv!$E109),AND($B109&lt;&gt;0,$D109=11),SUMIFS('likvid terv'!$N:$N,'likvid terv'!$A:$A,project_eves_terv!B109,'likvid terv'!$R:$R,project_eves_terv!$E109),AND($B109&lt;&gt;0,$D109=12),SUMIFS('likvid terv'!$O:$O,'likvid terv'!$A:$A,project_eves_terv!B109,'likvid terv'!$R:$R,project_eves_terv!$E109),$B109=0,0)</f>
        <v>0</v>
      </c>
      <c r="G109">
        <f>'likvid terv'!$B$2</f>
        <v>0</v>
      </c>
    </row>
    <row r="110" spans="1:7" x14ac:dyDescent="0.25">
      <c r="A110">
        <f>'likvid terv'!$B$1</f>
        <v>0</v>
      </c>
      <c r="B110">
        <f>'likvid terv'!$B$33</f>
        <v>0</v>
      </c>
      <c r="C110">
        <v>2027</v>
      </c>
      <c r="D110">
        <v>1</v>
      </c>
      <c r="E110">
        <v>12</v>
      </c>
      <c r="F110" cm="1">
        <f t="array" ref="F110">_xlfn.IFS(AND($B110&lt;&gt;0,$D110=1),SUMIFS('likvid terv'!$D:$D,'likvid terv'!$A:$A,project_eves_terv!B110,'likvid terv'!$R:$R,project_eves_terv!$E110),AND($B110&lt;&gt;0,$D110=2),SUMIFS('likvid terv'!$E:$E,'likvid terv'!$A:$A,project_eves_terv!B110,'likvid terv'!$R:$R,project_eves_terv!$E110),AND($B110&lt;&gt;0,$D110=3),SUMIFS('likvid terv'!$F:$F,'likvid terv'!$A:$A,project_eves_terv!B110,'likvid terv'!$R:$R,project_eves_terv!$E110),AND($B110&lt;&gt;0,$D110=4),SUMIFS('likvid terv'!$G:$G,'likvid terv'!$A:$A,project_eves_terv!B110,'likvid terv'!$R:$R,project_eves_terv!$E110),AND($B110&lt;&gt;0,$D110=5),SUMIFS('likvid terv'!$H:$H,'likvid terv'!$A:$A,project_eves_terv!B110,'likvid terv'!$R:$R,project_eves_terv!$E110),AND($B110&lt;&gt;0,$D110=6),SUMIFS('likvid terv'!$I:$I,'likvid terv'!$A:$A,project_eves_terv!B110,'likvid terv'!$R:$R,project_eves_terv!$E110),AND($B110&lt;&gt;0,$D110=7),SUMIFS('likvid terv'!$J:$J,'likvid terv'!$A:$A,project_eves_terv!B110,'likvid terv'!$R:$R,project_eves_terv!$E110),AND($B110&lt;&gt;0,$D110=8),SUMIFS('likvid terv'!$K:$K,'likvid terv'!$A:$A,project_eves_terv!B110,'likvid terv'!$R:$R,project_eves_terv!$E110),AND($B110&lt;&gt;0,$D110=9),SUMIFS('likvid terv'!$L:$L,'likvid terv'!$A:$A,project_eves_terv!B110,'likvid terv'!$R:$R,project_eves_terv!$E110),AND($B110&lt;&gt;0,$D110=10),SUMIFS('likvid terv'!$M:$M,'likvid terv'!$A:$A,project_eves_terv!B110,'likvid terv'!$R:$R,project_eves_terv!$E110),AND($B110&lt;&gt;0,$D110=11),SUMIFS('likvid terv'!$N:$N,'likvid terv'!$A:$A,project_eves_terv!B110,'likvid terv'!$R:$R,project_eves_terv!$E110),AND($B110&lt;&gt;0,$D110=12),SUMIFS('likvid terv'!$O:$O,'likvid terv'!$A:$A,project_eves_terv!B110,'likvid terv'!$R:$R,project_eves_terv!$E110),$B110=0,0)</f>
        <v>0</v>
      </c>
      <c r="G110">
        <f>'likvid terv'!$B$2</f>
        <v>0</v>
      </c>
    </row>
    <row r="111" spans="1:7" x14ac:dyDescent="0.25">
      <c r="A111">
        <f>'likvid terv'!$B$1</f>
        <v>0</v>
      </c>
      <c r="B111">
        <f>'likvid terv'!$B$33</f>
        <v>0</v>
      </c>
      <c r="C111">
        <v>2027</v>
      </c>
      <c r="D111">
        <v>2</v>
      </c>
      <c r="E111">
        <v>12</v>
      </c>
      <c r="F111" cm="1">
        <f t="array" ref="F111">_xlfn.IFS(AND($B111&lt;&gt;0,$D111=1),SUMIFS('likvid terv'!$D:$D,'likvid terv'!$A:$A,project_eves_terv!B111,'likvid terv'!$R:$R,project_eves_terv!$E111),AND($B111&lt;&gt;0,$D111=2),SUMIFS('likvid terv'!$E:$E,'likvid terv'!$A:$A,project_eves_terv!B111,'likvid terv'!$R:$R,project_eves_terv!$E111),AND($B111&lt;&gt;0,$D111=3),SUMIFS('likvid terv'!$F:$F,'likvid terv'!$A:$A,project_eves_terv!B111,'likvid terv'!$R:$R,project_eves_terv!$E111),AND($B111&lt;&gt;0,$D111=4),SUMIFS('likvid terv'!$G:$G,'likvid terv'!$A:$A,project_eves_terv!B111,'likvid terv'!$R:$R,project_eves_terv!$E111),AND($B111&lt;&gt;0,$D111=5),SUMIFS('likvid terv'!$H:$H,'likvid terv'!$A:$A,project_eves_terv!B111,'likvid terv'!$R:$R,project_eves_terv!$E111),AND($B111&lt;&gt;0,$D111=6),SUMIFS('likvid terv'!$I:$I,'likvid terv'!$A:$A,project_eves_terv!B111,'likvid terv'!$R:$R,project_eves_terv!$E111),AND($B111&lt;&gt;0,$D111=7),SUMIFS('likvid terv'!$J:$J,'likvid terv'!$A:$A,project_eves_terv!B111,'likvid terv'!$R:$R,project_eves_terv!$E111),AND($B111&lt;&gt;0,$D111=8),SUMIFS('likvid terv'!$K:$K,'likvid terv'!$A:$A,project_eves_terv!B111,'likvid terv'!$R:$R,project_eves_terv!$E111),AND($B111&lt;&gt;0,$D111=9),SUMIFS('likvid terv'!$L:$L,'likvid terv'!$A:$A,project_eves_terv!B111,'likvid terv'!$R:$R,project_eves_terv!$E111),AND($B111&lt;&gt;0,$D111=10),SUMIFS('likvid terv'!$M:$M,'likvid terv'!$A:$A,project_eves_terv!B111,'likvid terv'!$R:$R,project_eves_terv!$E111),AND($B111&lt;&gt;0,$D111=11),SUMIFS('likvid terv'!$N:$N,'likvid terv'!$A:$A,project_eves_terv!B111,'likvid terv'!$R:$R,project_eves_terv!$E111),AND($B111&lt;&gt;0,$D111=12),SUMIFS('likvid terv'!$O:$O,'likvid terv'!$A:$A,project_eves_terv!B111,'likvid terv'!$R:$R,project_eves_terv!$E111),$B111=0,0)</f>
        <v>0</v>
      </c>
      <c r="G111">
        <f>'likvid terv'!$B$2</f>
        <v>0</v>
      </c>
    </row>
    <row r="112" spans="1:7" x14ac:dyDescent="0.25">
      <c r="A112">
        <f>'likvid terv'!$B$1</f>
        <v>0</v>
      </c>
      <c r="B112">
        <f>'likvid terv'!$B$33</f>
        <v>0</v>
      </c>
      <c r="C112">
        <v>2027</v>
      </c>
      <c r="D112">
        <v>3</v>
      </c>
      <c r="E112">
        <v>12</v>
      </c>
      <c r="F112" cm="1">
        <f t="array" ref="F112">_xlfn.IFS(AND($B112&lt;&gt;0,$D112=1),SUMIFS('likvid terv'!$D:$D,'likvid terv'!$A:$A,project_eves_terv!B112,'likvid terv'!$R:$R,project_eves_terv!$E112),AND($B112&lt;&gt;0,$D112=2),SUMIFS('likvid terv'!$E:$E,'likvid terv'!$A:$A,project_eves_terv!B112,'likvid terv'!$R:$R,project_eves_terv!$E112),AND($B112&lt;&gt;0,$D112=3),SUMIFS('likvid terv'!$F:$F,'likvid terv'!$A:$A,project_eves_terv!B112,'likvid terv'!$R:$R,project_eves_terv!$E112),AND($B112&lt;&gt;0,$D112=4),SUMIFS('likvid terv'!$G:$G,'likvid terv'!$A:$A,project_eves_terv!B112,'likvid terv'!$R:$R,project_eves_terv!$E112),AND($B112&lt;&gt;0,$D112=5),SUMIFS('likvid terv'!$H:$H,'likvid terv'!$A:$A,project_eves_terv!B112,'likvid terv'!$R:$R,project_eves_terv!$E112),AND($B112&lt;&gt;0,$D112=6),SUMIFS('likvid terv'!$I:$I,'likvid terv'!$A:$A,project_eves_terv!B112,'likvid terv'!$R:$R,project_eves_terv!$E112),AND($B112&lt;&gt;0,$D112=7),SUMIFS('likvid terv'!$J:$J,'likvid terv'!$A:$A,project_eves_terv!B112,'likvid terv'!$R:$R,project_eves_terv!$E112),AND($B112&lt;&gt;0,$D112=8),SUMIFS('likvid terv'!$K:$K,'likvid terv'!$A:$A,project_eves_terv!B112,'likvid terv'!$R:$R,project_eves_terv!$E112),AND($B112&lt;&gt;0,$D112=9),SUMIFS('likvid terv'!$L:$L,'likvid terv'!$A:$A,project_eves_terv!B112,'likvid terv'!$R:$R,project_eves_terv!$E112),AND($B112&lt;&gt;0,$D112=10),SUMIFS('likvid terv'!$M:$M,'likvid terv'!$A:$A,project_eves_terv!B112,'likvid terv'!$R:$R,project_eves_terv!$E112),AND($B112&lt;&gt;0,$D112=11),SUMIFS('likvid terv'!$N:$N,'likvid terv'!$A:$A,project_eves_terv!B112,'likvid terv'!$R:$R,project_eves_terv!$E112),AND($B112&lt;&gt;0,$D112=12),SUMIFS('likvid terv'!$O:$O,'likvid terv'!$A:$A,project_eves_terv!B112,'likvid terv'!$R:$R,project_eves_terv!$E112),$B112=0,0)</f>
        <v>0</v>
      </c>
      <c r="G112">
        <f>'likvid terv'!$B$2</f>
        <v>0</v>
      </c>
    </row>
    <row r="113" spans="1:7" x14ac:dyDescent="0.25">
      <c r="A113">
        <f>'likvid terv'!$B$1</f>
        <v>0</v>
      </c>
      <c r="B113">
        <f>'likvid terv'!$B$33</f>
        <v>0</v>
      </c>
      <c r="C113">
        <v>2027</v>
      </c>
      <c r="D113">
        <v>4</v>
      </c>
      <c r="E113">
        <v>12</v>
      </c>
      <c r="F113" cm="1">
        <f t="array" ref="F113">_xlfn.IFS(AND($B113&lt;&gt;0,$D113=1),SUMIFS('likvid terv'!$D:$D,'likvid terv'!$A:$A,project_eves_terv!B113,'likvid terv'!$R:$R,project_eves_terv!$E113),AND($B113&lt;&gt;0,$D113=2),SUMIFS('likvid terv'!$E:$E,'likvid terv'!$A:$A,project_eves_terv!B113,'likvid terv'!$R:$R,project_eves_terv!$E113),AND($B113&lt;&gt;0,$D113=3),SUMIFS('likvid terv'!$F:$F,'likvid terv'!$A:$A,project_eves_terv!B113,'likvid terv'!$R:$R,project_eves_terv!$E113),AND($B113&lt;&gt;0,$D113=4),SUMIFS('likvid terv'!$G:$G,'likvid terv'!$A:$A,project_eves_terv!B113,'likvid terv'!$R:$R,project_eves_terv!$E113),AND($B113&lt;&gt;0,$D113=5),SUMIFS('likvid terv'!$H:$H,'likvid terv'!$A:$A,project_eves_terv!B113,'likvid terv'!$R:$R,project_eves_terv!$E113),AND($B113&lt;&gt;0,$D113=6),SUMIFS('likvid terv'!$I:$I,'likvid terv'!$A:$A,project_eves_terv!B113,'likvid terv'!$R:$R,project_eves_terv!$E113),AND($B113&lt;&gt;0,$D113=7),SUMIFS('likvid terv'!$J:$J,'likvid terv'!$A:$A,project_eves_terv!B113,'likvid terv'!$R:$R,project_eves_terv!$E113),AND($B113&lt;&gt;0,$D113=8),SUMIFS('likvid terv'!$K:$K,'likvid terv'!$A:$A,project_eves_terv!B113,'likvid terv'!$R:$R,project_eves_terv!$E113),AND($B113&lt;&gt;0,$D113=9),SUMIFS('likvid terv'!$L:$L,'likvid terv'!$A:$A,project_eves_terv!B113,'likvid terv'!$R:$R,project_eves_terv!$E113),AND($B113&lt;&gt;0,$D113=10),SUMIFS('likvid terv'!$M:$M,'likvid terv'!$A:$A,project_eves_terv!B113,'likvid terv'!$R:$R,project_eves_terv!$E113),AND($B113&lt;&gt;0,$D113=11),SUMIFS('likvid terv'!$N:$N,'likvid terv'!$A:$A,project_eves_terv!B113,'likvid terv'!$R:$R,project_eves_terv!$E113),AND($B113&lt;&gt;0,$D113=12),SUMIFS('likvid terv'!$O:$O,'likvid terv'!$A:$A,project_eves_terv!B113,'likvid terv'!$R:$R,project_eves_terv!$E113),$B113=0,0)</f>
        <v>0</v>
      </c>
      <c r="G113">
        <f>'likvid terv'!$B$2</f>
        <v>0</v>
      </c>
    </row>
    <row r="114" spans="1:7" x14ac:dyDescent="0.25">
      <c r="A114">
        <f>'likvid terv'!$B$1</f>
        <v>0</v>
      </c>
      <c r="B114">
        <f>'likvid terv'!$B$33</f>
        <v>0</v>
      </c>
      <c r="C114">
        <v>2027</v>
      </c>
      <c r="D114">
        <v>5</v>
      </c>
      <c r="E114">
        <v>12</v>
      </c>
      <c r="F114" cm="1">
        <f t="array" ref="F114">_xlfn.IFS(AND($B114&lt;&gt;0,$D114=1),SUMIFS('likvid terv'!$D:$D,'likvid terv'!$A:$A,project_eves_terv!B114,'likvid terv'!$R:$R,project_eves_terv!$E114),AND($B114&lt;&gt;0,$D114=2),SUMIFS('likvid terv'!$E:$E,'likvid terv'!$A:$A,project_eves_terv!B114,'likvid terv'!$R:$R,project_eves_terv!$E114),AND($B114&lt;&gt;0,$D114=3),SUMIFS('likvid terv'!$F:$F,'likvid terv'!$A:$A,project_eves_terv!B114,'likvid terv'!$R:$R,project_eves_terv!$E114),AND($B114&lt;&gt;0,$D114=4),SUMIFS('likvid terv'!$G:$G,'likvid terv'!$A:$A,project_eves_terv!B114,'likvid terv'!$R:$R,project_eves_terv!$E114),AND($B114&lt;&gt;0,$D114=5),SUMIFS('likvid terv'!$H:$H,'likvid terv'!$A:$A,project_eves_terv!B114,'likvid terv'!$R:$R,project_eves_terv!$E114),AND($B114&lt;&gt;0,$D114=6),SUMIFS('likvid terv'!$I:$I,'likvid terv'!$A:$A,project_eves_terv!B114,'likvid terv'!$R:$R,project_eves_terv!$E114),AND($B114&lt;&gt;0,$D114=7),SUMIFS('likvid terv'!$J:$J,'likvid terv'!$A:$A,project_eves_terv!B114,'likvid terv'!$R:$R,project_eves_terv!$E114),AND($B114&lt;&gt;0,$D114=8),SUMIFS('likvid terv'!$K:$K,'likvid terv'!$A:$A,project_eves_terv!B114,'likvid terv'!$R:$R,project_eves_terv!$E114),AND($B114&lt;&gt;0,$D114=9),SUMIFS('likvid terv'!$L:$L,'likvid terv'!$A:$A,project_eves_terv!B114,'likvid terv'!$R:$R,project_eves_terv!$E114),AND($B114&lt;&gt;0,$D114=10),SUMIFS('likvid terv'!$M:$M,'likvid terv'!$A:$A,project_eves_terv!B114,'likvid terv'!$R:$R,project_eves_terv!$E114),AND($B114&lt;&gt;0,$D114=11),SUMIFS('likvid terv'!$N:$N,'likvid terv'!$A:$A,project_eves_terv!B114,'likvid terv'!$R:$R,project_eves_terv!$E114),AND($B114&lt;&gt;0,$D114=12),SUMIFS('likvid terv'!$O:$O,'likvid terv'!$A:$A,project_eves_terv!B114,'likvid terv'!$R:$R,project_eves_terv!$E114),$B114=0,0)</f>
        <v>0</v>
      </c>
      <c r="G114">
        <f>'likvid terv'!$B$2</f>
        <v>0</v>
      </c>
    </row>
    <row r="115" spans="1:7" x14ac:dyDescent="0.25">
      <c r="A115">
        <f>'likvid terv'!$B$1</f>
        <v>0</v>
      </c>
      <c r="B115">
        <f>'likvid terv'!$B$33</f>
        <v>0</v>
      </c>
      <c r="C115">
        <v>2027</v>
      </c>
      <c r="D115">
        <v>6</v>
      </c>
      <c r="E115">
        <v>12</v>
      </c>
      <c r="F115" cm="1">
        <f t="array" ref="F115">_xlfn.IFS(AND($B115&lt;&gt;0,$D115=1),SUMIFS('likvid terv'!$D:$D,'likvid terv'!$A:$A,project_eves_terv!B115,'likvid terv'!$R:$R,project_eves_terv!$E115),AND($B115&lt;&gt;0,$D115=2),SUMIFS('likvid terv'!$E:$E,'likvid terv'!$A:$A,project_eves_terv!B115,'likvid terv'!$R:$R,project_eves_terv!$E115),AND($B115&lt;&gt;0,$D115=3),SUMIFS('likvid terv'!$F:$F,'likvid terv'!$A:$A,project_eves_terv!B115,'likvid terv'!$R:$R,project_eves_terv!$E115),AND($B115&lt;&gt;0,$D115=4),SUMIFS('likvid terv'!$G:$G,'likvid terv'!$A:$A,project_eves_terv!B115,'likvid terv'!$R:$R,project_eves_terv!$E115),AND($B115&lt;&gt;0,$D115=5),SUMIFS('likvid terv'!$H:$H,'likvid terv'!$A:$A,project_eves_terv!B115,'likvid terv'!$R:$R,project_eves_terv!$E115),AND($B115&lt;&gt;0,$D115=6),SUMIFS('likvid terv'!$I:$I,'likvid terv'!$A:$A,project_eves_terv!B115,'likvid terv'!$R:$R,project_eves_terv!$E115),AND($B115&lt;&gt;0,$D115=7),SUMIFS('likvid terv'!$J:$J,'likvid terv'!$A:$A,project_eves_terv!B115,'likvid terv'!$R:$R,project_eves_terv!$E115),AND($B115&lt;&gt;0,$D115=8),SUMIFS('likvid terv'!$K:$K,'likvid terv'!$A:$A,project_eves_terv!B115,'likvid terv'!$R:$R,project_eves_terv!$E115),AND($B115&lt;&gt;0,$D115=9),SUMIFS('likvid terv'!$L:$L,'likvid terv'!$A:$A,project_eves_terv!B115,'likvid terv'!$R:$R,project_eves_terv!$E115),AND($B115&lt;&gt;0,$D115=10),SUMIFS('likvid terv'!$M:$M,'likvid terv'!$A:$A,project_eves_terv!B115,'likvid terv'!$R:$R,project_eves_terv!$E115),AND($B115&lt;&gt;0,$D115=11),SUMIFS('likvid terv'!$N:$N,'likvid terv'!$A:$A,project_eves_terv!B115,'likvid terv'!$R:$R,project_eves_terv!$E115),AND($B115&lt;&gt;0,$D115=12),SUMIFS('likvid terv'!$O:$O,'likvid terv'!$A:$A,project_eves_terv!B115,'likvid terv'!$R:$R,project_eves_terv!$E115),$B115=0,0)</f>
        <v>0</v>
      </c>
      <c r="G115">
        <f>'likvid terv'!$B$2</f>
        <v>0</v>
      </c>
    </row>
    <row r="116" spans="1:7" x14ac:dyDescent="0.25">
      <c r="A116">
        <f>'likvid terv'!$B$1</f>
        <v>0</v>
      </c>
      <c r="B116">
        <f>'likvid terv'!$B$33</f>
        <v>0</v>
      </c>
      <c r="C116">
        <v>2027</v>
      </c>
      <c r="D116">
        <v>7</v>
      </c>
      <c r="E116">
        <v>12</v>
      </c>
      <c r="F116" cm="1">
        <f t="array" ref="F116">_xlfn.IFS(AND($B116&lt;&gt;0,$D116=1),SUMIFS('likvid terv'!$D:$D,'likvid terv'!$A:$A,project_eves_terv!B116,'likvid terv'!$R:$R,project_eves_terv!$E116),AND($B116&lt;&gt;0,$D116=2),SUMIFS('likvid terv'!$E:$E,'likvid terv'!$A:$A,project_eves_terv!B116,'likvid terv'!$R:$R,project_eves_terv!$E116),AND($B116&lt;&gt;0,$D116=3),SUMIFS('likvid terv'!$F:$F,'likvid terv'!$A:$A,project_eves_terv!B116,'likvid terv'!$R:$R,project_eves_terv!$E116),AND($B116&lt;&gt;0,$D116=4),SUMIFS('likvid terv'!$G:$G,'likvid terv'!$A:$A,project_eves_terv!B116,'likvid terv'!$R:$R,project_eves_terv!$E116),AND($B116&lt;&gt;0,$D116=5),SUMIFS('likvid terv'!$H:$H,'likvid terv'!$A:$A,project_eves_terv!B116,'likvid terv'!$R:$R,project_eves_terv!$E116),AND($B116&lt;&gt;0,$D116=6),SUMIFS('likvid terv'!$I:$I,'likvid terv'!$A:$A,project_eves_terv!B116,'likvid terv'!$R:$R,project_eves_terv!$E116),AND($B116&lt;&gt;0,$D116=7),SUMIFS('likvid terv'!$J:$J,'likvid terv'!$A:$A,project_eves_terv!B116,'likvid terv'!$R:$R,project_eves_terv!$E116),AND($B116&lt;&gt;0,$D116=8),SUMIFS('likvid terv'!$K:$K,'likvid terv'!$A:$A,project_eves_terv!B116,'likvid terv'!$R:$R,project_eves_terv!$E116),AND($B116&lt;&gt;0,$D116=9),SUMIFS('likvid terv'!$L:$L,'likvid terv'!$A:$A,project_eves_terv!B116,'likvid terv'!$R:$R,project_eves_terv!$E116),AND($B116&lt;&gt;0,$D116=10),SUMIFS('likvid terv'!$M:$M,'likvid terv'!$A:$A,project_eves_terv!B116,'likvid terv'!$R:$R,project_eves_terv!$E116),AND($B116&lt;&gt;0,$D116=11),SUMIFS('likvid terv'!$N:$N,'likvid terv'!$A:$A,project_eves_terv!B116,'likvid terv'!$R:$R,project_eves_terv!$E116),AND($B116&lt;&gt;0,$D116=12),SUMIFS('likvid terv'!$O:$O,'likvid terv'!$A:$A,project_eves_terv!B116,'likvid terv'!$R:$R,project_eves_terv!$E116),$B116=0,0)</f>
        <v>0</v>
      </c>
      <c r="G116">
        <f>'likvid terv'!$B$2</f>
        <v>0</v>
      </c>
    </row>
    <row r="117" spans="1:7" x14ac:dyDescent="0.25">
      <c r="A117">
        <f>'likvid terv'!$B$1</f>
        <v>0</v>
      </c>
      <c r="B117">
        <f>'likvid terv'!$B$33</f>
        <v>0</v>
      </c>
      <c r="C117">
        <v>2027</v>
      </c>
      <c r="D117">
        <v>8</v>
      </c>
      <c r="E117">
        <v>12</v>
      </c>
      <c r="F117" cm="1">
        <f t="array" ref="F117">_xlfn.IFS(AND($B117&lt;&gt;0,$D117=1),SUMIFS('likvid terv'!$D:$D,'likvid terv'!$A:$A,project_eves_terv!B117,'likvid terv'!$R:$R,project_eves_terv!$E117),AND($B117&lt;&gt;0,$D117=2),SUMIFS('likvid terv'!$E:$E,'likvid terv'!$A:$A,project_eves_terv!B117,'likvid terv'!$R:$R,project_eves_terv!$E117),AND($B117&lt;&gt;0,$D117=3),SUMIFS('likvid terv'!$F:$F,'likvid terv'!$A:$A,project_eves_terv!B117,'likvid terv'!$R:$R,project_eves_terv!$E117),AND($B117&lt;&gt;0,$D117=4),SUMIFS('likvid terv'!$G:$G,'likvid terv'!$A:$A,project_eves_terv!B117,'likvid terv'!$R:$R,project_eves_terv!$E117),AND($B117&lt;&gt;0,$D117=5),SUMIFS('likvid terv'!$H:$H,'likvid terv'!$A:$A,project_eves_terv!B117,'likvid terv'!$R:$R,project_eves_terv!$E117),AND($B117&lt;&gt;0,$D117=6),SUMIFS('likvid terv'!$I:$I,'likvid terv'!$A:$A,project_eves_terv!B117,'likvid terv'!$R:$R,project_eves_terv!$E117),AND($B117&lt;&gt;0,$D117=7),SUMIFS('likvid terv'!$J:$J,'likvid terv'!$A:$A,project_eves_terv!B117,'likvid terv'!$R:$R,project_eves_terv!$E117),AND($B117&lt;&gt;0,$D117=8),SUMIFS('likvid terv'!$K:$K,'likvid terv'!$A:$A,project_eves_terv!B117,'likvid terv'!$R:$R,project_eves_terv!$E117),AND($B117&lt;&gt;0,$D117=9),SUMIFS('likvid terv'!$L:$L,'likvid terv'!$A:$A,project_eves_terv!B117,'likvid terv'!$R:$R,project_eves_terv!$E117),AND($B117&lt;&gt;0,$D117=10),SUMIFS('likvid terv'!$M:$M,'likvid terv'!$A:$A,project_eves_terv!B117,'likvid terv'!$R:$R,project_eves_terv!$E117),AND($B117&lt;&gt;0,$D117=11),SUMIFS('likvid terv'!$N:$N,'likvid terv'!$A:$A,project_eves_terv!B117,'likvid terv'!$R:$R,project_eves_terv!$E117),AND($B117&lt;&gt;0,$D117=12),SUMIFS('likvid terv'!$O:$O,'likvid terv'!$A:$A,project_eves_terv!B117,'likvid terv'!$R:$R,project_eves_terv!$E117),$B117=0,0)</f>
        <v>0</v>
      </c>
      <c r="G117">
        <f>'likvid terv'!$B$2</f>
        <v>0</v>
      </c>
    </row>
    <row r="118" spans="1:7" x14ac:dyDescent="0.25">
      <c r="A118">
        <f>'likvid terv'!$B$1</f>
        <v>0</v>
      </c>
      <c r="B118">
        <f>'likvid terv'!$B$33</f>
        <v>0</v>
      </c>
      <c r="C118">
        <v>2027</v>
      </c>
      <c r="D118">
        <v>9</v>
      </c>
      <c r="E118">
        <v>12</v>
      </c>
      <c r="F118" cm="1">
        <f t="array" ref="F118">_xlfn.IFS(AND($B118&lt;&gt;0,$D118=1),SUMIFS('likvid terv'!$D:$D,'likvid terv'!$A:$A,project_eves_terv!B118,'likvid terv'!$R:$R,project_eves_terv!$E118),AND($B118&lt;&gt;0,$D118=2),SUMIFS('likvid terv'!$E:$E,'likvid terv'!$A:$A,project_eves_terv!B118,'likvid terv'!$R:$R,project_eves_terv!$E118),AND($B118&lt;&gt;0,$D118=3),SUMIFS('likvid terv'!$F:$F,'likvid terv'!$A:$A,project_eves_terv!B118,'likvid terv'!$R:$R,project_eves_terv!$E118),AND($B118&lt;&gt;0,$D118=4),SUMIFS('likvid terv'!$G:$G,'likvid terv'!$A:$A,project_eves_terv!B118,'likvid terv'!$R:$R,project_eves_terv!$E118),AND($B118&lt;&gt;0,$D118=5),SUMIFS('likvid terv'!$H:$H,'likvid terv'!$A:$A,project_eves_terv!B118,'likvid terv'!$R:$R,project_eves_terv!$E118),AND($B118&lt;&gt;0,$D118=6),SUMIFS('likvid terv'!$I:$I,'likvid terv'!$A:$A,project_eves_terv!B118,'likvid terv'!$R:$R,project_eves_terv!$E118),AND($B118&lt;&gt;0,$D118=7),SUMIFS('likvid terv'!$J:$J,'likvid terv'!$A:$A,project_eves_terv!B118,'likvid terv'!$R:$R,project_eves_terv!$E118),AND($B118&lt;&gt;0,$D118=8),SUMIFS('likvid terv'!$K:$K,'likvid terv'!$A:$A,project_eves_terv!B118,'likvid terv'!$R:$R,project_eves_terv!$E118),AND($B118&lt;&gt;0,$D118=9),SUMIFS('likvid terv'!$L:$L,'likvid terv'!$A:$A,project_eves_terv!B118,'likvid terv'!$R:$R,project_eves_terv!$E118),AND($B118&lt;&gt;0,$D118=10),SUMIFS('likvid terv'!$M:$M,'likvid terv'!$A:$A,project_eves_terv!B118,'likvid terv'!$R:$R,project_eves_terv!$E118),AND($B118&lt;&gt;0,$D118=11),SUMIFS('likvid terv'!$N:$N,'likvid terv'!$A:$A,project_eves_terv!B118,'likvid terv'!$R:$R,project_eves_terv!$E118),AND($B118&lt;&gt;0,$D118=12),SUMIFS('likvid terv'!$O:$O,'likvid terv'!$A:$A,project_eves_terv!B118,'likvid terv'!$R:$R,project_eves_terv!$E118),$B118=0,0)</f>
        <v>0</v>
      </c>
      <c r="G118">
        <f>'likvid terv'!$B$2</f>
        <v>0</v>
      </c>
    </row>
    <row r="119" spans="1:7" x14ac:dyDescent="0.25">
      <c r="A119">
        <f>'likvid terv'!$B$1</f>
        <v>0</v>
      </c>
      <c r="B119">
        <f>'likvid terv'!$B$33</f>
        <v>0</v>
      </c>
      <c r="C119">
        <v>2027</v>
      </c>
      <c r="D119">
        <v>10</v>
      </c>
      <c r="E119">
        <v>12</v>
      </c>
      <c r="F119" cm="1">
        <f t="array" ref="F119">_xlfn.IFS(AND($B119&lt;&gt;0,$D119=1),SUMIFS('likvid terv'!$D:$D,'likvid terv'!$A:$A,project_eves_terv!B119,'likvid terv'!$R:$R,project_eves_terv!$E119),AND($B119&lt;&gt;0,$D119=2),SUMIFS('likvid terv'!$E:$E,'likvid terv'!$A:$A,project_eves_terv!B119,'likvid terv'!$R:$R,project_eves_terv!$E119),AND($B119&lt;&gt;0,$D119=3),SUMIFS('likvid terv'!$F:$F,'likvid terv'!$A:$A,project_eves_terv!B119,'likvid terv'!$R:$R,project_eves_terv!$E119),AND($B119&lt;&gt;0,$D119=4),SUMIFS('likvid terv'!$G:$G,'likvid terv'!$A:$A,project_eves_terv!B119,'likvid terv'!$R:$R,project_eves_terv!$E119),AND($B119&lt;&gt;0,$D119=5),SUMIFS('likvid terv'!$H:$H,'likvid terv'!$A:$A,project_eves_terv!B119,'likvid terv'!$R:$R,project_eves_terv!$E119),AND($B119&lt;&gt;0,$D119=6),SUMIFS('likvid terv'!$I:$I,'likvid terv'!$A:$A,project_eves_terv!B119,'likvid terv'!$R:$R,project_eves_terv!$E119),AND($B119&lt;&gt;0,$D119=7),SUMIFS('likvid terv'!$J:$J,'likvid terv'!$A:$A,project_eves_terv!B119,'likvid terv'!$R:$R,project_eves_terv!$E119),AND($B119&lt;&gt;0,$D119=8),SUMIFS('likvid terv'!$K:$K,'likvid terv'!$A:$A,project_eves_terv!B119,'likvid terv'!$R:$R,project_eves_terv!$E119),AND($B119&lt;&gt;0,$D119=9),SUMIFS('likvid terv'!$L:$L,'likvid terv'!$A:$A,project_eves_terv!B119,'likvid terv'!$R:$R,project_eves_terv!$E119),AND($B119&lt;&gt;0,$D119=10),SUMIFS('likvid terv'!$M:$M,'likvid terv'!$A:$A,project_eves_terv!B119,'likvid terv'!$R:$R,project_eves_terv!$E119),AND($B119&lt;&gt;0,$D119=11),SUMIFS('likvid terv'!$N:$N,'likvid terv'!$A:$A,project_eves_terv!B119,'likvid terv'!$R:$R,project_eves_terv!$E119),AND($B119&lt;&gt;0,$D119=12),SUMIFS('likvid terv'!$O:$O,'likvid terv'!$A:$A,project_eves_terv!B119,'likvid terv'!$R:$R,project_eves_terv!$E119),$B119=0,0)</f>
        <v>0</v>
      </c>
      <c r="G119">
        <f>'likvid terv'!$B$2</f>
        <v>0</v>
      </c>
    </row>
    <row r="120" spans="1:7" x14ac:dyDescent="0.25">
      <c r="A120">
        <f>'likvid terv'!$B$1</f>
        <v>0</v>
      </c>
      <c r="B120">
        <f>'likvid terv'!$B$33</f>
        <v>0</v>
      </c>
      <c r="C120">
        <v>2027</v>
      </c>
      <c r="D120">
        <v>11</v>
      </c>
      <c r="E120">
        <v>12</v>
      </c>
      <c r="F120" cm="1">
        <f t="array" ref="F120">_xlfn.IFS(AND($B120&lt;&gt;0,$D120=1),SUMIFS('likvid terv'!$D:$D,'likvid terv'!$A:$A,project_eves_terv!B120,'likvid terv'!$R:$R,project_eves_terv!$E120),AND($B120&lt;&gt;0,$D120=2),SUMIFS('likvid terv'!$E:$E,'likvid terv'!$A:$A,project_eves_terv!B120,'likvid terv'!$R:$R,project_eves_terv!$E120),AND($B120&lt;&gt;0,$D120=3),SUMIFS('likvid terv'!$F:$F,'likvid terv'!$A:$A,project_eves_terv!B120,'likvid terv'!$R:$R,project_eves_terv!$E120),AND($B120&lt;&gt;0,$D120=4),SUMIFS('likvid terv'!$G:$G,'likvid terv'!$A:$A,project_eves_terv!B120,'likvid terv'!$R:$R,project_eves_terv!$E120),AND($B120&lt;&gt;0,$D120=5),SUMIFS('likvid terv'!$H:$H,'likvid terv'!$A:$A,project_eves_terv!B120,'likvid terv'!$R:$R,project_eves_terv!$E120),AND($B120&lt;&gt;0,$D120=6),SUMIFS('likvid terv'!$I:$I,'likvid terv'!$A:$A,project_eves_terv!B120,'likvid terv'!$R:$R,project_eves_terv!$E120),AND($B120&lt;&gt;0,$D120=7),SUMIFS('likvid terv'!$J:$J,'likvid terv'!$A:$A,project_eves_terv!B120,'likvid terv'!$R:$R,project_eves_terv!$E120),AND($B120&lt;&gt;0,$D120=8),SUMIFS('likvid terv'!$K:$K,'likvid terv'!$A:$A,project_eves_terv!B120,'likvid terv'!$R:$R,project_eves_terv!$E120),AND($B120&lt;&gt;0,$D120=9),SUMIFS('likvid terv'!$L:$L,'likvid terv'!$A:$A,project_eves_terv!B120,'likvid terv'!$R:$R,project_eves_terv!$E120),AND($B120&lt;&gt;0,$D120=10),SUMIFS('likvid terv'!$M:$M,'likvid terv'!$A:$A,project_eves_terv!B120,'likvid terv'!$R:$R,project_eves_terv!$E120),AND($B120&lt;&gt;0,$D120=11),SUMIFS('likvid terv'!$N:$N,'likvid terv'!$A:$A,project_eves_terv!B120,'likvid terv'!$R:$R,project_eves_terv!$E120),AND($B120&lt;&gt;0,$D120=12),SUMIFS('likvid terv'!$O:$O,'likvid terv'!$A:$A,project_eves_terv!B120,'likvid terv'!$R:$R,project_eves_terv!$E120),$B120=0,0)</f>
        <v>0</v>
      </c>
      <c r="G120">
        <f>'likvid terv'!$B$2</f>
        <v>0</v>
      </c>
    </row>
    <row r="121" spans="1:7" x14ac:dyDescent="0.25">
      <c r="A121">
        <f>'likvid terv'!$B$1</f>
        <v>0</v>
      </c>
      <c r="B121">
        <f>'likvid terv'!$B$33</f>
        <v>0</v>
      </c>
      <c r="C121">
        <v>2027</v>
      </c>
      <c r="D121">
        <v>12</v>
      </c>
      <c r="E121">
        <v>12</v>
      </c>
      <c r="F121" cm="1">
        <f t="array" ref="F121">_xlfn.IFS(AND($B121&lt;&gt;0,$D121=1),SUMIFS('likvid terv'!$D:$D,'likvid terv'!$A:$A,project_eves_terv!B121,'likvid terv'!$R:$R,project_eves_terv!$E121),AND($B121&lt;&gt;0,$D121=2),SUMIFS('likvid terv'!$E:$E,'likvid terv'!$A:$A,project_eves_terv!B121,'likvid terv'!$R:$R,project_eves_terv!$E121),AND($B121&lt;&gt;0,$D121=3),SUMIFS('likvid terv'!$F:$F,'likvid terv'!$A:$A,project_eves_terv!B121,'likvid terv'!$R:$R,project_eves_terv!$E121),AND($B121&lt;&gt;0,$D121=4),SUMIFS('likvid terv'!$G:$G,'likvid terv'!$A:$A,project_eves_terv!B121,'likvid terv'!$R:$R,project_eves_terv!$E121),AND($B121&lt;&gt;0,$D121=5),SUMIFS('likvid terv'!$H:$H,'likvid terv'!$A:$A,project_eves_terv!B121,'likvid terv'!$R:$R,project_eves_terv!$E121),AND($B121&lt;&gt;0,$D121=6),SUMIFS('likvid terv'!$I:$I,'likvid terv'!$A:$A,project_eves_terv!B121,'likvid terv'!$R:$R,project_eves_terv!$E121),AND($B121&lt;&gt;0,$D121=7),SUMIFS('likvid terv'!$J:$J,'likvid terv'!$A:$A,project_eves_terv!B121,'likvid terv'!$R:$R,project_eves_terv!$E121),AND($B121&lt;&gt;0,$D121=8),SUMIFS('likvid terv'!$K:$K,'likvid terv'!$A:$A,project_eves_terv!B121,'likvid terv'!$R:$R,project_eves_terv!$E121),AND($B121&lt;&gt;0,$D121=9),SUMIFS('likvid terv'!$L:$L,'likvid terv'!$A:$A,project_eves_terv!B121,'likvid terv'!$R:$R,project_eves_terv!$E121),AND($B121&lt;&gt;0,$D121=10),SUMIFS('likvid terv'!$M:$M,'likvid terv'!$A:$A,project_eves_terv!B121,'likvid terv'!$R:$R,project_eves_terv!$E121),AND($B121&lt;&gt;0,$D121=11),SUMIFS('likvid terv'!$N:$N,'likvid terv'!$A:$A,project_eves_terv!B121,'likvid terv'!$R:$R,project_eves_terv!$E121),AND($B121&lt;&gt;0,$D121=12),SUMIFS('likvid terv'!$O:$O,'likvid terv'!$A:$A,project_eves_terv!B121,'likvid terv'!$R:$R,project_eves_terv!$E121),$B121=0,0)</f>
        <v>0</v>
      </c>
      <c r="G121">
        <f>'likvid terv'!$B$2</f>
        <v>0</v>
      </c>
    </row>
    <row r="122" spans="1:7" x14ac:dyDescent="0.25">
      <c r="A122">
        <f>'likvid terv'!$B$1</f>
        <v>0</v>
      </c>
      <c r="B122">
        <f>'likvid terv'!$B$33</f>
        <v>0</v>
      </c>
      <c r="C122">
        <v>2027</v>
      </c>
      <c r="D122">
        <v>1</v>
      </c>
      <c r="E122">
        <v>13</v>
      </c>
      <c r="F122" cm="1">
        <f t="array" ref="F122">_xlfn.IFS(AND($B122&lt;&gt;0,$D122=1),SUMIFS('likvid terv'!$D:$D,'likvid terv'!$A:$A,project_eves_terv!B122,'likvid terv'!$R:$R,project_eves_terv!$E122),AND($B122&lt;&gt;0,$D122=2),SUMIFS('likvid terv'!$E:$E,'likvid terv'!$A:$A,project_eves_terv!B122,'likvid terv'!$R:$R,project_eves_terv!$E122),AND($B122&lt;&gt;0,$D122=3),SUMIFS('likvid terv'!$F:$F,'likvid terv'!$A:$A,project_eves_terv!B122,'likvid terv'!$R:$R,project_eves_terv!$E122),AND($B122&lt;&gt;0,$D122=4),SUMIFS('likvid terv'!$G:$G,'likvid terv'!$A:$A,project_eves_terv!B122,'likvid terv'!$R:$R,project_eves_terv!$E122),AND($B122&lt;&gt;0,$D122=5),SUMIFS('likvid terv'!$H:$H,'likvid terv'!$A:$A,project_eves_terv!B122,'likvid terv'!$R:$R,project_eves_terv!$E122),AND($B122&lt;&gt;0,$D122=6),SUMIFS('likvid terv'!$I:$I,'likvid terv'!$A:$A,project_eves_terv!B122,'likvid terv'!$R:$R,project_eves_terv!$E122),AND($B122&lt;&gt;0,$D122=7),SUMIFS('likvid terv'!$J:$J,'likvid terv'!$A:$A,project_eves_terv!B122,'likvid terv'!$R:$R,project_eves_terv!$E122),AND($B122&lt;&gt;0,$D122=8),SUMIFS('likvid terv'!$K:$K,'likvid terv'!$A:$A,project_eves_terv!B122,'likvid terv'!$R:$R,project_eves_terv!$E122),AND($B122&lt;&gt;0,$D122=9),SUMIFS('likvid terv'!$L:$L,'likvid terv'!$A:$A,project_eves_terv!B122,'likvid terv'!$R:$R,project_eves_terv!$E122),AND($B122&lt;&gt;0,$D122=10),SUMIFS('likvid terv'!$M:$M,'likvid terv'!$A:$A,project_eves_terv!B122,'likvid terv'!$R:$R,project_eves_terv!$E122),AND($B122&lt;&gt;0,$D122=11),SUMIFS('likvid terv'!$N:$N,'likvid terv'!$A:$A,project_eves_terv!B122,'likvid terv'!$R:$R,project_eves_terv!$E122),AND($B122&lt;&gt;0,$D122=12),SUMIFS('likvid terv'!$O:$O,'likvid terv'!$A:$A,project_eves_terv!B122,'likvid terv'!$R:$R,project_eves_terv!$E122),$B122=0,0)</f>
        <v>0</v>
      </c>
      <c r="G122">
        <f>'likvid terv'!$B$2</f>
        <v>0</v>
      </c>
    </row>
    <row r="123" spans="1:7" x14ac:dyDescent="0.25">
      <c r="A123">
        <f>'likvid terv'!$B$1</f>
        <v>0</v>
      </c>
      <c r="B123">
        <f>'likvid terv'!$B$33</f>
        <v>0</v>
      </c>
      <c r="C123">
        <v>2027</v>
      </c>
      <c r="D123">
        <v>2</v>
      </c>
      <c r="E123">
        <v>13</v>
      </c>
      <c r="F123" cm="1">
        <f t="array" ref="F123">_xlfn.IFS(AND($B123&lt;&gt;0,$D123=1),SUMIFS('likvid terv'!$D:$D,'likvid terv'!$A:$A,project_eves_terv!B123,'likvid terv'!$R:$R,project_eves_terv!$E123),AND($B123&lt;&gt;0,$D123=2),SUMIFS('likvid terv'!$E:$E,'likvid terv'!$A:$A,project_eves_terv!B123,'likvid terv'!$R:$R,project_eves_terv!$E123),AND($B123&lt;&gt;0,$D123=3),SUMIFS('likvid terv'!$F:$F,'likvid terv'!$A:$A,project_eves_terv!B123,'likvid terv'!$R:$R,project_eves_terv!$E123),AND($B123&lt;&gt;0,$D123=4),SUMIFS('likvid terv'!$G:$G,'likvid terv'!$A:$A,project_eves_terv!B123,'likvid terv'!$R:$R,project_eves_terv!$E123),AND($B123&lt;&gt;0,$D123=5),SUMIFS('likvid terv'!$H:$H,'likvid terv'!$A:$A,project_eves_terv!B123,'likvid terv'!$R:$R,project_eves_terv!$E123),AND($B123&lt;&gt;0,$D123=6),SUMIFS('likvid terv'!$I:$I,'likvid terv'!$A:$A,project_eves_terv!B123,'likvid terv'!$R:$R,project_eves_terv!$E123),AND($B123&lt;&gt;0,$D123=7),SUMIFS('likvid terv'!$J:$J,'likvid terv'!$A:$A,project_eves_terv!B123,'likvid terv'!$R:$R,project_eves_terv!$E123),AND($B123&lt;&gt;0,$D123=8),SUMIFS('likvid terv'!$K:$K,'likvid terv'!$A:$A,project_eves_terv!B123,'likvid terv'!$R:$R,project_eves_terv!$E123),AND($B123&lt;&gt;0,$D123=9),SUMIFS('likvid terv'!$L:$L,'likvid terv'!$A:$A,project_eves_terv!B123,'likvid terv'!$R:$R,project_eves_terv!$E123),AND($B123&lt;&gt;0,$D123=10),SUMIFS('likvid terv'!$M:$M,'likvid terv'!$A:$A,project_eves_terv!B123,'likvid terv'!$R:$R,project_eves_terv!$E123),AND($B123&lt;&gt;0,$D123=11),SUMIFS('likvid terv'!$N:$N,'likvid terv'!$A:$A,project_eves_terv!B123,'likvid terv'!$R:$R,project_eves_terv!$E123),AND($B123&lt;&gt;0,$D123=12),SUMIFS('likvid terv'!$O:$O,'likvid terv'!$A:$A,project_eves_terv!B123,'likvid terv'!$R:$R,project_eves_terv!$E123),$B123=0,0)</f>
        <v>0</v>
      </c>
      <c r="G123">
        <f>'likvid terv'!$B$2</f>
        <v>0</v>
      </c>
    </row>
    <row r="124" spans="1:7" x14ac:dyDescent="0.25">
      <c r="A124">
        <f>'likvid terv'!$B$1</f>
        <v>0</v>
      </c>
      <c r="B124">
        <f>'likvid terv'!$B$33</f>
        <v>0</v>
      </c>
      <c r="C124">
        <v>2027</v>
      </c>
      <c r="D124">
        <v>3</v>
      </c>
      <c r="E124">
        <v>13</v>
      </c>
      <c r="F124" cm="1">
        <f t="array" ref="F124">_xlfn.IFS(AND($B124&lt;&gt;0,$D124=1),SUMIFS('likvid terv'!$D:$D,'likvid terv'!$A:$A,project_eves_terv!B124,'likvid terv'!$R:$R,project_eves_terv!$E124),AND($B124&lt;&gt;0,$D124=2),SUMIFS('likvid terv'!$E:$E,'likvid terv'!$A:$A,project_eves_terv!B124,'likvid terv'!$R:$R,project_eves_terv!$E124),AND($B124&lt;&gt;0,$D124=3),SUMIFS('likvid terv'!$F:$F,'likvid terv'!$A:$A,project_eves_terv!B124,'likvid terv'!$R:$R,project_eves_terv!$E124),AND($B124&lt;&gt;0,$D124=4),SUMIFS('likvid terv'!$G:$G,'likvid terv'!$A:$A,project_eves_terv!B124,'likvid terv'!$R:$R,project_eves_terv!$E124),AND($B124&lt;&gt;0,$D124=5),SUMIFS('likvid terv'!$H:$H,'likvid terv'!$A:$A,project_eves_terv!B124,'likvid terv'!$R:$R,project_eves_terv!$E124),AND($B124&lt;&gt;0,$D124=6),SUMIFS('likvid terv'!$I:$I,'likvid terv'!$A:$A,project_eves_terv!B124,'likvid terv'!$R:$R,project_eves_terv!$E124),AND($B124&lt;&gt;0,$D124=7),SUMIFS('likvid terv'!$J:$J,'likvid terv'!$A:$A,project_eves_terv!B124,'likvid terv'!$R:$R,project_eves_terv!$E124),AND($B124&lt;&gt;0,$D124=8),SUMIFS('likvid terv'!$K:$K,'likvid terv'!$A:$A,project_eves_terv!B124,'likvid terv'!$R:$R,project_eves_terv!$E124),AND($B124&lt;&gt;0,$D124=9),SUMIFS('likvid terv'!$L:$L,'likvid terv'!$A:$A,project_eves_terv!B124,'likvid terv'!$R:$R,project_eves_terv!$E124),AND($B124&lt;&gt;0,$D124=10),SUMIFS('likvid terv'!$M:$M,'likvid terv'!$A:$A,project_eves_terv!B124,'likvid terv'!$R:$R,project_eves_terv!$E124),AND($B124&lt;&gt;0,$D124=11),SUMIFS('likvid terv'!$N:$N,'likvid terv'!$A:$A,project_eves_terv!B124,'likvid terv'!$R:$R,project_eves_terv!$E124),AND($B124&lt;&gt;0,$D124=12),SUMIFS('likvid terv'!$O:$O,'likvid terv'!$A:$A,project_eves_terv!B124,'likvid terv'!$R:$R,project_eves_terv!$E124),$B124=0,0)</f>
        <v>0</v>
      </c>
      <c r="G124">
        <f>'likvid terv'!$B$2</f>
        <v>0</v>
      </c>
    </row>
    <row r="125" spans="1:7" x14ac:dyDescent="0.25">
      <c r="A125">
        <f>'likvid terv'!$B$1</f>
        <v>0</v>
      </c>
      <c r="B125">
        <f>'likvid terv'!$B$33</f>
        <v>0</v>
      </c>
      <c r="C125">
        <v>2027</v>
      </c>
      <c r="D125">
        <v>4</v>
      </c>
      <c r="E125">
        <v>13</v>
      </c>
      <c r="F125" cm="1">
        <f t="array" ref="F125">_xlfn.IFS(AND($B125&lt;&gt;0,$D125=1),SUMIFS('likvid terv'!$D:$D,'likvid terv'!$A:$A,project_eves_terv!B125,'likvid terv'!$R:$R,project_eves_terv!$E125),AND($B125&lt;&gt;0,$D125=2),SUMIFS('likvid terv'!$E:$E,'likvid terv'!$A:$A,project_eves_terv!B125,'likvid terv'!$R:$R,project_eves_terv!$E125),AND($B125&lt;&gt;0,$D125=3),SUMIFS('likvid terv'!$F:$F,'likvid terv'!$A:$A,project_eves_terv!B125,'likvid terv'!$R:$R,project_eves_terv!$E125),AND($B125&lt;&gt;0,$D125=4),SUMIFS('likvid terv'!$G:$G,'likvid terv'!$A:$A,project_eves_terv!B125,'likvid terv'!$R:$R,project_eves_terv!$E125),AND($B125&lt;&gt;0,$D125=5),SUMIFS('likvid terv'!$H:$H,'likvid terv'!$A:$A,project_eves_terv!B125,'likvid terv'!$R:$R,project_eves_terv!$E125),AND($B125&lt;&gt;0,$D125=6),SUMIFS('likvid terv'!$I:$I,'likvid terv'!$A:$A,project_eves_terv!B125,'likvid terv'!$R:$R,project_eves_terv!$E125),AND($B125&lt;&gt;0,$D125=7),SUMIFS('likvid terv'!$J:$J,'likvid terv'!$A:$A,project_eves_terv!B125,'likvid terv'!$R:$R,project_eves_terv!$E125),AND($B125&lt;&gt;0,$D125=8),SUMIFS('likvid terv'!$K:$K,'likvid terv'!$A:$A,project_eves_terv!B125,'likvid terv'!$R:$R,project_eves_terv!$E125),AND($B125&lt;&gt;0,$D125=9),SUMIFS('likvid terv'!$L:$L,'likvid terv'!$A:$A,project_eves_terv!B125,'likvid terv'!$R:$R,project_eves_terv!$E125),AND($B125&lt;&gt;0,$D125=10),SUMIFS('likvid terv'!$M:$M,'likvid terv'!$A:$A,project_eves_terv!B125,'likvid terv'!$R:$R,project_eves_terv!$E125),AND($B125&lt;&gt;0,$D125=11),SUMIFS('likvid terv'!$N:$N,'likvid terv'!$A:$A,project_eves_terv!B125,'likvid terv'!$R:$R,project_eves_terv!$E125),AND($B125&lt;&gt;0,$D125=12),SUMIFS('likvid terv'!$O:$O,'likvid terv'!$A:$A,project_eves_terv!B125,'likvid terv'!$R:$R,project_eves_terv!$E125),$B125=0,0)</f>
        <v>0</v>
      </c>
      <c r="G125">
        <f>'likvid terv'!$B$2</f>
        <v>0</v>
      </c>
    </row>
    <row r="126" spans="1:7" x14ac:dyDescent="0.25">
      <c r="A126">
        <f>'likvid terv'!$B$1</f>
        <v>0</v>
      </c>
      <c r="B126">
        <f>'likvid terv'!$B$33</f>
        <v>0</v>
      </c>
      <c r="C126">
        <v>2027</v>
      </c>
      <c r="D126">
        <v>5</v>
      </c>
      <c r="E126">
        <v>13</v>
      </c>
      <c r="F126" cm="1">
        <f t="array" ref="F126">_xlfn.IFS(AND($B126&lt;&gt;0,$D126=1),SUMIFS('likvid terv'!$D:$D,'likvid terv'!$A:$A,project_eves_terv!B126,'likvid terv'!$R:$R,project_eves_terv!$E126),AND($B126&lt;&gt;0,$D126=2),SUMIFS('likvid terv'!$E:$E,'likvid terv'!$A:$A,project_eves_terv!B126,'likvid terv'!$R:$R,project_eves_terv!$E126),AND($B126&lt;&gt;0,$D126=3),SUMIFS('likvid terv'!$F:$F,'likvid terv'!$A:$A,project_eves_terv!B126,'likvid terv'!$R:$R,project_eves_terv!$E126),AND($B126&lt;&gt;0,$D126=4),SUMIFS('likvid terv'!$G:$G,'likvid terv'!$A:$A,project_eves_terv!B126,'likvid terv'!$R:$R,project_eves_terv!$E126),AND($B126&lt;&gt;0,$D126=5),SUMIFS('likvid terv'!$H:$H,'likvid terv'!$A:$A,project_eves_terv!B126,'likvid terv'!$R:$R,project_eves_terv!$E126),AND($B126&lt;&gt;0,$D126=6),SUMIFS('likvid terv'!$I:$I,'likvid terv'!$A:$A,project_eves_terv!B126,'likvid terv'!$R:$R,project_eves_terv!$E126),AND($B126&lt;&gt;0,$D126=7),SUMIFS('likvid terv'!$J:$J,'likvid terv'!$A:$A,project_eves_terv!B126,'likvid terv'!$R:$R,project_eves_terv!$E126),AND($B126&lt;&gt;0,$D126=8),SUMIFS('likvid terv'!$K:$K,'likvid terv'!$A:$A,project_eves_terv!B126,'likvid terv'!$R:$R,project_eves_terv!$E126),AND($B126&lt;&gt;0,$D126=9),SUMIFS('likvid terv'!$L:$L,'likvid terv'!$A:$A,project_eves_terv!B126,'likvid terv'!$R:$R,project_eves_terv!$E126),AND($B126&lt;&gt;0,$D126=10),SUMIFS('likvid terv'!$M:$M,'likvid terv'!$A:$A,project_eves_terv!B126,'likvid terv'!$R:$R,project_eves_terv!$E126),AND($B126&lt;&gt;0,$D126=11),SUMIFS('likvid terv'!$N:$N,'likvid terv'!$A:$A,project_eves_terv!B126,'likvid terv'!$R:$R,project_eves_terv!$E126),AND($B126&lt;&gt;0,$D126=12),SUMIFS('likvid terv'!$O:$O,'likvid terv'!$A:$A,project_eves_terv!B126,'likvid terv'!$R:$R,project_eves_terv!$E126),$B126=0,0)</f>
        <v>0</v>
      </c>
      <c r="G126">
        <f>'likvid terv'!$B$2</f>
        <v>0</v>
      </c>
    </row>
    <row r="127" spans="1:7" x14ac:dyDescent="0.25">
      <c r="A127">
        <f>'likvid terv'!$B$1</f>
        <v>0</v>
      </c>
      <c r="B127">
        <f>'likvid terv'!$B$33</f>
        <v>0</v>
      </c>
      <c r="C127">
        <v>2027</v>
      </c>
      <c r="D127">
        <v>6</v>
      </c>
      <c r="E127">
        <v>13</v>
      </c>
      <c r="F127" cm="1">
        <f t="array" ref="F127">_xlfn.IFS(AND($B127&lt;&gt;0,$D127=1),SUMIFS('likvid terv'!$D:$D,'likvid terv'!$A:$A,project_eves_terv!B127,'likvid terv'!$R:$R,project_eves_terv!$E127),AND($B127&lt;&gt;0,$D127=2),SUMIFS('likvid terv'!$E:$E,'likvid terv'!$A:$A,project_eves_terv!B127,'likvid terv'!$R:$R,project_eves_terv!$E127),AND($B127&lt;&gt;0,$D127=3),SUMIFS('likvid terv'!$F:$F,'likvid terv'!$A:$A,project_eves_terv!B127,'likvid terv'!$R:$R,project_eves_terv!$E127),AND($B127&lt;&gt;0,$D127=4),SUMIFS('likvid terv'!$G:$G,'likvid terv'!$A:$A,project_eves_terv!B127,'likvid terv'!$R:$R,project_eves_terv!$E127),AND($B127&lt;&gt;0,$D127=5),SUMIFS('likvid terv'!$H:$H,'likvid terv'!$A:$A,project_eves_terv!B127,'likvid terv'!$R:$R,project_eves_terv!$E127),AND($B127&lt;&gt;0,$D127=6),SUMIFS('likvid terv'!$I:$I,'likvid terv'!$A:$A,project_eves_terv!B127,'likvid terv'!$R:$R,project_eves_terv!$E127),AND($B127&lt;&gt;0,$D127=7),SUMIFS('likvid terv'!$J:$J,'likvid terv'!$A:$A,project_eves_terv!B127,'likvid terv'!$R:$R,project_eves_terv!$E127),AND($B127&lt;&gt;0,$D127=8),SUMIFS('likvid terv'!$K:$K,'likvid terv'!$A:$A,project_eves_terv!B127,'likvid terv'!$R:$R,project_eves_terv!$E127),AND($B127&lt;&gt;0,$D127=9),SUMIFS('likvid terv'!$L:$L,'likvid terv'!$A:$A,project_eves_terv!B127,'likvid terv'!$R:$R,project_eves_terv!$E127),AND($B127&lt;&gt;0,$D127=10),SUMIFS('likvid terv'!$M:$M,'likvid terv'!$A:$A,project_eves_terv!B127,'likvid terv'!$R:$R,project_eves_terv!$E127),AND($B127&lt;&gt;0,$D127=11),SUMIFS('likvid terv'!$N:$N,'likvid terv'!$A:$A,project_eves_terv!B127,'likvid terv'!$R:$R,project_eves_terv!$E127),AND($B127&lt;&gt;0,$D127=12),SUMIFS('likvid terv'!$O:$O,'likvid terv'!$A:$A,project_eves_terv!B127,'likvid terv'!$R:$R,project_eves_terv!$E127),$B127=0,0)</f>
        <v>0</v>
      </c>
      <c r="G127">
        <f>'likvid terv'!$B$2</f>
        <v>0</v>
      </c>
    </row>
    <row r="128" spans="1:7" x14ac:dyDescent="0.25">
      <c r="A128">
        <f>'likvid terv'!$B$1</f>
        <v>0</v>
      </c>
      <c r="B128">
        <f>'likvid terv'!$B$33</f>
        <v>0</v>
      </c>
      <c r="C128">
        <v>2027</v>
      </c>
      <c r="D128">
        <v>7</v>
      </c>
      <c r="E128">
        <v>13</v>
      </c>
      <c r="F128" cm="1">
        <f t="array" ref="F128">_xlfn.IFS(AND($B128&lt;&gt;0,$D128=1),SUMIFS('likvid terv'!$D:$D,'likvid terv'!$A:$A,project_eves_terv!B128,'likvid terv'!$R:$R,project_eves_terv!$E128),AND($B128&lt;&gt;0,$D128=2),SUMIFS('likvid terv'!$E:$E,'likvid terv'!$A:$A,project_eves_terv!B128,'likvid terv'!$R:$R,project_eves_terv!$E128),AND($B128&lt;&gt;0,$D128=3),SUMIFS('likvid terv'!$F:$F,'likvid terv'!$A:$A,project_eves_terv!B128,'likvid terv'!$R:$R,project_eves_terv!$E128),AND($B128&lt;&gt;0,$D128=4),SUMIFS('likvid terv'!$G:$G,'likvid terv'!$A:$A,project_eves_terv!B128,'likvid terv'!$R:$R,project_eves_terv!$E128),AND($B128&lt;&gt;0,$D128=5),SUMIFS('likvid terv'!$H:$H,'likvid terv'!$A:$A,project_eves_terv!B128,'likvid terv'!$R:$R,project_eves_terv!$E128),AND($B128&lt;&gt;0,$D128=6),SUMIFS('likvid terv'!$I:$I,'likvid terv'!$A:$A,project_eves_terv!B128,'likvid terv'!$R:$R,project_eves_terv!$E128),AND($B128&lt;&gt;0,$D128=7),SUMIFS('likvid terv'!$J:$J,'likvid terv'!$A:$A,project_eves_terv!B128,'likvid terv'!$R:$R,project_eves_terv!$E128),AND($B128&lt;&gt;0,$D128=8),SUMIFS('likvid terv'!$K:$K,'likvid terv'!$A:$A,project_eves_terv!B128,'likvid terv'!$R:$R,project_eves_terv!$E128),AND($B128&lt;&gt;0,$D128=9),SUMIFS('likvid terv'!$L:$L,'likvid terv'!$A:$A,project_eves_terv!B128,'likvid terv'!$R:$R,project_eves_terv!$E128),AND($B128&lt;&gt;0,$D128=10),SUMIFS('likvid terv'!$M:$M,'likvid terv'!$A:$A,project_eves_terv!B128,'likvid terv'!$R:$R,project_eves_terv!$E128),AND($B128&lt;&gt;0,$D128=11),SUMIFS('likvid terv'!$N:$N,'likvid terv'!$A:$A,project_eves_terv!B128,'likvid terv'!$R:$R,project_eves_terv!$E128),AND($B128&lt;&gt;0,$D128=12),SUMIFS('likvid terv'!$O:$O,'likvid terv'!$A:$A,project_eves_terv!B128,'likvid terv'!$R:$R,project_eves_terv!$E128),$B128=0,0)</f>
        <v>0</v>
      </c>
      <c r="G128">
        <f>'likvid terv'!$B$2</f>
        <v>0</v>
      </c>
    </row>
    <row r="129" spans="1:7" x14ac:dyDescent="0.25">
      <c r="A129">
        <f>'likvid terv'!$B$1</f>
        <v>0</v>
      </c>
      <c r="B129">
        <f>'likvid terv'!$B$33</f>
        <v>0</v>
      </c>
      <c r="C129">
        <v>2027</v>
      </c>
      <c r="D129">
        <v>8</v>
      </c>
      <c r="E129">
        <v>13</v>
      </c>
      <c r="F129" cm="1">
        <f t="array" ref="F129">_xlfn.IFS(AND($B129&lt;&gt;0,$D129=1),SUMIFS('likvid terv'!$D:$D,'likvid terv'!$A:$A,project_eves_terv!B129,'likvid terv'!$R:$R,project_eves_terv!$E129),AND($B129&lt;&gt;0,$D129=2),SUMIFS('likvid terv'!$E:$E,'likvid terv'!$A:$A,project_eves_terv!B129,'likvid terv'!$R:$R,project_eves_terv!$E129),AND($B129&lt;&gt;0,$D129=3),SUMIFS('likvid terv'!$F:$F,'likvid terv'!$A:$A,project_eves_terv!B129,'likvid terv'!$R:$R,project_eves_terv!$E129),AND($B129&lt;&gt;0,$D129=4),SUMIFS('likvid terv'!$G:$G,'likvid terv'!$A:$A,project_eves_terv!B129,'likvid terv'!$R:$R,project_eves_terv!$E129),AND($B129&lt;&gt;0,$D129=5),SUMIFS('likvid terv'!$H:$H,'likvid terv'!$A:$A,project_eves_terv!B129,'likvid terv'!$R:$R,project_eves_terv!$E129),AND($B129&lt;&gt;0,$D129=6),SUMIFS('likvid terv'!$I:$I,'likvid terv'!$A:$A,project_eves_terv!B129,'likvid terv'!$R:$R,project_eves_terv!$E129),AND($B129&lt;&gt;0,$D129=7),SUMIFS('likvid terv'!$J:$J,'likvid terv'!$A:$A,project_eves_terv!B129,'likvid terv'!$R:$R,project_eves_terv!$E129),AND($B129&lt;&gt;0,$D129=8),SUMIFS('likvid terv'!$K:$K,'likvid terv'!$A:$A,project_eves_terv!B129,'likvid terv'!$R:$R,project_eves_terv!$E129),AND($B129&lt;&gt;0,$D129=9),SUMIFS('likvid terv'!$L:$L,'likvid terv'!$A:$A,project_eves_terv!B129,'likvid terv'!$R:$R,project_eves_terv!$E129),AND($B129&lt;&gt;0,$D129=10),SUMIFS('likvid terv'!$M:$M,'likvid terv'!$A:$A,project_eves_terv!B129,'likvid terv'!$R:$R,project_eves_terv!$E129),AND($B129&lt;&gt;0,$D129=11),SUMIFS('likvid terv'!$N:$N,'likvid terv'!$A:$A,project_eves_terv!B129,'likvid terv'!$R:$R,project_eves_terv!$E129),AND($B129&lt;&gt;0,$D129=12),SUMIFS('likvid terv'!$O:$O,'likvid terv'!$A:$A,project_eves_terv!B129,'likvid terv'!$R:$R,project_eves_terv!$E129),$B129=0,0)</f>
        <v>0</v>
      </c>
      <c r="G129">
        <f>'likvid terv'!$B$2</f>
        <v>0</v>
      </c>
    </row>
    <row r="130" spans="1:7" x14ac:dyDescent="0.25">
      <c r="A130">
        <f>'likvid terv'!$B$1</f>
        <v>0</v>
      </c>
      <c r="B130">
        <f>'likvid terv'!$B$33</f>
        <v>0</v>
      </c>
      <c r="C130">
        <v>2027</v>
      </c>
      <c r="D130">
        <v>9</v>
      </c>
      <c r="E130">
        <v>13</v>
      </c>
      <c r="F130" cm="1">
        <f t="array" ref="F130">_xlfn.IFS(AND($B130&lt;&gt;0,$D130=1),SUMIFS('likvid terv'!$D:$D,'likvid terv'!$A:$A,project_eves_terv!B130,'likvid terv'!$R:$R,project_eves_terv!$E130),AND($B130&lt;&gt;0,$D130=2),SUMIFS('likvid terv'!$E:$E,'likvid terv'!$A:$A,project_eves_terv!B130,'likvid terv'!$R:$R,project_eves_terv!$E130),AND($B130&lt;&gt;0,$D130=3),SUMIFS('likvid terv'!$F:$F,'likvid terv'!$A:$A,project_eves_terv!B130,'likvid terv'!$R:$R,project_eves_terv!$E130),AND($B130&lt;&gt;0,$D130=4),SUMIFS('likvid terv'!$G:$G,'likvid terv'!$A:$A,project_eves_terv!B130,'likvid terv'!$R:$R,project_eves_terv!$E130),AND($B130&lt;&gt;0,$D130=5),SUMIFS('likvid terv'!$H:$H,'likvid terv'!$A:$A,project_eves_terv!B130,'likvid terv'!$R:$R,project_eves_terv!$E130),AND($B130&lt;&gt;0,$D130=6),SUMIFS('likvid terv'!$I:$I,'likvid terv'!$A:$A,project_eves_terv!B130,'likvid terv'!$R:$R,project_eves_terv!$E130),AND($B130&lt;&gt;0,$D130=7),SUMIFS('likvid terv'!$J:$J,'likvid terv'!$A:$A,project_eves_terv!B130,'likvid terv'!$R:$R,project_eves_terv!$E130),AND($B130&lt;&gt;0,$D130=8),SUMIFS('likvid terv'!$K:$K,'likvid terv'!$A:$A,project_eves_terv!B130,'likvid terv'!$R:$R,project_eves_terv!$E130),AND($B130&lt;&gt;0,$D130=9),SUMIFS('likvid terv'!$L:$L,'likvid terv'!$A:$A,project_eves_terv!B130,'likvid terv'!$R:$R,project_eves_terv!$E130),AND($B130&lt;&gt;0,$D130=10),SUMIFS('likvid terv'!$M:$M,'likvid terv'!$A:$A,project_eves_terv!B130,'likvid terv'!$R:$R,project_eves_terv!$E130),AND($B130&lt;&gt;0,$D130=11),SUMIFS('likvid terv'!$N:$N,'likvid terv'!$A:$A,project_eves_terv!B130,'likvid terv'!$R:$R,project_eves_terv!$E130),AND($B130&lt;&gt;0,$D130=12),SUMIFS('likvid terv'!$O:$O,'likvid terv'!$A:$A,project_eves_terv!B130,'likvid terv'!$R:$R,project_eves_terv!$E130),$B130=0,0)</f>
        <v>0</v>
      </c>
      <c r="G130">
        <f>'likvid terv'!$B$2</f>
        <v>0</v>
      </c>
    </row>
    <row r="131" spans="1:7" x14ac:dyDescent="0.25">
      <c r="A131">
        <f>'likvid terv'!$B$1</f>
        <v>0</v>
      </c>
      <c r="B131">
        <f>'likvid terv'!$B$33</f>
        <v>0</v>
      </c>
      <c r="C131">
        <v>2027</v>
      </c>
      <c r="D131">
        <v>10</v>
      </c>
      <c r="E131">
        <v>13</v>
      </c>
      <c r="F131" cm="1">
        <f t="array" ref="F131">_xlfn.IFS(AND($B131&lt;&gt;0,$D131=1),SUMIFS('likvid terv'!$D:$D,'likvid terv'!$A:$A,project_eves_terv!B131,'likvid terv'!$R:$R,project_eves_terv!$E131),AND($B131&lt;&gt;0,$D131=2),SUMIFS('likvid terv'!$E:$E,'likvid terv'!$A:$A,project_eves_terv!B131,'likvid terv'!$R:$R,project_eves_terv!$E131),AND($B131&lt;&gt;0,$D131=3),SUMIFS('likvid terv'!$F:$F,'likvid terv'!$A:$A,project_eves_terv!B131,'likvid terv'!$R:$R,project_eves_terv!$E131),AND($B131&lt;&gt;0,$D131=4),SUMIFS('likvid terv'!$G:$G,'likvid terv'!$A:$A,project_eves_terv!B131,'likvid terv'!$R:$R,project_eves_terv!$E131),AND($B131&lt;&gt;0,$D131=5),SUMIFS('likvid terv'!$H:$H,'likvid terv'!$A:$A,project_eves_terv!B131,'likvid terv'!$R:$R,project_eves_terv!$E131),AND($B131&lt;&gt;0,$D131=6),SUMIFS('likvid terv'!$I:$I,'likvid terv'!$A:$A,project_eves_terv!B131,'likvid terv'!$R:$R,project_eves_terv!$E131),AND($B131&lt;&gt;0,$D131=7),SUMIFS('likvid terv'!$J:$J,'likvid terv'!$A:$A,project_eves_terv!B131,'likvid terv'!$R:$R,project_eves_terv!$E131),AND($B131&lt;&gt;0,$D131=8),SUMIFS('likvid terv'!$K:$K,'likvid terv'!$A:$A,project_eves_terv!B131,'likvid terv'!$R:$R,project_eves_terv!$E131),AND($B131&lt;&gt;0,$D131=9),SUMIFS('likvid terv'!$L:$L,'likvid terv'!$A:$A,project_eves_terv!B131,'likvid terv'!$R:$R,project_eves_terv!$E131),AND($B131&lt;&gt;0,$D131=10),SUMIFS('likvid terv'!$M:$M,'likvid terv'!$A:$A,project_eves_terv!B131,'likvid terv'!$R:$R,project_eves_terv!$E131),AND($B131&lt;&gt;0,$D131=11),SUMIFS('likvid terv'!$N:$N,'likvid terv'!$A:$A,project_eves_terv!B131,'likvid terv'!$R:$R,project_eves_terv!$E131),AND($B131&lt;&gt;0,$D131=12),SUMIFS('likvid terv'!$O:$O,'likvid terv'!$A:$A,project_eves_terv!B131,'likvid terv'!$R:$R,project_eves_terv!$E131),$B131=0,0)</f>
        <v>0</v>
      </c>
      <c r="G131">
        <f>'likvid terv'!$B$2</f>
        <v>0</v>
      </c>
    </row>
    <row r="132" spans="1:7" x14ac:dyDescent="0.25">
      <c r="A132">
        <f>'likvid terv'!$B$1</f>
        <v>0</v>
      </c>
      <c r="B132">
        <f>'likvid terv'!$B$33</f>
        <v>0</v>
      </c>
      <c r="C132">
        <v>2027</v>
      </c>
      <c r="D132">
        <v>11</v>
      </c>
      <c r="E132">
        <v>13</v>
      </c>
      <c r="F132" cm="1">
        <f t="array" ref="F132">_xlfn.IFS(AND($B132&lt;&gt;0,$D132=1),SUMIFS('likvid terv'!$D:$D,'likvid terv'!$A:$A,project_eves_terv!B132,'likvid terv'!$R:$R,project_eves_terv!$E132),AND($B132&lt;&gt;0,$D132=2),SUMIFS('likvid terv'!$E:$E,'likvid terv'!$A:$A,project_eves_terv!B132,'likvid terv'!$R:$R,project_eves_terv!$E132),AND($B132&lt;&gt;0,$D132=3),SUMIFS('likvid terv'!$F:$F,'likvid terv'!$A:$A,project_eves_terv!B132,'likvid terv'!$R:$R,project_eves_terv!$E132),AND($B132&lt;&gt;0,$D132=4),SUMIFS('likvid terv'!$G:$G,'likvid terv'!$A:$A,project_eves_terv!B132,'likvid terv'!$R:$R,project_eves_terv!$E132),AND($B132&lt;&gt;0,$D132=5),SUMIFS('likvid terv'!$H:$H,'likvid terv'!$A:$A,project_eves_terv!B132,'likvid terv'!$R:$R,project_eves_terv!$E132),AND($B132&lt;&gt;0,$D132=6),SUMIFS('likvid terv'!$I:$I,'likvid terv'!$A:$A,project_eves_terv!B132,'likvid terv'!$R:$R,project_eves_terv!$E132),AND($B132&lt;&gt;0,$D132=7),SUMIFS('likvid terv'!$J:$J,'likvid terv'!$A:$A,project_eves_terv!B132,'likvid terv'!$R:$R,project_eves_terv!$E132),AND($B132&lt;&gt;0,$D132=8),SUMIFS('likvid terv'!$K:$K,'likvid terv'!$A:$A,project_eves_terv!B132,'likvid terv'!$R:$R,project_eves_terv!$E132),AND($B132&lt;&gt;0,$D132=9),SUMIFS('likvid terv'!$L:$L,'likvid terv'!$A:$A,project_eves_terv!B132,'likvid terv'!$R:$R,project_eves_terv!$E132),AND($B132&lt;&gt;0,$D132=10),SUMIFS('likvid terv'!$M:$M,'likvid terv'!$A:$A,project_eves_terv!B132,'likvid terv'!$R:$R,project_eves_terv!$E132),AND($B132&lt;&gt;0,$D132=11),SUMIFS('likvid terv'!$N:$N,'likvid terv'!$A:$A,project_eves_terv!B132,'likvid terv'!$R:$R,project_eves_terv!$E132),AND($B132&lt;&gt;0,$D132=12),SUMIFS('likvid terv'!$O:$O,'likvid terv'!$A:$A,project_eves_terv!B132,'likvid terv'!$R:$R,project_eves_terv!$E132),$B132=0,0)</f>
        <v>0</v>
      </c>
      <c r="G132">
        <f>'likvid terv'!$B$2</f>
        <v>0</v>
      </c>
    </row>
    <row r="133" spans="1:7" x14ac:dyDescent="0.25">
      <c r="A133">
        <f>'likvid terv'!$B$1</f>
        <v>0</v>
      </c>
      <c r="B133">
        <f>'likvid terv'!$B$33</f>
        <v>0</v>
      </c>
      <c r="C133">
        <v>2027</v>
      </c>
      <c r="D133">
        <v>12</v>
      </c>
      <c r="E133">
        <v>13</v>
      </c>
      <c r="F133" cm="1">
        <f t="array" ref="F133">_xlfn.IFS(AND($B133&lt;&gt;0,$D133=1),SUMIFS('likvid terv'!$D:$D,'likvid terv'!$A:$A,project_eves_terv!B133,'likvid terv'!$R:$R,project_eves_terv!$E133),AND($B133&lt;&gt;0,$D133=2),SUMIFS('likvid terv'!$E:$E,'likvid terv'!$A:$A,project_eves_terv!B133,'likvid terv'!$R:$R,project_eves_terv!$E133),AND($B133&lt;&gt;0,$D133=3),SUMIFS('likvid terv'!$F:$F,'likvid terv'!$A:$A,project_eves_terv!B133,'likvid terv'!$R:$R,project_eves_terv!$E133),AND($B133&lt;&gt;0,$D133=4),SUMIFS('likvid terv'!$G:$G,'likvid terv'!$A:$A,project_eves_terv!B133,'likvid terv'!$R:$R,project_eves_terv!$E133),AND($B133&lt;&gt;0,$D133=5),SUMIFS('likvid terv'!$H:$H,'likvid terv'!$A:$A,project_eves_terv!B133,'likvid terv'!$R:$R,project_eves_terv!$E133),AND($B133&lt;&gt;0,$D133=6),SUMIFS('likvid terv'!$I:$I,'likvid terv'!$A:$A,project_eves_terv!B133,'likvid terv'!$R:$R,project_eves_terv!$E133),AND($B133&lt;&gt;0,$D133=7),SUMIFS('likvid terv'!$J:$J,'likvid terv'!$A:$A,project_eves_terv!B133,'likvid terv'!$R:$R,project_eves_terv!$E133),AND($B133&lt;&gt;0,$D133=8),SUMIFS('likvid terv'!$K:$K,'likvid terv'!$A:$A,project_eves_terv!B133,'likvid terv'!$R:$R,project_eves_terv!$E133),AND($B133&lt;&gt;0,$D133=9),SUMIFS('likvid terv'!$L:$L,'likvid terv'!$A:$A,project_eves_terv!B133,'likvid terv'!$R:$R,project_eves_terv!$E133),AND($B133&lt;&gt;0,$D133=10),SUMIFS('likvid terv'!$M:$M,'likvid terv'!$A:$A,project_eves_terv!B133,'likvid terv'!$R:$R,project_eves_terv!$E133),AND($B133&lt;&gt;0,$D133=11),SUMIFS('likvid terv'!$N:$N,'likvid terv'!$A:$A,project_eves_terv!B133,'likvid terv'!$R:$R,project_eves_terv!$E133),AND($B133&lt;&gt;0,$D133=12),SUMIFS('likvid terv'!$O:$O,'likvid terv'!$A:$A,project_eves_terv!B133,'likvid terv'!$R:$R,project_eves_terv!$E133),$B133=0,0)</f>
        <v>0</v>
      </c>
      <c r="G133">
        <f>'likvid terv'!$B$2</f>
        <v>0</v>
      </c>
    </row>
    <row r="134" spans="1:7" x14ac:dyDescent="0.25">
      <c r="A134">
        <f>'likvid terv'!$B$1</f>
        <v>0</v>
      </c>
      <c r="B134">
        <f>'likvid terv'!$B$33</f>
        <v>0</v>
      </c>
      <c r="C134">
        <v>2027</v>
      </c>
      <c r="D134">
        <v>1</v>
      </c>
      <c r="E134">
        <v>14</v>
      </c>
      <c r="F134" cm="1">
        <f t="array" ref="F134">_xlfn.IFS(AND($B134&lt;&gt;0,$D134=1),SUMIFS('likvid terv'!$D:$D,'likvid terv'!$A:$A,project_eves_terv!B134,'likvid terv'!$R:$R,project_eves_terv!$E134),AND($B134&lt;&gt;0,$D134=2),SUMIFS('likvid terv'!$E:$E,'likvid terv'!$A:$A,project_eves_terv!B134,'likvid terv'!$R:$R,project_eves_terv!$E134),AND($B134&lt;&gt;0,$D134=3),SUMIFS('likvid terv'!$F:$F,'likvid terv'!$A:$A,project_eves_terv!B134,'likvid terv'!$R:$R,project_eves_terv!$E134),AND($B134&lt;&gt;0,$D134=4),SUMIFS('likvid terv'!$G:$G,'likvid terv'!$A:$A,project_eves_terv!B134,'likvid terv'!$R:$R,project_eves_terv!$E134),AND($B134&lt;&gt;0,$D134=5),SUMIFS('likvid terv'!$H:$H,'likvid terv'!$A:$A,project_eves_terv!B134,'likvid terv'!$R:$R,project_eves_terv!$E134),AND($B134&lt;&gt;0,$D134=6),SUMIFS('likvid terv'!$I:$I,'likvid terv'!$A:$A,project_eves_terv!B134,'likvid terv'!$R:$R,project_eves_terv!$E134),AND($B134&lt;&gt;0,$D134=7),SUMIFS('likvid terv'!$J:$J,'likvid terv'!$A:$A,project_eves_terv!B134,'likvid terv'!$R:$R,project_eves_terv!$E134),AND($B134&lt;&gt;0,$D134=8),SUMIFS('likvid terv'!$K:$K,'likvid terv'!$A:$A,project_eves_terv!B134,'likvid terv'!$R:$R,project_eves_terv!$E134),AND($B134&lt;&gt;0,$D134=9),SUMIFS('likvid terv'!$L:$L,'likvid terv'!$A:$A,project_eves_terv!B134,'likvid terv'!$R:$R,project_eves_terv!$E134),AND($B134&lt;&gt;0,$D134=10),SUMIFS('likvid terv'!$M:$M,'likvid terv'!$A:$A,project_eves_terv!B134,'likvid terv'!$R:$R,project_eves_terv!$E134),AND($B134&lt;&gt;0,$D134=11),SUMIFS('likvid terv'!$N:$N,'likvid terv'!$A:$A,project_eves_terv!B134,'likvid terv'!$R:$R,project_eves_terv!$E134),AND($B134&lt;&gt;0,$D134=12),SUMIFS('likvid terv'!$O:$O,'likvid terv'!$A:$A,project_eves_terv!B134,'likvid terv'!$R:$R,project_eves_terv!$E134),$B134=0,0)</f>
        <v>0</v>
      </c>
      <c r="G134">
        <f>'likvid terv'!$B$2</f>
        <v>0</v>
      </c>
    </row>
    <row r="135" spans="1:7" x14ac:dyDescent="0.25">
      <c r="A135">
        <f>'likvid terv'!$B$1</f>
        <v>0</v>
      </c>
      <c r="B135">
        <f>'likvid terv'!$B$33</f>
        <v>0</v>
      </c>
      <c r="C135">
        <v>2027</v>
      </c>
      <c r="D135">
        <v>2</v>
      </c>
      <c r="E135">
        <v>14</v>
      </c>
      <c r="F135" cm="1">
        <f t="array" ref="F135">_xlfn.IFS(AND($B135&lt;&gt;0,$D135=1),SUMIFS('likvid terv'!$D:$D,'likvid terv'!$A:$A,project_eves_terv!B135,'likvid terv'!$R:$R,project_eves_terv!$E135),AND($B135&lt;&gt;0,$D135=2),SUMIFS('likvid terv'!$E:$E,'likvid terv'!$A:$A,project_eves_terv!B135,'likvid terv'!$R:$R,project_eves_terv!$E135),AND($B135&lt;&gt;0,$D135=3),SUMIFS('likvid terv'!$F:$F,'likvid terv'!$A:$A,project_eves_terv!B135,'likvid terv'!$R:$R,project_eves_terv!$E135),AND($B135&lt;&gt;0,$D135=4),SUMIFS('likvid terv'!$G:$G,'likvid terv'!$A:$A,project_eves_terv!B135,'likvid terv'!$R:$R,project_eves_terv!$E135),AND($B135&lt;&gt;0,$D135=5),SUMIFS('likvid terv'!$H:$H,'likvid terv'!$A:$A,project_eves_terv!B135,'likvid terv'!$R:$R,project_eves_terv!$E135),AND($B135&lt;&gt;0,$D135=6),SUMIFS('likvid terv'!$I:$I,'likvid terv'!$A:$A,project_eves_terv!B135,'likvid terv'!$R:$R,project_eves_terv!$E135),AND($B135&lt;&gt;0,$D135=7),SUMIFS('likvid terv'!$J:$J,'likvid terv'!$A:$A,project_eves_terv!B135,'likvid terv'!$R:$R,project_eves_terv!$E135),AND($B135&lt;&gt;0,$D135=8),SUMIFS('likvid terv'!$K:$K,'likvid terv'!$A:$A,project_eves_terv!B135,'likvid terv'!$R:$R,project_eves_terv!$E135),AND($B135&lt;&gt;0,$D135=9),SUMIFS('likvid terv'!$L:$L,'likvid terv'!$A:$A,project_eves_terv!B135,'likvid terv'!$R:$R,project_eves_terv!$E135),AND($B135&lt;&gt;0,$D135=10),SUMIFS('likvid terv'!$M:$M,'likvid terv'!$A:$A,project_eves_terv!B135,'likvid terv'!$R:$R,project_eves_terv!$E135),AND($B135&lt;&gt;0,$D135=11),SUMIFS('likvid terv'!$N:$N,'likvid terv'!$A:$A,project_eves_terv!B135,'likvid terv'!$R:$R,project_eves_terv!$E135),AND($B135&lt;&gt;0,$D135=12),SUMIFS('likvid terv'!$O:$O,'likvid terv'!$A:$A,project_eves_terv!B135,'likvid terv'!$R:$R,project_eves_terv!$E135),$B135=0,0)</f>
        <v>0</v>
      </c>
      <c r="G135">
        <f>'likvid terv'!$B$2</f>
        <v>0</v>
      </c>
    </row>
    <row r="136" spans="1:7" x14ac:dyDescent="0.25">
      <c r="A136">
        <f>'likvid terv'!$B$1</f>
        <v>0</v>
      </c>
      <c r="B136">
        <f>'likvid terv'!$B$33</f>
        <v>0</v>
      </c>
      <c r="C136">
        <v>2027</v>
      </c>
      <c r="D136">
        <v>3</v>
      </c>
      <c r="E136">
        <v>14</v>
      </c>
      <c r="F136" cm="1">
        <f t="array" ref="F136">_xlfn.IFS(AND($B136&lt;&gt;0,$D136=1),SUMIFS('likvid terv'!$D:$D,'likvid terv'!$A:$A,project_eves_terv!B136,'likvid terv'!$R:$R,project_eves_terv!$E136),AND($B136&lt;&gt;0,$D136=2),SUMIFS('likvid terv'!$E:$E,'likvid terv'!$A:$A,project_eves_terv!B136,'likvid terv'!$R:$R,project_eves_terv!$E136),AND($B136&lt;&gt;0,$D136=3),SUMIFS('likvid terv'!$F:$F,'likvid terv'!$A:$A,project_eves_terv!B136,'likvid terv'!$R:$R,project_eves_terv!$E136),AND($B136&lt;&gt;0,$D136=4),SUMIFS('likvid terv'!$G:$G,'likvid terv'!$A:$A,project_eves_terv!B136,'likvid terv'!$R:$R,project_eves_terv!$E136),AND($B136&lt;&gt;0,$D136=5),SUMIFS('likvid terv'!$H:$H,'likvid terv'!$A:$A,project_eves_terv!B136,'likvid terv'!$R:$R,project_eves_terv!$E136),AND($B136&lt;&gt;0,$D136=6),SUMIFS('likvid terv'!$I:$I,'likvid terv'!$A:$A,project_eves_terv!B136,'likvid terv'!$R:$R,project_eves_terv!$E136),AND($B136&lt;&gt;0,$D136=7),SUMIFS('likvid terv'!$J:$J,'likvid terv'!$A:$A,project_eves_terv!B136,'likvid terv'!$R:$R,project_eves_terv!$E136),AND($B136&lt;&gt;0,$D136=8),SUMIFS('likvid terv'!$K:$K,'likvid terv'!$A:$A,project_eves_terv!B136,'likvid terv'!$R:$R,project_eves_terv!$E136),AND($B136&lt;&gt;0,$D136=9),SUMIFS('likvid terv'!$L:$L,'likvid terv'!$A:$A,project_eves_terv!B136,'likvid terv'!$R:$R,project_eves_terv!$E136),AND($B136&lt;&gt;0,$D136=10),SUMIFS('likvid terv'!$M:$M,'likvid terv'!$A:$A,project_eves_terv!B136,'likvid terv'!$R:$R,project_eves_terv!$E136),AND($B136&lt;&gt;0,$D136=11),SUMIFS('likvid terv'!$N:$N,'likvid terv'!$A:$A,project_eves_terv!B136,'likvid terv'!$R:$R,project_eves_terv!$E136),AND($B136&lt;&gt;0,$D136=12),SUMIFS('likvid terv'!$O:$O,'likvid terv'!$A:$A,project_eves_terv!B136,'likvid terv'!$R:$R,project_eves_terv!$E136),$B136=0,0)</f>
        <v>0</v>
      </c>
      <c r="G136">
        <f>'likvid terv'!$B$2</f>
        <v>0</v>
      </c>
    </row>
    <row r="137" spans="1:7" x14ac:dyDescent="0.25">
      <c r="A137">
        <f>'likvid terv'!$B$1</f>
        <v>0</v>
      </c>
      <c r="B137">
        <f>'likvid terv'!$B$33</f>
        <v>0</v>
      </c>
      <c r="C137">
        <v>2027</v>
      </c>
      <c r="D137">
        <v>4</v>
      </c>
      <c r="E137">
        <v>14</v>
      </c>
      <c r="F137" cm="1">
        <f t="array" ref="F137">_xlfn.IFS(AND($B137&lt;&gt;0,$D137=1),SUMIFS('likvid terv'!$D:$D,'likvid terv'!$A:$A,project_eves_terv!B137,'likvid terv'!$R:$R,project_eves_terv!$E137),AND($B137&lt;&gt;0,$D137=2),SUMIFS('likvid terv'!$E:$E,'likvid terv'!$A:$A,project_eves_terv!B137,'likvid terv'!$R:$R,project_eves_terv!$E137),AND($B137&lt;&gt;0,$D137=3),SUMIFS('likvid terv'!$F:$F,'likvid terv'!$A:$A,project_eves_terv!B137,'likvid terv'!$R:$R,project_eves_terv!$E137),AND($B137&lt;&gt;0,$D137=4),SUMIFS('likvid terv'!$G:$G,'likvid terv'!$A:$A,project_eves_terv!B137,'likvid terv'!$R:$R,project_eves_terv!$E137),AND($B137&lt;&gt;0,$D137=5),SUMIFS('likvid terv'!$H:$H,'likvid terv'!$A:$A,project_eves_terv!B137,'likvid terv'!$R:$R,project_eves_terv!$E137),AND($B137&lt;&gt;0,$D137=6),SUMIFS('likvid terv'!$I:$I,'likvid terv'!$A:$A,project_eves_terv!B137,'likvid terv'!$R:$R,project_eves_terv!$E137),AND($B137&lt;&gt;0,$D137=7),SUMIFS('likvid terv'!$J:$J,'likvid terv'!$A:$A,project_eves_terv!B137,'likvid terv'!$R:$R,project_eves_terv!$E137),AND($B137&lt;&gt;0,$D137=8),SUMIFS('likvid terv'!$K:$K,'likvid terv'!$A:$A,project_eves_terv!B137,'likvid terv'!$R:$R,project_eves_terv!$E137),AND($B137&lt;&gt;0,$D137=9),SUMIFS('likvid terv'!$L:$L,'likvid terv'!$A:$A,project_eves_terv!B137,'likvid terv'!$R:$R,project_eves_terv!$E137),AND($B137&lt;&gt;0,$D137=10),SUMIFS('likvid terv'!$M:$M,'likvid terv'!$A:$A,project_eves_terv!B137,'likvid terv'!$R:$R,project_eves_terv!$E137),AND($B137&lt;&gt;0,$D137=11),SUMIFS('likvid terv'!$N:$N,'likvid terv'!$A:$A,project_eves_terv!B137,'likvid terv'!$R:$R,project_eves_terv!$E137),AND($B137&lt;&gt;0,$D137=12),SUMIFS('likvid terv'!$O:$O,'likvid terv'!$A:$A,project_eves_terv!B137,'likvid terv'!$R:$R,project_eves_terv!$E137),$B137=0,0)</f>
        <v>0</v>
      </c>
      <c r="G137">
        <f>'likvid terv'!$B$2</f>
        <v>0</v>
      </c>
    </row>
    <row r="138" spans="1:7" x14ac:dyDescent="0.25">
      <c r="A138">
        <f>'likvid terv'!$B$1</f>
        <v>0</v>
      </c>
      <c r="B138">
        <f>'likvid terv'!$B$33</f>
        <v>0</v>
      </c>
      <c r="C138">
        <v>2027</v>
      </c>
      <c r="D138">
        <v>5</v>
      </c>
      <c r="E138">
        <v>14</v>
      </c>
      <c r="F138" cm="1">
        <f t="array" ref="F138">_xlfn.IFS(AND($B138&lt;&gt;0,$D138=1),SUMIFS('likvid terv'!$D:$D,'likvid terv'!$A:$A,project_eves_terv!B138,'likvid terv'!$R:$R,project_eves_terv!$E138),AND($B138&lt;&gt;0,$D138=2),SUMIFS('likvid terv'!$E:$E,'likvid terv'!$A:$A,project_eves_terv!B138,'likvid terv'!$R:$R,project_eves_terv!$E138),AND($B138&lt;&gt;0,$D138=3),SUMIFS('likvid terv'!$F:$F,'likvid terv'!$A:$A,project_eves_terv!B138,'likvid terv'!$R:$R,project_eves_terv!$E138),AND($B138&lt;&gt;0,$D138=4),SUMIFS('likvid terv'!$G:$G,'likvid terv'!$A:$A,project_eves_terv!B138,'likvid terv'!$R:$R,project_eves_terv!$E138),AND($B138&lt;&gt;0,$D138=5),SUMIFS('likvid terv'!$H:$H,'likvid terv'!$A:$A,project_eves_terv!B138,'likvid terv'!$R:$R,project_eves_terv!$E138),AND($B138&lt;&gt;0,$D138=6),SUMIFS('likvid terv'!$I:$I,'likvid terv'!$A:$A,project_eves_terv!B138,'likvid terv'!$R:$R,project_eves_terv!$E138),AND($B138&lt;&gt;0,$D138=7),SUMIFS('likvid terv'!$J:$J,'likvid terv'!$A:$A,project_eves_terv!B138,'likvid terv'!$R:$R,project_eves_terv!$E138),AND($B138&lt;&gt;0,$D138=8),SUMIFS('likvid terv'!$K:$K,'likvid terv'!$A:$A,project_eves_terv!B138,'likvid terv'!$R:$R,project_eves_terv!$E138),AND($B138&lt;&gt;0,$D138=9),SUMIFS('likvid terv'!$L:$L,'likvid terv'!$A:$A,project_eves_terv!B138,'likvid terv'!$R:$R,project_eves_terv!$E138),AND($B138&lt;&gt;0,$D138=10),SUMIFS('likvid terv'!$M:$M,'likvid terv'!$A:$A,project_eves_terv!B138,'likvid terv'!$R:$R,project_eves_terv!$E138),AND($B138&lt;&gt;0,$D138=11),SUMIFS('likvid terv'!$N:$N,'likvid terv'!$A:$A,project_eves_terv!B138,'likvid terv'!$R:$R,project_eves_terv!$E138),AND($B138&lt;&gt;0,$D138=12),SUMIFS('likvid terv'!$O:$O,'likvid terv'!$A:$A,project_eves_terv!B138,'likvid terv'!$R:$R,project_eves_terv!$E138),$B138=0,0)</f>
        <v>0</v>
      </c>
      <c r="G138">
        <f>'likvid terv'!$B$2</f>
        <v>0</v>
      </c>
    </row>
    <row r="139" spans="1:7" x14ac:dyDescent="0.25">
      <c r="A139">
        <f>'likvid terv'!$B$1</f>
        <v>0</v>
      </c>
      <c r="B139">
        <f>'likvid terv'!$B$33</f>
        <v>0</v>
      </c>
      <c r="C139">
        <v>2027</v>
      </c>
      <c r="D139">
        <v>6</v>
      </c>
      <c r="E139">
        <v>14</v>
      </c>
      <c r="F139" cm="1">
        <f t="array" ref="F139">_xlfn.IFS(AND($B139&lt;&gt;0,$D139=1),SUMIFS('likvid terv'!$D:$D,'likvid terv'!$A:$A,project_eves_terv!B139,'likvid terv'!$R:$R,project_eves_terv!$E139),AND($B139&lt;&gt;0,$D139=2),SUMIFS('likvid terv'!$E:$E,'likvid terv'!$A:$A,project_eves_terv!B139,'likvid terv'!$R:$R,project_eves_terv!$E139),AND($B139&lt;&gt;0,$D139=3),SUMIFS('likvid terv'!$F:$F,'likvid terv'!$A:$A,project_eves_terv!B139,'likvid terv'!$R:$R,project_eves_terv!$E139),AND($B139&lt;&gt;0,$D139=4),SUMIFS('likvid terv'!$G:$G,'likvid terv'!$A:$A,project_eves_terv!B139,'likvid terv'!$R:$R,project_eves_terv!$E139),AND($B139&lt;&gt;0,$D139=5),SUMIFS('likvid terv'!$H:$H,'likvid terv'!$A:$A,project_eves_terv!B139,'likvid terv'!$R:$R,project_eves_terv!$E139),AND($B139&lt;&gt;0,$D139=6),SUMIFS('likvid terv'!$I:$I,'likvid terv'!$A:$A,project_eves_terv!B139,'likvid terv'!$R:$R,project_eves_terv!$E139),AND($B139&lt;&gt;0,$D139=7),SUMIFS('likvid terv'!$J:$J,'likvid terv'!$A:$A,project_eves_terv!B139,'likvid terv'!$R:$R,project_eves_terv!$E139),AND($B139&lt;&gt;0,$D139=8),SUMIFS('likvid terv'!$K:$K,'likvid terv'!$A:$A,project_eves_terv!B139,'likvid terv'!$R:$R,project_eves_terv!$E139),AND($B139&lt;&gt;0,$D139=9),SUMIFS('likvid terv'!$L:$L,'likvid terv'!$A:$A,project_eves_terv!B139,'likvid terv'!$R:$R,project_eves_terv!$E139),AND($B139&lt;&gt;0,$D139=10),SUMIFS('likvid terv'!$M:$M,'likvid terv'!$A:$A,project_eves_terv!B139,'likvid terv'!$R:$R,project_eves_terv!$E139),AND($B139&lt;&gt;0,$D139=11),SUMIFS('likvid terv'!$N:$N,'likvid terv'!$A:$A,project_eves_terv!B139,'likvid terv'!$R:$R,project_eves_terv!$E139),AND($B139&lt;&gt;0,$D139=12),SUMIFS('likvid terv'!$O:$O,'likvid terv'!$A:$A,project_eves_terv!B139,'likvid terv'!$R:$R,project_eves_terv!$E139),$B139=0,0)</f>
        <v>0</v>
      </c>
      <c r="G139">
        <f>'likvid terv'!$B$2</f>
        <v>0</v>
      </c>
    </row>
    <row r="140" spans="1:7" x14ac:dyDescent="0.25">
      <c r="A140">
        <f>'likvid terv'!$B$1</f>
        <v>0</v>
      </c>
      <c r="B140">
        <f>'likvid terv'!$B$33</f>
        <v>0</v>
      </c>
      <c r="C140">
        <v>2027</v>
      </c>
      <c r="D140">
        <v>7</v>
      </c>
      <c r="E140">
        <v>14</v>
      </c>
      <c r="F140" cm="1">
        <f t="array" ref="F140">_xlfn.IFS(AND($B140&lt;&gt;0,$D140=1),SUMIFS('likvid terv'!$D:$D,'likvid terv'!$A:$A,project_eves_terv!B140,'likvid terv'!$R:$R,project_eves_terv!$E140),AND($B140&lt;&gt;0,$D140=2),SUMIFS('likvid terv'!$E:$E,'likvid terv'!$A:$A,project_eves_terv!B140,'likvid terv'!$R:$R,project_eves_terv!$E140),AND($B140&lt;&gt;0,$D140=3),SUMIFS('likvid terv'!$F:$F,'likvid terv'!$A:$A,project_eves_terv!B140,'likvid terv'!$R:$R,project_eves_terv!$E140),AND($B140&lt;&gt;0,$D140=4),SUMIFS('likvid terv'!$G:$G,'likvid terv'!$A:$A,project_eves_terv!B140,'likvid terv'!$R:$R,project_eves_terv!$E140),AND($B140&lt;&gt;0,$D140=5),SUMIFS('likvid terv'!$H:$H,'likvid terv'!$A:$A,project_eves_terv!B140,'likvid terv'!$R:$R,project_eves_terv!$E140),AND($B140&lt;&gt;0,$D140=6),SUMIFS('likvid terv'!$I:$I,'likvid terv'!$A:$A,project_eves_terv!B140,'likvid terv'!$R:$R,project_eves_terv!$E140),AND($B140&lt;&gt;0,$D140=7),SUMIFS('likvid terv'!$J:$J,'likvid terv'!$A:$A,project_eves_terv!B140,'likvid terv'!$R:$R,project_eves_terv!$E140),AND($B140&lt;&gt;0,$D140=8),SUMIFS('likvid terv'!$K:$K,'likvid terv'!$A:$A,project_eves_terv!B140,'likvid terv'!$R:$R,project_eves_terv!$E140),AND($B140&lt;&gt;0,$D140=9),SUMIFS('likvid terv'!$L:$L,'likvid terv'!$A:$A,project_eves_terv!B140,'likvid terv'!$R:$R,project_eves_terv!$E140),AND($B140&lt;&gt;0,$D140=10),SUMIFS('likvid terv'!$M:$M,'likvid terv'!$A:$A,project_eves_terv!B140,'likvid terv'!$R:$R,project_eves_terv!$E140),AND($B140&lt;&gt;0,$D140=11),SUMIFS('likvid terv'!$N:$N,'likvid terv'!$A:$A,project_eves_terv!B140,'likvid terv'!$R:$R,project_eves_terv!$E140),AND($B140&lt;&gt;0,$D140=12),SUMIFS('likvid terv'!$O:$O,'likvid terv'!$A:$A,project_eves_terv!B140,'likvid terv'!$R:$R,project_eves_terv!$E140),$B140=0,0)</f>
        <v>0</v>
      </c>
      <c r="G140">
        <f>'likvid terv'!$B$2</f>
        <v>0</v>
      </c>
    </row>
    <row r="141" spans="1:7" x14ac:dyDescent="0.25">
      <c r="A141">
        <f>'likvid terv'!$B$1</f>
        <v>0</v>
      </c>
      <c r="B141">
        <f>'likvid terv'!$B$33</f>
        <v>0</v>
      </c>
      <c r="C141">
        <v>2027</v>
      </c>
      <c r="D141">
        <v>8</v>
      </c>
      <c r="E141">
        <v>14</v>
      </c>
      <c r="F141" cm="1">
        <f t="array" ref="F141">_xlfn.IFS(AND($B141&lt;&gt;0,$D141=1),SUMIFS('likvid terv'!$D:$D,'likvid terv'!$A:$A,project_eves_terv!B141,'likvid terv'!$R:$R,project_eves_terv!$E141),AND($B141&lt;&gt;0,$D141=2),SUMIFS('likvid terv'!$E:$E,'likvid terv'!$A:$A,project_eves_terv!B141,'likvid terv'!$R:$R,project_eves_terv!$E141),AND($B141&lt;&gt;0,$D141=3),SUMIFS('likvid terv'!$F:$F,'likvid terv'!$A:$A,project_eves_terv!B141,'likvid terv'!$R:$R,project_eves_terv!$E141),AND($B141&lt;&gt;0,$D141=4),SUMIFS('likvid terv'!$G:$G,'likvid terv'!$A:$A,project_eves_terv!B141,'likvid terv'!$R:$R,project_eves_terv!$E141),AND($B141&lt;&gt;0,$D141=5),SUMIFS('likvid terv'!$H:$H,'likvid terv'!$A:$A,project_eves_terv!B141,'likvid terv'!$R:$R,project_eves_terv!$E141),AND($B141&lt;&gt;0,$D141=6),SUMIFS('likvid terv'!$I:$I,'likvid terv'!$A:$A,project_eves_terv!B141,'likvid terv'!$R:$R,project_eves_terv!$E141),AND($B141&lt;&gt;0,$D141=7),SUMIFS('likvid terv'!$J:$J,'likvid terv'!$A:$A,project_eves_terv!B141,'likvid terv'!$R:$R,project_eves_terv!$E141),AND($B141&lt;&gt;0,$D141=8),SUMIFS('likvid terv'!$K:$K,'likvid terv'!$A:$A,project_eves_terv!B141,'likvid terv'!$R:$R,project_eves_terv!$E141),AND($B141&lt;&gt;0,$D141=9),SUMIFS('likvid terv'!$L:$L,'likvid terv'!$A:$A,project_eves_terv!B141,'likvid terv'!$R:$R,project_eves_terv!$E141),AND($B141&lt;&gt;0,$D141=10),SUMIFS('likvid terv'!$M:$M,'likvid terv'!$A:$A,project_eves_terv!B141,'likvid terv'!$R:$R,project_eves_terv!$E141),AND($B141&lt;&gt;0,$D141=11),SUMIFS('likvid terv'!$N:$N,'likvid terv'!$A:$A,project_eves_terv!B141,'likvid terv'!$R:$R,project_eves_terv!$E141),AND($B141&lt;&gt;0,$D141=12),SUMIFS('likvid terv'!$O:$O,'likvid terv'!$A:$A,project_eves_terv!B141,'likvid terv'!$R:$R,project_eves_terv!$E141),$B141=0,0)</f>
        <v>0</v>
      </c>
      <c r="G141">
        <f>'likvid terv'!$B$2</f>
        <v>0</v>
      </c>
    </row>
    <row r="142" spans="1:7" x14ac:dyDescent="0.25">
      <c r="A142">
        <f>'likvid terv'!$B$1</f>
        <v>0</v>
      </c>
      <c r="B142">
        <f>'likvid terv'!$B$33</f>
        <v>0</v>
      </c>
      <c r="C142">
        <v>2027</v>
      </c>
      <c r="D142">
        <v>9</v>
      </c>
      <c r="E142">
        <v>14</v>
      </c>
      <c r="F142" cm="1">
        <f t="array" ref="F142">_xlfn.IFS(AND($B142&lt;&gt;0,$D142=1),SUMIFS('likvid terv'!$D:$D,'likvid terv'!$A:$A,project_eves_terv!B142,'likvid terv'!$R:$R,project_eves_terv!$E142),AND($B142&lt;&gt;0,$D142=2),SUMIFS('likvid terv'!$E:$E,'likvid terv'!$A:$A,project_eves_terv!B142,'likvid terv'!$R:$R,project_eves_terv!$E142),AND($B142&lt;&gt;0,$D142=3),SUMIFS('likvid terv'!$F:$F,'likvid terv'!$A:$A,project_eves_terv!B142,'likvid terv'!$R:$R,project_eves_terv!$E142),AND($B142&lt;&gt;0,$D142=4),SUMIFS('likvid terv'!$G:$G,'likvid terv'!$A:$A,project_eves_terv!B142,'likvid terv'!$R:$R,project_eves_terv!$E142),AND($B142&lt;&gt;0,$D142=5),SUMIFS('likvid terv'!$H:$H,'likvid terv'!$A:$A,project_eves_terv!B142,'likvid terv'!$R:$R,project_eves_terv!$E142),AND($B142&lt;&gt;0,$D142=6),SUMIFS('likvid terv'!$I:$I,'likvid terv'!$A:$A,project_eves_terv!B142,'likvid terv'!$R:$R,project_eves_terv!$E142),AND($B142&lt;&gt;0,$D142=7),SUMIFS('likvid terv'!$J:$J,'likvid terv'!$A:$A,project_eves_terv!B142,'likvid terv'!$R:$R,project_eves_terv!$E142),AND($B142&lt;&gt;0,$D142=8),SUMIFS('likvid terv'!$K:$K,'likvid terv'!$A:$A,project_eves_terv!B142,'likvid terv'!$R:$R,project_eves_terv!$E142),AND($B142&lt;&gt;0,$D142=9),SUMIFS('likvid terv'!$L:$L,'likvid terv'!$A:$A,project_eves_terv!B142,'likvid terv'!$R:$R,project_eves_terv!$E142),AND($B142&lt;&gt;0,$D142=10),SUMIFS('likvid terv'!$M:$M,'likvid terv'!$A:$A,project_eves_terv!B142,'likvid terv'!$R:$R,project_eves_terv!$E142),AND($B142&lt;&gt;0,$D142=11),SUMIFS('likvid terv'!$N:$N,'likvid terv'!$A:$A,project_eves_terv!B142,'likvid terv'!$R:$R,project_eves_terv!$E142),AND($B142&lt;&gt;0,$D142=12),SUMIFS('likvid terv'!$O:$O,'likvid terv'!$A:$A,project_eves_terv!B142,'likvid terv'!$R:$R,project_eves_terv!$E142),$B142=0,0)</f>
        <v>0</v>
      </c>
      <c r="G142">
        <f>'likvid terv'!$B$2</f>
        <v>0</v>
      </c>
    </row>
    <row r="143" spans="1:7" x14ac:dyDescent="0.25">
      <c r="A143">
        <f>'likvid terv'!$B$1</f>
        <v>0</v>
      </c>
      <c r="B143">
        <f>'likvid terv'!$B$33</f>
        <v>0</v>
      </c>
      <c r="C143">
        <v>2027</v>
      </c>
      <c r="D143">
        <v>10</v>
      </c>
      <c r="E143">
        <v>14</v>
      </c>
      <c r="F143" cm="1">
        <f t="array" ref="F143">_xlfn.IFS(AND($B143&lt;&gt;0,$D143=1),SUMIFS('likvid terv'!$D:$D,'likvid terv'!$A:$A,project_eves_terv!B143,'likvid terv'!$R:$R,project_eves_terv!$E143),AND($B143&lt;&gt;0,$D143=2),SUMIFS('likvid terv'!$E:$E,'likvid terv'!$A:$A,project_eves_terv!B143,'likvid terv'!$R:$R,project_eves_terv!$E143),AND($B143&lt;&gt;0,$D143=3),SUMIFS('likvid terv'!$F:$F,'likvid terv'!$A:$A,project_eves_terv!B143,'likvid terv'!$R:$R,project_eves_terv!$E143),AND($B143&lt;&gt;0,$D143=4),SUMIFS('likvid terv'!$G:$G,'likvid terv'!$A:$A,project_eves_terv!B143,'likvid terv'!$R:$R,project_eves_terv!$E143),AND($B143&lt;&gt;0,$D143=5),SUMIFS('likvid terv'!$H:$H,'likvid terv'!$A:$A,project_eves_terv!B143,'likvid terv'!$R:$R,project_eves_terv!$E143),AND($B143&lt;&gt;0,$D143=6),SUMIFS('likvid terv'!$I:$I,'likvid terv'!$A:$A,project_eves_terv!B143,'likvid terv'!$R:$R,project_eves_terv!$E143),AND($B143&lt;&gt;0,$D143=7),SUMIFS('likvid terv'!$J:$J,'likvid terv'!$A:$A,project_eves_terv!B143,'likvid terv'!$R:$R,project_eves_terv!$E143),AND($B143&lt;&gt;0,$D143=8),SUMIFS('likvid terv'!$K:$K,'likvid terv'!$A:$A,project_eves_terv!B143,'likvid terv'!$R:$R,project_eves_terv!$E143),AND($B143&lt;&gt;0,$D143=9),SUMIFS('likvid terv'!$L:$L,'likvid terv'!$A:$A,project_eves_terv!B143,'likvid terv'!$R:$R,project_eves_terv!$E143),AND($B143&lt;&gt;0,$D143=10),SUMIFS('likvid terv'!$M:$M,'likvid terv'!$A:$A,project_eves_terv!B143,'likvid terv'!$R:$R,project_eves_terv!$E143),AND($B143&lt;&gt;0,$D143=11),SUMIFS('likvid terv'!$N:$N,'likvid terv'!$A:$A,project_eves_terv!B143,'likvid terv'!$R:$R,project_eves_terv!$E143),AND($B143&lt;&gt;0,$D143=12),SUMIFS('likvid terv'!$O:$O,'likvid terv'!$A:$A,project_eves_terv!B143,'likvid terv'!$R:$R,project_eves_terv!$E143),$B143=0,0)</f>
        <v>0</v>
      </c>
      <c r="G143">
        <f>'likvid terv'!$B$2</f>
        <v>0</v>
      </c>
    </row>
    <row r="144" spans="1:7" x14ac:dyDescent="0.25">
      <c r="A144">
        <f>'likvid terv'!$B$1</f>
        <v>0</v>
      </c>
      <c r="B144">
        <f>'likvid terv'!$B$33</f>
        <v>0</v>
      </c>
      <c r="C144">
        <v>2027</v>
      </c>
      <c r="D144">
        <v>11</v>
      </c>
      <c r="E144">
        <v>14</v>
      </c>
      <c r="F144" cm="1">
        <f t="array" ref="F144">_xlfn.IFS(AND($B144&lt;&gt;0,$D144=1),SUMIFS('likvid terv'!$D:$D,'likvid terv'!$A:$A,project_eves_terv!B144,'likvid terv'!$R:$R,project_eves_terv!$E144),AND($B144&lt;&gt;0,$D144=2),SUMIFS('likvid terv'!$E:$E,'likvid terv'!$A:$A,project_eves_terv!B144,'likvid terv'!$R:$R,project_eves_terv!$E144),AND($B144&lt;&gt;0,$D144=3),SUMIFS('likvid terv'!$F:$F,'likvid terv'!$A:$A,project_eves_terv!B144,'likvid terv'!$R:$R,project_eves_terv!$E144),AND($B144&lt;&gt;0,$D144=4),SUMIFS('likvid terv'!$G:$G,'likvid terv'!$A:$A,project_eves_terv!B144,'likvid terv'!$R:$R,project_eves_terv!$E144),AND($B144&lt;&gt;0,$D144=5),SUMIFS('likvid terv'!$H:$H,'likvid terv'!$A:$A,project_eves_terv!B144,'likvid terv'!$R:$R,project_eves_terv!$E144),AND($B144&lt;&gt;0,$D144=6),SUMIFS('likvid terv'!$I:$I,'likvid terv'!$A:$A,project_eves_terv!B144,'likvid terv'!$R:$R,project_eves_terv!$E144),AND($B144&lt;&gt;0,$D144=7),SUMIFS('likvid terv'!$J:$J,'likvid terv'!$A:$A,project_eves_terv!B144,'likvid terv'!$R:$R,project_eves_terv!$E144),AND($B144&lt;&gt;0,$D144=8),SUMIFS('likvid terv'!$K:$K,'likvid terv'!$A:$A,project_eves_terv!B144,'likvid terv'!$R:$R,project_eves_terv!$E144),AND($B144&lt;&gt;0,$D144=9),SUMIFS('likvid terv'!$L:$L,'likvid terv'!$A:$A,project_eves_terv!B144,'likvid terv'!$R:$R,project_eves_terv!$E144),AND($B144&lt;&gt;0,$D144=10),SUMIFS('likvid terv'!$M:$M,'likvid terv'!$A:$A,project_eves_terv!B144,'likvid terv'!$R:$R,project_eves_terv!$E144),AND($B144&lt;&gt;0,$D144=11),SUMIFS('likvid terv'!$N:$N,'likvid terv'!$A:$A,project_eves_terv!B144,'likvid terv'!$R:$R,project_eves_terv!$E144),AND($B144&lt;&gt;0,$D144=12),SUMIFS('likvid terv'!$O:$O,'likvid terv'!$A:$A,project_eves_terv!B144,'likvid terv'!$R:$R,project_eves_terv!$E144),$B144=0,0)</f>
        <v>0</v>
      </c>
      <c r="G144">
        <f>'likvid terv'!$B$2</f>
        <v>0</v>
      </c>
    </row>
    <row r="145" spans="1:7" x14ac:dyDescent="0.25">
      <c r="A145">
        <f>'likvid terv'!$B$1</f>
        <v>0</v>
      </c>
      <c r="B145">
        <f>'likvid terv'!$B$33</f>
        <v>0</v>
      </c>
      <c r="C145">
        <v>2027</v>
      </c>
      <c r="D145">
        <v>12</v>
      </c>
      <c r="E145">
        <v>14</v>
      </c>
      <c r="F145" cm="1">
        <f t="array" ref="F145">_xlfn.IFS(AND($B145&lt;&gt;0,$D145=1),SUMIFS('likvid terv'!$D:$D,'likvid terv'!$A:$A,project_eves_terv!B145,'likvid terv'!$R:$R,project_eves_terv!$E145),AND($B145&lt;&gt;0,$D145=2),SUMIFS('likvid terv'!$E:$E,'likvid terv'!$A:$A,project_eves_terv!B145,'likvid terv'!$R:$R,project_eves_terv!$E145),AND($B145&lt;&gt;0,$D145=3),SUMIFS('likvid terv'!$F:$F,'likvid terv'!$A:$A,project_eves_terv!B145,'likvid terv'!$R:$R,project_eves_terv!$E145),AND($B145&lt;&gt;0,$D145=4),SUMIFS('likvid terv'!$G:$G,'likvid terv'!$A:$A,project_eves_terv!B145,'likvid terv'!$R:$R,project_eves_terv!$E145),AND($B145&lt;&gt;0,$D145=5),SUMIFS('likvid terv'!$H:$H,'likvid terv'!$A:$A,project_eves_terv!B145,'likvid terv'!$R:$R,project_eves_terv!$E145),AND($B145&lt;&gt;0,$D145=6),SUMIFS('likvid terv'!$I:$I,'likvid terv'!$A:$A,project_eves_terv!B145,'likvid terv'!$R:$R,project_eves_terv!$E145),AND($B145&lt;&gt;0,$D145=7),SUMIFS('likvid terv'!$J:$J,'likvid terv'!$A:$A,project_eves_terv!B145,'likvid terv'!$R:$R,project_eves_terv!$E145),AND($B145&lt;&gt;0,$D145=8),SUMIFS('likvid terv'!$K:$K,'likvid terv'!$A:$A,project_eves_terv!B145,'likvid terv'!$R:$R,project_eves_terv!$E145),AND($B145&lt;&gt;0,$D145=9),SUMIFS('likvid terv'!$L:$L,'likvid terv'!$A:$A,project_eves_terv!B145,'likvid terv'!$R:$R,project_eves_terv!$E145),AND($B145&lt;&gt;0,$D145=10),SUMIFS('likvid terv'!$M:$M,'likvid terv'!$A:$A,project_eves_terv!B145,'likvid terv'!$R:$R,project_eves_terv!$E145),AND($B145&lt;&gt;0,$D145=11),SUMIFS('likvid terv'!$N:$N,'likvid terv'!$A:$A,project_eves_terv!B145,'likvid terv'!$R:$R,project_eves_terv!$E145),AND($B145&lt;&gt;0,$D145=12),SUMIFS('likvid terv'!$O:$O,'likvid terv'!$A:$A,project_eves_terv!B145,'likvid terv'!$R:$R,project_eves_terv!$E145),$B145=0,0)</f>
        <v>0</v>
      </c>
      <c r="G145">
        <f>'likvid terv'!$B$2</f>
        <v>0</v>
      </c>
    </row>
    <row r="146" spans="1:7" x14ac:dyDescent="0.25">
      <c r="A146">
        <f>'likvid terv'!$B$1</f>
        <v>0</v>
      </c>
      <c r="B146">
        <f>'likvid terv'!$B$33</f>
        <v>0</v>
      </c>
      <c r="C146">
        <v>2027</v>
      </c>
      <c r="D146">
        <v>1</v>
      </c>
      <c r="E146">
        <v>15</v>
      </c>
      <c r="F146" cm="1">
        <f t="array" ref="F146">_xlfn.IFS(AND($B146&lt;&gt;0,$D146=1),SUMIFS('likvid terv'!$D:$D,'likvid terv'!$A:$A,project_eves_terv!B146,'likvid terv'!$R:$R,project_eves_terv!$E146),AND($B146&lt;&gt;0,$D146=2),SUMIFS('likvid terv'!$E:$E,'likvid terv'!$A:$A,project_eves_terv!B146,'likvid terv'!$R:$R,project_eves_terv!$E146),AND($B146&lt;&gt;0,$D146=3),SUMIFS('likvid terv'!$F:$F,'likvid terv'!$A:$A,project_eves_terv!B146,'likvid terv'!$R:$R,project_eves_terv!$E146),AND($B146&lt;&gt;0,$D146=4),SUMIFS('likvid terv'!$G:$G,'likvid terv'!$A:$A,project_eves_terv!B146,'likvid terv'!$R:$R,project_eves_terv!$E146),AND($B146&lt;&gt;0,$D146=5),SUMIFS('likvid terv'!$H:$H,'likvid terv'!$A:$A,project_eves_terv!B146,'likvid terv'!$R:$R,project_eves_terv!$E146),AND($B146&lt;&gt;0,$D146=6),SUMIFS('likvid terv'!$I:$I,'likvid terv'!$A:$A,project_eves_terv!B146,'likvid terv'!$R:$R,project_eves_terv!$E146),AND($B146&lt;&gt;0,$D146=7),SUMIFS('likvid terv'!$J:$J,'likvid terv'!$A:$A,project_eves_terv!B146,'likvid terv'!$R:$R,project_eves_terv!$E146),AND($B146&lt;&gt;0,$D146=8),SUMIFS('likvid terv'!$K:$K,'likvid terv'!$A:$A,project_eves_terv!B146,'likvid terv'!$R:$R,project_eves_terv!$E146),AND($B146&lt;&gt;0,$D146=9),SUMIFS('likvid terv'!$L:$L,'likvid terv'!$A:$A,project_eves_terv!B146,'likvid terv'!$R:$R,project_eves_terv!$E146),AND($B146&lt;&gt;0,$D146=10),SUMIFS('likvid terv'!$M:$M,'likvid terv'!$A:$A,project_eves_terv!B146,'likvid terv'!$R:$R,project_eves_terv!$E146),AND($B146&lt;&gt;0,$D146=11),SUMIFS('likvid terv'!$N:$N,'likvid terv'!$A:$A,project_eves_terv!B146,'likvid terv'!$R:$R,project_eves_terv!$E146),AND($B146&lt;&gt;0,$D146=12),SUMIFS('likvid terv'!$O:$O,'likvid terv'!$A:$A,project_eves_terv!B146,'likvid terv'!$R:$R,project_eves_terv!$E146),$B146=0,0)</f>
        <v>0</v>
      </c>
      <c r="G146">
        <f>'likvid terv'!$B$2</f>
        <v>0</v>
      </c>
    </row>
    <row r="147" spans="1:7" x14ac:dyDescent="0.25">
      <c r="A147">
        <f>'likvid terv'!$B$1</f>
        <v>0</v>
      </c>
      <c r="B147">
        <f>'likvid terv'!$B$33</f>
        <v>0</v>
      </c>
      <c r="C147">
        <v>2027</v>
      </c>
      <c r="D147">
        <v>2</v>
      </c>
      <c r="E147">
        <v>15</v>
      </c>
      <c r="F147" cm="1">
        <f t="array" ref="F147">_xlfn.IFS(AND($B147&lt;&gt;0,$D147=1),SUMIFS('likvid terv'!$D:$D,'likvid terv'!$A:$A,project_eves_terv!B147,'likvid terv'!$R:$R,project_eves_terv!$E147),AND($B147&lt;&gt;0,$D147=2),SUMIFS('likvid terv'!$E:$E,'likvid terv'!$A:$A,project_eves_terv!B147,'likvid terv'!$R:$R,project_eves_terv!$E147),AND($B147&lt;&gt;0,$D147=3),SUMIFS('likvid terv'!$F:$F,'likvid terv'!$A:$A,project_eves_terv!B147,'likvid terv'!$R:$R,project_eves_terv!$E147),AND($B147&lt;&gt;0,$D147=4),SUMIFS('likvid terv'!$G:$G,'likvid terv'!$A:$A,project_eves_terv!B147,'likvid terv'!$R:$R,project_eves_terv!$E147),AND($B147&lt;&gt;0,$D147=5),SUMIFS('likvid terv'!$H:$H,'likvid terv'!$A:$A,project_eves_terv!B147,'likvid terv'!$R:$R,project_eves_terv!$E147),AND($B147&lt;&gt;0,$D147=6),SUMIFS('likvid terv'!$I:$I,'likvid terv'!$A:$A,project_eves_terv!B147,'likvid terv'!$R:$R,project_eves_terv!$E147),AND($B147&lt;&gt;0,$D147=7),SUMIFS('likvid terv'!$J:$J,'likvid terv'!$A:$A,project_eves_terv!B147,'likvid terv'!$R:$R,project_eves_terv!$E147),AND($B147&lt;&gt;0,$D147=8),SUMIFS('likvid terv'!$K:$K,'likvid terv'!$A:$A,project_eves_terv!B147,'likvid terv'!$R:$R,project_eves_terv!$E147),AND($B147&lt;&gt;0,$D147=9),SUMIFS('likvid terv'!$L:$L,'likvid terv'!$A:$A,project_eves_terv!B147,'likvid terv'!$R:$R,project_eves_terv!$E147),AND($B147&lt;&gt;0,$D147=10),SUMIFS('likvid terv'!$M:$M,'likvid terv'!$A:$A,project_eves_terv!B147,'likvid terv'!$R:$R,project_eves_terv!$E147),AND($B147&lt;&gt;0,$D147=11),SUMIFS('likvid terv'!$N:$N,'likvid terv'!$A:$A,project_eves_terv!B147,'likvid terv'!$R:$R,project_eves_terv!$E147),AND($B147&lt;&gt;0,$D147=12),SUMIFS('likvid terv'!$O:$O,'likvid terv'!$A:$A,project_eves_terv!B147,'likvid terv'!$R:$R,project_eves_terv!$E147),$B147=0,0)</f>
        <v>0</v>
      </c>
      <c r="G147">
        <f>'likvid terv'!$B$2</f>
        <v>0</v>
      </c>
    </row>
    <row r="148" spans="1:7" x14ac:dyDescent="0.25">
      <c r="A148">
        <f>'likvid terv'!$B$1</f>
        <v>0</v>
      </c>
      <c r="B148">
        <f>'likvid terv'!$B$33</f>
        <v>0</v>
      </c>
      <c r="C148">
        <v>2027</v>
      </c>
      <c r="D148">
        <v>3</v>
      </c>
      <c r="E148">
        <v>15</v>
      </c>
      <c r="F148" cm="1">
        <f t="array" ref="F148">_xlfn.IFS(AND($B148&lt;&gt;0,$D148=1),SUMIFS('likvid terv'!$D:$D,'likvid terv'!$A:$A,project_eves_terv!B148,'likvid terv'!$R:$R,project_eves_terv!$E148),AND($B148&lt;&gt;0,$D148=2),SUMIFS('likvid terv'!$E:$E,'likvid terv'!$A:$A,project_eves_terv!B148,'likvid terv'!$R:$R,project_eves_terv!$E148),AND($B148&lt;&gt;0,$D148=3),SUMIFS('likvid terv'!$F:$F,'likvid terv'!$A:$A,project_eves_terv!B148,'likvid terv'!$R:$R,project_eves_terv!$E148),AND($B148&lt;&gt;0,$D148=4),SUMIFS('likvid terv'!$G:$G,'likvid terv'!$A:$A,project_eves_terv!B148,'likvid terv'!$R:$R,project_eves_terv!$E148),AND($B148&lt;&gt;0,$D148=5),SUMIFS('likvid terv'!$H:$H,'likvid terv'!$A:$A,project_eves_terv!B148,'likvid terv'!$R:$R,project_eves_terv!$E148),AND($B148&lt;&gt;0,$D148=6),SUMIFS('likvid terv'!$I:$I,'likvid terv'!$A:$A,project_eves_terv!B148,'likvid terv'!$R:$R,project_eves_terv!$E148),AND($B148&lt;&gt;0,$D148=7),SUMIFS('likvid terv'!$J:$J,'likvid terv'!$A:$A,project_eves_terv!B148,'likvid terv'!$R:$R,project_eves_terv!$E148),AND($B148&lt;&gt;0,$D148=8),SUMIFS('likvid terv'!$K:$K,'likvid terv'!$A:$A,project_eves_terv!B148,'likvid terv'!$R:$R,project_eves_terv!$E148),AND($B148&lt;&gt;0,$D148=9),SUMIFS('likvid terv'!$L:$L,'likvid terv'!$A:$A,project_eves_terv!B148,'likvid terv'!$R:$R,project_eves_terv!$E148),AND($B148&lt;&gt;0,$D148=10),SUMIFS('likvid terv'!$M:$M,'likvid terv'!$A:$A,project_eves_terv!B148,'likvid terv'!$R:$R,project_eves_terv!$E148),AND($B148&lt;&gt;0,$D148=11),SUMIFS('likvid terv'!$N:$N,'likvid terv'!$A:$A,project_eves_terv!B148,'likvid terv'!$R:$R,project_eves_terv!$E148),AND($B148&lt;&gt;0,$D148=12),SUMIFS('likvid terv'!$O:$O,'likvid terv'!$A:$A,project_eves_terv!B148,'likvid terv'!$R:$R,project_eves_terv!$E148),$B148=0,0)</f>
        <v>0</v>
      </c>
      <c r="G148">
        <f>'likvid terv'!$B$2</f>
        <v>0</v>
      </c>
    </row>
    <row r="149" spans="1:7" x14ac:dyDescent="0.25">
      <c r="A149">
        <f>'likvid terv'!$B$1</f>
        <v>0</v>
      </c>
      <c r="B149">
        <f>'likvid terv'!$B$33</f>
        <v>0</v>
      </c>
      <c r="C149">
        <v>2027</v>
      </c>
      <c r="D149">
        <v>4</v>
      </c>
      <c r="E149">
        <v>15</v>
      </c>
      <c r="F149" cm="1">
        <f t="array" ref="F149">_xlfn.IFS(AND($B149&lt;&gt;0,$D149=1),SUMIFS('likvid terv'!$D:$D,'likvid terv'!$A:$A,project_eves_terv!B149,'likvid terv'!$R:$R,project_eves_terv!$E149),AND($B149&lt;&gt;0,$D149=2),SUMIFS('likvid terv'!$E:$E,'likvid terv'!$A:$A,project_eves_terv!B149,'likvid terv'!$R:$R,project_eves_terv!$E149),AND($B149&lt;&gt;0,$D149=3),SUMIFS('likvid terv'!$F:$F,'likvid terv'!$A:$A,project_eves_terv!B149,'likvid terv'!$R:$R,project_eves_terv!$E149),AND($B149&lt;&gt;0,$D149=4),SUMIFS('likvid terv'!$G:$G,'likvid terv'!$A:$A,project_eves_terv!B149,'likvid terv'!$R:$R,project_eves_terv!$E149),AND($B149&lt;&gt;0,$D149=5),SUMIFS('likvid terv'!$H:$H,'likvid terv'!$A:$A,project_eves_terv!B149,'likvid terv'!$R:$R,project_eves_terv!$E149),AND($B149&lt;&gt;0,$D149=6),SUMIFS('likvid terv'!$I:$I,'likvid terv'!$A:$A,project_eves_terv!B149,'likvid terv'!$R:$R,project_eves_terv!$E149),AND($B149&lt;&gt;0,$D149=7),SUMIFS('likvid terv'!$J:$J,'likvid terv'!$A:$A,project_eves_terv!B149,'likvid terv'!$R:$R,project_eves_terv!$E149),AND($B149&lt;&gt;0,$D149=8),SUMIFS('likvid terv'!$K:$K,'likvid terv'!$A:$A,project_eves_terv!B149,'likvid terv'!$R:$R,project_eves_terv!$E149),AND($B149&lt;&gt;0,$D149=9),SUMIFS('likvid terv'!$L:$L,'likvid terv'!$A:$A,project_eves_terv!B149,'likvid terv'!$R:$R,project_eves_terv!$E149),AND($B149&lt;&gt;0,$D149=10),SUMIFS('likvid terv'!$M:$M,'likvid terv'!$A:$A,project_eves_terv!B149,'likvid terv'!$R:$R,project_eves_terv!$E149),AND($B149&lt;&gt;0,$D149=11),SUMIFS('likvid terv'!$N:$N,'likvid terv'!$A:$A,project_eves_terv!B149,'likvid terv'!$R:$R,project_eves_terv!$E149),AND($B149&lt;&gt;0,$D149=12),SUMIFS('likvid terv'!$O:$O,'likvid terv'!$A:$A,project_eves_terv!B149,'likvid terv'!$R:$R,project_eves_terv!$E149),$B149=0,0)</f>
        <v>0</v>
      </c>
      <c r="G149">
        <f>'likvid terv'!$B$2</f>
        <v>0</v>
      </c>
    </row>
    <row r="150" spans="1:7" x14ac:dyDescent="0.25">
      <c r="A150">
        <f>'likvid terv'!$B$1</f>
        <v>0</v>
      </c>
      <c r="B150">
        <f>'likvid terv'!$B$33</f>
        <v>0</v>
      </c>
      <c r="C150">
        <v>2027</v>
      </c>
      <c r="D150">
        <v>5</v>
      </c>
      <c r="E150">
        <v>15</v>
      </c>
      <c r="F150" cm="1">
        <f t="array" ref="F150">_xlfn.IFS(AND($B150&lt;&gt;0,$D150=1),SUMIFS('likvid terv'!$D:$D,'likvid terv'!$A:$A,project_eves_terv!B150,'likvid terv'!$R:$R,project_eves_terv!$E150),AND($B150&lt;&gt;0,$D150=2),SUMIFS('likvid terv'!$E:$E,'likvid terv'!$A:$A,project_eves_terv!B150,'likvid terv'!$R:$R,project_eves_terv!$E150),AND($B150&lt;&gt;0,$D150=3),SUMIFS('likvid terv'!$F:$F,'likvid terv'!$A:$A,project_eves_terv!B150,'likvid terv'!$R:$R,project_eves_terv!$E150),AND($B150&lt;&gt;0,$D150=4),SUMIFS('likvid terv'!$G:$G,'likvid terv'!$A:$A,project_eves_terv!B150,'likvid terv'!$R:$R,project_eves_terv!$E150),AND($B150&lt;&gt;0,$D150=5),SUMIFS('likvid terv'!$H:$H,'likvid terv'!$A:$A,project_eves_terv!B150,'likvid terv'!$R:$R,project_eves_terv!$E150),AND($B150&lt;&gt;0,$D150=6),SUMIFS('likvid terv'!$I:$I,'likvid terv'!$A:$A,project_eves_terv!B150,'likvid terv'!$R:$R,project_eves_terv!$E150),AND($B150&lt;&gt;0,$D150=7),SUMIFS('likvid terv'!$J:$J,'likvid terv'!$A:$A,project_eves_terv!B150,'likvid terv'!$R:$R,project_eves_terv!$E150),AND($B150&lt;&gt;0,$D150=8),SUMIFS('likvid terv'!$K:$K,'likvid terv'!$A:$A,project_eves_terv!B150,'likvid terv'!$R:$R,project_eves_terv!$E150),AND($B150&lt;&gt;0,$D150=9),SUMIFS('likvid terv'!$L:$L,'likvid terv'!$A:$A,project_eves_terv!B150,'likvid terv'!$R:$R,project_eves_terv!$E150),AND($B150&lt;&gt;0,$D150=10),SUMIFS('likvid terv'!$M:$M,'likvid terv'!$A:$A,project_eves_terv!B150,'likvid terv'!$R:$R,project_eves_terv!$E150),AND($B150&lt;&gt;0,$D150=11),SUMIFS('likvid terv'!$N:$N,'likvid terv'!$A:$A,project_eves_terv!B150,'likvid terv'!$R:$R,project_eves_terv!$E150),AND($B150&lt;&gt;0,$D150=12),SUMIFS('likvid terv'!$O:$O,'likvid terv'!$A:$A,project_eves_terv!B150,'likvid terv'!$R:$R,project_eves_terv!$E150),$B150=0,0)</f>
        <v>0</v>
      </c>
      <c r="G150">
        <f>'likvid terv'!$B$2</f>
        <v>0</v>
      </c>
    </row>
    <row r="151" spans="1:7" x14ac:dyDescent="0.25">
      <c r="A151">
        <f>'likvid terv'!$B$1</f>
        <v>0</v>
      </c>
      <c r="B151">
        <f>'likvid terv'!$B$33</f>
        <v>0</v>
      </c>
      <c r="C151">
        <v>2027</v>
      </c>
      <c r="D151">
        <v>6</v>
      </c>
      <c r="E151">
        <v>15</v>
      </c>
      <c r="F151" cm="1">
        <f t="array" ref="F151">_xlfn.IFS(AND($B151&lt;&gt;0,$D151=1),SUMIFS('likvid terv'!$D:$D,'likvid terv'!$A:$A,project_eves_terv!B151,'likvid terv'!$R:$R,project_eves_terv!$E151),AND($B151&lt;&gt;0,$D151=2),SUMIFS('likvid terv'!$E:$E,'likvid terv'!$A:$A,project_eves_terv!B151,'likvid terv'!$R:$R,project_eves_terv!$E151),AND($B151&lt;&gt;0,$D151=3),SUMIFS('likvid terv'!$F:$F,'likvid terv'!$A:$A,project_eves_terv!B151,'likvid terv'!$R:$R,project_eves_terv!$E151),AND($B151&lt;&gt;0,$D151=4),SUMIFS('likvid terv'!$G:$G,'likvid terv'!$A:$A,project_eves_terv!B151,'likvid terv'!$R:$R,project_eves_terv!$E151),AND($B151&lt;&gt;0,$D151=5),SUMIFS('likvid terv'!$H:$H,'likvid terv'!$A:$A,project_eves_terv!B151,'likvid terv'!$R:$R,project_eves_terv!$E151),AND($B151&lt;&gt;0,$D151=6),SUMIFS('likvid terv'!$I:$I,'likvid terv'!$A:$A,project_eves_terv!B151,'likvid terv'!$R:$R,project_eves_terv!$E151),AND($B151&lt;&gt;0,$D151=7),SUMIFS('likvid terv'!$J:$J,'likvid terv'!$A:$A,project_eves_terv!B151,'likvid terv'!$R:$R,project_eves_terv!$E151),AND($B151&lt;&gt;0,$D151=8),SUMIFS('likvid terv'!$K:$K,'likvid terv'!$A:$A,project_eves_terv!B151,'likvid terv'!$R:$R,project_eves_terv!$E151),AND($B151&lt;&gt;0,$D151=9),SUMIFS('likvid terv'!$L:$L,'likvid terv'!$A:$A,project_eves_terv!B151,'likvid terv'!$R:$R,project_eves_terv!$E151),AND($B151&lt;&gt;0,$D151=10),SUMIFS('likvid terv'!$M:$M,'likvid terv'!$A:$A,project_eves_terv!B151,'likvid terv'!$R:$R,project_eves_terv!$E151),AND($B151&lt;&gt;0,$D151=11),SUMIFS('likvid terv'!$N:$N,'likvid terv'!$A:$A,project_eves_terv!B151,'likvid terv'!$R:$R,project_eves_terv!$E151),AND($B151&lt;&gt;0,$D151=12),SUMIFS('likvid terv'!$O:$O,'likvid terv'!$A:$A,project_eves_terv!B151,'likvid terv'!$R:$R,project_eves_terv!$E151),$B151=0,0)</f>
        <v>0</v>
      </c>
      <c r="G151">
        <f>'likvid terv'!$B$2</f>
        <v>0</v>
      </c>
    </row>
    <row r="152" spans="1:7" x14ac:dyDescent="0.25">
      <c r="A152">
        <f>'likvid terv'!$B$1</f>
        <v>0</v>
      </c>
      <c r="B152">
        <f>'likvid terv'!$B$33</f>
        <v>0</v>
      </c>
      <c r="C152">
        <v>2027</v>
      </c>
      <c r="D152">
        <v>7</v>
      </c>
      <c r="E152">
        <v>15</v>
      </c>
      <c r="F152" cm="1">
        <f t="array" ref="F152">_xlfn.IFS(AND($B152&lt;&gt;0,$D152=1),SUMIFS('likvid terv'!$D:$D,'likvid terv'!$A:$A,project_eves_terv!B152,'likvid terv'!$R:$R,project_eves_terv!$E152),AND($B152&lt;&gt;0,$D152=2),SUMIFS('likvid terv'!$E:$E,'likvid terv'!$A:$A,project_eves_terv!B152,'likvid terv'!$R:$R,project_eves_terv!$E152),AND($B152&lt;&gt;0,$D152=3),SUMIFS('likvid terv'!$F:$F,'likvid terv'!$A:$A,project_eves_terv!B152,'likvid terv'!$R:$R,project_eves_terv!$E152),AND($B152&lt;&gt;0,$D152=4),SUMIFS('likvid terv'!$G:$G,'likvid terv'!$A:$A,project_eves_terv!B152,'likvid terv'!$R:$R,project_eves_terv!$E152),AND($B152&lt;&gt;0,$D152=5),SUMIFS('likvid terv'!$H:$H,'likvid terv'!$A:$A,project_eves_terv!B152,'likvid terv'!$R:$R,project_eves_terv!$E152),AND($B152&lt;&gt;0,$D152=6),SUMIFS('likvid terv'!$I:$I,'likvid terv'!$A:$A,project_eves_terv!B152,'likvid terv'!$R:$R,project_eves_terv!$E152),AND($B152&lt;&gt;0,$D152=7),SUMIFS('likvid terv'!$J:$J,'likvid terv'!$A:$A,project_eves_terv!B152,'likvid terv'!$R:$R,project_eves_terv!$E152),AND($B152&lt;&gt;0,$D152=8),SUMIFS('likvid terv'!$K:$K,'likvid terv'!$A:$A,project_eves_terv!B152,'likvid terv'!$R:$R,project_eves_terv!$E152),AND($B152&lt;&gt;0,$D152=9),SUMIFS('likvid terv'!$L:$L,'likvid terv'!$A:$A,project_eves_terv!B152,'likvid terv'!$R:$R,project_eves_terv!$E152),AND($B152&lt;&gt;0,$D152=10),SUMIFS('likvid terv'!$M:$M,'likvid terv'!$A:$A,project_eves_terv!B152,'likvid terv'!$R:$R,project_eves_terv!$E152),AND($B152&lt;&gt;0,$D152=11),SUMIFS('likvid terv'!$N:$N,'likvid terv'!$A:$A,project_eves_terv!B152,'likvid terv'!$R:$R,project_eves_terv!$E152),AND($B152&lt;&gt;0,$D152=12),SUMIFS('likvid terv'!$O:$O,'likvid terv'!$A:$A,project_eves_terv!B152,'likvid terv'!$R:$R,project_eves_terv!$E152),$B152=0,0)</f>
        <v>0</v>
      </c>
      <c r="G152">
        <f>'likvid terv'!$B$2</f>
        <v>0</v>
      </c>
    </row>
    <row r="153" spans="1:7" x14ac:dyDescent="0.25">
      <c r="A153">
        <f>'likvid terv'!$B$1</f>
        <v>0</v>
      </c>
      <c r="B153">
        <f>'likvid terv'!$B$33</f>
        <v>0</v>
      </c>
      <c r="C153">
        <v>2027</v>
      </c>
      <c r="D153">
        <v>8</v>
      </c>
      <c r="E153">
        <v>15</v>
      </c>
      <c r="F153" cm="1">
        <f t="array" ref="F153">_xlfn.IFS(AND($B153&lt;&gt;0,$D153=1),SUMIFS('likvid terv'!$D:$D,'likvid terv'!$A:$A,project_eves_terv!B153,'likvid terv'!$R:$R,project_eves_terv!$E153),AND($B153&lt;&gt;0,$D153=2),SUMIFS('likvid terv'!$E:$E,'likvid terv'!$A:$A,project_eves_terv!B153,'likvid terv'!$R:$R,project_eves_terv!$E153),AND($B153&lt;&gt;0,$D153=3),SUMIFS('likvid terv'!$F:$F,'likvid terv'!$A:$A,project_eves_terv!B153,'likvid terv'!$R:$R,project_eves_terv!$E153),AND($B153&lt;&gt;0,$D153=4),SUMIFS('likvid terv'!$G:$G,'likvid terv'!$A:$A,project_eves_terv!B153,'likvid terv'!$R:$R,project_eves_terv!$E153),AND($B153&lt;&gt;0,$D153=5),SUMIFS('likvid terv'!$H:$H,'likvid terv'!$A:$A,project_eves_terv!B153,'likvid terv'!$R:$R,project_eves_terv!$E153),AND($B153&lt;&gt;0,$D153=6),SUMIFS('likvid terv'!$I:$I,'likvid terv'!$A:$A,project_eves_terv!B153,'likvid terv'!$R:$R,project_eves_terv!$E153),AND($B153&lt;&gt;0,$D153=7),SUMIFS('likvid terv'!$J:$J,'likvid terv'!$A:$A,project_eves_terv!B153,'likvid terv'!$R:$R,project_eves_terv!$E153),AND($B153&lt;&gt;0,$D153=8),SUMIFS('likvid terv'!$K:$K,'likvid terv'!$A:$A,project_eves_terv!B153,'likvid terv'!$R:$R,project_eves_terv!$E153),AND($B153&lt;&gt;0,$D153=9),SUMIFS('likvid terv'!$L:$L,'likvid terv'!$A:$A,project_eves_terv!B153,'likvid terv'!$R:$R,project_eves_terv!$E153),AND($B153&lt;&gt;0,$D153=10),SUMIFS('likvid terv'!$M:$M,'likvid terv'!$A:$A,project_eves_terv!B153,'likvid terv'!$R:$R,project_eves_terv!$E153),AND($B153&lt;&gt;0,$D153=11),SUMIFS('likvid terv'!$N:$N,'likvid terv'!$A:$A,project_eves_terv!B153,'likvid terv'!$R:$R,project_eves_terv!$E153),AND($B153&lt;&gt;0,$D153=12),SUMIFS('likvid terv'!$O:$O,'likvid terv'!$A:$A,project_eves_terv!B153,'likvid terv'!$R:$R,project_eves_terv!$E153),$B153=0,0)</f>
        <v>0</v>
      </c>
      <c r="G153">
        <f>'likvid terv'!$B$2</f>
        <v>0</v>
      </c>
    </row>
    <row r="154" spans="1:7" x14ac:dyDescent="0.25">
      <c r="A154">
        <f>'likvid terv'!$B$1</f>
        <v>0</v>
      </c>
      <c r="B154">
        <f>'likvid terv'!$B$33</f>
        <v>0</v>
      </c>
      <c r="C154">
        <v>2027</v>
      </c>
      <c r="D154">
        <v>9</v>
      </c>
      <c r="E154">
        <v>15</v>
      </c>
      <c r="F154" cm="1">
        <f t="array" ref="F154">_xlfn.IFS(AND($B154&lt;&gt;0,$D154=1),SUMIFS('likvid terv'!$D:$D,'likvid terv'!$A:$A,project_eves_terv!B154,'likvid terv'!$R:$R,project_eves_terv!$E154),AND($B154&lt;&gt;0,$D154=2),SUMIFS('likvid terv'!$E:$E,'likvid terv'!$A:$A,project_eves_terv!B154,'likvid terv'!$R:$R,project_eves_terv!$E154),AND($B154&lt;&gt;0,$D154=3),SUMIFS('likvid terv'!$F:$F,'likvid terv'!$A:$A,project_eves_terv!B154,'likvid terv'!$R:$R,project_eves_terv!$E154),AND($B154&lt;&gt;0,$D154=4),SUMIFS('likvid terv'!$G:$G,'likvid terv'!$A:$A,project_eves_terv!B154,'likvid terv'!$R:$R,project_eves_terv!$E154),AND($B154&lt;&gt;0,$D154=5),SUMIFS('likvid terv'!$H:$H,'likvid terv'!$A:$A,project_eves_terv!B154,'likvid terv'!$R:$R,project_eves_terv!$E154),AND($B154&lt;&gt;0,$D154=6),SUMIFS('likvid terv'!$I:$I,'likvid terv'!$A:$A,project_eves_terv!B154,'likvid terv'!$R:$R,project_eves_terv!$E154),AND($B154&lt;&gt;0,$D154=7),SUMIFS('likvid terv'!$J:$J,'likvid terv'!$A:$A,project_eves_terv!B154,'likvid terv'!$R:$R,project_eves_terv!$E154),AND($B154&lt;&gt;0,$D154=8),SUMIFS('likvid terv'!$K:$K,'likvid terv'!$A:$A,project_eves_terv!B154,'likvid terv'!$R:$R,project_eves_terv!$E154),AND($B154&lt;&gt;0,$D154=9),SUMIFS('likvid terv'!$L:$L,'likvid terv'!$A:$A,project_eves_terv!B154,'likvid terv'!$R:$R,project_eves_terv!$E154),AND($B154&lt;&gt;0,$D154=10),SUMIFS('likvid terv'!$M:$M,'likvid terv'!$A:$A,project_eves_terv!B154,'likvid terv'!$R:$R,project_eves_terv!$E154),AND($B154&lt;&gt;0,$D154=11),SUMIFS('likvid terv'!$N:$N,'likvid terv'!$A:$A,project_eves_terv!B154,'likvid terv'!$R:$R,project_eves_terv!$E154),AND($B154&lt;&gt;0,$D154=12),SUMIFS('likvid terv'!$O:$O,'likvid terv'!$A:$A,project_eves_terv!B154,'likvid terv'!$R:$R,project_eves_terv!$E154),$B154=0,0)</f>
        <v>0</v>
      </c>
      <c r="G154">
        <f>'likvid terv'!$B$2</f>
        <v>0</v>
      </c>
    </row>
    <row r="155" spans="1:7" x14ac:dyDescent="0.25">
      <c r="A155">
        <f>'likvid terv'!$B$1</f>
        <v>0</v>
      </c>
      <c r="B155">
        <f>'likvid terv'!$B$33</f>
        <v>0</v>
      </c>
      <c r="C155">
        <v>2027</v>
      </c>
      <c r="D155">
        <v>10</v>
      </c>
      <c r="E155">
        <v>15</v>
      </c>
      <c r="F155" cm="1">
        <f t="array" ref="F155">_xlfn.IFS(AND($B155&lt;&gt;0,$D155=1),SUMIFS('likvid terv'!$D:$D,'likvid terv'!$A:$A,project_eves_terv!B155,'likvid terv'!$R:$R,project_eves_terv!$E155),AND($B155&lt;&gt;0,$D155=2),SUMIFS('likvid terv'!$E:$E,'likvid terv'!$A:$A,project_eves_terv!B155,'likvid terv'!$R:$R,project_eves_terv!$E155),AND($B155&lt;&gt;0,$D155=3),SUMIFS('likvid terv'!$F:$F,'likvid terv'!$A:$A,project_eves_terv!B155,'likvid terv'!$R:$R,project_eves_terv!$E155),AND($B155&lt;&gt;0,$D155=4),SUMIFS('likvid terv'!$G:$G,'likvid terv'!$A:$A,project_eves_terv!B155,'likvid terv'!$R:$R,project_eves_terv!$E155),AND($B155&lt;&gt;0,$D155=5),SUMIFS('likvid terv'!$H:$H,'likvid terv'!$A:$A,project_eves_terv!B155,'likvid terv'!$R:$R,project_eves_terv!$E155),AND($B155&lt;&gt;0,$D155=6),SUMIFS('likvid terv'!$I:$I,'likvid terv'!$A:$A,project_eves_terv!B155,'likvid terv'!$R:$R,project_eves_terv!$E155),AND($B155&lt;&gt;0,$D155=7),SUMIFS('likvid terv'!$J:$J,'likvid terv'!$A:$A,project_eves_terv!B155,'likvid terv'!$R:$R,project_eves_terv!$E155),AND($B155&lt;&gt;0,$D155=8),SUMIFS('likvid terv'!$K:$K,'likvid terv'!$A:$A,project_eves_terv!B155,'likvid terv'!$R:$R,project_eves_terv!$E155),AND($B155&lt;&gt;0,$D155=9),SUMIFS('likvid terv'!$L:$L,'likvid terv'!$A:$A,project_eves_terv!B155,'likvid terv'!$R:$R,project_eves_terv!$E155),AND($B155&lt;&gt;0,$D155=10),SUMIFS('likvid terv'!$M:$M,'likvid terv'!$A:$A,project_eves_terv!B155,'likvid terv'!$R:$R,project_eves_terv!$E155),AND($B155&lt;&gt;0,$D155=11),SUMIFS('likvid terv'!$N:$N,'likvid terv'!$A:$A,project_eves_terv!B155,'likvid terv'!$R:$R,project_eves_terv!$E155),AND($B155&lt;&gt;0,$D155=12),SUMIFS('likvid terv'!$O:$O,'likvid terv'!$A:$A,project_eves_terv!B155,'likvid terv'!$R:$R,project_eves_terv!$E155),$B155=0,0)</f>
        <v>0</v>
      </c>
      <c r="G155">
        <f>'likvid terv'!$B$2</f>
        <v>0</v>
      </c>
    </row>
    <row r="156" spans="1:7" x14ac:dyDescent="0.25">
      <c r="A156">
        <f>'likvid terv'!$B$1</f>
        <v>0</v>
      </c>
      <c r="B156">
        <f>'likvid terv'!$B$33</f>
        <v>0</v>
      </c>
      <c r="C156">
        <v>2027</v>
      </c>
      <c r="D156">
        <v>11</v>
      </c>
      <c r="E156">
        <v>15</v>
      </c>
      <c r="F156" cm="1">
        <f t="array" ref="F156">_xlfn.IFS(AND($B156&lt;&gt;0,$D156=1),SUMIFS('likvid terv'!$D:$D,'likvid terv'!$A:$A,project_eves_terv!B156,'likvid terv'!$R:$R,project_eves_terv!$E156),AND($B156&lt;&gt;0,$D156=2),SUMIFS('likvid terv'!$E:$E,'likvid terv'!$A:$A,project_eves_terv!B156,'likvid terv'!$R:$R,project_eves_terv!$E156),AND($B156&lt;&gt;0,$D156=3),SUMIFS('likvid terv'!$F:$F,'likvid terv'!$A:$A,project_eves_terv!B156,'likvid terv'!$R:$R,project_eves_terv!$E156),AND($B156&lt;&gt;0,$D156=4),SUMIFS('likvid terv'!$G:$G,'likvid terv'!$A:$A,project_eves_terv!B156,'likvid terv'!$R:$R,project_eves_terv!$E156),AND($B156&lt;&gt;0,$D156=5),SUMIFS('likvid terv'!$H:$H,'likvid terv'!$A:$A,project_eves_terv!B156,'likvid terv'!$R:$R,project_eves_terv!$E156),AND($B156&lt;&gt;0,$D156=6),SUMIFS('likvid terv'!$I:$I,'likvid terv'!$A:$A,project_eves_terv!B156,'likvid terv'!$R:$R,project_eves_terv!$E156),AND($B156&lt;&gt;0,$D156=7),SUMIFS('likvid terv'!$J:$J,'likvid terv'!$A:$A,project_eves_terv!B156,'likvid terv'!$R:$R,project_eves_terv!$E156),AND($B156&lt;&gt;0,$D156=8),SUMIFS('likvid terv'!$K:$K,'likvid terv'!$A:$A,project_eves_terv!B156,'likvid terv'!$R:$R,project_eves_terv!$E156),AND($B156&lt;&gt;0,$D156=9),SUMIFS('likvid terv'!$L:$L,'likvid terv'!$A:$A,project_eves_terv!B156,'likvid terv'!$R:$R,project_eves_terv!$E156),AND($B156&lt;&gt;0,$D156=10),SUMIFS('likvid terv'!$M:$M,'likvid terv'!$A:$A,project_eves_terv!B156,'likvid terv'!$R:$R,project_eves_terv!$E156),AND($B156&lt;&gt;0,$D156=11),SUMIFS('likvid terv'!$N:$N,'likvid terv'!$A:$A,project_eves_terv!B156,'likvid terv'!$R:$R,project_eves_terv!$E156),AND($B156&lt;&gt;0,$D156=12),SUMIFS('likvid terv'!$O:$O,'likvid terv'!$A:$A,project_eves_terv!B156,'likvid terv'!$R:$R,project_eves_terv!$E156),$B156=0,0)</f>
        <v>0</v>
      </c>
      <c r="G156">
        <f>'likvid terv'!$B$2</f>
        <v>0</v>
      </c>
    </row>
    <row r="157" spans="1:7" x14ac:dyDescent="0.25">
      <c r="A157">
        <f>'likvid terv'!$B$1</f>
        <v>0</v>
      </c>
      <c r="B157">
        <f>'likvid terv'!$B$33</f>
        <v>0</v>
      </c>
      <c r="C157">
        <v>2027</v>
      </c>
      <c r="D157">
        <v>12</v>
      </c>
      <c r="E157">
        <v>15</v>
      </c>
      <c r="F157" cm="1">
        <f t="array" ref="F157">_xlfn.IFS(AND($B157&lt;&gt;0,$D157=1),SUMIFS('likvid terv'!$D:$D,'likvid terv'!$A:$A,project_eves_terv!B157,'likvid terv'!$R:$R,project_eves_terv!$E157),AND($B157&lt;&gt;0,$D157=2),SUMIFS('likvid terv'!$E:$E,'likvid terv'!$A:$A,project_eves_terv!B157,'likvid terv'!$R:$R,project_eves_terv!$E157),AND($B157&lt;&gt;0,$D157=3),SUMIFS('likvid terv'!$F:$F,'likvid terv'!$A:$A,project_eves_terv!B157,'likvid terv'!$R:$R,project_eves_terv!$E157),AND($B157&lt;&gt;0,$D157=4),SUMIFS('likvid terv'!$G:$G,'likvid terv'!$A:$A,project_eves_terv!B157,'likvid terv'!$R:$R,project_eves_terv!$E157),AND($B157&lt;&gt;0,$D157=5),SUMIFS('likvid terv'!$H:$H,'likvid terv'!$A:$A,project_eves_terv!B157,'likvid terv'!$R:$R,project_eves_terv!$E157),AND($B157&lt;&gt;0,$D157=6),SUMIFS('likvid terv'!$I:$I,'likvid terv'!$A:$A,project_eves_terv!B157,'likvid terv'!$R:$R,project_eves_terv!$E157),AND($B157&lt;&gt;0,$D157=7),SUMIFS('likvid terv'!$J:$J,'likvid terv'!$A:$A,project_eves_terv!B157,'likvid terv'!$R:$R,project_eves_terv!$E157),AND($B157&lt;&gt;0,$D157=8),SUMIFS('likvid terv'!$K:$K,'likvid terv'!$A:$A,project_eves_terv!B157,'likvid terv'!$R:$R,project_eves_terv!$E157),AND($B157&lt;&gt;0,$D157=9),SUMIFS('likvid terv'!$L:$L,'likvid terv'!$A:$A,project_eves_terv!B157,'likvid terv'!$R:$R,project_eves_terv!$E157),AND($B157&lt;&gt;0,$D157=10),SUMIFS('likvid terv'!$M:$M,'likvid terv'!$A:$A,project_eves_terv!B157,'likvid terv'!$R:$R,project_eves_terv!$E157),AND($B157&lt;&gt;0,$D157=11),SUMIFS('likvid terv'!$N:$N,'likvid terv'!$A:$A,project_eves_terv!B157,'likvid terv'!$R:$R,project_eves_terv!$E157),AND($B157&lt;&gt;0,$D157=12),SUMIFS('likvid terv'!$O:$O,'likvid terv'!$A:$A,project_eves_terv!B157,'likvid terv'!$R:$R,project_eves_terv!$E157),$B157=0,0)</f>
        <v>0</v>
      </c>
      <c r="G157">
        <f>'likvid terv'!$B$2</f>
        <v>0</v>
      </c>
    </row>
    <row r="158" spans="1:7" x14ac:dyDescent="0.25">
      <c r="A158">
        <f>'likvid terv'!$B$1</f>
        <v>0</v>
      </c>
      <c r="B158">
        <f>'likvid terv'!$B$33</f>
        <v>0</v>
      </c>
      <c r="C158">
        <v>2027</v>
      </c>
      <c r="D158">
        <v>1</v>
      </c>
      <c r="E158">
        <v>16</v>
      </c>
      <c r="F158" cm="1">
        <f t="array" ref="F158">_xlfn.IFS(AND($B158&lt;&gt;0,$D158=1),SUMIFS('likvid terv'!$D:$D,'likvid terv'!$A:$A,project_eves_terv!B158,'likvid terv'!$R:$R,project_eves_terv!$E158),AND($B158&lt;&gt;0,$D158=2),SUMIFS('likvid terv'!$E:$E,'likvid terv'!$A:$A,project_eves_terv!B158,'likvid terv'!$R:$R,project_eves_terv!$E158),AND($B158&lt;&gt;0,$D158=3),SUMIFS('likvid terv'!$F:$F,'likvid terv'!$A:$A,project_eves_terv!B158,'likvid terv'!$R:$R,project_eves_terv!$E158),AND($B158&lt;&gt;0,$D158=4),SUMIFS('likvid terv'!$G:$G,'likvid terv'!$A:$A,project_eves_terv!B158,'likvid terv'!$R:$R,project_eves_terv!$E158),AND($B158&lt;&gt;0,$D158=5),SUMIFS('likvid terv'!$H:$H,'likvid terv'!$A:$A,project_eves_terv!B158,'likvid terv'!$R:$R,project_eves_terv!$E158),AND($B158&lt;&gt;0,$D158=6),SUMIFS('likvid terv'!$I:$I,'likvid terv'!$A:$A,project_eves_terv!B158,'likvid terv'!$R:$R,project_eves_terv!$E158),AND($B158&lt;&gt;0,$D158=7),SUMIFS('likvid terv'!$J:$J,'likvid terv'!$A:$A,project_eves_terv!B158,'likvid terv'!$R:$R,project_eves_terv!$E158),AND($B158&lt;&gt;0,$D158=8),SUMIFS('likvid terv'!$K:$K,'likvid terv'!$A:$A,project_eves_terv!B158,'likvid terv'!$R:$R,project_eves_terv!$E158),AND($B158&lt;&gt;0,$D158=9),SUMIFS('likvid terv'!$L:$L,'likvid terv'!$A:$A,project_eves_terv!B158,'likvid terv'!$R:$R,project_eves_terv!$E158),AND($B158&lt;&gt;0,$D158=10),SUMIFS('likvid terv'!$M:$M,'likvid terv'!$A:$A,project_eves_terv!B158,'likvid terv'!$R:$R,project_eves_terv!$E158),AND($B158&lt;&gt;0,$D158=11),SUMIFS('likvid terv'!$N:$N,'likvid terv'!$A:$A,project_eves_terv!B158,'likvid terv'!$R:$R,project_eves_terv!$E158),AND($B158&lt;&gt;0,$D158=12),SUMIFS('likvid terv'!$O:$O,'likvid terv'!$A:$A,project_eves_terv!B158,'likvid terv'!$R:$R,project_eves_terv!$E158),$B158=0,0)</f>
        <v>0</v>
      </c>
      <c r="G158">
        <f>'likvid terv'!$B$2</f>
        <v>0</v>
      </c>
    </row>
    <row r="159" spans="1:7" x14ac:dyDescent="0.25">
      <c r="A159">
        <f>'likvid terv'!$B$1</f>
        <v>0</v>
      </c>
      <c r="B159">
        <f>'likvid terv'!$B$33</f>
        <v>0</v>
      </c>
      <c r="C159">
        <v>2027</v>
      </c>
      <c r="D159">
        <v>2</v>
      </c>
      <c r="E159">
        <v>16</v>
      </c>
      <c r="F159" cm="1">
        <f t="array" ref="F159">_xlfn.IFS(AND($B159&lt;&gt;0,$D159=1),SUMIFS('likvid terv'!$D:$D,'likvid terv'!$A:$A,project_eves_terv!B159,'likvid terv'!$R:$R,project_eves_terv!$E159),AND($B159&lt;&gt;0,$D159=2),SUMIFS('likvid terv'!$E:$E,'likvid terv'!$A:$A,project_eves_terv!B159,'likvid terv'!$R:$R,project_eves_terv!$E159),AND($B159&lt;&gt;0,$D159=3),SUMIFS('likvid terv'!$F:$F,'likvid terv'!$A:$A,project_eves_terv!B159,'likvid terv'!$R:$R,project_eves_terv!$E159),AND($B159&lt;&gt;0,$D159=4),SUMIFS('likvid terv'!$G:$G,'likvid terv'!$A:$A,project_eves_terv!B159,'likvid terv'!$R:$R,project_eves_terv!$E159),AND($B159&lt;&gt;0,$D159=5),SUMIFS('likvid terv'!$H:$H,'likvid terv'!$A:$A,project_eves_terv!B159,'likvid terv'!$R:$R,project_eves_terv!$E159),AND($B159&lt;&gt;0,$D159=6),SUMIFS('likvid terv'!$I:$I,'likvid terv'!$A:$A,project_eves_terv!B159,'likvid terv'!$R:$R,project_eves_terv!$E159),AND($B159&lt;&gt;0,$D159=7),SUMIFS('likvid terv'!$J:$J,'likvid terv'!$A:$A,project_eves_terv!B159,'likvid terv'!$R:$R,project_eves_terv!$E159),AND($B159&lt;&gt;0,$D159=8),SUMIFS('likvid terv'!$K:$K,'likvid terv'!$A:$A,project_eves_terv!B159,'likvid terv'!$R:$R,project_eves_terv!$E159),AND($B159&lt;&gt;0,$D159=9),SUMIFS('likvid terv'!$L:$L,'likvid terv'!$A:$A,project_eves_terv!B159,'likvid terv'!$R:$R,project_eves_terv!$E159),AND($B159&lt;&gt;0,$D159=10),SUMIFS('likvid terv'!$M:$M,'likvid terv'!$A:$A,project_eves_terv!B159,'likvid terv'!$R:$R,project_eves_terv!$E159),AND($B159&lt;&gt;0,$D159=11),SUMIFS('likvid terv'!$N:$N,'likvid terv'!$A:$A,project_eves_terv!B159,'likvid terv'!$R:$R,project_eves_terv!$E159),AND($B159&lt;&gt;0,$D159=12),SUMIFS('likvid terv'!$O:$O,'likvid terv'!$A:$A,project_eves_terv!B159,'likvid terv'!$R:$R,project_eves_terv!$E159),$B159=0,0)</f>
        <v>0</v>
      </c>
      <c r="G159">
        <f>'likvid terv'!$B$2</f>
        <v>0</v>
      </c>
    </row>
    <row r="160" spans="1:7" x14ac:dyDescent="0.25">
      <c r="A160">
        <f>'likvid terv'!$B$1</f>
        <v>0</v>
      </c>
      <c r="B160">
        <f>'likvid terv'!$B$33</f>
        <v>0</v>
      </c>
      <c r="C160">
        <v>2027</v>
      </c>
      <c r="D160">
        <v>3</v>
      </c>
      <c r="E160">
        <v>16</v>
      </c>
      <c r="F160" cm="1">
        <f t="array" ref="F160">_xlfn.IFS(AND($B160&lt;&gt;0,$D160=1),SUMIFS('likvid terv'!$D:$D,'likvid terv'!$A:$A,project_eves_terv!B160,'likvid terv'!$R:$R,project_eves_terv!$E160),AND($B160&lt;&gt;0,$D160=2),SUMIFS('likvid terv'!$E:$E,'likvid terv'!$A:$A,project_eves_terv!B160,'likvid terv'!$R:$R,project_eves_terv!$E160),AND($B160&lt;&gt;0,$D160=3),SUMIFS('likvid terv'!$F:$F,'likvid terv'!$A:$A,project_eves_terv!B160,'likvid terv'!$R:$R,project_eves_terv!$E160),AND($B160&lt;&gt;0,$D160=4),SUMIFS('likvid terv'!$G:$G,'likvid terv'!$A:$A,project_eves_terv!B160,'likvid terv'!$R:$R,project_eves_terv!$E160),AND($B160&lt;&gt;0,$D160=5),SUMIFS('likvid terv'!$H:$H,'likvid terv'!$A:$A,project_eves_terv!B160,'likvid terv'!$R:$R,project_eves_terv!$E160),AND($B160&lt;&gt;0,$D160=6),SUMIFS('likvid terv'!$I:$I,'likvid terv'!$A:$A,project_eves_terv!B160,'likvid terv'!$R:$R,project_eves_terv!$E160),AND($B160&lt;&gt;0,$D160=7),SUMIFS('likvid terv'!$J:$J,'likvid terv'!$A:$A,project_eves_terv!B160,'likvid terv'!$R:$R,project_eves_terv!$E160),AND($B160&lt;&gt;0,$D160=8),SUMIFS('likvid terv'!$K:$K,'likvid terv'!$A:$A,project_eves_terv!B160,'likvid terv'!$R:$R,project_eves_terv!$E160),AND($B160&lt;&gt;0,$D160=9),SUMIFS('likvid terv'!$L:$L,'likvid terv'!$A:$A,project_eves_terv!B160,'likvid terv'!$R:$R,project_eves_terv!$E160),AND($B160&lt;&gt;0,$D160=10),SUMIFS('likvid terv'!$M:$M,'likvid terv'!$A:$A,project_eves_terv!B160,'likvid terv'!$R:$R,project_eves_terv!$E160),AND($B160&lt;&gt;0,$D160=11),SUMIFS('likvid terv'!$N:$N,'likvid terv'!$A:$A,project_eves_terv!B160,'likvid terv'!$R:$R,project_eves_terv!$E160),AND($B160&lt;&gt;0,$D160=12),SUMIFS('likvid terv'!$O:$O,'likvid terv'!$A:$A,project_eves_terv!B160,'likvid terv'!$R:$R,project_eves_terv!$E160),$B160=0,0)</f>
        <v>0</v>
      </c>
      <c r="G160">
        <f>'likvid terv'!$B$2</f>
        <v>0</v>
      </c>
    </row>
    <row r="161" spans="1:7" x14ac:dyDescent="0.25">
      <c r="A161">
        <f>'likvid terv'!$B$1</f>
        <v>0</v>
      </c>
      <c r="B161">
        <f>'likvid terv'!$B$33</f>
        <v>0</v>
      </c>
      <c r="C161">
        <v>2027</v>
      </c>
      <c r="D161">
        <v>4</v>
      </c>
      <c r="E161">
        <v>16</v>
      </c>
      <c r="F161" cm="1">
        <f t="array" ref="F161">_xlfn.IFS(AND($B161&lt;&gt;0,$D161=1),SUMIFS('likvid terv'!$D:$D,'likvid terv'!$A:$A,project_eves_terv!B161,'likvid terv'!$R:$R,project_eves_terv!$E161),AND($B161&lt;&gt;0,$D161=2),SUMIFS('likvid terv'!$E:$E,'likvid terv'!$A:$A,project_eves_terv!B161,'likvid terv'!$R:$R,project_eves_terv!$E161),AND($B161&lt;&gt;0,$D161=3),SUMIFS('likvid terv'!$F:$F,'likvid terv'!$A:$A,project_eves_terv!B161,'likvid terv'!$R:$R,project_eves_terv!$E161),AND($B161&lt;&gt;0,$D161=4),SUMIFS('likvid terv'!$G:$G,'likvid terv'!$A:$A,project_eves_terv!B161,'likvid terv'!$R:$R,project_eves_terv!$E161),AND($B161&lt;&gt;0,$D161=5),SUMIFS('likvid terv'!$H:$H,'likvid terv'!$A:$A,project_eves_terv!B161,'likvid terv'!$R:$R,project_eves_terv!$E161),AND($B161&lt;&gt;0,$D161=6),SUMIFS('likvid terv'!$I:$I,'likvid terv'!$A:$A,project_eves_terv!B161,'likvid terv'!$R:$R,project_eves_terv!$E161),AND($B161&lt;&gt;0,$D161=7),SUMIFS('likvid terv'!$J:$J,'likvid terv'!$A:$A,project_eves_terv!B161,'likvid terv'!$R:$R,project_eves_terv!$E161),AND($B161&lt;&gt;0,$D161=8),SUMIFS('likvid terv'!$K:$K,'likvid terv'!$A:$A,project_eves_terv!B161,'likvid terv'!$R:$R,project_eves_terv!$E161),AND($B161&lt;&gt;0,$D161=9),SUMIFS('likvid terv'!$L:$L,'likvid terv'!$A:$A,project_eves_terv!B161,'likvid terv'!$R:$R,project_eves_terv!$E161),AND($B161&lt;&gt;0,$D161=10),SUMIFS('likvid terv'!$M:$M,'likvid terv'!$A:$A,project_eves_terv!B161,'likvid terv'!$R:$R,project_eves_terv!$E161),AND($B161&lt;&gt;0,$D161=11),SUMIFS('likvid terv'!$N:$N,'likvid terv'!$A:$A,project_eves_terv!B161,'likvid terv'!$R:$R,project_eves_terv!$E161),AND($B161&lt;&gt;0,$D161=12),SUMIFS('likvid terv'!$O:$O,'likvid terv'!$A:$A,project_eves_terv!B161,'likvid terv'!$R:$R,project_eves_terv!$E161),$B161=0,0)</f>
        <v>0</v>
      </c>
      <c r="G161">
        <f>'likvid terv'!$B$2</f>
        <v>0</v>
      </c>
    </row>
    <row r="162" spans="1:7" x14ac:dyDescent="0.25">
      <c r="A162">
        <f>'likvid terv'!$B$1</f>
        <v>0</v>
      </c>
      <c r="B162">
        <f>'likvid terv'!$B$33</f>
        <v>0</v>
      </c>
      <c r="C162">
        <v>2027</v>
      </c>
      <c r="D162">
        <v>5</v>
      </c>
      <c r="E162">
        <v>16</v>
      </c>
      <c r="F162" cm="1">
        <f t="array" ref="F162">_xlfn.IFS(AND($B162&lt;&gt;0,$D162=1),SUMIFS('likvid terv'!$D:$D,'likvid terv'!$A:$A,project_eves_terv!B162,'likvid terv'!$R:$R,project_eves_terv!$E162),AND($B162&lt;&gt;0,$D162=2),SUMIFS('likvid terv'!$E:$E,'likvid terv'!$A:$A,project_eves_terv!B162,'likvid terv'!$R:$R,project_eves_terv!$E162),AND($B162&lt;&gt;0,$D162=3),SUMIFS('likvid terv'!$F:$F,'likvid terv'!$A:$A,project_eves_terv!B162,'likvid terv'!$R:$R,project_eves_terv!$E162),AND($B162&lt;&gt;0,$D162=4),SUMIFS('likvid terv'!$G:$G,'likvid terv'!$A:$A,project_eves_terv!B162,'likvid terv'!$R:$R,project_eves_terv!$E162),AND($B162&lt;&gt;0,$D162=5),SUMIFS('likvid terv'!$H:$H,'likvid terv'!$A:$A,project_eves_terv!B162,'likvid terv'!$R:$R,project_eves_terv!$E162),AND($B162&lt;&gt;0,$D162=6),SUMIFS('likvid terv'!$I:$I,'likvid terv'!$A:$A,project_eves_terv!B162,'likvid terv'!$R:$R,project_eves_terv!$E162),AND($B162&lt;&gt;0,$D162=7),SUMIFS('likvid terv'!$J:$J,'likvid terv'!$A:$A,project_eves_terv!B162,'likvid terv'!$R:$R,project_eves_terv!$E162),AND($B162&lt;&gt;0,$D162=8),SUMIFS('likvid terv'!$K:$K,'likvid terv'!$A:$A,project_eves_terv!B162,'likvid terv'!$R:$R,project_eves_terv!$E162),AND($B162&lt;&gt;0,$D162=9),SUMIFS('likvid terv'!$L:$L,'likvid terv'!$A:$A,project_eves_terv!B162,'likvid terv'!$R:$R,project_eves_terv!$E162),AND($B162&lt;&gt;0,$D162=10),SUMIFS('likvid terv'!$M:$M,'likvid terv'!$A:$A,project_eves_terv!B162,'likvid terv'!$R:$R,project_eves_terv!$E162),AND($B162&lt;&gt;0,$D162=11),SUMIFS('likvid terv'!$N:$N,'likvid terv'!$A:$A,project_eves_terv!B162,'likvid terv'!$R:$R,project_eves_terv!$E162),AND($B162&lt;&gt;0,$D162=12),SUMIFS('likvid terv'!$O:$O,'likvid terv'!$A:$A,project_eves_terv!B162,'likvid terv'!$R:$R,project_eves_terv!$E162),$B162=0,0)</f>
        <v>0</v>
      </c>
      <c r="G162">
        <f>'likvid terv'!$B$2</f>
        <v>0</v>
      </c>
    </row>
    <row r="163" spans="1:7" x14ac:dyDescent="0.25">
      <c r="A163">
        <f>'likvid terv'!$B$1</f>
        <v>0</v>
      </c>
      <c r="B163">
        <f>'likvid terv'!$B$33</f>
        <v>0</v>
      </c>
      <c r="C163">
        <v>2027</v>
      </c>
      <c r="D163">
        <v>6</v>
      </c>
      <c r="E163">
        <v>16</v>
      </c>
      <c r="F163" cm="1">
        <f t="array" ref="F163">_xlfn.IFS(AND($B163&lt;&gt;0,$D163=1),SUMIFS('likvid terv'!$D:$D,'likvid terv'!$A:$A,project_eves_terv!B163,'likvid terv'!$R:$R,project_eves_terv!$E163),AND($B163&lt;&gt;0,$D163=2),SUMIFS('likvid terv'!$E:$E,'likvid terv'!$A:$A,project_eves_terv!B163,'likvid terv'!$R:$R,project_eves_terv!$E163),AND($B163&lt;&gt;0,$D163=3),SUMIFS('likvid terv'!$F:$F,'likvid terv'!$A:$A,project_eves_terv!B163,'likvid terv'!$R:$R,project_eves_terv!$E163),AND($B163&lt;&gt;0,$D163=4),SUMIFS('likvid terv'!$G:$G,'likvid terv'!$A:$A,project_eves_terv!B163,'likvid terv'!$R:$R,project_eves_terv!$E163),AND($B163&lt;&gt;0,$D163=5),SUMIFS('likvid terv'!$H:$H,'likvid terv'!$A:$A,project_eves_terv!B163,'likvid terv'!$R:$R,project_eves_terv!$E163),AND($B163&lt;&gt;0,$D163=6),SUMIFS('likvid terv'!$I:$I,'likvid terv'!$A:$A,project_eves_terv!B163,'likvid terv'!$R:$R,project_eves_terv!$E163),AND($B163&lt;&gt;0,$D163=7),SUMIFS('likvid terv'!$J:$J,'likvid terv'!$A:$A,project_eves_terv!B163,'likvid terv'!$R:$R,project_eves_terv!$E163),AND($B163&lt;&gt;0,$D163=8),SUMIFS('likvid terv'!$K:$K,'likvid terv'!$A:$A,project_eves_terv!B163,'likvid terv'!$R:$R,project_eves_terv!$E163),AND($B163&lt;&gt;0,$D163=9),SUMIFS('likvid terv'!$L:$L,'likvid terv'!$A:$A,project_eves_terv!B163,'likvid terv'!$R:$R,project_eves_terv!$E163),AND($B163&lt;&gt;0,$D163=10),SUMIFS('likvid terv'!$M:$M,'likvid terv'!$A:$A,project_eves_terv!B163,'likvid terv'!$R:$R,project_eves_terv!$E163),AND($B163&lt;&gt;0,$D163=11),SUMIFS('likvid terv'!$N:$N,'likvid terv'!$A:$A,project_eves_terv!B163,'likvid terv'!$R:$R,project_eves_terv!$E163),AND($B163&lt;&gt;0,$D163=12),SUMIFS('likvid terv'!$O:$O,'likvid terv'!$A:$A,project_eves_terv!B163,'likvid terv'!$R:$R,project_eves_terv!$E163),$B163=0,0)</f>
        <v>0</v>
      </c>
      <c r="G163">
        <f>'likvid terv'!$B$2</f>
        <v>0</v>
      </c>
    </row>
    <row r="164" spans="1:7" x14ac:dyDescent="0.25">
      <c r="A164">
        <f>'likvid terv'!$B$1</f>
        <v>0</v>
      </c>
      <c r="B164">
        <f>'likvid terv'!$B$33</f>
        <v>0</v>
      </c>
      <c r="C164">
        <v>2027</v>
      </c>
      <c r="D164">
        <v>7</v>
      </c>
      <c r="E164">
        <v>16</v>
      </c>
      <c r="F164" cm="1">
        <f t="array" ref="F164">_xlfn.IFS(AND($B164&lt;&gt;0,$D164=1),SUMIFS('likvid terv'!$D:$D,'likvid terv'!$A:$A,project_eves_terv!B164,'likvid terv'!$R:$R,project_eves_terv!$E164),AND($B164&lt;&gt;0,$D164=2),SUMIFS('likvid terv'!$E:$E,'likvid terv'!$A:$A,project_eves_terv!B164,'likvid terv'!$R:$R,project_eves_terv!$E164),AND($B164&lt;&gt;0,$D164=3),SUMIFS('likvid terv'!$F:$F,'likvid terv'!$A:$A,project_eves_terv!B164,'likvid terv'!$R:$R,project_eves_terv!$E164),AND($B164&lt;&gt;0,$D164=4),SUMIFS('likvid terv'!$G:$G,'likvid terv'!$A:$A,project_eves_terv!B164,'likvid terv'!$R:$R,project_eves_terv!$E164),AND($B164&lt;&gt;0,$D164=5),SUMIFS('likvid terv'!$H:$H,'likvid terv'!$A:$A,project_eves_terv!B164,'likvid terv'!$R:$R,project_eves_terv!$E164),AND($B164&lt;&gt;0,$D164=6),SUMIFS('likvid terv'!$I:$I,'likvid terv'!$A:$A,project_eves_terv!B164,'likvid terv'!$R:$R,project_eves_terv!$E164),AND($B164&lt;&gt;0,$D164=7),SUMIFS('likvid terv'!$J:$J,'likvid terv'!$A:$A,project_eves_terv!B164,'likvid terv'!$R:$R,project_eves_terv!$E164),AND($B164&lt;&gt;0,$D164=8),SUMIFS('likvid terv'!$K:$K,'likvid terv'!$A:$A,project_eves_terv!B164,'likvid terv'!$R:$R,project_eves_terv!$E164),AND($B164&lt;&gt;0,$D164=9),SUMIFS('likvid terv'!$L:$L,'likvid terv'!$A:$A,project_eves_terv!B164,'likvid terv'!$R:$R,project_eves_terv!$E164),AND($B164&lt;&gt;0,$D164=10),SUMIFS('likvid terv'!$M:$M,'likvid terv'!$A:$A,project_eves_terv!B164,'likvid terv'!$R:$R,project_eves_terv!$E164),AND($B164&lt;&gt;0,$D164=11),SUMIFS('likvid terv'!$N:$N,'likvid terv'!$A:$A,project_eves_terv!B164,'likvid terv'!$R:$R,project_eves_terv!$E164),AND($B164&lt;&gt;0,$D164=12),SUMIFS('likvid terv'!$O:$O,'likvid terv'!$A:$A,project_eves_terv!B164,'likvid terv'!$R:$R,project_eves_terv!$E164),$B164=0,0)</f>
        <v>0</v>
      </c>
      <c r="G164">
        <f>'likvid terv'!$B$2</f>
        <v>0</v>
      </c>
    </row>
    <row r="165" spans="1:7" x14ac:dyDescent="0.25">
      <c r="A165">
        <f>'likvid terv'!$B$1</f>
        <v>0</v>
      </c>
      <c r="B165">
        <f>'likvid terv'!$B$33</f>
        <v>0</v>
      </c>
      <c r="C165">
        <v>2027</v>
      </c>
      <c r="D165">
        <v>8</v>
      </c>
      <c r="E165">
        <v>16</v>
      </c>
      <c r="F165" cm="1">
        <f t="array" ref="F165">_xlfn.IFS(AND($B165&lt;&gt;0,$D165=1),SUMIFS('likvid terv'!$D:$D,'likvid terv'!$A:$A,project_eves_terv!B165,'likvid terv'!$R:$R,project_eves_terv!$E165),AND($B165&lt;&gt;0,$D165=2),SUMIFS('likvid terv'!$E:$E,'likvid terv'!$A:$A,project_eves_terv!B165,'likvid terv'!$R:$R,project_eves_terv!$E165),AND($B165&lt;&gt;0,$D165=3),SUMIFS('likvid terv'!$F:$F,'likvid terv'!$A:$A,project_eves_terv!B165,'likvid terv'!$R:$R,project_eves_terv!$E165),AND($B165&lt;&gt;0,$D165=4),SUMIFS('likvid terv'!$G:$G,'likvid terv'!$A:$A,project_eves_terv!B165,'likvid terv'!$R:$R,project_eves_terv!$E165),AND($B165&lt;&gt;0,$D165=5),SUMIFS('likvid terv'!$H:$H,'likvid terv'!$A:$A,project_eves_terv!B165,'likvid terv'!$R:$R,project_eves_terv!$E165),AND($B165&lt;&gt;0,$D165=6),SUMIFS('likvid terv'!$I:$I,'likvid terv'!$A:$A,project_eves_terv!B165,'likvid terv'!$R:$R,project_eves_terv!$E165),AND($B165&lt;&gt;0,$D165=7),SUMIFS('likvid terv'!$J:$J,'likvid terv'!$A:$A,project_eves_terv!B165,'likvid terv'!$R:$R,project_eves_terv!$E165),AND($B165&lt;&gt;0,$D165=8),SUMIFS('likvid terv'!$K:$K,'likvid terv'!$A:$A,project_eves_terv!B165,'likvid terv'!$R:$R,project_eves_terv!$E165),AND($B165&lt;&gt;0,$D165=9),SUMIFS('likvid terv'!$L:$L,'likvid terv'!$A:$A,project_eves_terv!B165,'likvid terv'!$R:$R,project_eves_terv!$E165),AND($B165&lt;&gt;0,$D165=10),SUMIFS('likvid terv'!$M:$M,'likvid terv'!$A:$A,project_eves_terv!B165,'likvid terv'!$R:$R,project_eves_terv!$E165),AND($B165&lt;&gt;0,$D165=11),SUMIFS('likvid terv'!$N:$N,'likvid terv'!$A:$A,project_eves_terv!B165,'likvid terv'!$R:$R,project_eves_terv!$E165),AND($B165&lt;&gt;0,$D165=12),SUMIFS('likvid terv'!$O:$O,'likvid terv'!$A:$A,project_eves_terv!B165,'likvid terv'!$R:$R,project_eves_terv!$E165),$B165=0,0)</f>
        <v>0</v>
      </c>
      <c r="G165">
        <f>'likvid terv'!$B$2</f>
        <v>0</v>
      </c>
    </row>
    <row r="166" spans="1:7" x14ac:dyDescent="0.25">
      <c r="A166">
        <f>'likvid terv'!$B$1</f>
        <v>0</v>
      </c>
      <c r="B166">
        <f>'likvid terv'!$B$33</f>
        <v>0</v>
      </c>
      <c r="C166">
        <v>2027</v>
      </c>
      <c r="D166">
        <v>9</v>
      </c>
      <c r="E166">
        <v>16</v>
      </c>
      <c r="F166" cm="1">
        <f t="array" ref="F166">_xlfn.IFS(AND($B166&lt;&gt;0,$D166=1),SUMIFS('likvid terv'!$D:$D,'likvid terv'!$A:$A,project_eves_terv!B166,'likvid terv'!$R:$R,project_eves_terv!$E166),AND($B166&lt;&gt;0,$D166=2),SUMIFS('likvid terv'!$E:$E,'likvid terv'!$A:$A,project_eves_terv!B166,'likvid terv'!$R:$R,project_eves_terv!$E166),AND($B166&lt;&gt;0,$D166=3),SUMIFS('likvid terv'!$F:$F,'likvid terv'!$A:$A,project_eves_terv!B166,'likvid terv'!$R:$R,project_eves_terv!$E166),AND($B166&lt;&gt;0,$D166=4),SUMIFS('likvid terv'!$G:$G,'likvid terv'!$A:$A,project_eves_terv!B166,'likvid terv'!$R:$R,project_eves_terv!$E166),AND($B166&lt;&gt;0,$D166=5),SUMIFS('likvid terv'!$H:$H,'likvid terv'!$A:$A,project_eves_terv!B166,'likvid terv'!$R:$R,project_eves_terv!$E166),AND($B166&lt;&gt;0,$D166=6),SUMIFS('likvid terv'!$I:$I,'likvid terv'!$A:$A,project_eves_terv!B166,'likvid terv'!$R:$R,project_eves_terv!$E166),AND($B166&lt;&gt;0,$D166=7),SUMIFS('likvid terv'!$J:$J,'likvid terv'!$A:$A,project_eves_terv!B166,'likvid terv'!$R:$R,project_eves_terv!$E166),AND($B166&lt;&gt;0,$D166=8),SUMIFS('likvid terv'!$K:$K,'likvid terv'!$A:$A,project_eves_terv!B166,'likvid terv'!$R:$R,project_eves_terv!$E166),AND($B166&lt;&gt;0,$D166=9),SUMIFS('likvid terv'!$L:$L,'likvid terv'!$A:$A,project_eves_terv!B166,'likvid terv'!$R:$R,project_eves_terv!$E166),AND($B166&lt;&gt;0,$D166=10),SUMIFS('likvid terv'!$M:$M,'likvid terv'!$A:$A,project_eves_terv!B166,'likvid terv'!$R:$R,project_eves_terv!$E166),AND($B166&lt;&gt;0,$D166=11),SUMIFS('likvid terv'!$N:$N,'likvid terv'!$A:$A,project_eves_terv!B166,'likvid terv'!$R:$R,project_eves_terv!$E166),AND($B166&lt;&gt;0,$D166=12),SUMIFS('likvid terv'!$O:$O,'likvid terv'!$A:$A,project_eves_terv!B166,'likvid terv'!$R:$R,project_eves_terv!$E166),$B166=0,0)</f>
        <v>0</v>
      </c>
      <c r="G166">
        <f>'likvid terv'!$B$2</f>
        <v>0</v>
      </c>
    </row>
    <row r="167" spans="1:7" x14ac:dyDescent="0.25">
      <c r="A167">
        <f>'likvid terv'!$B$1</f>
        <v>0</v>
      </c>
      <c r="B167">
        <f>'likvid terv'!$B$33</f>
        <v>0</v>
      </c>
      <c r="C167">
        <v>2027</v>
      </c>
      <c r="D167">
        <v>10</v>
      </c>
      <c r="E167">
        <v>16</v>
      </c>
      <c r="F167" cm="1">
        <f t="array" ref="F167">_xlfn.IFS(AND($B167&lt;&gt;0,$D167=1),SUMIFS('likvid terv'!$D:$D,'likvid terv'!$A:$A,project_eves_terv!B167,'likvid terv'!$R:$R,project_eves_terv!$E167),AND($B167&lt;&gt;0,$D167=2),SUMIFS('likvid terv'!$E:$E,'likvid terv'!$A:$A,project_eves_terv!B167,'likvid terv'!$R:$R,project_eves_terv!$E167),AND($B167&lt;&gt;0,$D167=3),SUMIFS('likvid terv'!$F:$F,'likvid terv'!$A:$A,project_eves_terv!B167,'likvid terv'!$R:$R,project_eves_terv!$E167),AND($B167&lt;&gt;0,$D167=4),SUMIFS('likvid terv'!$G:$G,'likvid terv'!$A:$A,project_eves_terv!B167,'likvid terv'!$R:$R,project_eves_terv!$E167),AND($B167&lt;&gt;0,$D167=5),SUMIFS('likvid terv'!$H:$H,'likvid terv'!$A:$A,project_eves_terv!B167,'likvid terv'!$R:$R,project_eves_terv!$E167),AND($B167&lt;&gt;0,$D167=6),SUMIFS('likvid terv'!$I:$I,'likvid terv'!$A:$A,project_eves_terv!B167,'likvid terv'!$R:$R,project_eves_terv!$E167),AND($B167&lt;&gt;0,$D167=7),SUMIFS('likvid terv'!$J:$J,'likvid terv'!$A:$A,project_eves_terv!B167,'likvid terv'!$R:$R,project_eves_terv!$E167),AND($B167&lt;&gt;0,$D167=8),SUMIFS('likvid terv'!$K:$K,'likvid terv'!$A:$A,project_eves_terv!B167,'likvid terv'!$R:$R,project_eves_terv!$E167),AND($B167&lt;&gt;0,$D167=9),SUMIFS('likvid terv'!$L:$L,'likvid terv'!$A:$A,project_eves_terv!B167,'likvid terv'!$R:$R,project_eves_terv!$E167),AND($B167&lt;&gt;0,$D167=10),SUMIFS('likvid terv'!$M:$M,'likvid terv'!$A:$A,project_eves_terv!B167,'likvid terv'!$R:$R,project_eves_terv!$E167),AND($B167&lt;&gt;0,$D167=11),SUMIFS('likvid terv'!$N:$N,'likvid terv'!$A:$A,project_eves_terv!B167,'likvid terv'!$R:$R,project_eves_terv!$E167),AND($B167&lt;&gt;0,$D167=12),SUMIFS('likvid terv'!$O:$O,'likvid terv'!$A:$A,project_eves_terv!B167,'likvid terv'!$R:$R,project_eves_terv!$E167),$B167=0,0)</f>
        <v>0</v>
      </c>
      <c r="G167">
        <f>'likvid terv'!$B$2</f>
        <v>0</v>
      </c>
    </row>
    <row r="168" spans="1:7" x14ac:dyDescent="0.25">
      <c r="A168">
        <f>'likvid terv'!$B$1</f>
        <v>0</v>
      </c>
      <c r="B168">
        <f>'likvid terv'!$B$33</f>
        <v>0</v>
      </c>
      <c r="C168">
        <v>2027</v>
      </c>
      <c r="D168">
        <v>11</v>
      </c>
      <c r="E168">
        <v>16</v>
      </c>
      <c r="F168" cm="1">
        <f t="array" ref="F168">_xlfn.IFS(AND($B168&lt;&gt;0,$D168=1),SUMIFS('likvid terv'!$D:$D,'likvid terv'!$A:$A,project_eves_terv!B168,'likvid terv'!$R:$R,project_eves_terv!$E168),AND($B168&lt;&gt;0,$D168=2),SUMIFS('likvid terv'!$E:$E,'likvid terv'!$A:$A,project_eves_terv!B168,'likvid terv'!$R:$R,project_eves_terv!$E168),AND($B168&lt;&gt;0,$D168=3),SUMIFS('likvid terv'!$F:$F,'likvid terv'!$A:$A,project_eves_terv!B168,'likvid terv'!$R:$R,project_eves_terv!$E168),AND($B168&lt;&gt;0,$D168=4),SUMIFS('likvid terv'!$G:$G,'likvid terv'!$A:$A,project_eves_terv!B168,'likvid terv'!$R:$R,project_eves_terv!$E168),AND($B168&lt;&gt;0,$D168=5),SUMIFS('likvid terv'!$H:$H,'likvid terv'!$A:$A,project_eves_terv!B168,'likvid terv'!$R:$R,project_eves_terv!$E168),AND($B168&lt;&gt;0,$D168=6),SUMIFS('likvid terv'!$I:$I,'likvid terv'!$A:$A,project_eves_terv!B168,'likvid terv'!$R:$R,project_eves_terv!$E168),AND($B168&lt;&gt;0,$D168=7),SUMIFS('likvid terv'!$J:$J,'likvid terv'!$A:$A,project_eves_terv!B168,'likvid terv'!$R:$R,project_eves_terv!$E168),AND($B168&lt;&gt;0,$D168=8),SUMIFS('likvid terv'!$K:$K,'likvid terv'!$A:$A,project_eves_terv!B168,'likvid terv'!$R:$R,project_eves_terv!$E168),AND($B168&lt;&gt;0,$D168=9),SUMIFS('likvid terv'!$L:$L,'likvid terv'!$A:$A,project_eves_terv!B168,'likvid terv'!$R:$R,project_eves_terv!$E168),AND($B168&lt;&gt;0,$D168=10),SUMIFS('likvid terv'!$M:$M,'likvid terv'!$A:$A,project_eves_terv!B168,'likvid terv'!$R:$R,project_eves_terv!$E168),AND($B168&lt;&gt;0,$D168=11),SUMIFS('likvid terv'!$N:$N,'likvid terv'!$A:$A,project_eves_terv!B168,'likvid terv'!$R:$R,project_eves_terv!$E168),AND($B168&lt;&gt;0,$D168=12),SUMIFS('likvid terv'!$O:$O,'likvid terv'!$A:$A,project_eves_terv!B168,'likvid terv'!$R:$R,project_eves_terv!$E168),$B168=0,0)</f>
        <v>0</v>
      </c>
      <c r="G168">
        <f>'likvid terv'!$B$2</f>
        <v>0</v>
      </c>
    </row>
    <row r="169" spans="1:7" x14ac:dyDescent="0.25">
      <c r="A169">
        <f>'likvid terv'!$B$1</f>
        <v>0</v>
      </c>
      <c r="B169">
        <f>'likvid terv'!$B$33</f>
        <v>0</v>
      </c>
      <c r="C169">
        <v>2027</v>
      </c>
      <c r="D169">
        <v>12</v>
      </c>
      <c r="E169">
        <v>16</v>
      </c>
      <c r="F169" cm="1">
        <f t="array" ref="F169">_xlfn.IFS(AND($B169&lt;&gt;0,$D169=1),SUMIFS('likvid terv'!$D:$D,'likvid terv'!$A:$A,project_eves_terv!B169,'likvid terv'!$R:$R,project_eves_terv!$E169),AND($B169&lt;&gt;0,$D169=2),SUMIFS('likvid terv'!$E:$E,'likvid terv'!$A:$A,project_eves_terv!B169,'likvid terv'!$R:$R,project_eves_terv!$E169),AND($B169&lt;&gt;0,$D169=3),SUMIFS('likvid terv'!$F:$F,'likvid terv'!$A:$A,project_eves_terv!B169,'likvid terv'!$R:$R,project_eves_terv!$E169),AND($B169&lt;&gt;0,$D169=4),SUMIFS('likvid terv'!$G:$G,'likvid terv'!$A:$A,project_eves_terv!B169,'likvid terv'!$R:$R,project_eves_terv!$E169),AND($B169&lt;&gt;0,$D169=5),SUMIFS('likvid terv'!$H:$H,'likvid terv'!$A:$A,project_eves_terv!B169,'likvid terv'!$R:$R,project_eves_terv!$E169),AND($B169&lt;&gt;0,$D169=6),SUMIFS('likvid terv'!$I:$I,'likvid terv'!$A:$A,project_eves_terv!B169,'likvid terv'!$R:$R,project_eves_terv!$E169),AND($B169&lt;&gt;0,$D169=7),SUMIFS('likvid terv'!$J:$J,'likvid terv'!$A:$A,project_eves_terv!B169,'likvid terv'!$R:$R,project_eves_terv!$E169),AND($B169&lt;&gt;0,$D169=8),SUMIFS('likvid terv'!$K:$K,'likvid terv'!$A:$A,project_eves_terv!B169,'likvid terv'!$R:$R,project_eves_terv!$E169),AND($B169&lt;&gt;0,$D169=9),SUMIFS('likvid terv'!$L:$L,'likvid terv'!$A:$A,project_eves_terv!B169,'likvid terv'!$R:$R,project_eves_terv!$E169),AND($B169&lt;&gt;0,$D169=10),SUMIFS('likvid terv'!$M:$M,'likvid terv'!$A:$A,project_eves_terv!B169,'likvid terv'!$R:$R,project_eves_terv!$E169),AND($B169&lt;&gt;0,$D169=11),SUMIFS('likvid terv'!$N:$N,'likvid terv'!$A:$A,project_eves_terv!B169,'likvid terv'!$R:$R,project_eves_terv!$E169),AND($B169&lt;&gt;0,$D169=12),SUMIFS('likvid terv'!$O:$O,'likvid terv'!$A:$A,project_eves_terv!B169,'likvid terv'!$R:$R,project_eves_terv!$E169),$B169=0,0)</f>
        <v>0</v>
      </c>
      <c r="G169">
        <f>'likvid terv'!$B$2</f>
        <v>0</v>
      </c>
    </row>
    <row r="170" spans="1:7" x14ac:dyDescent="0.25">
      <c r="A170">
        <f>'likvid terv'!$B$1</f>
        <v>0</v>
      </c>
      <c r="B170">
        <f>'likvid terv'!$B$33</f>
        <v>0</v>
      </c>
      <c r="C170">
        <v>2027</v>
      </c>
      <c r="D170">
        <v>1</v>
      </c>
      <c r="E170">
        <v>17</v>
      </c>
      <c r="F170" cm="1">
        <f t="array" ref="F170">_xlfn.IFS(AND($B170&lt;&gt;0,$D170=1),SUMIFS('likvid terv'!$D:$D,'likvid terv'!$A:$A,project_eves_terv!B170,'likvid terv'!$R:$R,project_eves_terv!$E170),AND($B170&lt;&gt;0,$D170=2),SUMIFS('likvid terv'!$E:$E,'likvid terv'!$A:$A,project_eves_terv!B170,'likvid terv'!$R:$R,project_eves_terv!$E170),AND($B170&lt;&gt;0,$D170=3),SUMIFS('likvid terv'!$F:$F,'likvid terv'!$A:$A,project_eves_terv!B170,'likvid terv'!$R:$R,project_eves_terv!$E170),AND($B170&lt;&gt;0,$D170=4),SUMIFS('likvid terv'!$G:$G,'likvid terv'!$A:$A,project_eves_terv!B170,'likvid terv'!$R:$R,project_eves_terv!$E170),AND($B170&lt;&gt;0,$D170=5),SUMIFS('likvid terv'!$H:$H,'likvid terv'!$A:$A,project_eves_terv!B170,'likvid terv'!$R:$R,project_eves_terv!$E170),AND($B170&lt;&gt;0,$D170=6),SUMIFS('likvid terv'!$I:$I,'likvid terv'!$A:$A,project_eves_terv!B170,'likvid terv'!$R:$R,project_eves_terv!$E170),AND($B170&lt;&gt;0,$D170=7),SUMIFS('likvid terv'!$J:$J,'likvid terv'!$A:$A,project_eves_terv!B170,'likvid terv'!$R:$R,project_eves_terv!$E170),AND($B170&lt;&gt;0,$D170=8),SUMIFS('likvid terv'!$K:$K,'likvid terv'!$A:$A,project_eves_terv!B170,'likvid terv'!$R:$R,project_eves_terv!$E170),AND($B170&lt;&gt;0,$D170=9),SUMIFS('likvid terv'!$L:$L,'likvid terv'!$A:$A,project_eves_terv!B170,'likvid terv'!$R:$R,project_eves_terv!$E170),AND($B170&lt;&gt;0,$D170=10),SUMIFS('likvid terv'!$M:$M,'likvid terv'!$A:$A,project_eves_terv!B170,'likvid terv'!$R:$R,project_eves_terv!$E170),AND($B170&lt;&gt;0,$D170=11),SUMIFS('likvid terv'!$N:$N,'likvid terv'!$A:$A,project_eves_terv!B170,'likvid terv'!$R:$R,project_eves_terv!$E170),AND($B170&lt;&gt;0,$D170=12),SUMIFS('likvid terv'!$O:$O,'likvid terv'!$A:$A,project_eves_terv!B170,'likvid terv'!$R:$R,project_eves_terv!$E170),$B170=0,0)</f>
        <v>0</v>
      </c>
      <c r="G170">
        <f>'likvid terv'!$B$2</f>
        <v>0</v>
      </c>
    </row>
    <row r="171" spans="1:7" x14ac:dyDescent="0.25">
      <c r="A171">
        <f>'likvid terv'!$B$1</f>
        <v>0</v>
      </c>
      <c r="B171">
        <f>'likvid terv'!$B$33</f>
        <v>0</v>
      </c>
      <c r="C171">
        <v>2027</v>
      </c>
      <c r="D171">
        <v>2</v>
      </c>
      <c r="E171">
        <v>17</v>
      </c>
      <c r="F171" cm="1">
        <f t="array" ref="F171">_xlfn.IFS(AND($B171&lt;&gt;0,$D171=1),SUMIFS('likvid terv'!$D:$D,'likvid terv'!$A:$A,project_eves_terv!B171,'likvid terv'!$R:$R,project_eves_terv!$E171),AND($B171&lt;&gt;0,$D171=2),SUMIFS('likvid terv'!$E:$E,'likvid terv'!$A:$A,project_eves_terv!B171,'likvid terv'!$R:$R,project_eves_terv!$E171),AND($B171&lt;&gt;0,$D171=3),SUMIFS('likvid terv'!$F:$F,'likvid terv'!$A:$A,project_eves_terv!B171,'likvid terv'!$R:$R,project_eves_terv!$E171),AND($B171&lt;&gt;0,$D171=4),SUMIFS('likvid terv'!$G:$G,'likvid terv'!$A:$A,project_eves_terv!B171,'likvid terv'!$R:$R,project_eves_terv!$E171),AND($B171&lt;&gt;0,$D171=5),SUMIFS('likvid terv'!$H:$H,'likvid terv'!$A:$A,project_eves_terv!B171,'likvid terv'!$R:$R,project_eves_terv!$E171),AND($B171&lt;&gt;0,$D171=6),SUMIFS('likvid terv'!$I:$I,'likvid terv'!$A:$A,project_eves_terv!B171,'likvid terv'!$R:$R,project_eves_terv!$E171),AND($B171&lt;&gt;0,$D171=7),SUMIFS('likvid terv'!$J:$J,'likvid terv'!$A:$A,project_eves_terv!B171,'likvid terv'!$R:$R,project_eves_terv!$E171),AND($B171&lt;&gt;0,$D171=8),SUMIFS('likvid terv'!$K:$K,'likvid terv'!$A:$A,project_eves_terv!B171,'likvid terv'!$R:$R,project_eves_terv!$E171),AND($B171&lt;&gt;0,$D171=9),SUMIFS('likvid terv'!$L:$L,'likvid terv'!$A:$A,project_eves_terv!B171,'likvid terv'!$R:$R,project_eves_terv!$E171),AND($B171&lt;&gt;0,$D171=10),SUMIFS('likvid terv'!$M:$M,'likvid terv'!$A:$A,project_eves_terv!B171,'likvid terv'!$R:$R,project_eves_terv!$E171),AND($B171&lt;&gt;0,$D171=11),SUMIFS('likvid terv'!$N:$N,'likvid terv'!$A:$A,project_eves_terv!B171,'likvid terv'!$R:$R,project_eves_terv!$E171),AND($B171&lt;&gt;0,$D171=12),SUMIFS('likvid terv'!$O:$O,'likvid terv'!$A:$A,project_eves_terv!B171,'likvid terv'!$R:$R,project_eves_terv!$E171),$B171=0,0)</f>
        <v>0</v>
      </c>
      <c r="G171">
        <f>'likvid terv'!$B$2</f>
        <v>0</v>
      </c>
    </row>
    <row r="172" spans="1:7" x14ac:dyDescent="0.25">
      <c r="A172">
        <f>'likvid terv'!$B$1</f>
        <v>0</v>
      </c>
      <c r="B172">
        <f>'likvid terv'!$B$33</f>
        <v>0</v>
      </c>
      <c r="C172">
        <v>2027</v>
      </c>
      <c r="D172">
        <v>3</v>
      </c>
      <c r="E172">
        <v>17</v>
      </c>
      <c r="F172" cm="1">
        <f t="array" ref="F172">_xlfn.IFS(AND($B172&lt;&gt;0,$D172=1),SUMIFS('likvid terv'!$D:$D,'likvid terv'!$A:$A,project_eves_terv!B172,'likvid terv'!$R:$R,project_eves_terv!$E172),AND($B172&lt;&gt;0,$D172=2),SUMIFS('likvid terv'!$E:$E,'likvid terv'!$A:$A,project_eves_terv!B172,'likvid terv'!$R:$R,project_eves_terv!$E172),AND($B172&lt;&gt;0,$D172=3),SUMIFS('likvid terv'!$F:$F,'likvid terv'!$A:$A,project_eves_terv!B172,'likvid terv'!$R:$R,project_eves_terv!$E172),AND($B172&lt;&gt;0,$D172=4),SUMIFS('likvid terv'!$G:$G,'likvid terv'!$A:$A,project_eves_terv!B172,'likvid terv'!$R:$R,project_eves_terv!$E172),AND($B172&lt;&gt;0,$D172=5),SUMIFS('likvid terv'!$H:$H,'likvid terv'!$A:$A,project_eves_terv!B172,'likvid terv'!$R:$R,project_eves_terv!$E172),AND($B172&lt;&gt;0,$D172=6),SUMIFS('likvid terv'!$I:$I,'likvid terv'!$A:$A,project_eves_terv!B172,'likvid terv'!$R:$R,project_eves_terv!$E172),AND($B172&lt;&gt;0,$D172=7),SUMIFS('likvid terv'!$J:$J,'likvid terv'!$A:$A,project_eves_terv!B172,'likvid terv'!$R:$R,project_eves_terv!$E172),AND($B172&lt;&gt;0,$D172=8),SUMIFS('likvid terv'!$K:$K,'likvid terv'!$A:$A,project_eves_terv!B172,'likvid terv'!$R:$R,project_eves_terv!$E172),AND($B172&lt;&gt;0,$D172=9),SUMIFS('likvid terv'!$L:$L,'likvid terv'!$A:$A,project_eves_terv!B172,'likvid terv'!$R:$R,project_eves_terv!$E172),AND($B172&lt;&gt;0,$D172=10),SUMIFS('likvid terv'!$M:$M,'likvid terv'!$A:$A,project_eves_terv!B172,'likvid terv'!$R:$R,project_eves_terv!$E172),AND($B172&lt;&gt;0,$D172=11),SUMIFS('likvid terv'!$N:$N,'likvid terv'!$A:$A,project_eves_terv!B172,'likvid terv'!$R:$R,project_eves_terv!$E172),AND($B172&lt;&gt;0,$D172=12),SUMIFS('likvid terv'!$O:$O,'likvid terv'!$A:$A,project_eves_terv!B172,'likvid terv'!$R:$R,project_eves_terv!$E172),$B172=0,0)</f>
        <v>0</v>
      </c>
      <c r="G172">
        <f>'likvid terv'!$B$2</f>
        <v>0</v>
      </c>
    </row>
    <row r="173" spans="1:7" x14ac:dyDescent="0.25">
      <c r="A173">
        <f>'likvid terv'!$B$1</f>
        <v>0</v>
      </c>
      <c r="B173">
        <f>'likvid terv'!$B$33</f>
        <v>0</v>
      </c>
      <c r="C173">
        <v>2027</v>
      </c>
      <c r="D173">
        <v>4</v>
      </c>
      <c r="E173">
        <v>17</v>
      </c>
      <c r="F173" cm="1">
        <f t="array" ref="F173">_xlfn.IFS(AND($B173&lt;&gt;0,$D173=1),SUMIFS('likvid terv'!$D:$D,'likvid terv'!$A:$A,project_eves_terv!B173,'likvid terv'!$R:$R,project_eves_terv!$E173),AND($B173&lt;&gt;0,$D173=2),SUMIFS('likvid terv'!$E:$E,'likvid terv'!$A:$A,project_eves_terv!B173,'likvid terv'!$R:$R,project_eves_terv!$E173),AND($B173&lt;&gt;0,$D173=3),SUMIFS('likvid terv'!$F:$F,'likvid terv'!$A:$A,project_eves_terv!B173,'likvid terv'!$R:$R,project_eves_terv!$E173),AND($B173&lt;&gt;0,$D173=4),SUMIFS('likvid terv'!$G:$G,'likvid terv'!$A:$A,project_eves_terv!B173,'likvid terv'!$R:$R,project_eves_terv!$E173),AND($B173&lt;&gt;0,$D173=5),SUMIFS('likvid terv'!$H:$H,'likvid terv'!$A:$A,project_eves_terv!B173,'likvid terv'!$R:$R,project_eves_terv!$E173),AND($B173&lt;&gt;0,$D173=6),SUMIFS('likvid terv'!$I:$I,'likvid terv'!$A:$A,project_eves_terv!B173,'likvid terv'!$R:$R,project_eves_terv!$E173),AND($B173&lt;&gt;0,$D173=7),SUMIFS('likvid terv'!$J:$J,'likvid terv'!$A:$A,project_eves_terv!B173,'likvid terv'!$R:$R,project_eves_terv!$E173),AND($B173&lt;&gt;0,$D173=8),SUMIFS('likvid terv'!$K:$K,'likvid terv'!$A:$A,project_eves_terv!B173,'likvid terv'!$R:$R,project_eves_terv!$E173),AND($B173&lt;&gt;0,$D173=9),SUMIFS('likvid terv'!$L:$L,'likvid terv'!$A:$A,project_eves_terv!B173,'likvid terv'!$R:$R,project_eves_terv!$E173),AND($B173&lt;&gt;0,$D173=10),SUMIFS('likvid terv'!$M:$M,'likvid terv'!$A:$A,project_eves_terv!B173,'likvid terv'!$R:$R,project_eves_terv!$E173),AND($B173&lt;&gt;0,$D173=11),SUMIFS('likvid terv'!$N:$N,'likvid terv'!$A:$A,project_eves_terv!B173,'likvid terv'!$R:$R,project_eves_terv!$E173),AND($B173&lt;&gt;0,$D173=12),SUMIFS('likvid terv'!$O:$O,'likvid terv'!$A:$A,project_eves_terv!B173,'likvid terv'!$R:$R,project_eves_terv!$E173),$B173=0,0)</f>
        <v>0</v>
      </c>
      <c r="G173">
        <f>'likvid terv'!$B$2</f>
        <v>0</v>
      </c>
    </row>
    <row r="174" spans="1:7" x14ac:dyDescent="0.25">
      <c r="A174">
        <f>'likvid terv'!$B$1</f>
        <v>0</v>
      </c>
      <c r="B174">
        <f>'likvid terv'!$B$33</f>
        <v>0</v>
      </c>
      <c r="C174">
        <v>2027</v>
      </c>
      <c r="D174">
        <v>5</v>
      </c>
      <c r="E174">
        <v>17</v>
      </c>
      <c r="F174" cm="1">
        <f t="array" ref="F174">_xlfn.IFS(AND($B174&lt;&gt;0,$D174=1),SUMIFS('likvid terv'!$D:$D,'likvid terv'!$A:$A,project_eves_terv!B174,'likvid terv'!$R:$R,project_eves_terv!$E174),AND($B174&lt;&gt;0,$D174=2),SUMIFS('likvid terv'!$E:$E,'likvid terv'!$A:$A,project_eves_terv!B174,'likvid terv'!$R:$R,project_eves_terv!$E174),AND($B174&lt;&gt;0,$D174=3),SUMIFS('likvid terv'!$F:$F,'likvid terv'!$A:$A,project_eves_terv!B174,'likvid terv'!$R:$R,project_eves_terv!$E174),AND($B174&lt;&gt;0,$D174=4),SUMIFS('likvid terv'!$G:$G,'likvid terv'!$A:$A,project_eves_terv!B174,'likvid terv'!$R:$R,project_eves_terv!$E174),AND($B174&lt;&gt;0,$D174=5),SUMIFS('likvid terv'!$H:$H,'likvid terv'!$A:$A,project_eves_terv!B174,'likvid terv'!$R:$R,project_eves_terv!$E174),AND($B174&lt;&gt;0,$D174=6),SUMIFS('likvid terv'!$I:$I,'likvid terv'!$A:$A,project_eves_terv!B174,'likvid terv'!$R:$R,project_eves_terv!$E174),AND($B174&lt;&gt;0,$D174=7),SUMIFS('likvid terv'!$J:$J,'likvid terv'!$A:$A,project_eves_terv!B174,'likvid terv'!$R:$R,project_eves_terv!$E174),AND($B174&lt;&gt;0,$D174=8),SUMIFS('likvid terv'!$K:$K,'likvid terv'!$A:$A,project_eves_terv!B174,'likvid terv'!$R:$R,project_eves_terv!$E174),AND($B174&lt;&gt;0,$D174=9),SUMIFS('likvid terv'!$L:$L,'likvid terv'!$A:$A,project_eves_terv!B174,'likvid terv'!$R:$R,project_eves_terv!$E174),AND($B174&lt;&gt;0,$D174=10),SUMIFS('likvid terv'!$M:$M,'likvid terv'!$A:$A,project_eves_terv!B174,'likvid terv'!$R:$R,project_eves_terv!$E174),AND($B174&lt;&gt;0,$D174=11),SUMIFS('likvid terv'!$N:$N,'likvid terv'!$A:$A,project_eves_terv!B174,'likvid terv'!$R:$R,project_eves_terv!$E174),AND($B174&lt;&gt;0,$D174=12),SUMIFS('likvid terv'!$O:$O,'likvid terv'!$A:$A,project_eves_terv!B174,'likvid terv'!$R:$R,project_eves_terv!$E174),$B174=0,0)</f>
        <v>0</v>
      </c>
      <c r="G174">
        <f>'likvid terv'!$B$2</f>
        <v>0</v>
      </c>
    </row>
    <row r="175" spans="1:7" x14ac:dyDescent="0.25">
      <c r="A175">
        <f>'likvid terv'!$B$1</f>
        <v>0</v>
      </c>
      <c r="B175">
        <f>'likvid terv'!$B$33</f>
        <v>0</v>
      </c>
      <c r="C175">
        <v>2027</v>
      </c>
      <c r="D175">
        <v>6</v>
      </c>
      <c r="E175">
        <v>17</v>
      </c>
      <c r="F175" cm="1">
        <f t="array" ref="F175">_xlfn.IFS(AND($B175&lt;&gt;0,$D175=1),SUMIFS('likvid terv'!$D:$D,'likvid terv'!$A:$A,project_eves_terv!B175,'likvid terv'!$R:$R,project_eves_terv!$E175),AND($B175&lt;&gt;0,$D175=2),SUMIFS('likvid terv'!$E:$E,'likvid terv'!$A:$A,project_eves_terv!B175,'likvid terv'!$R:$R,project_eves_terv!$E175),AND($B175&lt;&gt;0,$D175=3),SUMIFS('likvid terv'!$F:$F,'likvid terv'!$A:$A,project_eves_terv!B175,'likvid terv'!$R:$R,project_eves_terv!$E175),AND($B175&lt;&gt;0,$D175=4),SUMIFS('likvid terv'!$G:$G,'likvid terv'!$A:$A,project_eves_terv!B175,'likvid terv'!$R:$R,project_eves_terv!$E175),AND($B175&lt;&gt;0,$D175=5),SUMIFS('likvid terv'!$H:$H,'likvid terv'!$A:$A,project_eves_terv!B175,'likvid terv'!$R:$R,project_eves_terv!$E175),AND($B175&lt;&gt;0,$D175=6),SUMIFS('likvid terv'!$I:$I,'likvid terv'!$A:$A,project_eves_terv!B175,'likvid terv'!$R:$R,project_eves_terv!$E175),AND($B175&lt;&gt;0,$D175=7),SUMIFS('likvid terv'!$J:$J,'likvid terv'!$A:$A,project_eves_terv!B175,'likvid terv'!$R:$R,project_eves_terv!$E175),AND($B175&lt;&gt;0,$D175=8),SUMIFS('likvid terv'!$K:$K,'likvid terv'!$A:$A,project_eves_terv!B175,'likvid terv'!$R:$R,project_eves_terv!$E175),AND($B175&lt;&gt;0,$D175=9),SUMIFS('likvid terv'!$L:$L,'likvid terv'!$A:$A,project_eves_terv!B175,'likvid terv'!$R:$R,project_eves_terv!$E175),AND($B175&lt;&gt;0,$D175=10),SUMIFS('likvid terv'!$M:$M,'likvid terv'!$A:$A,project_eves_terv!B175,'likvid terv'!$R:$R,project_eves_terv!$E175),AND($B175&lt;&gt;0,$D175=11),SUMIFS('likvid terv'!$N:$N,'likvid terv'!$A:$A,project_eves_terv!B175,'likvid terv'!$R:$R,project_eves_terv!$E175),AND($B175&lt;&gt;0,$D175=12),SUMIFS('likvid terv'!$O:$O,'likvid terv'!$A:$A,project_eves_terv!B175,'likvid terv'!$R:$R,project_eves_terv!$E175),$B175=0,0)</f>
        <v>0</v>
      </c>
      <c r="G175">
        <f>'likvid terv'!$B$2</f>
        <v>0</v>
      </c>
    </row>
    <row r="176" spans="1:7" x14ac:dyDescent="0.25">
      <c r="A176">
        <f>'likvid terv'!$B$1</f>
        <v>0</v>
      </c>
      <c r="B176">
        <f>'likvid terv'!$B$33</f>
        <v>0</v>
      </c>
      <c r="C176">
        <v>2027</v>
      </c>
      <c r="D176">
        <v>7</v>
      </c>
      <c r="E176">
        <v>17</v>
      </c>
      <c r="F176" cm="1">
        <f t="array" ref="F176">_xlfn.IFS(AND($B176&lt;&gt;0,$D176=1),SUMIFS('likvid terv'!$D:$D,'likvid terv'!$A:$A,project_eves_terv!B176,'likvid terv'!$R:$R,project_eves_terv!$E176),AND($B176&lt;&gt;0,$D176=2),SUMIFS('likvid terv'!$E:$E,'likvid terv'!$A:$A,project_eves_terv!B176,'likvid terv'!$R:$R,project_eves_terv!$E176),AND($B176&lt;&gt;0,$D176=3),SUMIFS('likvid terv'!$F:$F,'likvid terv'!$A:$A,project_eves_terv!B176,'likvid terv'!$R:$R,project_eves_terv!$E176),AND($B176&lt;&gt;0,$D176=4),SUMIFS('likvid terv'!$G:$G,'likvid terv'!$A:$A,project_eves_terv!B176,'likvid terv'!$R:$R,project_eves_terv!$E176),AND($B176&lt;&gt;0,$D176=5),SUMIFS('likvid terv'!$H:$H,'likvid terv'!$A:$A,project_eves_terv!B176,'likvid terv'!$R:$R,project_eves_terv!$E176),AND($B176&lt;&gt;0,$D176=6),SUMIFS('likvid terv'!$I:$I,'likvid terv'!$A:$A,project_eves_terv!B176,'likvid terv'!$R:$R,project_eves_terv!$E176),AND($B176&lt;&gt;0,$D176=7),SUMIFS('likvid terv'!$J:$J,'likvid terv'!$A:$A,project_eves_terv!B176,'likvid terv'!$R:$R,project_eves_terv!$E176),AND($B176&lt;&gt;0,$D176=8),SUMIFS('likvid terv'!$K:$K,'likvid terv'!$A:$A,project_eves_terv!B176,'likvid terv'!$R:$R,project_eves_terv!$E176),AND($B176&lt;&gt;0,$D176=9),SUMIFS('likvid terv'!$L:$L,'likvid terv'!$A:$A,project_eves_terv!B176,'likvid terv'!$R:$R,project_eves_terv!$E176),AND($B176&lt;&gt;0,$D176=10),SUMIFS('likvid terv'!$M:$M,'likvid terv'!$A:$A,project_eves_terv!B176,'likvid terv'!$R:$R,project_eves_terv!$E176),AND($B176&lt;&gt;0,$D176=11),SUMIFS('likvid terv'!$N:$N,'likvid terv'!$A:$A,project_eves_terv!B176,'likvid terv'!$R:$R,project_eves_terv!$E176),AND($B176&lt;&gt;0,$D176=12),SUMIFS('likvid terv'!$O:$O,'likvid terv'!$A:$A,project_eves_terv!B176,'likvid terv'!$R:$R,project_eves_terv!$E176),$B176=0,0)</f>
        <v>0</v>
      </c>
      <c r="G176">
        <f>'likvid terv'!$B$2</f>
        <v>0</v>
      </c>
    </row>
    <row r="177" spans="1:7" x14ac:dyDescent="0.25">
      <c r="A177">
        <f>'likvid terv'!$B$1</f>
        <v>0</v>
      </c>
      <c r="B177">
        <f>'likvid terv'!$B$33</f>
        <v>0</v>
      </c>
      <c r="C177">
        <v>2027</v>
      </c>
      <c r="D177">
        <v>8</v>
      </c>
      <c r="E177">
        <v>17</v>
      </c>
      <c r="F177" cm="1">
        <f t="array" ref="F177">_xlfn.IFS(AND($B177&lt;&gt;0,$D177=1),SUMIFS('likvid terv'!$D:$D,'likvid terv'!$A:$A,project_eves_terv!B177,'likvid terv'!$R:$R,project_eves_terv!$E177),AND($B177&lt;&gt;0,$D177=2),SUMIFS('likvid terv'!$E:$E,'likvid terv'!$A:$A,project_eves_terv!B177,'likvid terv'!$R:$R,project_eves_terv!$E177),AND($B177&lt;&gt;0,$D177=3),SUMIFS('likvid terv'!$F:$F,'likvid terv'!$A:$A,project_eves_terv!B177,'likvid terv'!$R:$R,project_eves_terv!$E177),AND($B177&lt;&gt;0,$D177=4),SUMIFS('likvid terv'!$G:$G,'likvid terv'!$A:$A,project_eves_terv!B177,'likvid terv'!$R:$R,project_eves_terv!$E177),AND($B177&lt;&gt;0,$D177=5),SUMIFS('likvid terv'!$H:$H,'likvid terv'!$A:$A,project_eves_terv!B177,'likvid terv'!$R:$R,project_eves_terv!$E177),AND($B177&lt;&gt;0,$D177=6),SUMIFS('likvid terv'!$I:$I,'likvid terv'!$A:$A,project_eves_terv!B177,'likvid terv'!$R:$R,project_eves_terv!$E177),AND($B177&lt;&gt;0,$D177=7),SUMIFS('likvid terv'!$J:$J,'likvid terv'!$A:$A,project_eves_terv!B177,'likvid terv'!$R:$R,project_eves_terv!$E177),AND($B177&lt;&gt;0,$D177=8),SUMIFS('likvid terv'!$K:$K,'likvid terv'!$A:$A,project_eves_terv!B177,'likvid terv'!$R:$R,project_eves_terv!$E177),AND($B177&lt;&gt;0,$D177=9),SUMIFS('likvid terv'!$L:$L,'likvid terv'!$A:$A,project_eves_terv!B177,'likvid terv'!$R:$R,project_eves_terv!$E177),AND($B177&lt;&gt;0,$D177=10),SUMIFS('likvid terv'!$M:$M,'likvid terv'!$A:$A,project_eves_terv!B177,'likvid terv'!$R:$R,project_eves_terv!$E177),AND($B177&lt;&gt;0,$D177=11),SUMIFS('likvid terv'!$N:$N,'likvid terv'!$A:$A,project_eves_terv!B177,'likvid terv'!$R:$R,project_eves_terv!$E177),AND($B177&lt;&gt;0,$D177=12),SUMIFS('likvid terv'!$O:$O,'likvid terv'!$A:$A,project_eves_terv!B177,'likvid terv'!$R:$R,project_eves_terv!$E177),$B177=0,0)</f>
        <v>0</v>
      </c>
      <c r="G177">
        <f>'likvid terv'!$B$2</f>
        <v>0</v>
      </c>
    </row>
    <row r="178" spans="1:7" x14ac:dyDescent="0.25">
      <c r="A178">
        <f>'likvid terv'!$B$1</f>
        <v>0</v>
      </c>
      <c r="B178">
        <f>'likvid terv'!$B$33</f>
        <v>0</v>
      </c>
      <c r="C178">
        <v>2027</v>
      </c>
      <c r="D178">
        <v>9</v>
      </c>
      <c r="E178">
        <v>17</v>
      </c>
      <c r="F178" cm="1">
        <f t="array" ref="F178">_xlfn.IFS(AND($B178&lt;&gt;0,$D178=1),SUMIFS('likvid terv'!$D:$D,'likvid terv'!$A:$A,project_eves_terv!B178,'likvid terv'!$R:$R,project_eves_terv!$E178),AND($B178&lt;&gt;0,$D178=2),SUMIFS('likvid terv'!$E:$E,'likvid terv'!$A:$A,project_eves_terv!B178,'likvid terv'!$R:$R,project_eves_terv!$E178),AND($B178&lt;&gt;0,$D178=3),SUMIFS('likvid terv'!$F:$F,'likvid terv'!$A:$A,project_eves_terv!B178,'likvid terv'!$R:$R,project_eves_terv!$E178),AND($B178&lt;&gt;0,$D178=4),SUMIFS('likvid terv'!$G:$G,'likvid terv'!$A:$A,project_eves_terv!B178,'likvid terv'!$R:$R,project_eves_terv!$E178),AND($B178&lt;&gt;0,$D178=5),SUMIFS('likvid terv'!$H:$H,'likvid terv'!$A:$A,project_eves_terv!B178,'likvid terv'!$R:$R,project_eves_terv!$E178),AND($B178&lt;&gt;0,$D178=6),SUMIFS('likvid terv'!$I:$I,'likvid terv'!$A:$A,project_eves_terv!B178,'likvid terv'!$R:$R,project_eves_terv!$E178),AND($B178&lt;&gt;0,$D178=7),SUMIFS('likvid terv'!$J:$J,'likvid terv'!$A:$A,project_eves_terv!B178,'likvid terv'!$R:$R,project_eves_terv!$E178),AND($B178&lt;&gt;0,$D178=8),SUMIFS('likvid terv'!$K:$K,'likvid terv'!$A:$A,project_eves_terv!B178,'likvid terv'!$R:$R,project_eves_terv!$E178),AND($B178&lt;&gt;0,$D178=9),SUMIFS('likvid terv'!$L:$L,'likvid terv'!$A:$A,project_eves_terv!B178,'likvid terv'!$R:$R,project_eves_terv!$E178),AND($B178&lt;&gt;0,$D178=10),SUMIFS('likvid terv'!$M:$M,'likvid terv'!$A:$A,project_eves_terv!B178,'likvid terv'!$R:$R,project_eves_terv!$E178),AND($B178&lt;&gt;0,$D178=11),SUMIFS('likvid terv'!$N:$N,'likvid terv'!$A:$A,project_eves_terv!B178,'likvid terv'!$R:$R,project_eves_terv!$E178),AND($B178&lt;&gt;0,$D178=12),SUMIFS('likvid terv'!$O:$O,'likvid terv'!$A:$A,project_eves_terv!B178,'likvid terv'!$R:$R,project_eves_terv!$E178),$B178=0,0)</f>
        <v>0</v>
      </c>
      <c r="G178">
        <f>'likvid terv'!$B$2</f>
        <v>0</v>
      </c>
    </row>
    <row r="179" spans="1:7" x14ac:dyDescent="0.25">
      <c r="A179">
        <f>'likvid terv'!$B$1</f>
        <v>0</v>
      </c>
      <c r="B179">
        <f>'likvid terv'!$B$33</f>
        <v>0</v>
      </c>
      <c r="C179">
        <v>2027</v>
      </c>
      <c r="D179">
        <v>10</v>
      </c>
      <c r="E179">
        <v>17</v>
      </c>
      <c r="F179" cm="1">
        <f t="array" ref="F179">_xlfn.IFS(AND($B179&lt;&gt;0,$D179=1),SUMIFS('likvid terv'!$D:$D,'likvid terv'!$A:$A,project_eves_terv!B179,'likvid terv'!$R:$R,project_eves_terv!$E179),AND($B179&lt;&gt;0,$D179=2),SUMIFS('likvid terv'!$E:$E,'likvid terv'!$A:$A,project_eves_terv!B179,'likvid terv'!$R:$R,project_eves_terv!$E179),AND($B179&lt;&gt;0,$D179=3),SUMIFS('likvid terv'!$F:$F,'likvid terv'!$A:$A,project_eves_terv!B179,'likvid terv'!$R:$R,project_eves_terv!$E179),AND($B179&lt;&gt;0,$D179=4),SUMIFS('likvid terv'!$G:$G,'likvid terv'!$A:$A,project_eves_terv!B179,'likvid terv'!$R:$R,project_eves_terv!$E179),AND($B179&lt;&gt;0,$D179=5),SUMIFS('likvid terv'!$H:$H,'likvid terv'!$A:$A,project_eves_terv!B179,'likvid terv'!$R:$R,project_eves_terv!$E179),AND($B179&lt;&gt;0,$D179=6),SUMIFS('likvid terv'!$I:$I,'likvid terv'!$A:$A,project_eves_terv!B179,'likvid terv'!$R:$R,project_eves_terv!$E179),AND($B179&lt;&gt;0,$D179=7),SUMIFS('likvid terv'!$J:$J,'likvid terv'!$A:$A,project_eves_terv!B179,'likvid terv'!$R:$R,project_eves_terv!$E179),AND($B179&lt;&gt;0,$D179=8),SUMIFS('likvid terv'!$K:$K,'likvid terv'!$A:$A,project_eves_terv!B179,'likvid terv'!$R:$R,project_eves_terv!$E179),AND($B179&lt;&gt;0,$D179=9),SUMIFS('likvid terv'!$L:$L,'likvid terv'!$A:$A,project_eves_terv!B179,'likvid terv'!$R:$R,project_eves_terv!$E179),AND($B179&lt;&gt;0,$D179=10),SUMIFS('likvid terv'!$M:$M,'likvid terv'!$A:$A,project_eves_terv!B179,'likvid terv'!$R:$R,project_eves_terv!$E179),AND($B179&lt;&gt;0,$D179=11),SUMIFS('likvid terv'!$N:$N,'likvid terv'!$A:$A,project_eves_terv!B179,'likvid terv'!$R:$R,project_eves_terv!$E179),AND($B179&lt;&gt;0,$D179=12),SUMIFS('likvid terv'!$O:$O,'likvid terv'!$A:$A,project_eves_terv!B179,'likvid terv'!$R:$R,project_eves_terv!$E179),$B179=0,0)</f>
        <v>0</v>
      </c>
      <c r="G179">
        <f>'likvid terv'!$B$2</f>
        <v>0</v>
      </c>
    </row>
    <row r="180" spans="1:7" x14ac:dyDescent="0.25">
      <c r="A180">
        <f>'likvid terv'!$B$1</f>
        <v>0</v>
      </c>
      <c r="B180">
        <f>'likvid terv'!$B$33</f>
        <v>0</v>
      </c>
      <c r="C180">
        <v>2027</v>
      </c>
      <c r="D180">
        <v>11</v>
      </c>
      <c r="E180">
        <v>17</v>
      </c>
      <c r="F180" cm="1">
        <f t="array" ref="F180">_xlfn.IFS(AND($B180&lt;&gt;0,$D180=1),SUMIFS('likvid terv'!$D:$D,'likvid terv'!$A:$A,project_eves_terv!B180,'likvid terv'!$R:$R,project_eves_terv!$E180),AND($B180&lt;&gt;0,$D180=2),SUMIFS('likvid terv'!$E:$E,'likvid terv'!$A:$A,project_eves_terv!B180,'likvid terv'!$R:$R,project_eves_terv!$E180),AND($B180&lt;&gt;0,$D180=3),SUMIFS('likvid terv'!$F:$F,'likvid terv'!$A:$A,project_eves_terv!B180,'likvid terv'!$R:$R,project_eves_terv!$E180),AND($B180&lt;&gt;0,$D180=4),SUMIFS('likvid terv'!$G:$G,'likvid terv'!$A:$A,project_eves_terv!B180,'likvid terv'!$R:$R,project_eves_terv!$E180),AND($B180&lt;&gt;0,$D180=5),SUMIFS('likvid terv'!$H:$H,'likvid terv'!$A:$A,project_eves_terv!B180,'likvid terv'!$R:$R,project_eves_terv!$E180),AND($B180&lt;&gt;0,$D180=6),SUMIFS('likvid terv'!$I:$I,'likvid terv'!$A:$A,project_eves_terv!B180,'likvid terv'!$R:$R,project_eves_terv!$E180),AND($B180&lt;&gt;0,$D180=7),SUMIFS('likvid terv'!$J:$J,'likvid terv'!$A:$A,project_eves_terv!B180,'likvid terv'!$R:$R,project_eves_terv!$E180),AND($B180&lt;&gt;0,$D180=8),SUMIFS('likvid terv'!$K:$K,'likvid terv'!$A:$A,project_eves_terv!B180,'likvid terv'!$R:$R,project_eves_terv!$E180),AND($B180&lt;&gt;0,$D180=9),SUMIFS('likvid terv'!$L:$L,'likvid terv'!$A:$A,project_eves_terv!B180,'likvid terv'!$R:$R,project_eves_terv!$E180),AND($B180&lt;&gt;0,$D180=10),SUMIFS('likvid terv'!$M:$M,'likvid terv'!$A:$A,project_eves_terv!B180,'likvid terv'!$R:$R,project_eves_terv!$E180),AND($B180&lt;&gt;0,$D180=11),SUMIFS('likvid terv'!$N:$N,'likvid terv'!$A:$A,project_eves_terv!B180,'likvid terv'!$R:$R,project_eves_terv!$E180),AND($B180&lt;&gt;0,$D180=12),SUMIFS('likvid terv'!$O:$O,'likvid terv'!$A:$A,project_eves_terv!B180,'likvid terv'!$R:$R,project_eves_terv!$E180),$B180=0,0)</f>
        <v>0</v>
      </c>
      <c r="G180">
        <f>'likvid terv'!$B$2</f>
        <v>0</v>
      </c>
    </row>
    <row r="181" spans="1:7" x14ac:dyDescent="0.25">
      <c r="A181">
        <f>'likvid terv'!$B$1</f>
        <v>0</v>
      </c>
      <c r="B181">
        <f>'likvid terv'!$B$33</f>
        <v>0</v>
      </c>
      <c r="C181">
        <v>2027</v>
      </c>
      <c r="D181">
        <v>12</v>
      </c>
      <c r="E181">
        <v>17</v>
      </c>
      <c r="F181" cm="1">
        <f t="array" ref="F181">_xlfn.IFS(AND($B181&lt;&gt;0,$D181=1),SUMIFS('likvid terv'!$D:$D,'likvid terv'!$A:$A,project_eves_terv!B181,'likvid terv'!$R:$R,project_eves_terv!$E181),AND($B181&lt;&gt;0,$D181=2),SUMIFS('likvid terv'!$E:$E,'likvid terv'!$A:$A,project_eves_terv!B181,'likvid terv'!$R:$R,project_eves_terv!$E181),AND($B181&lt;&gt;0,$D181=3),SUMIFS('likvid terv'!$F:$F,'likvid terv'!$A:$A,project_eves_terv!B181,'likvid terv'!$R:$R,project_eves_terv!$E181),AND($B181&lt;&gt;0,$D181=4),SUMIFS('likvid terv'!$G:$G,'likvid terv'!$A:$A,project_eves_terv!B181,'likvid terv'!$R:$R,project_eves_terv!$E181),AND($B181&lt;&gt;0,$D181=5),SUMIFS('likvid terv'!$H:$H,'likvid terv'!$A:$A,project_eves_terv!B181,'likvid terv'!$R:$R,project_eves_terv!$E181),AND($B181&lt;&gt;0,$D181=6),SUMIFS('likvid terv'!$I:$I,'likvid terv'!$A:$A,project_eves_terv!B181,'likvid terv'!$R:$R,project_eves_terv!$E181),AND($B181&lt;&gt;0,$D181=7),SUMIFS('likvid terv'!$J:$J,'likvid terv'!$A:$A,project_eves_terv!B181,'likvid terv'!$R:$R,project_eves_terv!$E181),AND($B181&lt;&gt;0,$D181=8),SUMIFS('likvid terv'!$K:$K,'likvid terv'!$A:$A,project_eves_terv!B181,'likvid terv'!$R:$R,project_eves_terv!$E181),AND($B181&lt;&gt;0,$D181=9),SUMIFS('likvid terv'!$L:$L,'likvid terv'!$A:$A,project_eves_terv!B181,'likvid terv'!$R:$R,project_eves_terv!$E181),AND($B181&lt;&gt;0,$D181=10),SUMIFS('likvid terv'!$M:$M,'likvid terv'!$A:$A,project_eves_terv!B181,'likvid terv'!$R:$R,project_eves_terv!$E181),AND($B181&lt;&gt;0,$D181=11),SUMIFS('likvid terv'!$N:$N,'likvid terv'!$A:$A,project_eves_terv!B181,'likvid terv'!$R:$R,project_eves_terv!$E181),AND($B181&lt;&gt;0,$D181=12),SUMIFS('likvid terv'!$O:$O,'likvid terv'!$A:$A,project_eves_terv!B181,'likvid terv'!$R:$R,project_eves_terv!$E181),$B181=0,0)</f>
        <v>0</v>
      </c>
      <c r="G181">
        <f>'likvid terv'!$B$2</f>
        <v>0</v>
      </c>
    </row>
    <row r="182" spans="1:7" x14ac:dyDescent="0.25">
      <c r="A182">
        <f>'likvid terv'!$B$1</f>
        <v>0</v>
      </c>
      <c r="B182">
        <f>'likvid terv'!$B$33</f>
        <v>0</v>
      </c>
      <c r="C182">
        <v>2027</v>
      </c>
      <c r="D182">
        <v>1</v>
      </c>
      <c r="E182">
        <v>18</v>
      </c>
      <c r="F182" cm="1">
        <f t="array" ref="F182">_xlfn.IFS(AND($B182&lt;&gt;0,$D182=1),SUMIFS('likvid terv'!$D:$D,'likvid terv'!$A:$A,project_eves_terv!B182,'likvid terv'!$R:$R,project_eves_terv!$E182),AND($B182&lt;&gt;0,$D182=2),SUMIFS('likvid terv'!$E:$E,'likvid terv'!$A:$A,project_eves_terv!B182,'likvid terv'!$R:$R,project_eves_terv!$E182),AND($B182&lt;&gt;0,$D182=3),SUMIFS('likvid terv'!$F:$F,'likvid terv'!$A:$A,project_eves_terv!B182,'likvid terv'!$R:$R,project_eves_terv!$E182),AND($B182&lt;&gt;0,$D182=4),SUMIFS('likvid terv'!$G:$G,'likvid terv'!$A:$A,project_eves_terv!B182,'likvid terv'!$R:$R,project_eves_terv!$E182),AND($B182&lt;&gt;0,$D182=5),SUMIFS('likvid terv'!$H:$H,'likvid terv'!$A:$A,project_eves_terv!B182,'likvid terv'!$R:$R,project_eves_terv!$E182),AND($B182&lt;&gt;0,$D182=6),SUMIFS('likvid terv'!$I:$I,'likvid terv'!$A:$A,project_eves_terv!B182,'likvid terv'!$R:$R,project_eves_terv!$E182),AND($B182&lt;&gt;0,$D182=7),SUMIFS('likvid terv'!$J:$J,'likvid terv'!$A:$A,project_eves_terv!B182,'likvid terv'!$R:$R,project_eves_terv!$E182),AND($B182&lt;&gt;0,$D182=8),SUMIFS('likvid terv'!$K:$K,'likvid terv'!$A:$A,project_eves_terv!B182,'likvid terv'!$R:$R,project_eves_terv!$E182),AND($B182&lt;&gt;0,$D182=9),SUMIFS('likvid terv'!$L:$L,'likvid terv'!$A:$A,project_eves_terv!B182,'likvid terv'!$R:$R,project_eves_terv!$E182),AND($B182&lt;&gt;0,$D182=10),SUMIFS('likvid terv'!$M:$M,'likvid terv'!$A:$A,project_eves_terv!B182,'likvid terv'!$R:$R,project_eves_terv!$E182),AND($B182&lt;&gt;0,$D182=11),SUMIFS('likvid terv'!$N:$N,'likvid terv'!$A:$A,project_eves_terv!B182,'likvid terv'!$R:$R,project_eves_terv!$E182),AND($B182&lt;&gt;0,$D182=12),SUMIFS('likvid terv'!$O:$O,'likvid terv'!$A:$A,project_eves_terv!B182,'likvid terv'!$R:$R,project_eves_terv!$E182),$B182=0,0)</f>
        <v>0</v>
      </c>
      <c r="G182">
        <f>'likvid terv'!$B$2</f>
        <v>0</v>
      </c>
    </row>
    <row r="183" spans="1:7" x14ac:dyDescent="0.25">
      <c r="A183">
        <f>'likvid terv'!$B$1</f>
        <v>0</v>
      </c>
      <c r="B183">
        <f>'likvid terv'!$B$33</f>
        <v>0</v>
      </c>
      <c r="C183">
        <v>2027</v>
      </c>
      <c r="D183">
        <v>2</v>
      </c>
      <c r="E183">
        <v>18</v>
      </c>
      <c r="F183" cm="1">
        <f t="array" ref="F183">_xlfn.IFS(AND($B183&lt;&gt;0,$D183=1),SUMIFS('likvid terv'!$D:$D,'likvid terv'!$A:$A,project_eves_terv!B183,'likvid terv'!$R:$R,project_eves_terv!$E183),AND($B183&lt;&gt;0,$D183=2),SUMIFS('likvid terv'!$E:$E,'likvid terv'!$A:$A,project_eves_terv!B183,'likvid terv'!$R:$R,project_eves_terv!$E183),AND($B183&lt;&gt;0,$D183=3),SUMIFS('likvid terv'!$F:$F,'likvid terv'!$A:$A,project_eves_terv!B183,'likvid terv'!$R:$R,project_eves_terv!$E183),AND($B183&lt;&gt;0,$D183=4),SUMIFS('likvid terv'!$G:$G,'likvid terv'!$A:$A,project_eves_terv!B183,'likvid terv'!$R:$R,project_eves_terv!$E183),AND($B183&lt;&gt;0,$D183=5),SUMIFS('likvid terv'!$H:$H,'likvid terv'!$A:$A,project_eves_terv!B183,'likvid terv'!$R:$R,project_eves_terv!$E183),AND($B183&lt;&gt;0,$D183=6),SUMIFS('likvid terv'!$I:$I,'likvid terv'!$A:$A,project_eves_terv!B183,'likvid terv'!$R:$R,project_eves_terv!$E183),AND($B183&lt;&gt;0,$D183=7),SUMIFS('likvid terv'!$J:$J,'likvid terv'!$A:$A,project_eves_terv!B183,'likvid terv'!$R:$R,project_eves_terv!$E183),AND($B183&lt;&gt;0,$D183=8),SUMIFS('likvid terv'!$K:$K,'likvid terv'!$A:$A,project_eves_terv!B183,'likvid terv'!$R:$R,project_eves_terv!$E183),AND($B183&lt;&gt;0,$D183=9),SUMIFS('likvid terv'!$L:$L,'likvid terv'!$A:$A,project_eves_terv!B183,'likvid terv'!$R:$R,project_eves_terv!$E183),AND($B183&lt;&gt;0,$D183=10),SUMIFS('likvid terv'!$M:$M,'likvid terv'!$A:$A,project_eves_terv!B183,'likvid terv'!$R:$R,project_eves_terv!$E183),AND($B183&lt;&gt;0,$D183=11),SUMIFS('likvid terv'!$N:$N,'likvid terv'!$A:$A,project_eves_terv!B183,'likvid terv'!$R:$R,project_eves_terv!$E183),AND($B183&lt;&gt;0,$D183=12),SUMIFS('likvid terv'!$O:$O,'likvid terv'!$A:$A,project_eves_terv!B183,'likvid terv'!$R:$R,project_eves_terv!$E183),$B183=0,0)</f>
        <v>0</v>
      </c>
      <c r="G183">
        <f>'likvid terv'!$B$2</f>
        <v>0</v>
      </c>
    </row>
    <row r="184" spans="1:7" x14ac:dyDescent="0.25">
      <c r="A184">
        <f>'likvid terv'!$B$1</f>
        <v>0</v>
      </c>
      <c r="B184">
        <f>'likvid terv'!$B$33</f>
        <v>0</v>
      </c>
      <c r="C184">
        <v>2027</v>
      </c>
      <c r="D184">
        <v>3</v>
      </c>
      <c r="E184">
        <v>18</v>
      </c>
      <c r="F184" cm="1">
        <f t="array" ref="F184">_xlfn.IFS(AND($B184&lt;&gt;0,$D184=1),SUMIFS('likvid terv'!$D:$D,'likvid terv'!$A:$A,project_eves_terv!B184,'likvid terv'!$R:$R,project_eves_terv!$E184),AND($B184&lt;&gt;0,$D184=2),SUMIFS('likvid terv'!$E:$E,'likvid terv'!$A:$A,project_eves_terv!B184,'likvid terv'!$R:$R,project_eves_terv!$E184),AND($B184&lt;&gt;0,$D184=3),SUMIFS('likvid terv'!$F:$F,'likvid terv'!$A:$A,project_eves_terv!B184,'likvid terv'!$R:$R,project_eves_terv!$E184),AND($B184&lt;&gt;0,$D184=4),SUMIFS('likvid terv'!$G:$G,'likvid terv'!$A:$A,project_eves_terv!B184,'likvid terv'!$R:$R,project_eves_terv!$E184),AND($B184&lt;&gt;0,$D184=5),SUMIFS('likvid terv'!$H:$H,'likvid terv'!$A:$A,project_eves_terv!B184,'likvid terv'!$R:$R,project_eves_terv!$E184),AND($B184&lt;&gt;0,$D184=6),SUMIFS('likvid terv'!$I:$I,'likvid terv'!$A:$A,project_eves_terv!B184,'likvid terv'!$R:$R,project_eves_terv!$E184),AND($B184&lt;&gt;0,$D184=7),SUMIFS('likvid terv'!$J:$J,'likvid terv'!$A:$A,project_eves_terv!B184,'likvid terv'!$R:$R,project_eves_terv!$E184),AND($B184&lt;&gt;0,$D184=8),SUMIFS('likvid terv'!$K:$K,'likvid terv'!$A:$A,project_eves_terv!B184,'likvid terv'!$R:$R,project_eves_terv!$E184),AND($B184&lt;&gt;0,$D184=9),SUMIFS('likvid terv'!$L:$L,'likvid terv'!$A:$A,project_eves_terv!B184,'likvid terv'!$R:$R,project_eves_terv!$E184),AND($B184&lt;&gt;0,$D184=10),SUMIFS('likvid terv'!$M:$M,'likvid terv'!$A:$A,project_eves_terv!B184,'likvid terv'!$R:$R,project_eves_terv!$E184),AND($B184&lt;&gt;0,$D184=11),SUMIFS('likvid terv'!$N:$N,'likvid terv'!$A:$A,project_eves_terv!B184,'likvid terv'!$R:$R,project_eves_terv!$E184),AND($B184&lt;&gt;0,$D184=12),SUMIFS('likvid terv'!$O:$O,'likvid terv'!$A:$A,project_eves_terv!B184,'likvid terv'!$R:$R,project_eves_terv!$E184),$B184=0,0)</f>
        <v>0</v>
      </c>
      <c r="G184">
        <f>'likvid terv'!$B$2</f>
        <v>0</v>
      </c>
    </row>
    <row r="185" spans="1:7" x14ac:dyDescent="0.25">
      <c r="A185">
        <f>'likvid terv'!$B$1</f>
        <v>0</v>
      </c>
      <c r="B185">
        <f>'likvid terv'!$B$33</f>
        <v>0</v>
      </c>
      <c r="C185">
        <v>2027</v>
      </c>
      <c r="D185">
        <v>4</v>
      </c>
      <c r="E185">
        <v>18</v>
      </c>
      <c r="F185" cm="1">
        <f t="array" ref="F185">_xlfn.IFS(AND($B185&lt;&gt;0,$D185=1),SUMIFS('likvid terv'!$D:$D,'likvid terv'!$A:$A,project_eves_terv!B185,'likvid terv'!$R:$R,project_eves_terv!$E185),AND($B185&lt;&gt;0,$D185=2),SUMIFS('likvid terv'!$E:$E,'likvid terv'!$A:$A,project_eves_terv!B185,'likvid terv'!$R:$R,project_eves_terv!$E185),AND($B185&lt;&gt;0,$D185=3),SUMIFS('likvid terv'!$F:$F,'likvid terv'!$A:$A,project_eves_terv!B185,'likvid terv'!$R:$R,project_eves_terv!$E185),AND($B185&lt;&gt;0,$D185=4),SUMIFS('likvid terv'!$G:$G,'likvid terv'!$A:$A,project_eves_terv!B185,'likvid terv'!$R:$R,project_eves_terv!$E185),AND($B185&lt;&gt;0,$D185=5),SUMIFS('likvid terv'!$H:$H,'likvid terv'!$A:$A,project_eves_terv!B185,'likvid terv'!$R:$R,project_eves_terv!$E185),AND($B185&lt;&gt;0,$D185=6),SUMIFS('likvid terv'!$I:$I,'likvid terv'!$A:$A,project_eves_terv!B185,'likvid terv'!$R:$R,project_eves_terv!$E185),AND($B185&lt;&gt;0,$D185=7),SUMIFS('likvid terv'!$J:$J,'likvid terv'!$A:$A,project_eves_terv!B185,'likvid terv'!$R:$R,project_eves_terv!$E185),AND($B185&lt;&gt;0,$D185=8),SUMIFS('likvid terv'!$K:$K,'likvid terv'!$A:$A,project_eves_terv!B185,'likvid terv'!$R:$R,project_eves_terv!$E185),AND($B185&lt;&gt;0,$D185=9),SUMIFS('likvid terv'!$L:$L,'likvid terv'!$A:$A,project_eves_terv!B185,'likvid terv'!$R:$R,project_eves_terv!$E185),AND($B185&lt;&gt;0,$D185=10),SUMIFS('likvid terv'!$M:$M,'likvid terv'!$A:$A,project_eves_terv!B185,'likvid terv'!$R:$R,project_eves_terv!$E185),AND($B185&lt;&gt;0,$D185=11),SUMIFS('likvid terv'!$N:$N,'likvid terv'!$A:$A,project_eves_terv!B185,'likvid terv'!$R:$R,project_eves_terv!$E185),AND($B185&lt;&gt;0,$D185=12),SUMIFS('likvid terv'!$O:$O,'likvid terv'!$A:$A,project_eves_terv!B185,'likvid terv'!$R:$R,project_eves_terv!$E185),$B185=0,0)</f>
        <v>0</v>
      </c>
      <c r="G185">
        <f>'likvid terv'!$B$2</f>
        <v>0</v>
      </c>
    </row>
    <row r="186" spans="1:7" x14ac:dyDescent="0.25">
      <c r="A186">
        <f>'likvid terv'!$B$1</f>
        <v>0</v>
      </c>
      <c r="B186">
        <f>'likvid terv'!$B$33</f>
        <v>0</v>
      </c>
      <c r="C186">
        <v>2027</v>
      </c>
      <c r="D186">
        <v>5</v>
      </c>
      <c r="E186">
        <v>18</v>
      </c>
      <c r="F186" cm="1">
        <f t="array" ref="F186">_xlfn.IFS(AND($B186&lt;&gt;0,$D186=1),SUMIFS('likvid terv'!$D:$D,'likvid terv'!$A:$A,project_eves_terv!B186,'likvid terv'!$R:$R,project_eves_terv!$E186),AND($B186&lt;&gt;0,$D186=2),SUMIFS('likvid terv'!$E:$E,'likvid terv'!$A:$A,project_eves_terv!B186,'likvid terv'!$R:$R,project_eves_terv!$E186),AND($B186&lt;&gt;0,$D186=3),SUMIFS('likvid terv'!$F:$F,'likvid terv'!$A:$A,project_eves_terv!B186,'likvid terv'!$R:$R,project_eves_terv!$E186),AND($B186&lt;&gt;0,$D186=4),SUMIFS('likvid terv'!$G:$G,'likvid terv'!$A:$A,project_eves_terv!B186,'likvid terv'!$R:$R,project_eves_terv!$E186),AND($B186&lt;&gt;0,$D186=5),SUMIFS('likvid terv'!$H:$H,'likvid terv'!$A:$A,project_eves_terv!B186,'likvid terv'!$R:$R,project_eves_terv!$E186),AND($B186&lt;&gt;0,$D186=6),SUMIFS('likvid terv'!$I:$I,'likvid terv'!$A:$A,project_eves_terv!B186,'likvid terv'!$R:$R,project_eves_terv!$E186),AND($B186&lt;&gt;0,$D186=7),SUMIFS('likvid terv'!$J:$J,'likvid terv'!$A:$A,project_eves_terv!B186,'likvid terv'!$R:$R,project_eves_terv!$E186),AND($B186&lt;&gt;0,$D186=8),SUMIFS('likvid terv'!$K:$K,'likvid terv'!$A:$A,project_eves_terv!B186,'likvid terv'!$R:$R,project_eves_terv!$E186),AND($B186&lt;&gt;0,$D186=9),SUMIFS('likvid terv'!$L:$L,'likvid terv'!$A:$A,project_eves_terv!B186,'likvid terv'!$R:$R,project_eves_terv!$E186),AND($B186&lt;&gt;0,$D186=10),SUMIFS('likvid terv'!$M:$M,'likvid terv'!$A:$A,project_eves_terv!B186,'likvid terv'!$R:$R,project_eves_terv!$E186),AND($B186&lt;&gt;0,$D186=11),SUMIFS('likvid terv'!$N:$N,'likvid terv'!$A:$A,project_eves_terv!B186,'likvid terv'!$R:$R,project_eves_terv!$E186),AND($B186&lt;&gt;0,$D186=12),SUMIFS('likvid terv'!$O:$O,'likvid terv'!$A:$A,project_eves_terv!B186,'likvid terv'!$R:$R,project_eves_terv!$E186),$B186=0,0)</f>
        <v>0</v>
      </c>
      <c r="G186">
        <f>'likvid terv'!$B$2</f>
        <v>0</v>
      </c>
    </row>
    <row r="187" spans="1:7" x14ac:dyDescent="0.25">
      <c r="A187">
        <f>'likvid terv'!$B$1</f>
        <v>0</v>
      </c>
      <c r="B187">
        <f>'likvid terv'!$B$33</f>
        <v>0</v>
      </c>
      <c r="C187">
        <v>2027</v>
      </c>
      <c r="D187">
        <v>6</v>
      </c>
      <c r="E187">
        <v>18</v>
      </c>
      <c r="F187" cm="1">
        <f t="array" ref="F187">_xlfn.IFS(AND($B187&lt;&gt;0,$D187=1),SUMIFS('likvid terv'!$D:$D,'likvid terv'!$A:$A,project_eves_terv!B187,'likvid terv'!$R:$R,project_eves_terv!$E187),AND($B187&lt;&gt;0,$D187=2),SUMIFS('likvid terv'!$E:$E,'likvid terv'!$A:$A,project_eves_terv!B187,'likvid terv'!$R:$R,project_eves_terv!$E187),AND($B187&lt;&gt;0,$D187=3),SUMIFS('likvid terv'!$F:$F,'likvid terv'!$A:$A,project_eves_terv!B187,'likvid terv'!$R:$R,project_eves_terv!$E187),AND($B187&lt;&gt;0,$D187=4),SUMIFS('likvid terv'!$G:$G,'likvid terv'!$A:$A,project_eves_terv!B187,'likvid terv'!$R:$R,project_eves_terv!$E187),AND($B187&lt;&gt;0,$D187=5),SUMIFS('likvid terv'!$H:$H,'likvid terv'!$A:$A,project_eves_terv!B187,'likvid terv'!$R:$R,project_eves_terv!$E187),AND($B187&lt;&gt;0,$D187=6),SUMIFS('likvid terv'!$I:$I,'likvid terv'!$A:$A,project_eves_terv!B187,'likvid terv'!$R:$R,project_eves_terv!$E187),AND($B187&lt;&gt;0,$D187=7),SUMIFS('likvid terv'!$J:$J,'likvid terv'!$A:$A,project_eves_terv!B187,'likvid terv'!$R:$R,project_eves_terv!$E187),AND($B187&lt;&gt;0,$D187=8),SUMIFS('likvid terv'!$K:$K,'likvid terv'!$A:$A,project_eves_terv!B187,'likvid terv'!$R:$R,project_eves_terv!$E187),AND($B187&lt;&gt;0,$D187=9),SUMIFS('likvid terv'!$L:$L,'likvid terv'!$A:$A,project_eves_terv!B187,'likvid terv'!$R:$R,project_eves_terv!$E187),AND($B187&lt;&gt;0,$D187=10),SUMIFS('likvid terv'!$M:$M,'likvid terv'!$A:$A,project_eves_terv!B187,'likvid terv'!$R:$R,project_eves_terv!$E187),AND($B187&lt;&gt;0,$D187=11),SUMIFS('likvid terv'!$N:$N,'likvid terv'!$A:$A,project_eves_terv!B187,'likvid terv'!$R:$R,project_eves_terv!$E187),AND($B187&lt;&gt;0,$D187=12),SUMIFS('likvid terv'!$O:$O,'likvid terv'!$A:$A,project_eves_terv!B187,'likvid terv'!$R:$R,project_eves_terv!$E187),$B187=0,0)</f>
        <v>0</v>
      </c>
      <c r="G187">
        <f>'likvid terv'!$B$2</f>
        <v>0</v>
      </c>
    </row>
    <row r="188" spans="1:7" x14ac:dyDescent="0.25">
      <c r="A188">
        <f>'likvid terv'!$B$1</f>
        <v>0</v>
      </c>
      <c r="B188">
        <f>'likvid terv'!$B$33</f>
        <v>0</v>
      </c>
      <c r="C188">
        <v>2027</v>
      </c>
      <c r="D188">
        <v>7</v>
      </c>
      <c r="E188">
        <v>18</v>
      </c>
      <c r="F188" cm="1">
        <f t="array" ref="F188">_xlfn.IFS(AND($B188&lt;&gt;0,$D188=1),SUMIFS('likvid terv'!$D:$D,'likvid terv'!$A:$A,project_eves_terv!B188,'likvid terv'!$R:$R,project_eves_terv!$E188),AND($B188&lt;&gt;0,$D188=2),SUMIFS('likvid terv'!$E:$E,'likvid terv'!$A:$A,project_eves_terv!B188,'likvid terv'!$R:$R,project_eves_terv!$E188),AND($B188&lt;&gt;0,$D188=3),SUMIFS('likvid terv'!$F:$F,'likvid terv'!$A:$A,project_eves_terv!B188,'likvid terv'!$R:$R,project_eves_terv!$E188),AND($B188&lt;&gt;0,$D188=4),SUMIFS('likvid terv'!$G:$G,'likvid terv'!$A:$A,project_eves_terv!B188,'likvid terv'!$R:$R,project_eves_terv!$E188),AND($B188&lt;&gt;0,$D188=5),SUMIFS('likvid terv'!$H:$H,'likvid terv'!$A:$A,project_eves_terv!B188,'likvid terv'!$R:$R,project_eves_terv!$E188),AND($B188&lt;&gt;0,$D188=6),SUMIFS('likvid terv'!$I:$I,'likvid terv'!$A:$A,project_eves_terv!B188,'likvid terv'!$R:$R,project_eves_terv!$E188),AND($B188&lt;&gt;0,$D188=7),SUMIFS('likvid terv'!$J:$J,'likvid terv'!$A:$A,project_eves_terv!B188,'likvid terv'!$R:$R,project_eves_terv!$E188),AND($B188&lt;&gt;0,$D188=8),SUMIFS('likvid terv'!$K:$K,'likvid terv'!$A:$A,project_eves_terv!B188,'likvid terv'!$R:$R,project_eves_terv!$E188),AND($B188&lt;&gt;0,$D188=9),SUMIFS('likvid terv'!$L:$L,'likvid terv'!$A:$A,project_eves_terv!B188,'likvid terv'!$R:$R,project_eves_terv!$E188),AND($B188&lt;&gt;0,$D188=10),SUMIFS('likvid terv'!$M:$M,'likvid terv'!$A:$A,project_eves_terv!B188,'likvid terv'!$R:$R,project_eves_terv!$E188),AND($B188&lt;&gt;0,$D188=11),SUMIFS('likvid terv'!$N:$N,'likvid terv'!$A:$A,project_eves_terv!B188,'likvid terv'!$R:$R,project_eves_terv!$E188),AND($B188&lt;&gt;0,$D188=12),SUMIFS('likvid terv'!$O:$O,'likvid terv'!$A:$A,project_eves_terv!B188,'likvid terv'!$R:$R,project_eves_terv!$E188),$B188=0,0)</f>
        <v>0</v>
      </c>
      <c r="G188">
        <f>'likvid terv'!$B$2</f>
        <v>0</v>
      </c>
    </row>
    <row r="189" spans="1:7" x14ac:dyDescent="0.25">
      <c r="A189">
        <f>'likvid terv'!$B$1</f>
        <v>0</v>
      </c>
      <c r="B189">
        <f>'likvid terv'!$B$33</f>
        <v>0</v>
      </c>
      <c r="C189">
        <v>2027</v>
      </c>
      <c r="D189">
        <v>8</v>
      </c>
      <c r="E189">
        <v>18</v>
      </c>
      <c r="F189" cm="1">
        <f t="array" ref="F189">_xlfn.IFS(AND($B189&lt;&gt;0,$D189=1),SUMIFS('likvid terv'!$D:$D,'likvid terv'!$A:$A,project_eves_terv!B189,'likvid terv'!$R:$R,project_eves_terv!$E189),AND($B189&lt;&gt;0,$D189=2),SUMIFS('likvid terv'!$E:$E,'likvid terv'!$A:$A,project_eves_terv!B189,'likvid terv'!$R:$R,project_eves_terv!$E189),AND($B189&lt;&gt;0,$D189=3),SUMIFS('likvid terv'!$F:$F,'likvid terv'!$A:$A,project_eves_terv!B189,'likvid terv'!$R:$R,project_eves_terv!$E189),AND($B189&lt;&gt;0,$D189=4),SUMIFS('likvid terv'!$G:$G,'likvid terv'!$A:$A,project_eves_terv!B189,'likvid terv'!$R:$R,project_eves_terv!$E189),AND($B189&lt;&gt;0,$D189=5),SUMIFS('likvid terv'!$H:$H,'likvid terv'!$A:$A,project_eves_terv!B189,'likvid terv'!$R:$R,project_eves_terv!$E189),AND($B189&lt;&gt;0,$D189=6),SUMIFS('likvid terv'!$I:$I,'likvid terv'!$A:$A,project_eves_terv!B189,'likvid terv'!$R:$R,project_eves_terv!$E189),AND($B189&lt;&gt;0,$D189=7),SUMIFS('likvid terv'!$J:$J,'likvid terv'!$A:$A,project_eves_terv!B189,'likvid terv'!$R:$R,project_eves_terv!$E189),AND($B189&lt;&gt;0,$D189=8),SUMIFS('likvid terv'!$K:$K,'likvid terv'!$A:$A,project_eves_terv!B189,'likvid terv'!$R:$R,project_eves_terv!$E189),AND($B189&lt;&gt;0,$D189=9),SUMIFS('likvid terv'!$L:$L,'likvid terv'!$A:$A,project_eves_terv!B189,'likvid terv'!$R:$R,project_eves_terv!$E189),AND($B189&lt;&gt;0,$D189=10),SUMIFS('likvid terv'!$M:$M,'likvid terv'!$A:$A,project_eves_terv!B189,'likvid terv'!$R:$R,project_eves_terv!$E189),AND($B189&lt;&gt;0,$D189=11),SUMIFS('likvid terv'!$N:$N,'likvid terv'!$A:$A,project_eves_terv!B189,'likvid terv'!$R:$R,project_eves_terv!$E189),AND($B189&lt;&gt;0,$D189=12),SUMIFS('likvid terv'!$O:$O,'likvid terv'!$A:$A,project_eves_terv!B189,'likvid terv'!$R:$R,project_eves_terv!$E189),$B189=0,0)</f>
        <v>0</v>
      </c>
      <c r="G189">
        <f>'likvid terv'!$B$2</f>
        <v>0</v>
      </c>
    </row>
    <row r="190" spans="1:7" x14ac:dyDescent="0.25">
      <c r="A190">
        <f>'likvid terv'!$B$1</f>
        <v>0</v>
      </c>
      <c r="B190">
        <f>'likvid terv'!$B$33</f>
        <v>0</v>
      </c>
      <c r="C190">
        <v>2027</v>
      </c>
      <c r="D190">
        <v>9</v>
      </c>
      <c r="E190">
        <v>18</v>
      </c>
      <c r="F190" cm="1">
        <f t="array" ref="F190">_xlfn.IFS(AND($B190&lt;&gt;0,$D190=1),SUMIFS('likvid terv'!$D:$D,'likvid terv'!$A:$A,project_eves_terv!B190,'likvid terv'!$R:$R,project_eves_terv!$E190),AND($B190&lt;&gt;0,$D190=2),SUMIFS('likvid terv'!$E:$E,'likvid terv'!$A:$A,project_eves_terv!B190,'likvid terv'!$R:$R,project_eves_terv!$E190),AND($B190&lt;&gt;0,$D190=3),SUMIFS('likvid terv'!$F:$F,'likvid terv'!$A:$A,project_eves_terv!B190,'likvid terv'!$R:$R,project_eves_terv!$E190),AND($B190&lt;&gt;0,$D190=4),SUMIFS('likvid terv'!$G:$G,'likvid terv'!$A:$A,project_eves_terv!B190,'likvid terv'!$R:$R,project_eves_terv!$E190),AND($B190&lt;&gt;0,$D190=5),SUMIFS('likvid terv'!$H:$H,'likvid terv'!$A:$A,project_eves_terv!B190,'likvid terv'!$R:$R,project_eves_terv!$E190),AND($B190&lt;&gt;0,$D190=6),SUMIFS('likvid terv'!$I:$I,'likvid terv'!$A:$A,project_eves_terv!B190,'likvid terv'!$R:$R,project_eves_terv!$E190),AND($B190&lt;&gt;0,$D190=7),SUMIFS('likvid terv'!$J:$J,'likvid terv'!$A:$A,project_eves_terv!B190,'likvid terv'!$R:$R,project_eves_terv!$E190),AND($B190&lt;&gt;0,$D190=8),SUMIFS('likvid terv'!$K:$K,'likvid terv'!$A:$A,project_eves_terv!B190,'likvid terv'!$R:$R,project_eves_terv!$E190),AND($B190&lt;&gt;0,$D190=9),SUMIFS('likvid terv'!$L:$L,'likvid terv'!$A:$A,project_eves_terv!B190,'likvid terv'!$R:$R,project_eves_terv!$E190),AND($B190&lt;&gt;0,$D190=10),SUMIFS('likvid terv'!$M:$M,'likvid terv'!$A:$A,project_eves_terv!B190,'likvid terv'!$R:$R,project_eves_terv!$E190),AND($B190&lt;&gt;0,$D190=11),SUMIFS('likvid terv'!$N:$N,'likvid terv'!$A:$A,project_eves_terv!B190,'likvid terv'!$R:$R,project_eves_terv!$E190),AND($B190&lt;&gt;0,$D190=12),SUMIFS('likvid terv'!$O:$O,'likvid terv'!$A:$A,project_eves_terv!B190,'likvid terv'!$R:$R,project_eves_terv!$E190),$B190=0,0)</f>
        <v>0</v>
      </c>
      <c r="G190">
        <f>'likvid terv'!$B$2</f>
        <v>0</v>
      </c>
    </row>
    <row r="191" spans="1:7" x14ac:dyDescent="0.25">
      <c r="A191">
        <f>'likvid terv'!$B$1</f>
        <v>0</v>
      </c>
      <c r="B191">
        <f>'likvid terv'!$B$33</f>
        <v>0</v>
      </c>
      <c r="C191">
        <v>2027</v>
      </c>
      <c r="D191">
        <v>10</v>
      </c>
      <c r="E191">
        <v>18</v>
      </c>
      <c r="F191" cm="1">
        <f t="array" ref="F191">_xlfn.IFS(AND($B191&lt;&gt;0,$D191=1),SUMIFS('likvid terv'!$D:$D,'likvid terv'!$A:$A,project_eves_terv!B191,'likvid terv'!$R:$R,project_eves_terv!$E191),AND($B191&lt;&gt;0,$D191=2),SUMIFS('likvid terv'!$E:$E,'likvid terv'!$A:$A,project_eves_terv!B191,'likvid terv'!$R:$R,project_eves_terv!$E191),AND($B191&lt;&gt;0,$D191=3),SUMIFS('likvid terv'!$F:$F,'likvid terv'!$A:$A,project_eves_terv!B191,'likvid terv'!$R:$R,project_eves_terv!$E191),AND($B191&lt;&gt;0,$D191=4),SUMIFS('likvid terv'!$G:$G,'likvid terv'!$A:$A,project_eves_terv!B191,'likvid terv'!$R:$R,project_eves_terv!$E191),AND($B191&lt;&gt;0,$D191=5),SUMIFS('likvid terv'!$H:$H,'likvid terv'!$A:$A,project_eves_terv!B191,'likvid terv'!$R:$R,project_eves_terv!$E191),AND($B191&lt;&gt;0,$D191=6),SUMIFS('likvid terv'!$I:$I,'likvid terv'!$A:$A,project_eves_terv!B191,'likvid terv'!$R:$R,project_eves_terv!$E191),AND($B191&lt;&gt;0,$D191=7),SUMIFS('likvid terv'!$J:$J,'likvid terv'!$A:$A,project_eves_terv!B191,'likvid terv'!$R:$R,project_eves_terv!$E191),AND($B191&lt;&gt;0,$D191=8),SUMIFS('likvid terv'!$K:$K,'likvid terv'!$A:$A,project_eves_terv!B191,'likvid terv'!$R:$R,project_eves_terv!$E191),AND($B191&lt;&gt;0,$D191=9),SUMIFS('likvid terv'!$L:$L,'likvid terv'!$A:$A,project_eves_terv!B191,'likvid terv'!$R:$R,project_eves_terv!$E191),AND($B191&lt;&gt;0,$D191=10),SUMIFS('likvid terv'!$M:$M,'likvid terv'!$A:$A,project_eves_terv!B191,'likvid terv'!$R:$R,project_eves_terv!$E191),AND($B191&lt;&gt;0,$D191=11),SUMIFS('likvid terv'!$N:$N,'likvid terv'!$A:$A,project_eves_terv!B191,'likvid terv'!$R:$R,project_eves_terv!$E191),AND($B191&lt;&gt;0,$D191=12),SUMIFS('likvid terv'!$O:$O,'likvid terv'!$A:$A,project_eves_terv!B191,'likvid terv'!$R:$R,project_eves_terv!$E191),$B191=0,0)</f>
        <v>0</v>
      </c>
      <c r="G191">
        <f>'likvid terv'!$B$2</f>
        <v>0</v>
      </c>
    </row>
    <row r="192" spans="1:7" x14ac:dyDescent="0.25">
      <c r="A192">
        <f>'likvid terv'!$B$1</f>
        <v>0</v>
      </c>
      <c r="B192">
        <f>'likvid terv'!$B$33</f>
        <v>0</v>
      </c>
      <c r="C192">
        <v>2027</v>
      </c>
      <c r="D192">
        <v>11</v>
      </c>
      <c r="E192">
        <v>18</v>
      </c>
      <c r="F192" cm="1">
        <f t="array" ref="F192">_xlfn.IFS(AND($B192&lt;&gt;0,$D192=1),SUMIFS('likvid terv'!$D:$D,'likvid terv'!$A:$A,project_eves_terv!B192,'likvid terv'!$R:$R,project_eves_terv!$E192),AND($B192&lt;&gt;0,$D192=2),SUMIFS('likvid terv'!$E:$E,'likvid terv'!$A:$A,project_eves_terv!B192,'likvid terv'!$R:$R,project_eves_terv!$E192),AND($B192&lt;&gt;0,$D192=3),SUMIFS('likvid terv'!$F:$F,'likvid terv'!$A:$A,project_eves_terv!B192,'likvid terv'!$R:$R,project_eves_terv!$E192),AND($B192&lt;&gt;0,$D192=4),SUMIFS('likvid terv'!$G:$G,'likvid terv'!$A:$A,project_eves_terv!B192,'likvid terv'!$R:$R,project_eves_terv!$E192),AND($B192&lt;&gt;0,$D192=5),SUMIFS('likvid terv'!$H:$H,'likvid terv'!$A:$A,project_eves_terv!B192,'likvid terv'!$R:$R,project_eves_terv!$E192),AND($B192&lt;&gt;0,$D192=6),SUMIFS('likvid terv'!$I:$I,'likvid terv'!$A:$A,project_eves_terv!B192,'likvid terv'!$R:$R,project_eves_terv!$E192),AND($B192&lt;&gt;0,$D192=7),SUMIFS('likvid terv'!$J:$J,'likvid terv'!$A:$A,project_eves_terv!B192,'likvid terv'!$R:$R,project_eves_terv!$E192),AND($B192&lt;&gt;0,$D192=8),SUMIFS('likvid terv'!$K:$K,'likvid terv'!$A:$A,project_eves_terv!B192,'likvid terv'!$R:$R,project_eves_terv!$E192),AND($B192&lt;&gt;0,$D192=9),SUMIFS('likvid terv'!$L:$L,'likvid terv'!$A:$A,project_eves_terv!B192,'likvid terv'!$R:$R,project_eves_terv!$E192),AND($B192&lt;&gt;0,$D192=10),SUMIFS('likvid terv'!$M:$M,'likvid terv'!$A:$A,project_eves_terv!B192,'likvid terv'!$R:$R,project_eves_terv!$E192),AND($B192&lt;&gt;0,$D192=11),SUMIFS('likvid terv'!$N:$N,'likvid terv'!$A:$A,project_eves_terv!B192,'likvid terv'!$R:$R,project_eves_terv!$E192),AND($B192&lt;&gt;0,$D192=12),SUMIFS('likvid terv'!$O:$O,'likvid terv'!$A:$A,project_eves_terv!B192,'likvid terv'!$R:$R,project_eves_terv!$E192),$B192=0,0)</f>
        <v>0</v>
      </c>
      <c r="G192">
        <f>'likvid terv'!$B$2</f>
        <v>0</v>
      </c>
    </row>
    <row r="193" spans="1:7" x14ac:dyDescent="0.25">
      <c r="A193">
        <f>'likvid terv'!$B$1</f>
        <v>0</v>
      </c>
      <c r="B193">
        <f>'likvid terv'!$B$33</f>
        <v>0</v>
      </c>
      <c r="C193">
        <v>2027</v>
      </c>
      <c r="D193">
        <v>12</v>
      </c>
      <c r="E193">
        <v>18</v>
      </c>
      <c r="F193" cm="1">
        <f t="array" ref="F193">_xlfn.IFS(AND($B193&lt;&gt;0,$D193=1),SUMIFS('likvid terv'!$D:$D,'likvid terv'!$A:$A,project_eves_terv!B193,'likvid terv'!$R:$R,project_eves_terv!$E193),AND($B193&lt;&gt;0,$D193=2),SUMIFS('likvid terv'!$E:$E,'likvid terv'!$A:$A,project_eves_terv!B193,'likvid terv'!$R:$R,project_eves_terv!$E193),AND($B193&lt;&gt;0,$D193=3),SUMIFS('likvid terv'!$F:$F,'likvid terv'!$A:$A,project_eves_terv!B193,'likvid terv'!$R:$R,project_eves_terv!$E193),AND($B193&lt;&gt;0,$D193=4),SUMIFS('likvid terv'!$G:$G,'likvid terv'!$A:$A,project_eves_terv!B193,'likvid terv'!$R:$R,project_eves_terv!$E193),AND($B193&lt;&gt;0,$D193=5),SUMIFS('likvid terv'!$H:$H,'likvid terv'!$A:$A,project_eves_terv!B193,'likvid terv'!$R:$R,project_eves_terv!$E193),AND($B193&lt;&gt;0,$D193=6),SUMIFS('likvid terv'!$I:$I,'likvid terv'!$A:$A,project_eves_terv!B193,'likvid terv'!$R:$R,project_eves_terv!$E193),AND($B193&lt;&gt;0,$D193=7),SUMIFS('likvid terv'!$J:$J,'likvid terv'!$A:$A,project_eves_terv!B193,'likvid terv'!$R:$R,project_eves_terv!$E193),AND($B193&lt;&gt;0,$D193=8),SUMIFS('likvid terv'!$K:$K,'likvid terv'!$A:$A,project_eves_terv!B193,'likvid terv'!$R:$R,project_eves_terv!$E193),AND($B193&lt;&gt;0,$D193=9),SUMIFS('likvid terv'!$L:$L,'likvid terv'!$A:$A,project_eves_terv!B193,'likvid terv'!$R:$R,project_eves_terv!$E193),AND($B193&lt;&gt;0,$D193=10),SUMIFS('likvid terv'!$M:$M,'likvid terv'!$A:$A,project_eves_terv!B193,'likvid terv'!$R:$R,project_eves_terv!$E193),AND($B193&lt;&gt;0,$D193=11),SUMIFS('likvid terv'!$N:$N,'likvid terv'!$A:$A,project_eves_terv!B193,'likvid terv'!$R:$R,project_eves_terv!$E193),AND($B193&lt;&gt;0,$D193=12),SUMIFS('likvid terv'!$O:$O,'likvid terv'!$A:$A,project_eves_terv!B193,'likvid terv'!$R:$R,project_eves_terv!$E193),$B193=0,0)</f>
        <v>0</v>
      </c>
      <c r="G193">
        <f>'likvid terv'!$B$2</f>
        <v>0</v>
      </c>
    </row>
    <row r="194" spans="1:7" x14ac:dyDescent="0.25">
      <c r="A194">
        <f>'likvid terv'!$B$1</f>
        <v>0</v>
      </c>
      <c r="B194">
        <f>'likvid terv'!$B$33</f>
        <v>0</v>
      </c>
      <c r="C194">
        <v>2027</v>
      </c>
      <c r="D194">
        <v>1</v>
      </c>
      <c r="E194">
        <v>19</v>
      </c>
      <c r="F194" cm="1">
        <f t="array" ref="F194">_xlfn.IFS(AND($B194&lt;&gt;0,$D194=1),SUMIFS('likvid terv'!$D:$D,'likvid terv'!$A:$A,project_eves_terv!B194,'likvid terv'!$R:$R,project_eves_terv!$E194),AND($B194&lt;&gt;0,$D194=2),SUMIFS('likvid terv'!$E:$E,'likvid terv'!$A:$A,project_eves_terv!B194,'likvid terv'!$R:$R,project_eves_terv!$E194),AND($B194&lt;&gt;0,$D194=3),SUMIFS('likvid terv'!$F:$F,'likvid terv'!$A:$A,project_eves_terv!B194,'likvid terv'!$R:$R,project_eves_terv!$E194),AND($B194&lt;&gt;0,$D194=4),SUMIFS('likvid terv'!$G:$G,'likvid terv'!$A:$A,project_eves_terv!B194,'likvid terv'!$R:$R,project_eves_terv!$E194),AND($B194&lt;&gt;0,$D194=5),SUMIFS('likvid terv'!$H:$H,'likvid terv'!$A:$A,project_eves_terv!B194,'likvid terv'!$R:$R,project_eves_terv!$E194),AND($B194&lt;&gt;0,$D194=6),SUMIFS('likvid terv'!$I:$I,'likvid terv'!$A:$A,project_eves_terv!B194,'likvid terv'!$R:$R,project_eves_terv!$E194),AND($B194&lt;&gt;0,$D194=7),SUMIFS('likvid terv'!$J:$J,'likvid terv'!$A:$A,project_eves_terv!B194,'likvid terv'!$R:$R,project_eves_terv!$E194),AND($B194&lt;&gt;0,$D194=8),SUMIFS('likvid terv'!$K:$K,'likvid terv'!$A:$A,project_eves_terv!B194,'likvid terv'!$R:$R,project_eves_terv!$E194),AND($B194&lt;&gt;0,$D194=9),SUMIFS('likvid terv'!$L:$L,'likvid terv'!$A:$A,project_eves_terv!B194,'likvid terv'!$R:$R,project_eves_terv!$E194),AND($B194&lt;&gt;0,$D194=10),SUMIFS('likvid terv'!$M:$M,'likvid terv'!$A:$A,project_eves_terv!B194,'likvid terv'!$R:$R,project_eves_terv!$E194),AND($B194&lt;&gt;0,$D194=11),SUMIFS('likvid terv'!$N:$N,'likvid terv'!$A:$A,project_eves_terv!B194,'likvid terv'!$R:$R,project_eves_terv!$E194),AND($B194&lt;&gt;0,$D194=12),SUMIFS('likvid terv'!$O:$O,'likvid terv'!$A:$A,project_eves_terv!B194,'likvid terv'!$R:$R,project_eves_terv!$E194),$B194=0,0)</f>
        <v>0</v>
      </c>
      <c r="G194">
        <f>'likvid terv'!$B$2</f>
        <v>0</v>
      </c>
    </row>
    <row r="195" spans="1:7" x14ac:dyDescent="0.25">
      <c r="A195">
        <f>'likvid terv'!$B$1</f>
        <v>0</v>
      </c>
      <c r="B195">
        <f>'likvid terv'!$B$33</f>
        <v>0</v>
      </c>
      <c r="C195">
        <v>2027</v>
      </c>
      <c r="D195">
        <v>2</v>
      </c>
      <c r="E195">
        <v>19</v>
      </c>
      <c r="F195" cm="1">
        <f t="array" ref="F195">_xlfn.IFS(AND($B195&lt;&gt;0,$D195=1),SUMIFS('likvid terv'!$D:$D,'likvid terv'!$A:$A,project_eves_terv!B195,'likvid terv'!$R:$R,project_eves_terv!$E195),AND($B195&lt;&gt;0,$D195=2),SUMIFS('likvid terv'!$E:$E,'likvid terv'!$A:$A,project_eves_terv!B195,'likvid terv'!$R:$R,project_eves_terv!$E195),AND($B195&lt;&gt;0,$D195=3),SUMIFS('likvid terv'!$F:$F,'likvid terv'!$A:$A,project_eves_terv!B195,'likvid terv'!$R:$R,project_eves_terv!$E195),AND($B195&lt;&gt;0,$D195=4),SUMIFS('likvid terv'!$G:$G,'likvid terv'!$A:$A,project_eves_terv!B195,'likvid terv'!$R:$R,project_eves_terv!$E195),AND($B195&lt;&gt;0,$D195=5),SUMIFS('likvid terv'!$H:$H,'likvid terv'!$A:$A,project_eves_terv!B195,'likvid terv'!$R:$R,project_eves_terv!$E195),AND($B195&lt;&gt;0,$D195=6),SUMIFS('likvid terv'!$I:$I,'likvid terv'!$A:$A,project_eves_terv!B195,'likvid terv'!$R:$R,project_eves_terv!$E195),AND($B195&lt;&gt;0,$D195=7),SUMIFS('likvid terv'!$J:$J,'likvid terv'!$A:$A,project_eves_terv!B195,'likvid terv'!$R:$R,project_eves_terv!$E195),AND($B195&lt;&gt;0,$D195=8),SUMIFS('likvid terv'!$K:$K,'likvid terv'!$A:$A,project_eves_terv!B195,'likvid terv'!$R:$R,project_eves_terv!$E195),AND($B195&lt;&gt;0,$D195=9),SUMIFS('likvid terv'!$L:$L,'likvid terv'!$A:$A,project_eves_terv!B195,'likvid terv'!$R:$R,project_eves_terv!$E195),AND($B195&lt;&gt;0,$D195=10),SUMIFS('likvid terv'!$M:$M,'likvid terv'!$A:$A,project_eves_terv!B195,'likvid terv'!$R:$R,project_eves_terv!$E195),AND($B195&lt;&gt;0,$D195=11),SUMIFS('likvid terv'!$N:$N,'likvid terv'!$A:$A,project_eves_terv!B195,'likvid terv'!$R:$R,project_eves_terv!$E195),AND($B195&lt;&gt;0,$D195=12),SUMIFS('likvid terv'!$O:$O,'likvid terv'!$A:$A,project_eves_terv!B195,'likvid terv'!$R:$R,project_eves_terv!$E195),$B195=0,0)</f>
        <v>0</v>
      </c>
      <c r="G195">
        <f>'likvid terv'!$B$2</f>
        <v>0</v>
      </c>
    </row>
    <row r="196" spans="1:7" x14ac:dyDescent="0.25">
      <c r="A196">
        <f>'likvid terv'!$B$1</f>
        <v>0</v>
      </c>
      <c r="B196">
        <f>'likvid terv'!$B$33</f>
        <v>0</v>
      </c>
      <c r="C196">
        <v>2027</v>
      </c>
      <c r="D196">
        <v>3</v>
      </c>
      <c r="E196">
        <v>19</v>
      </c>
      <c r="F196" cm="1">
        <f t="array" ref="F196">_xlfn.IFS(AND($B196&lt;&gt;0,$D196=1),SUMIFS('likvid terv'!$D:$D,'likvid terv'!$A:$A,project_eves_terv!B196,'likvid terv'!$R:$R,project_eves_terv!$E196),AND($B196&lt;&gt;0,$D196=2),SUMIFS('likvid terv'!$E:$E,'likvid terv'!$A:$A,project_eves_terv!B196,'likvid terv'!$R:$R,project_eves_terv!$E196),AND($B196&lt;&gt;0,$D196=3),SUMIFS('likvid terv'!$F:$F,'likvid terv'!$A:$A,project_eves_terv!B196,'likvid terv'!$R:$R,project_eves_terv!$E196),AND($B196&lt;&gt;0,$D196=4),SUMIFS('likvid terv'!$G:$G,'likvid terv'!$A:$A,project_eves_terv!B196,'likvid terv'!$R:$R,project_eves_terv!$E196),AND($B196&lt;&gt;0,$D196=5),SUMIFS('likvid terv'!$H:$H,'likvid terv'!$A:$A,project_eves_terv!B196,'likvid terv'!$R:$R,project_eves_terv!$E196),AND($B196&lt;&gt;0,$D196=6),SUMIFS('likvid terv'!$I:$I,'likvid terv'!$A:$A,project_eves_terv!B196,'likvid terv'!$R:$R,project_eves_terv!$E196),AND($B196&lt;&gt;0,$D196=7),SUMIFS('likvid terv'!$J:$J,'likvid terv'!$A:$A,project_eves_terv!B196,'likvid terv'!$R:$R,project_eves_terv!$E196),AND($B196&lt;&gt;0,$D196=8),SUMIFS('likvid terv'!$K:$K,'likvid terv'!$A:$A,project_eves_terv!B196,'likvid terv'!$R:$R,project_eves_terv!$E196),AND($B196&lt;&gt;0,$D196=9),SUMIFS('likvid terv'!$L:$L,'likvid terv'!$A:$A,project_eves_terv!B196,'likvid terv'!$R:$R,project_eves_terv!$E196),AND($B196&lt;&gt;0,$D196=10),SUMIFS('likvid terv'!$M:$M,'likvid terv'!$A:$A,project_eves_terv!B196,'likvid terv'!$R:$R,project_eves_terv!$E196),AND($B196&lt;&gt;0,$D196=11),SUMIFS('likvid terv'!$N:$N,'likvid terv'!$A:$A,project_eves_terv!B196,'likvid terv'!$R:$R,project_eves_terv!$E196),AND($B196&lt;&gt;0,$D196=12),SUMIFS('likvid terv'!$O:$O,'likvid terv'!$A:$A,project_eves_terv!B196,'likvid terv'!$R:$R,project_eves_terv!$E196),$B196=0,0)</f>
        <v>0</v>
      </c>
      <c r="G196">
        <f>'likvid terv'!$B$2</f>
        <v>0</v>
      </c>
    </row>
    <row r="197" spans="1:7" x14ac:dyDescent="0.25">
      <c r="A197">
        <f>'likvid terv'!$B$1</f>
        <v>0</v>
      </c>
      <c r="B197">
        <f>'likvid terv'!$B$33</f>
        <v>0</v>
      </c>
      <c r="C197">
        <v>2027</v>
      </c>
      <c r="D197">
        <v>4</v>
      </c>
      <c r="E197">
        <v>19</v>
      </c>
      <c r="F197" cm="1">
        <f t="array" ref="F197">_xlfn.IFS(AND($B197&lt;&gt;0,$D197=1),SUMIFS('likvid terv'!$D:$D,'likvid terv'!$A:$A,project_eves_terv!B197,'likvid terv'!$R:$R,project_eves_terv!$E197),AND($B197&lt;&gt;0,$D197=2),SUMIFS('likvid terv'!$E:$E,'likvid terv'!$A:$A,project_eves_terv!B197,'likvid terv'!$R:$R,project_eves_terv!$E197),AND($B197&lt;&gt;0,$D197=3),SUMIFS('likvid terv'!$F:$F,'likvid terv'!$A:$A,project_eves_terv!B197,'likvid terv'!$R:$R,project_eves_terv!$E197),AND($B197&lt;&gt;0,$D197=4),SUMIFS('likvid terv'!$G:$G,'likvid terv'!$A:$A,project_eves_terv!B197,'likvid terv'!$R:$R,project_eves_terv!$E197),AND($B197&lt;&gt;0,$D197=5),SUMIFS('likvid terv'!$H:$H,'likvid terv'!$A:$A,project_eves_terv!B197,'likvid terv'!$R:$R,project_eves_terv!$E197),AND($B197&lt;&gt;0,$D197=6),SUMIFS('likvid terv'!$I:$I,'likvid terv'!$A:$A,project_eves_terv!B197,'likvid terv'!$R:$R,project_eves_terv!$E197),AND($B197&lt;&gt;0,$D197=7),SUMIFS('likvid terv'!$J:$J,'likvid terv'!$A:$A,project_eves_terv!B197,'likvid terv'!$R:$R,project_eves_terv!$E197),AND($B197&lt;&gt;0,$D197=8),SUMIFS('likvid terv'!$K:$K,'likvid terv'!$A:$A,project_eves_terv!B197,'likvid terv'!$R:$R,project_eves_terv!$E197),AND($B197&lt;&gt;0,$D197=9),SUMIFS('likvid terv'!$L:$L,'likvid terv'!$A:$A,project_eves_terv!B197,'likvid terv'!$R:$R,project_eves_terv!$E197),AND($B197&lt;&gt;0,$D197=10),SUMIFS('likvid terv'!$M:$M,'likvid terv'!$A:$A,project_eves_terv!B197,'likvid terv'!$R:$R,project_eves_terv!$E197),AND($B197&lt;&gt;0,$D197=11),SUMIFS('likvid terv'!$N:$N,'likvid terv'!$A:$A,project_eves_terv!B197,'likvid terv'!$R:$R,project_eves_terv!$E197),AND($B197&lt;&gt;0,$D197=12),SUMIFS('likvid terv'!$O:$O,'likvid terv'!$A:$A,project_eves_terv!B197,'likvid terv'!$R:$R,project_eves_terv!$E197),$B197=0,0)</f>
        <v>0</v>
      </c>
      <c r="G197">
        <f>'likvid terv'!$B$2</f>
        <v>0</v>
      </c>
    </row>
    <row r="198" spans="1:7" x14ac:dyDescent="0.25">
      <c r="A198">
        <f>'likvid terv'!$B$1</f>
        <v>0</v>
      </c>
      <c r="B198">
        <f>'likvid terv'!$B$33</f>
        <v>0</v>
      </c>
      <c r="C198">
        <v>2027</v>
      </c>
      <c r="D198">
        <v>5</v>
      </c>
      <c r="E198">
        <v>19</v>
      </c>
      <c r="F198" cm="1">
        <f t="array" ref="F198">_xlfn.IFS(AND($B198&lt;&gt;0,$D198=1),SUMIFS('likvid terv'!$D:$D,'likvid terv'!$A:$A,project_eves_terv!B198,'likvid terv'!$R:$R,project_eves_terv!$E198),AND($B198&lt;&gt;0,$D198=2),SUMIFS('likvid terv'!$E:$E,'likvid terv'!$A:$A,project_eves_terv!B198,'likvid terv'!$R:$R,project_eves_terv!$E198),AND($B198&lt;&gt;0,$D198=3),SUMIFS('likvid terv'!$F:$F,'likvid terv'!$A:$A,project_eves_terv!B198,'likvid terv'!$R:$R,project_eves_terv!$E198),AND($B198&lt;&gt;0,$D198=4),SUMIFS('likvid terv'!$G:$G,'likvid terv'!$A:$A,project_eves_terv!B198,'likvid terv'!$R:$R,project_eves_terv!$E198),AND($B198&lt;&gt;0,$D198=5),SUMIFS('likvid terv'!$H:$H,'likvid terv'!$A:$A,project_eves_terv!B198,'likvid terv'!$R:$R,project_eves_terv!$E198),AND($B198&lt;&gt;0,$D198=6),SUMIFS('likvid terv'!$I:$I,'likvid terv'!$A:$A,project_eves_terv!B198,'likvid terv'!$R:$R,project_eves_terv!$E198),AND($B198&lt;&gt;0,$D198=7),SUMIFS('likvid terv'!$J:$J,'likvid terv'!$A:$A,project_eves_terv!B198,'likvid terv'!$R:$R,project_eves_terv!$E198),AND($B198&lt;&gt;0,$D198=8),SUMIFS('likvid terv'!$K:$K,'likvid terv'!$A:$A,project_eves_terv!B198,'likvid terv'!$R:$R,project_eves_terv!$E198),AND($B198&lt;&gt;0,$D198=9),SUMIFS('likvid terv'!$L:$L,'likvid terv'!$A:$A,project_eves_terv!B198,'likvid terv'!$R:$R,project_eves_terv!$E198),AND($B198&lt;&gt;0,$D198=10),SUMIFS('likvid terv'!$M:$M,'likvid terv'!$A:$A,project_eves_terv!B198,'likvid terv'!$R:$R,project_eves_terv!$E198),AND($B198&lt;&gt;0,$D198=11),SUMIFS('likvid terv'!$N:$N,'likvid terv'!$A:$A,project_eves_terv!B198,'likvid terv'!$R:$R,project_eves_terv!$E198),AND($B198&lt;&gt;0,$D198=12),SUMIFS('likvid terv'!$O:$O,'likvid terv'!$A:$A,project_eves_terv!B198,'likvid terv'!$R:$R,project_eves_terv!$E198),$B198=0,0)</f>
        <v>0</v>
      </c>
      <c r="G198">
        <f>'likvid terv'!$B$2</f>
        <v>0</v>
      </c>
    </row>
    <row r="199" spans="1:7" x14ac:dyDescent="0.25">
      <c r="A199">
        <f>'likvid terv'!$B$1</f>
        <v>0</v>
      </c>
      <c r="B199">
        <f>'likvid terv'!$B$33</f>
        <v>0</v>
      </c>
      <c r="C199">
        <v>2027</v>
      </c>
      <c r="D199">
        <v>6</v>
      </c>
      <c r="E199">
        <v>19</v>
      </c>
      <c r="F199" cm="1">
        <f t="array" ref="F199">_xlfn.IFS(AND($B199&lt;&gt;0,$D199=1),SUMIFS('likvid terv'!$D:$D,'likvid terv'!$A:$A,project_eves_terv!B199,'likvid terv'!$R:$R,project_eves_terv!$E199),AND($B199&lt;&gt;0,$D199=2),SUMIFS('likvid terv'!$E:$E,'likvid terv'!$A:$A,project_eves_terv!B199,'likvid terv'!$R:$R,project_eves_terv!$E199),AND($B199&lt;&gt;0,$D199=3),SUMIFS('likvid terv'!$F:$F,'likvid terv'!$A:$A,project_eves_terv!B199,'likvid terv'!$R:$R,project_eves_terv!$E199),AND($B199&lt;&gt;0,$D199=4),SUMIFS('likvid terv'!$G:$G,'likvid terv'!$A:$A,project_eves_terv!B199,'likvid terv'!$R:$R,project_eves_terv!$E199),AND($B199&lt;&gt;0,$D199=5),SUMIFS('likvid terv'!$H:$H,'likvid terv'!$A:$A,project_eves_terv!B199,'likvid terv'!$R:$R,project_eves_terv!$E199),AND($B199&lt;&gt;0,$D199=6),SUMIFS('likvid terv'!$I:$I,'likvid terv'!$A:$A,project_eves_terv!B199,'likvid terv'!$R:$R,project_eves_terv!$E199),AND($B199&lt;&gt;0,$D199=7),SUMIFS('likvid terv'!$J:$J,'likvid terv'!$A:$A,project_eves_terv!B199,'likvid terv'!$R:$R,project_eves_terv!$E199),AND($B199&lt;&gt;0,$D199=8),SUMIFS('likvid terv'!$K:$K,'likvid terv'!$A:$A,project_eves_terv!B199,'likvid terv'!$R:$R,project_eves_terv!$E199),AND($B199&lt;&gt;0,$D199=9),SUMIFS('likvid terv'!$L:$L,'likvid terv'!$A:$A,project_eves_terv!B199,'likvid terv'!$R:$R,project_eves_terv!$E199),AND($B199&lt;&gt;0,$D199=10),SUMIFS('likvid terv'!$M:$M,'likvid terv'!$A:$A,project_eves_terv!B199,'likvid terv'!$R:$R,project_eves_terv!$E199),AND($B199&lt;&gt;0,$D199=11),SUMIFS('likvid terv'!$N:$N,'likvid terv'!$A:$A,project_eves_terv!B199,'likvid terv'!$R:$R,project_eves_terv!$E199),AND($B199&lt;&gt;0,$D199=12),SUMIFS('likvid terv'!$O:$O,'likvid terv'!$A:$A,project_eves_terv!B199,'likvid terv'!$R:$R,project_eves_terv!$E199),$B199=0,0)</f>
        <v>0</v>
      </c>
      <c r="G199">
        <f>'likvid terv'!$B$2</f>
        <v>0</v>
      </c>
    </row>
    <row r="200" spans="1:7" x14ac:dyDescent="0.25">
      <c r="A200">
        <f>'likvid terv'!$B$1</f>
        <v>0</v>
      </c>
      <c r="B200">
        <f>'likvid terv'!$B$33</f>
        <v>0</v>
      </c>
      <c r="C200">
        <v>2027</v>
      </c>
      <c r="D200">
        <v>7</v>
      </c>
      <c r="E200">
        <v>19</v>
      </c>
      <c r="F200" cm="1">
        <f t="array" ref="F200">_xlfn.IFS(AND($B200&lt;&gt;0,$D200=1),SUMIFS('likvid terv'!$D:$D,'likvid terv'!$A:$A,project_eves_terv!B200,'likvid terv'!$R:$R,project_eves_terv!$E200),AND($B200&lt;&gt;0,$D200=2),SUMIFS('likvid terv'!$E:$E,'likvid terv'!$A:$A,project_eves_terv!B200,'likvid terv'!$R:$R,project_eves_terv!$E200),AND($B200&lt;&gt;0,$D200=3),SUMIFS('likvid terv'!$F:$F,'likvid terv'!$A:$A,project_eves_terv!B200,'likvid terv'!$R:$R,project_eves_terv!$E200),AND($B200&lt;&gt;0,$D200=4),SUMIFS('likvid terv'!$G:$G,'likvid terv'!$A:$A,project_eves_terv!B200,'likvid terv'!$R:$R,project_eves_terv!$E200),AND($B200&lt;&gt;0,$D200=5),SUMIFS('likvid terv'!$H:$H,'likvid terv'!$A:$A,project_eves_terv!B200,'likvid terv'!$R:$R,project_eves_terv!$E200),AND($B200&lt;&gt;0,$D200=6),SUMIFS('likvid terv'!$I:$I,'likvid terv'!$A:$A,project_eves_terv!B200,'likvid terv'!$R:$R,project_eves_terv!$E200),AND($B200&lt;&gt;0,$D200=7),SUMIFS('likvid terv'!$J:$J,'likvid terv'!$A:$A,project_eves_terv!B200,'likvid terv'!$R:$R,project_eves_terv!$E200),AND($B200&lt;&gt;0,$D200=8),SUMIFS('likvid terv'!$K:$K,'likvid terv'!$A:$A,project_eves_terv!B200,'likvid terv'!$R:$R,project_eves_terv!$E200),AND($B200&lt;&gt;0,$D200=9),SUMIFS('likvid terv'!$L:$L,'likvid terv'!$A:$A,project_eves_terv!B200,'likvid terv'!$R:$R,project_eves_terv!$E200),AND($B200&lt;&gt;0,$D200=10),SUMIFS('likvid terv'!$M:$M,'likvid terv'!$A:$A,project_eves_terv!B200,'likvid terv'!$R:$R,project_eves_terv!$E200),AND($B200&lt;&gt;0,$D200=11),SUMIFS('likvid terv'!$N:$N,'likvid terv'!$A:$A,project_eves_terv!B200,'likvid terv'!$R:$R,project_eves_terv!$E200),AND($B200&lt;&gt;0,$D200=12),SUMIFS('likvid terv'!$O:$O,'likvid terv'!$A:$A,project_eves_terv!B200,'likvid terv'!$R:$R,project_eves_terv!$E200),$B200=0,0)</f>
        <v>0</v>
      </c>
      <c r="G200">
        <f>'likvid terv'!$B$2</f>
        <v>0</v>
      </c>
    </row>
    <row r="201" spans="1:7" x14ac:dyDescent="0.25">
      <c r="A201">
        <f>'likvid terv'!$B$1</f>
        <v>0</v>
      </c>
      <c r="B201">
        <f>'likvid terv'!$B$33</f>
        <v>0</v>
      </c>
      <c r="C201">
        <v>2027</v>
      </c>
      <c r="D201">
        <v>8</v>
      </c>
      <c r="E201">
        <v>19</v>
      </c>
      <c r="F201" cm="1">
        <f t="array" ref="F201">_xlfn.IFS(AND($B201&lt;&gt;0,$D201=1),SUMIFS('likvid terv'!$D:$D,'likvid terv'!$A:$A,project_eves_terv!B201,'likvid terv'!$R:$R,project_eves_terv!$E201),AND($B201&lt;&gt;0,$D201=2),SUMIFS('likvid terv'!$E:$E,'likvid terv'!$A:$A,project_eves_terv!B201,'likvid terv'!$R:$R,project_eves_terv!$E201),AND($B201&lt;&gt;0,$D201=3),SUMIFS('likvid terv'!$F:$F,'likvid terv'!$A:$A,project_eves_terv!B201,'likvid terv'!$R:$R,project_eves_terv!$E201),AND($B201&lt;&gt;0,$D201=4),SUMIFS('likvid terv'!$G:$G,'likvid terv'!$A:$A,project_eves_terv!B201,'likvid terv'!$R:$R,project_eves_terv!$E201),AND($B201&lt;&gt;0,$D201=5),SUMIFS('likvid terv'!$H:$H,'likvid terv'!$A:$A,project_eves_terv!B201,'likvid terv'!$R:$R,project_eves_terv!$E201),AND($B201&lt;&gt;0,$D201=6),SUMIFS('likvid terv'!$I:$I,'likvid terv'!$A:$A,project_eves_terv!B201,'likvid terv'!$R:$R,project_eves_terv!$E201),AND($B201&lt;&gt;0,$D201=7),SUMIFS('likvid terv'!$J:$J,'likvid terv'!$A:$A,project_eves_terv!B201,'likvid terv'!$R:$R,project_eves_terv!$E201),AND($B201&lt;&gt;0,$D201=8),SUMIFS('likvid terv'!$K:$K,'likvid terv'!$A:$A,project_eves_terv!B201,'likvid terv'!$R:$R,project_eves_terv!$E201),AND($B201&lt;&gt;0,$D201=9),SUMIFS('likvid terv'!$L:$L,'likvid terv'!$A:$A,project_eves_terv!B201,'likvid terv'!$R:$R,project_eves_terv!$E201),AND($B201&lt;&gt;0,$D201=10),SUMIFS('likvid terv'!$M:$M,'likvid terv'!$A:$A,project_eves_terv!B201,'likvid terv'!$R:$R,project_eves_terv!$E201),AND($B201&lt;&gt;0,$D201=11),SUMIFS('likvid terv'!$N:$N,'likvid terv'!$A:$A,project_eves_terv!B201,'likvid terv'!$R:$R,project_eves_terv!$E201),AND($B201&lt;&gt;0,$D201=12),SUMIFS('likvid terv'!$O:$O,'likvid terv'!$A:$A,project_eves_terv!B201,'likvid terv'!$R:$R,project_eves_terv!$E201),$B201=0,0)</f>
        <v>0</v>
      </c>
      <c r="G201">
        <f>'likvid terv'!$B$2</f>
        <v>0</v>
      </c>
    </row>
    <row r="202" spans="1:7" x14ac:dyDescent="0.25">
      <c r="A202">
        <f>'likvid terv'!$B$1</f>
        <v>0</v>
      </c>
      <c r="B202">
        <f>'likvid terv'!$B$33</f>
        <v>0</v>
      </c>
      <c r="C202">
        <v>2027</v>
      </c>
      <c r="D202">
        <v>9</v>
      </c>
      <c r="E202">
        <v>19</v>
      </c>
      <c r="F202" cm="1">
        <f t="array" ref="F202">_xlfn.IFS(AND($B202&lt;&gt;0,$D202=1),SUMIFS('likvid terv'!$D:$D,'likvid terv'!$A:$A,project_eves_terv!B202,'likvid terv'!$R:$R,project_eves_terv!$E202),AND($B202&lt;&gt;0,$D202=2),SUMIFS('likvid terv'!$E:$E,'likvid terv'!$A:$A,project_eves_terv!B202,'likvid terv'!$R:$R,project_eves_terv!$E202),AND($B202&lt;&gt;0,$D202=3),SUMIFS('likvid terv'!$F:$F,'likvid terv'!$A:$A,project_eves_terv!B202,'likvid terv'!$R:$R,project_eves_terv!$E202),AND($B202&lt;&gt;0,$D202=4),SUMIFS('likvid terv'!$G:$G,'likvid terv'!$A:$A,project_eves_terv!B202,'likvid terv'!$R:$R,project_eves_terv!$E202),AND($B202&lt;&gt;0,$D202=5),SUMIFS('likvid terv'!$H:$H,'likvid terv'!$A:$A,project_eves_terv!B202,'likvid terv'!$R:$R,project_eves_terv!$E202),AND($B202&lt;&gt;0,$D202=6),SUMIFS('likvid terv'!$I:$I,'likvid terv'!$A:$A,project_eves_terv!B202,'likvid terv'!$R:$R,project_eves_terv!$E202),AND($B202&lt;&gt;0,$D202=7),SUMIFS('likvid terv'!$J:$J,'likvid terv'!$A:$A,project_eves_terv!B202,'likvid terv'!$R:$R,project_eves_terv!$E202),AND($B202&lt;&gt;0,$D202=8),SUMIFS('likvid terv'!$K:$K,'likvid terv'!$A:$A,project_eves_terv!B202,'likvid terv'!$R:$R,project_eves_terv!$E202),AND($B202&lt;&gt;0,$D202=9),SUMIFS('likvid terv'!$L:$L,'likvid terv'!$A:$A,project_eves_terv!B202,'likvid terv'!$R:$R,project_eves_terv!$E202),AND($B202&lt;&gt;0,$D202=10),SUMIFS('likvid terv'!$M:$M,'likvid terv'!$A:$A,project_eves_terv!B202,'likvid terv'!$R:$R,project_eves_terv!$E202),AND($B202&lt;&gt;0,$D202=11),SUMIFS('likvid terv'!$N:$N,'likvid terv'!$A:$A,project_eves_terv!B202,'likvid terv'!$R:$R,project_eves_terv!$E202),AND($B202&lt;&gt;0,$D202=12),SUMIFS('likvid terv'!$O:$O,'likvid terv'!$A:$A,project_eves_terv!B202,'likvid terv'!$R:$R,project_eves_terv!$E202),$B202=0,0)</f>
        <v>0</v>
      </c>
      <c r="G202">
        <f>'likvid terv'!$B$2</f>
        <v>0</v>
      </c>
    </row>
    <row r="203" spans="1:7" x14ac:dyDescent="0.25">
      <c r="A203">
        <f>'likvid terv'!$B$1</f>
        <v>0</v>
      </c>
      <c r="B203">
        <f>'likvid terv'!$B$33</f>
        <v>0</v>
      </c>
      <c r="C203">
        <v>2027</v>
      </c>
      <c r="D203">
        <v>10</v>
      </c>
      <c r="E203">
        <v>19</v>
      </c>
      <c r="F203" cm="1">
        <f t="array" ref="F203">_xlfn.IFS(AND($B203&lt;&gt;0,$D203=1),SUMIFS('likvid terv'!$D:$D,'likvid terv'!$A:$A,project_eves_terv!B203,'likvid terv'!$R:$R,project_eves_terv!$E203),AND($B203&lt;&gt;0,$D203=2),SUMIFS('likvid terv'!$E:$E,'likvid terv'!$A:$A,project_eves_terv!B203,'likvid terv'!$R:$R,project_eves_terv!$E203),AND($B203&lt;&gt;0,$D203=3),SUMIFS('likvid terv'!$F:$F,'likvid terv'!$A:$A,project_eves_terv!B203,'likvid terv'!$R:$R,project_eves_terv!$E203),AND($B203&lt;&gt;0,$D203=4),SUMIFS('likvid terv'!$G:$G,'likvid terv'!$A:$A,project_eves_terv!B203,'likvid terv'!$R:$R,project_eves_terv!$E203),AND($B203&lt;&gt;0,$D203=5),SUMIFS('likvid terv'!$H:$H,'likvid terv'!$A:$A,project_eves_terv!B203,'likvid terv'!$R:$R,project_eves_terv!$E203),AND($B203&lt;&gt;0,$D203=6),SUMIFS('likvid terv'!$I:$I,'likvid terv'!$A:$A,project_eves_terv!B203,'likvid terv'!$R:$R,project_eves_terv!$E203),AND($B203&lt;&gt;0,$D203=7),SUMIFS('likvid terv'!$J:$J,'likvid terv'!$A:$A,project_eves_terv!B203,'likvid terv'!$R:$R,project_eves_terv!$E203),AND($B203&lt;&gt;0,$D203=8),SUMIFS('likvid terv'!$K:$K,'likvid terv'!$A:$A,project_eves_terv!B203,'likvid terv'!$R:$R,project_eves_terv!$E203),AND($B203&lt;&gt;0,$D203=9),SUMIFS('likvid terv'!$L:$L,'likvid terv'!$A:$A,project_eves_terv!B203,'likvid terv'!$R:$R,project_eves_terv!$E203),AND($B203&lt;&gt;0,$D203=10),SUMIFS('likvid terv'!$M:$M,'likvid terv'!$A:$A,project_eves_terv!B203,'likvid terv'!$R:$R,project_eves_terv!$E203),AND($B203&lt;&gt;0,$D203=11),SUMIFS('likvid terv'!$N:$N,'likvid terv'!$A:$A,project_eves_terv!B203,'likvid terv'!$R:$R,project_eves_terv!$E203),AND($B203&lt;&gt;0,$D203=12),SUMIFS('likvid terv'!$O:$O,'likvid terv'!$A:$A,project_eves_terv!B203,'likvid terv'!$R:$R,project_eves_terv!$E203),$B203=0,0)</f>
        <v>0</v>
      </c>
      <c r="G203">
        <f>'likvid terv'!$B$2</f>
        <v>0</v>
      </c>
    </row>
    <row r="204" spans="1:7" x14ac:dyDescent="0.25">
      <c r="A204">
        <f>'likvid terv'!$B$1</f>
        <v>0</v>
      </c>
      <c r="B204">
        <f>'likvid terv'!$B$33</f>
        <v>0</v>
      </c>
      <c r="C204">
        <v>2027</v>
      </c>
      <c r="D204">
        <v>11</v>
      </c>
      <c r="E204">
        <v>19</v>
      </c>
      <c r="F204" cm="1">
        <f t="array" ref="F204">_xlfn.IFS(AND($B204&lt;&gt;0,$D204=1),SUMIFS('likvid terv'!$D:$D,'likvid terv'!$A:$A,project_eves_terv!B204,'likvid terv'!$R:$R,project_eves_terv!$E204),AND($B204&lt;&gt;0,$D204=2),SUMIFS('likvid terv'!$E:$E,'likvid terv'!$A:$A,project_eves_terv!B204,'likvid terv'!$R:$R,project_eves_terv!$E204),AND($B204&lt;&gt;0,$D204=3),SUMIFS('likvid terv'!$F:$F,'likvid terv'!$A:$A,project_eves_terv!B204,'likvid terv'!$R:$R,project_eves_terv!$E204),AND($B204&lt;&gt;0,$D204=4),SUMIFS('likvid terv'!$G:$G,'likvid terv'!$A:$A,project_eves_terv!B204,'likvid terv'!$R:$R,project_eves_terv!$E204),AND($B204&lt;&gt;0,$D204=5),SUMIFS('likvid terv'!$H:$H,'likvid terv'!$A:$A,project_eves_terv!B204,'likvid terv'!$R:$R,project_eves_terv!$E204),AND($B204&lt;&gt;0,$D204=6),SUMIFS('likvid terv'!$I:$I,'likvid terv'!$A:$A,project_eves_terv!B204,'likvid terv'!$R:$R,project_eves_terv!$E204),AND($B204&lt;&gt;0,$D204=7),SUMIFS('likvid terv'!$J:$J,'likvid terv'!$A:$A,project_eves_terv!B204,'likvid terv'!$R:$R,project_eves_terv!$E204),AND($B204&lt;&gt;0,$D204=8),SUMIFS('likvid terv'!$K:$K,'likvid terv'!$A:$A,project_eves_terv!B204,'likvid terv'!$R:$R,project_eves_terv!$E204),AND($B204&lt;&gt;0,$D204=9),SUMIFS('likvid terv'!$L:$L,'likvid terv'!$A:$A,project_eves_terv!B204,'likvid terv'!$R:$R,project_eves_terv!$E204),AND($B204&lt;&gt;0,$D204=10),SUMIFS('likvid terv'!$M:$M,'likvid terv'!$A:$A,project_eves_terv!B204,'likvid terv'!$R:$R,project_eves_terv!$E204),AND($B204&lt;&gt;0,$D204=11),SUMIFS('likvid terv'!$N:$N,'likvid terv'!$A:$A,project_eves_terv!B204,'likvid terv'!$R:$R,project_eves_terv!$E204),AND($B204&lt;&gt;0,$D204=12),SUMIFS('likvid terv'!$O:$O,'likvid terv'!$A:$A,project_eves_terv!B204,'likvid terv'!$R:$R,project_eves_terv!$E204),$B204=0,0)</f>
        <v>0</v>
      </c>
      <c r="G204">
        <f>'likvid terv'!$B$2</f>
        <v>0</v>
      </c>
    </row>
    <row r="205" spans="1:7" x14ac:dyDescent="0.25">
      <c r="A205">
        <f>'likvid terv'!$B$1</f>
        <v>0</v>
      </c>
      <c r="B205">
        <f>'likvid terv'!$B$33</f>
        <v>0</v>
      </c>
      <c r="C205">
        <v>2027</v>
      </c>
      <c r="D205">
        <v>12</v>
      </c>
      <c r="E205">
        <v>19</v>
      </c>
      <c r="F205" cm="1">
        <f t="array" ref="F205">_xlfn.IFS(AND($B205&lt;&gt;0,$D205=1),SUMIFS('likvid terv'!$D:$D,'likvid terv'!$A:$A,project_eves_terv!B205,'likvid terv'!$R:$R,project_eves_terv!$E205),AND($B205&lt;&gt;0,$D205=2),SUMIFS('likvid terv'!$E:$E,'likvid terv'!$A:$A,project_eves_terv!B205,'likvid terv'!$R:$R,project_eves_terv!$E205),AND($B205&lt;&gt;0,$D205=3),SUMIFS('likvid terv'!$F:$F,'likvid terv'!$A:$A,project_eves_terv!B205,'likvid terv'!$R:$R,project_eves_terv!$E205),AND($B205&lt;&gt;0,$D205=4),SUMIFS('likvid terv'!$G:$G,'likvid terv'!$A:$A,project_eves_terv!B205,'likvid terv'!$R:$R,project_eves_terv!$E205),AND($B205&lt;&gt;0,$D205=5),SUMIFS('likvid terv'!$H:$H,'likvid terv'!$A:$A,project_eves_terv!B205,'likvid terv'!$R:$R,project_eves_terv!$E205),AND($B205&lt;&gt;0,$D205=6),SUMIFS('likvid terv'!$I:$I,'likvid terv'!$A:$A,project_eves_terv!B205,'likvid terv'!$R:$R,project_eves_terv!$E205),AND($B205&lt;&gt;0,$D205=7),SUMIFS('likvid terv'!$J:$J,'likvid terv'!$A:$A,project_eves_terv!B205,'likvid terv'!$R:$R,project_eves_terv!$E205),AND($B205&lt;&gt;0,$D205=8),SUMIFS('likvid terv'!$K:$K,'likvid terv'!$A:$A,project_eves_terv!B205,'likvid terv'!$R:$R,project_eves_terv!$E205),AND($B205&lt;&gt;0,$D205=9),SUMIFS('likvid terv'!$L:$L,'likvid terv'!$A:$A,project_eves_terv!B205,'likvid terv'!$R:$R,project_eves_terv!$E205),AND($B205&lt;&gt;0,$D205=10),SUMIFS('likvid terv'!$M:$M,'likvid terv'!$A:$A,project_eves_terv!B205,'likvid terv'!$R:$R,project_eves_terv!$E205),AND($B205&lt;&gt;0,$D205=11),SUMIFS('likvid terv'!$N:$N,'likvid terv'!$A:$A,project_eves_terv!B205,'likvid terv'!$R:$R,project_eves_terv!$E205),AND($B205&lt;&gt;0,$D205=12),SUMIFS('likvid terv'!$O:$O,'likvid terv'!$A:$A,project_eves_terv!B205,'likvid terv'!$R:$R,project_eves_terv!$E205),$B205=0,0)</f>
        <v>0</v>
      </c>
      <c r="G205">
        <f>'likvid terv'!$B$2</f>
        <v>0</v>
      </c>
    </row>
    <row r="206" spans="1:7" x14ac:dyDescent="0.25">
      <c r="A206">
        <f>'likvid terv'!$B$1</f>
        <v>0</v>
      </c>
      <c r="B206">
        <f>'likvid terv'!$B$33</f>
        <v>0</v>
      </c>
      <c r="C206">
        <v>2027</v>
      </c>
      <c r="D206">
        <v>1</v>
      </c>
      <c r="E206">
        <v>6</v>
      </c>
      <c r="F206" cm="1">
        <f t="array" ref="F206">_xlfn.IFS(AND($B206&lt;&gt;0,$D206=1),SUMIFS('likvid terv'!$D:$D,'likvid terv'!$A:$A,project_eves_terv!B206,'likvid terv'!$R:$R,project_eves_terv!$E206),AND($B206&lt;&gt;0,$D206=2),SUMIFS('likvid terv'!$E:$E,'likvid terv'!$A:$A,project_eves_terv!B206,'likvid terv'!$R:$R,project_eves_terv!$E206),AND($B206&lt;&gt;0,$D206=3),SUMIFS('likvid terv'!$F:$F,'likvid terv'!$A:$A,project_eves_terv!B206,'likvid terv'!$R:$R,project_eves_terv!$E206),AND($B206&lt;&gt;0,$D206=4),SUMIFS('likvid terv'!$G:$G,'likvid terv'!$A:$A,project_eves_terv!B206,'likvid terv'!$R:$R,project_eves_terv!$E206),AND($B206&lt;&gt;0,$D206=5),SUMIFS('likvid terv'!$H:$H,'likvid terv'!$A:$A,project_eves_terv!B206,'likvid terv'!$R:$R,project_eves_terv!$E206),AND($B206&lt;&gt;0,$D206=6),SUMIFS('likvid terv'!$I:$I,'likvid terv'!$A:$A,project_eves_terv!B206,'likvid terv'!$R:$R,project_eves_terv!$E206),AND($B206&lt;&gt;0,$D206=7),SUMIFS('likvid terv'!$J:$J,'likvid terv'!$A:$A,project_eves_terv!B206,'likvid terv'!$R:$R,project_eves_terv!$E206),AND($B206&lt;&gt;0,$D206=8),SUMIFS('likvid terv'!$K:$K,'likvid terv'!$A:$A,project_eves_terv!B206,'likvid terv'!$R:$R,project_eves_terv!$E206),AND($B206&lt;&gt;0,$D206=9),SUMIFS('likvid terv'!$L:$L,'likvid terv'!$A:$A,project_eves_terv!B206,'likvid terv'!$R:$R,project_eves_terv!$E206),AND($B206&lt;&gt;0,$D206=10),SUMIFS('likvid terv'!$M:$M,'likvid terv'!$A:$A,project_eves_terv!B206,'likvid terv'!$R:$R,project_eves_terv!$E206),AND($B206&lt;&gt;0,$D206=11),SUMIFS('likvid terv'!$N:$N,'likvid terv'!$A:$A,project_eves_terv!B206,'likvid terv'!$R:$R,project_eves_terv!$E206),AND($B206&lt;&gt;0,$D206=12),SUMIFS('likvid terv'!$O:$O,'likvid terv'!$A:$A,project_eves_terv!B206,'likvid terv'!$R:$R,project_eves_terv!$E206),$B206=0,0)</f>
        <v>0</v>
      </c>
      <c r="G206">
        <f>'likvid terv'!$B$2</f>
        <v>0</v>
      </c>
    </row>
    <row r="207" spans="1:7" x14ac:dyDescent="0.25">
      <c r="A207">
        <f>'likvid terv'!$B$1</f>
        <v>0</v>
      </c>
      <c r="B207">
        <f>'likvid terv'!$B$33</f>
        <v>0</v>
      </c>
      <c r="C207">
        <v>2027</v>
      </c>
      <c r="D207">
        <v>2</v>
      </c>
      <c r="E207">
        <v>6</v>
      </c>
      <c r="F207" cm="1">
        <f t="array" ref="F207">_xlfn.IFS(AND($B207&lt;&gt;0,$D207=1),SUMIFS('likvid terv'!$D:$D,'likvid terv'!$A:$A,project_eves_terv!B207,'likvid terv'!$R:$R,project_eves_terv!$E207),AND($B207&lt;&gt;0,$D207=2),SUMIFS('likvid terv'!$E:$E,'likvid terv'!$A:$A,project_eves_terv!B207,'likvid terv'!$R:$R,project_eves_terv!$E207),AND($B207&lt;&gt;0,$D207=3),SUMIFS('likvid terv'!$F:$F,'likvid terv'!$A:$A,project_eves_terv!B207,'likvid terv'!$R:$R,project_eves_terv!$E207),AND($B207&lt;&gt;0,$D207=4),SUMIFS('likvid terv'!$G:$G,'likvid terv'!$A:$A,project_eves_terv!B207,'likvid terv'!$R:$R,project_eves_terv!$E207),AND($B207&lt;&gt;0,$D207=5),SUMIFS('likvid terv'!$H:$H,'likvid terv'!$A:$A,project_eves_terv!B207,'likvid terv'!$R:$R,project_eves_terv!$E207),AND($B207&lt;&gt;0,$D207=6),SUMIFS('likvid terv'!$I:$I,'likvid terv'!$A:$A,project_eves_terv!B207,'likvid terv'!$R:$R,project_eves_terv!$E207),AND($B207&lt;&gt;0,$D207=7),SUMIFS('likvid terv'!$J:$J,'likvid terv'!$A:$A,project_eves_terv!B207,'likvid terv'!$R:$R,project_eves_terv!$E207),AND($B207&lt;&gt;0,$D207=8),SUMIFS('likvid terv'!$K:$K,'likvid terv'!$A:$A,project_eves_terv!B207,'likvid terv'!$R:$R,project_eves_terv!$E207),AND($B207&lt;&gt;0,$D207=9),SUMIFS('likvid terv'!$L:$L,'likvid terv'!$A:$A,project_eves_terv!B207,'likvid terv'!$R:$R,project_eves_terv!$E207),AND($B207&lt;&gt;0,$D207=10),SUMIFS('likvid terv'!$M:$M,'likvid terv'!$A:$A,project_eves_terv!B207,'likvid terv'!$R:$R,project_eves_terv!$E207),AND($B207&lt;&gt;0,$D207=11),SUMIFS('likvid terv'!$N:$N,'likvid terv'!$A:$A,project_eves_terv!B207,'likvid terv'!$R:$R,project_eves_terv!$E207),AND($B207&lt;&gt;0,$D207=12),SUMIFS('likvid terv'!$O:$O,'likvid terv'!$A:$A,project_eves_terv!B207,'likvid terv'!$R:$R,project_eves_terv!$E207),$B207=0,0)</f>
        <v>0</v>
      </c>
      <c r="G207">
        <f>'likvid terv'!$B$2</f>
        <v>0</v>
      </c>
    </row>
    <row r="208" spans="1:7" x14ac:dyDescent="0.25">
      <c r="A208">
        <f>'likvid terv'!$B$1</f>
        <v>0</v>
      </c>
      <c r="B208">
        <f>'likvid terv'!$B$33</f>
        <v>0</v>
      </c>
      <c r="C208">
        <v>2027</v>
      </c>
      <c r="D208">
        <v>3</v>
      </c>
      <c r="E208">
        <v>6</v>
      </c>
      <c r="F208" cm="1">
        <f t="array" ref="F208">_xlfn.IFS(AND($B208&lt;&gt;0,$D208=1),SUMIFS('likvid terv'!$D:$D,'likvid terv'!$A:$A,project_eves_terv!B208,'likvid terv'!$R:$R,project_eves_terv!$E208),AND($B208&lt;&gt;0,$D208=2),SUMIFS('likvid terv'!$E:$E,'likvid terv'!$A:$A,project_eves_terv!B208,'likvid terv'!$R:$R,project_eves_terv!$E208),AND($B208&lt;&gt;0,$D208=3),SUMIFS('likvid terv'!$F:$F,'likvid terv'!$A:$A,project_eves_terv!B208,'likvid terv'!$R:$R,project_eves_terv!$E208),AND($B208&lt;&gt;0,$D208=4),SUMIFS('likvid terv'!$G:$G,'likvid terv'!$A:$A,project_eves_terv!B208,'likvid terv'!$R:$R,project_eves_terv!$E208),AND($B208&lt;&gt;0,$D208=5),SUMIFS('likvid terv'!$H:$H,'likvid terv'!$A:$A,project_eves_terv!B208,'likvid terv'!$R:$R,project_eves_terv!$E208),AND($B208&lt;&gt;0,$D208=6),SUMIFS('likvid terv'!$I:$I,'likvid terv'!$A:$A,project_eves_terv!B208,'likvid terv'!$R:$R,project_eves_terv!$E208),AND($B208&lt;&gt;0,$D208=7),SUMIFS('likvid terv'!$J:$J,'likvid terv'!$A:$A,project_eves_terv!B208,'likvid terv'!$R:$R,project_eves_terv!$E208),AND($B208&lt;&gt;0,$D208=8),SUMIFS('likvid terv'!$K:$K,'likvid terv'!$A:$A,project_eves_terv!B208,'likvid terv'!$R:$R,project_eves_terv!$E208),AND($B208&lt;&gt;0,$D208=9),SUMIFS('likvid terv'!$L:$L,'likvid terv'!$A:$A,project_eves_terv!B208,'likvid terv'!$R:$R,project_eves_terv!$E208),AND($B208&lt;&gt;0,$D208=10),SUMIFS('likvid terv'!$M:$M,'likvid terv'!$A:$A,project_eves_terv!B208,'likvid terv'!$R:$R,project_eves_terv!$E208),AND($B208&lt;&gt;0,$D208=11),SUMIFS('likvid terv'!$N:$N,'likvid terv'!$A:$A,project_eves_terv!B208,'likvid terv'!$R:$R,project_eves_terv!$E208),AND($B208&lt;&gt;0,$D208=12),SUMIFS('likvid terv'!$O:$O,'likvid terv'!$A:$A,project_eves_terv!B208,'likvid terv'!$R:$R,project_eves_terv!$E208),$B208=0,0)</f>
        <v>0</v>
      </c>
      <c r="G208">
        <f>'likvid terv'!$B$2</f>
        <v>0</v>
      </c>
    </row>
    <row r="209" spans="1:7" x14ac:dyDescent="0.25">
      <c r="A209">
        <f>'likvid terv'!$B$1</f>
        <v>0</v>
      </c>
      <c r="B209">
        <f>'likvid terv'!$B$33</f>
        <v>0</v>
      </c>
      <c r="C209">
        <v>2027</v>
      </c>
      <c r="D209">
        <v>4</v>
      </c>
      <c r="E209">
        <v>6</v>
      </c>
      <c r="F209" cm="1">
        <f t="array" ref="F209">_xlfn.IFS(AND($B209&lt;&gt;0,$D209=1),SUMIFS('likvid terv'!$D:$D,'likvid terv'!$A:$A,project_eves_terv!B209,'likvid terv'!$R:$R,project_eves_terv!$E209),AND($B209&lt;&gt;0,$D209=2),SUMIFS('likvid terv'!$E:$E,'likvid terv'!$A:$A,project_eves_terv!B209,'likvid terv'!$R:$R,project_eves_terv!$E209),AND($B209&lt;&gt;0,$D209=3),SUMIFS('likvid terv'!$F:$F,'likvid terv'!$A:$A,project_eves_terv!B209,'likvid terv'!$R:$R,project_eves_terv!$E209),AND($B209&lt;&gt;0,$D209=4),SUMIFS('likvid terv'!$G:$G,'likvid terv'!$A:$A,project_eves_terv!B209,'likvid terv'!$R:$R,project_eves_terv!$E209),AND($B209&lt;&gt;0,$D209=5),SUMIFS('likvid terv'!$H:$H,'likvid terv'!$A:$A,project_eves_terv!B209,'likvid terv'!$R:$R,project_eves_terv!$E209),AND($B209&lt;&gt;0,$D209=6),SUMIFS('likvid terv'!$I:$I,'likvid terv'!$A:$A,project_eves_terv!B209,'likvid terv'!$R:$R,project_eves_terv!$E209),AND($B209&lt;&gt;0,$D209=7),SUMIFS('likvid terv'!$J:$J,'likvid terv'!$A:$A,project_eves_terv!B209,'likvid terv'!$R:$R,project_eves_terv!$E209),AND($B209&lt;&gt;0,$D209=8),SUMIFS('likvid terv'!$K:$K,'likvid terv'!$A:$A,project_eves_terv!B209,'likvid terv'!$R:$R,project_eves_terv!$E209),AND($B209&lt;&gt;0,$D209=9),SUMIFS('likvid terv'!$L:$L,'likvid terv'!$A:$A,project_eves_terv!B209,'likvid terv'!$R:$R,project_eves_terv!$E209),AND($B209&lt;&gt;0,$D209=10),SUMIFS('likvid terv'!$M:$M,'likvid terv'!$A:$A,project_eves_terv!B209,'likvid terv'!$R:$R,project_eves_terv!$E209),AND($B209&lt;&gt;0,$D209=11),SUMIFS('likvid terv'!$N:$N,'likvid terv'!$A:$A,project_eves_terv!B209,'likvid terv'!$R:$R,project_eves_terv!$E209),AND($B209&lt;&gt;0,$D209=12),SUMIFS('likvid terv'!$O:$O,'likvid terv'!$A:$A,project_eves_terv!B209,'likvid terv'!$R:$R,project_eves_terv!$E209),$B209=0,0)</f>
        <v>0</v>
      </c>
      <c r="G209">
        <f>'likvid terv'!$B$2</f>
        <v>0</v>
      </c>
    </row>
    <row r="210" spans="1:7" x14ac:dyDescent="0.25">
      <c r="A210">
        <f>'likvid terv'!$B$1</f>
        <v>0</v>
      </c>
      <c r="B210">
        <f>'likvid terv'!$B$33</f>
        <v>0</v>
      </c>
      <c r="C210">
        <v>2027</v>
      </c>
      <c r="D210">
        <v>5</v>
      </c>
      <c r="E210">
        <v>6</v>
      </c>
      <c r="F210" cm="1">
        <f t="array" ref="F210">_xlfn.IFS(AND($B210&lt;&gt;0,$D210=1),SUMIFS('likvid terv'!$D:$D,'likvid terv'!$A:$A,project_eves_terv!B210,'likvid terv'!$R:$R,project_eves_terv!$E210),AND($B210&lt;&gt;0,$D210=2),SUMIFS('likvid terv'!$E:$E,'likvid terv'!$A:$A,project_eves_terv!B210,'likvid terv'!$R:$R,project_eves_terv!$E210),AND($B210&lt;&gt;0,$D210=3),SUMIFS('likvid terv'!$F:$F,'likvid terv'!$A:$A,project_eves_terv!B210,'likvid terv'!$R:$R,project_eves_terv!$E210),AND($B210&lt;&gt;0,$D210=4),SUMIFS('likvid terv'!$G:$G,'likvid terv'!$A:$A,project_eves_terv!B210,'likvid terv'!$R:$R,project_eves_terv!$E210),AND($B210&lt;&gt;0,$D210=5),SUMIFS('likvid terv'!$H:$H,'likvid terv'!$A:$A,project_eves_terv!B210,'likvid terv'!$R:$R,project_eves_terv!$E210),AND($B210&lt;&gt;0,$D210=6),SUMIFS('likvid terv'!$I:$I,'likvid terv'!$A:$A,project_eves_terv!B210,'likvid terv'!$R:$R,project_eves_terv!$E210),AND($B210&lt;&gt;0,$D210=7),SUMIFS('likvid terv'!$J:$J,'likvid terv'!$A:$A,project_eves_terv!B210,'likvid terv'!$R:$R,project_eves_terv!$E210),AND($B210&lt;&gt;0,$D210=8),SUMIFS('likvid terv'!$K:$K,'likvid terv'!$A:$A,project_eves_terv!B210,'likvid terv'!$R:$R,project_eves_terv!$E210),AND($B210&lt;&gt;0,$D210=9),SUMIFS('likvid terv'!$L:$L,'likvid terv'!$A:$A,project_eves_terv!B210,'likvid terv'!$R:$R,project_eves_terv!$E210),AND($B210&lt;&gt;0,$D210=10),SUMIFS('likvid terv'!$M:$M,'likvid terv'!$A:$A,project_eves_terv!B210,'likvid terv'!$R:$R,project_eves_terv!$E210),AND($B210&lt;&gt;0,$D210=11),SUMIFS('likvid terv'!$N:$N,'likvid terv'!$A:$A,project_eves_terv!B210,'likvid terv'!$R:$R,project_eves_terv!$E210),AND($B210&lt;&gt;0,$D210=12),SUMIFS('likvid terv'!$O:$O,'likvid terv'!$A:$A,project_eves_terv!B210,'likvid terv'!$R:$R,project_eves_terv!$E210),$B210=0,0)</f>
        <v>0</v>
      </c>
      <c r="G210">
        <f>'likvid terv'!$B$2</f>
        <v>0</v>
      </c>
    </row>
    <row r="211" spans="1:7" x14ac:dyDescent="0.25">
      <c r="A211">
        <f>'likvid terv'!$B$1</f>
        <v>0</v>
      </c>
      <c r="B211">
        <f>'likvid terv'!$B$33</f>
        <v>0</v>
      </c>
      <c r="C211">
        <v>2027</v>
      </c>
      <c r="D211">
        <v>6</v>
      </c>
      <c r="E211">
        <v>6</v>
      </c>
      <c r="F211" cm="1">
        <f t="array" ref="F211">_xlfn.IFS(AND($B211&lt;&gt;0,$D211=1),SUMIFS('likvid terv'!$D:$D,'likvid terv'!$A:$A,project_eves_terv!B211,'likvid terv'!$R:$R,project_eves_terv!$E211),AND($B211&lt;&gt;0,$D211=2),SUMIFS('likvid terv'!$E:$E,'likvid terv'!$A:$A,project_eves_terv!B211,'likvid terv'!$R:$R,project_eves_terv!$E211),AND($B211&lt;&gt;0,$D211=3),SUMIFS('likvid terv'!$F:$F,'likvid terv'!$A:$A,project_eves_terv!B211,'likvid terv'!$R:$R,project_eves_terv!$E211),AND($B211&lt;&gt;0,$D211=4),SUMIFS('likvid terv'!$G:$G,'likvid terv'!$A:$A,project_eves_terv!B211,'likvid terv'!$R:$R,project_eves_terv!$E211),AND($B211&lt;&gt;0,$D211=5),SUMIFS('likvid terv'!$H:$H,'likvid terv'!$A:$A,project_eves_terv!B211,'likvid terv'!$R:$R,project_eves_terv!$E211),AND($B211&lt;&gt;0,$D211=6),SUMIFS('likvid terv'!$I:$I,'likvid terv'!$A:$A,project_eves_terv!B211,'likvid terv'!$R:$R,project_eves_terv!$E211),AND($B211&lt;&gt;0,$D211=7),SUMIFS('likvid terv'!$J:$J,'likvid terv'!$A:$A,project_eves_terv!B211,'likvid terv'!$R:$R,project_eves_terv!$E211),AND($B211&lt;&gt;0,$D211=8),SUMIFS('likvid terv'!$K:$K,'likvid terv'!$A:$A,project_eves_terv!B211,'likvid terv'!$R:$R,project_eves_terv!$E211),AND($B211&lt;&gt;0,$D211=9),SUMIFS('likvid terv'!$L:$L,'likvid terv'!$A:$A,project_eves_terv!B211,'likvid terv'!$R:$R,project_eves_terv!$E211),AND($B211&lt;&gt;0,$D211=10),SUMIFS('likvid terv'!$M:$M,'likvid terv'!$A:$A,project_eves_terv!B211,'likvid terv'!$R:$R,project_eves_terv!$E211),AND($B211&lt;&gt;0,$D211=11),SUMIFS('likvid terv'!$N:$N,'likvid terv'!$A:$A,project_eves_terv!B211,'likvid terv'!$R:$R,project_eves_terv!$E211),AND($B211&lt;&gt;0,$D211=12),SUMIFS('likvid terv'!$O:$O,'likvid terv'!$A:$A,project_eves_terv!B211,'likvid terv'!$R:$R,project_eves_terv!$E211),$B211=0,0)</f>
        <v>0</v>
      </c>
      <c r="G211">
        <f>'likvid terv'!$B$2</f>
        <v>0</v>
      </c>
    </row>
    <row r="212" spans="1:7" x14ac:dyDescent="0.25">
      <c r="A212">
        <f>'likvid terv'!$B$1</f>
        <v>0</v>
      </c>
      <c r="B212">
        <f>'likvid terv'!$B$33</f>
        <v>0</v>
      </c>
      <c r="C212">
        <v>2027</v>
      </c>
      <c r="D212">
        <v>7</v>
      </c>
      <c r="E212">
        <v>6</v>
      </c>
      <c r="F212" cm="1">
        <f t="array" ref="F212">_xlfn.IFS(AND($B212&lt;&gt;0,$D212=1),SUMIFS('likvid terv'!$D:$D,'likvid terv'!$A:$A,project_eves_terv!B212,'likvid terv'!$R:$R,project_eves_terv!$E212),AND($B212&lt;&gt;0,$D212=2),SUMIFS('likvid terv'!$E:$E,'likvid terv'!$A:$A,project_eves_terv!B212,'likvid terv'!$R:$R,project_eves_terv!$E212),AND($B212&lt;&gt;0,$D212=3),SUMIFS('likvid terv'!$F:$F,'likvid terv'!$A:$A,project_eves_terv!B212,'likvid terv'!$R:$R,project_eves_terv!$E212),AND($B212&lt;&gt;0,$D212=4),SUMIFS('likvid terv'!$G:$G,'likvid terv'!$A:$A,project_eves_terv!B212,'likvid terv'!$R:$R,project_eves_terv!$E212),AND($B212&lt;&gt;0,$D212=5),SUMIFS('likvid terv'!$H:$H,'likvid terv'!$A:$A,project_eves_terv!B212,'likvid terv'!$R:$R,project_eves_terv!$E212),AND($B212&lt;&gt;0,$D212=6),SUMIFS('likvid terv'!$I:$I,'likvid terv'!$A:$A,project_eves_terv!B212,'likvid terv'!$R:$R,project_eves_terv!$E212),AND($B212&lt;&gt;0,$D212=7),SUMIFS('likvid terv'!$J:$J,'likvid terv'!$A:$A,project_eves_terv!B212,'likvid terv'!$R:$R,project_eves_terv!$E212),AND($B212&lt;&gt;0,$D212=8),SUMIFS('likvid terv'!$K:$K,'likvid terv'!$A:$A,project_eves_terv!B212,'likvid terv'!$R:$R,project_eves_terv!$E212),AND($B212&lt;&gt;0,$D212=9),SUMIFS('likvid terv'!$L:$L,'likvid terv'!$A:$A,project_eves_terv!B212,'likvid terv'!$R:$R,project_eves_terv!$E212),AND($B212&lt;&gt;0,$D212=10),SUMIFS('likvid terv'!$M:$M,'likvid terv'!$A:$A,project_eves_terv!B212,'likvid terv'!$R:$R,project_eves_terv!$E212),AND($B212&lt;&gt;0,$D212=11),SUMIFS('likvid terv'!$N:$N,'likvid terv'!$A:$A,project_eves_terv!B212,'likvid terv'!$R:$R,project_eves_terv!$E212),AND($B212&lt;&gt;0,$D212=12),SUMIFS('likvid terv'!$O:$O,'likvid terv'!$A:$A,project_eves_terv!B212,'likvid terv'!$R:$R,project_eves_terv!$E212),$B212=0,0)</f>
        <v>0</v>
      </c>
      <c r="G212">
        <f>'likvid terv'!$B$2</f>
        <v>0</v>
      </c>
    </row>
    <row r="213" spans="1:7" x14ac:dyDescent="0.25">
      <c r="A213">
        <f>'likvid terv'!$B$1</f>
        <v>0</v>
      </c>
      <c r="B213">
        <f>'likvid terv'!$B$33</f>
        <v>0</v>
      </c>
      <c r="C213">
        <v>2027</v>
      </c>
      <c r="D213">
        <v>8</v>
      </c>
      <c r="E213">
        <v>6</v>
      </c>
      <c r="F213" cm="1">
        <f t="array" ref="F213">_xlfn.IFS(AND($B213&lt;&gt;0,$D213=1),SUMIFS('likvid terv'!$D:$D,'likvid terv'!$A:$A,project_eves_terv!B213,'likvid terv'!$R:$R,project_eves_terv!$E213),AND($B213&lt;&gt;0,$D213=2),SUMIFS('likvid terv'!$E:$E,'likvid terv'!$A:$A,project_eves_terv!B213,'likvid terv'!$R:$R,project_eves_terv!$E213),AND($B213&lt;&gt;0,$D213=3),SUMIFS('likvid terv'!$F:$F,'likvid terv'!$A:$A,project_eves_terv!B213,'likvid terv'!$R:$R,project_eves_terv!$E213),AND($B213&lt;&gt;0,$D213=4),SUMIFS('likvid terv'!$G:$G,'likvid terv'!$A:$A,project_eves_terv!B213,'likvid terv'!$R:$R,project_eves_terv!$E213),AND($B213&lt;&gt;0,$D213=5),SUMIFS('likvid terv'!$H:$H,'likvid terv'!$A:$A,project_eves_terv!B213,'likvid terv'!$R:$R,project_eves_terv!$E213),AND($B213&lt;&gt;0,$D213=6),SUMIFS('likvid terv'!$I:$I,'likvid terv'!$A:$A,project_eves_terv!B213,'likvid terv'!$R:$R,project_eves_terv!$E213),AND($B213&lt;&gt;0,$D213=7),SUMIFS('likvid terv'!$J:$J,'likvid terv'!$A:$A,project_eves_terv!B213,'likvid terv'!$R:$R,project_eves_terv!$E213),AND($B213&lt;&gt;0,$D213=8),SUMIFS('likvid terv'!$K:$K,'likvid terv'!$A:$A,project_eves_terv!B213,'likvid terv'!$R:$R,project_eves_terv!$E213),AND($B213&lt;&gt;0,$D213=9),SUMIFS('likvid terv'!$L:$L,'likvid terv'!$A:$A,project_eves_terv!B213,'likvid terv'!$R:$R,project_eves_terv!$E213),AND($B213&lt;&gt;0,$D213=10),SUMIFS('likvid terv'!$M:$M,'likvid terv'!$A:$A,project_eves_terv!B213,'likvid terv'!$R:$R,project_eves_terv!$E213),AND($B213&lt;&gt;0,$D213=11),SUMIFS('likvid terv'!$N:$N,'likvid terv'!$A:$A,project_eves_terv!B213,'likvid terv'!$R:$R,project_eves_terv!$E213),AND($B213&lt;&gt;0,$D213=12),SUMIFS('likvid terv'!$O:$O,'likvid terv'!$A:$A,project_eves_terv!B213,'likvid terv'!$R:$R,project_eves_terv!$E213),$B213=0,0)</f>
        <v>0</v>
      </c>
      <c r="G213">
        <f>'likvid terv'!$B$2</f>
        <v>0</v>
      </c>
    </row>
    <row r="214" spans="1:7" x14ac:dyDescent="0.25">
      <c r="A214">
        <f>'likvid terv'!$B$1</f>
        <v>0</v>
      </c>
      <c r="B214">
        <f>'likvid terv'!$B$33</f>
        <v>0</v>
      </c>
      <c r="C214">
        <v>2027</v>
      </c>
      <c r="D214">
        <v>9</v>
      </c>
      <c r="E214">
        <v>6</v>
      </c>
      <c r="F214" cm="1">
        <f t="array" ref="F214">_xlfn.IFS(AND($B214&lt;&gt;0,$D214=1),SUMIFS('likvid terv'!$D:$D,'likvid terv'!$A:$A,project_eves_terv!B214,'likvid terv'!$R:$R,project_eves_terv!$E214),AND($B214&lt;&gt;0,$D214=2),SUMIFS('likvid terv'!$E:$E,'likvid terv'!$A:$A,project_eves_terv!B214,'likvid terv'!$R:$R,project_eves_terv!$E214),AND($B214&lt;&gt;0,$D214=3),SUMIFS('likvid terv'!$F:$F,'likvid terv'!$A:$A,project_eves_terv!B214,'likvid terv'!$R:$R,project_eves_terv!$E214),AND($B214&lt;&gt;0,$D214=4),SUMIFS('likvid terv'!$G:$G,'likvid terv'!$A:$A,project_eves_terv!B214,'likvid terv'!$R:$R,project_eves_terv!$E214),AND($B214&lt;&gt;0,$D214=5),SUMIFS('likvid terv'!$H:$H,'likvid terv'!$A:$A,project_eves_terv!B214,'likvid terv'!$R:$R,project_eves_terv!$E214),AND($B214&lt;&gt;0,$D214=6),SUMIFS('likvid terv'!$I:$I,'likvid terv'!$A:$A,project_eves_terv!B214,'likvid terv'!$R:$R,project_eves_terv!$E214),AND($B214&lt;&gt;0,$D214=7),SUMIFS('likvid terv'!$J:$J,'likvid terv'!$A:$A,project_eves_terv!B214,'likvid terv'!$R:$R,project_eves_terv!$E214),AND($B214&lt;&gt;0,$D214=8),SUMIFS('likvid terv'!$K:$K,'likvid terv'!$A:$A,project_eves_terv!B214,'likvid terv'!$R:$R,project_eves_terv!$E214),AND($B214&lt;&gt;0,$D214=9),SUMIFS('likvid terv'!$L:$L,'likvid terv'!$A:$A,project_eves_terv!B214,'likvid terv'!$R:$R,project_eves_terv!$E214),AND($B214&lt;&gt;0,$D214=10),SUMIFS('likvid terv'!$M:$M,'likvid terv'!$A:$A,project_eves_terv!B214,'likvid terv'!$R:$R,project_eves_terv!$E214),AND($B214&lt;&gt;0,$D214=11),SUMIFS('likvid terv'!$N:$N,'likvid terv'!$A:$A,project_eves_terv!B214,'likvid terv'!$R:$R,project_eves_terv!$E214),AND($B214&lt;&gt;0,$D214=12),SUMIFS('likvid terv'!$O:$O,'likvid terv'!$A:$A,project_eves_terv!B214,'likvid terv'!$R:$R,project_eves_terv!$E214),$B214=0,0)</f>
        <v>0</v>
      </c>
      <c r="G214">
        <f>'likvid terv'!$B$2</f>
        <v>0</v>
      </c>
    </row>
    <row r="215" spans="1:7" x14ac:dyDescent="0.25">
      <c r="A215">
        <f>'likvid terv'!$B$1</f>
        <v>0</v>
      </c>
      <c r="B215">
        <f>'likvid terv'!$B$33</f>
        <v>0</v>
      </c>
      <c r="C215">
        <v>2027</v>
      </c>
      <c r="D215">
        <v>10</v>
      </c>
      <c r="E215">
        <v>6</v>
      </c>
      <c r="F215" cm="1">
        <f t="array" ref="F215">_xlfn.IFS(AND($B215&lt;&gt;0,$D215=1),SUMIFS('likvid terv'!$D:$D,'likvid terv'!$A:$A,project_eves_terv!B215,'likvid terv'!$R:$R,project_eves_terv!$E215),AND($B215&lt;&gt;0,$D215=2),SUMIFS('likvid terv'!$E:$E,'likvid terv'!$A:$A,project_eves_terv!B215,'likvid terv'!$R:$R,project_eves_terv!$E215),AND($B215&lt;&gt;0,$D215=3),SUMIFS('likvid terv'!$F:$F,'likvid terv'!$A:$A,project_eves_terv!B215,'likvid terv'!$R:$R,project_eves_terv!$E215),AND($B215&lt;&gt;0,$D215=4),SUMIFS('likvid terv'!$G:$G,'likvid terv'!$A:$A,project_eves_terv!B215,'likvid terv'!$R:$R,project_eves_terv!$E215),AND($B215&lt;&gt;0,$D215=5),SUMIFS('likvid terv'!$H:$H,'likvid terv'!$A:$A,project_eves_terv!B215,'likvid terv'!$R:$R,project_eves_terv!$E215),AND($B215&lt;&gt;0,$D215=6),SUMIFS('likvid terv'!$I:$I,'likvid terv'!$A:$A,project_eves_terv!B215,'likvid terv'!$R:$R,project_eves_terv!$E215),AND($B215&lt;&gt;0,$D215=7),SUMIFS('likvid terv'!$J:$J,'likvid terv'!$A:$A,project_eves_terv!B215,'likvid terv'!$R:$R,project_eves_terv!$E215),AND($B215&lt;&gt;0,$D215=8),SUMIFS('likvid terv'!$K:$K,'likvid terv'!$A:$A,project_eves_terv!B215,'likvid terv'!$R:$R,project_eves_terv!$E215),AND($B215&lt;&gt;0,$D215=9),SUMIFS('likvid terv'!$L:$L,'likvid terv'!$A:$A,project_eves_terv!B215,'likvid terv'!$R:$R,project_eves_terv!$E215),AND($B215&lt;&gt;0,$D215=10),SUMIFS('likvid terv'!$M:$M,'likvid terv'!$A:$A,project_eves_terv!B215,'likvid terv'!$R:$R,project_eves_terv!$E215),AND($B215&lt;&gt;0,$D215=11),SUMIFS('likvid terv'!$N:$N,'likvid terv'!$A:$A,project_eves_terv!B215,'likvid terv'!$R:$R,project_eves_terv!$E215),AND($B215&lt;&gt;0,$D215=12),SUMIFS('likvid terv'!$O:$O,'likvid terv'!$A:$A,project_eves_terv!B215,'likvid terv'!$R:$R,project_eves_terv!$E215),$B215=0,0)</f>
        <v>0</v>
      </c>
      <c r="G215">
        <f>'likvid terv'!$B$2</f>
        <v>0</v>
      </c>
    </row>
    <row r="216" spans="1:7" x14ac:dyDescent="0.25">
      <c r="A216">
        <f>'likvid terv'!$B$1</f>
        <v>0</v>
      </c>
      <c r="B216">
        <f>'likvid terv'!$B$33</f>
        <v>0</v>
      </c>
      <c r="C216">
        <v>2027</v>
      </c>
      <c r="D216">
        <v>11</v>
      </c>
      <c r="E216">
        <v>6</v>
      </c>
      <c r="F216" cm="1">
        <f t="array" ref="F216">_xlfn.IFS(AND($B216&lt;&gt;0,$D216=1),SUMIFS('likvid terv'!$D:$D,'likvid terv'!$A:$A,project_eves_terv!B216,'likvid terv'!$R:$R,project_eves_terv!$E216),AND($B216&lt;&gt;0,$D216=2),SUMIFS('likvid terv'!$E:$E,'likvid terv'!$A:$A,project_eves_terv!B216,'likvid terv'!$R:$R,project_eves_terv!$E216),AND($B216&lt;&gt;0,$D216=3),SUMIFS('likvid terv'!$F:$F,'likvid terv'!$A:$A,project_eves_terv!B216,'likvid terv'!$R:$R,project_eves_terv!$E216),AND($B216&lt;&gt;0,$D216=4),SUMIFS('likvid terv'!$G:$G,'likvid terv'!$A:$A,project_eves_terv!B216,'likvid terv'!$R:$R,project_eves_terv!$E216),AND($B216&lt;&gt;0,$D216=5),SUMIFS('likvid terv'!$H:$H,'likvid terv'!$A:$A,project_eves_terv!B216,'likvid terv'!$R:$R,project_eves_terv!$E216),AND($B216&lt;&gt;0,$D216=6),SUMIFS('likvid terv'!$I:$I,'likvid terv'!$A:$A,project_eves_terv!B216,'likvid terv'!$R:$R,project_eves_terv!$E216),AND($B216&lt;&gt;0,$D216=7),SUMIFS('likvid terv'!$J:$J,'likvid terv'!$A:$A,project_eves_terv!B216,'likvid terv'!$R:$R,project_eves_terv!$E216),AND($B216&lt;&gt;0,$D216=8),SUMIFS('likvid terv'!$K:$K,'likvid terv'!$A:$A,project_eves_terv!B216,'likvid terv'!$R:$R,project_eves_terv!$E216),AND($B216&lt;&gt;0,$D216=9),SUMIFS('likvid terv'!$L:$L,'likvid terv'!$A:$A,project_eves_terv!B216,'likvid terv'!$R:$R,project_eves_terv!$E216),AND($B216&lt;&gt;0,$D216=10),SUMIFS('likvid terv'!$M:$M,'likvid terv'!$A:$A,project_eves_terv!B216,'likvid terv'!$R:$R,project_eves_terv!$E216),AND($B216&lt;&gt;0,$D216=11),SUMIFS('likvid terv'!$N:$N,'likvid terv'!$A:$A,project_eves_terv!B216,'likvid terv'!$R:$R,project_eves_terv!$E216),AND($B216&lt;&gt;0,$D216=12),SUMIFS('likvid terv'!$O:$O,'likvid terv'!$A:$A,project_eves_terv!B216,'likvid terv'!$R:$R,project_eves_terv!$E216),$B216=0,0)</f>
        <v>0</v>
      </c>
      <c r="G216">
        <f>'likvid terv'!$B$2</f>
        <v>0</v>
      </c>
    </row>
    <row r="217" spans="1:7" x14ac:dyDescent="0.25">
      <c r="A217">
        <f>'likvid terv'!$B$1</f>
        <v>0</v>
      </c>
      <c r="B217">
        <f>'likvid terv'!$B$33</f>
        <v>0</v>
      </c>
      <c r="C217">
        <v>2027</v>
      </c>
      <c r="D217">
        <v>12</v>
      </c>
      <c r="E217">
        <v>6</v>
      </c>
      <c r="F217" cm="1">
        <f t="array" ref="F217">_xlfn.IFS(AND($B217&lt;&gt;0,$D217=1),SUMIFS('likvid terv'!$D:$D,'likvid terv'!$A:$A,project_eves_terv!B217,'likvid terv'!$R:$R,project_eves_terv!$E217),AND($B217&lt;&gt;0,$D217=2),SUMIFS('likvid terv'!$E:$E,'likvid terv'!$A:$A,project_eves_terv!B217,'likvid terv'!$R:$R,project_eves_terv!$E217),AND($B217&lt;&gt;0,$D217=3),SUMIFS('likvid terv'!$F:$F,'likvid terv'!$A:$A,project_eves_terv!B217,'likvid terv'!$R:$R,project_eves_terv!$E217),AND($B217&lt;&gt;0,$D217=4),SUMIFS('likvid terv'!$G:$G,'likvid terv'!$A:$A,project_eves_terv!B217,'likvid terv'!$R:$R,project_eves_terv!$E217),AND($B217&lt;&gt;0,$D217=5),SUMIFS('likvid terv'!$H:$H,'likvid terv'!$A:$A,project_eves_terv!B217,'likvid terv'!$R:$R,project_eves_terv!$E217),AND($B217&lt;&gt;0,$D217=6),SUMIFS('likvid terv'!$I:$I,'likvid terv'!$A:$A,project_eves_terv!B217,'likvid terv'!$R:$R,project_eves_terv!$E217),AND($B217&lt;&gt;0,$D217=7),SUMIFS('likvid terv'!$J:$J,'likvid terv'!$A:$A,project_eves_terv!B217,'likvid terv'!$R:$R,project_eves_terv!$E217),AND($B217&lt;&gt;0,$D217=8),SUMIFS('likvid terv'!$K:$K,'likvid terv'!$A:$A,project_eves_terv!B217,'likvid terv'!$R:$R,project_eves_terv!$E217),AND($B217&lt;&gt;0,$D217=9),SUMIFS('likvid terv'!$L:$L,'likvid terv'!$A:$A,project_eves_terv!B217,'likvid terv'!$R:$R,project_eves_terv!$E217),AND($B217&lt;&gt;0,$D217=10),SUMIFS('likvid terv'!$M:$M,'likvid terv'!$A:$A,project_eves_terv!B217,'likvid terv'!$R:$R,project_eves_terv!$E217),AND($B217&lt;&gt;0,$D217=11),SUMIFS('likvid terv'!$N:$N,'likvid terv'!$A:$A,project_eves_terv!B217,'likvid terv'!$R:$R,project_eves_terv!$E217),AND($B217&lt;&gt;0,$D217=12),SUMIFS('likvid terv'!$O:$O,'likvid terv'!$A:$A,project_eves_terv!B217,'likvid terv'!$R:$R,project_eves_terv!$E217),$B217=0,0)</f>
        <v>0</v>
      </c>
      <c r="G217">
        <f>'likvid terv'!$B$2</f>
        <v>0</v>
      </c>
    </row>
    <row r="218" spans="1:7" x14ac:dyDescent="0.25">
      <c r="A218">
        <f>'likvid terv'!$B$1</f>
        <v>0</v>
      </c>
      <c r="B218">
        <f>'likvid terv'!$B$33</f>
        <v>0</v>
      </c>
      <c r="C218">
        <v>2027</v>
      </c>
      <c r="D218">
        <v>1</v>
      </c>
      <c r="E218">
        <v>7</v>
      </c>
      <c r="F218" cm="1">
        <f t="array" ref="F218">_xlfn.IFS(AND($B218&lt;&gt;0,$D218=1),SUMIFS('likvid terv'!$D:$D,'likvid terv'!$A:$A,project_eves_terv!B218,'likvid terv'!$R:$R,project_eves_terv!$E218),AND($B218&lt;&gt;0,$D218=2),SUMIFS('likvid terv'!$E:$E,'likvid terv'!$A:$A,project_eves_terv!B218,'likvid terv'!$R:$R,project_eves_terv!$E218),AND($B218&lt;&gt;0,$D218=3),SUMIFS('likvid terv'!$F:$F,'likvid terv'!$A:$A,project_eves_terv!B218,'likvid terv'!$R:$R,project_eves_terv!$E218),AND($B218&lt;&gt;0,$D218=4),SUMIFS('likvid terv'!$G:$G,'likvid terv'!$A:$A,project_eves_terv!B218,'likvid terv'!$R:$R,project_eves_terv!$E218),AND($B218&lt;&gt;0,$D218=5),SUMIFS('likvid terv'!$H:$H,'likvid terv'!$A:$A,project_eves_terv!B218,'likvid terv'!$R:$R,project_eves_terv!$E218),AND($B218&lt;&gt;0,$D218=6),SUMIFS('likvid terv'!$I:$I,'likvid terv'!$A:$A,project_eves_terv!B218,'likvid terv'!$R:$R,project_eves_terv!$E218),AND($B218&lt;&gt;0,$D218=7),SUMIFS('likvid terv'!$J:$J,'likvid terv'!$A:$A,project_eves_terv!B218,'likvid terv'!$R:$R,project_eves_terv!$E218),AND($B218&lt;&gt;0,$D218=8),SUMIFS('likvid terv'!$K:$K,'likvid terv'!$A:$A,project_eves_terv!B218,'likvid terv'!$R:$R,project_eves_terv!$E218),AND($B218&lt;&gt;0,$D218=9),SUMIFS('likvid terv'!$L:$L,'likvid terv'!$A:$A,project_eves_terv!B218,'likvid terv'!$R:$R,project_eves_terv!$E218),AND($B218&lt;&gt;0,$D218=10),SUMIFS('likvid terv'!$M:$M,'likvid terv'!$A:$A,project_eves_terv!B218,'likvid terv'!$R:$R,project_eves_terv!$E218),AND($B218&lt;&gt;0,$D218=11),SUMIFS('likvid terv'!$N:$N,'likvid terv'!$A:$A,project_eves_terv!B218,'likvid terv'!$R:$R,project_eves_terv!$E218),AND($B218&lt;&gt;0,$D218=12),SUMIFS('likvid terv'!$O:$O,'likvid terv'!$A:$A,project_eves_terv!B218,'likvid terv'!$R:$R,project_eves_terv!$E218),$B218=0,0)</f>
        <v>0</v>
      </c>
      <c r="G218">
        <f>'likvid terv'!$B$2</f>
        <v>0</v>
      </c>
    </row>
    <row r="219" spans="1:7" x14ac:dyDescent="0.25">
      <c r="A219">
        <f>'likvid terv'!$B$1</f>
        <v>0</v>
      </c>
      <c r="B219">
        <f>'likvid terv'!$B$33</f>
        <v>0</v>
      </c>
      <c r="C219">
        <v>2027</v>
      </c>
      <c r="D219">
        <v>2</v>
      </c>
      <c r="E219">
        <v>7</v>
      </c>
      <c r="F219" cm="1">
        <f t="array" ref="F219">_xlfn.IFS(AND($B219&lt;&gt;0,$D219=1),SUMIFS('likvid terv'!$D:$D,'likvid terv'!$A:$A,project_eves_terv!B219,'likvid terv'!$R:$R,project_eves_terv!$E219),AND($B219&lt;&gt;0,$D219=2),SUMIFS('likvid terv'!$E:$E,'likvid terv'!$A:$A,project_eves_terv!B219,'likvid terv'!$R:$R,project_eves_terv!$E219),AND($B219&lt;&gt;0,$D219=3),SUMIFS('likvid terv'!$F:$F,'likvid terv'!$A:$A,project_eves_terv!B219,'likvid terv'!$R:$R,project_eves_terv!$E219),AND($B219&lt;&gt;0,$D219=4),SUMIFS('likvid terv'!$G:$G,'likvid terv'!$A:$A,project_eves_terv!B219,'likvid terv'!$R:$R,project_eves_terv!$E219),AND($B219&lt;&gt;0,$D219=5),SUMIFS('likvid terv'!$H:$H,'likvid terv'!$A:$A,project_eves_terv!B219,'likvid terv'!$R:$R,project_eves_terv!$E219),AND($B219&lt;&gt;0,$D219=6),SUMIFS('likvid terv'!$I:$I,'likvid terv'!$A:$A,project_eves_terv!B219,'likvid terv'!$R:$R,project_eves_terv!$E219),AND($B219&lt;&gt;0,$D219=7),SUMIFS('likvid terv'!$J:$J,'likvid terv'!$A:$A,project_eves_terv!B219,'likvid terv'!$R:$R,project_eves_terv!$E219),AND($B219&lt;&gt;0,$D219=8),SUMIFS('likvid terv'!$K:$K,'likvid terv'!$A:$A,project_eves_terv!B219,'likvid terv'!$R:$R,project_eves_terv!$E219),AND($B219&lt;&gt;0,$D219=9),SUMIFS('likvid terv'!$L:$L,'likvid terv'!$A:$A,project_eves_terv!B219,'likvid terv'!$R:$R,project_eves_terv!$E219),AND($B219&lt;&gt;0,$D219=10),SUMIFS('likvid terv'!$M:$M,'likvid terv'!$A:$A,project_eves_terv!B219,'likvid terv'!$R:$R,project_eves_terv!$E219),AND($B219&lt;&gt;0,$D219=11),SUMIFS('likvid terv'!$N:$N,'likvid terv'!$A:$A,project_eves_terv!B219,'likvid terv'!$R:$R,project_eves_terv!$E219),AND($B219&lt;&gt;0,$D219=12),SUMIFS('likvid terv'!$O:$O,'likvid terv'!$A:$A,project_eves_terv!B219,'likvid terv'!$R:$R,project_eves_terv!$E219),$B219=0,0)</f>
        <v>0</v>
      </c>
      <c r="G219">
        <f>'likvid terv'!$B$2</f>
        <v>0</v>
      </c>
    </row>
    <row r="220" spans="1:7" x14ac:dyDescent="0.25">
      <c r="A220">
        <f>'likvid terv'!$B$1</f>
        <v>0</v>
      </c>
      <c r="B220">
        <f>'likvid terv'!$B$33</f>
        <v>0</v>
      </c>
      <c r="C220">
        <v>2027</v>
      </c>
      <c r="D220">
        <v>3</v>
      </c>
      <c r="E220">
        <v>7</v>
      </c>
      <c r="F220" cm="1">
        <f t="array" ref="F220">_xlfn.IFS(AND($B220&lt;&gt;0,$D220=1),SUMIFS('likvid terv'!$D:$D,'likvid terv'!$A:$A,project_eves_terv!B220,'likvid terv'!$R:$R,project_eves_terv!$E220),AND($B220&lt;&gt;0,$D220=2),SUMIFS('likvid terv'!$E:$E,'likvid terv'!$A:$A,project_eves_terv!B220,'likvid terv'!$R:$R,project_eves_terv!$E220),AND($B220&lt;&gt;0,$D220=3),SUMIFS('likvid terv'!$F:$F,'likvid terv'!$A:$A,project_eves_terv!B220,'likvid terv'!$R:$R,project_eves_terv!$E220),AND($B220&lt;&gt;0,$D220=4),SUMIFS('likvid terv'!$G:$G,'likvid terv'!$A:$A,project_eves_terv!B220,'likvid terv'!$R:$R,project_eves_terv!$E220),AND($B220&lt;&gt;0,$D220=5),SUMIFS('likvid terv'!$H:$H,'likvid terv'!$A:$A,project_eves_terv!B220,'likvid terv'!$R:$R,project_eves_terv!$E220),AND($B220&lt;&gt;0,$D220=6),SUMIFS('likvid terv'!$I:$I,'likvid terv'!$A:$A,project_eves_terv!B220,'likvid terv'!$R:$R,project_eves_terv!$E220),AND($B220&lt;&gt;0,$D220=7),SUMIFS('likvid terv'!$J:$J,'likvid terv'!$A:$A,project_eves_terv!B220,'likvid terv'!$R:$R,project_eves_terv!$E220),AND($B220&lt;&gt;0,$D220=8),SUMIFS('likvid terv'!$K:$K,'likvid terv'!$A:$A,project_eves_terv!B220,'likvid terv'!$R:$R,project_eves_terv!$E220),AND($B220&lt;&gt;0,$D220=9),SUMIFS('likvid terv'!$L:$L,'likvid terv'!$A:$A,project_eves_terv!B220,'likvid terv'!$R:$R,project_eves_terv!$E220),AND($B220&lt;&gt;0,$D220=10),SUMIFS('likvid terv'!$M:$M,'likvid terv'!$A:$A,project_eves_terv!B220,'likvid terv'!$R:$R,project_eves_terv!$E220),AND($B220&lt;&gt;0,$D220=11),SUMIFS('likvid terv'!$N:$N,'likvid terv'!$A:$A,project_eves_terv!B220,'likvid terv'!$R:$R,project_eves_terv!$E220),AND($B220&lt;&gt;0,$D220=12),SUMIFS('likvid terv'!$O:$O,'likvid terv'!$A:$A,project_eves_terv!B220,'likvid terv'!$R:$R,project_eves_terv!$E220),$B220=0,0)</f>
        <v>0</v>
      </c>
      <c r="G220">
        <f>'likvid terv'!$B$2</f>
        <v>0</v>
      </c>
    </row>
    <row r="221" spans="1:7" x14ac:dyDescent="0.25">
      <c r="A221">
        <f>'likvid terv'!$B$1</f>
        <v>0</v>
      </c>
      <c r="B221">
        <f>'likvid terv'!$B$33</f>
        <v>0</v>
      </c>
      <c r="C221">
        <v>2027</v>
      </c>
      <c r="D221">
        <v>4</v>
      </c>
      <c r="E221">
        <v>7</v>
      </c>
      <c r="F221" cm="1">
        <f t="array" ref="F221">_xlfn.IFS(AND($B221&lt;&gt;0,$D221=1),SUMIFS('likvid terv'!$D:$D,'likvid terv'!$A:$A,project_eves_terv!B221,'likvid terv'!$R:$R,project_eves_terv!$E221),AND($B221&lt;&gt;0,$D221=2),SUMIFS('likvid terv'!$E:$E,'likvid terv'!$A:$A,project_eves_terv!B221,'likvid terv'!$R:$R,project_eves_terv!$E221),AND($B221&lt;&gt;0,$D221=3),SUMIFS('likvid terv'!$F:$F,'likvid terv'!$A:$A,project_eves_terv!B221,'likvid terv'!$R:$R,project_eves_terv!$E221),AND($B221&lt;&gt;0,$D221=4),SUMIFS('likvid terv'!$G:$G,'likvid terv'!$A:$A,project_eves_terv!B221,'likvid terv'!$R:$R,project_eves_terv!$E221),AND($B221&lt;&gt;0,$D221=5),SUMIFS('likvid terv'!$H:$H,'likvid terv'!$A:$A,project_eves_terv!B221,'likvid terv'!$R:$R,project_eves_terv!$E221),AND($B221&lt;&gt;0,$D221=6),SUMIFS('likvid terv'!$I:$I,'likvid terv'!$A:$A,project_eves_terv!B221,'likvid terv'!$R:$R,project_eves_terv!$E221),AND($B221&lt;&gt;0,$D221=7),SUMIFS('likvid terv'!$J:$J,'likvid terv'!$A:$A,project_eves_terv!B221,'likvid terv'!$R:$R,project_eves_terv!$E221),AND($B221&lt;&gt;0,$D221=8),SUMIFS('likvid terv'!$K:$K,'likvid terv'!$A:$A,project_eves_terv!B221,'likvid terv'!$R:$R,project_eves_terv!$E221),AND($B221&lt;&gt;0,$D221=9),SUMIFS('likvid terv'!$L:$L,'likvid terv'!$A:$A,project_eves_terv!B221,'likvid terv'!$R:$R,project_eves_terv!$E221),AND($B221&lt;&gt;0,$D221=10),SUMIFS('likvid terv'!$M:$M,'likvid terv'!$A:$A,project_eves_terv!B221,'likvid terv'!$R:$R,project_eves_terv!$E221),AND($B221&lt;&gt;0,$D221=11),SUMIFS('likvid terv'!$N:$N,'likvid terv'!$A:$A,project_eves_terv!B221,'likvid terv'!$R:$R,project_eves_terv!$E221),AND($B221&lt;&gt;0,$D221=12),SUMIFS('likvid terv'!$O:$O,'likvid terv'!$A:$A,project_eves_terv!B221,'likvid terv'!$R:$R,project_eves_terv!$E221),$B221=0,0)</f>
        <v>0</v>
      </c>
      <c r="G221">
        <f>'likvid terv'!$B$2</f>
        <v>0</v>
      </c>
    </row>
    <row r="222" spans="1:7" x14ac:dyDescent="0.25">
      <c r="A222">
        <f>'likvid terv'!$B$1</f>
        <v>0</v>
      </c>
      <c r="B222">
        <f>'likvid terv'!$B$33</f>
        <v>0</v>
      </c>
      <c r="C222">
        <v>2027</v>
      </c>
      <c r="D222">
        <v>5</v>
      </c>
      <c r="E222">
        <v>7</v>
      </c>
      <c r="F222" cm="1">
        <f t="array" ref="F222">_xlfn.IFS(AND($B222&lt;&gt;0,$D222=1),SUMIFS('likvid terv'!$D:$D,'likvid terv'!$A:$A,project_eves_terv!B222,'likvid terv'!$R:$R,project_eves_terv!$E222),AND($B222&lt;&gt;0,$D222=2),SUMIFS('likvid terv'!$E:$E,'likvid terv'!$A:$A,project_eves_terv!B222,'likvid terv'!$R:$R,project_eves_terv!$E222),AND($B222&lt;&gt;0,$D222=3),SUMIFS('likvid terv'!$F:$F,'likvid terv'!$A:$A,project_eves_terv!B222,'likvid terv'!$R:$R,project_eves_terv!$E222),AND($B222&lt;&gt;0,$D222=4),SUMIFS('likvid terv'!$G:$G,'likvid terv'!$A:$A,project_eves_terv!B222,'likvid terv'!$R:$R,project_eves_terv!$E222),AND($B222&lt;&gt;0,$D222=5),SUMIFS('likvid terv'!$H:$H,'likvid terv'!$A:$A,project_eves_terv!B222,'likvid terv'!$R:$R,project_eves_terv!$E222),AND($B222&lt;&gt;0,$D222=6),SUMIFS('likvid terv'!$I:$I,'likvid terv'!$A:$A,project_eves_terv!B222,'likvid terv'!$R:$R,project_eves_terv!$E222),AND($B222&lt;&gt;0,$D222=7),SUMIFS('likvid terv'!$J:$J,'likvid terv'!$A:$A,project_eves_terv!B222,'likvid terv'!$R:$R,project_eves_terv!$E222),AND($B222&lt;&gt;0,$D222=8),SUMIFS('likvid terv'!$K:$K,'likvid terv'!$A:$A,project_eves_terv!B222,'likvid terv'!$R:$R,project_eves_terv!$E222),AND($B222&lt;&gt;0,$D222=9),SUMIFS('likvid terv'!$L:$L,'likvid terv'!$A:$A,project_eves_terv!B222,'likvid terv'!$R:$R,project_eves_terv!$E222),AND($B222&lt;&gt;0,$D222=10),SUMIFS('likvid terv'!$M:$M,'likvid terv'!$A:$A,project_eves_terv!B222,'likvid terv'!$R:$R,project_eves_terv!$E222),AND($B222&lt;&gt;0,$D222=11),SUMIFS('likvid terv'!$N:$N,'likvid terv'!$A:$A,project_eves_terv!B222,'likvid terv'!$R:$R,project_eves_terv!$E222),AND($B222&lt;&gt;0,$D222=12),SUMIFS('likvid terv'!$O:$O,'likvid terv'!$A:$A,project_eves_terv!B222,'likvid terv'!$R:$R,project_eves_terv!$E222),$B222=0,0)</f>
        <v>0</v>
      </c>
      <c r="G222">
        <f>'likvid terv'!$B$2</f>
        <v>0</v>
      </c>
    </row>
    <row r="223" spans="1:7" x14ac:dyDescent="0.25">
      <c r="A223">
        <f>'likvid terv'!$B$1</f>
        <v>0</v>
      </c>
      <c r="B223">
        <f>'likvid terv'!$B$33</f>
        <v>0</v>
      </c>
      <c r="C223">
        <v>2027</v>
      </c>
      <c r="D223">
        <v>6</v>
      </c>
      <c r="E223">
        <v>7</v>
      </c>
      <c r="F223" cm="1">
        <f t="array" ref="F223">_xlfn.IFS(AND($B223&lt;&gt;0,$D223=1),SUMIFS('likvid terv'!$D:$D,'likvid terv'!$A:$A,project_eves_terv!B223,'likvid terv'!$R:$R,project_eves_terv!$E223),AND($B223&lt;&gt;0,$D223=2),SUMIFS('likvid terv'!$E:$E,'likvid terv'!$A:$A,project_eves_terv!B223,'likvid terv'!$R:$R,project_eves_terv!$E223),AND($B223&lt;&gt;0,$D223=3),SUMIFS('likvid terv'!$F:$F,'likvid terv'!$A:$A,project_eves_terv!B223,'likvid terv'!$R:$R,project_eves_terv!$E223),AND($B223&lt;&gt;0,$D223=4),SUMIFS('likvid terv'!$G:$G,'likvid terv'!$A:$A,project_eves_terv!B223,'likvid terv'!$R:$R,project_eves_terv!$E223),AND($B223&lt;&gt;0,$D223=5),SUMIFS('likvid terv'!$H:$H,'likvid terv'!$A:$A,project_eves_terv!B223,'likvid terv'!$R:$R,project_eves_terv!$E223),AND($B223&lt;&gt;0,$D223=6),SUMIFS('likvid terv'!$I:$I,'likvid terv'!$A:$A,project_eves_terv!B223,'likvid terv'!$R:$R,project_eves_terv!$E223),AND($B223&lt;&gt;0,$D223=7),SUMIFS('likvid terv'!$J:$J,'likvid terv'!$A:$A,project_eves_terv!B223,'likvid terv'!$R:$R,project_eves_terv!$E223),AND($B223&lt;&gt;0,$D223=8),SUMIFS('likvid terv'!$K:$K,'likvid terv'!$A:$A,project_eves_terv!B223,'likvid terv'!$R:$R,project_eves_terv!$E223),AND($B223&lt;&gt;0,$D223=9),SUMIFS('likvid terv'!$L:$L,'likvid terv'!$A:$A,project_eves_terv!B223,'likvid terv'!$R:$R,project_eves_terv!$E223),AND($B223&lt;&gt;0,$D223=10),SUMIFS('likvid terv'!$M:$M,'likvid terv'!$A:$A,project_eves_terv!B223,'likvid terv'!$R:$R,project_eves_terv!$E223),AND($B223&lt;&gt;0,$D223=11),SUMIFS('likvid terv'!$N:$N,'likvid terv'!$A:$A,project_eves_terv!B223,'likvid terv'!$R:$R,project_eves_terv!$E223),AND($B223&lt;&gt;0,$D223=12),SUMIFS('likvid terv'!$O:$O,'likvid terv'!$A:$A,project_eves_terv!B223,'likvid terv'!$R:$R,project_eves_terv!$E223),$B223=0,0)</f>
        <v>0</v>
      </c>
      <c r="G223">
        <f>'likvid terv'!$B$2</f>
        <v>0</v>
      </c>
    </row>
    <row r="224" spans="1:7" x14ac:dyDescent="0.25">
      <c r="A224">
        <f>'likvid terv'!$B$1</f>
        <v>0</v>
      </c>
      <c r="B224">
        <f>'likvid terv'!$B$33</f>
        <v>0</v>
      </c>
      <c r="C224">
        <v>2027</v>
      </c>
      <c r="D224">
        <v>7</v>
      </c>
      <c r="E224">
        <v>7</v>
      </c>
      <c r="F224" cm="1">
        <f t="array" ref="F224">_xlfn.IFS(AND($B224&lt;&gt;0,$D224=1),SUMIFS('likvid terv'!$D:$D,'likvid terv'!$A:$A,project_eves_terv!B224,'likvid terv'!$R:$R,project_eves_terv!$E224),AND($B224&lt;&gt;0,$D224=2),SUMIFS('likvid terv'!$E:$E,'likvid terv'!$A:$A,project_eves_terv!B224,'likvid terv'!$R:$R,project_eves_terv!$E224),AND($B224&lt;&gt;0,$D224=3),SUMIFS('likvid terv'!$F:$F,'likvid terv'!$A:$A,project_eves_terv!B224,'likvid terv'!$R:$R,project_eves_terv!$E224),AND($B224&lt;&gt;0,$D224=4),SUMIFS('likvid terv'!$G:$G,'likvid terv'!$A:$A,project_eves_terv!B224,'likvid terv'!$R:$R,project_eves_terv!$E224),AND($B224&lt;&gt;0,$D224=5),SUMIFS('likvid terv'!$H:$H,'likvid terv'!$A:$A,project_eves_terv!B224,'likvid terv'!$R:$R,project_eves_terv!$E224),AND($B224&lt;&gt;0,$D224=6),SUMIFS('likvid terv'!$I:$I,'likvid terv'!$A:$A,project_eves_terv!B224,'likvid terv'!$R:$R,project_eves_terv!$E224),AND($B224&lt;&gt;0,$D224=7),SUMIFS('likvid terv'!$J:$J,'likvid terv'!$A:$A,project_eves_terv!B224,'likvid terv'!$R:$R,project_eves_terv!$E224),AND($B224&lt;&gt;0,$D224=8),SUMIFS('likvid terv'!$K:$K,'likvid terv'!$A:$A,project_eves_terv!B224,'likvid terv'!$R:$R,project_eves_terv!$E224),AND($B224&lt;&gt;0,$D224=9),SUMIFS('likvid terv'!$L:$L,'likvid terv'!$A:$A,project_eves_terv!B224,'likvid terv'!$R:$R,project_eves_terv!$E224),AND($B224&lt;&gt;0,$D224=10),SUMIFS('likvid terv'!$M:$M,'likvid terv'!$A:$A,project_eves_terv!B224,'likvid terv'!$R:$R,project_eves_terv!$E224),AND($B224&lt;&gt;0,$D224=11),SUMIFS('likvid terv'!$N:$N,'likvid terv'!$A:$A,project_eves_terv!B224,'likvid terv'!$R:$R,project_eves_terv!$E224),AND($B224&lt;&gt;0,$D224=12),SUMIFS('likvid terv'!$O:$O,'likvid terv'!$A:$A,project_eves_terv!B224,'likvid terv'!$R:$R,project_eves_terv!$E224),$B224=0,0)</f>
        <v>0</v>
      </c>
      <c r="G224">
        <f>'likvid terv'!$B$2</f>
        <v>0</v>
      </c>
    </row>
    <row r="225" spans="1:7" x14ac:dyDescent="0.25">
      <c r="A225">
        <f>'likvid terv'!$B$1</f>
        <v>0</v>
      </c>
      <c r="B225">
        <f>'likvid terv'!$B$33</f>
        <v>0</v>
      </c>
      <c r="C225">
        <v>2027</v>
      </c>
      <c r="D225">
        <v>8</v>
      </c>
      <c r="E225">
        <v>7</v>
      </c>
      <c r="F225" cm="1">
        <f t="array" ref="F225">_xlfn.IFS(AND($B225&lt;&gt;0,$D225=1),SUMIFS('likvid terv'!$D:$D,'likvid terv'!$A:$A,project_eves_terv!B225,'likvid terv'!$R:$R,project_eves_terv!$E225),AND($B225&lt;&gt;0,$D225=2),SUMIFS('likvid terv'!$E:$E,'likvid terv'!$A:$A,project_eves_terv!B225,'likvid terv'!$R:$R,project_eves_terv!$E225),AND($B225&lt;&gt;0,$D225=3),SUMIFS('likvid terv'!$F:$F,'likvid terv'!$A:$A,project_eves_terv!B225,'likvid terv'!$R:$R,project_eves_terv!$E225),AND($B225&lt;&gt;0,$D225=4),SUMIFS('likvid terv'!$G:$G,'likvid terv'!$A:$A,project_eves_terv!B225,'likvid terv'!$R:$R,project_eves_terv!$E225),AND($B225&lt;&gt;0,$D225=5),SUMIFS('likvid terv'!$H:$H,'likvid terv'!$A:$A,project_eves_terv!B225,'likvid terv'!$R:$R,project_eves_terv!$E225),AND($B225&lt;&gt;0,$D225=6),SUMIFS('likvid terv'!$I:$I,'likvid terv'!$A:$A,project_eves_terv!B225,'likvid terv'!$R:$R,project_eves_terv!$E225),AND($B225&lt;&gt;0,$D225=7),SUMIFS('likvid terv'!$J:$J,'likvid terv'!$A:$A,project_eves_terv!B225,'likvid terv'!$R:$R,project_eves_terv!$E225),AND($B225&lt;&gt;0,$D225=8),SUMIFS('likvid terv'!$K:$K,'likvid terv'!$A:$A,project_eves_terv!B225,'likvid terv'!$R:$R,project_eves_terv!$E225),AND($B225&lt;&gt;0,$D225=9),SUMIFS('likvid terv'!$L:$L,'likvid terv'!$A:$A,project_eves_terv!B225,'likvid terv'!$R:$R,project_eves_terv!$E225),AND($B225&lt;&gt;0,$D225=10),SUMIFS('likvid terv'!$M:$M,'likvid terv'!$A:$A,project_eves_terv!B225,'likvid terv'!$R:$R,project_eves_terv!$E225),AND($B225&lt;&gt;0,$D225=11),SUMIFS('likvid terv'!$N:$N,'likvid terv'!$A:$A,project_eves_terv!B225,'likvid terv'!$R:$R,project_eves_terv!$E225),AND($B225&lt;&gt;0,$D225=12),SUMIFS('likvid terv'!$O:$O,'likvid terv'!$A:$A,project_eves_terv!B225,'likvid terv'!$R:$R,project_eves_terv!$E225),$B225=0,0)</f>
        <v>0</v>
      </c>
      <c r="G225">
        <f>'likvid terv'!$B$2</f>
        <v>0</v>
      </c>
    </row>
    <row r="226" spans="1:7" x14ac:dyDescent="0.25">
      <c r="A226">
        <f>'likvid terv'!$B$1</f>
        <v>0</v>
      </c>
      <c r="B226">
        <f>'likvid terv'!$B$33</f>
        <v>0</v>
      </c>
      <c r="C226">
        <v>2027</v>
      </c>
      <c r="D226">
        <v>9</v>
      </c>
      <c r="E226">
        <v>7</v>
      </c>
      <c r="F226" cm="1">
        <f t="array" ref="F226">_xlfn.IFS(AND($B226&lt;&gt;0,$D226=1),SUMIFS('likvid terv'!$D:$D,'likvid terv'!$A:$A,project_eves_terv!B226,'likvid terv'!$R:$R,project_eves_terv!$E226),AND($B226&lt;&gt;0,$D226=2),SUMIFS('likvid terv'!$E:$E,'likvid terv'!$A:$A,project_eves_terv!B226,'likvid terv'!$R:$R,project_eves_terv!$E226),AND($B226&lt;&gt;0,$D226=3),SUMIFS('likvid terv'!$F:$F,'likvid terv'!$A:$A,project_eves_terv!B226,'likvid terv'!$R:$R,project_eves_terv!$E226),AND($B226&lt;&gt;0,$D226=4),SUMIFS('likvid terv'!$G:$G,'likvid terv'!$A:$A,project_eves_terv!B226,'likvid terv'!$R:$R,project_eves_terv!$E226),AND($B226&lt;&gt;0,$D226=5),SUMIFS('likvid terv'!$H:$H,'likvid terv'!$A:$A,project_eves_terv!B226,'likvid terv'!$R:$R,project_eves_terv!$E226),AND($B226&lt;&gt;0,$D226=6),SUMIFS('likvid terv'!$I:$I,'likvid terv'!$A:$A,project_eves_terv!B226,'likvid terv'!$R:$R,project_eves_terv!$E226),AND($B226&lt;&gt;0,$D226=7),SUMIFS('likvid terv'!$J:$J,'likvid terv'!$A:$A,project_eves_terv!B226,'likvid terv'!$R:$R,project_eves_terv!$E226),AND($B226&lt;&gt;0,$D226=8),SUMIFS('likvid terv'!$K:$K,'likvid terv'!$A:$A,project_eves_terv!B226,'likvid terv'!$R:$R,project_eves_terv!$E226),AND($B226&lt;&gt;0,$D226=9),SUMIFS('likvid terv'!$L:$L,'likvid terv'!$A:$A,project_eves_terv!B226,'likvid terv'!$R:$R,project_eves_terv!$E226),AND($B226&lt;&gt;0,$D226=10),SUMIFS('likvid terv'!$M:$M,'likvid terv'!$A:$A,project_eves_terv!B226,'likvid terv'!$R:$R,project_eves_terv!$E226),AND($B226&lt;&gt;0,$D226=11),SUMIFS('likvid terv'!$N:$N,'likvid terv'!$A:$A,project_eves_terv!B226,'likvid terv'!$R:$R,project_eves_terv!$E226),AND($B226&lt;&gt;0,$D226=12),SUMIFS('likvid terv'!$O:$O,'likvid terv'!$A:$A,project_eves_terv!B226,'likvid terv'!$R:$R,project_eves_terv!$E226),$B226=0,0)</f>
        <v>0</v>
      </c>
      <c r="G226">
        <f>'likvid terv'!$B$2</f>
        <v>0</v>
      </c>
    </row>
    <row r="227" spans="1:7" x14ac:dyDescent="0.25">
      <c r="A227">
        <f>'likvid terv'!$B$1</f>
        <v>0</v>
      </c>
      <c r="B227">
        <f>'likvid terv'!$B$33</f>
        <v>0</v>
      </c>
      <c r="C227">
        <v>2027</v>
      </c>
      <c r="D227">
        <v>10</v>
      </c>
      <c r="E227">
        <v>7</v>
      </c>
      <c r="F227" cm="1">
        <f t="array" ref="F227">_xlfn.IFS(AND($B227&lt;&gt;0,$D227=1),SUMIFS('likvid terv'!$D:$D,'likvid terv'!$A:$A,project_eves_terv!B227,'likvid terv'!$R:$R,project_eves_terv!$E227),AND($B227&lt;&gt;0,$D227=2),SUMIFS('likvid terv'!$E:$E,'likvid terv'!$A:$A,project_eves_terv!B227,'likvid terv'!$R:$R,project_eves_terv!$E227),AND($B227&lt;&gt;0,$D227=3),SUMIFS('likvid terv'!$F:$F,'likvid terv'!$A:$A,project_eves_terv!B227,'likvid terv'!$R:$R,project_eves_terv!$E227),AND($B227&lt;&gt;0,$D227=4),SUMIFS('likvid terv'!$G:$G,'likvid terv'!$A:$A,project_eves_terv!B227,'likvid terv'!$R:$R,project_eves_terv!$E227),AND($B227&lt;&gt;0,$D227=5),SUMIFS('likvid terv'!$H:$H,'likvid terv'!$A:$A,project_eves_terv!B227,'likvid terv'!$R:$R,project_eves_terv!$E227),AND($B227&lt;&gt;0,$D227=6),SUMIFS('likvid terv'!$I:$I,'likvid terv'!$A:$A,project_eves_terv!B227,'likvid terv'!$R:$R,project_eves_terv!$E227),AND($B227&lt;&gt;0,$D227=7),SUMIFS('likvid terv'!$J:$J,'likvid terv'!$A:$A,project_eves_terv!B227,'likvid terv'!$R:$R,project_eves_terv!$E227),AND($B227&lt;&gt;0,$D227=8),SUMIFS('likvid terv'!$K:$K,'likvid terv'!$A:$A,project_eves_terv!B227,'likvid terv'!$R:$R,project_eves_terv!$E227),AND($B227&lt;&gt;0,$D227=9),SUMIFS('likvid terv'!$L:$L,'likvid terv'!$A:$A,project_eves_terv!B227,'likvid terv'!$R:$R,project_eves_terv!$E227),AND($B227&lt;&gt;0,$D227=10),SUMIFS('likvid terv'!$M:$M,'likvid terv'!$A:$A,project_eves_terv!B227,'likvid terv'!$R:$R,project_eves_terv!$E227),AND($B227&lt;&gt;0,$D227=11),SUMIFS('likvid terv'!$N:$N,'likvid terv'!$A:$A,project_eves_terv!B227,'likvid terv'!$R:$R,project_eves_terv!$E227),AND($B227&lt;&gt;0,$D227=12),SUMIFS('likvid terv'!$O:$O,'likvid terv'!$A:$A,project_eves_terv!B227,'likvid terv'!$R:$R,project_eves_terv!$E227),$B227=0,0)</f>
        <v>0</v>
      </c>
      <c r="G227">
        <f>'likvid terv'!$B$2</f>
        <v>0</v>
      </c>
    </row>
    <row r="228" spans="1:7" x14ac:dyDescent="0.25">
      <c r="A228">
        <f>'likvid terv'!$B$1</f>
        <v>0</v>
      </c>
      <c r="B228">
        <f>'likvid terv'!$B$33</f>
        <v>0</v>
      </c>
      <c r="C228">
        <v>2027</v>
      </c>
      <c r="D228">
        <v>11</v>
      </c>
      <c r="E228">
        <v>7</v>
      </c>
      <c r="F228" cm="1">
        <f t="array" ref="F228">_xlfn.IFS(AND($B228&lt;&gt;0,$D228=1),SUMIFS('likvid terv'!$D:$D,'likvid terv'!$A:$A,project_eves_terv!B228,'likvid terv'!$R:$R,project_eves_terv!$E228),AND($B228&lt;&gt;0,$D228=2),SUMIFS('likvid terv'!$E:$E,'likvid terv'!$A:$A,project_eves_terv!B228,'likvid terv'!$R:$R,project_eves_terv!$E228),AND($B228&lt;&gt;0,$D228=3),SUMIFS('likvid terv'!$F:$F,'likvid terv'!$A:$A,project_eves_terv!B228,'likvid terv'!$R:$R,project_eves_terv!$E228),AND($B228&lt;&gt;0,$D228=4),SUMIFS('likvid terv'!$G:$G,'likvid terv'!$A:$A,project_eves_terv!B228,'likvid terv'!$R:$R,project_eves_terv!$E228),AND($B228&lt;&gt;0,$D228=5),SUMIFS('likvid terv'!$H:$H,'likvid terv'!$A:$A,project_eves_terv!B228,'likvid terv'!$R:$R,project_eves_terv!$E228),AND($B228&lt;&gt;0,$D228=6),SUMIFS('likvid terv'!$I:$I,'likvid terv'!$A:$A,project_eves_terv!B228,'likvid terv'!$R:$R,project_eves_terv!$E228),AND($B228&lt;&gt;0,$D228=7),SUMIFS('likvid terv'!$J:$J,'likvid terv'!$A:$A,project_eves_terv!B228,'likvid terv'!$R:$R,project_eves_terv!$E228),AND($B228&lt;&gt;0,$D228=8),SUMIFS('likvid terv'!$K:$K,'likvid terv'!$A:$A,project_eves_terv!B228,'likvid terv'!$R:$R,project_eves_terv!$E228),AND($B228&lt;&gt;0,$D228=9),SUMIFS('likvid terv'!$L:$L,'likvid terv'!$A:$A,project_eves_terv!B228,'likvid terv'!$R:$R,project_eves_terv!$E228),AND($B228&lt;&gt;0,$D228=10),SUMIFS('likvid terv'!$M:$M,'likvid terv'!$A:$A,project_eves_terv!B228,'likvid terv'!$R:$R,project_eves_terv!$E228),AND($B228&lt;&gt;0,$D228=11),SUMIFS('likvid terv'!$N:$N,'likvid terv'!$A:$A,project_eves_terv!B228,'likvid terv'!$R:$R,project_eves_terv!$E228),AND($B228&lt;&gt;0,$D228=12),SUMIFS('likvid terv'!$O:$O,'likvid terv'!$A:$A,project_eves_terv!B228,'likvid terv'!$R:$R,project_eves_terv!$E228),$B228=0,0)</f>
        <v>0</v>
      </c>
      <c r="G228">
        <f>'likvid terv'!$B$2</f>
        <v>0</v>
      </c>
    </row>
    <row r="229" spans="1:7" x14ac:dyDescent="0.25">
      <c r="A229">
        <f>'likvid terv'!$B$1</f>
        <v>0</v>
      </c>
      <c r="B229">
        <f>'likvid terv'!$B$33</f>
        <v>0</v>
      </c>
      <c r="C229">
        <v>2027</v>
      </c>
      <c r="D229">
        <v>12</v>
      </c>
      <c r="E229">
        <v>7</v>
      </c>
      <c r="F229" cm="1">
        <f t="array" ref="F229">_xlfn.IFS(AND($B229&lt;&gt;0,$D229=1),SUMIFS('likvid terv'!$D:$D,'likvid terv'!$A:$A,project_eves_terv!B229,'likvid terv'!$R:$R,project_eves_terv!$E229),AND($B229&lt;&gt;0,$D229=2),SUMIFS('likvid terv'!$E:$E,'likvid terv'!$A:$A,project_eves_terv!B229,'likvid terv'!$R:$R,project_eves_terv!$E229),AND($B229&lt;&gt;0,$D229=3),SUMIFS('likvid terv'!$F:$F,'likvid terv'!$A:$A,project_eves_terv!B229,'likvid terv'!$R:$R,project_eves_terv!$E229),AND($B229&lt;&gt;0,$D229=4),SUMIFS('likvid terv'!$G:$G,'likvid terv'!$A:$A,project_eves_terv!B229,'likvid terv'!$R:$R,project_eves_terv!$E229),AND($B229&lt;&gt;0,$D229=5),SUMIFS('likvid terv'!$H:$H,'likvid terv'!$A:$A,project_eves_terv!B229,'likvid terv'!$R:$R,project_eves_terv!$E229),AND($B229&lt;&gt;0,$D229=6),SUMIFS('likvid terv'!$I:$I,'likvid terv'!$A:$A,project_eves_terv!B229,'likvid terv'!$R:$R,project_eves_terv!$E229),AND($B229&lt;&gt;0,$D229=7),SUMIFS('likvid terv'!$J:$J,'likvid terv'!$A:$A,project_eves_terv!B229,'likvid terv'!$R:$R,project_eves_terv!$E229),AND($B229&lt;&gt;0,$D229=8),SUMIFS('likvid terv'!$K:$K,'likvid terv'!$A:$A,project_eves_terv!B229,'likvid terv'!$R:$R,project_eves_terv!$E229),AND($B229&lt;&gt;0,$D229=9),SUMIFS('likvid terv'!$L:$L,'likvid terv'!$A:$A,project_eves_terv!B229,'likvid terv'!$R:$R,project_eves_terv!$E229),AND($B229&lt;&gt;0,$D229=10),SUMIFS('likvid terv'!$M:$M,'likvid terv'!$A:$A,project_eves_terv!B229,'likvid terv'!$R:$R,project_eves_terv!$E229),AND($B229&lt;&gt;0,$D229=11),SUMIFS('likvid terv'!$N:$N,'likvid terv'!$A:$A,project_eves_terv!B229,'likvid terv'!$R:$R,project_eves_terv!$E229),AND($B229&lt;&gt;0,$D229=12),SUMIFS('likvid terv'!$O:$O,'likvid terv'!$A:$A,project_eves_terv!B229,'likvid terv'!$R:$R,project_eves_terv!$E229),$B229=0,0)</f>
        <v>0</v>
      </c>
      <c r="G229">
        <f>'likvid terv'!$B$2</f>
        <v>0</v>
      </c>
    </row>
    <row r="230" spans="1:7" x14ac:dyDescent="0.25">
      <c r="A230" s="8">
        <f>'likvid terv'!$B$1</f>
        <v>0</v>
      </c>
      <c r="B230">
        <f>'likvid terv'!$B$33</f>
        <v>0</v>
      </c>
      <c r="C230">
        <v>2027</v>
      </c>
      <c r="D230">
        <v>1</v>
      </c>
      <c r="E230">
        <v>20</v>
      </c>
      <c r="F230" cm="1">
        <f t="array" ref="F230">_xlfn.IFS(AND($B230&lt;&gt;0,$D230=1),SUMIFS('likvid terv'!$D:$D,'likvid terv'!$A:$A,project_eves_terv!B230,'likvid terv'!$R:$R,project_eves_terv!$E230),AND($B230&lt;&gt;0,$D230=2),SUMIFS('likvid terv'!$E:$E,'likvid terv'!$A:$A,project_eves_terv!B230,'likvid terv'!$R:$R,project_eves_terv!$E230),AND($B230&lt;&gt;0,$D230=3),SUMIFS('likvid terv'!$F:$F,'likvid terv'!$A:$A,project_eves_terv!B230,'likvid terv'!$R:$R,project_eves_terv!$E230),AND($B230&lt;&gt;0,$D230=4),SUMIFS('likvid terv'!$G:$G,'likvid terv'!$A:$A,project_eves_terv!B230,'likvid terv'!$R:$R,project_eves_terv!$E230),AND($B230&lt;&gt;0,$D230=5),SUMIFS('likvid terv'!$H:$H,'likvid terv'!$A:$A,project_eves_terv!B230,'likvid terv'!$R:$R,project_eves_terv!$E230),AND($B230&lt;&gt;0,$D230=6),SUMIFS('likvid terv'!$I:$I,'likvid terv'!$A:$A,project_eves_terv!B230,'likvid terv'!$R:$R,project_eves_terv!$E230),AND($B230&lt;&gt;0,$D230=7),SUMIFS('likvid terv'!$J:$J,'likvid terv'!$A:$A,project_eves_terv!B230,'likvid terv'!$R:$R,project_eves_terv!$E230),AND($B230&lt;&gt;0,$D230=8),SUMIFS('likvid terv'!$K:$K,'likvid terv'!$A:$A,project_eves_terv!B230,'likvid terv'!$R:$R,project_eves_terv!$E230),AND($B230&lt;&gt;0,$D230=9),SUMIFS('likvid terv'!$L:$L,'likvid terv'!$A:$A,project_eves_terv!B230,'likvid terv'!$R:$R,project_eves_terv!$E230),AND($B230&lt;&gt;0,$D230=10),SUMIFS('likvid terv'!$M:$M,'likvid terv'!$A:$A,project_eves_terv!B230,'likvid terv'!$R:$R,project_eves_terv!$E230),AND($B230&lt;&gt;0,$D230=11),SUMIFS('likvid terv'!$N:$N,'likvid terv'!$A:$A,project_eves_terv!B230,'likvid terv'!$R:$R,project_eves_terv!$E230),AND($B230&lt;&gt;0,$D230=12),SUMIFS('likvid terv'!$O:$O,'likvid terv'!$A:$A,project_eves_terv!B230,'likvid terv'!$R:$R,project_eves_terv!$E230),$B230=0,0)</f>
        <v>0</v>
      </c>
      <c r="G230">
        <f>'likvid terv'!$B$2</f>
        <v>0</v>
      </c>
    </row>
    <row r="231" spans="1:7" x14ac:dyDescent="0.25">
      <c r="A231">
        <f>'likvid terv'!$B$1</f>
        <v>0</v>
      </c>
      <c r="B231">
        <f>'likvid terv'!$B$33</f>
        <v>0</v>
      </c>
      <c r="C231">
        <v>2027</v>
      </c>
      <c r="D231">
        <v>2</v>
      </c>
      <c r="E231">
        <v>20</v>
      </c>
      <c r="F231" cm="1">
        <f t="array" ref="F231">_xlfn.IFS(AND($B231&lt;&gt;0,$D231=1),SUMIFS('likvid terv'!$D:$D,'likvid terv'!$A:$A,project_eves_terv!B231,'likvid terv'!$R:$R,project_eves_terv!$E231),AND($B231&lt;&gt;0,$D231=2),SUMIFS('likvid terv'!$E:$E,'likvid terv'!$A:$A,project_eves_terv!B231,'likvid terv'!$R:$R,project_eves_terv!$E231),AND($B231&lt;&gt;0,$D231=3),SUMIFS('likvid terv'!$F:$F,'likvid terv'!$A:$A,project_eves_terv!B231,'likvid terv'!$R:$R,project_eves_terv!$E231),AND($B231&lt;&gt;0,$D231=4),SUMIFS('likvid terv'!$G:$G,'likvid terv'!$A:$A,project_eves_terv!B231,'likvid terv'!$R:$R,project_eves_terv!$E231),AND($B231&lt;&gt;0,$D231=5),SUMIFS('likvid terv'!$H:$H,'likvid terv'!$A:$A,project_eves_terv!B231,'likvid terv'!$R:$R,project_eves_terv!$E231),AND($B231&lt;&gt;0,$D231=6),SUMIFS('likvid terv'!$I:$I,'likvid terv'!$A:$A,project_eves_terv!B231,'likvid terv'!$R:$R,project_eves_terv!$E231),AND($B231&lt;&gt;0,$D231=7),SUMIFS('likvid terv'!$J:$J,'likvid terv'!$A:$A,project_eves_terv!B231,'likvid terv'!$R:$R,project_eves_terv!$E231),AND($B231&lt;&gt;0,$D231=8),SUMIFS('likvid terv'!$K:$K,'likvid terv'!$A:$A,project_eves_terv!B231,'likvid terv'!$R:$R,project_eves_terv!$E231),AND($B231&lt;&gt;0,$D231=9),SUMIFS('likvid terv'!$L:$L,'likvid terv'!$A:$A,project_eves_terv!B231,'likvid terv'!$R:$R,project_eves_terv!$E231),AND($B231&lt;&gt;0,$D231=10),SUMIFS('likvid terv'!$M:$M,'likvid terv'!$A:$A,project_eves_terv!B231,'likvid terv'!$R:$R,project_eves_terv!$E231),AND($B231&lt;&gt;0,$D231=11),SUMIFS('likvid terv'!$N:$N,'likvid terv'!$A:$A,project_eves_terv!B231,'likvid terv'!$R:$R,project_eves_terv!$E231),AND($B231&lt;&gt;0,$D231=12),SUMIFS('likvid terv'!$O:$O,'likvid terv'!$A:$A,project_eves_terv!B231,'likvid terv'!$R:$R,project_eves_terv!$E231),$B231=0,0)</f>
        <v>0</v>
      </c>
      <c r="G231">
        <f>'likvid terv'!$B$2</f>
        <v>0</v>
      </c>
    </row>
    <row r="232" spans="1:7" x14ac:dyDescent="0.25">
      <c r="A232">
        <f>'likvid terv'!$B$1</f>
        <v>0</v>
      </c>
      <c r="B232">
        <f>'likvid terv'!$B$33</f>
        <v>0</v>
      </c>
      <c r="C232">
        <v>2027</v>
      </c>
      <c r="D232">
        <v>3</v>
      </c>
      <c r="E232">
        <v>20</v>
      </c>
      <c r="F232" cm="1">
        <f t="array" ref="F232">_xlfn.IFS(AND($B232&lt;&gt;0,$D232=1),SUMIFS('likvid terv'!$D:$D,'likvid terv'!$A:$A,project_eves_terv!B232,'likvid terv'!$R:$R,project_eves_terv!$E232),AND($B232&lt;&gt;0,$D232=2),SUMIFS('likvid terv'!$E:$E,'likvid terv'!$A:$A,project_eves_terv!B232,'likvid terv'!$R:$R,project_eves_terv!$E232),AND($B232&lt;&gt;0,$D232=3),SUMIFS('likvid terv'!$F:$F,'likvid terv'!$A:$A,project_eves_terv!B232,'likvid terv'!$R:$R,project_eves_terv!$E232),AND($B232&lt;&gt;0,$D232=4),SUMIFS('likvid terv'!$G:$G,'likvid terv'!$A:$A,project_eves_terv!B232,'likvid terv'!$R:$R,project_eves_terv!$E232),AND($B232&lt;&gt;0,$D232=5),SUMIFS('likvid terv'!$H:$H,'likvid terv'!$A:$A,project_eves_terv!B232,'likvid terv'!$R:$R,project_eves_terv!$E232),AND($B232&lt;&gt;0,$D232=6),SUMIFS('likvid terv'!$I:$I,'likvid terv'!$A:$A,project_eves_terv!B232,'likvid terv'!$R:$R,project_eves_terv!$E232),AND($B232&lt;&gt;0,$D232=7),SUMIFS('likvid terv'!$J:$J,'likvid terv'!$A:$A,project_eves_terv!B232,'likvid terv'!$R:$R,project_eves_terv!$E232),AND($B232&lt;&gt;0,$D232=8),SUMIFS('likvid terv'!$K:$K,'likvid terv'!$A:$A,project_eves_terv!B232,'likvid terv'!$R:$R,project_eves_terv!$E232),AND($B232&lt;&gt;0,$D232=9),SUMIFS('likvid terv'!$L:$L,'likvid terv'!$A:$A,project_eves_terv!B232,'likvid terv'!$R:$R,project_eves_terv!$E232),AND($B232&lt;&gt;0,$D232=10),SUMIFS('likvid terv'!$M:$M,'likvid terv'!$A:$A,project_eves_terv!B232,'likvid terv'!$R:$R,project_eves_terv!$E232),AND($B232&lt;&gt;0,$D232=11),SUMIFS('likvid terv'!$N:$N,'likvid terv'!$A:$A,project_eves_terv!B232,'likvid terv'!$R:$R,project_eves_terv!$E232),AND($B232&lt;&gt;0,$D232=12),SUMIFS('likvid terv'!$O:$O,'likvid terv'!$A:$A,project_eves_terv!B232,'likvid terv'!$R:$R,project_eves_terv!$E232),$B232=0,0)</f>
        <v>0</v>
      </c>
      <c r="G232">
        <f>'likvid terv'!$B$2</f>
        <v>0</v>
      </c>
    </row>
    <row r="233" spans="1:7" x14ac:dyDescent="0.25">
      <c r="A233">
        <f>'likvid terv'!$B$1</f>
        <v>0</v>
      </c>
      <c r="B233">
        <f>'likvid terv'!$B$33</f>
        <v>0</v>
      </c>
      <c r="C233">
        <v>2027</v>
      </c>
      <c r="D233">
        <v>4</v>
      </c>
      <c r="E233">
        <v>20</v>
      </c>
      <c r="F233" cm="1">
        <f t="array" ref="F233">_xlfn.IFS(AND($B233&lt;&gt;0,$D233=1),SUMIFS('likvid terv'!$D:$D,'likvid terv'!$A:$A,project_eves_terv!B233,'likvid terv'!$R:$R,project_eves_terv!$E233),AND($B233&lt;&gt;0,$D233=2),SUMIFS('likvid terv'!$E:$E,'likvid terv'!$A:$A,project_eves_terv!B233,'likvid terv'!$R:$R,project_eves_terv!$E233),AND($B233&lt;&gt;0,$D233=3),SUMIFS('likvid terv'!$F:$F,'likvid terv'!$A:$A,project_eves_terv!B233,'likvid terv'!$R:$R,project_eves_terv!$E233),AND($B233&lt;&gt;0,$D233=4),SUMIFS('likvid terv'!$G:$G,'likvid terv'!$A:$A,project_eves_terv!B233,'likvid terv'!$R:$R,project_eves_terv!$E233),AND($B233&lt;&gt;0,$D233=5),SUMIFS('likvid terv'!$H:$H,'likvid terv'!$A:$A,project_eves_terv!B233,'likvid terv'!$R:$R,project_eves_terv!$E233),AND($B233&lt;&gt;0,$D233=6),SUMIFS('likvid terv'!$I:$I,'likvid terv'!$A:$A,project_eves_terv!B233,'likvid terv'!$R:$R,project_eves_terv!$E233),AND($B233&lt;&gt;0,$D233=7),SUMIFS('likvid terv'!$J:$J,'likvid terv'!$A:$A,project_eves_terv!B233,'likvid terv'!$R:$R,project_eves_terv!$E233),AND($B233&lt;&gt;0,$D233=8),SUMIFS('likvid terv'!$K:$K,'likvid terv'!$A:$A,project_eves_terv!B233,'likvid terv'!$R:$R,project_eves_terv!$E233),AND($B233&lt;&gt;0,$D233=9),SUMIFS('likvid terv'!$L:$L,'likvid terv'!$A:$A,project_eves_terv!B233,'likvid terv'!$R:$R,project_eves_terv!$E233),AND($B233&lt;&gt;0,$D233=10),SUMIFS('likvid terv'!$M:$M,'likvid terv'!$A:$A,project_eves_terv!B233,'likvid terv'!$R:$R,project_eves_terv!$E233),AND($B233&lt;&gt;0,$D233=11),SUMIFS('likvid terv'!$N:$N,'likvid terv'!$A:$A,project_eves_terv!B233,'likvid terv'!$R:$R,project_eves_terv!$E233),AND($B233&lt;&gt;0,$D233=12),SUMIFS('likvid terv'!$O:$O,'likvid terv'!$A:$A,project_eves_terv!B233,'likvid terv'!$R:$R,project_eves_terv!$E233),$B233=0,0)</f>
        <v>0</v>
      </c>
      <c r="G233">
        <f>'likvid terv'!$B$2</f>
        <v>0</v>
      </c>
    </row>
    <row r="234" spans="1:7" x14ac:dyDescent="0.25">
      <c r="A234">
        <f>'likvid terv'!$B$1</f>
        <v>0</v>
      </c>
      <c r="B234">
        <f>'likvid terv'!$B$33</f>
        <v>0</v>
      </c>
      <c r="C234">
        <v>2027</v>
      </c>
      <c r="D234">
        <v>5</v>
      </c>
      <c r="E234">
        <v>20</v>
      </c>
      <c r="F234" cm="1">
        <f t="array" ref="F234">_xlfn.IFS(AND($B234&lt;&gt;0,$D234=1),SUMIFS('likvid terv'!$D:$D,'likvid terv'!$A:$A,project_eves_terv!B234,'likvid terv'!$R:$R,project_eves_terv!$E234),AND($B234&lt;&gt;0,$D234=2),SUMIFS('likvid terv'!$E:$E,'likvid terv'!$A:$A,project_eves_terv!B234,'likvid terv'!$R:$R,project_eves_terv!$E234),AND($B234&lt;&gt;0,$D234=3),SUMIFS('likvid terv'!$F:$F,'likvid terv'!$A:$A,project_eves_terv!B234,'likvid terv'!$R:$R,project_eves_terv!$E234),AND($B234&lt;&gt;0,$D234=4),SUMIFS('likvid terv'!$G:$G,'likvid terv'!$A:$A,project_eves_terv!B234,'likvid terv'!$R:$R,project_eves_terv!$E234),AND($B234&lt;&gt;0,$D234=5),SUMIFS('likvid terv'!$H:$H,'likvid terv'!$A:$A,project_eves_terv!B234,'likvid terv'!$R:$R,project_eves_terv!$E234),AND($B234&lt;&gt;0,$D234=6),SUMIFS('likvid terv'!$I:$I,'likvid terv'!$A:$A,project_eves_terv!B234,'likvid terv'!$R:$R,project_eves_terv!$E234),AND($B234&lt;&gt;0,$D234=7),SUMIFS('likvid terv'!$J:$J,'likvid terv'!$A:$A,project_eves_terv!B234,'likvid terv'!$R:$R,project_eves_terv!$E234),AND($B234&lt;&gt;0,$D234=8),SUMIFS('likvid terv'!$K:$K,'likvid terv'!$A:$A,project_eves_terv!B234,'likvid terv'!$R:$R,project_eves_terv!$E234),AND($B234&lt;&gt;0,$D234=9),SUMIFS('likvid terv'!$L:$L,'likvid terv'!$A:$A,project_eves_terv!B234,'likvid terv'!$R:$R,project_eves_terv!$E234),AND($B234&lt;&gt;0,$D234=10),SUMIFS('likvid terv'!$M:$M,'likvid terv'!$A:$A,project_eves_terv!B234,'likvid terv'!$R:$R,project_eves_terv!$E234),AND($B234&lt;&gt;0,$D234=11),SUMIFS('likvid terv'!$N:$N,'likvid terv'!$A:$A,project_eves_terv!B234,'likvid terv'!$R:$R,project_eves_terv!$E234),AND($B234&lt;&gt;0,$D234=12),SUMIFS('likvid terv'!$O:$O,'likvid terv'!$A:$A,project_eves_terv!B234,'likvid terv'!$R:$R,project_eves_terv!$E234),$B234=0,0)</f>
        <v>0</v>
      </c>
      <c r="G234">
        <f>'likvid terv'!$B$2</f>
        <v>0</v>
      </c>
    </row>
    <row r="235" spans="1:7" x14ac:dyDescent="0.25">
      <c r="A235">
        <f>'likvid terv'!$B$1</f>
        <v>0</v>
      </c>
      <c r="B235">
        <f>'likvid terv'!$B$33</f>
        <v>0</v>
      </c>
      <c r="C235">
        <v>2027</v>
      </c>
      <c r="D235">
        <v>6</v>
      </c>
      <c r="E235">
        <v>20</v>
      </c>
      <c r="F235" cm="1">
        <f t="array" ref="F235">_xlfn.IFS(AND($B235&lt;&gt;0,$D235=1),SUMIFS('likvid terv'!$D:$D,'likvid terv'!$A:$A,project_eves_terv!B235,'likvid terv'!$R:$R,project_eves_terv!$E235),AND($B235&lt;&gt;0,$D235=2),SUMIFS('likvid terv'!$E:$E,'likvid terv'!$A:$A,project_eves_terv!B235,'likvid terv'!$R:$R,project_eves_terv!$E235),AND($B235&lt;&gt;0,$D235=3),SUMIFS('likvid terv'!$F:$F,'likvid terv'!$A:$A,project_eves_terv!B235,'likvid terv'!$R:$R,project_eves_terv!$E235),AND($B235&lt;&gt;0,$D235=4),SUMIFS('likvid terv'!$G:$G,'likvid terv'!$A:$A,project_eves_terv!B235,'likvid terv'!$R:$R,project_eves_terv!$E235),AND($B235&lt;&gt;0,$D235=5),SUMIFS('likvid terv'!$H:$H,'likvid terv'!$A:$A,project_eves_terv!B235,'likvid terv'!$R:$R,project_eves_terv!$E235),AND($B235&lt;&gt;0,$D235=6),SUMIFS('likvid terv'!$I:$I,'likvid terv'!$A:$A,project_eves_terv!B235,'likvid terv'!$R:$R,project_eves_terv!$E235),AND($B235&lt;&gt;0,$D235=7),SUMIFS('likvid terv'!$J:$J,'likvid terv'!$A:$A,project_eves_terv!B235,'likvid terv'!$R:$R,project_eves_terv!$E235),AND($B235&lt;&gt;0,$D235=8),SUMIFS('likvid terv'!$K:$K,'likvid terv'!$A:$A,project_eves_terv!B235,'likvid terv'!$R:$R,project_eves_terv!$E235),AND($B235&lt;&gt;0,$D235=9),SUMIFS('likvid terv'!$L:$L,'likvid terv'!$A:$A,project_eves_terv!B235,'likvid terv'!$R:$R,project_eves_terv!$E235),AND($B235&lt;&gt;0,$D235=10),SUMIFS('likvid terv'!$M:$M,'likvid terv'!$A:$A,project_eves_terv!B235,'likvid terv'!$R:$R,project_eves_terv!$E235),AND($B235&lt;&gt;0,$D235=11),SUMIFS('likvid terv'!$N:$N,'likvid terv'!$A:$A,project_eves_terv!B235,'likvid terv'!$R:$R,project_eves_terv!$E235),AND($B235&lt;&gt;0,$D235=12),SUMIFS('likvid terv'!$O:$O,'likvid terv'!$A:$A,project_eves_terv!B235,'likvid terv'!$R:$R,project_eves_terv!$E235),$B235=0,0)</f>
        <v>0</v>
      </c>
      <c r="G235">
        <f>'likvid terv'!$B$2</f>
        <v>0</v>
      </c>
    </row>
    <row r="236" spans="1:7" x14ac:dyDescent="0.25">
      <c r="A236">
        <f>'likvid terv'!$B$1</f>
        <v>0</v>
      </c>
      <c r="B236">
        <f>'likvid terv'!$B$33</f>
        <v>0</v>
      </c>
      <c r="C236">
        <v>2027</v>
      </c>
      <c r="D236">
        <v>7</v>
      </c>
      <c r="E236">
        <v>20</v>
      </c>
      <c r="F236" cm="1">
        <f t="array" ref="F236">_xlfn.IFS(AND($B236&lt;&gt;0,$D236=1),SUMIFS('likvid terv'!$D:$D,'likvid terv'!$A:$A,project_eves_terv!B236,'likvid terv'!$R:$R,project_eves_terv!$E236),AND($B236&lt;&gt;0,$D236=2),SUMIFS('likvid terv'!$E:$E,'likvid terv'!$A:$A,project_eves_terv!B236,'likvid terv'!$R:$R,project_eves_terv!$E236),AND($B236&lt;&gt;0,$D236=3),SUMIFS('likvid terv'!$F:$F,'likvid terv'!$A:$A,project_eves_terv!B236,'likvid terv'!$R:$R,project_eves_terv!$E236),AND($B236&lt;&gt;0,$D236=4),SUMIFS('likvid terv'!$G:$G,'likvid terv'!$A:$A,project_eves_terv!B236,'likvid terv'!$R:$R,project_eves_terv!$E236),AND($B236&lt;&gt;0,$D236=5),SUMIFS('likvid terv'!$H:$H,'likvid terv'!$A:$A,project_eves_terv!B236,'likvid terv'!$R:$R,project_eves_terv!$E236),AND($B236&lt;&gt;0,$D236=6),SUMIFS('likvid terv'!$I:$I,'likvid terv'!$A:$A,project_eves_terv!B236,'likvid terv'!$R:$R,project_eves_terv!$E236),AND($B236&lt;&gt;0,$D236=7),SUMIFS('likvid terv'!$J:$J,'likvid terv'!$A:$A,project_eves_terv!B236,'likvid terv'!$R:$R,project_eves_terv!$E236),AND($B236&lt;&gt;0,$D236=8),SUMIFS('likvid terv'!$K:$K,'likvid terv'!$A:$A,project_eves_terv!B236,'likvid terv'!$R:$R,project_eves_terv!$E236),AND($B236&lt;&gt;0,$D236=9),SUMIFS('likvid terv'!$L:$L,'likvid terv'!$A:$A,project_eves_terv!B236,'likvid terv'!$R:$R,project_eves_terv!$E236),AND($B236&lt;&gt;0,$D236=10),SUMIFS('likvid terv'!$M:$M,'likvid terv'!$A:$A,project_eves_terv!B236,'likvid terv'!$R:$R,project_eves_terv!$E236),AND($B236&lt;&gt;0,$D236=11),SUMIFS('likvid terv'!$N:$N,'likvid terv'!$A:$A,project_eves_terv!B236,'likvid terv'!$R:$R,project_eves_terv!$E236),AND($B236&lt;&gt;0,$D236=12),SUMIFS('likvid terv'!$O:$O,'likvid terv'!$A:$A,project_eves_terv!B236,'likvid terv'!$R:$R,project_eves_terv!$E236),$B236=0,0)</f>
        <v>0</v>
      </c>
      <c r="G236">
        <f>'likvid terv'!$B$2</f>
        <v>0</v>
      </c>
    </row>
    <row r="237" spans="1:7" x14ac:dyDescent="0.25">
      <c r="A237">
        <f>'likvid terv'!$B$1</f>
        <v>0</v>
      </c>
      <c r="B237">
        <f>'likvid terv'!$B$33</f>
        <v>0</v>
      </c>
      <c r="C237">
        <v>2027</v>
      </c>
      <c r="D237">
        <v>8</v>
      </c>
      <c r="E237">
        <v>20</v>
      </c>
      <c r="F237" cm="1">
        <f t="array" ref="F237">_xlfn.IFS(AND($B237&lt;&gt;0,$D237=1),SUMIFS('likvid terv'!$D:$D,'likvid terv'!$A:$A,project_eves_terv!B237,'likvid terv'!$R:$R,project_eves_terv!$E237),AND($B237&lt;&gt;0,$D237=2),SUMIFS('likvid terv'!$E:$E,'likvid terv'!$A:$A,project_eves_terv!B237,'likvid terv'!$R:$R,project_eves_terv!$E237),AND($B237&lt;&gt;0,$D237=3),SUMIFS('likvid terv'!$F:$F,'likvid terv'!$A:$A,project_eves_terv!B237,'likvid terv'!$R:$R,project_eves_terv!$E237),AND($B237&lt;&gt;0,$D237=4),SUMIFS('likvid terv'!$G:$G,'likvid terv'!$A:$A,project_eves_terv!B237,'likvid terv'!$R:$R,project_eves_terv!$E237),AND($B237&lt;&gt;0,$D237=5),SUMIFS('likvid terv'!$H:$H,'likvid terv'!$A:$A,project_eves_terv!B237,'likvid terv'!$R:$R,project_eves_terv!$E237),AND($B237&lt;&gt;0,$D237=6),SUMIFS('likvid terv'!$I:$I,'likvid terv'!$A:$A,project_eves_terv!B237,'likvid terv'!$R:$R,project_eves_terv!$E237),AND($B237&lt;&gt;0,$D237=7),SUMIFS('likvid terv'!$J:$J,'likvid terv'!$A:$A,project_eves_terv!B237,'likvid terv'!$R:$R,project_eves_terv!$E237),AND($B237&lt;&gt;0,$D237=8),SUMIFS('likvid terv'!$K:$K,'likvid terv'!$A:$A,project_eves_terv!B237,'likvid terv'!$R:$R,project_eves_terv!$E237),AND($B237&lt;&gt;0,$D237=9),SUMIFS('likvid terv'!$L:$L,'likvid terv'!$A:$A,project_eves_terv!B237,'likvid terv'!$R:$R,project_eves_terv!$E237),AND($B237&lt;&gt;0,$D237=10),SUMIFS('likvid terv'!$M:$M,'likvid terv'!$A:$A,project_eves_terv!B237,'likvid terv'!$R:$R,project_eves_terv!$E237),AND($B237&lt;&gt;0,$D237=11),SUMIFS('likvid terv'!$N:$N,'likvid terv'!$A:$A,project_eves_terv!B237,'likvid terv'!$R:$R,project_eves_terv!$E237),AND($B237&lt;&gt;0,$D237=12),SUMIFS('likvid terv'!$O:$O,'likvid terv'!$A:$A,project_eves_terv!B237,'likvid terv'!$R:$R,project_eves_terv!$E237),$B237=0,0)</f>
        <v>0</v>
      </c>
      <c r="G237">
        <f>'likvid terv'!$B$2</f>
        <v>0</v>
      </c>
    </row>
    <row r="238" spans="1:7" x14ac:dyDescent="0.25">
      <c r="A238">
        <f>'likvid terv'!$B$1</f>
        <v>0</v>
      </c>
      <c r="B238">
        <f>'likvid terv'!$B$33</f>
        <v>0</v>
      </c>
      <c r="C238">
        <v>2027</v>
      </c>
      <c r="D238">
        <v>9</v>
      </c>
      <c r="E238">
        <v>20</v>
      </c>
      <c r="F238" cm="1">
        <f t="array" ref="F238">_xlfn.IFS(AND($B238&lt;&gt;0,$D238=1),SUMIFS('likvid terv'!$D:$D,'likvid terv'!$A:$A,project_eves_terv!B238,'likvid terv'!$R:$R,project_eves_terv!$E238),AND($B238&lt;&gt;0,$D238=2),SUMIFS('likvid terv'!$E:$E,'likvid terv'!$A:$A,project_eves_terv!B238,'likvid terv'!$R:$R,project_eves_terv!$E238),AND($B238&lt;&gt;0,$D238=3),SUMIFS('likvid terv'!$F:$F,'likvid terv'!$A:$A,project_eves_terv!B238,'likvid terv'!$R:$R,project_eves_terv!$E238),AND($B238&lt;&gt;0,$D238=4),SUMIFS('likvid terv'!$G:$G,'likvid terv'!$A:$A,project_eves_terv!B238,'likvid terv'!$R:$R,project_eves_terv!$E238),AND($B238&lt;&gt;0,$D238=5),SUMIFS('likvid terv'!$H:$H,'likvid terv'!$A:$A,project_eves_terv!B238,'likvid terv'!$R:$R,project_eves_terv!$E238),AND($B238&lt;&gt;0,$D238=6),SUMIFS('likvid terv'!$I:$I,'likvid terv'!$A:$A,project_eves_terv!B238,'likvid terv'!$R:$R,project_eves_terv!$E238),AND($B238&lt;&gt;0,$D238=7),SUMIFS('likvid terv'!$J:$J,'likvid terv'!$A:$A,project_eves_terv!B238,'likvid terv'!$R:$R,project_eves_terv!$E238),AND($B238&lt;&gt;0,$D238=8),SUMIFS('likvid terv'!$K:$K,'likvid terv'!$A:$A,project_eves_terv!B238,'likvid terv'!$R:$R,project_eves_terv!$E238),AND($B238&lt;&gt;0,$D238=9),SUMIFS('likvid terv'!$L:$L,'likvid terv'!$A:$A,project_eves_terv!B238,'likvid terv'!$R:$R,project_eves_terv!$E238),AND($B238&lt;&gt;0,$D238=10),SUMIFS('likvid terv'!$M:$M,'likvid terv'!$A:$A,project_eves_terv!B238,'likvid terv'!$R:$R,project_eves_terv!$E238),AND($B238&lt;&gt;0,$D238=11),SUMIFS('likvid terv'!$N:$N,'likvid terv'!$A:$A,project_eves_terv!B238,'likvid terv'!$R:$R,project_eves_terv!$E238),AND($B238&lt;&gt;0,$D238=12),SUMIFS('likvid terv'!$O:$O,'likvid terv'!$A:$A,project_eves_terv!B238,'likvid terv'!$R:$R,project_eves_terv!$E238),$B238=0,0)</f>
        <v>0</v>
      </c>
      <c r="G238">
        <f>'likvid terv'!$B$2</f>
        <v>0</v>
      </c>
    </row>
    <row r="239" spans="1:7" x14ac:dyDescent="0.25">
      <c r="A239">
        <f>'likvid terv'!$B$1</f>
        <v>0</v>
      </c>
      <c r="B239">
        <f>'likvid terv'!$B$33</f>
        <v>0</v>
      </c>
      <c r="C239">
        <v>2027</v>
      </c>
      <c r="D239">
        <v>10</v>
      </c>
      <c r="E239">
        <v>20</v>
      </c>
      <c r="F239" cm="1">
        <f t="array" ref="F239">_xlfn.IFS(AND($B239&lt;&gt;0,$D239=1),SUMIFS('likvid terv'!$D:$D,'likvid terv'!$A:$A,project_eves_terv!B239,'likvid terv'!$R:$R,project_eves_terv!$E239),AND($B239&lt;&gt;0,$D239=2),SUMIFS('likvid terv'!$E:$E,'likvid terv'!$A:$A,project_eves_terv!B239,'likvid terv'!$R:$R,project_eves_terv!$E239),AND($B239&lt;&gt;0,$D239=3),SUMIFS('likvid terv'!$F:$F,'likvid terv'!$A:$A,project_eves_terv!B239,'likvid terv'!$R:$R,project_eves_terv!$E239),AND($B239&lt;&gt;0,$D239=4),SUMIFS('likvid terv'!$G:$G,'likvid terv'!$A:$A,project_eves_terv!B239,'likvid terv'!$R:$R,project_eves_terv!$E239),AND($B239&lt;&gt;0,$D239=5),SUMIFS('likvid terv'!$H:$H,'likvid terv'!$A:$A,project_eves_terv!B239,'likvid terv'!$R:$R,project_eves_terv!$E239),AND($B239&lt;&gt;0,$D239=6),SUMIFS('likvid terv'!$I:$I,'likvid terv'!$A:$A,project_eves_terv!B239,'likvid terv'!$R:$R,project_eves_terv!$E239),AND($B239&lt;&gt;0,$D239=7),SUMIFS('likvid terv'!$J:$J,'likvid terv'!$A:$A,project_eves_terv!B239,'likvid terv'!$R:$R,project_eves_terv!$E239),AND($B239&lt;&gt;0,$D239=8),SUMIFS('likvid terv'!$K:$K,'likvid terv'!$A:$A,project_eves_terv!B239,'likvid terv'!$R:$R,project_eves_terv!$E239),AND($B239&lt;&gt;0,$D239=9),SUMIFS('likvid terv'!$L:$L,'likvid terv'!$A:$A,project_eves_terv!B239,'likvid terv'!$R:$R,project_eves_terv!$E239),AND($B239&lt;&gt;0,$D239=10),SUMIFS('likvid terv'!$M:$M,'likvid terv'!$A:$A,project_eves_terv!B239,'likvid terv'!$R:$R,project_eves_terv!$E239),AND($B239&lt;&gt;0,$D239=11),SUMIFS('likvid terv'!$N:$N,'likvid terv'!$A:$A,project_eves_terv!B239,'likvid terv'!$R:$R,project_eves_terv!$E239),AND($B239&lt;&gt;0,$D239=12),SUMIFS('likvid terv'!$O:$O,'likvid terv'!$A:$A,project_eves_terv!B239,'likvid terv'!$R:$R,project_eves_terv!$E239),$B239=0,0)</f>
        <v>0</v>
      </c>
      <c r="G239">
        <f>'likvid terv'!$B$2</f>
        <v>0</v>
      </c>
    </row>
    <row r="240" spans="1:7" x14ac:dyDescent="0.25">
      <c r="A240">
        <f>'likvid terv'!$B$1</f>
        <v>0</v>
      </c>
      <c r="B240">
        <f>'likvid terv'!$B$33</f>
        <v>0</v>
      </c>
      <c r="C240">
        <v>2027</v>
      </c>
      <c r="D240">
        <v>11</v>
      </c>
      <c r="E240">
        <v>20</v>
      </c>
      <c r="F240" cm="1">
        <f t="array" ref="F240">_xlfn.IFS(AND($B240&lt;&gt;0,$D240=1),SUMIFS('likvid terv'!$D:$D,'likvid terv'!$A:$A,project_eves_terv!B240,'likvid terv'!$R:$R,project_eves_terv!$E240),AND($B240&lt;&gt;0,$D240=2),SUMIFS('likvid terv'!$E:$E,'likvid terv'!$A:$A,project_eves_terv!B240,'likvid terv'!$R:$R,project_eves_terv!$E240),AND($B240&lt;&gt;0,$D240=3),SUMIFS('likvid terv'!$F:$F,'likvid terv'!$A:$A,project_eves_terv!B240,'likvid terv'!$R:$R,project_eves_terv!$E240),AND($B240&lt;&gt;0,$D240=4),SUMIFS('likvid terv'!$G:$G,'likvid terv'!$A:$A,project_eves_terv!B240,'likvid terv'!$R:$R,project_eves_terv!$E240),AND($B240&lt;&gt;0,$D240=5),SUMIFS('likvid terv'!$H:$H,'likvid terv'!$A:$A,project_eves_terv!B240,'likvid terv'!$R:$R,project_eves_terv!$E240),AND($B240&lt;&gt;0,$D240=6),SUMIFS('likvid terv'!$I:$I,'likvid terv'!$A:$A,project_eves_terv!B240,'likvid terv'!$R:$R,project_eves_terv!$E240),AND($B240&lt;&gt;0,$D240=7),SUMIFS('likvid terv'!$J:$J,'likvid terv'!$A:$A,project_eves_terv!B240,'likvid terv'!$R:$R,project_eves_terv!$E240),AND($B240&lt;&gt;0,$D240=8),SUMIFS('likvid terv'!$K:$K,'likvid terv'!$A:$A,project_eves_terv!B240,'likvid terv'!$R:$R,project_eves_terv!$E240),AND($B240&lt;&gt;0,$D240=9),SUMIFS('likvid terv'!$L:$L,'likvid terv'!$A:$A,project_eves_terv!B240,'likvid terv'!$R:$R,project_eves_terv!$E240),AND($B240&lt;&gt;0,$D240=10),SUMIFS('likvid terv'!$M:$M,'likvid terv'!$A:$A,project_eves_terv!B240,'likvid terv'!$R:$R,project_eves_terv!$E240),AND($B240&lt;&gt;0,$D240=11),SUMIFS('likvid terv'!$N:$N,'likvid terv'!$A:$A,project_eves_terv!B240,'likvid terv'!$R:$R,project_eves_terv!$E240),AND($B240&lt;&gt;0,$D240=12),SUMIFS('likvid terv'!$O:$O,'likvid terv'!$A:$A,project_eves_terv!B240,'likvid terv'!$R:$R,project_eves_terv!$E240),$B240=0,0)</f>
        <v>0</v>
      </c>
      <c r="G240">
        <f>'likvid terv'!$B$2</f>
        <v>0</v>
      </c>
    </row>
    <row r="241" spans="1:7" x14ac:dyDescent="0.25">
      <c r="A241">
        <f>'likvid terv'!$B$1</f>
        <v>0</v>
      </c>
      <c r="B241">
        <f>'likvid terv'!$B$33</f>
        <v>0</v>
      </c>
      <c r="C241">
        <v>2027</v>
      </c>
      <c r="D241">
        <v>12</v>
      </c>
      <c r="E241">
        <v>20</v>
      </c>
      <c r="F241" cm="1">
        <f t="array" ref="F241">_xlfn.IFS(AND($B241&lt;&gt;0,$D241=1),SUMIFS('likvid terv'!$D:$D,'likvid terv'!$A:$A,project_eves_terv!B241,'likvid terv'!$R:$R,project_eves_terv!$E241),AND($B241&lt;&gt;0,$D241=2),SUMIFS('likvid terv'!$E:$E,'likvid terv'!$A:$A,project_eves_terv!B241,'likvid terv'!$R:$R,project_eves_terv!$E241),AND($B241&lt;&gt;0,$D241=3),SUMIFS('likvid terv'!$F:$F,'likvid terv'!$A:$A,project_eves_terv!B241,'likvid terv'!$R:$R,project_eves_terv!$E241),AND($B241&lt;&gt;0,$D241=4),SUMIFS('likvid terv'!$G:$G,'likvid terv'!$A:$A,project_eves_terv!B241,'likvid terv'!$R:$R,project_eves_terv!$E241),AND($B241&lt;&gt;0,$D241=5),SUMIFS('likvid terv'!$H:$H,'likvid terv'!$A:$A,project_eves_terv!B241,'likvid terv'!$R:$R,project_eves_terv!$E241),AND($B241&lt;&gt;0,$D241=6),SUMIFS('likvid terv'!$I:$I,'likvid terv'!$A:$A,project_eves_terv!B241,'likvid terv'!$R:$R,project_eves_terv!$E241),AND($B241&lt;&gt;0,$D241=7),SUMIFS('likvid terv'!$J:$J,'likvid terv'!$A:$A,project_eves_terv!B241,'likvid terv'!$R:$R,project_eves_terv!$E241),AND($B241&lt;&gt;0,$D241=8),SUMIFS('likvid terv'!$K:$K,'likvid terv'!$A:$A,project_eves_terv!B241,'likvid terv'!$R:$R,project_eves_terv!$E241),AND($B241&lt;&gt;0,$D241=9),SUMIFS('likvid terv'!$L:$L,'likvid terv'!$A:$A,project_eves_terv!B241,'likvid terv'!$R:$R,project_eves_terv!$E241),AND($B241&lt;&gt;0,$D241=10),SUMIFS('likvid terv'!$M:$M,'likvid terv'!$A:$A,project_eves_terv!B241,'likvid terv'!$R:$R,project_eves_terv!$E241),AND($B241&lt;&gt;0,$D241=11),SUMIFS('likvid terv'!$N:$N,'likvid terv'!$A:$A,project_eves_terv!B241,'likvid terv'!$R:$R,project_eves_terv!$E241),AND($B241&lt;&gt;0,$D241=12),SUMIFS('likvid terv'!$O:$O,'likvid terv'!$A:$A,project_eves_terv!B241,'likvid terv'!$R:$R,project_eves_terv!$E241),$B241=0,0)</f>
        <v>0</v>
      </c>
      <c r="G241">
        <f>'likvid terv'!$B$2</f>
        <v>0</v>
      </c>
    </row>
    <row r="242" spans="1:7" x14ac:dyDescent="0.25">
      <c r="A242" s="8">
        <f>'likvid terv'!$B$1</f>
        <v>0</v>
      </c>
      <c r="B242">
        <f>'likvid terv'!$B$33</f>
        <v>0</v>
      </c>
      <c r="C242">
        <v>2027</v>
      </c>
      <c r="D242">
        <v>1</v>
      </c>
      <c r="E242">
        <v>21</v>
      </c>
      <c r="F242" cm="1">
        <f t="array" ref="F242">_xlfn.IFS(AND($B242&lt;&gt;0,$D242=1),SUMIFS('likvid terv'!$D:$D,'likvid terv'!$A:$A,project_eves_terv!B242,'likvid terv'!$R:$R,project_eves_terv!$E242),AND($B242&lt;&gt;0,$D242=2),SUMIFS('likvid terv'!$E:$E,'likvid terv'!$A:$A,project_eves_terv!B242,'likvid terv'!$R:$R,project_eves_terv!$E242),AND($B242&lt;&gt;0,$D242=3),SUMIFS('likvid terv'!$F:$F,'likvid terv'!$A:$A,project_eves_terv!B242,'likvid terv'!$R:$R,project_eves_terv!$E242),AND($B242&lt;&gt;0,$D242=4),SUMIFS('likvid terv'!$G:$G,'likvid terv'!$A:$A,project_eves_terv!B242,'likvid terv'!$R:$R,project_eves_terv!$E242),AND($B242&lt;&gt;0,$D242=5),SUMIFS('likvid terv'!$H:$H,'likvid terv'!$A:$A,project_eves_terv!B242,'likvid terv'!$R:$R,project_eves_terv!$E242),AND($B242&lt;&gt;0,$D242=6),SUMIFS('likvid terv'!$I:$I,'likvid terv'!$A:$A,project_eves_terv!B242,'likvid terv'!$R:$R,project_eves_terv!$E242),AND($B242&lt;&gt;0,$D242=7),SUMIFS('likvid terv'!$J:$J,'likvid terv'!$A:$A,project_eves_terv!B242,'likvid terv'!$R:$R,project_eves_terv!$E242),AND($B242&lt;&gt;0,$D242=8),SUMIFS('likvid terv'!$K:$K,'likvid terv'!$A:$A,project_eves_terv!B242,'likvid terv'!$R:$R,project_eves_terv!$E242),AND($B242&lt;&gt;0,$D242=9),SUMIFS('likvid terv'!$L:$L,'likvid terv'!$A:$A,project_eves_terv!B242,'likvid terv'!$R:$R,project_eves_terv!$E242),AND($B242&lt;&gt;0,$D242=10),SUMIFS('likvid terv'!$M:$M,'likvid terv'!$A:$A,project_eves_terv!B242,'likvid terv'!$R:$R,project_eves_terv!$E242),AND($B242&lt;&gt;0,$D242=11),SUMIFS('likvid terv'!$N:$N,'likvid terv'!$A:$A,project_eves_terv!B242,'likvid terv'!$R:$R,project_eves_terv!$E242),AND($B242&lt;&gt;0,$D242=12),SUMIFS('likvid terv'!$O:$O,'likvid terv'!$A:$A,project_eves_terv!B242,'likvid terv'!$R:$R,project_eves_terv!$E242),$B242=0,0)</f>
        <v>0</v>
      </c>
      <c r="G242">
        <f>'likvid terv'!$B$2</f>
        <v>0</v>
      </c>
    </row>
    <row r="243" spans="1:7" x14ac:dyDescent="0.25">
      <c r="A243">
        <f>'likvid terv'!$B$1</f>
        <v>0</v>
      </c>
      <c r="B243">
        <f>'likvid terv'!$B$33</f>
        <v>0</v>
      </c>
      <c r="C243">
        <v>2027</v>
      </c>
      <c r="D243">
        <v>2</v>
      </c>
      <c r="E243">
        <v>21</v>
      </c>
      <c r="F243" cm="1">
        <f t="array" ref="F243">_xlfn.IFS(AND($B243&lt;&gt;0,$D243=1),SUMIFS('likvid terv'!$D:$D,'likvid terv'!$A:$A,project_eves_terv!B243,'likvid terv'!$R:$R,project_eves_terv!$E243),AND($B243&lt;&gt;0,$D243=2),SUMIFS('likvid terv'!$E:$E,'likvid terv'!$A:$A,project_eves_terv!B243,'likvid terv'!$R:$R,project_eves_terv!$E243),AND($B243&lt;&gt;0,$D243=3),SUMIFS('likvid terv'!$F:$F,'likvid terv'!$A:$A,project_eves_terv!B243,'likvid terv'!$R:$R,project_eves_terv!$E243),AND($B243&lt;&gt;0,$D243=4),SUMIFS('likvid terv'!$G:$G,'likvid terv'!$A:$A,project_eves_terv!B243,'likvid terv'!$R:$R,project_eves_terv!$E243),AND($B243&lt;&gt;0,$D243=5),SUMIFS('likvid terv'!$H:$H,'likvid terv'!$A:$A,project_eves_terv!B243,'likvid terv'!$R:$R,project_eves_terv!$E243),AND($B243&lt;&gt;0,$D243=6),SUMIFS('likvid terv'!$I:$I,'likvid terv'!$A:$A,project_eves_terv!B243,'likvid terv'!$R:$R,project_eves_terv!$E243),AND($B243&lt;&gt;0,$D243=7),SUMIFS('likvid terv'!$J:$J,'likvid terv'!$A:$A,project_eves_terv!B243,'likvid terv'!$R:$R,project_eves_terv!$E243),AND($B243&lt;&gt;0,$D243=8),SUMIFS('likvid terv'!$K:$K,'likvid terv'!$A:$A,project_eves_terv!B243,'likvid terv'!$R:$R,project_eves_terv!$E243),AND($B243&lt;&gt;0,$D243=9),SUMIFS('likvid terv'!$L:$L,'likvid terv'!$A:$A,project_eves_terv!B243,'likvid terv'!$R:$R,project_eves_terv!$E243),AND($B243&lt;&gt;0,$D243=10),SUMIFS('likvid terv'!$M:$M,'likvid terv'!$A:$A,project_eves_terv!B243,'likvid terv'!$R:$R,project_eves_terv!$E243),AND($B243&lt;&gt;0,$D243=11),SUMIFS('likvid terv'!$N:$N,'likvid terv'!$A:$A,project_eves_terv!B243,'likvid terv'!$R:$R,project_eves_terv!$E243),AND($B243&lt;&gt;0,$D243=12),SUMIFS('likvid terv'!$O:$O,'likvid terv'!$A:$A,project_eves_terv!B243,'likvid terv'!$R:$R,project_eves_terv!$E243),$B243=0,0)</f>
        <v>0</v>
      </c>
      <c r="G243">
        <f>'likvid terv'!$B$2</f>
        <v>0</v>
      </c>
    </row>
    <row r="244" spans="1:7" x14ac:dyDescent="0.25">
      <c r="A244">
        <f>'likvid terv'!$B$1</f>
        <v>0</v>
      </c>
      <c r="B244">
        <f>'likvid terv'!$B$33</f>
        <v>0</v>
      </c>
      <c r="C244">
        <v>2027</v>
      </c>
      <c r="D244">
        <v>3</v>
      </c>
      <c r="E244">
        <v>21</v>
      </c>
      <c r="F244" cm="1">
        <f t="array" ref="F244">_xlfn.IFS(AND($B244&lt;&gt;0,$D244=1),SUMIFS('likvid terv'!$D:$D,'likvid terv'!$A:$A,project_eves_terv!B244,'likvid terv'!$R:$R,project_eves_terv!$E244),AND($B244&lt;&gt;0,$D244=2),SUMIFS('likvid terv'!$E:$E,'likvid terv'!$A:$A,project_eves_terv!B244,'likvid terv'!$R:$R,project_eves_terv!$E244),AND($B244&lt;&gt;0,$D244=3),SUMIFS('likvid terv'!$F:$F,'likvid terv'!$A:$A,project_eves_terv!B244,'likvid terv'!$R:$R,project_eves_terv!$E244),AND($B244&lt;&gt;0,$D244=4),SUMIFS('likvid terv'!$G:$G,'likvid terv'!$A:$A,project_eves_terv!B244,'likvid terv'!$R:$R,project_eves_terv!$E244),AND($B244&lt;&gt;0,$D244=5),SUMIFS('likvid terv'!$H:$H,'likvid terv'!$A:$A,project_eves_terv!B244,'likvid terv'!$R:$R,project_eves_terv!$E244),AND($B244&lt;&gt;0,$D244=6),SUMIFS('likvid terv'!$I:$I,'likvid terv'!$A:$A,project_eves_terv!B244,'likvid terv'!$R:$R,project_eves_terv!$E244),AND($B244&lt;&gt;0,$D244=7),SUMIFS('likvid terv'!$J:$J,'likvid terv'!$A:$A,project_eves_terv!B244,'likvid terv'!$R:$R,project_eves_terv!$E244),AND($B244&lt;&gt;0,$D244=8),SUMIFS('likvid terv'!$K:$K,'likvid terv'!$A:$A,project_eves_terv!B244,'likvid terv'!$R:$R,project_eves_terv!$E244),AND($B244&lt;&gt;0,$D244=9),SUMIFS('likvid terv'!$L:$L,'likvid terv'!$A:$A,project_eves_terv!B244,'likvid terv'!$R:$R,project_eves_terv!$E244),AND($B244&lt;&gt;0,$D244=10),SUMIFS('likvid terv'!$M:$M,'likvid terv'!$A:$A,project_eves_terv!B244,'likvid terv'!$R:$R,project_eves_terv!$E244),AND($B244&lt;&gt;0,$D244=11),SUMIFS('likvid terv'!$N:$N,'likvid terv'!$A:$A,project_eves_terv!B244,'likvid terv'!$R:$R,project_eves_terv!$E244),AND($B244&lt;&gt;0,$D244=12),SUMIFS('likvid terv'!$O:$O,'likvid terv'!$A:$A,project_eves_terv!B244,'likvid terv'!$R:$R,project_eves_terv!$E244),$B244=0,0)</f>
        <v>0</v>
      </c>
      <c r="G244">
        <f>'likvid terv'!$B$2</f>
        <v>0</v>
      </c>
    </row>
    <row r="245" spans="1:7" x14ac:dyDescent="0.25">
      <c r="A245">
        <f>'likvid terv'!$B$1</f>
        <v>0</v>
      </c>
      <c r="B245">
        <f>'likvid terv'!$B$33</f>
        <v>0</v>
      </c>
      <c r="C245">
        <v>2027</v>
      </c>
      <c r="D245">
        <v>4</v>
      </c>
      <c r="E245">
        <v>21</v>
      </c>
      <c r="F245" cm="1">
        <f t="array" ref="F245">_xlfn.IFS(AND($B245&lt;&gt;0,$D245=1),SUMIFS('likvid terv'!$D:$D,'likvid terv'!$A:$A,project_eves_terv!B245,'likvid terv'!$R:$R,project_eves_terv!$E245),AND($B245&lt;&gt;0,$D245=2),SUMIFS('likvid terv'!$E:$E,'likvid terv'!$A:$A,project_eves_terv!B245,'likvid terv'!$R:$R,project_eves_terv!$E245),AND($B245&lt;&gt;0,$D245=3),SUMIFS('likvid terv'!$F:$F,'likvid terv'!$A:$A,project_eves_terv!B245,'likvid terv'!$R:$R,project_eves_terv!$E245),AND($B245&lt;&gt;0,$D245=4),SUMIFS('likvid terv'!$G:$G,'likvid terv'!$A:$A,project_eves_terv!B245,'likvid terv'!$R:$R,project_eves_terv!$E245),AND($B245&lt;&gt;0,$D245=5),SUMIFS('likvid terv'!$H:$H,'likvid terv'!$A:$A,project_eves_terv!B245,'likvid terv'!$R:$R,project_eves_terv!$E245),AND($B245&lt;&gt;0,$D245=6),SUMIFS('likvid terv'!$I:$I,'likvid terv'!$A:$A,project_eves_terv!B245,'likvid terv'!$R:$R,project_eves_terv!$E245),AND($B245&lt;&gt;0,$D245=7),SUMIFS('likvid terv'!$J:$J,'likvid terv'!$A:$A,project_eves_terv!B245,'likvid terv'!$R:$R,project_eves_terv!$E245),AND($B245&lt;&gt;0,$D245=8),SUMIFS('likvid terv'!$K:$K,'likvid terv'!$A:$A,project_eves_terv!B245,'likvid terv'!$R:$R,project_eves_terv!$E245),AND($B245&lt;&gt;0,$D245=9),SUMIFS('likvid terv'!$L:$L,'likvid terv'!$A:$A,project_eves_terv!B245,'likvid terv'!$R:$R,project_eves_terv!$E245),AND($B245&lt;&gt;0,$D245=10),SUMIFS('likvid terv'!$M:$M,'likvid terv'!$A:$A,project_eves_terv!B245,'likvid terv'!$R:$R,project_eves_terv!$E245),AND($B245&lt;&gt;0,$D245=11),SUMIFS('likvid terv'!$N:$N,'likvid terv'!$A:$A,project_eves_terv!B245,'likvid terv'!$R:$R,project_eves_terv!$E245),AND($B245&lt;&gt;0,$D245=12),SUMIFS('likvid terv'!$O:$O,'likvid terv'!$A:$A,project_eves_terv!B245,'likvid terv'!$R:$R,project_eves_terv!$E245),$B245=0,0)</f>
        <v>0</v>
      </c>
      <c r="G245">
        <f>'likvid terv'!$B$2</f>
        <v>0</v>
      </c>
    </row>
    <row r="246" spans="1:7" x14ac:dyDescent="0.25">
      <c r="A246">
        <f>'likvid terv'!$B$1</f>
        <v>0</v>
      </c>
      <c r="B246">
        <f>'likvid terv'!$B$33</f>
        <v>0</v>
      </c>
      <c r="C246">
        <v>2027</v>
      </c>
      <c r="D246">
        <v>5</v>
      </c>
      <c r="E246">
        <v>21</v>
      </c>
      <c r="F246" cm="1">
        <f t="array" ref="F246">_xlfn.IFS(AND($B246&lt;&gt;0,$D246=1),SUMIFS('likvid terv'!$D:$D,'likvid terv'!$A:$A,project_eves_terv!B246,'likvid terv'!$R:$R,project_eves_terv!$E246),AND($B246&lt;&gt;0,$D246=2),SUMIFS('likvid terv'!$E:$E,'likvid terv'!$A:$A,project_eves_terv!B246,'likvid terv'!$R:$R,project_eves_terv!$E246),AND($B246&lt;&gt;0,$D246=3),SUMIFS('likvid terv'!$F:$F,'likvid terv'!$A:$A,project_eves_terv!B246,'likvid terv'!$R:$R,project_eves_terv!$E246),AND($B246&lt;&gt;0,$D246=4),SUMIFS('likvid terv'!$G:$G,'likvid terv'!$A:$A,project_eves_terv!B246,'likvid terv'!$R:$R,project_eves_terv!$E246),AND($B246&lt;&gt;0,$D246=5),SUMIFS('likvid terv'!$H:$H,'likvid terv'!$A:$A,project_eves_terv!B246,'likvid terv'!$R:$R,project_eves_terv!$E246),AND($B246&lt;&gt;0,$D246=6),SUMIFS('likvid terv'!$I:$I,'likvid terv'!$A:$A,project_eves_terv!B246,'likvid terv'!$R:$R,project_eves_terv!$E246),AND($B246&lt;&gt;0,$D246=7),SUMIFS('likvid terv'!$J:$J,'likvid terv'!$A:$A,project_eves_terv!B246,'likvid terv'!$R:$R,project_eves_terv!$E246),AND($B246&lt;&gt;0,$D246=8),SUMIFS('likvid terv'!$K:$K,'likvid terv'!$A:$A,project_eves_terv!B246,'likvid terv'!$R:$R,project_eves_terv!$E246),AND($B246&lt;&gt;0,$D246=9),SUMIFS('likvid terv'!$L:$L,'likvid terv'!$A:$A,project_eves_terv!B246,'likvid terv'!$R:$R,project_eves_terv!$E246),AND($B246&lt;&gt;0,$D246=10),SUMIFS('likvid terv'!$M:$M,'likvid terv'!$A:$A,project_eves_terv!B246,'likvid terv'!$R:$R,project_eves_terv!$E246),AND($B246&lt;&gt;0,$D246=11),SUMIFS('likvid terv'!$N:$N,'likvid terv'!$A:$A,project_eves_terv!B246,'likvid terv'!$R:$R,project_eves_terv!$E246),AND($B246&lt;&gt;0,$D246=12),SUMIFS('likvid terv'!$O:$O,'likvid terv'!$A:$A,project_eves_terv!B246,'likvid terv'!$R:$R,project_eves_terv!$E246),$B246=0,0)</f>
        <v>0</v>
      </c>
      <c r="G246">
        <f>'likvid terv'!$B$2</f>
        <v>0</v>
      </c>
    </row>
    <row r="247" spans="1:7" x14ac:dyDescent="0.25">
      <c r="A247">
        <f>'likvid terv'!$B$1</f>
        <v>0</v>
      </c>
      <c r="B247">
        <f>'likvid terv'!$B$33</f>
        <v>0</v>
      </c>
      <c r="C247">
        <v>2027</v>
      </c>
      <c r="D247">
        <v>6</v>
      </c>
      <c r="E247">
        <v>21</v>
      </c>
      <c r="F247" cm="1">
        <f t="array" ref="F247">_xlfn.IFS(AND($B247&lt;&gt;0,$D247=1),SUMIFS('likvid terv'!$D:$D,'likvid terv'!$A:$A,project_eves_terv!B247,'likvid terv'!$R:$R,project_eves_terv!$E247),AND($B247&lt;&gt;0,$D247=2),SUMIFS('likvid terv'!$E:$E,'likvid terv'!$A:$A,project_eves_terv!B247,'likvid terv'!$R:$R,project_eves_terv!$E247),AND($B247&lt;&gt;0,$D247=3),SUMIFS('likvid terv'!$F:$F,'likvid terv'!$A:$A,project_eves_terv!B247,'likvid terv'!$R:$R,project_eves_terv!$E247),AND($B247&lt;&gt;0,$D247=4),SUMIFS('likvid terv'!$G:$G,'likvid terv'!$A:$A,project_eves_terv!B247,'likvid terv'!$R:$R,project_eves_terv!$E247),AND($B247&lt;&gt;0,$D247=5),SUMIFS('likvid terv'!$H:$H,'likvid terv'!$A:$A,project_eves_terv!B247,'likvid terv'!$R:$R,project_eves_terv!$E247),AND($B247&lt;&gt;0,$D247=6),SUMIFS('likvid terv'!$I:$I,'likvid terv'!$A:$A,project_eves_terv!B247,'likvid terv'!$R:$R,project_eves_terv!$E247),AND($B247&lt;&gt;0,$D247=7),SUMIFS('likvid terv'!$J:$J,'likvid terv'!$A:$A,project_eves_terv!B247,'likvid terv'!$R:$R,project_eves_terv!$E247),AND($B247&lt;&gt;0,$D247=8),SUMIFS('likvid terv'!$K:$K,'likvid terv'!$A:$A,project_eves_terv!B247,'likvid terv'!$R:$R,project_eves_terv!$E247),AND($B247&lt;&gt;0,$D247=9),SUMIFS('likvid terv'!$L:$L,'likvid terv'!$A:$A,project_eves_terv!B247,'likvid terv'!$R:$R,project_eves_terv!$E247),AND($B247&lt;&gt;0,$D247=10),SUMIFS('likvid terv'!$M:$M,'likvid terv'!$A:$A,project_eves_terv!B247,'likvid terv'!$R:$R,project_eves_terv!$E247),AND($B247&lt;&gt;0,$D247=11),SUMIFS('likvid terv'!$N:$N,'likvid terv'!$A:$A,project_eves_terv!B247,'likvid terv'!$R:$R,project_eves_terv!$E247),AND($B247&lt;&gt;0,$D247=12),SUMIFS('likvid terv'!$O:$O,'likvid terv'!$A:$A,project_eves_terv!B247,'likvid terv'!$R:$R,project_eves_terv!$E247),$B247=0,0)</f>
        <v>0</v>
      </c>
      <c r="G247">
        <f>'likvid terv'!$B$2</f>
        <v>0</v>
      </c>
    </row>
    <row r="248" spans="1:7" x14ac:dyDescent="0.25">
      <c r="A248">
        <f>'likvid terv'!$B$1</f>
        <v>0</v>
      </c>
      <c r="B248">
        <f>'likvid terv'!$B$33</f>
        <v>0</v>
      </c>
      <c r="C248">
        <v>2027</v>
      </c>
      <c r="D248">
        <v>7</v>
      </c>
      <c r="E248">
        <v>21</v>
      </c>
      <c r="F248" cm="1">
        <f t="array" ref="F248">_xlfn.IFS(AND($B248&lt;&gt;0,$D248=1),SUMIFS('likvid terv'!$D:$D,'likvid terv'!$A:$A,project_eves_terv!B248,'likvid terv'!$R:$R,project_eves_terv!$E248),AND($B248&lt;&gt;0,$D248=2),SUMIFS('likvid terv'!$E:$E,'likvid terv'!$A:$A,project_eves_terv!B248,'likvid terv'!$R:$R,project_eves_terv!$E248),AND($B248&lt;&gt;0,$D248=3),SUMIFS('likvid terv'!$F:$F,'likvid terv'!$A:$A,project_eves_terv!B248,'likvid terv'!$R:$R,project_eves_terv!$E248),AND($B248&lt;&gt;0,$D248=4),SUMIFS('likvid terv'!$G:$G,'likvid terv'!$A:$A,project_eves_terv!B248,'likvid terv'!$R:$R,project_eves_terv!$E248),AND($B248&lt;&gt;0,$D248=5),SUMIFS('likvid terv'!$H:$H,'likvid terv'!$A:$A,project_eves_terv!B248,'likvid terv'!$R:$R,project_eves_terv!$E248),AND($B248&lt;&gt;0,$D248=6),SUMIFS('likvid terv'!$I:$I,'likvid terv'!$A:$A,project_eves_terv!B248,'likvid terv'!$R:$R,project_eves_terv!$E248),AND($B248&lt;&gt;0,$D248=7),SUMIFS('likvid terv'!$J:$J,'likvid terv'!$A:$A,project_eves_terv!B248,'likvid terv'!$R:$R,project_eves_terv!$E248),AND($B248&lt;&gt;0,$D248=8),SUMIFS('likvid terv'!$K:$K,'likvid terv'!$A:$A,project_eves_terv!B248,'likvid terv'!$R:$R,project_eves_terv!$E248),AND($B248&lt;&gt;0,$D248=9),SUMIFS('likvid terv'!$L:$L,'likvid terv'!$A:$A,project_eves_terv!B248,'likvid terv'!$R:$R,project_eves_terv!$E248),AND($B248&lt;&gt;0,$D248=10),SUMIFS('likvid terv'!$M:$M,'likvid terv'!$A:$A,project_eves_terv!B248,'likvid terv'!$R:$R,project_eves_terv!$E248),AND($B248&lt;&gt;0,$D248=11),SUMIFS('likvid terv'!$N:$N,'likvid terv'!$A:$A,project_eves_terv!B248,'likvid terv'!$R:$R,project_eves_terv!$E248),AND($B248&lt;&gt;0,$D248=12),SUMIFS('likvid terv'!$O:$O,'likvid terv'!$A:$A,project_eves_terv!B248,'likvid terv'!$R:$R,project_eves_terv!$E248),$B248=0,0)</f>
        <v>0</v>
      </c>
      <c r="G248">
        <f>'likvid terv'!$B$2</f>
        <v>0</v>
      </c>
    </row>
    <row r="249" spans="1:7" x14ac:dyDescent="0.25">
      <c r="A249">
        <f>'likvid terv'!$B$1</f>
        <v>0</v>
      </c>
      <c r="B249">
        <f>'likvid terv'!$B$33</f>
        <v>0</v>
      </c>
      <c r="C249">
        <v>2027</v>
      </c>
      <c r="D249">
        <v>8</v>
      </c>
      <c r="E249">
        <v>21</v>
      </c>
      <c r="F249" cm="1">
        <f t="array" ref="F249">_xlfn.IFS(AND($B249&lt;&gt;0,$D249=1),SUMIFS('likvid terv'!$D:$D,'likvid terv'!$A:$A,project_eves_terv!B249,'likvid terv'!$R:$R,project_eves_terv!$E249),AND($B249&lt;&gt;0,$D249=2),SUMIFS('likvid terv'!$E:$E,'likvid terv'!$A:$A,project_eves_terv!B249,'likvid terv'!$R:$R,project_eves_terv!$E249),AND($B249&lt;&gt;0,$D249=3),SUMIFS('likvid terv'!$F:$F,'likvid terv'!$A:$A,project_eves_terv!B249,'likvid terv'!$R:$R,project_eves_terv!$E249),AND($B249&lt;&gt;0,$D249=4),SUMIFS('likvid terv'!$G:$G,'likvid terv'!$A:$A,project_eves_terv!B249,'likvid terv'!$R:$R,project_eves_terv!$E249),AND($B249&lt;&gt;0,$D249=5),SUMIFS('likvid terv'!$H:$H,'likvid terv'!$A:$A,project_eves_terv!B249,'likvid terv'!$R:$R,project_eves_terv!$E249),AND($B249&lt;&gt;0,$D249=6),SUMIFS('likvid terv'!$I:$I,'likvid terv'!$A:$A,project_eves_terv!B249,'likvid terv'!$R:$R,project_eves_terv!$E249),AND($B249&lt;&gt;0,$D249=7),SUMIFS('likvid terv'!$J:$J,'likvid terv'!$A:$A,project_eves_terv!B249,'likvid terv'!$R:$R,project_eves_terv!$E249),AND($B249&lt;&gt;0,$D249=8),SUMIFS('likvid terv'!$K:$K,'likvid terv'!$A:$A,project_eves_terv!B249,'likvid terv'!$R:$R,project_eves_terv!$E249),AND($B249&lt;&gt;0,$D249=9),SUMIFS('likvid terv'!$L:$L,'likvid terv'!$A:$A,project_eves_terv!B249,'likvid terv'!$R:$R,project_eves_terv!$E249),AND($B249&lt;&gt;0,$D249=10),SUMIFS('likvid terv'!$M:$M,'likvid terv'!$A:$A,project_eves_terv!B249,'likvid terv'!$R:$R,project_eves_terv!$E249),AND($B249&lt;&gt;0,$D249=11),SUMIFS('likvid terv'!$N:$N,'likvid terv'!$A:$A,project_eves_terv!B249,'likvid terv'!$R:$R,project_eves_terv!$E249),AND($B249&lt;&gt;0,$D249=12),SUMIFS('likvid terv'!$O:$O,'likvid terv'!$A:$A,project_eves_terv!B249,'likvid terv'!$R:$R,project_eves_terv!$E249),$B249=0,0)</f>
        <v>0</v>
      </c>
      <c r="G249">
        <f>'likvid terv'!$B$2</f>
        <v>0</v>
      </c>
    </row>
    <row r="250" spans="1:7" x14ac:dyDescent="0.25">
      <c r="A250">
        <f>'likvid terv'!$B$1</f>
        <v>0</v>
      </c>
      <c r="B250">
        <f>'likvid terv'!$B$33</f>
        <v>0</v>
      </c>
      <c r="C250">
        <v>2027</v>
      </c>
      <c r="D250">
        <v>9</v>
      </c>
      <c r="E250">
        <v>21</v>
      </c>
      <c r="F250" cm="1">
        <f t="array" ref="F250">_xlfn.IFS(AND($B250&lt;&gt;0,$D250=1),SUMIFS('likvid terv'!$D:$D,'likvid terv'!$A:$A,project_eves_terv!B250,'likvid terv'!$R:$R,project_eves_terv!$E250),AND($B250&lt;&gt;0,$D250=2),SUMIFS('likvid terv'!$E:$E,'likvid terv'!$A:$A,project_eves_terv!B250,'likvid terv'!$R:$R,project_eves_terv!$E250),AND($B250&lt;&gt;0,$D250=3),SUMIFS('likvid terv'!$F:$F,'likvid terv'!$A:$A,project_eves_terv!B250,'likvid terv'!$R:$R,project_eves_terv!$E250),AND($B250&lt;&gt;0,$D250=4),SUMIFS('likvid terv'!$G:$G,'likvid terv'!$A:$A,project_eves_terv!B250,'likvid terv'!$R:$R,project_eves_terv!$E250),AND($B250&lt;&gt;0,$D250=5),SUMIFS('likvid terv'!$H:$H,'likvid terv'!$A:$A,project_eves_terv!B250,'likvid terv'!$R:$R,project_eves_terv!$E250),AND($B250&lt;&gt;0,$D250=6),SUMIFS('likvid terv'!$I:$I,'likvid terv'!$A:$A,project_eves_terv!B250,'likvid terv'!$R:$R,project_eves_terv!$E250),AND($B250&lt;&gt;0,$D250=7),SUMIFS('likvid terv'!$J:$J,'likvid terv'!$A:$A,project_eves_terv!B250,'likvid terv'!$R:$R,project_eves_terv!$E250),AND($B250&lt;&gt;0,$D250=8),SUMIFS('likvid terv'!$K:$K,'likvid terv'!$A:$A,project_eves_terv!B250,'likvid terv'!$R:$R,project_eves_terv!$E250),AND($B250&lt;&gt;0,$D250=9),SUMIFS('likvid terv'!$L:$L,'likvid terv'!$A:$A,project_eves_terv!B250,'likvid terv'!$R:$R,project_eves_terv!$E250),AND($B250&lt;&gt;0,$D250=10),SUMIFS('likvid terv'!$M:$M,'likvid terv'!$A:$A,project_eves_terv!B250,'likvid terv'!$R:$R,project_eves_terv!$E250),AND($B250&lt;&gt;0,$D250=11),SUMIFS('likvid terv'!$N:$N,'likvid terv'!$A:$A,project_eves_terv!B250,'likvid terv'!$R:$R,project_eves_terv!$E250),AND($B250&lt;&gt;0,$D250=12),SUMIFS('likvid terv'!$O:$O,'likvid terv'!$A:$A,project_eves_terv!B250,'likvid terv'!$R:$R,project_eves_terv!$E250),$B250=0,0)</f>
        <v>0</v>
      </c>
      <c r="G250">
        <f>'likvid terv'!$B$2</f>
        <v>0</v>
      </c>
    </row>
    <row r="251" spans="1:7" x14ac:dyDescent="0.25">
      <c r="A251">
        <f>'likvid terv'!$B$1</f>
        <v>0</v>
      </c>
      <c r="B251">
        <f>'likvid terv'!$B$33</f>
        <v>0</v>
      </c>
      <c r="C251">
        <v>2027</v>
      </c>
      <c r="D251">
        <v>10</v>
      </c>
      <c r="E251">
        <v>21</v>
      </c>
      <c r="F251" cm="1">
        <f t="array" ref="F251">_xlfn.IFS(AND($B251&lt;&gt;0,$D251=1),SUMIFS('likvid terv'!$D:$D,'likvid terv'!$A:$A,project_eves_terv!B251,'likvid terv'!$R:$R,project_eves_terv!$E251),AND($B251&lt;&gt;0,$D251=2),SUMIFS('likvid terv'!$E:$E,'likvid terv'!$A:$A,project_eves_terv!B251,'likvid terv'!$R:$R,project_eves_terv!$E251),AND($B251&lt;&gt;0,$D251=3),SUMIFS('likvid terv'!$F:$F,'likvid terv'!$A:$A,project_eves_terv!B251,'likvid terv'!$R:$R,project_eves_terv!$E251),AND($B251&lt;&gt;0,$D251=4),SUMIFS('likvid terv'!$G:$G,'likvid terv'!$A:$A,project_eves_terv!B251,'likvid terv'!$R:$R,project_eves_terv!$E251),AND($B251&lt;&gt;0,$D251=5),SUMIFS('likvid terv'!$H:$H,'likvid terv'!$A:$A,project_eves_terv!B251,'likvid terv'!$R:$R,project_eves_terv!$E251),AND($B251&lt;&gt;0,$D251=6),SUMIFS('likvid terv'!$I:$I,'likvid terv'!$A:$A,project_eves_terv!B251,'likvid terv'!$R:$R,project_eves_terv!$E251),AND($B251&lt;&gt;0,$D251=7),SUMIFS('likvid terv'!$J:$J,'likvid terv'!$A:$A,project_eves_terv!B251,'likvid terv'!$R:$R,project_eves_terv!$E251),AND($B251&lt;&gt;0,$D251=8),SUMIFS('likvid terv'!$K:$K,'likvid terv'!$A:$A,project_eves_terv!B251,'likvid terv'!$R:$R,project_eves_terv!$E251),AND($B251&lt;&gt;0,$D251=9),SUMIFS('likvid terv'!$L:$L,'likvid terv'!$A:$A,project_eves_terv!B251,'likvid terv'!$R:$R,project_eves_terv!$E251),AND($B251&lt;&gt;0,$D251=10),SUMIFS('likvid terv'!$M:$M,'likvid terv'!$A:$A,project_eves_terv!B251,'likvid terv'!$R:$R,project_eves_terv!$E251),AND($B251&lt;&gt;0,$D251=11),SUMIFS('likvid terv'!$N:$N,'likvid terv'!$A:$A,project_eves_terv!B251,'likvid terv'!$R:$R,project_eves_terv!$E251),AND($B251&lt;&gt;0,$D251=12),SUMIFS('likvid terv'!$O:$O,'likvid terv'!$A:$A,project_eves_terv!B251,'likvid terv'!$R:$R,project_eves_terv!$E251),$B251=0,0)</f>
        <v>0</v>
      </c>
      <c r="G251">
        <f>'likvid terv'!$B$2</f>
        <v>0</v>
      </c>
    </row>
    <row r="252" spans="1:7" x14ac:dyDescent="0.25">
      <c r="A252">
        <f>'likvid terv'!$B$1</f>
        <v>0</v>
      </c>
      <c r="B252">
        <f>'likvid terv'!$B$33</f>
        <v>0</v>
      </c>
      <c r="C252">
        <v>2027</v>
      </c>
      <c r="D252">
        <v>11</v>
      </c>
      <c r="E252">
        <v>21</v>
      </c>
      <c r="F252" cm="1">
        <f t="array" ref="F252">_xlfn.IFS(AND($B252&lt;&gt;0,$D252=1),SUMIFS('likvid terv'!$D:$D,'likvid terv'!$A:$A,project_eves_terv!B252,'likvid terv'!$R:$R,project_eves_terv!$E252),AND($B252&lt;&gt;0,$D252=2),SUMIFS('likvid terv'!$E:$E,'likvid terv'!$A:$A,project_eves_terv!B252,'likvid terv'!$R:$R,project_eves_terv!$E252),AND($B252&lt;&gt;0,$D252=3),SUMIFS('likvid terv'!$F:$F,'likvid terv'!$A:$A,project_eves_terv!B252,'likvid terv'!$R:$R,project_eves_terv!$E252),AND($B252&lt;&gt;0,$D252=4),SUMIFS('likvid terv'!$G:$G,'likvid terv'!$A:$A,project_eves_terv!B252,'likvid terv'!$R:$R,project_eves_terv!$E252),AND($B252&lt;&gt;0,$D252=5),SUMIFS('likvid terv'!$H:$H,'likvid terv'!$A:$A,project_eves_terv!B252,'likvid terv'!$R:$R,project_eves_terv!$E252),AND($B252&lt;&gt;0,$D252=6),SUMIFS('likvid terv'!$I:$I,'likvid terv'!$A:$A,project_eves_terv!B252,'likvid terv'!$R:$R,project_eves_terv!$E252),AND($B252&lt;&gt;0,$D252=7),SUMIFS('likvid terv'!$J:$J,'likvid terv'!$A:$A,project_eves_terv!B252,'likvid terv'!$R:$R,project_eves_terv!$E252),AND($B252&lt;&gt;0,$D252=8),SUMIFS('likvid terv'!$K:$K,'likvid terv'!$A:$A,project_eves_terv!B252,'likvid terv'!$R:$R,project_eves_terv!$E252),AND($B252&lt;&gt;0,$D252=9),SUMIFS('likvid terv'!$L:$L,'likvid terv'!$A:$A,project_eves_terv!B252,'likvid terv'!$R:$R,project_eves_terv!$E252),AND($B252&lt;&gt;0,$D252=10),SUMIFS('likvid terv'!$M:$M,'likvid terv'!$A:$A,project_eves_terv!B252,'likvid terv'!$R:$R,project_eves_terv!$E252),AND($B252&lt;&gt;0,$D252=11),SUMIFS('likvid terv'!$N:$N,'likvid terv'!$A:$A,project_eves_terv!B252,'likvid terv'!$R:$R,project_eves_terv!$E252),AND($B252&lt;&gt;0,$D252=12),SUMIFS('likvid terv'!$O:$O,'likvid terv'!$A:$A,project_eves_terv!B252,'likvid terv'!$R:$R,project_eves_terv!$E252),$B252=0,0)</f>
        <v>0</v>
      </c>
      <c r="G252">
        <f>'likvid terv'!$B$2</f>
        <v>0</v>
      </c>
    </row>
    <row r="253" spans="1:7" x14ac:dyDescent="0.25">
      <c r="A253">
        <f>'likvid terv'!$B$1</f>
        <v>0</v>
      </c>
      <c r="B253">
        <f>'likvid terv'!$B$33</f>
        <v>0</v>
      </c>
      <c r="C253">
        <v>2027</v>
      </c>
      <c r="D253">
        <v>12</v>
      </c>
      <c r="E253">
        <v>21</v>
      </c>
      <c r="F253" cm="1">
        <f t="array" ref="F253">_xlfn.IFS(AND($B253&lt;&gt;0,$D253=1),SUMIFS('likvid terv'!$D:$D,'likvid terv'!$A:$A,project_eves_terv!B253,'likvid terv'!$R:$R,project_eves_terv!$E253),AND($B253&lt;&gt;0,$D253=2),SUMIFS('likvid terv'!$E:$E,'likvid terv'!$A:$A,project_eves_terv!B253,'likvid terv'!$R:$R,project_eves_terv!$E253),AND($B253&lt;&gt;0,$D253=3),SUMIFS('likvid terv'!$F:$F,'likvid terv'!$A:$A,project_eves_terv!B253,'likvid terv'!$R:$R,project_eves_terv!$E253),AND($B253&lt;&gt;0,$D253=4),SUMIFS('likvid terv'!$G:$G,'likvid terv'!$A:$A,project_eves_terv!B253,'likvid terv'!$R:$R,project_eves_terv!$E253),AND($B253&lt;&gt;0,$D253=5),SUMIFS('likvid terv'!$H:$H,'likvid terv'!$A:$A,project_eves_terv!B253,'likvid terv'!$R:$R,project_eves_terv!$E253),AND($B253&lt;&gt;0,$D253=6),SUMIFS('likvid terv'!$I:$I,'likvid terv'!$A:$A,project_eves_terv!B253,'likvid terv'!$R:$R,project_eves_terv!$E253),AND($B253&lt;&gt;0,$D253=7),SUMIFS('likvid terv'!$J:$J,'likvid terv'!$A:$A,project_eves_terv!B253,'likvid terv'!$R:$R,project_eves_terv!$E253),AND($B253&lt;&gt;0,$D253=8),SUMIFS('likvid terv'!$K:$K,'likvid terv'!$A:$A,project_eves_terv!B253,'likvid terv'!$R:$R,project_eves_terv!$E253),AND($B253&lt;&gt;0,$D253=9),SUMIFS('likvid terv'!$L:$L,'likvid terv'!$A:$A,project_eves_terv!B253,'likvid terv'!$R:$R,project_eves_terv!$E253),AND($B253&lt;&gt;0,$D253=10),SUMIFS('likvid terv'!$M:$M,'likvid terv'!$A:$A,project_eves_terv!B253,'likvid terv'!$R:$R,project_eves_terv!$E253),AND($B253&lt;&gt;0,$D253=11),SUMIFS('likvid terv'!$N:$N,'likvid terv'!$A:$A,project_eves_terv!B253,'likvid terv'!$R:$R,project_eves_terv!$E253),AND($B253&lt;&gt;0,$D253=12),SUMIFS('likvid terv'!$O:$O,'likvid terv'!$A:$A,project_eves_terv!B253,'likvid terv'!$R:$R,project_eves_terv!$E253),$B253=0,0)</f>
        <v>0</v>
      </c>
      <c r="G253">
        <f>'likvid terv'!$B$2</f>
        <v>0</v>
      </c>
    </row>
    <row r="254" spans="1:7" x14ac:dyDescent="0.25">
      <c r="A254" s="8">
        <f>'likvid terv'!$B$1</f>
        <v>0</v>
      </c>
      <c r="B254">
        <f>'likvid terv'!$B$33</f>
        <v>0</v>
      </c>
      <c r="C254">
        <v>2027</v>
      </c>
      <c r="D254">
        <v>1</v>
      </c>
      <c r="E254">
        <v>22</v>
      </c>
      <c r="F254" cm="1">
        <f t="array" ref="F254">_xlfn.IFS(AND($B254&lt;&gt;0,$D254=1),SUMIFS('likvid terv'!$D:$D,'likvid terv'!$A:$A,project_eves_terv!B254,'likvid terv'!$R:$R,project_eves_terv!$E254),AND($B254&lt;&gt;0,$D254=2),SUMIFS('likvid terv'!$E:$E,'likvid terv'!$A:$A,project_eves_terv!B254,'likvid terv'!$R:$R,project_eves_terv!$E254),AND($B254&lt;&gt;0,$D254=3),SUMIFS('likvid terv'!$F:$F,'likvid terv'!$A:$A,project_eves_terv!B254,'likvid terv'!$R:$R,project_eves_terv!$E254),AND($B254&lt;&gt;0,$D254=4),SUMIFS('likvid terv'!$G:$G,'likvid terv'!$A:$A,project_eves_terv!B254,'likvid terv'!$R:$R,project_eves_terv!$E254),AND($B254&lt;&gt;0,$D254=5),SUMIFS('likvid terv'!$H:$H,'likvid terv'!$A:$A,project_eves_terv!B254,'likvid terv'!$R:$R,project_eves_terv!$E254),AND($B254&lt;&gt;0,$D254=6),SUMIFS('likvid terv'!$I:$I,'likvid terv'!$A:$A,project_eves_terv!B254,'likvid terv'!$R:$R,project_eves_terv!$E254),AND($B254&lt;&gt;0,$D254=7),SUMIFS('likvid terv'!$J:$J,'likvid terv'!$A:$A,project_eves_terv!B254,'likvid terv'!$R:$R,project_eves_terv!$E254),AND($B254&lt;&gt;0,$D254=8),SUMIFS('likvid terv'!$K:$K,'likvid terv'!$A:$A,project_eves_terv!B254,'likvid terv'!$R:$R,project_eves_terv!$E254),AND($B254&lt;&gt;0,$D254=9),SUMIFS('likvid terv'!$L:$L,'likvid terv'!$A:$A,project_eves_terv!B254,'likvid terv'!$R:$R,project_eves_terv!$E254),AND($B254&lt;&gt;0,$D254=10),SUMIFS('likvid terv'!$M:$M,'likvid terv'!$A:$A,project_eves_terv!B254,'likvid terv'!$R:$R,project_eves_terv!$E254),AND($B254&lt;&gt;0,$D254=11),SUMIFS('likvid terv'!$N:$N,'likvid terv'!$A:$A,project_eves_terv!B254,'likvid terv'!$R:$R,project_eves_terv!$E254),AND($B254&lt;&gt;0,$D254=12),SUMIFS('likvid terv'!$O:$O,'likvid terv'!$A:$A,project_eves_terv!B254,'likvid terv'!$R:$R,project_eves_terv!$E254),$B254=0,0)</f>
        <v>0</v>
      </c>
      <c r="G254">
        <f>'likvid terv'!$B$2</f>
        <v>0</v>
      </c>
    </row>
    <row r="255" spans="1:7" x14ac:dyDescent="0.25">
      <c r="A255">
        <f>'likvid terv'!$B$1</f>
        <v>0</v>
      </c>
      <c r="B255">
        <f>'likvid terv'!$B$33</f>
        <v>0</v>
      </c>
      <c r="C255">
        <v>2027</v>
      </c>
      <c r="D255">
        <v>2</v>
      </c>
      <c r="E255">
        <v>22</v>
      </c>
      <c r="F255" cm="1">
        <f t="array" ref="F255">_xlfn.IFS(AND($B255&lt;&gt;0,$D255=1),SUMIFS('likvid terv'!$D:$D,'likvid terv'!$A:$A,project_eves_terv!B255,'likvid terv'!$R:$R,project_eves_terv!$E255),AND($B255&lt;&gt;0,$D255=2),SUMIFS('likvid terv'!$E:$E,'likvid terv'!$A:$A,project_eves_terv!B255,'likvid terv'!$R:$R,project_eves_terv!$E255),AND($B255&lt;&gt;0,$D255=3),SUMIFS('likvid terv'!$F:$F,'likvid terv'!$A:$A,project_eves_terv!B255,'likvid terv'!$R:$R,project_eves_terv!$E255),AND($B255&lt;&gt;0,$D255=4),SUMIFS('likvid terv'!$G:$G,'likvid terv'!$A:$A,project_eves_terv!B255,'likvid terv'!$R:$R,project_eves_terv!$E255),AND($B255&lt;&gt;0,$D255=5),SUMIFS('likvid terv'!$H:$H,'likvid terv'!$A:$A,project_eves_terv!B255,'likvid terv'!$R:$R,project_eves_terv!$E255),AND($B255&lt;&gt;0,$D255=6),SUMIFS('likvid terv'!$I:$I,'likvid terv'!$A:$A,project_eves_terv!B255,'likvid terv'!$R:$R,project_eves_terv!$E255),AND($B255&lt;&gt;0,$D255=7),SUMIFS('likvid terv'!$J:$J,'likvid terv'!$A:$A,project_eves_terv!B255,'likvid terv'!$R:$R,project_eves_terv!$E255),AND($B255&lt;&gt;0,$D255=8),SUMIFS('likvid terv'!$K:$K,'likvid terv'!$A:$A,project_eves_terv!B255,'likvid terv'!$R:$R,project_eves_terv!$E255),AND($B255&lt;&gt;0,$D255=9),SUMIFS('likvid terv'!$L:$L,'likvid terv'!$A:$A,project_eves_terv!B255,'likvid terv'!$R:$R,project_eves_terv!$E255),AND($B255&lt;&gt;0,$D255=10),SUMIFS('likvid terv'!$M:$M,'likvid terv'!$A:$A,project_eves_terv!B255,'likvid terv'!$R:$R,project_eves_terv!$E255),AND($B255&lt;&gt;0,$D255=11),SUMIFS('likvid terv'!$N:$N,'likvid terv'!$A:$A,project_eves_terv!B255,'likvid terv'!$R:$R,project_eves_terv!$E255),AND($B255&lt;&gt;0,$D255=12),SUMIFS('likvid terv'!$O:$O,'likvid terv'!$A:$A,project_eves_terv!B255,'likvid terv'!$R:$R,project_eves_terv!$E255),$B255=0,0)</f>
        <v>0</v>
      </c>
      <c r="G255">
        <f>'likvid terv'!$B$2</f>
        <v>0</v>
      </c>
    </row>
    <row r="256" spans="1:7" x14ac:dyDescent="0.25">
      <c r="A256">
        <f>'likvid terv'!$B$1</f>
        <v>0</v>
      </c>
      <c r="B256">
        <f>'likvid terv'!$B$33</f>
        <v>0</v>
      </c>
      <c r="C256">
        <v>2027</v>
      </c>
      <c r="D256">
        <v>3</v>
      </c>
      <c r="E256">
        <v>22</v>
      </c>
      <c r="F256" cm="1">
        <f t="array" ref="F256">_xlfn.IFS(AND($B256&lt;&gt;0,$D256=1),SUMIFS('likvid terv'!$D:$D,'likvid terv'!$A:$A,project_eves_terv!B256,'likvid terv'!$R:$R,project_eves_terv!$E256),AND($B256&lt;&gt;0,$D256=2),SUMIFS('likvid terv'!$E:$E,'likvid terv'!$A:$A,project_eves_terv!B256,'likvid terv'!$R:$R,project_eves_terv!$E256),AND($B256&lt;&gt;0,$D256=3),SUMIFS('likvid terv'!$F:$F,'likvid terv'!$A:$A,project_eves_terv!B256,'likvid terv'!$R:$R,project_eves_terv!$E256),AND($B256&lt;&gt;0,$D256=4),SUMIFS('likvid terv'!$G:$G,'likvid terv'!$A:$A,project_eves_terv!B256,'likvid terv'!$R:$R,project_eves_terv!$E256),AND($B256&lt;&gt;0,$D256=5),SUMIFS('likvid terv'!$H:$H,'likvid terv'!$A:$A,project_eves_terv!B256,'likvid terv'!$R:$R,project_eves_terv!$E256),AND($B256&lt;&gt;0,$D256=6),SUMIFS('likvid terv'!$I:$I,'likvid terv'!$A:$A,project_eves_terv!B256,'likvid terv'!$R:$R,project_eves_terv!$E256),AND($B256&lt;&gt;0,$D256=7),SUMIFS('likvid terv'!$J:$J,'likvid terv'!$A:$A,project_eves_terv!B256,'likvid terv'!$R:$R,project_eves_terv!$E256),AND($B256&lt;&gt;0,$D256=8),SUMIFS('likvid terv'!$K:$K,'likvid terv'!$A:$A,project_eves_terv!B256,'likvid terv'!$R:$R,project_eves_terv!$E256),AND($B256&lt;&gt;0,$D256=9),SUMIFS('likvid terv'!$L:$L,'likvid terv'!$A:$A,project_eves_terv!B256,'likvid terv'!$R:$R,project_eves_terv!$E256),AND($B256&lt;&gt;0,$D256=10),SUMIFS('likvid terv'!$M:$M,'likvid terv'!$A:$A,project_eves_terv!B256,'likvid terv'!$R:$R,project_eves_terv!$E256),AND($B256&lt;&gt;0,$D256=11),SUMIFS('likvid terv'!$N:$N,'likvid terv'!$A:$A,project_eves_terv!B256,'likvid terv'!$R:$R,project_eves_terv!$E256),AND($B256&lt;&gt;0,$D256=12),SUMIFS('likvid terv'!$O:$O,'likvid terv'!$A:$A,project_eves_terv!B256,'likvid terv'!$R:$R,project_eves_terv!$E256),$B256=0,0)</f>
        <v>0</v>
      </c>
      <c r="G256">
        <f>'likvid terv'!$B$2</f>
        <v>0</v>
      </c>
    </row>
    <row r="257" spans="1:7" x14ac:dyDescent="0.25">
      <c r="A257">
        <f>'likvid terv'!$B$1</f>
        <v>0</v>
      </c>
      <c r="B257">
        <f>'likvid terv'!$B$33</f>
        <v>0</v>
      </c>
      <c r="C257">
        <v>2027</v>
      </c>
      <c r="D257">
        <v>4</v>
      </c>
      <c r="E257">
        <v>22</v>
      </c>
      <c r="F257" cm="1">
        <f t="array" ref="F257">_xlfn.IFS(AND($B257&lt;&gt;0,$D257=1),SUMIFS('likvid terv'!$D:$D,'likvid terv'!$A:$A,project_eves_terv!B257,'likvid terv'!$R:$R,project_eves_terv!$E257),AND($B257&lt;&gt;0,$D257=2),SUMIFS('likvid terv'!$E:$E,'likvid terv'!$A:$A,project_eves_terv!B257,'likvid terv'!$R:$R,project_eves_terv!$E257),AND($B257&lt;&gt;0,$D257=3),SUMIFS('likvid terv'!$F:$F,'likvid terv'!$A:$A,project_eves_terv!B257,'likvid terv'!$R:$R,project_eves_terv!$E257),AND($B257&lt;&gt;0,$D257=4),SUMIFS('likvid terv'!$G:$G,'likvid terv'!$A:$A,project_eves_terv!B257,'likvid terv'!$R:$R,project_eves_terv!$E257),AND($B257&lt;&gt;0,$D257=5),SUMIFS('likvid terv'!$H:$H,'likvid terv'!$A:$A,project_eves_terv!B257,'likvid terv'!$R:$R,project_eves_terv!$E257),AND($B257&lt;&gt;0,$D257=6),SUMIFS('likvid terv'!$I:$I,'likvid terv'!$A:$A,project_eves_terv!B257,'likvid terv'!$R:$R,project_eves_terv!$E257),AND($B257&lt;&gt;0,$D257=7),SUMIFS('likvid terv'!$J:$J,'likvid terv'!$A:$A,project_eves_terv!B257,'likvid terv'!$R:$R,project_eves_terv!$E257),AND($B257&lt;&gt;0,$D257=8),SUMIFS('likvid terv'!$K:$K,'likvid terv'!$A:$A,project_eves_terv!B257,'likvid terv'!$R:$R,project_eves_terv!$E257),AND($B257&lt;&gt;0,$D257=9),SUMIFS('likvid terv'!$L:$L,'likvid terv'!$A:$A,project_eves_terv!B257,'likvid terv'!$R:$R,project_eves_terv!$E257),AND($B257&lt;&gt;0,$D257=10),SUMIFS('likvid terv'!$M:$M,'likvid terv'!$A:$A,project_eves_terv!B257,'likvid terv'!$R:$R,project_eves_terv!$E257),AND($B257&lt;&gt;0,$D257=11),SUMIFS('likvid terv'!$N:$N,'likvid terv'!$A:$A,project_eves_terv!B257,'likvid terv'!$R:$R,project_eves_terv!$E257),AND($B257&lt;&gt;0,$D257=12),SUMIFS('likvid terv'!$O:$O,'likvid terv'!$A:$A,project_eves_terv!B257,'likvid terv'!$R:$R,project_eves_terv!$E257),$B257=0,0)</f>
        <v>0</v>
      </c>
      <c r="G257">
        <f>'likvid terv'!$B$2</f>
        <v>0</v>
      </c>
    </row>
    <row r="258" spans="1:7" x14ac:dyDescent="0.25">
      <c r="A258">
        <f>'likvid terv'!$B$1</f>
        <v>0</v>
      </c>
      <c r="B258">
        <f>'likvid terv'!$B$33</f>
        <v>0</v>
      </c>
      <c r="C258">
        <v>2027</v>
      </c>
      <c r="D258">
        <v>5</v>
      </c>
      <c r="E258">
        <v>22</v>
      </c>
      <c r="F258" cm="1">
        <f t="array" ref="F258">_xlfn.IFS(AND($B258&lt;&gt;0,$D258=1),SUMIFS('likvid terv'!$D:$D,'likvid terv'!$A:$A,project_eves_terv!B258,'likvid terv'!$R:$R,project_eves_terv!$E258),AND($B258&lt;&gt;0,$D258=2),SUMIFS('likvid terv'!$E:$E,'likvid terv'!$A:$A,project_eves_terv!B258,'likvid terv'!$R:$R,project_eves_terv!$E258),AND($B258&lt;&gt;0,$D258=3),SUMIFS('likvid terv'!$F:$F,'likvid terv'!$A:$A,project_eves_terv!B258,'likvid terv'!$R:$R,project_eves_terv!$E258),AND($B258&lt;&gt;0,$D258=4),SUMIFS('likvid terv'!$G:$G,'likvid terv'!$A:$A,project_eves_terv!B258,'likvid terv'!$R:$R,project_eves_terv!$E258),AND($B258&lt;&gt;0,$D258=5),SUMIFS('likvid terv'!$H:$H,'likvid terv'!$A:$A,project_eves_terv!B258,'likvid terv'!$R:$R,project_eves_terv!$E258),AND($B258&lt;&gt;0,$D258=6),SUMIFS('likvid terv'!$I:$I,'likvid terv'!$A:$A,project_eves_terv!B258,'likvid terv'!$R:$R,project_eves_terv!$E258),AND($B258&lt;&gt;0,$D258=7),SUMIFS('likvid terv'!$J:$J,'likvid terv'!$A:$A,project_eves_terv!B258,'likvid terv'!$R:$R,project_eves_terv!$E258),AND($B258&lt;&gt;0,$D258=8),SUMIFS('likvid terv'!$K:$K,'likvid terv'!$A:$A,project_eves_terv!B258,'likvid terv'!$R:$R,project_eves_terv!$E258),AND($B258&lt;&gt;0,$D258=9),SUMIFS('likvid terv'!$L:$L,'likvid terv'!$A:$A,project_eves_terv!B258,'likvid terv'!$R:$R,project_eves_terv!$E258),AND($B258&lt;&gt;0,$D258=10),SUMIFS('likvid terv'!$M:$M,'likvid terv'!$A:$A,project_eves_terv!B258,'likvid terv'!$R:$R,project_eves_terv!$E258),AND($B258&lt;&gt;0,$D258=11),SUMIFS('likvid terv'!$N:$N,'likvid terv'!$A:$A,project_eves_terv!B258,'likvid terv'!$R:$R,project_eves_terv!$E258),AND($B258&lt;&gt;0,$D258=12),SUMIFS('likvid terv'!$O:$O,'likvid terv'!$A:$A,project_eves_terv!B258,'likvid terv'!$R:$R,project_eves_terv!$E258),$B258=0,0)</f>
        <v>0</v>
      </c>
      <c r="G258">
        <f>'likvid terv'!$B$2</f>
        <v>0</v>
      </c>
    </row>
    <row r="259" spans="1:7" x14ac:dyDescent="0.25">
      <c r="A259">
        <f>'likvid terv'!$B$1</f>
        <v>0</v>
      </c>
      <c r="B259">
        <f>'likvid terv'!$B$33</f>
        <v>0</v>
      </c>
      <c r="C259">
        <v>2027</v>
      </c>
      <c r="D259">
        <v>6</v>
      </c>
      <c r="E259">
        <v>22</v>
      </c>
      <c r="F259" cm="1">
        <f t="array" ref="F259">_xlfn.IFS(AND($B259&lt;&gt;0,$D259=1),SUMIFS('likvid terv'!$D:$D,'likvid terv'!$A:$A,project_eves_terv!B259,'likvid terv'!$R:$R,project_eves_terv!$E259),AND($B259&lt;&gt;0,$D259=2),SUMIFS('likvid terv'!$E:$E,'likvid terv'!$A:$A,project_eves_terv!B259,'likvid terv'!$R:$R,project_eves_terv!$E259),AND($B259&lt;&gt;0,$D259=3),SUMIFS('likvid terv'!$F:$F,'likvid terv'!$A:$A,project_eves_terv!B259,'likvid terv'!$R:$R,project_eves_terv!$E259),AND($B259&lt;&gt;0,$D259=4),SUMIFS('likvid terv'!$G:$G,'likvid terv'!$A:$A,project_eves_terv!B259,'likvid terv'!$R:$R,project_eves_terv!$E259),AND($B259&lt;&gt;0,$D259=5),SUMIFS('likvid terv'!$H:$H,'likvid terv'!$A:$A,project_eves_terv!B259,'likvid terv'!$R:$R,project_eves_terv!$E259),AND($B259&lt;&gt;0,$D259=6),SUMIFS('likvid terv'!$I:$I,'likvid terv'!$A:$A,project_eves_terv!B259,'likvid terv'!$R:$R,project_eves_terv!$E259),AND($B259&lt;&gt;0,$D259=7),SUMIFS('likvid terv'!$J:$J,'likvid terv'!$A:$A,project_eves_terv!B259,'likvid terv'!$R:$R,project_eves_terv!$E259),AND($B259&lt;&gt;0,$D259=8),SUMIFS('likvid terv'!$K:$K,'likvid terv'!$A:$A,project_eves_terv!B259,'likvid terv'!$R:$R,project_eves_terv!$E259),AND($B259&lt;&gt;0,$D259=9),SUMIFS('likvid terv'!$L:$L,'likvid terv'!$A:$A,project_eves_terv!B259,'likvid terv'!$R:$R,project_eves_terv!$E259),AND($B259&lt;&gt;0,$D259=10),SUMIFS('likvid terv'!$M:$M,'likvid terv'!$A:$A,project_eves_terv!B259,'likvid terv'!$R:$R,project_eves_terv!$E259),AND($B259&lt;&gt;0,$D259=11),SUMIFS('likvid terv'!$N:$N,'likvid terv'!$A:$A,project_eves_terv!B259,'likvid terv'!$R:$R,project_eves_terv!$E259),AND($B259&lt;&gt;0,$D259=12),SUMIFS('likvid terv'!$O:$O,'likvid terv'!$A:$A,project_eves_terv!B259,'likvid terv'!$R:$R,project_eves_terv!$E259),$B259=0,0)</f>
        <v>0</v>
      </c>
      <c r="G259">
        <f>'likvid terv'!$B$2</f>
        <v>0</v>
      </c>
    </row>
    <row r="260" spans="1:7" x14ac:dyDescent="0.25">
      <c r="A260">
        <f>'likvid terv'!$B$1</f>
        <v>0</v>
      </c>
      <c r="B260">
        <f>'likvid terv'!$B$33</f>
        <v>0</v>
      </c>
      <c r="C260">
        <v>2027</v>
      </c>
      <c r="D260">
        <v>7</v>
      </c>
      <c r="E260">
        <v>22</v>
      </c>
      <c r="F260" cm="1">
        <f t="array" ref="F260">_xlfn.IFS(AND($B260&lt;&gt;0,$D260=1),SUMIFS('likvid terv'!$D:$D,'likvid terv'!$A:$A,project_eves_terv!B260,'likvid terv'!$R:$R,project_eves_terv!$E260),AND($B260&lt;&gt;0,$D260=2),SUMIFS('likvid terv'!$E:$E,'likvid terv'!$A:$A,project_eves_terv!B260,'likvid terv'!$R:$R,project_eves_terv!$E260),AND($B260&lt;&gt;0,$D260=3),SUMIFS('likvid terv'!$F:$F,'likvid terv'!$A:$A,project_eves_terv!B260,'likvid terv'!$R:$R,project_eves_terv!$E260),AND($B260&lt;&gt;0,$D260=4),SUMIFS('likvid terv'!$G:$G,'likvid terv'!$A:$A,project_eves_terv!B260,'likvid terv'!$R:$R,project_eves_terv!$E260),AND($B260&lt;&gt;0,$D260=5),SUMIFS('likvid terv'!$H:$H,'likvid terv'!$A:$A,project_eves_terv!B260,'likvid terv'!$R:$R,project_eves_terv!$E260),AND($B260&lt;&gt;0,$D260=6),SUMIFS('likvid terv'!$I:$I,'likvid terv'!$A:$A,project_eves_terv!B260,'likvid terv'!$R:$R,project_eves_terv!$E260),AND($B260&lt;&gt;0,$D260=7),SUMIFS('likvid terv'!$J:$J,'likvid terv'!$A:$A,project_eves_terv!B260,'likvid terv'!$R:$R,project_eves_terv!$E260),AND($B260&lt;&gt;0,$D260=8),SUMIFS('likvid terv'!$K:$K,'likvid terv'!$A:$A,project_eves_terv!B260,'likvid terv'!$R:$R,project_eves_terv!$E260),AND($B260&lt;&gt;0,$D260=9),SUMIFS('likvid terv'!$L:$L,'likvid terv'!$A:$A,project_eves_terv!B260,'likvid terv'!$R:$R,project_eves_terv!$E260),AND($B260&lt;&gt;0,$D260=10),SUMIFS('likvid terv'!$M:$M,'likvid terv'!$A:$A,project_eves_terv!B260,'likvid terv'!$R:$R,project_eves_terv!$E260),AND($B260&lt;&gt;0,$D260=11),SUMIFS('likvid terv'!$N:$N,'likvid terv'!$A:$A,project_eves_terv!B260,'likvid terv'!$R:$R,project_eves_terv!$E260),AND($B260&lt;&gt;0,$D260=12),SUMIFS('likvid terv'!$O:$O,'likvid terv'!$A:$A,project_eves_terv!B260,'likvid terv'!$R:$R,project_eves_terv!$E260),$B260=0,0)</f>
        <v>0</v>
      </c>
      <c r="G260">
        <f>'likvid terv'!$B$2</f>
        <v>0</v>
      </c>
    </row>
    <row r="261" spans="1:7" x14ac:dyDescent="0.25">
      <c r="A261">
        <f>'likvid terv'!$B$1</f>
        <v>0</v>
      </c>
      <c r="B261">
        <f>'likvid terv'!$B$33</f>
        <v>0</v>
      </c>
      <c r="C261">
        <v>2027</v>
      </c>
      <c r="D261">
        <v>8</v>
      </c>
      <c r="E261">
        <v>22</v>
      </c>
      <c r="F261" cm="1">
        <f t="array" ref="F261">_xlfn.IFS(AND($B261&lt;&gt;0,$D261=1),SUMIFS('likvid terv'!$D:$D,'likvid terv'!$A:$A,project_eves_terv!B261,'likvid terv'!$R:$R,project_eves_terv!$E261),AND($B261&lt;&gt;0,$D261=2),SUMIFS('likvid terv'!$E:$E,'likvid terv'!$A:$A,project_eves_terv!B261,'likvid terv'!$R:$R,project_eves_terv!$E261),AND($B261&lt;&gt;0,$D261=3),SUMIFS('likvid terv'!$F:$F,'likvid terv'!$A:$A,project_eves_terv!B261,'likvid terv'!$R:$R,project_eves_terv!$E261),AND($B261&lt;&gt;0,$D261=4),SUMIFS('likvid terv'!$G:$G,'likvid terv'!$A:$A,project_eves_terv!B261,'likvid terv'!$R:$R,project_eves_terv!$E261),AND($B261&lt;&gt;0,$D261=5),SUMIFS('likvid terv'!$H:$H,'likvid terv'!$A:$A,project_eves_terv!B261,'likvid terv'!$R:$R,project_eves_terv!$E261),AND($B261&lt;&gt;0,$D261=6),SUMIFS('likvid terv'!$I:$I,'likvid terv'!$A:$A,project_eves_terv!B261,'likvid terv'!$R:$R,project_eves_terv!$E261),AND($B261&lt;&gt;0,$D261=7),SUMIFS('likvid terv'!$J:$J,'likvid terv'!$A:$A,project_eves_terv!B261,'likvid terv'!$R:$R,project_eves_terv!$E261),AND($B261&lt;&gt;0,$D261=8),SUMIFS('likvid terv'!$K:$K,'likvid terv'!$A:$A,project_eves_terv!B261,'likvid terv'!$R:$R,project_eves_terv!$E261),AND($B261&lt;&gt;0,$D261=9),SUMIFS('likvid terv'!$L:$L,'likvid terv'!$A:$A,project_eves_terv!B261,'likvid terv'!$R:$R,project_eves_terv!$E261),AND($B261&lt;&gt;0,$D261=10),SUMIFS('likvid terv'!$M:$M,'likvid terv'!$A:$A,project_eves_terv!B261,'likvid terv'!$R:$R,project_eves_terv!$E261),AND($B261&lt;&gt;0,$D261=11),SUMIFS('likvid terv'!$N:$N,'likvid terv'!$A:$A,project_eves_terv!B261,'likvid terv'!$R:$R,project_eves_terv!$E261),AND($B261&lt;&gt;0,$D261=12),SUMIFS('likvid terv'!$O:$O,'likvid terv'!$A:$A,project_eves_terv!B261,'likvid terv'!$R:$R,project_eves_terv!$E261),$B261=0,0)</f>
        <v>0</v>
      </c>
      <c r="G261">
        <f>'likvid terv'!$B$2</f>
        <v>0</v>
      </c>
    </row>
    <row r="262" spans="1:7" x14ac:dyDescent="0.25">
      <c r="A262">
        <f>'likvid terv'!$B$1</f>
        <v>0</v>
      </c>
      <c r="B262">
        <f>'likvid terv'!$B$33</f>
        <v>0</v>
      </c>
      <c r="C262">
        <v>2027</v>
      </c>
      <c r="D262">
        <v>9</v>
      </c>
      <c r="E262">
        <v>22</v>
      </c>
      <c r="F262" cm="1">
        <f t="array" ref="F262">_xlfn.IFS(AND($B262&lt;&gt;0,$D262=1),SUMIFS('likvid terv'!$D:$D,'likvid terv'!$A:$A,project_eves_terv!B262,'likvid terv'!$R:$R,project_eves_terv!$E262),AND($B262&lt;&gt;0,$D262=2),SUMIFS('likvid terv'!$E:$E,'likvid terv'!$A:$A,project_eves_terv!B262,'likvid terv'!$R:$R,project_eves_terv!$E262),AND($B262&lt;&gt;0,$D262=3),SUMIFS('likvid terv'!$F:$F,'likvid terv'!$A:$A,project_eves_terv!B262,'likvid terv'!$R:$R,project_eves_terv!$E262),AND($B262&lt;&gt;0,$D262=4),SUMIFS('likvid terv'!$G:$G,'likvid terv'!$A:$A,project_eves_terv!B262,'likvid terv'!$R:$R,project_eves_terv!$E262),AND($B262&lt;&gt;0,$D262=5),SUMIFS('likvid terv'!$H:$H,'likvid terv'!$A:$A,project_eves_terv!B262,'likvid terv'!$R:$R,project_eves_terv!$E262),AND($B262&lt;&gt;0,$D262=6),SUMIFS('likvid terv'!$I:$I,'likvid terv'!$A:$A,project_eves_terv!B262,'likvid terv'!$R:$R,project_eves_terv!$E262),AND($B262&lt;&gt;0,$D262=7),SUMIFS('likvid terv'!$J:$J,'likvid terv'!$A:$A,project_eves_terv!B262,'likvid terv'!$R:$R,project_eves_terv!$E262),AND($B262&lt;&gt;0,$D262=8),SUMIFS('likvid terv'!$K:$K,'likvid terv'!$A:$A,project_eves_terv!B262,'likvid terv'!$R:$R,project_eves_terv!$E262),AND($B262&lt;&gt;0,$D262=9),SUMIFS('likvid terv'!$L:$L,'likvid terv'!$A:$A,project_eves_terv!B262,'likvid terv'!$R:$R,project_eves_terv!$E262),AND($B262&lt;&gt;0,$D262=10),SUMIFS('likvid terv'!$M:$M,'likvid terv'!$A:$A,project_eves_terv!B262,'likvid terv'!$R:$R,project_eves_terv!$E262),AND($B262&lt;&gt;0,$D262=11),SUMIFS('likvid terv'!$N:$N,'likvid terv'!$A:$A,project_eves_terv!B262,'likvid terv'!$R:$R,project_eves_terv!$E262),AND($B262&lt;&gt;0,$D262=12),SUMIFS('likvid terv'!$O:$O,'likvid terv'!$A:$A,project_eves_terv!B262,'likvid terv'!$R:$R,project_eves_terv!$E262),$B262=0,0)</f>
        <v>0</v>
      </c>
      <c r="G262">
        <f>'likvid terv'!$B$2</f>
        <v>0</v>
      </c>
    </row>
    <row r="263" spans="1:7" x14ac:dyDescent="0.25">
      <c r="A263">
        <f>'likvid terv'!$B$1</f>
        <v>0</v>
      </c>
      <c r="B263">
        <f>'likvid terv'!$B$33</f>
        <v>0</v>
      </c>
      <c r="C263">
        <v>2027</v>
      </c>
      <c r="D263">
        <v>10</v>
      </c>
      <c r="E263">
        <v>22</v>
      </c>
      <c r="F263" cm="1">
        <f t="array" ref="F263">_xlfn.IFS(AND($B263&lt;&gt;0,$D263=1),SUMIFS('likvid terv'!$D:$D,'likvid terv'!$A:$A,project_eves_terv!B263,'likvid terv'!$R:$R,project_eves_terv!$E263),AND($B263&lt;&gt;0,$D263=2),SUMIFS('likvid terv'!$E:$E,'likvid terv'!$A:$A,project_eves_terv!B263,'likvid terv'!$R:$R,project_eves_terv!$E263),AND($B263&lt;&gt;0,$D263=3),SUMIFS('likvid terv'!$F:$F,'likvid terv'!$A:$A,project_eves_terv!B263,'likvid terv'!$R:$R,project_eves_terv!$E263),AND($B263&lt;&gt;0,$D263=4),SUMIFS('likvid terv'!$G:$G,'likvid terv'!$A:$A,project_eves_terv!B263,'likvid terv'!$R:$R,project_eves_terv!$E263),AND($B263&lt;&gt;0,$D263=5),SUMIFS('likvid terv'!$H:$H,'likvid terv'!$A:$A,project_eves_terv!B263,'likvid terv'!$R:$R,project_eves_terv!$E263),AND($B263&lt;&gt;0,$D263=6),SUMIFS('likvid terv'!$I:$I,'likvid terv'!$A:$A,project_eves_terv!B263,'likvid terv'!$R:$R,project_eves_terv!$E263),AND($B263&lt;&gt;0,$D263=7),SUMIFS('likvid terv'!$J:$J,'likvid terv'!$A:$A,project_eves_terv!B263,'likvid terv'!$R:$R,project_eves_terv!$E263),AND($B263&lt;&gt;0,$D263=8),SUMIFS('likvid terv'!$K:$K,'likvid terv'!$A:$A,project_eves_terv!B263,'likvid terv'!$R:$R,project_eves_terv!$E263),AND($B263&lt;&gt;0,$D263=9),SUMIFS('likvid terv'!$L:$L,'likvid terv'!$A:$A,project_eves_terv!B263,'likvid terv'!$R:$R,project_eves_terv!$E263),AND($B263&lt;&gt;0,$D263=10),SUMIFS('likvid terv'!$M:$M,'likvid terv'!$A:$A,project_eves_terv!B263,'likvid terv'!$R:$R,project_eves_terv!$E263),AND($B263&lt;&gt;0,$D263=11),SUMIFS('likvid terv'!$N:$N,'likvid terv'!$A:$A,project_eves_terv!B263,'likvid terv'!$R:$R,project_eves_terv!$E263),AND($B263&lt;&gt;0,$D263=12),SUMIFS('likvid terv'!$O:$O,'likvid terv'!$A:$A,project_eves_terv!B263,'likvid terv'!$R:$R,project_eves_terv!$E263),$B263=0,0)</f>
        <v>0</v>
      </c>
      <c r="G263">
        <f>'likvid terv'!$B$2</f>
        <v>0</v>
      </c>
    </row>
    <row r="264" spans="1:7" x14ac:dyDescent="0.25">
      <c r="A264">
        <f>'likvid terv'!$B$1</f>
        <v>0</v>
      </c>
      <c r="B264">
        <f>'likvid terv'!$B$33</f>
        <v>0</v>
      </c>
      <c r="C264">
        <v>2027</v>
      </c>
      <c r="D264">
        <v>11</v>
      </c>
      <c r="E264">
        <v>22</v>
      </c>
      <c r="F264" cm="1">
        <f t="array" ref="F264">_xlfn.IFS(AND($B264&lt;&gt;0,$D264=1),SUMIFS('likvid terv'!$D:$D,'likvid terv'!$A:$A,project_eves_terv!B264,'likvid terv'!$R:$R,project_eves_terv!$E264),AND($B264&lt;&gt;0,$D264=2),SUMIFS('likvid terv'!$E:$E,'likvid terv'!$A:$A,project_eves_terv!B264,'likvid terv'!$R:$R,project_eves_terv!$E264),AND($B264&lt;&gt;0,$D264=3),SUMIFS('likvid terv'!$F:$F,'likvid terv'!$A:$A,project_eves_terv!B264,'likvid terv'!$R:$R,project_eves_terv!$E264),AND($B264&lt;&gt;0,$D264=4),SUMIFS('likvid terv'!$G:$G,'likvid terv'!$A:$A,project_eves_terv!B264,'likvid terv'!$R:$R,project_eves_terv!$E264),AND($B264&lt;&gt;0,$D264=5),SUMIFS('likvid terv'!$H:$H,'likvid terv'!$A:$A,project_eves_terv!B264,'likvid terv'!$R:$R,project_eves_terv!$E264),AND($B264&lt;&gt;0,$D264=6),SUMIFS('likvid terv'!$I:$I,'likvid terv'!$A:$A,project_eves_terv!B264,'likvid terv'!$R:$R,project_eves_terv!$E264),AND($B264&lt;&gt;0,$D264=7),SUMIFS('likvid terv'!$J:$J,'likvid terv'!$A:$A,project_eves_terv!B264,'likvid terv'!$R:$R,project_eves_terv!$E264),AND($B264&lt;&gt;0,$D264=8),SUMIFS('likvid terv'!$K:$K,'likvid terv'!$A:$A,project_eves_terv!B264,'likvid terv'!$R:$R,project_eves_terv!$E264),AND($B264&lt;&gt;0,$D264=9),SUMIFS('likvid terv'!$L:$L,'likvid terv'!$A:$A,project_eves_terv!B264,'likvid terv'!$R:$R,project_eves_terv!$E264),AND($B264&lt;&gt;0,$D264=10),SUMIFS('likvid terv'!$M:$M,'likvid terv'!$A:$A,project_eves_terv!B264,'likvid terv'!$R:$R,project_eves_terv!$E264),AND($B264&lt;&gt;0,$D264=11),SUMIFS('likvid terv'!$N:$N,'likvid terv'!$A:$A,project_eves_terv!B264,'likvid terv'!$R:$R,project_eves_terv!$E264),AND($B264&lt;&gt;0,$D264=12),SUMIFS('likvid terv'!$O:$O,'likvid terv'!$A:$A,project_eves_terv!B264,'likvid terv'!$R:$R,project_eves_terv!$E264),$B264=0,0)</f>
        <v>0</v>
      </c>
      <c r="G264">
        <f>'likvid terv'!$B$2</f>
        <v>0</v>
      </c>
    </row>
    <row r="265" spans="1:7" x14ac:dyDescent="0.25">
      <c r="A265">
        <f>'likvid terv'!$B$1</f>
        <v>0</v>
      </c>
      <c r="B265">
        <f>'likvid terv'!$B$33</f>
        <v>0</v>
      </c>
      <c r="C265">
        <v>2027</v>
      </c>
      <c r="D265">
        <v>12</v>
      </c>
      <c r="E265">
        <v>22</v>
      </c>
      <c r="F265" cm="1">
        <f t="array" ref="F265">_xlfn.IFS(AND($B265&lt;&gt;0,$D265=1),SUMIFS('likvid terv'!$D:$D,'likvid terv'!$A:$A,project_eves_terv!B265,'likvid terv'!$R:$R,project_eves_terv!$E265),AND($B265&lt;&gt;0,$D265=2),SUMIFS('likvid terv'!$E:$E,'likvid terv'!$A:$A,project_eves_terv!B265,'likvid terv'!$R:$R,project_eves_terv!$E265),AND($B265&lt;&gt;0,$D265=3),SUMIFS('likvid terv'!$F:$F,'likvid terv'!$A:$A,project_eves_terv!B265,'likvid terv'!$R:$R,project_eves_terv!$E265),AND($B265&lt;&gt;0,$D265=4),SUMIFS('likvid terv'!$G:$G,'likvid terv'!$A:$A,project_eves_terv!B265,'likvid terv'!$R:$R,project_eves_terv!$E265),AND($B265&lt;&gt;0,$D265=5),SUMIFS('likvid terv'!$H:$H,'likvid terv'!$A:$A,project_eves_terv!B265,'likvid terv'!$R:$R,project_eves_terv!$E265),AND($B265&lt;&gt;0,$D265=6),SUMIFS('likvid terv'!$I:$I,'likvid terv'!$A:$A,project_eves_terv!B265,'likvid terv'!$R:$R,project_eves_terv!$E265),AND($B265&lt;&gt;0,$D265=7),SUMIFS('likvid terv'!$J:$J,'likvid terv'!$A:$A,project_eves_terv!B265,'likvid terv'!$R:$R,project_eves_terv!$E265),AND($B265&lt;&gt;0,$D265=8),SUMIFS('likvid terv'!$K:$K,'likvid terv'!$A:$A,project_eves_terv!B265,'likvid terv'!$R:$R,project_eves_terv!$E265),AND($B265&lt;&gt;0,$D265=9),SUMIFS('likvid terv'!$L:$L,'likvid terv'!$A:$A,project_eves_terv!B265,'likvid terv'!$R:$R,project_eves_terv!$E265),AND($B265&lt;&gt;0,$D265=10),SUMIFS('likvid terv'!$M:$M,'likvid terv'!$A:$A,project_eves_terv!B265,'likvid terv'!$R:$R,project_eves_terv!$E265),AND($B265&lt;&gt;0,$D265=11),SUMIFS('likvid terv'!$N:$N,'likvid terv'!$A:$A,project_eves_terv!B265,'likvid terv'!$R:$R,project_eves_terv!$E265),AND($B265&lt;&gt;0,$D265=12),SUMIFS('likvid terv'!$O:$O,'likvid terv'!$A:$A,project_eves_terv!B265,'likvid terv'!$R:$R,project_eves_terv!$E265),$B265=0,0)</f>
        <v>0</v>
      </c>
      <c r="G265">
        <f>'likvid terv'!$B$2</f>
        <v>0</v>
      </c>
    </row>
    <row r="266" spans="1:7" x14ac:dyDescent="0.25">
      <c r="A266" s="8">
        <f>'likvid terv'!$B$1</f>
        <v>0</v>
      </c>
      <c r="B266">
        <f>'likvid terv'!$B$33</f>
        <v>0</v>
      </c>
      <c r="C266">
        <v>2027</v>
      </c>
      <c r="D266">
        <v>1</v>
      </c>
      <c r="E266">
        <v>23</v>
      </c>
      <c r="F266" cm="1">
        <f t="array" ref="F266">_xlfn.IFS(AND($B266&lt;&gt;0,$D266=1),SUMIFS('likvid terv'!$D:$D,'likvid terv'!$A:$A,project_eves_terv!B266,'likvid terv'!$R:$R,project_eves_terv!$E266),AND($B266&lt;&gt;0,$D266=2),SUMIFS('likvid terv'!$E:$E,'likvid terv'!$A:$A,project_eves_terv!B266,'likvid terv'!$R:$R,project_eves_terv!$E266),AND($B266&lt;&gt;0,$D266=3),SUMIFS('likvid terv'!$F:$F,'likvid terv'!$A:$A,project_eves_terv!B266,'likvid terv'!$R:$R,project_eves_terv!$E266),AND($B266&lt;&gt;0,$D266=4),SUMIFS('likvid terv'!$G:$G,'likvid terv'!$A:$A,project_eves_terv!B266,'likvid terv'!$R:$R,project_eves_terv!$E266),AND($B266&lt;&gt;0,$D266=5),SUMIFS('likvid terv'!$H:$H,'likvid terv'!$A:$A,project_eves_terv!B266,'likvid terv'!$R:$R,project_eves_terv!$E266),AND($B266&lt;&gt;0,$D266=6),SUMIFS('likvid terv'!$I:$I,'likvid terv'!$A:$A,project_eves_terv!B266,'likvid terv'!$R:$R,project_eves_terv!$E266),AND($B266&lt;&gt;0,$D266=7),SUMIFS('likvid terv'!$J:$J,'likvid terv'!$A:$A,project_eves_terv!B266,'likvid terv'!$R:$R,project_eves_terv!$E266),AND($B266&lt;&gt;0,$D266=8),SUMIFS('likvid terv'!$K:$K,'likvid terv'!$A:$A,project_eves_terv!B266,'likvid terv'!$R:$R,project_eves_terv!$E266),AND($B266&lt;&gt;0,$D266=9),SUMIFS('likvid terv'!$L:$L,'likvid terv'!$A:$A,project_eves_terv!B266,'likvid terv'!$R:$R,project_eves_terv!$E266),AND($B266&lt;&gt;0,$D266=10),SUMIFS('likvid terv'!$M:$M,'likvid terv'!$A:$A,project_eves_terv!B266,'likvid terv'!$R:$R,project_eves_terv!$E266),AND($B266&lt;&gt;0,$D266=11),SUMIFS('likvid terv'!$N:$N,'likvid terv'!$A:$A,project_eves_terv!B266,'likvid terv'!$R:$R,project_eves_terv!$E266),AND($B266&lt;&gt;0,$D266=12),SUMIFS('likvid terv'!$O:$O,'likvid terv'!$A:$A,project_eves_terv!B266,'likvid terv'!$R:$R,project_eves_terv!$E266),$B266=0,0)</f>
        <v>0</v>
      </c>
      <c r="G266">
        <f>'likvid terv'!$B$2</f>
        <v>0</v>
      </c>
    </row>
    <row r="267" spans="1:7" x14ac:dyDescent="0.25">
      <c r="A267">
        <f>'likvid terv'!$B$1</f>
        <v>0</v>
      </c>
      <c r="B267">
        <f>'likvid terv'!$B$33</f>
        <v>0</v>
      </c>
      <c r="C267">
        <v>2027</v>
      </c>
      <c r="D267">
        <v>2</v>
      </c>
      <c r="E267">
        <v>23</v>
      </c>
      <c r="F267" cm="1">
        <f t="array" ref="F267">_xlfn.IFS(AND($B267&lt;&gt;0,$D267=1),SUMIFS('likvid terv'!$D:$D,'likvid terv'!$A:$A,project_eves_terv!B267,'likvid terv'!$R:$R,project_eves_terv!$E267),AND($B267&lt;&gt;0,$D267=2),SUMIFS('likvid terv'!$E:$E,'likvid terv'!$A:$A,project_eves_terv!B267,'likvid terv'!$R:$R,project_eves_terv!$E267),AND($B267&lt;&gt;0,$D267=3),SUMIFS('likvid terv'!$F:$F,'likvid terv'!$A:$A,project_eves_terv!B267,'likvid terv'!$R:$R,project_eves_terv!$E267),AND($B267&lt;&gt;0,$D267=4),SUMIFS('likvid terv'!$G:$G,'likvid terv'!$A:$A,project_eves_terv!B267,'likvid terv'!$R:$R,project_eves_terv!$E267),AND($B267&lt;&gt;0,$D267=5),SUMIFS('likvid terv'!$H:$H,'likvid terv'!$A:$A,project_eves_terv!B267,'likvid terv'!$R:$R,project_eves_terv!$E267),AND($B267&lt;&gt;0,$D267=6),SUMIFS('likvid terv'!$I:$I,'likvid terv'!$A:$A,project_eves_terv!B267,'likvid terv'!$R:$R,project_eves_terv!$E267),AND($B267&lt;&gt;0,$D267=7),SUMIFS('likvid terv'!$J:$J,'likvid terv'!$A:$A,project_eves_terv!B267,'likvid terv'!$R:$R,project_eves_terv!$E267),AND($B267&lt;&gt;0,$D267=8),SUMIFS('likvid terv'!$K:$K,'likvid terv'!$A:$A,project_eves_terv!B267,'likvid terv'!$R:$R,project_eves_terv!$E267),AND($B267&lt;&gt;0,$D267=9),SUMIFS('likvid terv'!$L:$L,'likvid terv'!$A:$A,project_eves_terv!B267,'likvid terv'!$R:$R,project_eves_terv!$E267),AND($B267&lt;&gt;0,$D267=10),SUMIFS('likvid terv'!$M:$M,'likvid terv'!$A:$A,project_eves_terv!B267,'likvid terv'!$R:$R,project_eves_terv!$E267),AND($B267&lt;&gt;0,$D267=11),SUMIFS('likvid terv'!$N:$N,'likvid terv'!$A:$A,project_eves_terv!B267,'likvid terv'!$R:$R,project_eves_terv!$E267),AND($B267&lt;&gt;0,$D267=12),SUMIFS('likvid terv'!$O:$O,'likvid terv'!$A:$A,project_eves_terv!B267,'likvid terv'!$R:$R,project_eves_terv!$E267),$B267=0,0)</f>
        <v>0</v>
      </c>
      <c r="G267">
        <f>'likvid terv'!$B$2</f>
        <v>0</v>
      </c>
    </row>
    <row r="268" spans="1:7" x14ac:dyDescent="0.25">
      <c r="A268">
        <f>'likvid terv'!$B$1</f>
        <v>0</v>
      </c>
      <c r="B268">
        <f>'likvid terv'!$B$33</f>
        <v>0</v>
      </c>
      <c r="C268">
        <v>2027</v>
      </c>
      <c r="D268">
        <v>3</v>
      </c>
      <c r="E268">
        <v>23</v>
      </c>
      <c r="F268" cm="1">
        <f t="array" ref="F268">_xlfn.IFS(AND($B268&lt;&gt;0,$D268=1),SUMIFS('likvid terv'!$D:$D,'likvid terv'!$A:$A,project_eves_terv!B268,'likvid terv'!$R:$R,project_eves_terv!$E268),AND($B268&lt;&gt;0,$D268=2),SUMIFS('likvid terv'!$E:$E,'likvid terv'!$A:$A,project_eves_terv!B268,'likvid terv'!$R:$R,project_eves_terv!$E268),AND($B268&lt;&gt;0,$D268=3),SUMIFS('likvid terv'!$F:$F,'likvid terv'!$A:$A,project_eves_terv!B268,'likvid terv'!$R:$R,project_eves_terv!$E268),AND($B268&lt;&gt;0,$D268=4),SUMIFS('likvid terv'!$G:$G,'likvid terv'!$A:$A,project_eves_terv!B268,'likvid terv'!$R:$R,project_eves_terv!$E268),AND($B268&lt;&gt;0,$D268=5),SUMIFS('likvid terv'!$H:$H,'likvid terv'!$A:$A,project_eves_terv!B268,'likvid terv'!$R:$R,project_eves_terv!$E268),AND($B268&lt;&gt;0,$D268=6),SUMIFS('likvid terv'!$I:$I,'likvid terv'!$A:$A,project_eves_terv!B268,'likvid terv'!$R:$R,project_eves_terv!$E268),AND($B268&lt;&gt;0,$D268=7),SUMIFS('likvid terv'!$J:$J,'likvid terv'!$A:$A,project_eves_terv!B268,'likvid terv'!$R:$R,project_eves_terv!$E268),AND($B268&lt;&gt;0,$D268=8),SUMIFS('likvid terv'!$K:$K,'likvid terv'!$A:$A,project_eves_terv!B268,'likvid terv'!$R:$R,project_eves_terv!$E268),AND($B268&lt;&gt;0,$D268=9),SUMIFS('likvid terv'!$L:$L,'likvid terv'!$A:$A,project_eves_terv!B268,'likvid terv'!$R:$R,project_eves_terv!$E268),AND($B268&lt;&gt;0,$D268=10),SUMIFS('likvid terv'!$M:$M,'likvid terv'!$A:$A,project_eves_terv!B268,'likvid terv'!$R:$R,project_eves_terv!$E268),AND($B268&lt;&gt;0,$D268=11),SUMIFS('likvid terv'!$N:$N,'likvid terv'!$A:$A,project_eves_terv!B268,'likvid terv'!$R:$R,project_eves_terv!$E268),AND($B268&lt;&gt;0,$D268=12),SUMIFS('likvid terv'!$O:$O,'likvid terv'!$A:$A,project_eves_terv!B268,'likvid terv'!$R:$R,project_eves_terv!$E268),$B268=0,0)</f>
        <v>0</v>
      </c>
      <c r="G268">
        <f>'likvid terv'!$B$2</f>
        <v>0</v>
      </c>
    </row>
    <row r="269" spans="1:7" x14ac:dyDescent="0.25">
      <c r="A269">
        <f>'likvid terv'!$B$1</f>
        <v>0</v>
      </c>
      <c r="B269">
        <f>'likvid terv'!$B$33</f>
        <v>0</v>
      </c>
      <c r="C269">
        <v>2027</v>
      </c>
      <c r="D269">
        <v>4</v>
      </c>
      <c r="E269">
        <v>23</v>
      </c>
      <c r="F269" cm="1">
        <f t="array" ref="F269">_xlfn.IFS(AND($B269&lt;&gt;0,$D269=1),SUMIFS('likvid terv'!$D:$D,'likvid terv'!$A:$A,project_eves_terv!B269,'likvid terv'!$R:$R,project_eves_terv!$E269),AND($B269&lt;&gt;0,$D269=2),SUMIFS('likvid terv'!$E:$E,'likvid terv'!$A:$A,project_eves_terv!B269,'likvid terv'!$R:$R,project_eves_terv!$E269),AND($B269&lt;&gt;0,$D269=3),SUMIFS('likvid terv'!$F:$F,'likvid terv'!$A:$A,project_eves_terv!B269,'likvid terv'!$R:$R,project_eves_terv!$E269),AND($B269&lt;&gt;0,$D269=4),SUMIFS('likvid terv'!$G:$G,'likvid terv'!$A:$A,project_eves_terv!B269,'likvid terv'!$R:$R,project_eves_terv!$E269),AND($B269&lt;&gt;0,$D269=5),SUMIFS('likvid terv'!$H:$H,'likvid terv'!$A:$A,project_eves_terv!B269,'likvid terv'!$R:$R,project_eves_terv!$E269),AND($B269&lt;&gt;0,$D269=6),SUMIFS('likvid terv'!$I:$I,'likvid terv'!$A:$A,project_eves_terv!B269,'likvid terv'!$R:$R,project_eves_terv!$E269),AND($B269&lt;&gt;0,$D269=7),SUMIFS('likvid terv'!$J:$J,'likvid terv'!$A:$A,project_eves_terv!B269,'likvid terv'!$R:$R,project_eves_terv!$E269),AND($B269&lt;&gt;0,$D269=8),SUMIFS('likvid terv'!$K:$K,'likvid terv'!$A:$A,project_eves_terv!B269,'likvid terv'!$R:$R,project_eves_terv!$E269),AND($B269&lt;&gt;0,$D269=9),SUMIFS('likvid terv'!$L:$L,'likvid terv'!$A:$A,project_eves_terv!B269,'likvid terv'!$R:$R,project_eves_terv!$E269),AND($B269&lt;&gt;0,$D269=10),SUMIFS('likvid terv'!$M:$M,'likvid terv'!$A:$A,project_eves_terv!B269,'likvid terv'!$R:$R,project_eves_terv!$E269),AND($B269&lt;&gt;0,$D269=11),SUMIFS('likvid terv'!$N:$N,'likvid terv'!$A:$A,project_eves_terv!B269,'likvid terv'!$R:$R,project_eves_terv!$E269),AND($B269&lt;&gt;0,$D269=12),SUMIFS('likvid terv'!$O:$O,'likvid terv'!$A:$A,project_eves_terv!B269,'likvid terv'!$R:$R,project_eves_terv!$E269),$B269=0,0)</f>
        <v>0</v>
      </c>
      <c r="G269">
        <f>'likvid terv'!$B$2</f>
        <v>0</v>
      </c>
    </row>
    <row r="270" spans="1:7" x14ac:dyDescent="0.25">
      <c r="A270">
        <f>'likvid terv'!$B$1</f>
        <v>0</v>
      </c>
      <c r="B270">
        <f>'likvid terv'!$B$33</f>
        <v>0</v>
      </c>
      <c r="C270">
        <v>2027</v>
      </c>
      <c r="D270">
        <v>5</v>
      </c>
      <c r="E270">
        <v>23</v>
      </c>
      <c r="F270" cm="1">
        <f t="array" ref="F270">_xlfn.IFS(AND($B270&lt;&gt;0,$D270=1),SUMIFS('likvid terv'!$D:$D,'likvid terv'!$A:$A,project_eves_terv!B270,'likvid terv'!$R:$R,project_eves_terv!$E270),AND($B270&lt;&gt;0,$D270=2),SUMIFS('likvid terv'!$E:$E,'likvid terv'!$A:$A,project_eves_terv!B270,'likvid terv'!$R:$R,project_eves_terv!$E270),AND($B270&lt;&gt;0,$D270=3),SUMIFS('likvid terv'!$F:$F,'likvid terv'!$A:$A,project_eves_terv!B270,'likvid terv'!$R:$R,project_eves_terv!$E270),AND($B270&lt;&gt;0,$D270=4),SUMIFS('likvid terv'!$G:$G,'likvid terv'!$A:$A,project_eves_terv!B270,'likvid terv'!$R:$R,project_eves_terv!$E270),AND($B270&lt;&gt;0,$D270=5),SUMIFS('likvid terv'!$H:$H,'likvid terv'!$A:$A,project_eves_terv!B270,'likvid terv'!$R:$R,project_eves_terv!$E270),AND($B270&lt;&gt;0,$D270=6),SUMIFS('likvid terv'!$I:$I,'likvid terv'!$A:$A,project_eves_terv!B270,'likvid terv'!$R:$R,project_eves_terv!$E270),AND($B270&lt;&gt;0,$D270=7),SUMIFS('likvid terv'!$J:$J,'likvid terv'!$A:$A,project_eves_terv!B270,'likvid terv'!$R:$R,project_eves_terv!$E270),AND($B270&lt;&gt;0,$D270=8),SUMIFS('likvid terv'!$K:$K,'likvid terv'!$A:$A,project_eves_terv!B270,'likvid terv'!$R:$R,project_eves_terv!$E270),AND($B270&lt;&gt;0,$D270=9),SUMIFS('likvid terv'!$L:$L,'likvid terv'!$A:$A,project_eves_terv!B270,'likvid terv'!$R:$R,project_eves_terv!$E270),AND($B270&lt;&gt;0,$D270=10),SUMIFS('likvid terv'!$M:$M,'likvid terv'!$A:$A,project_eves_terv!B270,'likvid terv'!$R:$R,project_eves_terv!$E270),AND($B270&lt;&gt;0,$D270=11),SUMIFS('likvid terv'!$N:$N,'likvid terv'!$A:$A,project_eves_terv!B270,'likvid terv'!$R:$R,project_eves_terv!$E270),AND($B270&lt;&gt;0,$D270=12),SUMIFS('likvid terv'!$O:$O,'likvid terv'!$A:$A,project_eves_terv!B270,'likvid terv'!$R:$R,project_eves_terv!$E270),$B270=0,0)</f>
        <v>0</v>
      </c>
      <c r="G270">
        <f>'likvid terv'!$B$2</f>
        <v>0</v>
      </c>
    </row>
    <row r="271" spans="1:7" x14ac:dyDescent="0.25">
      <c r="A271">
        <f>'likvid terv'!$B$1</f>
        <v>0</v>
      </c>
      <c r="B271">
        <f>'likvid terv'!$B$33</f>
        <v>0</v>
      </c>
      <c r="C271">
        <v>2027</v>
      </c>
      <c r="D271">
        <v>6</v>
      </c>
      <c r="E271">
        <v>23</v>
      </c>
      <c r="F271" cm="1">
        <f t="array" ref="F271">_xlfn.IFS(AND($B271&lt;&gt;0,$D271=1),SUMIFS('likvid terv'!$D:$D,'likvid terv'!$A:$A,project_eves_terv!B271,'likvid terv'!$R:$R,project_eves_terv!$E271),AND($B271&lt;&gt;0,$D271=2),SUMIFS('likvid terv'!$E:$E,'likvid terv'!$A:$A,project_eves_terv!B271,'likvid terv'!$R:$R,project_eves_terv!$E271),AND($B271&lt;&gt;0,$D271=3),SUMIFS('likvid terv'!$F:$F,'likvid terv'!$A:$A,project_eves_terv!B271,'likvid terv'!$R:$R,project_eves_terv!$E271),AND($B271&lt;&gt;0,$D271=4),SUMIFS('likvid terv'!$G:$G,'likvid terv'!$A:$A,project_eves_terv!B271,'likvid terv'!$R:$R,project_eves_terv!$E271),AND($B271&lt;&gt;0,$D271=5),SUMIFS('likvid terv'!$H:$H,'likvid terv'!$A:$A,project_eves_terv!B271,'likvid terv'!$R:$R,project_eves_terv!$E271),AND($B271&lt;&gt;0,$D271=6),SUMIFS('likvid terv'!$I:$I,'likvid terv'!$A:$A,project_eves_terv!B271,'likvid terv'!$R:$R,project_eves_terv!$E271),AND($B271&lt;&gt;0,$D271=7),SUMIFS('likvid terv'!$J:$J,'likvid terv'!$A:$A,project_eves_terv!B271,'likvid terv'!$R:$R,project_eves_terv!$E271),AND($B271&lt;&gt;0,$D271=8),SUMIFS('likvid terv'!$K:$K,'likvid terv'!$A:$A,project_eves_terv!B271,'likvid terv'!$R:$R,project_eves_terv!$E271),AND($B271&lt;&gt;0,$D271=9),SUMIFS('likvid terv'!$L:$L,'likvid terv'!$A:$A,project_eves_terv!B271,'likvid terv'!$R:$R,project_eves_terv!$E271),AND($B271&lt;&gt;0,$D271=10),SUMIFS('likvid terv'!$M:$M,'likvid terv'!$A:$A,project_eves_terv!B271,'likvid terv'!$R:$R,project_eves_terv!$E271),AND($B271&lt;&gt;0,$D271=11),SUMIFS('likvid terv'!$N:$N,'likvid terv'!$A:$A,project_eves_terv!B271,'likvid terv'!$R:$R,project_eves_terv!$E271),AND($B271&lt;&gt;0,$D271=12),SUMIFS('likvid terv'!$O:$O,'likvid terv'!$A:$A,project_eves_terv!B271,'likvid terv'!$R:$R,project_eves_terv!$E271),$B271=0,0)</f>
        <v>0</v>
      </c>
      <c r="G271">
        <f>'likvid terv'!$B$2</f>
        <v>0</v>
      </c>
    </row>
    <row r="272" spans="1:7" x14ac:dyDescent="0.25">
      <c r="A272">
        <f>'likvid terv'!$B$1</f>
        <v>0</v>
      </c>
      <c r="B272">
        <f>'likvid terv'!$B$33</f>
        <v>0</v>
      </c>
      <c r="C272">
        <v>2027</v>
      </c>
      <c r="D272">
        <v>7</v>
      </c>
      <c r="E272">
        <v>23</v>
      </c>
      <c r="F272" cm="1">
        <f t="array" ref="F272">_xlfn.IFS(AND($B272&lt;&gt;0,$D272=1),SUMIFS('likvid terv'!$D:$D,'likvid terv'!$A:$A,project_eves_terv!B272,'likvid terv'!$R:$R,project_eves_terv!$E272),AND($B272&lt;&gt;0,$D272=2),SUMIFS('likvid terv'!$E:$E,'likvid terv'!$A:$A,project_eves_terv!B272,'likvid terv'!$R:$R,project_eves_terv!$E272),AND($B272&lt;&gt;0,$D272=3),SUMIFS('likvid terv'!$F:$F,'likvid terv'!$A:$A,project_eves_terv!B272,'likvid terv'!$R:$R,project_eves_terv!$E272),AND($B272&lt;&gt;0,$D272=4),SUMIFS('likvid terv'!$G:$G,'likvid terv'!$A:$A,project_eves_terv!B272,'likvid terv'!$R:$R,project_eves_terv!$E272),AND($B272&lt;&gt;0,$D272=5),SUMIFS('likvid terv'!$H:$H,'likvid terv'!$A:$A,project_eves_terv!B272,'likvid terv'!$R:$R,project_eves_terv!$E272),AND($B272&lt;&gt;0,$D272=6),SUMIFS('likvid terv'!$I:$I,'likvid terv'!$A:$A,project_eves_terv!B272,'likvid terv'!$R:$R,project_eves_terv!$E272),AND($B272&lt;&gt;0,$D272=7),SUMIFS('likvid terv'!$J:$J,'likvid terv'!$A:$A,project_eves_terv!B272,'likvid terv'!$R:$R,project_eves_terv!$E272),AND($B272&lt;&gt;0,$D272=8),SUMIFS('likvid terv'!$K:$K,'likvid terv'!$A:$A,project_eves_terv!B272,'likvid terv'!$R:$R,project_eves_terv!$E272),AND($B272&lt;&gt;0,$D272=9),SUMIFS('likvid terv'!$L:$L,'likvid terv'!$A:$A,project_eves_terv!B272,'likvid terv'!$R:$R,project_eves_terv!$E272),AND($B272&lt;&gt;0,$D272=10),SUMIFS('likvid terv'!$M:$M,'likvid terv'!$A:$A,project_eves_terv!B272,'likvid terv'!$R:$R,project_eves_terv!$E272),AND($B272&lt;&gt;0,$D272=11),SUMIFS('likvid terv'!$N:$N,'likvid terv'!$A:$A,project_eves_terv!B272,'likvid terv'!$R:$R,project_eves_terv!$E272),AND($B272&lt;&gt;0,$D272=12),SUMIFS('likvid terv'!$O:$O,'likvid terv'!$A:$A,project_eves_terv!B272,'likvid terv'!$R:$R,project_eves_terv!$E272),$B272=0,0)</f>
        <v>0</v>
      </c>
      <c r="G272">
        <f>'likvid terv'!$B$2</f>
        <v>0</v>
      </c>
    </row>
    <row r="273" spans="1:7" x14ac:dyDescent="0.25">
      <c r="A273">
        <f>'likvid terv'!$B$1</f>
        <v>0</v>
      </c>
      <c r="B273">
        <f>'likvid terv'!$B$33</f>
        <v>0</v>
      </c>
      <c r="C273">
        <v>2027</v>
      </c>
      <c r="D273">
        <v>8</v>
      </c>
      <c r="E273">
        <v>23</v>
      </c>
      <c r="F273" cm="1">
        <f t="array" ref="F273">_xlfn.IFS(AND($B273&lt;&gt;0,$D273=1),SUMIFS('likvid terv'!$D:$D,'likvid terv'!$A:$A,project_eves_terv!B273,'likvid terv'!$R:$R,project_eves_terv!$E273),AND($B273&lt;&gt;0,$D273=2),SUMIFS('likvid terv'!$E:$E,'likvid terv'!$A:$A,project_eves_terv!B273,'likvid terv'!$R:$R,project_eves_terv!$E273),AND($B273&lt;&gt;0,$D273=3),SUMIFS('likvid terv'!$F:$F,'likvid terv'!$A:$A,project_eves_terv!B273,'likvid terv'!$R:$R,project_eves_terv!$E273),AND($B273&lt;&gt;0,$D273=4),SUMIFS('likvid terv'!$G:$G,'likvid terv'!$A:$A,project_eves_terv!B273,'likvid terv'!$R:$R,project_eves_terv!$E273),AND($B273&lt;&gt;0,$D273=5),SUMIFS('likvid terv'!$H:$H,'likvid terv'!$A:$A,project_eves_terv!B273,'likvid terv'!$R:$R,project_eves_terv!$E273),AND($B273&lt;&gt;0,$D273=6),SUMIFS('likvid terv'!$I:$I,'likvid terv'!$A:$A,project_eves_terv!B273,'likvid terv'!$R:$R,project_eves_terv!$E273),AND($B273&lt;&gt;0,$D273=7),SUMIFS('likvid terv'!$J:$J,'likvid terv'!$A:$A,project_eves_terv!B273,'likvid terv'!$R:$R,project_eves_terv!$E273),AND($B273&lt;&gt;0,$D273=8),SUMIFS('likvid terv'!$K:$K,'likvid terv'!$A:$A,project_eves_terv!B273,'likvid terv'!$R:$R,project_eves_terv!$E273),AND($B273&lt;&gt;0,$D273=9),SUMIFS('likvid terv'!$L:$L,'likvid terv'!$A:$A,project_eves_terv!B273,'likvid terv'!$R:$R,project_eves_terv!$E273),AND($B273&lt;&gt;0,$D273=10),SUMIFS('likvid terv'!$M:$M,'likvid terv'!$A:$A,project_eves_terv!B273,'likvid terv'!$R:$R,project_eves_terv!$E273),AND($B273&lt;&gt;0,$D273=11),SUMIFS('likvid terv'!$N:$N,'likvid terv'!$A:$A,project_eves_terv!B273,'likvid terv'!$R:$R,project_eves_terv!$E273),AND($B273&lt;&gt;0,$D273=12),SUMIFS('likvid terv'!$O:$O,'likvid terv'!$A:$A,project_eves_terv!B273,'likvid terv'!$R:$R,project_eves_terv!$E273),$B273=0,0)</f>
        <v>0</v>
      </c>
      <c r="G273">
        <f>'likvid terv'!$B$2</f>
        <v>0</v>
      </c>
    </row>
    <row r="274" spans="1:7" x14ac:dyDescent="0.25">
      <c r="A274">
        <f>'likvid terv'!$B$1</f>
        <v>0</v>
      </c>
      <c r="B274">
        <f>'likvid terv'!$B$33</f>
        <v>0</v>
      </c>
      <c r="C274">
        <v>2027</v>
      </c>
      <c r="D274">
        <v>9</v>
      </c>
      <c r="E274">
        <v>23</v>
      </c>
      <c r="F274" cm="1">
        <f t="array" ref="F274">_xlfn.IFS(AND($B274&lt;&gt;0,$D274=1),SUMIFS('likvid terv'!$D:$D,'likvid terv'!$A:$A,project_eves_terv!B274,'likvid terv'!$R:$R,project_eves_terv!$E274),AND($B274&lt;&gt;0,$D274=2),SUMIFS('likvid terv'!$E:$E,'likvid terv'!$A:$A,project_eves_terv!B274,'likvid terv'!$R:$R,project_eves_terv!$E274),AND($B274&lt;&gt;0,$D274=3),SUMIFS('likvid terv'!$F:$F,'likvid terv'!$A:$A,project_eves_terv!B274,'likvid terv'!$R:$R,project_eves_terv!$E274),AND($B274&lt;&gt;0,$D274=4),SUMIFS('likvid terv'!$G:$G,'likvid terv'!$A:$A,project_eves_terv!B274,'likvid terv'!$R:$R,project_eves_terv!$E274),AND($B274&lt;&gt;0,$D274=5),SUMIFS('likvid terv'!$H:$H,'likvid terv'!$A:$A,project_eves_terv!B274,'likvid terv'!$R:$R,project_eves_terv!$E274),AND($B274&lt;&gt;0,$D274=6),SUMIFS('likvid terv'!$I:$I,'likvid terv'!$A:$A,project_eves_terv!B274,'likvid terv'!$R:$R,project_eves_terv!$E274),AND($B274&lt;&gt;0,$D274=7),SUMIFS('likvid terv'!$J:$J,'likvid terv'!$A:$A,project_eves_terv!B274,'likvid terv'!$R:$R,project_eves_terv!$E274),AND($B274&lt;&gt;0,$D274=8),SUMIFS('likvid terv'!$K:$K,'likvid terv'!$A:$A,project_eves_terv!B274,'likvid terv'!$R:$R,project_eves_terv!$E274),AND($B274&lt;&gt;0,$D274=9),SUMIFS('likvid terv'!$L:$L,'likvid terv'!$A:$A,project_eves_terv!B274,'likvid terv'!$R:$R,project_eves_terv!$E274),AND($B274&lt;&gt;0,$D274=10),SUMIFS('likvid terv'!$M:$M,'likvid terv'!$A:$A,project_eves_terv!B274,'likvid terv'!$R:$R,project_eves_terv!$E274),AND($B274&lt;&gt;0,$D274=11),SUMIFS('likvid terv'!$N:$N,'likvid terv'!$A:$A,project_eves_terv!B274,'likvid terv'!$R:$R,project_eves_terv!$E274),AND($B274&lt;&gt;0,$D274=12),SUMIFS('likvid terv'!$O:$O,'likvid terv'!$A:$A,project_eves_terv!B274,'likvid terv'!$R:$R,project_eves_terv!$E274),$B274=0,0)</f>
        <v>0</v>
      </c>
      <c r="G274">
        <f>'likvid terv'!$B$2</f>
        <v>0</v>
      </c>
    </row>
    <row r="275" spans="1:7" x14ac:dyDescent="0.25">
      <c r="A275">
        <f>'likvid terv'!$B$1</f>
        <v>0</v>
      </c>
      <c r="B275">
        <f>'likvid terv'!$B$33</f>
        <v>0</v>
      </c>
      <c r="C275">
        <v>2027</v>
      </c>
      <c r="D275">
        <v>10</v>
      </c>
      <c r="E275">
        <v>23</v>
      </c>
      <c r="F275" cm="1">
        <f t="array" ref="F275">_xlfn.IFS(AND($B275&lt;&gt;0,$D275=1),SUMIFS('likvid terv'!$D:$D,'likvid terv'!$A:$A,project_eves_terv!B275,'likvid terv'!$R:$R,project_eves_terv!$E275),AND($B275&lt;&gt;0,$D275=2),SUMIFS('likvid terv'!$E:$E,'likvid terv'!$A:$A,project_eves_terv!B275,'likvid terv'!$R:$R,project_eves_terv!$E275),AND($B275&lt;&gt;0,$D275=3),SUMIFS('likvid terv'!$F:$F,'likvid terv'!$A:$A,project_eves_terv!B275,'likvid terv'!$R:$R,project_eves_terv!$E275),AND($B275&lt;&gt;0,$D275=4),SUMIFS('likvid terv'!$G:$G,'likvid terv'!$A:$A,project_eves_terv!B275,'likvid terv'!$R:$R,project_eves_terv!$E275),AND($B275&lt;&gt;0,$D275=5),SUMIFS('likvid terv'!$H:$H,'likvid terv'!$A:$A,project_eves_terv!B275,'likvid terv'!$R:$R,project_eves_terv!$E275),AND($B275&lt;&gt;0,$D275=6),SUMIFS('likvid terv'!$I:$I,'likvid terv'!$A:$A,project_eves_terv!B275,'likvid terv'!$R:$R,project_eves_terv!$E275),AND($B275&lt;&gt;0,$D275=7),SUMIFS('likvid terv'!$J:$J,'likvid terv'!$A:$A,project_eves_terv!B275,'likvid terv'!$R:$R,project_eves_terv!$E275),AND($B275&lt;&gt;0,$D275=8),SUMIFS('likvid terv'!$K:$K,'likvid terv'!$A:$A,project_eves_terv!B275,'likvid terv'!$R:$R,project_eves_terv!$E275),AND($B275&lt;&gt;0,$D275=9),SUMIFS('likvid terv'!$L:$L,'likvid terv'!$A:$A,project_eves_terv!B275,'likvid terv'!$R:$R,project_eves_terv!$E275),AND($B275&lt;&gt;0,$D275=10),SUMIFS('likvid terv'!$M:$M,'likvid terv'!$A:$A,project_eves_terv!B275,'likvid terv'!$R:$R,project_eves_terv!$E275),AND($B275&lt;&gt;0,$D275=11),SUMIFS('likvid terv'!$N:$N,'likvid terv'!$A:$A,project_eves_terv!B275,'likvid terv'!$R:$R,project_eves_terv!$E275),AND($B275&lt;&gt;0,$D275=12),SUMIFS('likvid terv'!$O:$O,'likvid terv'!$A:$A,project_eves_terv!B275,'likvid terv'!$R:$R,project_eves_terv!$E275),$B275=0,0)</f>
        <v>0</v>
      </c>
      <c r="G275">
        <f>'likvid terv'!$B$2</f>
        <v>0</v>
      </c>
    </row>
    <row r="276" spans="1:7" x14ac:dyDescent="0.25">
      <c r="A276">
        <f>'likvid terv'!$B$1</f>
        <v>0</v>
      </c>
      <c r="B276">
        <f>'likvid terv'!$B$33</f>
        <v>0</v>
      </c>
      <c r="C276">
        <v>2027</v>
      </c>
      <c r="D276">
        <v>11</v>
      </c>
      <c r="E276">
        <v>23</v>
      </c>
      <c r="F276" cm="1">
        <f t="array" ref="F276">_xlfn.IFS(AND($B276&lt;&gt;0,$D276=1),SUMIFS('likvid terv'!$D:$D,'likvid terv'!$A:$A,project_eves_terv!B276,'likvid terv'!$R:$R,project_eves_terv!$E276),AND($B276&lt;&gt;0,$D276=2),SUMIFS('likvid terv'!$E:$E,'likvid terv'!$A:$A,project_eves_terv!B276,'likvid terv'!$R:$R,project_eves_terv!$E276),AND($B276&lt;&gt;0,$D276=3),SUMIFS('likvid terv'!$F:$F,'likvid terv'!$A:$A,project_eves_terv!B276,'likvid terv'!$R:$R,project_eves_terv!$E276),AND($B276&lt;&gt;0,$D276=4),SUMIFS('likvid terv'!$G:$G,'likvid terv'!$A:$A,project_eves_terv!B276,'likvid terv'!$R:$R,project_eves_terv!$E276),AND($B276&lt;&gt;0,$D276=5),SUMIFS('likvid terv'!$H:$H,'likvid terv'!$A:$A,project_eves_terv!B276,'likvid terv'!$R:$R,project_eves_terv!$E276),AND($B276&lt;&gt;0,$D276=6),SUMIFS('likvid terv'!$I:$I,'likvid terv'!$A:$A,project_eves_terv!B276,'likvid terv'!$R:$R,project_eves_terv!$E276),AND($B276&lt;&gt;0,$D276=7),SUMIFS('likvid terv'!$J:$J,'likvid terv'!$A:$A,project_eves_terv!B276,'likvid terv'!$R:$R,project_eves_terv!$E276),AND($B276&lt;&gt;0,$D276=8),SUMIFS('likvid terv'!$K:$K,'likvid terv'!$A:$A,project_eves_terv!B276,'likvid terv'!$R:$R,project_eves_terv!$E276),AND($B276&lt;&gt;0,$D276=9),SUMIFS('likvid terv'!$L:$L,'likvid terv'!$A:$A,project_eves_terv!B276,'likvid terv'!$R:$R,project_eves_terv!$E276),AND($B276&lt;&gt;0,$D276=10),SUMIFS('likvid terv'!$M:$M,'likvid terv'!$A:$A,project_eves_terv!B276,'likvid terv'!$R:$R,project_eves_terv!$E276),AND($B276&lt;&gt;0,$D276=11),SUMIFS('likvid terv'!$N:$N,'likvid terv'!$A:$A,project_eves_terv!B276,'likvid terv'!$R:$R,project_eves_terv!$E276),AND($B276&lt;&gt;0,$D276=12),SUMIFS('likvid terv'!$O:$O,'likvid terv'!$A:$A,project_eves_terv!B276,'likvid terv'!$R:$R,project_eves_terv!$E276),$B276=0,0)</f>
        <v>0</v>
      </c>
      <c r="G276">
        <f>'likvid terv'!$B$2</f>
        <v>0</v>
      </c>
    </row>
    <row r="277" spans="1:7" x14ac:dyDescent="0.25">
      <c r="A277">
        <f>'likvid terv'!$B$1</f>
        <v>0</v>
      </c>
      <c r="B277">
        <f>'likvid terv'!$B$33</f>
        <v>0</v>
      </c>
      <c r="C277">
        <v>2027</v>
      </c>
      <c r="D277">
        <v>12</v>
      </c>
      <c r="E277">
        <v>23</v>
      </c>
      <c r="F277" cm="1">
        <f t="array" ref="F277">_xlfn.IFS(AND($B277&lt;&gt;0,$D277=1),SUMIFS('likvid terv'!$D:$D,'likvid terv'!$A:$A,project_eves_terv!B277,'likvid terv'!$R:$R,project_eves_terv!$E277),AND($B277&lt;&gt;0,$D277=2),SUMIFS('likvid terv'!$E:$E,'likvid terv'!$A:$A,project_eves_terv!B277,'likvid terv'!$R:$R,project_eves_terv!$E277),AND($B277&lt;&gt;0,$D277=3),SUMIFS('likvid terv'!$F:$F,'likvid terv'!$A:$A,project_eves_terv!B277,'likvid terv'!$R:$R,project_eves_terv!$E277),AND($B277&lt;&gt;0,$D277=4),SUMIFS('likvid terv'!$G:$G,'likvid terv'!$A:$A,project_eves_terv!B277,'likvid terv'!$R:$R,project_eves_terv!$E277),AND($B277&lt;&gt;0,$D277=5),SUMIFS('likvid terv'!$H:$H,'likvid terv'!$A:$A,project_eves_terv!B277,'likvid terv'!$R:$R,project_eves_terv!$E277),AND($B277&lt;&gt;0,$D277=6),SUMIFS('likvid terv'!$I:$I,'likvid terv'!$A:$A,project_eves_terv!B277,'likvid terv'!$R:$R,project_eves_terv!$E277),AND($B277&lt;&gt;0,$D277=7),SUMIFS('likvid terv'!$J:$J,'likvid terv'!$A:$A,project_eves_terv!B277,'likvid terv'!$R:$R,project_eves_terv!$E277),AND($B277&lt;&gt;0,$D277=8),SUMIFS('likvid terv'!$K:$K,'likvid terv'!$A:$A,project_eves_terv!B277,'likvid terv'!$R:$R,project_eves_terv!$E277),AND($B277&lt;&gt;0,$D277=9),SUMIFS('likvid terv'!$L:$L,'likvid terv'!$A:$A,project_eves_terv!B277,'likvid terv'!$R:$R,project_eves_terv!$E277),AND($B277&lt;&gt;0,$D277=10),SUMIFS('likvid terv'!$M:$M,'likvid terv'!$A:$A,project_eves_terv!B277,'likvid terv'!$R:$R,project_eves_terv!$E277),AND($B277&lt;&gt;0,$D277=11),SUMIFS('likvid terv'!$N:$N,'likvid terv'!$A:$A,project_eves_terv!B277,'likvid terv'!$R:$R,project_eves_terv!$E277),AND($B277&lt;&gt;0,$D277=12),SUMIFS('likvid terv'!$O:$O,'likvid terv'!$A:$A,project_eves_terv!B277,'likvid terv'!$R:$R,project_eves_terv!$E277),$B277=0,0)</f>
        <v>0</v>
      </c>
      <c r="G277">
        <f>'likvid terv'!$B$2</f>
        <v>0</v>
      </c>
    </row>
    <row r="278" spans="1:7" x14ac:dyDescent="0.25">
      <c r="A278" s="8">
        <f>'likvid terv'!$B$1</f>
        <v>0</v>
      </c>
      <c r="B278">
        <f>'likvid terv'!$B$33</f>
        <v>0</v>
      </c>
      <c r="C278">
        <v>2027</v>
      </c>
      <c r="D278">
        <v>1</v>
      </c>
      <c r="E278">
        <v>24</v>
      </c>
      <c r="F278" cm="1">
        <f t="array" ref="F278">_xlfn.IFS(AND($B278&lt;&gt;0,$D278=1),SUMIFS('likvid terv'!$D:$D,'likvid terv'!$A:$A,project_eves_terv!B278,'likvid terv'!$R:$R,project_eves_terv!$E278),AND($B278&lt;&gt;0,$D278=2),SUMIFS('likvid terv'!$E:$E,'likvid terv'!$A:$A,project_eves_terv!B278,'likvid terv'!$R:$R,project_eves_terv!$E278),AND($B278&lt;&gt;0,$D278=3),SUMIFS('likvid terv'!$F:$F,'likvid terv'!$A:$A,project_eves_terv!B278,'likvid terv'!$R:$R,project_eves_terv!$E278),AND($B278&lt;&gt;0,$D278=4),SUMIFS('likvid terv'!$G:$G,'likvid terv'!$A:$A,project_eves_terv!B278,'likvid terv'!$R:$R,project_eves_terv!$E278),AND($B278&lt;&gt;0,$D278=5),SUMIFS('likvid terv'!$H:$H,'likvid terv'!$A:$A,project_eves_terv!B278,'likvid terv'!$R:$R,project_eves_terv!$E278),AND($B278&lt;&gt;0,$D278=6),SUMIFS('likvid terv'!$I:$I,'likvid terv'!$A:$A,project_eves_terv!B278,'likvid terv'!$R:$R,project_eves_terv!$E278),AND($B278&lt;&gt;0,$D278=7),SUMIFS('likvid terv'!$J:$J,'likvid terv'!$A:$A,project_eves_terv!B278,'likvid terv'!$R:$R,project_eves_terv!$E278),AND($B278&lt;&gt;0,$D278=8),SUMIFS('likvid terv'!$K:$K,'likvid terv'!$A:$A,project_eves_terv!B278,'likvid terv'!$R:$R,project_eves_terv!$E278),AND($B278&lt;&gt;0,$D278=9),SUMIFS('likvid terv'!$L:$L,'likvid terv'!$A:$A,project_eves_terv!B278,'likvid terv'!$R:$R,project_eves_terv!$E278),AND($B278&lt;&gt;0,$D278=10),SUMIFS('likvid terv'!$M:$M,'likvid terv'!$A:$A,project_eves_terv!B278,'likvid terv'!$R:$R,project_eves_terv!$E278),AND($B278&lt;&gt;0,$D278=11),SUMIFS('likvid terv'!$N:$N,'likvid terv'!$A:$A,project_eves_terv!B278,'likvid terv'!$R:$R,project_eves_terv!$E278),AND($B278&lt;&gt;0,$D278=12),SUMIFS('likvid terv'!$O:$O,'likvid terv'!$A:$A,project_eves_terv!B278,'likvid terv'!$R:$R,project_eves_terv!$E278),$B278=0,0)</f>
        <v>0</v>
      </c>
      <c r="G278">
        <f>'likvid terv'!$B$2</f>
        <v>0</v>
      </c>
    </row>
    <row r="279" spans="1:7" x14ac:dyDescent="0.25">
      <c r="A279">
        <f>'likvid terv'!$B$1</f>
        <v>0</v>
      </c>
      <c r="B279">
        <f>'likvid terv'!$B$33</f>
        <v>0</v>
      </c>
      <c r="C279">
        <v>2027</v>
      </c>
      <c r="D279">
        <v>2</v>
      </c>
      <c r="E279">
        <v>24</v>
      </c>
      <c r="F279" cm="1">
        <f t="array" ref="F279">_xlfn.IFS(AND($B279&lt;&gt;0,$D279=1),SUMIFS('likvid terv'!$D:$D,'likvid terv'!$A:$A,project_eves_terv!B279,'likvid terv'!$R:$R,project_eves_terv!$E279),AND($B279&lt;&gt;0,$D279=2),SUMIFS('likvid terv'!$E:$E,'likvid terv'!$A:$A,project_eves_terv!B279,'likvid terv'!$R:$R,project_eves_terv!$E279),AND($B279&lt;&gt;0,$D279=3),SUMIFS('likvid terv'!$F:$F,'likvid terv'!$A:$A,project_eves_terv!B279,'likvid terv'!$R:$R,project_eves_terv!$E279),AND($B279&lt;&gt;0,$D279=4),SUMIFS('likvid terv'!$G:$G,'likvid terv'!$A:$A,project_eves_terv!B279,'likvid terv'!$R:$R,project_eves_terv!$E279),AND($B279&lt;&gt;0,$D279=5),SUMIFS('likvid terv'!$H:$H,'likvid terv'!$A:$A,project_eves_terv!B279,'likvid terv'!$R:$R,project_eves_terv!$E279),AND($B279&lt;&gt;0,$D279=6),SUMIFS('likvid terv'!$I:$I,'likvid terv'!$A:$A,project_eves_terv!B279,'likvid terv'!$R:$R,project_eves_terv!$E279),AND($B279&lt;&gt;0,$D279=7),SUMIFS('likvid terv'!$J:$J,'likvid terv'!$A:$A,project_eves_terv!B279,'likvid terv'!$R:$R,project_eves_terv!$E279),AND($B279&lt;&gt;0,$D279=8),SUMIFS('likvid terv'!$K:$K,'likvid terv'!$A:$A,project_eves_terv!B279,'likvid terv'!$R:$R,project_eves_terv!$E279),AND($B279&lt;&gt;0,$D279=9),SUMIFS('likvid terv'!$L:$L,'likvid terv'!$A:$A,project_eves_terv!B279,'likvid terv'!$R:$R,project_eves_terv!$E279),AND($B279&lt;&gt;0,$D279=10),SUMIFS('likvid terv'!$M:$M,'likvid terv'!$A:$A,project_eves_terv!B279,'likvid terv'!$R:$R,project_eves_terv!$E279),AND($B279&lt;&gt;0,$D279=11),SUMIFS('likvid terv'!$N:$N,'likvid terv'!$A:$A,project_eves_terv!B279,'likvid terv'!$R:$R,project_eves_terv!$E279),AND($B279&lt;&gt;0,$D279=12),SUMIFS('likvid terv'!$O:$O,'likvid terv'!$A:$A,project_eves_terv!B279,'likvid terv'!$R:$R,project_eves_terv!$E279),$B279=0,0)</f>
        <v>0</v>
      </c>
      <c r="G279">
        <f>'likvid terv'!$B$2</f>
        <v>0</v>
      </c>
    </row>
    <row r="280" spans="1:7" x14ac:dyDescent="0.25">
      <c r="A280">
        <f>'likvid terv'!$B$1</f>
        <v>0</v>
      </c>
      <c r="B280">
        <f>'likvid terv'!$B$33</f>
        <v>0</v>
      </c>
      <c r="C280">
        <v>2027</v>
      </c>
      <c r="D280">
        <v>3</v>
      </c>
      <c r="E280">
        <v>24</v>
      </c>
      <c r="F280" cm="1">
        <f t="array" ref="F280">_xlfn.IFS(AND($B280&lt;&gt;0,$D280=1),SUMIFS('likvid terv'!$D:$D,'likvid terv'!$A:$A,project_eves_terv!B280,'likvid terv'!$R:$R,project_eves_terv!$E280),AND($B280&lt;&gt;0,$D280=2),SUMIFS('likvid terv'!$E:$E,'likvid terv'!$A:$A,project_eves_terv!B280,'likvid terv'!$R:$R,project_eves_terv!$E280),AND($B280&lt;&gt;0,$D280=3),SUMIFS('likvid terv'!$F:$F,'likvid terv'!$A:$A,project_eves_terv!B280,'likvid terv'!$R:$R,project_eves_terv!$E280),AND($B280&lt;&gt;0,$D280=4),SUMIFS('likvid terv'!$G:$G,'likvid terv'!$A:$A,project_eves_terv!B280,'likvid terv'!$R:$R,project_eves_terv!$E280),AND($B280&lt;&gt;0,$D280=5),SUMIFS('likvid terv'!$H:$H,'likvid terv'!$A:$A,project_eves_terv!B280,'likvid terv'!$R:$R,project_eves_terv!$E280),AND($B280&lt;&gt;0,$D280=6),SUMIFS('likvid terv'!$I:$I,'likvid terv'!$A:$A,project_eves_terv!B280,'likvid terv'!$R:$R,project_eves_terv!$E280),AND($B280&lt;&gt;0,$D280=7),SUMIFS('likvid terv'!$J:$J,'likvid terv'!$A:$A,project_eves_terv!B280,'likvid terv'!$R:$R,project_eves_terv!$E280),AND($B280&lt;&gt;0,$D280=8),SUMIFS('likvid terv'!$K:$K,'likvid terv'!$A:$A,project_eves_terv!B280,'likvid terv'!$R:$R,project_eves_terv!$E280),AND($B280&lt;&gt;0,$D280=9),SUMIFS('likvid terv'!$L:$L,'likvid terv'!$A:$A,project_eves_terv!B280,'likvid terv'!$R:$R,project_eves_terv!$E280),AND($B280&lt;&gt;0,$D280=10),SUMIFS('likvid terv'!$M:$M,'likvid terv'!$A:$A,project_eves_terv!B280,'likvid terv'!$R:$R,project_eves_terv!$E280),AND($B280&lt;&gt;0,$D280=11),SUMIFS('likvid terv'!$N:$N,'likvid terv'!$A:$A,project_eves_terv!B280,'likvid terv'!$R:$R,project_eves_terv!$E280),AND($B280&lt;&gt;0,$D280=12),SUMIFS('likvid terv'!$O:$O,'likvid terv'!$A:$A,project_eves_terv!B280,'likvid terv'!$R:$R,project_eves_terv!$E280),$B280=0,0)</f>
        <v>0</v>
      </c>
      <c r="G280">
        <f>'likvid terv'!$B$2</f>
        <v>0</v>
      </c>
    </row>
    <row r="281" spans="1:7" x14ac:dyDescent="0.25">
      <c r="A281">
        <f>'likvid terv'!$B$1</f>
        <v>0</v>
      </c>
      <c r="B281">
        <f>'likvid terv'!$B$33</f>
        <v>0</v>
      </c>
      <c r="C281">
        <v>2027</v>
      </c>
      <c r="D281">
        <v>4</v>
      </c>
      <c r="E281">
        <v>24</v>
      </c>
      <c r="F281" cm="1">
        <f t="array" ref="F281">_xlfn.IFS(AND($B281&lt;&gt;0,$D281=1),SUMIFS('likvid terv'!$D:$D,'likvid terv'!$A:$A,project_eves_terv!B281,'likvid terv'!$R:$R,project_eves_terv!$E281),AND($B281&lt;&gt;0,$D281=2),SUMIFS('likvid terv'!$E:$E,'likvid terv'!$A:$A,project_eves_terv!B281,'likvid terv'!$R:$R,project_eves_terv!$E281),AND($B281&lt;&gt;0,$D281=3),SUMIFS('likvid terv'!$F:$F,'likvid terv'!$A:$A,project_eves_terv!B281,'likvid terv'!$R:$R,project_eves_terv!$E281),AND($B281&lt;&gt;0,$D281=4),SUMIFS('likvid terv'!$G:$G,'likvid terv'!$A:$A,project_eves_terv!B281,'likvid terv'!$R:$R,project_eves_terv!$E281),AND($B281&lt;&gt;0,$D281=5),SUMIFS('likvid terv'!$H:$H,'likvid terv'!$A:$A,project_eves_terv!B281,'likvid terv'!$R:$R,project_eves_terv!$E281),AND($B281&lt;&gt;0,$D281=6),SUMIFS('likvid terv'!$I:$I,'likvid terv'!$A:$A,project_eves_terv!B281,'likvid terv'!$R:$R,project_eves_terv!$E281),AND($B281&lt;&gt;0,$D281=7),SUMIFS('likvid terv'!$J:$J,'likvid terv'!$A:$A,project_eves_terv!B281,'likvid terv'!$R:$R,project_eves_terv!$E281),AND($B281&lt;&gt;0,$D281=8),SUMIFS('likvid terv'!$K:$K,'likvid terv'!$A:$A,project_eves_terv!B281,'likvid terv'!$R:$R,project_eves_terv!$E281),AND($B281&lt;&gt;0,$D281=9),SUMIFS('likvid terv'!$L:$L,'likvid terv'!$A:$A,project_eves_terv!B281,'likvid terv'!$R:$R,project_eves_terv!$E281),AND($B281&lt;&gt;0,$D281=10),SUMIFS('likvid terv'!$M:$M,'likvid terv'!$A:$A,project_eves_terv!B281,'likvid terv'!$R:$R,project_eves_terv!$E281),AND($B281&lt;&gt;0,$D281=11),SUMIFS('likvid terv'!$N:$N,'likvid terv'!$A:$A,project_eves_terv!B281,'likvid terv'!$R:$R,project_eves_terv!$E281),AND($B281&lt;&gt;0,$D281=12),SUMIFS('likvid terv'!$O:$O,'likvid terv'!$A:$A,project_eves_terv!B281,'likvid terv'!$R:$R,project_eves_terv!$E281),$B281=0,0)</f>
        <v>0</v>
      </c>
      <c r="G281">
        <f>'likvid terv'!$B$2</f>
        <v>0</v>
      </c>
    </row>
    <row r="282" spans="1:7" x14ac:dyDescent="0.25">
      <c r="A282">
        <f>'likvid terv'!$B$1</f>
        <v>0</v>
      </c>
      <c r="B282">
        <f>'likvid terv'!$B$33</f>
        <v>0</v>
      </c>
      <c r="C282">
        <v>2027</v>
      </c>
      <c r="D282">
        <v>5</v>
      </c>
      <c r="E282">
        <v>24</v>
      </c>
      <c r="F282" cm="1">
        <f t="array" ref="F282">_xlfn.IFS(AND($B282&lt;&gt;0,$D282=1),SUMIFS('likvid terv'!$D:$D,'likvid terv'!$A:$A,project_eves_terv!B282,'likvid terv'!$R:$R,project_eves_terv!$E282),AND($B282&lt;&gt;0,$D282=2),SUMIFS('likvid terv'!$E:$E,'likvid terv'!$A:$A,project_eves_terv!B282,'likvid terv'!$R:$R,project_eves_terv!$E282),AND($B282&lt;&gt;0,$D282=3),SUMIFS('likvid terv'!$F:$F,'likvid terv'!$A:$A,project_eves_terv!B282,'likvid terv'!$R:$R,project_eves_terv!$E282),AND($B282&lt;&gt;0,$D282=4),SUMIFS('likvid terv'!$G:$G,'likvid terv'!$A:$A,project_eves_terv!B282,'likvid terv'!$R:$R,project_eves_terv!$E282),AND($B282&lt;&gt;0,$D282=5),SUMIFS('likvid terv'!$H:$H,'likvid terv'!$A:$A,project_eves_terv!B282,'likvid terv'!$R:$R,project_eves_terv!$E282),AND($B282&lt;&gt;0,$D282=6),SUMIFS('likvid terv'!$I:$I,'likvid terv'!$A:$A,project_eves_terv!B282,'likvid terv'!$R:$R,project_eves_terv!$E282),AND($B282&lt;&gt;0,$D282=7),SUMIFS('likvid terv'!$J:$J,'likvid terv'!$A:$A,project_eves_terv!B282,'likvid terv'!$R:$R,project_eves_terv!$E282),AND($B282&lt;&gt;0,$D282=8),SUMIFS('likvid terv'!$K:$K,'likvid terv'!$A:$A,project_eves_terv!B282,'likvid terv'!$R:$R,project_eves_terv!$E282),AND($B282&lt;&gt;0,$D282=9),SUMIFS('likvid terv'!$L:$L,'likvid terv'!$A:$A,project_eves_terv!B282,'likvid terv'!$R:$R,project_eves_terv!$E282),AND($B282&lt;&gt;0,$D282=10),SUMIFS('likvid terv'!$M:$M,'likvid terv'!$A:$A,project_eves_terv!B282,'likvid terv'!$R:$R,project_eves_terv!$E282),AND($B282&lt;&gt;0,$D282=11),SUMIFS('likvid terv'!$N:$N,'likvid terv'!$A:$A,project_eves_terv!B282,'likvid terv'!$R:$R,project_eves_terv!$E282),AND($B282&lt;&gt;0,$D282=12),SUMIFS('likvid terv'!$O:$O,'likvid terv'!$A:$A,project_eves_terv!B282,'likvid terv'!$R:$R,project_eves_terv!$E282),$B282=0,0)</f>
        <v>0</v>
      </c>
      <c r="G282">
        <f>'likvid terv'!$B$2</f>
        <v>0</v>
      </c>
    </row>
    <row r="283" spans="1:7" x14ac:dyDescent="0.25">
      <c r="A283">
        <f>'likvid terv'!$B$1</f>
        <v>0</v>
      </c>
      <c r="B283">
        <f>'likvid terv'!$B$33</f>
        <v>0</v>
      </c>
      <c r="C283">
        <v>2027</v>
      </c>
      <c r="D283">
        <v>6</v>
      </c>
      <c r="E283">
        <v>24</v>
      </c>
      <c r="F283" cm="1">
        <f t="array" ref="F283">_xlfn.IFS(AND($B283&lt;&gt;0,$D283=1),SUMIFS('likvid terv'!$D:$D,'likvid terv'!$A:$A,project_eves_terv!B283,'likvid terv'!$R:$R,project_eves_terv!$E283),AND($B283&lt;&gt;0,$D283=2),SUMIFS('likvid terv'!$E:$E,'likvid terv'!$A:$A,project_eves_terv!B283,'likvid terv'!$R:$R,project_eves_terv!$E283),AND($B283&lt;&gt;0,$D283=3),SUMIFS('likvid terv'!$F:$F,'likvid terv'!$A:$A,project_eves_terv!B283,'likvid terv'!$R:$R,project_eves_terv!$E283),AND($B283&lt;&gt;0,$D283=4),SUMIFS('likvid terv'!$G:$G,'likvid terv'!$A:$A,project_eves_terv!B283,'likvid terv'!$R:$R,project_eves_terv!$E283),AND($B283&lt;&gt;0,$D283=5),SUMIFS('likvid terv'!$H:$H,'likvid terv'!$A:$A,project_eves_terv!B283,'likvid terv'!$R:$R,project_eves_terv!$E283),AND($B283&lt;&gt;0,$D283=6),SUMIFS('likvid terv'!$I:$I,'likvid terv'!$A:$A,project_eves_terv!B283,'likvid terv'!$R:$R,project_eves_terv!$E283),AND($B283&lt;&gt;0,$D283=7),SUMIFS('likvid terv'!$J:$J,'likvid terv'!$A:$A,project_eves_terv!B283,'likvid terv'!$R:$R,project_eves_terv!$E283),AND($B283&lt;&gt;0,$D283=8),SUMIFS('likvid terv'!$K:$K,'likvid terv'!$A:$A,project_eves_terv!B283,'likvid terv'!$R:$R,project_eves_terv!$E283),AND($B283&lt;&gt;0,$D283=9),SUMIFS('likvid terv'!$L:$L,'likvid terv'!$A:$A,project_eves_terv!B283,'likvid terv'!$R:$R,project_eves_terv!$E283),AND($B283&lt;&gt;0,$D283=10),SUMIFS('likvid terv'!$M:$M,'likvid terv'!$A:$A,project_eves_terv!B283,'likvid terv'!$R:$R,project_eves_terv!$E283),AND($B283&lt;&gt;0,$D283=11),SUMIFS('likvid terv'!$N:$N,'likvid terv'!$A:$A,project_eves_terv!B283,'likvid terv'!$R:$R,project_eves_terv!$E283),AND($B283&lt;&gt;0,$D283=12),SUMIFS('likvid terv'!$O:$O,'likvid terv'!$A:$A,project_eves_terv!B283,'likvid terv'!$R:$R,project_eves_terv!$E283),$B283=0,0)</f>
        <v>0</v>
      </c>
      <c r="G283">
        <f>'likvid terv'!$B$2</f>
        <v>0</v>
      </c>
    </row>
    <row r="284" spans="1:7" x14ac:dyDescent="0.25">
      <c r="A284">
        <f>'likvid terv'!$B$1</f>
        <v>0</v>
      </c>
      <c r="B284">
        <f>'likvid terv'!$B$33</f>
        <v>0</v>
      </c>
      <c r="C284">
        <v>2027</v>
      </c>
      <c r="D284">
        <v>7</v>
      </c>
      <c r="E284">
        <v>24</v>
      </c>
      <c r="F284" cm="1">
        <f t="array" ref="F284">_xlfn.IFS(AND($B284&lt;&gt;0,$D284=1),SUMIFS('likvid terv'!$D:$D,'likvid terv'!$A:$A,project_eves_terv!B284,'likvid terv'!$R:$R,project_eves_terv!$E284),AND($B284&lt;&gt;0,$D284=2),SUMIFS('likvid terv'!$E:$E,'likvid terv'!$A:$A,project_eves_terv!B284,'likvid terv'!$R:$R,project_eves_terv!$E284),AND($B284&lt;&gt;0,$D284=3),SUMIFS('likvid terv'!$F:$F,'likvid terv'!$A:$A,project_eves_terv!B284,'likvid terv'!$R:$R,project_eves_terv!$E284),AND($B284&lt;&gt;0,$D284=4),SUMIFS('likvid terv'!$G:$G,'likvid terv'!$A:$A,project_eves_terv!B284,'likvid terv'!$R:$R,project_eves_terv!$E284),AND($B284&lt;&gt;0,$D284=5),SUMIFS('likvid terv'!$H:$H,'likvid terv'!$A:$A,project_eves_terv!B284,'likvid terv'!$R:$R,project_eves_terv!$E284),AND($B284&lt;&gt;0,$D284=6),SUMIFS('likvid terv'!$I:$I,'likvid terv'!$A:$A,project_eves_terv!B284,'likvid terv'!$R:$R,project_eves_terv!$E284),AND($B284&lt;&gt;0,$D284=7),SUMIFS('likvid terv'!$J:$J,'likvid terv'!$A:$A,project_eves_terv!B284,'likvid terv'!$R:$R,project_eves_terv!$E284),AND($B284&lt;&gt;0,$D284=8),SUMIFS('likvid terv'!$K:$K,'likvid terv'!$A:$A,project_eves_terv!B284,'likvid terv'!$R:$R,project_eves_terv!$E284),AND($B284&lt;&gt;0,$D284=9),SUMIFS('likvid terv'!$L:$L,'likvid terv'!$A:$A,project_eves_terv!B284,'likvid terv'!$R:$R,project_eves_terv!$E284),AND($B284&lt;&gt;0,$D284=10),SUMIFS('likvid terv'!$M:$M,'likvid terv'!$A:$A,project_eves_terv!B284,'likvid terv'!$R:$R,project_eves_terv!$E284),AND($B284&lt;&gt;0,$D284=11),SUMIFS('likvid terv'!$N:$N,'likvid terv'!$A:$A,project_eves_terv!B284,'likvid terv'!$R:$R,project_eves_terv!$E284),AND($B284&lt;&gt;0,$D284=12),SUMIFS('likvid terv'!$O:$O,'likvid terv'!$A:$A,project_eves_terv!B284,'likvid terv'!$R:$R,project_eves_terv!$E284),$B284=0,0)</f>
        <v>0</v>
      </c>
      <c r="G284">
        <f>'likvid terv'!$B$2</f>
        <v>0</v>
      </c>
    </row>
    <row r="285" spans="1:7" x14ac:dyDescent="0.25">
      <c r="A285">
        <f>'likvid terv'!$B$1</f>
        <v>0</v>
      </c>
      <c r="B285">
        <f>'likvid terv'!$B$33</f>
        <v>0</v>
      </c>
      <c r="C285">
        <v>2027</v>
      </c>
      <c r="D285">
        <v>8</v>
      </c>
      <c r="E285">
        <v>24</v>
      </c>
      <c r="F285" cm="1">
        <f t="array" ref="F285">_xlfn.IFS(AND($B285&lt;&gt;0,$D285=1),SUMIFS('likvid terv'!$D:$D,'likvid terv'!$A:$A,project_eves_terv!B285,'likvid terv'!$R:$R,project_eves_terv!$E285),AND($B285&lt;&gt;0,$D285=2),SUMIFS('likvid terv'!$E:$E,'likvid terv'!$A:$A,project_eves_terv!B285,'likvid terv'!$R:$R,project_eves_terv!$E285),AND($B285&lt;&gt;0,$D285=3),SUMIFS('likvid terv'!$F:$F,'likvid terv'!$A:$A,project_eves_terv!B285,'likvid terv'!$R:$R,project_eves_terv!$E285),AND($B285&lt;&gt;0,$D285=4),SUMIFS('likvid terv'!$G:$G,'likvid terv'!$A:$A,project_eves_terv!B285,'likvid terv'!$R:$R,project_eves_terv!$E285),AND($B285&lt;&gt;0,$D285=5),SUMIFS('likvid terv'!$H:$H,'likvid terv'!$A:$A,project_eves_terv!B285,'likvid terv'!$R:$R,project_eves_terv!$E285),AND($B285&lt;&gt;0,$D285=6),SUMIFS('likvid terv'!$I:$I,'likvid terv'!$A:$A,project_eves_terv!B285,'likvid terv'!$R:$R,project_eves_terv!$E285),AND($B285&lt;&gt;0,$D285=7),SUMIFS('likvid terv'!$J:$J,'likvid terv'!$A:$A,project_eves_terv!B285,'likvid terv'!$R:$R,project_eves_terv!$E285),AND($B285&lt;&gt;0,$D285=8),SUMIFS('likvid terv'!$K:$K,'likvid terv'!$A:$A,project_eves_terv!B285,'likvid terv'!$R:$R,project_eves_terv!$E285),AND($B285&lt;&gt;0,$D285=9),SUMIFS('likvid terv'!$L:$L,'likvid terv'!$A:$A,project_eves_terv!B285,'likvid terv'!$R:$R,project_eves_terv!$E285),AND($B285&lt;&gt;0,$D285=10),SUMIFS('likvid terv'!$M:$M,'likvid terv'!$A:$A,project_eves_terv!B285,'likvid terv'!$R:$R,project_eves_terv!$E285),AND($B285&lt;&gt;0,$D285=11),SUMIFS('likvid terv'!$N:$N,'likvid terv'!$A:$A,project_eves_terv!B285,'likvid terv'!$R:$R,project_eves_terv!$E285),AND($B285&lt;&gt;0,$D285=12),SUMIFS('likvid terv'!$O:$O,'likvid terv'!$A:$A,project_eves_terv!B285,'likvid terv'!$R:$R,project_eves_terv!$E285),$B285=0,0)</f>
        <v>0</v>
      </c>
      <c r="G285">
        <f>'likvid terv'!$B$2</f>
        <v>0</v>
      </c>
    </row>
    <row r="286" spans="1:7" x14ac:dyDescent="0.25">
      <c r="A286">
        <f>'likvid terv'!$B$1</f>
        <v>0</v>
      </c>
      <c r="B286">
        <f>'likvid terv'!$B$33</f>
        <v>0</v>
      </c>
      <c r="C286">
        <v>2027</v>
      </c>
      <c r="D286">
        <v>9</v>
      </c>
      <c r="E286">
        <v>24</v>
      </c>
      <c r="F286" cm="1">
        <f t="array" ref="F286">_xlfn.IFS(AND($B286&lt;&gt;0,$D286=1),SUMIFS('likvid terv'!$D:$D,'likvid terv'!$A:$A,project_eves_terv!B286,'likvid terv'!$R:$R,project_eves_terv!$E286),AND($B286&lt;&gt;0,$D286=2),SUMIFS('likvid terv'!$E:$E,'likvid terv'!$A:$A,project_eves_terv!B286,'likvid terv'!$R:$R,project_eves_terv!$E286),AND($B286&lt;&gt;0,$D286=3),SUMIFS('likvid terv'!$F:$F,'likvid terv'!$A:$A,project_eves_terv!B286,'likvid terv'!$R:$R,project_eves_terv!$E286),AND($B286&lt;&gt;0,$D286=4),SUMIFS('likvid terv'!$G:$G,'likvid terv'!$A:$A,project_eves_terv!B286,'likvid terv'!$R:$R,project_eves_terv!$E286),AND($B286&lt;&gt;0,$D286=5),SUMIFS('likvid terv'!$H:$H,'likvid terv'!$A:$A,project_eves_terv!B286,'likvid terv'!$R:$R,project_eves_terv!$E286),AND($B286&lt;&gt;0,$D286=6),SUMIFS('likvid terv'!$I:$I,'likvid terv'!$A:$A,project_eves_terv!B286,'likvid terv'!$R:$R,project_eves_terv!$E286),AND($B286&lt;&gt;0,$D286=7),SUMIFS('likvid terv'!$J:$J,'likvid terv'!$A:$A,project_eves_terv!B286,'likvid terv'!$R:$R,project_eves_terv!$E286),AND($B286&lt;&gt;0,$D286=8),SUMIFS('likvid terv'!$K:$K,'likvid terv'!$A:$A,project_eves_terv!B286,'likvid terv'!$R:$R,project_eves_terv!$E286),AND($B286&lt;&gt;0,$D286=9),SUMIFS('likvid terv'!$L:$L,'likvid terv'!$A:$A,project_eves_terv!B286,'likvid terv'!$R:$R,project_eves_terv!$E286),AND($B286&lt;&gt;0,$D286=10),SUMIFS('likvid terv'!$M:$M,'likvid terv'!$A:$A,project_eves_terv!B286,'likvid terv'!$R:$R,project_eves_terv!$E286),AND($B286&lt;&gt;0,$D286=11),SUMIFS('likvid terv'!$N:$N,'likvid terv'!$A:$A,project_eves_terv!B286,'likvid terv'!$R:$R,project_eves_terv!$E286),AND($B286&lt;&gt;0,$D286=12),SUMIFS('likvid terv'!$O:$O,'likvid terv'!$A:$A,project_eves_terv!B286,'likvid terv'!$R:$R,project_eves_terv!$E286),$B286=0,0)</f>
        <v>0</v>
      </c>
      <c r="G286">
        <f>'likvid terv'!$B$2</f>
        <v>0</v>
      </c>
    </row>
    <row r="287" spans="1:7" x14ac:dyDescent="0.25">
      <c r="A287">
        <f>'likvid terv'!$B$1</f>
        <v>0</v>
      </c>
      <c r="B287">
        <f>'likvid terv'!$B$33</f>
        <v>0</v>
      </c>
      <c r="C287">
        <v>2027</v>
      </c>
      <c r="D287">
        <v>10</v>
      </c>
      <c r="E287">
        <v>24</v>
      </c>
      <c r="F287" cm="1">
        <f t="array" ref="F287">_xlfn.IFS(AND($B287&lt;&gt;0,$D287=1),SUMIFS('likvid terv'!$D:$D,'likvid terv'!$A:$A,project_eves_terv!B287,'likvid terv'!$R:$R,project_eves_terv!$E287),AND($B287&lt;&gt;0,$D287=2),SUMIFS('likvid terv'!$E:$E,'likvid terv'!$A:$A,project_eves_terv!B287,'likvid terv'!$R:$R,project_eves_terv!$E287),AND($B287&lt;&gt;0,$D287=3),SUMIFS('likvid terv'!$F:$F,'likvid terv'!$A:$A,project_eves_terv!B287,'likvid terv'!$R:$R,project_eves_terv!$E287),AND($B287&lt;&gt;0,$D287=4),SUMIFS('likvid terv'!$G:$G,'likvid terv'!$A:$A,project_eves_terv!B287,'likvid terv'!$R:$R,project_eves_terv!$E287),AND($B287&lt;&gt;0,$D287=5),SUMIFS('likvid terv'!$H:$H,'likvid terv'!$A:$A,project_eves_terv!B287,'likvid terv'!$R:$R,project_eves_terv!$E287),AND($B287&lt;&gt;0,$D287=6),SUMIFS('likvid terv'!$I:$I,'likvid terv'!$A:$A,project_eves_terv!B287,'likvid terv'!$R:$R,project_eves_terv!$E287),AND($B287&lt;&gt;0,$D287=7),SUMIFS('likvid terv'!$J:$J,'likvid terv'!$A:$A,project_eves_terv!B287,'likvid terv'!$R:$R,project_eves_terv!$E287),AND($B287&lt;&gt;0,$D287=8),SUMIFS('likvid terv'!$K:$K,'likvid terv'!$A:$A,project_eves_terv!B287,'likvid terv'!$R:$R,project_eves_terv!$E287),AND($B287&lt;&gt;0,$D287=9),SUMIFS('likvid terv'!$L:$L,'likvid terv'!$A:$A,project_eves_terv!B287,'likvid terv'!$R:$R,project_eves_terv!$E287),AND($B287&lt;&gt;0,$D287=10),SUMIFS('likvid terv'!$M:$M,'likvid terv'!$A:$A,project_eves_terv!B287,'likvid terv'!$R:$R,project_eves_terv!$E287),AND($B287&lt;&gt;0,$D287=11),SUMIFS('likvid terv'!$N:$N,'likvid terv'!$A:$A,project_eves_terv!B287,'likvid terv'!$R:$R,project_eves_terv!$E287),AND($B287&lt;&gt;0,$D287=12),SUMIFS('likvid terv'!$O:$O,'likvid terv'!$A:$A,project_eves_terv!B287,'likvid terv'!$R:$R,project_eves_terv!$E287),$B287=0,0)</f>
        <v>0</v>
      </c>
      <c r="G287">
        <f>'likvid terv'!$B$2</f>
        <v>0</v>
      </c>
    </row>
    <row r="288" spans="1:7" x14ac:dyDescent="0.25">
      <c r="A288">
        <f>'likvid terv'!$B$1</f>
        <v>0</v>
      </c>
      <c r="B288">
        <f>'likvid terv'!$B$33</f>
        <v>0</v>
      </c>
      <c r="C288">
        <v>2027</v>
      </c>
      <c r="D288">
        <v>11</v>
      </c>
      <c r="E288">
        <v>24</v>
      </c>
      <c r="F288" cm="1">
        <f t="array" ref="F288">_xlfn.IFS(AND($B288&lt;&gt;0,$D288=1),SUMIFS('likvid terv'!$D:$D,'likvid terv'!$A:$A,project_eves_terv!B288,'likvid terv'!$R:$R,project_eves_terv!$E288),AND($B288&lt;&gt;0,$D288=2),SUMIFS('likvid terv'!$E:$E,'likvid terv'!$A:$A,project_eves_terv!B288,'likvid terv'!$R:$R,project_eves_terv!$E288),AND($B288&lt;&gt;0,$D288=3),SUMIFS('likvid terv'!$F:$F,'likvid terv'!$A:$A,project_eves_terv!B288,'likvid terv'!$R:$R,project_eves_terv!$E288),AND($B288&lt;&gt;0,$D288=4),SUMIFS('likvid terv'!$G:$G,'likvid terv'!$A:$A,project_eves_terv!B288,'likvid terv'!$R:$R,project_eves_terv!$E288),AND($B288&lt;&gt;0,$D288=5),SUMIFS('likvid terv'!$H:$H,'likvid terv'!$A:$A,project_eves_terv!B288,'likvid terv'!$R:$R,project_eves_terv!$E288),AND($B288&lt;&gt;0,$D288=6),SUMIFS('likvid terv'!$I:$I,'likvid terv'!$A:$A,project_eves_terv!B288,'likvid terv'!$R:$R,project_eves_terv!$E288),AND($B288&lt;&gt;0,$D288=7),SUMIFS('likvid terv'!$J:$J,'likvid terv'!$A:$A,project_eves_terv!B288,'likvid terv'!$R:$R,project_eves_terv!$E288),AND($B288&lt;&gt;0,$D288=8),SUMIFS('likvid terv'!$K:$K,'likvid terv'!$A:$A,project_eves_terv!B288,'likvid terv'!$R:$R,project_eves_terv!$E288),AND($B288&lt;&gt;0,$D288=9),SUMIFS('likvid terv'!$L:$L,'likvid terv'!$A:$A,project_eves_terv!B288,'likvid terv'!$R:$R,project_eves_terv!$E288),AND($B288&lt;&gt;0,$D288=10),SUMIFS('likvid terv'!$M:$M,'likvid terv'!$A:$A,project_eves_terv!B288,'likvid terv'!$R:$R,project_eves_terv!$E288),AND($B288&lt;&gt;0,$D288=11),SUMIFS('likvid terv'!$N:$N,'likvid terv'!$A:$A,project_eves_terv!B288,'likvid terv'!$R:$R,project_eves_terv!$E288),AND($B288&lt;&gt;0,$D288=12),SUMIFS('likvid terv'!$O:$O,'likvid terv'!$A:$A,project_eves_terv!B288,'likvid terv'!$R:$R,project_eves_terv!$E288),$B288=0,0)</f>
        <v>0</v>
      </c>
      <c r="G288">
        <f>'likvid terv'!$B$2</f>
        <v>0</v>
      </c>
    </row>
    <row r="289" spans="1:7" x14ac:dyDescent="0.25">
      <c r="A289">
        <f>'likvid terv'!$B$1</f>
        <v>0</v>
      </c>
      <c r="B289">
        <f>'likvid terv'!$B$33</f>
        <v>0</v>
      </c>
      <c r="C289">
        <v>2027</v>
      </c>
      <c r="D289">
        <v>12</v>
      </c>
      <c r="E289">
        <v>24</v>
      </c>
      <c r="F289" cm="1">
        <f t="array" ref="F289">_xlfn.IFS(AND($B289&lt;&gt;0,$D289=1),SUMIFS('likvid terv'!$D:$D,'likvid terv'!$A:$A,project_eves_terv!B289,'likvid terv'!$R:$R,project_eves_terv!$E289),AND($B289&lt;&gt;0,$D289=2),SUMIFS('likvid terv'!$E:$E,'likvid terv'!$A:$A,project_eves_terv!B289,'likvid terv'!$R:$R,project_eves_terv!$E289),AND($B289&lt;&gt;0,$D289=3),SUMIFS('likvid terv'!$F:$F,'likvid terv'!$A:$A,project_eves_terv!B289,'likvid terv'!$R:$R,project_eves_terv!$E289),AND($B289&lt;&gt;0,$D289=4),SUMIFS('likvid terv'!$G:$G,'likvid terv'!$A:$A,project_eves_terv!B289,'likvid terv'!$R:$R,project_eves_terv!$E289),AND($B289&lt;&gt;0,$D289=5),SUMIFS('likvid terv'!$H:$H,'likvid terv'!$A:$A,project_eves_terv!B289,'likvid terv'!$R:$R,project_eves_terv!$E289),AND($B289&lt;&gt;0,$D289=6),SUMIFS('likvid terv'!$I:$I,'likvid terv'!$A:$A,project_eves_terv!B289,'likvid terv'!$R:$R,project_eves_terv!$E289),AND($B289&lt;&gt;0,$D289=7),SUMIFS('likvid terv'!$J:$J,'likvid terv'!$A:$A,project_eves_terv!B289,'likvid terv'!$R:$R,project_eves_terv!$E289),AND($B289&lt;&gt;0,$D289=8),SUMIFS('likvid terv'!$K:$K,'likvid terv'!$A:$A,project_eves_terv!B289,'likvid terv'!$R:$R,project_eves_terv!$E289),AND($B289&lt;&gt;0,$D289=9),SUMIFS('likvid terv'!$L:$L,'likvid terv'!$A:$A,project_eves_terv!B289,'likvid terv'!$R:$R,project_eves_terv!$E289),AND($B289&lt;&gt;0,$D289=10),SUMIFS('likvid terv'!$M:$M,'likvid terv'!$A:$A,project_eves_terv!B289,'likvid terv'!$R:$R,project_eves_terv!$E289),AND($B289&lt;&gt;0,$D289=11),SUMIFS('likvid terv'!$N:$N,'likvid terv'!$A:$A,project_eves_terv!B289,'likvid terv'!$R:$R,project_eves_terv!$E289),AND($B289&lt;&gt;0,$D289=12),SUMIFS('likvid terv'!$O:$O,'likvid terv'!$A:$A,project_eves_terv!B289,'likvid terv'!$R:$R,project_eves_terv!$E289),$B289=0,0)</f>
        <v>0</v>
      </c>
      <c r="G289">
        <f>'likvid terv'!$B$2</f>
        <v>0</v>
      </c>
    </row>
    <row r="290" spans="1:7" x14ac:dyDescent="0.25">
      <c r="A290" s="8">
        <f>'likvid terv'!$B$1</f>
        <v>0</v>
      </c>
      <c r="B290">
        <f>'likvid terv'!$B$33</f>
        <v>0</v>
      </c>
      <c r="C290">
        <v>2027</v>
      </c>
      <c r="D290">
        <v>1</v>
      </c>
      <c r="E290">
        <v>25</v>
      </c>
      <c r="F290" cm="1">
        <f t="array" ref="F290">_xlfn.IFS(AND($B290&lt;&gt;0,$D290=1),SUMIFS('likvid terv'!$D:$D,'likvid terv'!$A:$A,project_eves_terv!B290,'likvid terv'!$R:$R,project_eves_terv!$E290),AND($B290&lt;&gt;0,$D290=2),SUMIFS('likvid terv'!$E:$E,'likvid terv'!$A:$A,project_eves_terv!B290,'likvid terv'!$R:$R,project_eves_terv!$E290),AND($B290&lt;&gt;0,$D290=3),SUMIFS('likvid terv'!$F:$F,'likvid terv'!$A:$A,project_eves_terv!B290,'likvid terv'!$R:$R,project_eves_terv!$E290),AND($B290&lt;&gt;0,$D290=4),SUMIFS('likvid terv'!$G:$G,'likvid terv'!$A:$A,project_eves_terv!B290,'likvid terv'!$R:$R,project_eves_terv!$E290),AND($B290&lt;&gt;0,$D290=5),SUMIFS('likvid terv'!$H:$H,'likvid terv'!$A:$A,project_eves_terv!B290,'likvid terv'!$R:$R,project_eves_terv!$E290),AND($B290&lt;&gt;0,$D290=6),SUMIFS('likvid terv'!$I:$I,'likvid terv'!$A:$A,project_eves_terv!B290,'likvid terv'!$R:$R,project_eves_terv!$E290),AND($B290&lt;&gt;0,$D290=7),SUMIFS('likvid terv'!$J:$J,'likvid terv'!$A:$A,project_eves_terv!B290,'likvid terv'!$R:$R,project_eves_terv!$E290),AND($B290&lt;&gt;0,$D290=8),SUMIFS('likvid terv'!$K:$K,'likvid terv'!$A:$A,project_eves_terv!B290,'likvid terv'!$R:$R,project_eves_terv!$E290),AND($B290&lt;&gt;0,$D290=9),SUMIFS('likvid terv'!$L:$L,'likvid terv'!$A:$A,project_eves_terv!B290,'likvid terv'!$R:$R,project_eves_terv!$E290),AND($B290&lt;&gt;0,$D290=10),SUMIFS('likvid terv'!$M:$M,'likvid terv'!$A:$A,project_eves_terv!B290,'likvid terv'!$R:$R,project_eves_terv!$E290),AND($B290&lt;&gt;0,$D290=11),SUMIFS('likvid terv'!$N:$N,'likvid terv'!$A:$A,project_eves_terv!B290,'likvid terv'!$R:$R,project_eves_terv!$E290),AND($B290&lt;&gt;0,$D290=12),SUMIFS('likvid terv'!$O:$O,'likvid terv'!$A:$A,project_eves_terv!B290,'likvid terv'!$R:$R,project_eves_terv!$E290),$B290=0,0)</f>
        <v>0</v>
      </c>
      <c r="G290">
        <f>'likvid terv'!$B$2</f>
        <v>0</v>
      </c>
    </row>
    <row r="291" spans="1:7" x14ac:dyDescent="0.25">
      <c r="A291">
        <f>'likvid terv'!$B$1</f>
        <v>0</v>
      </c>
      <c r="B291">
        <f>'likvid terv'!$B$33</f>
        <v>0</v>
      </c>
      <c r="C291">
        <v>2027</v>
      </c>
      <c r="D291">
        <v>2</v>
      </c>
      <c r="E291">
        <v>25</v>
      </c>
      <c r="F291" cm="1">
        <f t="array" ref="F291">_xlfn.IFS(AND($B291&lt;&gt;0,$D291=1),SUMIFS('likvid terv'!$D:$D,'likvid terv'!$A:$A,project_eves_terv!B291,'likvid terv'!$R:$R,project_eves_terv!$E291),AND($B291&lt;&gt;0,$D291=2),SUMIFS('likvid terv'!$E:$E,'likvid terv'!$A:$A,project_eves_terv!B291,'likvid terv'!$R:$R,project_eves_terv!$E291),AND($B291&lt;&gt;0,$D291=3),SUMIFS('likvid terv'!$F:$F,'likvid terv'!$A:$A,project_eves_terv!B291,'likvid terv'!$R:$R,project_eves_terv!$E291),AND($B291&lt;&gt;0,$D291=4),SUMIFS('likvid terv'!$G:$G,'likvid terv'!$A:$A,project_eves_terv!B291,'likvid terv'!$R:$R,project_eves_terv!$E291),AND($B291&lt;&gt;0,$D291=5),SUMIFS('likvid terv'!$H:$H,'likvid terv'!$A:$A,project_eves_terv!B291,'likvid terv'!$R:$R,project_eves_terv!$E291),AND($B291&lt;&gt;0,$D291=6),SUMIFS('likvid terv'!$I:$I,'likvid terv'!$A:$A,project_eves_terv!B291,'likvid terv'!$R:$R,project_eves_terv!$E291),AND($B291&lt;&gt;0,$D291=7),SUMIFS('likvid terv'!$J:$J,'likvid terv'!$A:$A,project_eves_terv!B291,'likvid terv'!$R:$R,project_eves_terv!$E291),AND($B291&lt;&gt;0,$D291=8),SUMIFS('likvid terv'!$K:$K,'likvid terv'!$A:$A,project_eves_terv!B291,'likvid terv'!$R:$R,project_eves_terv!$E291),AND($B291&lt;&gt;0,$D291=9),SUMIFS('likvid terv'!$L:$L,'likvid terv'!$A:$A,project_eves_terv!B291,'likvid terv'!$R:$R,project_eves_terv!$E291),AND($B291&lt;&gt;0,$D291=10),SUMIFS('likvid terv'!$M:$M,'likvid terv'!$A:$A,project_eves_terv!B291,'likvid terv'!$R:$R,project_eves_terv!$E291),AND($B291&lt;&gt;0,$D291=11),SUMIFS('likvid terv'!$N:$N,'likvid terv'!$A:$A,project_eves_terv!B291,'likvid terv'!$R:$R,project_eves_terv!$E291),AND($B291&lt;&gt;0,$D291=12),SUMIFS('likvid terv'!$O:$O,'likvid terv'!$A:$A,project_eves_terv!B291,'likvid terv'!$R:$R,project_eves_terv!$E291),$B291=0,0)</f>
        <v>0</v>
      </c>
      <c r="G291">
        <f>'likvid terv'!$B$2</f>
        <v>0</v>
      </c>
    </row>
    <row r="292" spans="1:7" x14ac:dyDescent="0.25">
      <c r="A292">
        <f>'likvid terv'!$B$1</f>
        <v>0</v>
      </c>
      <c r="B292">
        <f>'likvid terv'!$B$33</f>
        <v>0</v>
      </c>
      <c r="C292">
        <v>2027</v>
      </c>
      <c r="D292">
        <v>3</v>
      </c>
      <c r="E292">
        <v>25</v>
      </c>
      <c r="F292" cm="1">
        <f t="array" ref="F292">_xlfn.IFS(AND($B292&lt;&gt;0,$D292=1),SUMIFS('likvid terv'!$D:$D,'likvid terv'!$A:$A,project_eves_terv!B292,'likvid terv'!$R:$R,project_eves_terv!$E292),AND($B292&lt;&gt;0,$D292=2),SUMIFS('likvid terv'!$E:$E,'likvid terv'!$A:$A,project_eves_terv!B292,'likvid terv'!$R:$R,project_eves_terv!$E292),AND($B292&lt;&gt;0,$D292=3),SUMIFS('likvid terv'!$F:$F,'likvid terv'!$A:$A,project_eves_terv!B292,'likvid terv'!$R:$R,project_eves_terv!$E292),AND($B292&lt;&gt;0,$D292=4),SUMIFS('likvid terv'!$G:$G,'likvid terv'!$A:$A,project_eves_terv!B292,'likvid terv'!$R:$R,project_eves_terv!$E292),AND($B292&lt;&gt;0,$D292=5),SUMIFS('likvid terv'!$H:$H,'likvid terv'!$A:$A,project_eves_terv!B292,'likvid terv'!$R:$R,project_eves_terv!$E292),AND($B292&lt;&gt;0,$D292=6),SUMIFS('likvid terv'!$I:$I,'likvid terv'!$A:$A,project_eves_terv!B292,'likvid terv'!$R:$R,project_eves_terv!$E292),AND($B292&lt;&gt;0,$D292=7),SUMIFS('likvid terv'!$J:$J,'likvid terv'!$A:$A,project_eves_terv!B292,'likvid terv'!$R:$R,project_eves_terv!$E292),AND($B292&lt;&gt;0,$D292=8),SUMIFS('likvid terv'!$K:$K,'likvid terv'!$A:$A,project_eves_terv!B292,'likvid terv'!$R:$R,project_eves_terv!$E292),AND($B292&lt;&gt;0,$D292=9),SUMIFS('likvid terv'!$L:$L,'likvid terv'!$A:$A,project_eves_terv!B292,'likvid terv'!$R:$R,project_eves_terv!$E292),AND($B292&lt;&gt;0,$D292=10),SUMIFS('likvid terv'!$M:$M,'likvid terv'!$A:$A,project_eves_terv!B292,'likvid terv'!$R:$R,project_eves_terv!$E292),AND($B292&lt;&gt;0,$D292=11),SUMIFS('likvid terv'!$N:$N,'likvid terv'!$A:$A,project_eves_terv!B292,'likvid terv'!$R:$R,project_eves_terv!$E292),AND($B292&lt;&gt;0,$D292=12),SUMIFS('likvid terv'!$O:$O,'likvid terv'!$A:$A,project_eves_terv!B292,'likvid terv'!$R:$R,project_eves_terv!$E292),$B292=0,0)</f>
        <v>0</v>
      </c>
      <c r="G292">
        <f>'likvid terv'!$B$2</f>
        <v>0</v>
      </c>
    </row>
    <row r="293" spans="1:7" x14ac:dyDescent="0.25">
      <c r="A293">
        <f>'likvid terv'!$B$1</f>
        <v>0</v>
      </c>
      <c r="B293">
        <f>'likvid terv'!$B$33</f>
        <v>0</v>
      </c>
      <c r="C293">
        <v>2027</v>
      </c>
      <c r="D293">
        <v>4</v>
      </c>
      <c r="E293">
        <v>25</v>
      </c>
      <c r="F293" cm="1">
        <f t="array" ref="F293">_xlfn.IFS(AND($B293&lt;&gt;0,$D293=1),SUMIFS('likvid terv'!$D:$D,'likvid terv'!$A:$A,project_eves_terv!B293,'likvid terv'!$R:$R,project_eves_terv!$E293),AND($B293&lt;&gt;0,$D293=2),SUMIFS('likvid terv'!$E:$E,'likvid terv'!$A:$A,project_eves_terv!B293,'likvid terv'!$R:$R,project_eves_terv!$E293),AND($B293&lt;&gt;0,$D293=3),SUMIFS('likvid terv'!$F:$F,'likvid terv'!$A:$A,project_eves_terv!B293,'likvid terv'!$R:$R,project_eves_terv!$E293),AND($B293&lt;&gt;0,$D293=4),SUMIFS('likvid terv'!$G:$G,'likvid terv'!$A:$A,project_eves_terv!B293,'likvid terv'!$R:$R,project_eves_terv!$E293),AND($B293&lt;&gt;0,$D293=5),SUMIFS('likvid terv'!$H:$H,'likvid terv'!$A:$A,project_eves_terv!B293,'likvid terv'!$R:$R,project_eves_terv!$E293),AND($B293&lt;&gt;0,$D293=6),SUMIFS('likvid terv'!$I:$I,'likvid terv'!$A:$A,project_eves_terv!B293,'likvid terv'!$R:$R,project_eves_terv!$E293),AND($B293&lt;&gt;0,$D293=7),SUMIFS('likvid terv'!$J:$J,'likvid terv'!$A:$A,project_eves_terv!B293,'likvid terv'!$R:$R,project_eves_terv!$E293),AND($B293&lt;&gt;0,$D293=8),SUMIFS('likvid terv'!$K:$K,'likvid terv'!$A:$A,project_eves_terv!B293,'likvid terv'!$R:$R,project_eves_terv!$E293),AND($B293&lt;&gt;0,$D293=9),SUMIFS('likvid terv'!$L:$L,'likvid terv'!$A:$A,project_eves_terv!B293,'likvid terv'!$R:$R,project_eves_terv!$E293),AND($B293&lt;&gt;0,$D293=10),SUMIFS('likvid terv'!$M:$M,'likvid terv'!$A:$A,project_eves_terv!B293,'likvid terv'!$R:$R,project_eves_terv!$E293),AND($B293&lt;&gt;0,$D293=11),SUMIFS('likvid terv'!$N:$N,'likvid terv'!$A:$A,project_eves_terv!B293,'likvid terv'!$R:$R,project_eves_terv!$E293),AND($B293&lt;&gt;0,$D293=12),SUMIFS('likvid terv'!$O:$O,'likvid terv'!$A:$A,project_eves_terv!B293,'likvid terv'!$R:$R,project_eves_terv!$E293),$B293=0,0)</f>
        <v>0</v>
      </c>
      <c r="G293">
        <f>'likvid terv'!$B$2</f>
        <v>0</v>
      </c>
    </row>
    <row r="294" spans="1:7" x14ac:dyDescent="0.25">
      <c r="A294">
        <f>'likvid terv'!$B$1</f>
        <v>0</v>
      </c>
      <c r="B294">
        <f>'likvid terv'!$B$33</f>
        <v>0</v>
      </c>
      <c r="C294">
        <v>2027</v>
      </c>
      <c r="D294">
        <v>5</v>
      </c>
      <c r="E294">
        <v>25</v>
      </c>
      <c r="F294" cm="1">
        <f t="array" ref="F294">_xlfn.IFS(AND($B294&lt;&gt;0,$D294=1),SUMIFS('likvid terv'!$D:$D,'likvid terv'!$A:$A,project_eves_terv!B294,'likvid terv'!$R:$R,project_eves_terv!$E294),AND($B294&lt;&gt;0,$D294=2),SUMIFS('likvid terv'!$E:$E,'likvid terv'!$A:$A,project_eves_terv!B294,'likvid terv'!$R:$R,project_eves_terv!$E294),AND($B294&lt;&gt;0,$D294=3),SUMIFS('likvid terv'!$F:$F,'likvid terv'!$A:$A,project_eves_terv!B294,'likvid terv'!$R:$R,project_eves_terv!$E294),AND($B294&lt;&gt;0,$D294=4),SUMIFS('likvid terv'!$G:$G,'likvid terv'!$A:$A,project_eves_terv!B294,'likvid terv'!$R:$R,project_eves_terv!$E294),AND($B294&lt;&gt;0,$D294=5),SUMIFS('likvid terv'!$H:$H,'likvid terv'!$A:$A,project_eves_terv!B294,'likvid terv'!$R:$R,project_eves_terv!$E294),AND($B294&lt;&gt;0,$D294=6),SUMIFS('likvid terv'!$I:$I,'likvid terv'!$A:$A,project_eves_terv!B294,'likvid terv'!$R:$R,project_eves_terv!$E294),AND($B294&lt;&gt;0,$D294=7),SUMIFS('likvid terv'!$J:$J,'likvid terv'!$A:$A,project_eves_terv!B294,'likvid terv'!$R:$R,project_eves_terv!$E294),AND($B294&lt;&gt;0,$D294=8),SUMIFS('likvid terv'!$K:$K,'likvid terv'!$A:$A,project_eves_terv!B294,'likvid terv'!$R:$R,project_eves_terv!$E294),AND($B294&lt;&gt;0,$D294=9),SUMIFS('likvid terv'!$L:$L,'likvid terv'!$A:$A,project_eves_terv!B294,'likvid terv'!$R:$R,project_eves_terv!$E294),AND($B294&lt;&gt;0,$D294=10),SUMIFS('likvid terv'!$M:$M,'likvid terv'!$A:$A,project_eves_terv!B294,'likvid terv'!$R:$R,project_eves_terv!$E294),AND($B294&lt;&gt;0,$D294=11),SUMIFS('likvid terv'!$N:$N,'likvid terv'!$A:$A,project_eves_terv!B294,'likvid terv'!$R:$R,project_eves_terv!$E294),AND($B294&lt;&gt;0,$D294=12),SUMIFS('likvid terv'!$O:$O,'likvid terv'!$A:$A,project_eves_terv!B294,'likvid terv'!$R:$R,project_eves_terv!$E294),$B294=0,0)</f>
        <v>0</v>
      </c>
      <c r="G294">
        <f>'likvid terv'!$B$2</f>
        <v>0</v>
      </c>
    </row>
    <row r="295" spans="1:7" x14ac:dyDescent="0.25">
      <c r="A295">
        <f>'likvid terv'!$B$1</f>
        <v>0</v>
      </c>
      <c r="B295">
        <f>'likvid terv'!$B$33</f>
        <v>0</v>
      </c>
      <c r="C295">
        <v>2027</v>
      </c>
      <c r="D295">
        <v>6</v>
      </c>
      <c r="E295">
        <v>25</v>
      </c>
      <c r="F295" cm="1">
        <f t="array" ref="F295">_xlfn.IFS(AND($B295&lt;&gt;0,$D295=1),SUMIFS('likvid terv'!$D:$D,'likvid terv'!$A:$A,project_eves_terv!B295,'likvid terv'!$R:$R,project_eves_terv!$E295),AND($B295&lt;&gt;0,$D295=2),SUMIFS('likvid terv'!$E:$E,'likvid terv'!$A:$A,project_eves_terv!B295,'likvid terv'!$R:$R,project_eves_terv!$E295),AND($B295&lt;&gt;0,$D295=3),SUMIFS('likvid terv'!$F:$F,'likvid terv'!$A:$A,project_eves_terv!B295,'likvid terv'!$R:$R,project_eves_terv!$E295),AND($B295&lt;&gt;0,$D295=4),SUMIFS('likvid terv'!$G:$G,'likvid terv'!$A:$A,project_eves_terv!B295,'likvid terv'!$R:$R,project_eves_terv!$E295),AND($B295&lt;&gt;0,$D295=5),SUMIFS('likvid terv'!$H:$H,'likvid terv'!$A:$A,project_eves_terv!B295,'likvid terv'!$R:$R,project_eves_terv!$E295),AND($B295&lt;&gt;0,$D295=6),SUMIFS('likvid terv'!$I:$I,'likvid terv'!$A:$A,project_eves_terv!B295,'likvid terv'!$R:$R,project_eves_terv!$E295),AND($B295&lt;&gt;0,$D295=7),SUMIFS('likvid terv'!$J:$J,'likvid terv'!$A:$A,project_eves_terv!B295,'likvid terv'!$R:$R,project_eves_terv!$E295),AND($B295&lt;&gt;0,$D295=8),SUMIFS('likvid terv'!$K:$K,'likvid terv'!$A:$A,project_eves_terv!B295,'likvid terv'!$R:$R,project_eves_terv!$E295),AND($B295&lt;&gt;0,$D295=9),SUMIFS('likvid terv'!$L:$L,'likvid terv'!$A:$A,project_eves_terv!B295,'likvid terv'!$R:$R,project_eves_terv!$E295),AND($B295&lt;&gt;0,$D295=10),SUMIFS('likvid terv'!$M:$M,'likvid terv'!$A:$A,project_eves_terv!B295,'likvid terv'!$R:$R,project_eves_terv!$E295),AND($B295&lt;&gt;0,$D295=11),SUMIFS('likvid terv'!$N:$N,'likvid terv'!$A:$A,project_eves_terv!B295,'likvid terv'!$R:$R,project_eves_terv!$E295),AND($B295&lt;&gt;0,$D295=12),SUMIFS('likvid terv'!$O:$O,'likvid terv'!$A:$A,project_eves_terv!B295,'likvid terv'!$R:$R,project_eves_terv!$E295),$B295=0,0)</f>
        <v>0</v>
      </c>
      <c r="G295">
        <f>'likvid terv'!$B$2</f>
        <v>0</v>
      </c>
    </row>
    <row r="296" spans="1:7" x14ac:dyDescent="0.25">
      <c r="A296">
        <f>'likvid terv'!$B$1</f>
        <v>0</v>
      </c>
      <c r="B296">
        <f>'likvid terv'!$B$33</f>
        <v>0</v>
      </c>
      <c r="C296">
        <v>2027</v>
      </c>
      <c r="D296">
        <v>7</v>
      </c>
      <c r="E296">
        <v>25</v>
      </c>
      <c r="F296" cm="1">
        <f t="array" ref="F296">_xlfn.IFS(AND($B296&lt;&gt;0,$D296=1),SUMIFS('likvid terv'!$D:$D,'likvid terv'!$A:$A,project_eves_terv!B296,'likvid terv'!$R:$R,project_eves_terv!$E296),AND($B296&lt;&gt;0,$D296=2),SUMIFS('likvid terv'!$E:$E,'likvid terv'!$A:$A,project_eves_terv!B296,'likvid terv'!$R:$R,project_eves_terv!$E296),AND($B296&lt;&gt;0,$D296=3),SUMIFS('likvid terv'!$F:$F,'likvid terv'!$A:$A,project_eves_terv!B296,'likvid terv'!$R:$R,project_eves_terv!$E296),AND($B296&lt;&gt;0,$D296=4),SUMIFS('likvid terv'!$G:$G,'likvid terv'!$A:$A,project_eves_terv!B296,'likvid terv'!$R:$R,project_eves_terv!$E296),AND($B296&lt;&gt;0,$D296=5),SUMIFS('likvid terv'!$H:$H,'likvid terv'!$A:$A,project_eves_terv!B296,'likvid terv'!$R:$R,project_eves_terv!$E296),AND($B296&lt;&gt;0,$D296=6),SUMIFS('likvid terv'!$I:$I,'likvid terv'!$A:$A,project_eves_terv!B296,'likvid terv'!$R:$R,project_eves_terv!$E296),AND($B296&lt;&gt;0,$D296=7),SUMIFS('likvid terv'!$J:$J,'likvid terv'!$A:$A,project_eves_terv!B296,'likvid terv'!$R:$R,project_eves_terv!$E296),AND($B296&lt;&gt;0,$D296=8),SUMIFS('likvid terv'!$K:$K,'likvid terv'!$A:$A,project_eves_terv!B296,'likvid terv'!$R:$R,project_eves_terv!$E296),AND($B296&lt;&gt;0,$D296=9),SUMIFS('likvid terv'!$L:$L,'likvid terv'!$A:$A,project_eves_terv!B296,'likvid terv'!$R:$R,project_eves_terv!$E296),AND($B296&lt;&gt;0,$D296=10),SUMIFS('likvid terv'!$M:$M,'likvid terv'!$A:$A,project_eves_terv!B296,'likvid terv'!$R:$R,project_eves_terv!$E296),AND($B296&lt;&gt;0,$D296=11),SUMIFS('likvid terv'!$N:$N,'likvid terv'!$A:$A,project_eves_terv!B296,'likvid terv'!$R:$R,project_eves_terv!$E296),AND($B296&lt;&gt;0,$D296=12),SUMIFS('likvid terv'!$O:$O,'likvid terv'!$A:$A,project_eves_terv!B296,'likvid terv'!$R:$R,project_eves_terv!$E296),$B296=0,0)</f>
        <v>0</v>
      </c>
      <c r="G296">
        <f>'likvid terv'!$B$2</f>
        <v>0</v>
      </c>
    </row>
    <row r="297" spans="1:7" x14ac:dyDescent="0.25">
      <c r="A297">
        <f>'likvid terv'!$B$1</f>
        <v>0</v>
      </c>
      <c r="B297">
        <f>'likvid terv'!$B$33</f>
        <v>0</v>
      </c>
      <c r="C297">
        <v>2027</v>
      </c>
      <c r="D297">
        <v>8</v>
      </c>
      <c r="E297">
        <v>25</v>
      </c>
      <c r="F297" cm="1">
        <f t="array" ref="F297">_xlfn.IFS(AND($B297&lt;&gt;0,$D297=1),SUMIFS('likvid terv'!$D:$D,'likvid terv'!$A:$A,project_eves_terv!B297,'likvid terv'!$R:$R,project_eves_terv!$E297),AND($B297&lt;&gt;0,$D297=2),SUMIFS('likvid terv'!$E:$E,'likvid terv'!$A:$A,project_eves_terv!B297,'likvid terv'!$R:$R,project_eves_terv!$E297),AND($B297&lt;&gt;0,$D297=3),SUMIFS('likvid terv'!$F:$F,'likvid terv'!$A:$A,project_eves_terv!B297,'likvid terv'!$R:$R,project_eves_terv!$E297),AND($B297&lt;&gt;0,$D297=4),SUMIFS('likvid terv'!$G:$G,'likvid terv'!$A:$A,project_eves_terv!B297,'likvid terv'!$R:$R,project_eves_terv!$E297),AND($B297&lt;&gt;0,$D297=5),SUMIFS('likvid terv'!$H:$H,'likvid terv'!$A:$A,project_eves_terv!B297,'likvid terv'!$R:$R,project_eves_terv!$E297),AND($B297&lt;&gt;0,$D297=6),SUMIFS('likvid terv'!$I:$I,'likvid terv'!$A:$A,project_eves_terv!B297,'likvid terv'!$R:$R,project_eves_terv!$E297),AND($B297&lt;&gt;0,$D297=7),SUMIFS('likvid terv'!$J:$J,'likvid terv'!$A:$A,project_eves_terv!B297,'likvid terv'!$R:$R,project_eves_terv!$E297),AND($B297&lt;&gt;0,$D297=8),SUMIFS('likvid terv'!$K:$K,'likvid terv'!$A:$A,project_eves_terv!B297,'likvid terv'!$R:$R,project_eves_terv!$E297),AND($B297&lt;&gt;0,$D297=9),SUMIFS('likvid terv'!$L:$L,'likvid terv'!$A:$A,project_eves_terv!B297,'likvid terv'!$R:$R,project_eves_terv!$E297),AND($B297&lt;&gt;0,$D297=10),SUMIFS('likvid terv'!$M:$M,'likvid terv'!$A:$A,project_eves_terv!B297,'likvid terv'!$R:$R,project_eves_terv!$E297),AND($B297&lt;&gt;0,$D297=11),SUMIFS('likvid terv'!$N:$N,'likvid terv'!$A:$A,project_eves_terv!B297,'likvid terv'!$R:$R,project_eves_terv!$E297),AND($B297&lt;&gt;0,$D297=12),SUMIFS('likvid terv'!$O:$O,'likvid terv'!$A:$A,project_eves_terv!B297,'likvid terv'!$R:$R,project_eves_terv!$E297),$B297=0,0)</f>
        <v>0</v>
      </c>
      <c r="G297">
        <f>'likvid terv'!$B$2</f>
        <v>0</v>
      </c>
    </row>
    <row r="298" spans="1:7" x14ac:dyDescent="0.25">
      <c r="A298">
        <f>'likvid terv'!$B$1</f>
        <v>0</v>
      </c>
      <c r="B298">
        <f>'likvid terv'!$B$33</f>
        <v>0</v>
      </c>
      <c r="C298">
        <v>2027</v>
      </c>
      <c r="D298">
        <v>9</v>
      </c>
      <c r="E298">
        <v>25</v>
      </c>
      <c r="F298" cm="1">
        <f t="array" ref="F298">_xlfn.IFS(AND($B298&lt;&gt;0,$D298=1),SUMIFS('likvid terv'!$D:$D,'likvid terv'!$A:$A,project_eves_terv!B298,'likvid terv'!$R:$R,project_eves_terv!$E298),AND($B298&lt;&gt;0,$D298=2),SUMIFS('likvid terv'!$E:$E,'likvid terv'!$A:$A,project_eves_terv!B298,'likvid terv'!$R:$R,project_eves_terv!$E298),AND($B298&lt;&gt;0,$D298=3),SUMIFS('likvid terv'!$F:$F,'likvid terv'!$A:$A,project_eves_terv!B298,'likvid terv'!$R:$R,project_eves_terv!$E298),AND($B298&lt;&gt;0,$D298=4),SUMIFS('likvid terv'!$G:$G,'likvid terv'!$A:$A,project_eves_terv!B298,'likvid terv'!$R:$R,project_eves_terv!$E298),AND($B298&lt;&gt;0,$D298=5),SUMIFS('likvid terv'!$H:$H,'likvid terv'!$A:$A,project_eves_terv!B298,'likvid terv'!$R:$R,project_eves_terv!$E298),AND($B298&lt;&gt;0,$D298=6),SUMIFS('likvid terv'!$I:$I,'likvid terv'!$A:$A,project_eves_terv!B298,'likvid terv'!$R:$R,project_eves_terv!$E298),AND($B298&lt;&gt;0,$D298=7),SUMIFS('likvid terv'!$J:$J,'likvid terv'!$A:$A,project_eves_terv!B298,'likvid terv'!$R:$R,project_eves_terv!$E298),AND($B298&lt;&gt;0,$D298=8),SUMIFS('likvid terv'!$K:$K,'likvid terv'!$A:$A,project_eves_terv!B298,'likvid terv'!$R:$R,project_eves_terv!$E298),AND($B298&lt;&gt;0,$D298=9),SUMIFS('likvid terv'!$L:$L,'likvid terv'!$A:$A,project_eves_terv!B298,'likvid terv'!$R:$R,project_eves_terv!$E298),AND($B298&lt;&gt;0,$D298=10),SUMIFS('likvid terv'!$M:$M,'likvid terv'!$A:$A,project_eves_terv!B298,'likvid terv'!$R:$R,project_eves_terv!$E298),AND($B298&lt;&gt;0,$D298=11),SUMIFS('likvid terv'!$N:$N,'likvid terv'!$A:$A,project_eves_terv!B298,'likvid terv'!$R:$R,project_eves_terv!$E298),AND($B298&lt;&gt;0,$D298=12),SUMIFS('likvid terv'!$O:$O,'likvid terv'!$A:$A,project_eves_terv!B298,'likvid terv'!$R:$R,project_eves_terv!$E298),$B298=0,0)</f>
        <v>0</v>
      </c>
      <c r="G298">
        <f>'likvid terv'!$B$2</f>
        <v>0</v>
      </c>
    </row>
    <row r="299" spans="1:7" x14ac:dyDescent="0.25">
      <c r="A299">
        <f>'likvid terv'!$B$1</f>
        <v>0</v>
      </c>
      <c r="B299">
        <f>'likvid terv'!$B$33</f>
        <v>0</v>
      </c>
      <c r="C299">
        <v>2027</v>
      </c>
      <c r="D299">
        <v>10</v>
      </c>
      <c r="E299">
        <v>25</v>
      </c>
      <c r="F299" cm="1">
        <f t="array" ref="F299">_xlfn.IFS(AND($B299&lt;&gt;0,$D299=1),SUMIFS('likvid terv'!$D:$D,'likvid terv'!$A:$A,project_eves_terv!B299,'likvid terv'!$R:$R,project_eves_terv!$E299),AND($B299&lt;&gt;0,$D299=2),SUMIFS('likvid terv'!$E:$E,'likvid terv'!$A:$A,project_eves_terv!B299,'likvid terv'!$R:$R,project_eves_terv!$E299),AND($B299&lt;&gt;0,$D299=3),SUMIFS('likvid terv'!$F:$F,'likvid terv'!$A:$A,project_eves_terv!B299,'likvid terv'!$R:$R,project_eves_terv!$E299),AND($B299&lt;&gt;0,$D299=4),SUMIFS('likvid terv'!$G:$G,'likvid terv'!$A:$A,project_eves_terv!B299,'likvid terv'!$R:$R,project_eves_terv!$E299),AND($B299&lt;&gt;0,$D299=5),SUMIFS('likvid terv'!$H:$H,'likvid terv'!$A:$A,project_eves_terv!B299,'likvid terv'!$R:$R,project_eves_terv!$E299),AND($B299&lt;&gt;0,$D299=6),SUMIFS('likvid terv'!$I:$I,'likvid terv'!$A:$A,project_eves_terv!B299,'likvid terv'!$R:$R,project_eves_terv!$E299),AND($B299&lt;&gt;0,$D299=7),SUMIFS('likvid terv'!$J:$J,'likvid terv'!$A:$A,project_eves_terv!B299,'likvid terv'!$R:$R,project_eves_terv!$E299),AND($B299&lt;&gt;0,$D299=8),SUMIFS('likvid terv'!$K:$K,'likvid terv'!$A:$A,project_eves_terv!B299,'likvid terv'!$R:$R,project_eves_terv!$E299),AND($B299&lt;&gt;0,$D299=9),SUMIFS('likvid terv'!$L:$L,'likvid terv'!$A:$A,project_eves_terv!B299,'likvid terv'!$R:$R,project_eves_terv!$E299),AND($B299&lt;&gt;0,$D299=10),SUMIFS('likvid terv'!$M:$M,'likvid terv'!$A:$A,project_eves_terv!B299,'likvid terv'!$R:$R,project_eves_terv!$E299),AND($B299&lt;&gt;0,$D299=11),SUMIFS('likvid terv'!$N:$N,'likvid terv'!$A:$A,project_eves_terv!B299,'likvid terv'!$R:$R,project_eves_terv!$E299),AND($B299&lt;&gt;0,$D299=12),SUMIFS('likvid terv'!$O:$O,'likvid terv'!$A:$A,project_eves_terv!B299,'likvid terv'!$R:$R,project_eves_terv!$E299),$B299=0,0)</f>
        <v>0</v>
      </c>
      <c r="G299">
        <f>'likvid terv'!$B$2</f>
        <v>0</v>
      </c>
    </row>
    <row r="300" spans="1:7" x14ac:dyDescent="0.25">
      <c r="A300">
        <f>'likvid terv'!$B$1</f>
        <v>0</v>
      </c>
      <c r="B300">
        <f>'likvid terv'!$B$33</f>
        <v>0</v>
      </c>
      <c r="C300">
        <v>2027</v>
      </c>
      <c r="D300">
        <v>11</v>
      </c>
      <c r="E300">
        <v>25</v>
      </c>
      <c r="F300" cm="1">
        <f t="array" ref="F300">_xlfn.IFS(AND($B300&lt;&gt;0,$D300=1),SUMIFS('likvid terv'!$D:$D,'likvid terv'!$A:$A,project_eves_terv!B300,'likvid terv'!$R:$R,project_eves_terv!$E300),AND($B300&lt;&gt;0,$D300=2),SUMIFS('likvid terv'!$E:$E,'likvid terv'!$A:$A,project_eves_terv!B300,'likvid terv'!$R:$R,project_eves_terv!$E300),AND($B300&lt;&gt;0,$D300=3),SUMIFS('likvid terv'!$F:$F,'likvid terv'!$A:$A,project_eves_terv!B300,'likvid terv'!$R:$R,project_eves_terv!$E300),AND($B300&lt;&gt;0,$D300=4),SUMIFS('likvid terv'!$G:$G,'likvid terv'!$A:$A,project_eves_terv!B300,'likvid terv'!$R:$R,project_eves_terv!$E300),AND($B300&lt;&gt;0,$D300=5),SUMIFS('likvid terv'!$H:$H,'likvid terv'!$A:$A,project_eves_terv!B300,'likvid terv'!$R:$R,project_eves_terv!$E300),AND($B300&lt;&gt;0,$D300=6),SUMIFS('likvid terv'!$I:$I,'likvid terv'!$A:$A,project_eves_terv!B300,'likvid terv'!$R:$R,project_eves_terv!$E300),AND($B300&lt;&gt;0,$D300=7),SUMIFS('likvid terv'!$J:$J,'likvid terv'!$A:$A,project_eves_terv!B300,'likvid terv'!$R:$R,project_eves_terv!$E300),AND($B300&lt;&gt;0,$D300=8),SUMIFS('likvid terv'!$K:$K,'likvid terv'!$A:$A,project_eves_terv!B300,'likvid terv'!$R:$R,project_eves_terv!$E300),AND($B300&lt;&gt;0,$D300=9),SUMIFS('likvid terv'!$L:$L,'likvid terv'!$A:$A,project_eves_terv!B300,'likvid terv'!$R:$R,project_eves_terv!$E300),AND($B300&lt;&gt;0,$D300=10),SUMIFS('likvid terv'!$M:$M,'likvid terv'!$A:$A,project_eves_terv!B300,'likvid terv'!$R:$R,project_eves_terv!$E300),AND($B300&lt;&gt;0,$D300=11),SUMIFS('likvid terv'!$N:$N,'likvid terv'!$A:$A,project_eves_terv!B300,'likvid terv'!$R:$R,project_eves_terv!$E300),AND($B300&lt;&gt;0,$D300=12),SUMIFS('likvid terv'!$O:$O,'likvid terv'!$A:$A,project_eves_terv!B300,'likvid terv'!$R:$R,project_eves_terv!$E300),$B300=0,0)</f>
        <v>0</v>
      </c>
      <c r="G300">
        <f>'likvid terv'!$B$2</f>
        <v>0</v>
      </c>
    </row>
    <row r="301" spans="1:7" x14ac:dyDescent="0.25">
      <c r="A301">
        <f>'likvid terv'!$B$1</f>
        <v>0</v>
      </c>
      <c r="B301">
        <f>'likvid terv'!$B$33</f>
        <v>0</v>
      </c>
      <c r="C301">
        <v>2027</v>
      </c>
      <c r="D301">
        <v>12</v>
      </c>
      <c r="E301">
        <v>25</v>
      </c>
      <c r="F301" cm="1">
        <f t="array" ref="F301">_xlfn.IFS(AND($B301&lt;&gt;0,$D301=1),SUMIFS('likvid terv'!$D:$D,'likvid terv'!$A:$A,project_eves_terv!B301,'likvid terv'!$R:$R,project_eves_terv!$E301),AND($B301&lt;&gt;0,$D301=2),SUMIFS('likvid terv'!$E:$E,'likvid terv'!$A:$A,project_eves_terv!B301,'likvid terv'!$R:$R,project_eves_terv!$E301),AND($B301&lt;&gt;0,$D301=3),SUMIFS('likvid terv'!$F:$F,'likvid terv'!$A:$A,project_eves_terv!B301,'likvid terv'!$R:$R,project_eves_terv!$E301),AND($B301&lt;&gt;0,$D301=4),SUMIFS('likvid terv'!$G:$G,'likvid terv'!$A:$A,project_eves_terv!B301,'likvid terv'!$R:$R,project_eves_terv!$E301),AND($B301&lt;&gt;0,$D301=5),SUMIFS('likvid terv'!$H:$H,'likvid terv'!$A:$A,project_eves_terv!B301,'likvid terv'!$R:$R,project_eves_terv!$E301),AND($B301&lt;&gt;0,$D301=6),SUMIFS('likvid terv'!$I:$I,'likvid terv'!$A:$A,project_eves_terv!B301,'likvid terv'!$R:$R,project_eves_terv!$E301),AND($B301&lt;&gt;0,$D301=7),SUMIFS('likvid terv'!$J:$J,'likvid terv'!$A:$A,project_eves_terv!B301,'likvid terv'!$R:$R,project_eves_terv!$E301),AND($B301&lt;&gt;0,$D301=8),SUMIFS('likvid terv'!$K:$K,'likvid terv'!$A:$A,project_eves_terv!B301,'likvid terv'!$R:$R,project_eves_terv!$E301),AND($B301&lt;&gt;0,$D301=9),SUMIFS('likvid terv'!$L:$L,'likvid terv'!$A:$A,project_eves_terv!B301,'likvid terv'!$R:$R,project_eves_terv!$E301),AND($B301&lt;&gt;0,$D301=10),SUMIFS('likvid terv'!$M:$M,'likvid terv'!$A:$A,project_eves_terv!B301,'likvid terv'!$R:$R,project_eves_terv!$E301),AND($B301&lt;&gt;0,$D301=11),SUMIFS('likvid terv'!$N:$N,'likvid terv'!$A:$A,project_eves_terv!B301,'likvid terv'!$R:$R,project_eves_terv!$E301),AND($B301&lt;&gt;0,$D301=12),SUMIFS('likvid terv'!$O:$O,'likvid terv'!$A:$A,project_eves_terv!B301,'likvid terv'!$R:$R,project_eves_terv!$E301),$B301=0,0)</f>
        <v>0</v>
      </c>
      <c r="G301">
        <f>'likvid terv'!$B$2</f>
        <v>0</v>
      </c>
    </row>
    <row r="302" spans="1:7" x14ac:dyDescent="0.25">
      <c r="A302" s="8">
        <f>'likvid terv'!$B$1</f>
        <v>0</v>
      </c>
      <c r="B302">
        <f>'likvid terv'!$B$33</f>
        <v>0</v>
      </c>
      <c r="C302">
        <v>2027</v>
      </c>
      <c r="D302">
        <v>1</v>
      </c>
      <c r="E302">
        <v>26</v>
      </c>
      <c r="F302" cm="1">
        <f t="array" ref="F302">_xlfn.IFS(AND($B302&lt;&gt;0,$D302=1),SUMIFS('likvid terv'!$D:$D,'likvid terv'!$A:$A,project_eves_terv!B302,'likvid terv'!$R:$R,project_eves_terv!$E302),AND($B302&lt;&gt;0,$D302=2),SUMIFS('likvid terv'!$E:$E,'likvid terv'!$A:$A,project_eves_terv!B302,'likvid terv'!$R:$R,project_eves_terv!$E302),AND($B302&lt;&gt;0,$D302=3),SUMIFS('likvid terv'!$F:$F,'likvid terv'!$A:$A,project_eves_terv!B302,'likvid terv'!$R:$R,project_eves_terv!$E302),AND($B302&lt;&gt;0,$D302=4),SUMIFS('likvid terv'!$G:$G,'likvid terv'!$A:$A,project_eves_terv!B302,'likvid terv'!$R:$R,project_eves_terv!$E302),AND($B302&lt;&gt;0,$D302=5),SUMIFS('likvid terv'!$H:$H,'likvid terv'!$A:$A,project_eves_terv!B302,'likvid terv'!$R:$R,project_eves_terv!$E302),AND($B302&lt;&gt;0,$D302=6),SUMIFS('likvid terv'!$I:$I,'likvid terv'!$A:$A,project_eves_terv!B302,'likvid terv'!$R:$R,project_eves_terv!$E302),AND($B302&lt;&gt;0,$D302=7),SUMIFS('likvid terv'!$J:$J,'likvid terv'!$A:$A,project_eves_terv!B302,'likvid terv'!$R:$R,project_eves_terv!$E302),AND($B302&lt;&gt;0,$D302=8),SUMIFS('likvid terv'!$K:$K,'likvid terv'!$A:$A,project_eves_terv!B302,'likvid terv'!$R:$R,project_eves_terv!$E302),AND($B302&lt;&gt;0,$D302=9),SUMIFS('likvid terv'!$L:$L,'likvid terv'!$A:$A,project_eves_terv!B302,'likvid terv'!$R:$R,project_eves_terv!$E302),AND($B302&lt;&gt;0,$D302=10),SUMIFS('likvid terv'!$M:$M,'likvid terv'!$A:$A,project_eves_terv!B302,'likvid terv'!$R:$R,project_eves_terv!$E302),AND($B302&lt;&gt;0,$D302=11),SUMIFS('likvid terv'!$N:$N,'likvid terv'!$A:$A,project_eves_terv!B302,'likvid terv'!$R:$R,project_eves_terv!$E302),AND($B302&lt;&gt;0,$D302=12),SUMIFS('likvid terv'!$O:$O,'likvid terv'!$A:$A,project_eves_terv!B302,'likvid terv'!$R:$R,project_eves_terv!$E302),$B302=0,0)</f>
        <v>0</v>
      </c>
      <c r="G302">
        <f>'likvid terv'!$B$2</f>
        <v>0</v>
      </c>
    </row>
    <row r="303" spans="1:7" x14ac:dyDescent="0.25">
      <c r="A303">
        <f>'likvid terv'!$B$1</f>
        <v>0</v>
      </c>
      <c r="B303">
        <f>'likvid terv'!$B$33</f>
        <v>0</v>
      </c>
      <c r="C303">
        <v>2027</v>
      </c>
      <c r="D303">
        <v>2</v>
      </c>
      <c r="E303">
        <v>26</v>
      </c>
      <c r="F303" cm="1">
        <f t="array" ref="F303">_xlfn.IFS(AND($B303&lt;&gt;0,$D303=1),SUMIFS('likvid terv'!$D:$D,'likvid terv'!$A:$A,project_eves_terv!B303,'likvid terv'!$R:$R,project_eves_terv!$E303),AND($B303&lt;&gt;0,$D303=2),SUMIFS('likvid terv'!$E:$E,'likvid terv'!$A:$A,project_eves_terv!B303,'likvid terv'!$R:$R,project_eves_terv!$E303),AND($B303&lt;&gt;0,$D303=3),SUMIFS('likvid terv'!$F:$F,'likvid terv'!$A:$A,project_eves_terv!B303,'likvid terv'!$R:$R,project_eves_terv!$E303),AND($B303&lt;&gt;0,$D303=4),SUMIFS('likvid terv'!$G:$G,'likvid terv'!$A:$A,project_eves_terv!B303,'likvid terv'!$R:$R,project_eves_terv!$E303),AND($B303&lt;&gt;0,$D303=5),SUMIFS('likvid terv'!$H:$H,'likvid terv'!$A:$A,project_eves_terv!B303,'likvid terv'!$R:$R,project_eves_terv!$E303),AND($B303&lt;&gt;0,$D303=6),SUMIFS('likvid terv'!$I:$I,'likvid terv'!$A:$A,project_eves_terv!B303,'likvid terv'!$R:$R,project_eves_terv!$E303),AND($B303&lt;&gt;0,$D303=7),SUMIFS('likvid terv'!$J:$J,'likvid terv'!$A:$A,project_eves_terv!B303,'likvid terv'!$R:$R,project_eves_terv!$E303),AND($B303&lt;&gt;0,$D303=8),SUMIFS('likvid terv'!$K:$K,'likvid terv'!$A:$A,project_eves_terv!B303,'likvid terv'!$R:$R,project_eves_terv!$E303),AND($B303&lt;&gt;0,$D303=9),SUMIFS('likvid terv'!$L:$L,'likvid terv'!$A:$A,project_eves_terv!B303,'likvid terv'!$R:$R,project_eves_terv!$E303),AND($B303&lt;&gt;0,$D303=10),SUMIFS('likvid terv'!$M:$M,'likvid terv'!$A:$A,project_eves_terv!B303,'likvid terv'!$R:$R,project_eves_terv!$E303),AND($B303&lt;&gt;0,$D303=11),SUMIFS('likvid terv'!$N:$N,'likvid terv'!$A:$A,project_eves_terv!B303,'likvid terv'!$R:$R,project_eves_terv!$E303),AND($B303&lt;&gt;0,$D303=12),SUMIFS('likvid terv'!$O:$O,'likvid terv'!$A:$A,project_eves_terv!B303,'likvid terv'!$R:$R,project_eves_terv!$E303),$B303=0,0)</f>
        <v>0</v>
      </c>
      <c r="G303">
        <f>'likvid terv'!$B$2</f>
        <v>0</v>
      </c>
    </row>
    <row r="304" spans="1:7" x14ac:dyDescent="0.25">
      <c r="A304">
        <f>'likvid terv'!$B$1</f>
        <v>0</v>
      </c>
      <c r="B304">
        <f>'likvid terv'!$B$33</f>
        <v>0</v>
      </c>
      <c r="C304">
        <v>2027</v>
      </c>
      <c r="D304">
        <v>3</v>
      </c>
      <c r="E304">
        <v>26</v>
      </c>
      <c r="F304" cm="1">
        <f t="array" ref="F304">_xlfn.IFS(AND($B304&lt;&gt;0,$D304=1),SUMIFS('likvid terv'!$D:$D,'likvid terv'!$A:$A,project_eves_terv!B304,'likvid terv'!$R:$R,project_eves_terv!$E304),AND($B304&lt;&gt;0,$D304=2),SUMIFS('likvid terv'!$E:$E,'likvid terv'!$A:$A,project_eves_terv!B304,'likvid terv'!$R:$R,project_eves_terv!$E304),AND($B304&lt;&gt;0,$D304=3),SUMIFS('likvid terv'!$F:$F,'likvid terv'!$A:$A,project_eves_terv!B304,'likvid terv'!$R:$R,project_eves_terv!$E304),AND($B304&lt;&gt;0,$D304=4),SUMIFS('likvid terv'!$G:$G,'likvid terv'!$A:$A,project_eves_terv!B304,'likvid terv'!$R:$R,project_eves_terv!$E304),AND($B304&lt;&gt;0,$D304=5),SUMIFS('likvid terv'!$H:$H,'likvid terv'!$A:$A,project_eves_terv!B304,'likvid terv'!$R:$R,project_eves_terv!$E304),AND($B304&lt;&gt;0,$D304=6),SUMIFS('likvid terv'!$I:$I,'likvid terv'!$A:$A,project_eves_terv!B304,'likvid terv'!$R:$R,project_eves_terv!$E304),AND($B304&lt;&gt;0,$D304=7),SUMIFS('likvid terv'!$J:$J,'likvid terv'!$A:$A,project_eves_terv!B304,'likvid terv'!$R:$R,project_eves_terv!$E304),AND($B304&lt;&gt;0,$D304=8),SUMIFS('likvid terv'!$K:$K,'likvid terv'!$A:$A,project_eves_terv!B304,'likvid terv'!$R:$R,project_eves_terv!$E304),AND($B304&lt;&gt;0,$D304=9),SUMIFS('likvid terv'!$L:$L,'likvid terv'!$A:$A,project_eves_terv!B304,'likvid terv'!$R:$R,project_eves_terv!$E304),AND($B304&lt;&gt;0,$D304=10),SUMIFS('likvid terv'!$M:$M,'likvid terv'!$A:$A,project_eves_terv!B304,'likvid terv'!$R:$R,project_eves_terv!$E304),AND($B304&lt;&gt;0,$D304=11),SUMIFS('likvid terv'!$N:$N,'likvid terv'!$A:$A,project_eves_terv!B304,'likvid terv'!$R:$R,project_eves_terv!$E304),AND($B304&lt;&gt;0,$D304=12),SUMIFS('likvid terv'!$O:$O,'likvid terv'!$A:$A,project_eves_terv!B304,'likvid terv'!$R:$R,project_eves_terv!$E304),$B304=0,0)</f>
        <v>0</v>
      </c>
      <c r="G304">
        <f>'likvid terv'!$B$2</f>
        <v>0</v>
      </c>
    </row>
    <row r="305" spans="1:7" x14ac:dyDescent="0.25">
      <c r="A305">
        <f>'likvid terv'!$B$1</f>
        <v>0</v>
      </c>
      <c r="B305">
        <f>'likvid terv'!$B$33</f>
        <v>0</v>
      </c>
      <c r="C305">
        <v>2027</v>
      </c>
      <c r="D305">
        <v>4</v>
      </c>
      <c r="E305">
        <v>26</v>
      </c>
      <c r="F305" cm="1">
        <f t="array" ref="F305">_xlfn.IFS(AND($B305&lt;&gt;0,$D305=1),SUMIFS('likvid terv'!$D:$D,'likvid terv'!$A:$A,project_eves_terv!B305,'likvid terv'!$R:$R,project_eves_terv!$E305),AND($B305&lt;&gt;0,$D305=2),SUMIFS('likvid terv'!$E:$E,'likvid terv'!$A:$A,project_eves_terv!B305,'likvid terv'!$R:$R,project_eves_terv!$E305),AND($B305&lt;&gt;0,$D305=3),SUMIFS('likvid terv'!$F:$F,'likvid terv'!$A:$A,project_eves_terv!B305,'likvid terv'!$R:$R,project_eves_terv!$E305),AND($B305&lt;&gt;0,$D305=4),SUMIFS('likvid terv'!$G:$G,'likvid terv'!$A:$A,project_eves_terv!B305,'likvid terv'!$R:$R,project_eves_terv!$E305),AND($B305&lt;&gt;0,$D305=5),SUMIFS('likvid terv'!$H:$H,'likvid terv'!$A:$A,project_eves_terv!B305,'likvid terv'!$R:$R,project_eves_terv!$E305),AND($B305&lt;&gt;0,$D305=6),SUMIFS('likvid terv'!$I:$I,'likvid terv'!$A:$A,project_eves_terv!B305,'likvid terv'!$R:$R,project_eves_terv!$E305),AND($B305&lt;&gt;0,$D305=7),SUMIFS('likvid terv'!$J:$J,'likvid terv'!$A:$A,project_eves_terv!B305,'likvid terv'!$R:$R,project_eves_terv!$E305),AND($B305&lt;&gt;0,$D305=8),SUMIFS('likvid terv'!$K:$K,'likvid terv'!$A:$A,project_eves_terv!B305,'likvid terv'!$R:$R,project_eves_terv!$E305),AND($B305&lt;&gt;0,$D305=9),SUMIFS('likvid terv'!$L:$L,'likvid terv'!$A:$A,project_eves_terv!B305,'likvid terv'!$R:$R,project_eves_terv!$E305),AND($B305&lt;&gt;0,$D305=10),SUMIFS('likvid terv'!$M:$M,'likvid terv'!$A:$A,project_eves_terv!B305,'likvid terv'!$R:$R,project_eves_terv!$E305),AND($B305&lt;&gt;0,$D305=11),SUMIFS('likvid terv'!$N:$N,'likvid terv'!$A:$A,project_eves_terv!B305,'likvid terv'!$R:$R,project_eves_terv!$E305),AND($B305&lt;&gt;0,$D305=12),SUMIFS('likvid terv'!$O:$O,'likvid terv'!$A:$A,project_eves_terv!B305,'likvid terv'!$R:$R,project_eves_terv!$E305),$B305=0,0)</f>
        <v>0</v>
      </c>
      <c r="G305">
        <f>'likvid terv'!$B$2</f>
        <v>0</v>
      </c>
    </row>
    <row r="306" spans="1:7" x14ac:dyDescent="0.25">
      <c r="A306">
        <f>'likvid terv'!$B$1</f>
        <v>0</v>
      </c>
      <c r="B306">
        <f>'likvid terv'!$B$33</f>
        <v>0</v>
      </c>
      <c r="C306">
        <v>2027</v>
      </c>
      <c r="D306">
        <v>5</v>
      </c>
      <c r="E306">
        <v>26</v>
      </c>
      <c r="F306" cm="1">
        <f t="array" ref="F306">_xlfn.IFS(AND($B306&lt;&gt;0,$D306=1),SUMIFS('likvid terv'!$D:$D,'likvid terv'!$A:$A,project_eves_terv!B306,'likvid terv'!$R:$R,project_eves_terv!$E306),AND($B306&lt;&gt;0,$D306=2),SUMIFS('likvid terv'!$E:$E,'likvid terv'!$A:$A,project_eves_terv!B306,'likvid terv'!$R:$R,project_eves_terv!$E306),AND($B306&lt;&gt;0,$D306=3),SUMIFS('likvid terv'!$F:$F,'likvid terv'!$A:$A,project_eves_terv!B306,'likvid terv'!$R:$R,project_eves_terv!$E306),AND($B306&lt;&gt;0,$D306=4),SUMIFS('likvid terv'!$G:$G,'likvid terv'!$A:$A,project_eves_terv!B306,'likvid terv'!$R:$R,project_eves_terv!$E306),AND($B306&lt;&gt;0,$D306=5),SUMIFS('likvid terv'!$H:$H,'likvid terv'!$A:$A,project_eves_terv!B306,'likvid terv'!$R:$R,project_eves_terv!$E306),AND($B306&lt;&gt;0,$D306=6),SUMIFS('likvid terv'!$I:$I,'likvid terv'!$A:$A,project_eves_terv!B306,'likvid terv'!$R:$R,project_eves_terv!$E306),AND($B306&lt;&gt;0,$D306=7),SUMIFS('likvid terv'!$J:$J,'likvid terv'!$A:$A,project_eves_terv!B306,'likvid terv'!$R:$R,project_eves_terv!$E306),AND($B306&lt;&gt;0,$D306=8),SUMIFS('likvid terv'!$K:$K,'likvid terv'!$A:$A,project_eves_terv!B306,'likvid terv'!$R:$R,project_eves_terv!$E306),AND($B306&lt;&gt;0,$D306=9),SUMIFS('likvid terv'!$L:$L,'likvid terv'!$A:$A,project_eves_terv!B306,'likvid terv'!$R:$R,project_eves_terv!$E306),AND($B306&lt;&gt;0,$D306=10),SUMIFS('likvid terv'!$M:$M,'likvid terv'!$A:$A,project_eves_terv!B306,'likvid terv'!$R:$R,project_eves_terv!$E306),AND($B306&lt;&gt;0,$D306=11),SUMIFS('likvid terv'!$N:$N,'likvid terv'!$A:$A,project_eves_terv!B306,'likvid terv'!$R:$R,project_eves_terv!$E306),AND($B306&lt;&gt;0,$D306=12),SUMIFS('likvid terv'!$O:$O,'likvid terv'!$A:$A,project_eves_terv!B306,'likvid terv'!$R:$R,project_eves_terv!$E306),$B306=0,0)</f>
        <v>0</v>
      </c>
      <c r="G306">
        <f>'likvid terv'!$B$2</f>
        <v>0</v>
      </c>
    </row>
    <row r="307" spans="1:7" x14ac:dyDescent="0.25">
      <c r="A307">
        <f>'likvid terv'!$B$1</f>
        <v>0</v>
      </c>
      <c r="B307">
        <f>'likvid terv'!$B$33</f>
        <v>0</v>
      </c>
      <c r="C307">
        <v>2027</v>
      </c>
      <c r="D307">
        <v>6</v>
      </c>
      <c r="E307">
        <v>26</v>
      </c>
      <c r="F307" cm="1">
        <f t="array" ref="F307">_xlfn.IFS(AND($B307&lt;&gt;0,$D307=1),SUMIFS('likvid terv'!$D:$D,'likvid terv'!$A:$A,project_eves_terv!B307,'likvid terv'!$R:$R,project_eves_terv!$E307),AND($B307&lt;&gt;0,$D307=2),SUMIFS('likvid terv'!$E:$E,'likvid terv'!$A:$A,project_eves_terv!B307,'likvid terv'!$R:$R,project_eves_terv!$E307),AND($B307&lt;&gt;0,$D307=3),SUMIFS('likvid terv'!$F:$F,'likvid terv'!$A:$A,project_eves_terv!B307,'likvid terv'!$R:$R,project_eves_terv!$E307),AND($B307&lt;&gt;0,$D307=4),SUMIFS('likvid terv'!$G:$G,'likvid terv'!$A:$A,project_eves_terv!B307,'likvid terv'!$R:$R,project_eves_terv!$E307),AND($B307&lt;&gt;0,$D307=5),SUMIFS('likvid terv'!$H:$H,'likvid terv'!$A:$A,project_eves_terv!B307,'likvid terv'!$R:$R,project_eves_terv!$E307),AND($B307&lt;&gt;0,$D307=6),SUMIFS('likvid terv'!$I:$I,'likvid terv'!$A:$A,project_eves_terv!B307,'likvid terv'!$R:$R,project_eves_terv!$E307),AND($B307&lt;&gt;0,$D307=7),SUMIFS('likvid terv'!$J:$J,'likvid terv'!$A:$A,project_eves_terv!B307,'likvid terv'!$R:$R,project_eves_terv!$E307),AND($B307&lt;&gt;0,$D307=8),SUMIFS('likvid terv'!$K:$K,'likvid terv'!$A:$A,project_eves_terv!B307,'likvid terv'!$R:$R,project_eves_terv!$E307),AND($B307&lt;&gt;0,$D307=9),SUMIFS('likvid terv'!$L:$L,'likvid terv'!$A:$A,project_eves_terv!B307,'likvid terv'!$R:$R,project_eves_terv!$E307),AND($B307&lt;&gt;0,$D307=10),SUMIFS('likvid terv'!$M:$M,'likvid terv'!$A:$A,project_eves_terv!B307,'likvid terv'!$R:$R,project_eves_terv!$E307),AND($B307&lt;&gt;0,$D307=11),SUMIFS('likvid terv'!$N:$N,'likvid terv'!$A:$A,project_eves_terv!B307,'likvid terv'!$R:$R,project_eves_terv!$E307),AND($B307&lt;&gt;0,$D307=12),SUMIFS('likvid terv'!$O:$O,'likvid terv'!$A:$A,project_eves_terv!B307,'likvid terv'!$R:$R,project_eves_terv!$E307),$B307=0,0)</f>
        <v>0</v>
      </c>
      <c r="G307">
        <f>'likvid terv'!$B$2</f>
        <v>0</v>
      </c>
    </row>
    <row r="308" spans="1:7" x14ac:dyDescent="0.25">
      <c r="A308">
        <f>'likvid terv'!$B$1</f>
        <v>0</v>
      </c>
      <c r="B308">
        <f>'likvid terv'!$B$33</f>
        <v>0</v>
      </c>
      <c r="C308">
        <v>2027</v>
      </c>
      <c r="D308">
        <v>7</v>
      </c>
      <c r="E308">
        <v>26</v>
      </c>
      <c r="F308" cm="1">
        <f t="array" ref="F308">_xlfn.IFS(AND($B308&lt;&gt;0,$D308=1),SUMIFS('likvid terv'!$D:$D,'likvid terv'!$A:$A,project_eves_terv!B308,'likvid terv'!$R:$R,project_eves_terv!$E308),AND($B308&lt;&gt;0,$D308=2),SUMIFS('likvid terv'!$E:$E,'likvid terv'!$A:$A,project_eves_terv!B308,'likvid terv'!$R:$R,project_eves_terv!$E308),AND($B308&lt;&gt;0,$D308=3),SUMIFS('likvid terv'!$F:$F,'likvid terv'!$A:$A,project_eves_terv!B308,'likvid terv'!$R:$R,project_eves_terv!$E308),AND($B308&lt;&gt;0,$D308=4),SUMIFS('likvid terv'!$G:$G,'likvid terv'!$A:$A,project_eves_terv!B308,'likvid terv'!$R:$R,project_eves_terv!$E308),AND($B308&lt;&gt;0,$D308=5),SUMIFS('likvid terv'!$H:$H,'likvid terv'!$A:$A,project_eves_terv!B308,'likvid terv'!$R:$R,project_eves_terv!$E308),AND($B308&lt;&gt;0,$D308=6),SUMIFS('likvid terv'!$I:$I,'likvid terv'!$A:$A,project_eves_terv!B308,'likvid terv'!$R:$R,project_eves_terv!$E308),AND($B308&lt;&gt;0,$D308=7),SUMIFS('likvid terv'!$J:$J,'likvid terv'!$A:$A,project_eves_terv!B308,'likvid terv'!$R:$R,project_eves_terv!$E308),AND($B308&lt;&gt;0,$D308=8),SUMIFS('likvid terv'!$K:$K,'likvid terv'!$A:$A,project_eves_terv!B308,'likvid terv'!$R:$R,project_eves_terv!$E308),AND($B308&lt;&gt;0,$D308=9),SUMIFS('likvid terv'!$L:$L,'likvid terv'!$A:$A,project_eves_terv!B308,'likvid terv'!$R:$R,project_eves_terv!$E308),AND($B308&lt;&gt;0,$D308=10),SUMIFS('likvid terv'!$M:$M,'likvid terv'!$A:$A,project_eves_terv!B308,'likvid terv'!$R:$R,project_eves_terv!$E308),AND($B308&lt;&gt;0,$D308=11),SUMIFS('likvid terv'!$N:$N,'likvid terv'!$A:$A,project_eves_terv!B308,'likvid terv'!$R:$R,project_eves_terv!$E308),AND($B308&lt;&gt;0,$D308=12),SUMIFS('likvid terv'!$O:$O,'likvid terv'!$A:$A,project_eves_terv!B308,'likvid terv'!$R:$R,project_eves_terv!$E308),$B308=0,0)</f>
        <v>0</v>
      </c>
      <c r="G308">
        <f>'likvid terv'!$B$2</f>
        <v>0</v>
      </c>
    </row>
    <row r="309" spans="1:7" x14ac:dyDescent="0.25">
      <c r="A309">
        <f>'likvid terv'!$B$1</f>
        <v>0</v>
      </c>
      <c r="B309">
        <f>'likvid terv'!$B$33</f>
        <v>0</v>
      </c>
      <c r="C309">
        <v>2027</v>
      </c>
      <c r="D309">
        <v>8</v>
      </c>
      <c r="E309">
        <v>26</v>
      </c>
      <c r="F309" cm="1">
        <f t="array" ref="F309">_xlfn.IFS(AND($B309&lt;&gt;0,$D309=1),SUMIFS('likvid terv'!$D:$D,'likvid terv'!$A:$A,project_eves_terv!B309,'likvid terv'!$R:$R,project_eves_terv!$E309),AND($B309&lt;&gt;0,$D309=2),SUMIFS('likvid terv'!$E:$E,'likvid terv'!$A:$A,project_eves_terv!B309,'likvid terv'!$R:$R,project_eves_terv!$E309),AND($B309&lt;&gt;0,$D309=3),SUMIFS('likvid terv'!$F:$F,'likvid terv'!$A:$A,project_eves_terv!B309,'likvid terv'!$R:$R,project_eves_terv!$E309),AND($B309&lt;&gt;0,$D309=4),SUMIFS('likvid terv'!$G:$G,'likvid terv'!$A:$A,project_eves_terv!B309,'likvid terv'!$R:$R,project_eves_terv!$E309),AND($B309&lt;&gt;0,$D309=5),SUMIFS('likvid terv'!$H:$H,'likvid terv'!$A:$A,project_eves_terv!B309,'likvid terv'!$R:$R,project_eves_terv!$E309),AND($B309&lt;&gt;0,$D309=6),SUMIFS('likvid terv'!$I:$I,'likvid terv'!$A:$A,project_eves_terv!B309,'likvid terv'!$R:$R,project_eves_terv!$E309),AND($B309&lt;&gt;0,$D309=7),SUMIFS('likvid terv'!$J:$J,'likvid terv'!$A:$A,project_eves_terv!B309,'likvid terv'!$R:$R,project_eves_terv!$E309),AND($B309&lt;&gt;0,$D309=8),SUMIFS('likvid terv'!$K:$K,'likvid terv'!$A:$A,project_eves_terv!B309,'likvid terv'!$R:$R,project_eves_terv!$E309),AND($B309&lt;&gt;0,$D309=9),SUMIFS('likvid terv'!$L:$L,'likvid terv'!$A:$A,project_eves_terv!B309,'likvid terv'!$R:$R,project_eves_terv!$E309),AND($B309&lt;&gt;0,$D309=10),SUMIFS('likvid terv'!$M:$M,'likvid terv'!$A:$A,project_eves_terv!B309,'likvid terv'!$R:$R,project_eves_terv!$E309),AND($B309&lt;&gt;0,$D309=11),SUMIFS('likvid terv'!$N:$N,'likvid terv'!$A:$A,project_eves_terv!B309,'likvid terv'!$R:$R,project_eves_terv!$E309),AND($B309&lt;&gt;0,$D309=12),SUMIFS('likvid terv'!$O:$O,'likvid terv'!$A:$A,project_eves_terv!B309,'likvid terv'!$R:$R,project_eves_terv!$E309),$B309=0,0)</f>
        <v>0</v>
      </c>
      <c r="G309">
        <f>'likvid terv'!$B$2</f>
        <v>0</v>
      </c>
    </row>
    <row r="310" spans="1:7" x14ac:dyDescent="0.25">
      <c r="A310">
        <f>'likvid terv'!$B$1</f>
        <v>0</v>
      </c>
      <c r="B310">
        <f>'likvid terv'!$B$33</f>
        <v>0</v>
      </c>
      <c r="C310">
        <v>2027</v>
      </c>
      <c r="D310">
        <v>9</v>
      </c>
      <c r="E310">
        <v>26</v>
      </c>
      <c r="F310" cm="1">
        <f t="array" ref="F310">_xlfn.IFS(AND($B310&lt;&gt;0,$D310=1),SUMIFS('likvid terv'!$D:$D,'likvid terv'!$A:$A,project_eves_terv!B310,'likvid terv'!$R:$R,project_eves_terv!$E310),AND($B310&lt;&gt;0,$D310=2),SUMIFS('likvid terv'!$E:$E,'likvid terv'!$A:$A,project_eves_terv!B310,'likvid terv'!$R:$R,project_eves_terv!$E310),AND($B310&lt;&gt;0,$D310=3),SUMIFS('likvid terv'!$F:$F,'likvid terv'!$A:$A,project_eves_terv!B310,'likvid terv'!$R:$R,project_eves_terv!$E310),AND($B310&lt;&gt;0,$D310=4),SUMIFS('likvid terv'!$G:$G,'likvid terv'!$A:$A,project_eves_terv!B310,'likvid terv'!$R:$R,project_eves_terv!$E310),AND($B310&lt;&gt;0,$D310=5),SUMIFS('likvid terv'!$H:$H,'likvid terv'!$A:$A,project_eves_terv!B310,'likvid terv'!$R:$R,project_eves_terv!$E310),AND($B310&lt;&gt;0,$D310=6),SUMIFS('likvid terv'!$I:$I,'likvid terv'!$A:$A,project_eves_terv!B310,'likvid terv'!$R:$R,project_eves_terv!$E310),AND($B310&lt;&gt;0,$D310=7),SUMIFS('likvid terv'!$J:$J,'likvid terv'!$A:$A,project_eves_terv!B310,'likvid terv'!$R:$R,project_eves_terv!$E310),AND($B310&lt;&gt;0,$D310=8),SUMIFS('likvid terv'!$K:$K,'likvid terv'!$A:$A,project_eves_terv!B310,'likvid terv'!$R:$R,project_eves_terv!$E310),AND($B310&lt;&gt;0,$D310=9),SUMIFS('likvid terv'!$L:$L,'likvid terv'!$A:$A,project_eves_terv!B310,'likvid terv'!$R:$R,project_eves_terv!$E310),AND($B310&lt;&gt;0,$D310=10),SUMIFS('likvid terv'!$M:$M,'likvid terv'!$A:$A,project_eves_terv!B310,'likvid terv'!$R:$R,project_eves_terv!$E310),AND($B310&lt;&gt;0,$D310=11),SUMIFS('likvid terv'!$N:$N,'likvid terv'!$A:$A,project_eves_terv!B310,'likvid terv'!$R:$R,project_eves_terv!$E310),AND($B310&lt;&gt;0,$D310=12),SUMIFS('likvid terv'!$O:$O,'likvid terv'!$A:$A,project_eves_terv!B310,'likvid terv'!$R:$R,project_eves_terv!$E310),$B310=0,0)</f>
        <v>0</v>
      </c>
      <c r="G310">
        <f>'likvid terv'!$B$2</f>
        <v>0</v>
      </c>
    </row>
    <row r="311" spans="1:7" x14ac:dyDescent="0.25">
      <c r="A311">
        <f>'likvid terv'!$B$1</f>
        <v>0</v>
      </c>
      <c r="B311">
        <f>'likvid terv'!$B$33</f>
        <v>0</v>
      </c>
      <c r="C311">
        <v>2027</v>
      </c>
      <c r="D311">
        <v>10</v>
      </c>
      <c r="E311">
        <v>26</v>
      </c>
      <c r="F311" cm="1">
        <f t="array" ref="F311">_xlfn.IFS(AND($B311&lt;&gt;0,$D311=1),SUMIFS('likvid terv'!$D:$D,'likvid terv'!$A:$A,project_eves_terv!B311,'likvid terv'!$R:$R,project_eves_terv!$E311),AND($B311&lt;&gt;0,$D311=2),SUMIFS('likvid terv'!$E:$E,'likvid terv'!$A:$A,project_eves_terv!B311,'likvid terv'!$R:$R,project_eves_terv!$E311),AND($B311&lt;&gt;0,$D311=3),SUMIFS('likvid terv'!$F:$F,'likvid terv'!$A:$A,project_eves_terv!B311,'likvid terv'!$R:$R,project_eves_terv!$E311),AND($B311&lt;&gt;0,$D311=4),SUMIFS('likvid terv'!$G:$G,'likvid terv'!$A:$A,project_eves_terv!B311,'likvid terv'!$R:$R,project_eves_terv!$E311),AND($B311&lt;&gt;0,$D311=5),SUMIFS('likvid terv'!$H:$H,'likvid terv'!$A:$A,project_eves_terv!B311,'likvid terv'!$R:$R,project_eves_terv!$E311),AND($B311&lt;&gt;0,$D311=6),SUMIFS('likvid terv'!$I:$I,'likvid terv'!$A:$A,project_eves_terv!B311,'likvid terv'!$R:$R,project_eves_terv!$E311),AND($B311&lt;&gt;0,$D311=7),SUMIFS('likvid terv'!$J:$J,'likvid terv'!$A:$A,project_eves_terv!B311,'likvid terv'!$R:$R,project_eves_terv!$E311),AND($B311&lt;&gt;0,$D311=8),SUMIFS('likvid terv'!$K:$K,'likvid terv'!$A:$A,project_eves_terv!B311,'likvid terv'!$R:$R,project_eves_terv!$E311),AND($B311&lt;&gt;0,$D311=9),SUMIFS('likvid terv'!$L:$L,'likvid terv'!$A:$A,project_eves_terv!B311,'likvid terv'!$R:$R,project_eves_terv!$E311),AND($B311&lt;&gt;0,$D311=10),SUMIFS('likvid terv'!$M:$M,'likvid terv'!$A:$A,project_eves_terv!B311,'likvid terv'!$R:$R,project_eves_terv!$E311),AND($B311&lt;&gt;0,$D311=11),SUMIFS('likvid terv'!$N:$N,'likvid terv'!$A:$A,project_eves_terv!B311,'likvid terv'!$R:$R,project_eves_terv!$E311),AND($B311&lt;&gt;0,$D311=12),SUMIFS('likvid terv'!$O:$O,'likvid terv'!$A:$A,project_eves_terv!B311,'likvid terv'!$R:$R,project_eves_terv!$E311),$B311=0,0)</f>
        <v>0</v>
      </c>
      <c r="G311">
        <f>'likvid terv'!$B$2</f>
        <v>0</v>
      </c>
    </row>
    <row r="312" spans="1:7" x14ac:dyDescent="0.25">
      <c r="A312">
        <f>'likvid terv'!$B$1</f>
        <v>0</v>
      </c>
      <c r="B312">
        <f>'likvid terv'!$B$33</f>
        <v>0</v>
      </c>
      <c r="C312">
        <v>2027</v>
      </c>
      <c r="D312">
        <v>11</v>
      </c>
      <c r="E312">
        <v>26</v>
      </c>
      <c r="F312" cm="1">
        <f t="array" ref="F312">_xlfn.IFS(AND($B312&lt;&gt;0,$D312=1),SUMIFS('likvid terv'!$D:$D,'likvid terv'!$A:$A,project_eves_terv!B312,'likvid terv'!$R:$R,project_eves_terv!$E312),AND($B312&lt;&gt;0,$D312=2),SUMIFS('likvid terv'!$E:$E,'likvid terv'!$A:$A,project_eves_terv!B312,'likvid terv'!$R:$R,project_eves_terv!$E312),AND($B312&lt;&gt;0,$D312=3),SUMIFS('likvid terv'!$F:$F,'likvid terv'!$A:$A,project_eves_terv!B312,'likvid terv'!$R:$R,project_eves_terv!$E312),AND($B312&lt;&gt;0,$D312=4),SUMIFS('likvid terv'!$G:$G,'likvid terv'!$A:$A,project_eves_terv!B312,'likvid terv'!$R:$R,project_eves_terv!$E312),AND($B312&lt;&gt;0,$D312=5),SUMIFS('likvid terv'!$H:$H,'likvid terv'!$A:$A,project_eves_terv!B312,'likvid terv'!$R:$R,project_eves_terv!$E312),AND($B312&lt;&gt;0,$D312=6),SUMIFS('likvid terv'!$I:$I,'likvid terv'!$A:$A,project_eves_terv!B312,'likvid terv'!$R:$R,project_eves_terv!$E312),AND($B312&lt;&gt;0,$D312=7),SUMIFS('likvid terv'!$J:$J,'likvid terv'!$A:$A,project_eves_terv!B312,'likvid terv'!$R:$R,project_eves_terv!$E312),AND($B312&lt;&gt;0,$D312=8),SUMIFS('likvid terv'!$K:$K,'likvid terv'!$A:$A,project_eves_terv!B312,'likvid terv'!$R:$R,project_eves_terv!$E312),AND($B312&lt;&gt;0,$D312=9),SUMIFS('likvid terv'!$L:$L,'likvid terv'!$A:$A,project_eves_terv!B312,'likvid terv'!$R:$R,project_eves_terv!$E312),AND($B312&lt;&gt;0,$D312=10),SUMIFS('likvid terv'!$M:$M,'likvid terv'!$A:$A,project_eves_terv!B312,'likvid terv'!$R:$R,project_eves_terv!$E312),AND($B312&lt;&gt;0,$D312=11),SUMIFS('likvid terv'!$N:$N,'likvid terv'!$A:$A,project_eves_terv!B312,'likvid terv'!$R:$R,project_eves_terv!$E312),AND($B312&lt;&gt;0,$D312=12),SUMIFS('likvid terv'!$O:$O,'likvid terv'!$A:$A,project_eves_terv!B312,'likvid terv'!$R:$R,project_eves_terv!$E312),$B312=0,0)</f>
        <v>0</v>
      </c>
      <c r="G312">
        <f>'likvid terv'!$B$2</f>
        <v>0</v>
      </c>
    </row>
    <row r="313" spans="1:7" x14ac:dyDescent="0.25">
      <c r="A313">
        <f>'likvid terv'!$B$1</f>
        <v>0</v>
      </c>
      <c r="B313">
        <f>'likvid terv'!$B$33</f>
        <v>0</v>
      </c>
      <c r="C313">
        <v>2027</v>
      </c>
      <c r="D313">
        <v>12</v>
      </c>
      <c r="E313">
        <v>26</v>
      </c>
      <c r="F313" cm="1">
        <f t="array" ref="F313">_xlfn.IFS(AND($B313&lt;&gt;0,$D313=1),SUMIFS('likvid terv'!$D:$D,'likvid terv'!$A:$A,project_eves_terv!B313,'likvid terv'!$R:$R,project_eves_terv!$E313),AND($B313&lt;&gt;0,$D313=2),SUMIFS('likvid terv'!$E:$E,'likvid terv'!$A:$A,project_eves_terv!B313,'likvid terv'!$R:$R,project_eves_terv!$E313),AND($B313&lt;&gt;0,$D313=3),SUMIFS('likvid terv'!$F:$F,'likvid terv'!$A:$A,project_eves_terv!B313,'likvid terv'!$R:$R,project_eves_terv!$E313),AND($B313&lt;&gt;0,$D313=4),SUMIFS('likvid terv'!$G:$G,'likvid terv'!$A:$A,project_eves_terv!B313,'likvid terv'!$R:$R,project_eves_terv!$E313),AND($B313&lt;&gt;0,$D313=5),SUMIFS('likvid terv'!$H:$H,'likvid terv'!$A:$A,project_eves_terv!B313,'likvid terv'!$R:$R,project_eves_terv!$E313),AND($B313&lt;&gt;0,$D313=6),SUMIFS('likvid terv'!$I:$I,'likvid terv'!$A:$A,project_eves_terv!B313,'likvid terv'!$R:$R,project_eves_terv!$E313),AND($B313&lt;&gt;0,$D313=7),SUMIFS('likvid terv'!$J:$J,'likvid terv'!$A:$A,project_eves_terv!B313,'likvid terv'!$R:$R,project_eves_terv!$E313),AND($B313&lt;&gt;0,$D313=8),SUMIFS('likvid terv'!$K:$K,'likvid terv'!$A:$A,project_eves_terv!B313,'likvid terv'!$R:$R,project_eves_terv!$E313),AND($B313&lt;&gt;0,$D313=9),SUMIFS('likvid terv'!$L:$L,'likvid terv'!$A:$A,project_eves_terv!B313,'likvid terv'!$R:$R,project_eves_terv!$E313),AND($B313&lt;&gt;0,$D313=10),SUMIFS('likvid terv'!$M:$M,'likvid terv'!$A:$A,project_eves_terv!B313,'likvid terv'!$R:$R,project_eves_terv!$E313),AND($B313&lt;&gt;0,$D313=11),SUMIFS('likvid terv'!$N:$N,'likvid terv'!$A:$A,project_eves_terv!B313,'likvid terv'!$R:$R,project_eves_terv!$E313),AND($B313&lt;&gt;0,$D313=12),SUMIFS('likvid terv'!$O:$O,'likvid terv'!$A:$A,project_eves_terv!B313,'likvid terv'!$R:$R,project_eves_terv!$E313),$B313=0,0)</f>
        <v>0</v>
      </c>
      <c r="G313">
        <f>'likvid terv'!$B$2</f>
        <v>0</v>
      </c>
    </row>
    <row r="314" spans="1:7" x14ac:dyDescent="0.25">
      <c r="A314" s="8">
        <f>'likvid terv'!$B$1</f>
        <v>0</v>
      </c>
      <c r="B314">
        <f>'likvid terv'!$B$33</f>
        <v>0</v>
      </c>
      <c r="C314">
        <v>2027</v>
      </c>
      <c r="D314">
        <v>1</v>
      </c>
      <c r="E314">
        <v>27</v>
      </c>
      <c r="F314" cm="1">
        <f t="array" ref="F314">_xlfn.IFS(AND($B314&lt;&gt;0,$D314=1),SUMIFS('likvid terv'!$D:$D,'likvid terv'!$A:$A,project_eves_terv!B314,'likvid terv'!$R:$R,project_eves_terv!$E314),AND($B314&lt;&gt;0,$D314=2),SUMIFS('likvid terv'!$E:$E,'likvid terv'!$A:$A,project_eves_terv!B314,'likvid terv'!$R:$R,project_eves_terv!$E314),AND($B314&lt;&gt;0,$D314=3),SUMIFS('likvid terv'!$F:$F,'likvid terv'!$A:$A,project_eves_terv!B314,'likvid terv'!$R:$R,project_eves_terv!$E314),AND($B314&lt;&gt;0,$D314=4),SUMIFS('likvid terv'!$G:$G,'likvid terv'!$A:$A,project_eves_terv!B314,'likvid terv'!$R:$R,project_eves_terv!$E314),AND($B314&lt;&gt;0,$D314=5),SUMIFS('likvid terv'!$H:$H,'likvid terv'!$A:$A,project_eves_terv!B314,'likvid terv'!$R:$R,project_eves_terv!$E314),AND($B314&lt;&gt;0,$D314=6),SUMIFS('likvid terv'!$I:$I,'likvid terv'!$A:$A,project_eves_terv!B314,'likvid terv'!$R:$R,project_eves_terv!$E314),AND($B314&lt;&gt;0,$D314=7),SUMIFS('likvid terv'!$J:$J,'likvid terv'!$A:$A,project_eves_terv!B314,'likvid terv'!$R:$R,project_eves_terv!$E314),AND($B314&lt;&gt;0,$D314=8),SUMIFS('likvid terv'!$K:$K,'likvid terv'!$A:$A,project_eves_terv!B314,'likvid terv'!$R:$R,project_eves_terv!$E314),AND($B314&lt;&gt;0,$D314=9),SUMIFS('likvid terv'!$L:$L,'likvid terv'!$A:$A,project_eves_terv!B314,'likvid terv'!$R:$R,project_eves_terv!$E314),AND($B314&lt;&gt;0,$D314=10),SUMIFS('likvid terv'!$M:$M,'likvid terv'!$A:$A,project_eves_terv!B314,'likvid terv'!$R:$R,project_eves_terv!$E314),AND($B314&lt;&gt;0,$D314=11),SUMIFS('likvid terv'!$N:$N,'likvid terv'!$A:$A,project_eves_terv!B314,'likvid terv'!$R:$R,project_eves_terv!$E314),AND($B314&lt;&gt;0,$D314=12),SUMIFS('likvid terv'!$O:$O,'likvid terv'!$A:$A,project_eves_terv!B314,'likvid terv'!$R:$R,project_eves_terv!$E314),$B314=0,0)</f>
        <v>0</v>
      </c>
      <c r="G314">
        <f>'likvid terv'!$B$2</f>
        <v>0</v>
      </c>
    </row>
    <row r="315" spans="1:7" x14ac:dyDescent="0.25">
      <c r="A315">
        <f>'likvid terv'!$B$1</f>
        <v>0</v>
      </c>
      <c r="B315">
        <f>'likvid terv'!$B$33</f>
        <v>0</v>
      </c>
      <c r="C315">
        <v>2027</v>
      </c>
      <c r="D315">
        <v>2</v>
      </c>
      <c r="E315">
        <v>27</v>
      </c>
      <c r="F315" cm="1">
        <f t="array" ref="F315">_xlfn.IFS(AND($B315&lt;&gt;0,$D315=1),SUMIFS('likvid terv'!$D:$D,'likvid terv'!$A:$A,project_eves_terv!B315,'likvid terv'!$R:$R,project_eves_terv!$E315),AND($B315&lt;&gt;0,$D315=2),SUMIFS('likvid terv'!$E:$E,'likvid terv'!$A:$A,project_eves_terv!B315,'likvid terv'!$R:$R,project_eves_terv!$E315),AND($B315&lt;&gt;0,$D315=3),SUMIFS('likvid terv'!$F:$F,'likvid terv'!$A:$A,project_eves_terv!B315,'likvid terv'!$R:$R,project_eves_terv!$E315),AND($B315&lt;&gt;0,$D315=4),SUMIFS('likvid terv'!$G:$G,'likvid terv'!$A:$A,project_eves_terv!B315,'likvid terv'!$R:$R,project_eves_terv!$E315),AND($B315&lt;&gt;0,$D315=5),SUMIFS('likvid terv'!$H:$H,'likvid terv'!$A:$A,project_eves_terv!B315,'likvid terv'!$R:$R,project_eves_terv!$E315),AND($B315&lt;&gt;0,$D315=6),SUMIFS('likvid terv'!$I:$I,'likvid terv'!$A:$A,project_eves_terv!B315,'likvid terv'!$R:$R,project_eves_terv!$E315),AND($B315&lt;&gt;0,$D315=7),SUMIFS('likvid terv'!$J:$J,'likvid terv'!$A:$A,project_eves_terv!B315,'likvid terv'!$R:$R,project_eves_terv!$E315),AND($B315&lt;&gt;0,$D315=8),SUMIFS('likvid terv'!$K:$K,'likvid terv'!$A:$A,project_eves_terv!B315,'likvid terv'!$R:$R,project_eves_terv!$E315),AND($B315&lt;&gt;0,$D315=9),SUMIFS('likvid terv'!$L:$L,'likvid terv'!$A:$A,project_eves_terv!B315,'likvid terv'!$R:$R,project_eves_terv!$E315),AND($B315&lt;&gt;0,$D315=10),SUMIFS('likvid terv'!$M:$M,'likvid terv'!$A:$A,project_eves_terv!B315,'likvid terv'!$R:$R,project_eves_terv!$E315),AND($B315&lt;&gt;0,$D315=11),SUMIFS('likvid terv'!$N:$N,'likvid terv'!$A:$A,project_eves_terv!B315,'likvid terv'!$R:$R,project_eves_terv!$E315),AND($B315&lt;&gt;0,$D315=12),SUMIFS('likvid terv'!$O:$O,'likvid terv'!$A:$A,project_eves_terv!B315,'likvid terv'!$R:$R,project_eves_terv!$E315),$B315=0,0)</f>
        <v>0</v>
      </c>
      <c r="G315">
        <f>'likvid terv'!$B$2</f>
        <v>0</v>
      </c>
    </row>
    <row r="316" spans="1:7" x14ac:dyDescent="0.25">
      <c r="A316">
        <f>'likvid terv'!$B$1</f>
        <v>0</v>
      </c>
      <c r="B316">
        <f>'likvid terv'!$B$33</f>
        <v>0</v>
      </c>
      <c r="C316">
        <v>2027</v>
      </c>
      <c r="D316">
        <v>3</v>
      </c>
      <c r="E316">
        <v>27</v>
      </c>
      <c r="F316" cm="1">
        <f t="array" ref="F316">_xlfn.IFS(AND($B316&lt;&gt;0,$D316=1),SUMIFS('likvid terv'!$D:$D,'likvid terv'!$A:$A,project_eves_terv!B316,'likvid terv'!$R:$R,project_eves_terv!$E316),AND($B316&lt;&gt;0,$D316=2),SUMIFS('likvid terv'!$E:$E,'likvid terv'!$A:$A,project_eves_terv!B316,'likvid terv'!$R:$R,project_eves_terv!$E316),AND($B316&lt;&gt;0,$D316=3),SUMIFS('likvid terv'!$F:$F,'likvid terv'!$A:$A,project_eves_terv!B316,'likvid terv'!$R:$R,project_eves_terv!$E316),AND($B316&lt;&gt;0,$D316=4),SUMIFS('likvid terv'!$G:$G,'likvid terv'!$A:$A,project_eves_terv!B316,'likvid terv'!$R:$R,project_eves_terv!$E316),AND($B316&lt;&gt;0,$D316=5),SUMIFS('likvid terv'!$H:$H,'likvid terv'!$A:$A,project_eves_terv!B316,'likvid terv'!$R:$R,project_eves_terv!$E316),AND($B316&lt;&gt;0,$D316=6),SUMIFS('likvid terv'!$I:$I,'likvid terv'!$A:$A,project_eves_terv!B316,'likvid terv'!$R:$R,project_eves_terv!$E316),AND($B316&lt;&gt;0,$D316=7),SUMIFS('likvid terv'!$J:$J,'likvid terv'!$A:$A,project_eves_terv!B316,'likvid terv'!$R:$R,project_eves_terv!$E316),AND($B316&lt;&gt;0,$D316=8),SUMIFS('likvid terv'!$K:$K,'likvid terv'!$A:$A,project_eves_terv!B316,'likvid terv'!$R:$R,project_eves_terv!$E316),AND($B316&lt;&gt;0,$D316=9),SUMIFS('likvid terv'!$L:$L,'likvid terv'!$A:$A,project_eves_terv!B316,'likvid terv'!$R:$R,project_eves_terv!$E316),AND($B316&lt;&gt;0,$D316=10),SUMIFS('likvid terv'!$M:$M,'likvid terv'!$A:$A,project_eves_terv!B316,'likvid terv'!$R:$R,project_eves_terv!$E316),AND($B316&lt;&gt;0,$D316=11),SUMIFS('likvid terv'!$N:$N,'likvid terv'!$A:$A,project_eves_terv!B316,'likvid terv'!$R:$R,project_eves_terv!$E316),AND($B316&lt;&gt;0,$D316=12),SUMIFS('likvid terv'!$O:$O,'likvid terv'!$A:$A,project_eves_terv!B316,'likvid terv'!$R:$R,project_eves_terv!$E316),$B316=0,0)</f>
        <v>0</v>
      </c>
      <c r="G316">
        <f>'likvid terv'!$B$2</f>
        <v>0</v>
      </c>
    </row>
    <row r="317" spans="1:7" x14ac:dyDescent="0.25">
      <c r="A317">
        <f>'likvid terv'!$B$1</f>
        <v>0</v>
      </c>
      <c r="B317">
        <f>'likvid terv'!$B$33</f>
        <v>0</v>
      </c>
      <c r="C317">
        <v>2027</v>
      </c>
      <c r="D317">
        <v>4</v>
      </c>
      <c r="E317">
        <v>27</v>
      </c>
      <c r="F317" cm="1">
        <f t="array" ref="F317">_xlfn.IFS(AND($B317&lt;&gt;0,$D317=1),SUMIFS('likvid terv'!$D:$D,'likvid terv'!$A:$A,project_eves_terv!B317,'likvid terv'!$R:$R,project_eves_terv!$E317),AND($B317&lt;&gt;0,$D317=2),SUMIFS('likvid terv'!$E:$E,'likvid terv'!$A:$A,project_eves_terv!B317,'likvid terv'!$R:$R,project_eves_terv!$E317),AND($B317&lt;&gt;0,$D317=3),SUMIFS('likvid terv'!$F:$F,'likvid terv'!$A:$A,project_eves_terv!B317,'likvid terv'!$R:$R,project_eves_terv!$E317),AND($B317&lt;&gt;0,$D317=4),SUMIFS('likvid terv'!$G:$G,'likvid terv'!$A:$A,project_eves_terv!B317,'likvid terv'!$R:$R,project_eves_terv!$E317),AND($B317&lt;&gt;0,$D317=5),SUMIFS('likvid terv'!$H:$H,'likvid terv'!$A:$A,project_eves_terv!B317,'likvid terv'!$R:$R,project_eves_terv!$E317),AND($B317&lt;&gt;0,$D317=6),SUMIFS('likvid terv'!$I:$I,'likvid terv'!$A:$A,project_eves_terv!B317,'likvid terv'!$R:$R,project_eves_terv!$E317),AND($B317&lt;&gt;0,$D317=7),SUMIFS('likvid terv'!$J:$J,'likvid terv'!$A:$A,project_eves_terv!B317,'likvid terv'!$R:$R,project_eves_terv!$E317),AND($B317&lt;&gt;0,$D317=8),SUMIFS('likvid terv'!$K:$K,'likvid terv'!$A:$A,project_eves_terv!B317,'likvid terv'!$R:$R,project_eves_terv!$E317),AND($B317&lt;&gt;0,$D317=9),SUMIFS('likvid terv'!$L:$L,'likvid terv'!$A:$A,project_eves_terv!B317,'likvid terv'!$R:$R,project_eves_terv!$E317),AND($B317&lt;&gt;0,$D317=10),SUMIFS('likvid terv'!$M:$M,'likvid terv'!$A:$A,project_eves_terv!B317,'likvid terv'!$R:$R,project_eves_terv!$E317),AND($B317&lt;&gt;0,$D317=11),SUMIFS('likvid terv'!$N:$N,'likvid terv'!$A:$A,project_eves_terv!B317,'likvid terv'!$R:$R,project_eves_terv!$E317),AND($B317&lt;&gt;0,$D317=12),SUMIFS('likvid terv'!$O:$O,'likvid terv'!$A:$A,project_eves_terv!B317,'likvid terv'!$R:$R,project_eves_terv!$E317),$B317=0,0)</f>
        <v>0</v>
      </c>
      <c r="G317">
        <f>'likvid terv'!$B$2</f>
        <v>0</v>
      </c>
    </row>
    <row r="318" spans="1:7" x14ac:dyDescent="0.25">
      <c r="A318">
        <f>'likvid terv'!$B$1</f>
        <v>0</v>
      </c>
      <c r="B318">
        <f>'likvid terv'!$B$33</f>
        <v>0</v>
      </c>
      <c r="C318">
        <v>2027</v>
      </c>
      <c r="D318">
        <v>5</v>
      </c>
      <c r="E318">
        <v>27</v>
      </c>
      <c r="F318" cm="1">
        <f t="array" ref="F318">_xlfn.IFS(AND($B318&lt;&gt;0,$D318=1),SUMIFS('likvid terv'!$D:$D,'likvid terv'!$A:$A,project_eves_terv!B318,'likvid terv'!$R:$R,project_eves_terv!$E318),AND($B318&lt;&gt;0,$D318=2),SUMIFS('likvid terv'!$E:$E,'likvid terv'!$A:$A,project_eves_terv!B318,'likvid terv'!$R:$R,project_eves_terv!$E318),AND($B318&lt;&gt;0,$D318=3),SUMIFS('likvid terv'!$F:$F,'likvid terv'!$A:$A,project_eves_terv!B318,'likvid terv'!$R:$R,project_eves_terv!$E318),AND($B318&lt;&gt;0,$D318=4),SUMIFS('likvid terv'!$G:$G,'likvid terv'!$A:$A,project_eves_terv!B318,'likvid terv'!$R:$R,project_eves_terv!$E318),AND($B318&lt;&gt;0,$D318=5),SUMIFS('likvid terv'!$H:$H,'likvid terv'!$A:$A,project_eves_terv!B318,'likvid terv'!$R:$R,project_eves_terv!$E318),AND($B318&lt;&gt;0,$D318=6),SUMIFS('likvid terv'!$I:$I,'likvid terv'!$A:$A,project_eves_terv!B318,'likvid terv'!$R:$R,project_eves_terv!$E318),AND($B318&lt;&gt;0,$D318=7),SUMIFS('likvid terv'!$J:$J,'likvid terv'!$A:$A,project_eves_terv!B318,'likvid terv'!$R:$R,project_eves_terv!$E318),AND($B318&lt;&gt;0,$D318=8),SUMIFS('likvid terv'!$K:$K,'likvid terv'!$A:$A,project_eves_terv!B318,'likvid terv'!$R:$R,project_eves_terv!$E318),AND($B318&lt;&gt;0,$D318=9),SUMIFS('likvid terv'!$L:$L,'likvid terv'!$A:$A,project_eves_terv!B318,'likvid terv'!$R:$R,project_eves_terv!$E318),AND($B318&lt;&gt;0,$D318=10),SUMIFS('likvid terv'!$M:$M,'likvid terv'!$A:$A,project_eves_terv!B318,'likvid terv'!$R:$R,project_eves_terv!$E318),AND($B318&lt;&gt;0,$D318=11),SUMIFS('likvid terv'!$N:$N,'likvid terv'!$A:$A,project_eves_terv!B318,'likvid terv'!$R:$R,project_eves_terv!$E318),AND($B318&lt;&gt;0,$D318=12),SUMIFS('likvid terv'!$O:$O,'likvid terv'!$A:$A,project_eves_terv!B318,'likvid terv'!$R:$R,project_eves_terv!$E318),$B318=0,0)</f>
        <v>0</v>
      </c>
      <c r="G318">
        <f>'likvid terv'!$B$2</f>
        <v>0</v>
      </c>
    </row>
    <row r="319" spans="1:7" x14ac:dyDescent="0.25">
      <c r="A319">
        <f>'likvid terv'!$B$1</f>
        <v>0</v>
      </c>
      <c r="B319">
        <f>'likvid terv'!$B$33</f>
        <v>0</v>
      </c>
      <c r="C319">
        <v>2027</v>
      </c>
      <c r="D319">
        <v>6</v>
      </c>
      <c r="E319">
        <v>27</v>
      </c>
      <c r="F319" cm="1">
        <f t="array" ref="F319">_xlfn.IFS(AND($B319&lt;&gt;0,$D319=1),SUMIFS('likvid terv'!$D:$D,'likvid terv'!$A:$A,project_eves_terv!B319,'likvid terv'!$R:$R,project_eves_terv!$E319),AND($B319&lt;&gt;0,$D319=2),SUMIFS('likvid terv'!$E:$E,'likvid terv'!$A:$A,project_eves_terv!B319,'likvid terv'!$R:$R,project_eves_terv!$E319),AND($B319&lt;&gt;0,$D319=3),SUMIFS('likvid terv'!$F:$F,'likvid terv'!$A:$A,project_eves_terv!B319,'likvid terv'!$R:$R,project_eves_terv!$E319),AND($B319&lt;&gt;0,$D319=4),SUMIFS('likvid terv'!$G:$G,'likvid terv'!$A:$A,project_eves_terv!B319,'likvid terv'!$R:$R,project_eves_terv!$E319),AND($B319&lt;&gt;0,$D319=5),SUMIFS('likvid terv'!$H:$H,'likvid terv'!$A:$A,project_eves_terv!B319,'likvid terv'!$R:$R,project_eves_terv!$E319),AND($B319&lt;&gt;0,$D319=6),SUMIFS('likvid terv'!$I:$I,'likvid terv'!$A:$A,project_eves_terv!B319,'likvid terv'!$R:$R,project_eves_terv!$E319),AND($B319&lt;&gt;0,$D319=7),SUMIFS('likvid terv'!$J:$J,'likvid terv'!$A:$A,project_eves_terv!B319,'likvid terv'!$R:$R,project_eves_terv!$E319),AND($B319&lt;&gt;0,$D319=8),SUMIFS('likvid terv'!$K:$K,'likvid terv'!$A:$A,project_eves_terv!B319,'likvid terv'!$R:$R,project_eves_terv!$E319),AND($B319&lt;&gt;0,$D319=9),SUMIFS('likvid terv'!$L:$L,'likvid terv'!$A:$A,project_eves_terv!B319,'likvid terv'!$R:$R,project_eves_terv!$E319),AND($B319&lt;&gt;0,$D319=10),SUMIFS('likvid terv'!$M:$M,'likvid terv'!$A:$A,project_eves_terv!B319,'likvid terv'!$R:$R,project_eves_terv!$E319),AND($B319&lt;&gt;0,$D319=11),SUMIFS('likvid terv'!$N:$N,'likvid terv'!$A:$A,project_eves_terv!B319,'likvid terv'!$R:$R,project_eves_terv!$E319),AND($B319&lt;&gt;0,$D319=12),SUMIFS('likvid terv'!$O:$O,'likvid terv'!$A:$A,project_eves_terv!B319,'likvid terv'!$R:$R,project_eves_terv!$E319),$B319=0,0)</f>
        <v>0</v>
      </c>
      <c r="G319">
        <f>'likvid terv'!$B$2</f>
        <v>0</v>
      </c>
    </row>
    <row r="320" spans="1:7" x14ac:dyDescent="0.25">
      <c r="A320">
        <f>'likvid terv'!$B$1</f>
        <v>0</v>
      </c>
      <c r="B320">
        <f>'likvid terv'!$B$33</f>
        <v>0</v>
      </c>
      <c r="C320">
        <v>2027</v>
      </c>
      <c r="D320">
        <v>7</v>
      </c>
      <c r="E320">
        <v>27</v>
      </c>
      <c r="F320" cm="1">
        <f t="array" ref="F320">_xlfn.IFS(AND($B320&lt;&gt;0,$D320=1),SUMIFS('likvid terv'!$D:$D,'likvid terv'!$A:$A,project_eves_terv!B320,'likvid terv'!$R:$R,project_eves_terv!$E320),AND($B320&lt;&gt;0,$D320=2),SUMIFS('likvid terv'!$E:$E,'likvid terv'!$A:$A,project_eves_terv!B320,'likvid terv'!$R:$R,project_eves_terv!$E320),AND($B320&lt;&gt;0,$D320=3),SUMIFS('likvid terv'!$F:$F,'likvid terv'!$A:$A,project_eves_terv!B320,'likvid terv'!$R:$R,project_eves_terv!$E320),AND($B320&lt;&gt;0,$D320=4),SUMIFS('likvid terv'!$G:$G,'likvid terv'!$A:$A,project_eves_terv!B320,'likvid terv'!$R:$R,project_eves_terv!$E320),AND($B320&lt;&gt;0,$D320=5),SUMIFS('likvid terv'!$H:$H,'likvid terv'!$A:$A,project_eves_terv!B320,'likvid terv'!$R:$R,project_eves_terv!$E320),AND($B320&lt;&gt;0,$D320=6),SUMIFS('likvid terv'!$I:$I,'likvid terv'!$A:$A,project_eves_terv!B320,'likvid terv'!$R:$R,project_eves_terv!$E320),AND($B320&lt;&gt;0,$D320=7),SUMIFS('likvid terv'!$J:$J,'likvid terv'!$A:$A,project_eves_terv!B320,'likvid terv'!$R:$R,project_eves_terv!$E320),AND($B320&lt;&gt;0,$D320=8),SUMIFS('likvid terv'!$K:$K,'likvid terv'!$A:$A,project_eves_terv!B320,'likvid terv'!$R:$R,project_eves_terv!$E320),AND($B320&lt;&gt;0,$D320=9),SUMIFS('likvid terv'!$L:$L,'likvid terv'!$A:$A,project_eves_terv!B320,'likvid terv'!$R:$R,project_eves_terv!$E320),AND($B320&lt;&gt;0,$D320=10),SUMIFS('likvid terv'!$M:$M,'likvid terv'!$A:$A,project_eves_terv!B320,'likvid terv'!$R:$R,project_eves_terv!$E320),AND($B320&lt;&gt;0,$D320=11),SUMIFS('likvid terv'!$N:$N,'likvid terv'!$A:$A,project_eves_terv!B320,'likvid terv'!$R:$R,project_eves_terv!$E320),AND($B320&lt;&gt;0,$D320=12),SUMIFS('likvid terv'!$O:$O,'likvid terv'!$A:$A,project_eves_terv!B320,'likvid terv'!$R:$R,project_eves_terv!$E320),$B320=0,0)</f>
        <v>0</v>
      </c>
      <c r="G320">
        <f>'likvid terv'!$B$2</f>
        <v>0</v>
      </c>
    </row>
    <row r="321" spans="1:8" x14ac:dyDescent="0.25">
      <c r="A321">
        <f>'likvid terv'!$B$1</f>
        <v>0</v>
      </c>
      <c r="B321">
        <f>'likvid terv'!$B$33</f>
        <v>0</v>
      </c>
      <c r="C321">
        <v>2027</v>
      </c>
      <c r="D321">
        <v>8</v>
      </c>
      <c r="E321">
        <v>27</v>
      </c>
      <c r="F321" cm="1">
        <f t="array" ref="F321">_xlfn.IFS(AND($B321&lt;&gt;0,$D321=1),SUMIFS('likvid terv'!$D:$D,'likvid terv'!$A:$A,project_eves_terv!B321,'likvid terv'!$R:$R,project_eves_terv!$E321),AND($B321&lt;&gt;0,$D321=2),SUMIFS('likvid terv'!$E:$E,'likvid terv'!$A:$A,project_eves_terv!B321,'likvid terv'!$R:$R,project_eves_terv!$E321),AND($B321&lt;&gt;0,$D321=3),SUMIFS('likvid terv'!$F:$F,'likvid terv'!$A:$A,project_eves_terv!B321,'likvid terv'!$R:$R,project_eves_terv!$E321),AND($B321&lt;&gt;0,$D321=4),SUMIFS('likvid terv'!$G:$G,'likvid terv'!$A:$A,project_eves_terv!B321,'likvid terv'!$R:$R,project_eves_terv!$E321),AND($B321&lt;&gt;0,$D321=5),SUMIFS('likvid terv'!$H:$H,'likvid terv'!$A:$A,project_eves_terv!B321,'likvid terv'!$R:$R,project_eves_terv!$E321),AND($B321&lt;&gt;0,$D321=6),SUMIFS('likvid terv'!$I:$I,'likvid terv'!$A:$A,project_eves_terv!B321,'likvid terv'!$R:$R,project_eves_terv!$E321),AND($B321&lt;&gt;0,$D321=7),SUMIFS('likvid terv'!$J:$J,'likvid terv'!$A:$A,project_eves_terv!B321,'likvid terv'!$R:$R,project_eves_terv!$E321),AND($B321&lt;&gt;0,$D321=8),SUMIFS('likvid terv'!$K:$K,'likvid terv'!$A:$A,project_eves_terv!B321,'likvid terv'!$R:$R,project_eves_terv!$E321),AND($B321&lt;&gt;0,$D321=9),SUMIFS('likvid terv'!$L:$L,'likvid terv'!$A:$A,project_eves_terv!B321,'likvid terv'!$R:$R,project_eves_terv!$E321),AND($B321&lt;&gt;0,$D321=10),SUMIFS('likvid terv'!$M:$M,'likvid terv'!$A:$A,project_eves_terv!B321,'likvid terv'!$R:$R,project_eves_terv!$E321),AND($B321&lt;&gt;0,$D321=11),SUMIFS('likvid terv'!$N:$N,'likvid terv'!$A:$A,project_eves_terv!B321,'likvid terv'!$R:$R,project_eves_terv!$E321),AND($B321&lt;&gt;0,$D321=12),SUMIFS('likvid terv'!$O:$O,'likvid terv'!$A:$A,project_eves_terv!B321,'likvid terv'!$R:$R,project_eves_terv!$E321),$B321=0,0)</f>
        <v>0</v>
      </c>
      <c r="G321">
        <f>'likvid terv'!$B$2</f>
        <v>0</v>
      </c>
    </row>
    <row r="322" spans="1:8" x14ac:dyDescent="0.25">
      <c r="A322">
        <f>'likvid terv'!$B$1</f>
        <v>0</v>
      </c>
      <c r="B322">
        <f>'likvid terv'!$B$33</f>
        <v>0</v>
      </c>
      <c r="C322">
        <v>2027</v>
      </c>
      <c r="D322">
        <v>9</v>
      </c>
      <c r="E322">
        <v>27</v>
      </c>
      <c r="F322" cm="1">
        <f t="array" ref="F322">_xlfn.IFS(AND($B322&lt;&gt;0,$D322=1),SUMIFS('likvid terv'!$D:$D,'likvid terv'!$A:$A,project_eves_terv!B322,'likvid terv'!$R:$R,project_eves_terv!$E322),AND($B322&lt;&gt;0,$D322=2),SUMIFS('likvid terv'!$E:$E,'likvid terv'!$A:$A,project_eves_terv!B322,'likvid terv'!$R:$R,project_eves_terv!$E322),AND($B322&lt;&gt;0,$D322=3),SUMIFS('likvid terv'!$F:$F,'likvid terv'!$A:$A,project_eves_terv!B322,'likvid terv'!$R:$R,project_eves_terv!$E322),AND($B322&lt;&gt;0,$D322=4),SUMIFS('likvid terv'!$G:$G,'likvid terv'!$A:$A,project_eves_terv!B322,'likvid terv'!$R:$R,project_eves_terv!$E322),AND($B322&lt;&gt;0,$D322=5),SUMIFS('likvid terv'!$H:$H,'likvid terv'!$A:$A,project_eves_terv!B322,'likvid terv'!$R:$R,project_eves_terv!$E322),AND($B322&lt;&gt;0,$D322=6),SUMIFS('likvid terv'!$I:$I,'likvid terv'!$A:$A,project_eves_terv!B322,'likvid terv'!$R:$R,project_eves_terv!$E322),AND($B322&lt;&gt;0,$D322=7),SUMIFS('likvid terv'!$J:$J,'likvid terv'!$A:$A,project_eves_terv!B322,'likvid terv'!$R:$R,project_eves_terv!$E322),AND($B322&lt;&gt;0,$D322=8),SUMIFS('likvid terv'!$K:$K,'likvid terv'!$A:$A,project_eves_terv!B322,'likvid terv'!$R:$R,project_eves_terv!$E322),AND($B322&lt;&gt;0,$D322=9),SUMIFS('likvid terv'!$L:$L,'likvid terv'!$A:$A,project_eves_terv!B322,'likvid terv'!$R:$R,project_eves_terv!$E322),AND($B322&lt;&gt;0,$D322=10),SUMIFS('likvid terv'!$M:$M,'likvid terv'!$A:$A,project_eves_terv!B322,'likvid terv'!$R:$R,project_eves_terv!$E322),AND($B322&lt;&gt;0,$D322=11),SUMIFS('likvid terv'!$N:$N,'likvid terv'!$A:$A,project_eves_terv!B322,'likvid terv'!$R:$R,project_eves_terv!$E322),AND($B322&lt;&gt;0,$D322=12),SUMIFS('likvid terv'!$O:$O,'likvid terv'!$A:$A,project_eves_terv!B322,'likvid terv'!$R:$R,project_eves_terv!$E322),$B322=0,0)</f>
        <v>0</v>
      </c>
      <c r="G322">
        <f>'likvid terv'!$B$2</f>
        <v>0</v>
      </c>
    </row>
    <row r="323" spans="1:8" x14ac:dyDescent="0.25">
      <c r="A323">
        <f>'likvid terv'!$B$1</f>
        <v>0</v>
      </c>
      <c r="B323">
        <f>'likvid terv'!$B$33</f>
        <v>0</v>
      </c>
      <c r="C323">
        <v>2027</v>
      </c>
      <c r="D323">
        <v>10</v>
      </c>
      <c r="E323">
        <v>27</v>
      </c>
      <c r="F323" cm="1">
        <f t="array" ref="F323">_xlfn.IFS(AND($B323&lt;&gt;0,$D323=1),SUMIFS('likvid terv'!$D:$D,'likvid terv'!$A:$A,project_eves_terv!B323,'likvid terv'!$R:$R,project_eves_terv!$E323),AND($B323&lt;&gt;0,$D323=2),SUMIFS('likvid terv'!$E:$E,'likvid terv'!$A:$A,project_eves_terv!B323,'likvid terv'!$R:$R,project_eves_terv!$E323),AND($B323&lt;&gt;0,$D323=3),SUMIFS('likvid terv'!$F:$F,'likvid terv'!$A:$A,project_eves_terv!B323,'likvid terv'!$R:$R,project_eves_terv!$E323),AND($B323&lt;&gt;0,$D323=4),SUMIFS('likvid terv'!$G:$G,'likvid terv'!$A:$A,project_eves_terv!B323,'likvid terv'!$R:$R,project_eves_terv!$E323),AND($B323&lt;&gt;0,$D323=5),SUMIFS('likvid terv'!$H:$H,'likvid terv'!$A:$A,project_eves_terv!B323,'likvid terv'!$R:$R,project_eves_terv!$E323),AND($B323&lt;&gt;0,$D323=6),SUMIFS('likvid terv'!$I:$I,'likvid terv'!$A:$A,project_eves_terv!B323,'likvid terv'!$R:$R,project_eves_terv!$E323),AND($B323&lt;&gt;0,$D323=7),SUMIFS('likvid terv'!$J:$J,'likvid terv'!$A:$A,project_eves_terv!B323,'likvid terv'!$R:$R,project_eves_terv!$E323),AND($B323&lt;&gt;0,$D323=8),SUMIFS('likvid terv'!$K:$K,'likvid terv'!$A:$A,project_eves_terv!B323,'likvid terv'!$R:$R,project_eves_terv!$E323),AND($B323&lt;&gt;0,$D323=9),SUMIFS('likvid terv'!$L:$L,'likvid terv'!$A:$A,project_eves_terv!B323,'likvid terv'!$R:$R,project_eves_terv!$E323),AND($B323&lt;&gt;0,$D323=10),SUMIFS('likvid terv'!$M:$M,'likvid terv'!$A:$A,project_eves_terv!B323,'likvid terv'!$R:$R,project_eves_terv!$E323),AND($B323&lt;&gt;0,$D323=11),SUMIFS('likvid terv'!$N:$N,'likvid terv'!$A:$A,project_eves_terv!B323,'likvid terv'!$R:$R,project_eves_terv!$E323),AND($B323&lt;&gt;0,$D323=12),SUMIFS('likvid terv'!$O:$O,'likvid terv'!$A:$A,project_eves_terv!B323,'likvid terv'!$R:$R,project_eves_terv!$E323),$B323=0,0)</f>
        <v>0</v>
      </c>
      <c r="G323">
        <f>'likvid terv'!$B$2</f>
        <v>0</v>
      </c>
    </row>
    <row r="324" spans="1:8" x14ac:dyDescent="0.25">
      <c r="A324">
        <f>'likvid terv'!$B$1</f>
        <v>0</v>
      </c>
      <c r="B324">
        <f>'likvid terv'!$B$33</f>
        <v>0</v>
      </c>
      <c r="C324">
        <v>2027</v>
      </c>
      <c r="D324">
        <v>11</v>
      </c>
      <c r="E324">
        <v>27</v>
      </c>
      <c r="F324" cm="1">
        <f t="array" ref="F324">_xlfn.IFS(AND($B324&lt;&gt;0,$D324=1),SUMIFS('likvid terv'!$D:$D,'likvid terv'!$A:$A,project_eves_terv!B324,'likvid terv'!$R:$R,project_eves_terv!$E324),AND($B324&lt;&gt;0,$D324=2),SUMIFS('likvid terv'!$E:$E,'likvid terv'!$A:$A,project_eves_terv!B324,'likvid terv'!$R:$R,project_eves_terv!$E324),AND($B324&lt;&gt;0,$D324=3),SUMIFS('likvid terv'!$F:$F,'likvid terv'!$A:$A,project_eves_terv!B324,'likvid terv'!$R:$R,project_eves_terv!$E324),AND($B324&lt;&gt;0,$D324=4),SUMIFS('likvid terv'!$G:$G,'likvid terv'!$A:$A,project_eves_terv!B324,'likvid terv'!$R:$R,project_eves_terv!$E324),AND($B324&lt;&gt;0,$D324=5),SUMIFS('likvid terv'!$H:$H,'likvid terv'!$A:$A,project_eves_terv!B324,'likvid terv'!$R:$R,project_eves_terv!$E324),AND($B324&lt;&gt;0,$D324=6),SUMIFS('likvid terv'!$I:$I,'likvid terv'!$A:$A,project_eves_terv!B324,'likvid terv'!$R:$R,project_eves_terv!$E324),AND($B324&lt;&gt;0,$D324=7),SUMIFS('likvid terv'!$J:$J,'likvid terv'!$A:$A,project_eves_terv!B324,'likvid terv'!$R:$R,project_eves_terv!$E324),AND($B324&lt;&gt;0,$D324=8),SUMIFS('likvid terv'!$K:$K,'likvid terv'!$A:$A,project_eves_terv!B324,'likvid terv'!$R:$R,project_eves_terv!$E324),AND($B324&lt;&gt;0,$D324=9),SUMIFS('likvid terv'!$L:$L,'likvid terv'!$A:$A,project_eves_terv!B324,'likvid terv'!$R:$R,project_eves_terv!$E324),AND($B324&lt;&gt;0,$D324=10),SUMIFS('likvid terv'!$M:$M,'likvid terv'!$A:$A,project_eves_terv!B324,'likvid terv'!$R:$R,project_eves_terv!$E324),AND($B324&lt;&gt;0,$D324=11),SUMIFS('likvid terv'!$N:$N,'likvid terv'!$A:$A,project_eves_terv!B324,'likvid terv'!$R:$R,project_eves_terv!$E324),AND($B324&lt;&gt;0,$D324=12),SUMIFS('likvid terv'!$O:$O,'likvid terv'!$A:$A,project_eves_terv!B324,'likvid terv'!$R:$R,project_eves_terv!$E324),$B324=0,0)</f>
        <v>0</v>
      </c>
      <c r="G324">
        <f>'likvid terv'!$B$2</f>
        <v>0</v>
      </c>
    </row>
    <row r="325" spans="1:8" x14ac:dyDescent="0.25">
      <c r="A325">
        <f>'likvid terv'!$B$1</f>
        <v>0</v>
      </c>
      <c r="B325">
        <f>'likvid terv'!$B$33</f>
        <v>0</v>
      </c>
      <c r="C325">
        <v>2027</v>
      </c>
      <c r="D325">
        <v>12</v>
      </c>
      <c r="E325">
        <v>27</v>
      </c>
      <c r="F325" cm="1">
        <f t="array" ref="F325">_xlfn.IFS(AND($B325&lt;&gt;0,$D325=1),SUMIFS('likvid terv'!$D:$D,'likvid terv'!$A:$A,project_eves_terv!B325,'likvid terv'!$R:$R,project_eves_terv!$E325),AND($B325&lt;&gt;0,$D325=2),SUMIFS('likvid terv'!$E:$E,'likvid terv'!$A:$A,project_eves_terv!B325,'likvid terv'!$R:$R,project_eves_terv!$E325),AND($B325&lt;&gt;0,$D325=3),SUMIFS('likvid terv'!$F:$F,'likvid terv'!$A:$A,project_eves_terv!B325,'likvid terv'!$R:$R,project_eves_terv!$E325),AND($B325&lt;&gt;0,$D325=4),SUMIFS('likvid terv'!$G:$G,'likvid terv'!$A:$A,project_eves_terv!B325,'likvid terv'!$R:$R,project_eves_terv!$E325),AND($B325&lt;&gt;0,$D325=5),SUMIFS('likvid terv'!$H:$H,'likvid terv'!$A:$A,project_eves_terv!B325,'likvid terv'!$R:$R,project_eves_terv!$E325),AND($B325&lt;&gt;0,$D325=6),SUMIFS('likvid terv'!$I:$I,'likvid terv'!$A:$A,project_eves_terv!B325,'likvid terv'!$R:$R,project_eves_terv!$E325),AND($B325&lt;&gt;0,$D325=7),SUMIFS('likvid terv'!$J:$J,'likvid terv'!$A:$A,project_eves_terv!B325,'likvid terv'!$R:$R,project_eves_terv!$E325),AND($B325&lt;&gt;0,$D325=8),SUMIFS('likvid terv'!$K:$K,'likvid terv'!$A:$A,project_eves_terv!B325,'likvid terv'!$R:$R,project_eves_terv!$E325),AND($B325&lt;&gt;0,$D325=9),SUMIFS('likvid terv'!$L:$L,'likvid terv'!$A:$A,project_eves_terv!B325,'likvid terv'!$R:$R,project_eves_terv!$E325),AND($B325&lt;&gt;0,$D325=10),SUMIFS('likvid terv'!$M:$M,'likvid terv'!$A:$A,project_eves_terv!B325,'likvid terv'!$R:$R,project_eves_terv!$E325),AND($B325&lt;&gt;0,$D325=11),SUMIFS('likvid terv'!$N:$N,'likvid terv'!$A:$A,project_eves_terv!B325,'likvid terv'!$R:$R,project_eves_terv!$E325),AND($B325&lt;&gt;0,$D325=12),SUMIFS('likvid terv'!$O:$O,'likvid terv'!$A:$A,project_eves_terv!B325,'likvid terv'!$R:$R,project_eves_terv!$E325),$B325=0,0)</f>
        <v>0</v>
      </c>
      <c r="G325">
        <f>'likvid terv'!$B$2</f>
        <v>0</v>
      </c>
    </row>
    <row r="326" spans="1:8" x14ac:dyDescent="0.25">
      <c r="A326" s="8">
        <f>'likvid terv'!$B$1</f>
        <v>0</v>
      </c>
      <c r="B326" s="8">
        <f>'likvid terv'!$B$62</f>
        <v>0</v>
      </c>
      <c r="C326" s="8">
        <v>2027</v>
      </c>
      <c r="D326" s="8">
        <v>1</v>
      </c>
      <c r="E326" s="8">
        <v>8</v>
      </c>
      <c r="F326" cm="1">
        <f t="array" ref="F326">_xlfn.IFS(AND($B326&lt;&gt;0,$D326=1),SUMIFS('likvid terv'!$D:$D,'likvid terv'!$A:$A,project_eves_terv!B326,'likvid terv'!$R:$R,project_eves_terv!$E326),AND($B326&lt;&gt;0,$D326=2),SUMIFS('likvid terv'!$E:$E,'likvid terv'!$A:$A,project_eves_terv!B326,'likvid terv'!$R:$R,project_eves_terv!$E326),AND($B326&lt;&gt;0,$D326=3),SUMIFS('likvid terv'!$F:$F,'likvid terv'!$A:$A,project_eves_terv!B326,'likvid terv'!$R:$R,project_eves_terv!$E326),AND($B326&lt;&gt;0,$D326=4),SUMIFS('likvid terv'!$G:$G,'likvid terv'!$A:$A,project_eves_terv!B326,'likvid terv'!$R:$R,project_eves_terv!$E326),AND($B326&lt;&gt;0,$D326=5),SUMIFS('likvid terv'!$H:$H,'likvid terv'!$A:$A,project_eves_terv!B326,'likvid terv'!$R:$R,project_eves_terv!$E326),AND($B326&lt;&gt;0,$D326=6),SUMIFS('likvid terv'!$I:$I,'likvid terv'!$A:$A,project_eves_terv!B326,'likvid terv'!$R:$R,project_eves_terv!$E326),AND($B326&lt;&gt;0,$D326=7),SUMIFS('likvid terv'!$J:$J,'likvid terv'!$A:$A,project_eves_terv!B326,'likvid terv'!$R:$R,project_eves_terv!$E326),AND($B326&lt;&gt;0,$D326=8),SUMIFS('likvid terv'!$K:$K,'likvid terv'!$A:$A,project_eves_terv!B326,'likvid terv'!$R:$R,project_eves_terv!$E326),AND($B326&lt;&gt;0,$D326=9),SUMIFS('likvid terv'!$L:$L,'likvid terv'!$A:$A,project_eves_terv!B326,'likvid terv'!$R:$R,project_eves_terv!$E326),AND($B326&lt;&gt;0,$D326=10),SUMIFS('likvid terv'!$M:$M,'likvid terv'!$A:$A,project_eves_terv!B326,'likvid terv'!$R:$R,project_eves_terv!$E326),AND($B326&lt;&gt;0,$D326=11),SUMIFS('likvid terv'!$N:$N,'likvid terv'!$A:$A,project_eves_terv!B326,'likvid terv'!$R:$R,project_eves_terv!$E326),AND($B326&lt;&gt;0,$D326=12),SUMIFS('likvid terv'!$O:$O,'likvid terv'!$A:$A,project_eves_terv!B326,'likvid terv'!$R:$R,project_eves_terv!$E326),$B326=0,0)</f>
        <v>0</v>
      </c>
      <c r="G326" s="8">
        <f>'likvid terv'!$B$2</f>
        <v>0</v>
      </c>
      <c r="H326" s="8"/>
    </row>
    <row r="327" spans="1:8" x14ac:dyDescent="0.25">
      <c r="A327" s="8">
        <f>'likvid terv'!$B$1</f>
        <v>0</v>
      </c>
      <c r="B327" s="8">
        <f>'likvid terv'!$B$62</f>
        <v>0</v>
      </c>
      <c r="C327" s="8">
        <v>2027</v>
      </c>
      <c r="D327" s="8">
        <v>2</v>
      </c>
      <c r="E327" s="8">
        <v>8</v>
      </c>
      <c r="F327" cm="1">
        <f t="array" ref="F327">_xlfn.IFS(AND($B327&lt;&gt;0,$D327=1),SUMIFS('likvid terv'!$D:$D,'likvid terv'!$A:$A,project_eves_terv!B327,'likvid terv'!$R:$R,project_eves_terv!$E327),AND($B327&lt;&gt;0,$D327=2),SUMIFS('likvid terv'!$E:$E,'likvid terv'!$A:$A,project_eves_terv!B327,'likvid terv'!$R:$R,project_eves_terv!$E327),AND($B327&lt;&gt;0,$D327=3),SUMIFS('likvid terv'!$F:$F,'likvid terv'!$A:$A,project_eves_terv!B327,'likvid terv'!$R:$R,project_eves_terv!$E327),AND($B327&lt;&gt;0,$D327=4),SUMIFS('likvid terv'!$G:$G,'likvid terv'!$A:$A,project_eves_terv!B327,'likvid terv'!$R:$R,project_eves_terv!$E327),AND($B327&lt;&gt;0,$D327=5),SUMIFS('likvid terv'!$H:$H,'likvid terv'!$A:$A,project_eves_terv!B327,'likvid terv'!$R:$R,project_eves_terv!$E327),AND($B327&lt;&gt;0,$D327=6),SUMIFS('likvid terv'!$I:$I,'likvid terv'!$A:$A,project_eves_terv!B327,'likvid terv'!$R:$R,project_eves_terv!$E327),AND($B327&lt;&gt;0,$D327=7),SUMIFS('likvid terv'!$J:$J,'likvid terv'!$A:$A,project_eves_terv!B327,'likvid terv'!$R:$R,project_eves_terv!$E327),AND($B327&lt;&gt;0,$D327=8),SUMIFS('likvid terv'!$K:$K,'likvid terv'!$A:$A,project_eves_terv!B327,'likvid terv'!$R:$R,project_eves_terv!$E327),AND($B327&lt;&gt;0,$D327=9),SUMIFS('likvid terv'!$L:$L,'likvid terv'!$A:$A,project_eves_terv!B327,'likvid terv'!$R:$R,project_eves_terv!$E327),AND($B327&lt;&gt;0,$D327=10),SUMIFS('likvid terv'!$M:$M,'likvid terv'!$A:$A,project_eves_terv!B327,'likvid terv'!$R:$R,project_eves_terv!$E327),AND($B327&lt;&gt;0,$D327=11),SUMIFS('likvid terv'!$N:$N,'likvid terv'!$A:$A,project_eves_terv!B327,'likvid terv'!$R:$R,project_eves_terv!$E327),AND($B327&lt;&gt;0,$D327=12),SUMIFS('likvid terv'!$O:$O,'likvid terv'!$A:$A,project_eves_terv!B327,'likvid terv'!$R:$R,project_eves_terv!$E327),$B327=0,0)</f>
        <v>0</v>
      </c>
      <c r="G327" s="8">
        <f>'likvid terv'!$B$2</f>
        <v>0</v>
      </c>
      <c r="H327" s="8"/>
    </row>
    <row r="328" spans="1:8" x14ac:dyDescent="0.25">
      <c r="A328" s="8">
        <f>'likvid terv'!$B$1</f>
        <v>0</v>
      </c>
      <c r="B328" s="8">
        <f>'likvid terv'!$B$62</f>
        <v>0</v>
      </c>
      <c r="C328" s="8">
        <v>2027</v>
      </c>
      <c r="D328" s="8">
        <v>3</v>
      </c>
      <c r="E328" s="8">
        <v>8</v>
      </c>
      <c r="F328" cm="1">
        <f t="array" ref="F328">_xlfn.IFS(AND($B328&lt;&gt;0,$D328=1),SUMIFS('likvid terv'!$D:$D,'likvid terv'!$A:$A,project_eves_terv!B328,'likvid terv'!$R:$R,project_eves_terv!$E328),AND($B328&lt;&gt;0,$D328=2),SUMIFS('likvid terv'!$E:$E,'likvid terv'!$A:$A,project_eves_terv!B328,'likvid terv'!$R:$R,project_eves_terv!$E328),AND($B328&lt;&gt;0,$D328=3),SUMIFS('likvid terv'!$F:$F,'likvid terv'!$A:$A,project_eves_terv!B328,'likvid terv'!$R:$R,project_eves_terv!$E328),AND($B328&lt;&gt;0,$D328=4),SUMIFS('likvid terv'!$G:$G,'likvid terv'!$A:$A,project_eves_terv!B328,'likvid terv'!$R:$R,project_eves_terv!$E328),AND($B328&lt;&gt;0,$D328=5),SUMIFS('likvid terv'!$H:$H,'likvid terv'!$A:$A,project_eves_terv!B328,'likvid terv'!$R:$R,project_eves_terv!$E328),AND($B328&lt;&gt;0,$D328=6),SUMIFS('likvid terv'!$I:$I,'likvid terv'!$A:$A,project_eves_terv!B328,'likvid terv'!$R:$R,project_eves_terv!$E328),AND($B328&lt;&gt;0,$D328=7),SUMIFS('likvid terv'!$J:$J,'likvid terv'!$A:$A,project_eves_terv!B328,'likvid terv'!$R:$R,project_eves_terv!$E328),AND($B328&lt;&gt;0,$D328=8),SUMIFS('likvid terv'!$K:$K,'likvid terv'!$A:$A,project_eves_terv!B328,'likvid terv'!$R:$R,project_eves_terv!$E328),AND($B328&lt;&gt;0,$D328=9),SUMIFS('likvid terv'!$L:$L,'likvid terv'!$A:$A,project_eves_terv!B328,'likvid terv'!$R:$R,project_eves_terv!$E328),AND($B328&lt;&gt;0,$D328=10),SUMIFS('likvid terv'!$M:$M,'likvid terv'!$A:$A,project_eves_terv!B328,'likvid terv'!$R:$R,project_eves_terv!$E328),AND($B328&lt;&gt;0,$D328=11),SUMIFS('likvid terv'!$N:$N,'likvid terv'!$A:$A,project_eves_terv!B328,'likvid terv'!$R:$R,project_eves_terv!$E328),AND($B328&lt;&gt;0,$D328=12),SUMIFS('likvid terv'!$O:$O,'likvid terv'!$A:$A,project_eves_terv!B328,'likvid terv'!$R:$R,project_eves_terv!$E328),$B328=0,0)</f>
        <v>0</v>
      </c>
      <c r="G328" s="8">
        <f>'likvid terv'!$B$2</f>
        <v>0</v>
      </c>
      <c r="H328" s="8"/>
    </row>
    <row r="329" spans="1:8" x14ac:dyDescent="0.25">
      <c r="A329" s="8">
        <f>'likvid terv'!$B$1</f>
        <v>0</v>
      </c>
      <c r="B329" s="8">
        <f>'likvid terv'!$B$62</f>
        <v>0</v>
      </c>
      <c r="C329" s="8">
        <v>2027</v>
      </c>
      <c r="D329" s="8">
        <v>4</v>
      </c>
      <c r="E329" s="8">
        <v>8</v>
      </c>
      <c r="F329" cm="1">
        <f t="array" ref="F329">_xlfn.IFS(AND($B329&lt;&gt;0,$D329=1),SUMIFS('likvid terv'!$D:$D,'likvid terv'!$A:$A,project_eves_terv!B329,'likvid terv'!$R:$R,project_eves_terv!$E329),AND($B329&lt;&gt;0,$D329=2),SUMIFS('likvid terv'!$E:$E,'likvid terv'!$A:$A,project_eves_terv!B329,'likvid terv'!$R:$R,project_eves_terv!$E329),AND($B329&lt;&gt;0,$D329=3),SUMIFS('likvid terv'!$F:$F,'likvid terv'!$A:$A,project_eves_terv!B329,'likvid terv'!$R:$R,project_eves_terv!$E329),AND($B329&lt;&gt;0,$D329=4),SUMIFS('likvid terv'!$G:$G,'likvid terv'!$A:$A,project_eves_terv!B329,'likvid terv'!$R:$R,project_eves_terv!$E329),AND($B329&lt;&gt;0,$D329=5),SUMIFS('likvid terv'!$H:$H,'likvid terv'!$A:$A,project_eves_terv!B329,'likvid terv'!$R:$R,project_eves_terv!$E329),AND($B329&lt;&gt;0,$D329=6),SUMIFS('likvid terv'!$I:$I,'likvid terv'!$A:$A,project_eves_terv!B329,'likvid terv'!$R:$R,project_eves_terv!$E329),AND($B329&lt;&gt;0,$D329=7),SUMIFS('likvid terv'!$J:$J,'likvid terv'!$A:$A,project_eves_terv!B329,'likvid terv'!$R:$R,project_eves_terv!$E329),AND($B329&lt;&gt;0,$D329=8),SUMIFS('likvid terv'!$K:$K,'likvid terv'!$A:$A,project_eves_terv!B329,'likvid terv'!$R:$R,project_eves_terv!$E329),AND($B329&lt;&gt;0,$D329=9),SUMIFS('likvid terv'!$L:$L,'likvid terv'!$A:$A,project_eves_terv!B329,'likvid terv'!$R:$R,project_eves_terv!$E329),AND($B329&lt;&gt;0,$D329=10),SUMIFS('likvid terv'!$M:$M,'likvid terv'!$A:$A,project_eves_terv!B329,'likvid terv'!$R:$R,project_eves_terv!$E329),AND($B329&lt;&gt;0,$D329=11),SUMIFS('likvid terv'!$N:$N,'likvid terv'!$A:$A,project_eves_terv!B329,'likvid terv'!$R:$R,project_eves_terv!$E329),AND($B329&lt;&gt;0,$D329=12),SUMIFS('likvid terv'!$O:$O,'likvid terv'!$A:$A,project_eves_terv!B329,'likvid terv'!$R:$R,project_eves_terv!$E329),$B329=0,0)</f>
        <v>0</v>
      </c>
      <c r="G329" s="8">
        <f>'likvid terv'!$B$2</f>
        <v>0</v>
      </c>
      <c r="H329" s="8"/>
    </row>
    <row r="330" spans="1:8" x14ac:dyDescent="0.25">
      <c r="A330" s="8">
        <f>'likvid terv'!$B$1</f>
        <v>0</v>
      </c>
      <c r="B330" s="8">
        <f>'likvid terv'!$B$62</f>
        <v>0</v>
      </c>
      <c r="C330" s="8">
        <v>2027</v>
      </c>
      <c r="D330" s="8">
        <v>5</v>
      </c>
      <c r="E330" s="8">
        <v>8</v>
      </c>
      <c r="F330" cm="1">
        <f t="array" ref="F330">_xlfn.IFS(AND($B330&lt;&gt;0,$D330=1),SUMIFS('likvid terv'!$D:$D,'likvid terv'!$A:$A,project_eves_terv!B330,'likvid terv'!$R:$R,project_eves_terv!$E330),AND($B330&lt;&gt;0,$D330=2),SUMIFS('likvid terv'!$E:$E,'likvid terv'!$A:$A,project_eves_terv!B330,'likvid terv'!$R:$R,project_eves_terv!$E330),AND($B330&lt;&gt;0,$D330=3),SUMIFS('likvid terv'!$F:$F,'likvid terv'!$A:$A,project_eves_terv!B330,'likvid terv'!$R:$R,project_eves_terv!$E330),AND($B330&lt;&gt;0,$D330=4),SUMIFS('likvid terv'!$G:$G,'likvid terv'!$A:$A,project_eves_terv!B330,'likvid terv'!$R:$R,project_eves_terv!$E330),AND($B330&lt;&gt;0,$D330=5),SUMIFS('likvid terv'!$H:$H,'likvid terv'!$A:$A,project_eves_terv!B330,'likvid terv'!$R:$R,project_eves_terv!$E330),AND($B330&lt;&gt;0,$D330=6),SUMIFS('likvid terv'!$I:$I,'likvid terv'!$A:$A,project_eves_terv!B330,'likvid terv'!$R:$R,project_eves_terv!$E330),AND($B330&lt;&gt;0,$D330=7),SUMIFS('likvid terv'!$J:$J,'likvid terv'!$A:$A,project_eves_terv!B330,'likvid terv'!$R:$R,project_eves_terv!$E330),AND($B330&lt;&gt;0,$D330=8),SUMIFS('likvid terv'!$K:$K,'likvid terv'!$A:$A,project_eves_terv!B330,'likvid terv'!$R:$R,project_eves_terv!$E330),AND($B330&lt;&gt;0,$D330=9),SUMIFS('likvid terv'!$L:$L,'likvid terv'!$A:$A,project_eves_terv!B330,'likvid terv'!$R:$R,project_eves_terv!$E330),AND($B330&lt;&gt;0,$D330=10),SUMIFS('likvid terv'!$M:$M,'likvid terv'!$A:$A,project_eves_terv!B330,'likvid terv'!$R:$R,project_eves_terv!$E330),AND($B330&lt;&gt;0,$D330=11),SUMIFS('likvid terv'!$N:$N,'likvid terv'!$A:$A,project_eves_terv!B330,'likvid terv'!$R:$R,project_eves_terv!$E330),AND($B330&lt;&gt;0,$D330=12),SUMIFS('likvid terv'!$O:$O,'likvid terv'!$A:$A,project_eves_terv!B330,'likvid terv'!$R:$R,project_eves_terv!$E330),$B330=0,0)</f>
        <v>0</v>
      </c>
      <c r="G330" s="8">
        <f>'likvid terv'!$B$2</f>
        <v>0</v>
      </c>
      <c r="H330" s="8"/>
    </row>
    <row r="331" spans="1:8" x14ac:dyDescent="0.25">
      <c r="A331" s="8">
        <f>'likvid terv'!$B$1</f>
        <v>0</v>
      </c>
      <c r="B331" s="8">
        <f>'likvid terv'!$B$62</f>
        <v>0</v>
      </c>
      <c r="C331" s="8">
        <v>2027</v>
      </c>
      <c r="D331" s="8">
        <v>6</v>
      </c>
      <c r="E331" s="8">
        <v>8</v>
      </c>
      <c r="F331" cm="1">
        <f t="array" ref="F331">_xlfn.IFS(AND($B331&lt;&gt;0,$D331=1),SUMIFS('likvid terv'!$D:$D,'likvid terv'!$A:$A,project_eves_terv!B331,'likvid terv'!$R:$R,project_eves_terv!$E331),AND($B331&lt;&gt;0,$D331=2),SUMIFS('likvid terv'!$E:$E,'likvid terv'!$A:$A,project_eves_terv!B331,'likvid terv'!$R:$R,project_eves_terv!$E331),AND($B331&lt;&gt;0,$D331=3),SUMIFS('likvid terv'!$F:$F,'likvid terv'!$A:$A,project_eves_terv!B331,'likvid terv'!$R:$R,project_eves_terv!$E331),AND($B331&lt;&gt;0,$D331=4),SUMIFS('likvid terv'!$G:$G,'likvid terv'!$A:$A,project_eves_terv!B331,'likvid terv'!$R:$R,project_eves_terv!$E331),AND($B331&lt;&gt;0,$D331=5),SUMIFS('likvid terv'!$H:$H,'likvid terv'!$A:$A,project_eves_terv!B331,'likvid terv'!$R:$R,project_eves_terv!$E331),AND($B331&lt;&gt;0,$D331=6),SUMIFS('likvid terv'!$I:$I,'likvid terv'!$A:$A,project_eves_terv!B331,'likvid terv'!$R:$R,project_eves_terv!$E331),AND($B331&lt;&gt;0,$D331=7),SUMIFS('likvid terv'!$J:$J,'likvid terv'!$A:$A,project_eves_terv!B331,'likvid terv'!$R:$R,project_eves_terv!$E331),AND($B331&lt;&gt;0,$D331=8),SUMIFS('likvid terv'!$K:$K,'likvid terv'!$A:$A,project_eves_terv!B331,'likvid terv'!$R:$R,project_eves_terv!$E331),AND($B331&lt;&gt;0,$D331=9),SUMIFS('likvid terv'!$L:$L,'likvid terv'!$A:$A,project_eves_terv!B331,'likvid terv'!$R:$R,project_eves_terv!$E331),AND($B331&lt;&gt;0,$D331=10),SUMIFS('likvid terv'!$M:$M,'likvid terv'!$A:$A,project_eves_terv!B331,'likvid terv'!$R:$R,project_eves_terv!$E331),AND($B331&lt;&gt;0,$D331=11),SUMIFS('likvid terv'!$N:$N,'likvid terv'!$A:$A,project_eves_terv!B331,'likvid terv'!$R:$R,project_eves_terv!$E331),AND($B331&lt;&gt;0,$D331=12),SUMIFS('likvid terv'!$O:$O,'likvid terv'!$A:$A,project_eves_terv!B331,'likvid terv'!$R:$R,project_eves_terv!$E331),$B331=0,0)</f>
        <v>0</v>
      </c>
      <c r="G331" s="8">
        <f>'likvid terv'!$B$2</f>
        <v>0</v>
      </c>
      <c r="H331" s="8"/>
    </row>
    <row r="332" spans="1:8" x14ac:dyDescent="0.25">
      <c r="A332" s="8">
        <f>'likvid terv'!$B$1</f>
        <v>0</v>
      </c>
      <c r="B332" s="8">
        <f>'likvid terv'!$B$62</f>
        <v>0</v>
      </c>
      <c r="C332" s="8">
        <v>2027</v>
      </c>
      <c r="D332" s="8">
        <v>7</v>
      </c>
      <c r="E332" s="8">
        <v>8</v>
      </c>
      <c r="F332" cm="1">
        <f t="array" ref="F332">_xlfn.IFS(AND($B332&lt;&gt;0,$D332=1),SUMIFS('likvid terv'!$D:$D,'likvid terv'!$A:$A,project_eves_terv!B332,'likvid terv'!$R:$R,project_eves_terv!$E332),AND($B332&lt;&gt;0,$D332=2),SUMIFS('likvid terv'!$E:$E,'likvid terv'!$A:$A,project_eves_terv!B332,'likvid terv'!$R:$R,project_eves_terv!$E332),AND($B332&lt;&gt;0,$D332=3),SUMIFS('likvid terv'!$F:$F,'likvid terv'!$A:$A,project_eves_terv!B332,'likvid terv'!$R:$R,project_eves_terv!$E332),AND($B332&lt;&gt;0,$D332=4),SUMIFS('likvid terv'!$G:$G,'likvid terv'!$A:$A,project_eves_terv!B332,'likvid terv'!$R:$R,project_eves_terv!$E332),AND($B332&lt;&gt;0,$D332=5),SUMIFS('likvid terv'!$H:$H,'likvid terv'!$A:$A,project_eves_terv!B332,'likvid terv'!$R:$R,project_eves_terv!$E332),AND($B332&lt;&gt;0,$D332=6),SUMIFS('likvid terv'!$I:$I,'likvid terv'!$A:$A,project_eves_terv!B332,'likvid terv'!$R:$R,project_eves_terv!$E332),AND($B332&lt;&gt;0,$D332=7),SUMIFS('likvid terv'!$J:$J,'likvid terv'!$A:$A,project_eves_terv!B332,'likvid terv'!$R:$R,project_eves_terv!$E332),AND($B332&lt;&gt;0,$D332=8),SUMIFS('likvid terv'!$K:$K,'likvid terv'!$A:$A,project_eves_terv!B332,'likvid terv'!$R:$R,project_eves_terv!$E332),AND($B332&lt;&gt;0,$D332=9),SUMIFS('likvid terv'!$L:$L,'likvid terv'!$A:$A,project_eves_terv!B332,'likvid terv'!$R:$R,project_eves_terv!$E332),AND($B332&lt;&gt;0,$D332=10),SUMIFS('likvid terv'!$M:$M,'likvid terv'!$A:$A,project_eves_terv!B332,'likvid terv'!$R:$R,project_eves_terv!$E332),AND($B332&lt;&gt;0,$D332=11),SUMIFS('likvid terv'!$N:$N,'likvid terv'!$A:$A,project_eves_terv!B332,'likvid terv'!$R:$R,project_eves_terv!$E332),AND($B332&lt;&gt;0,$D332=12),SUMIFS('likvid terv'!$O:$O,'likvid terv'!$A:$A,project_eves_terv!B332,'likvid terv'!$R:$R,project_eves_terv!$E332),$B332=0,0)</f>
        <v>0</v>
      </c>
      <c r="G332" s="8">
        <f>'likvid terv'!$B$2</f>
        <v>0</v>
      </c>
      <c r="H332" s="8"/>
    </row>
    <row r="333" spans="1:8" x14ac:dyDescent="0.25">
      <c r="A333" s="8">
        <f>'likvid terv'!$B$1</f>
        <v>0</v>
      </c>
      <c r="B333" s="8">
        <f>'likvid terv'!$B$62</f>
        <v>0</v>
      </c>
      <c r="C333" s="8">
        <v>2027</v>
      </c>
      <c r="D333" s="8">
        <v>8</v>
      </c>
      <c r="E333" s="8">
        <v>8</v>
      </c>
      <c r="F333" cm="1">
        <f t="array" ref="F333">_xlfn.IFS(AND($B333&lt;&gt;0,$D333=1),SUMIFS('likvid terv'!$D:$D,'likvid terv'!$A:$A,project_eves_terv!B333,'likvid terv'!$R:$R,project_eves_terv!$E333),AND($B333&lt;&gt;0,$D333=2),SUMIFS('likvid terv'!$E:$E,'likvid terv'!$A:$A,project_eves_terv!B333,'likvid terv'!$R:$R,project_eves_terv!$E333),AND($B333&lt;&gt;0,$D333=3),SUMIFS('likvid terv'!$F:$F,'likvid terv'!$A:$A,project_eves_terv!B333,'likvid terv'!$R:$R,project_eves_terv!$E333),AND($B333&lt;&gt;0,$D333=4),SUMIFS('likvid terv'!$G:$G,'likvid terv'!$A:$A,project_eves_terv!B333,'likvid terv'!$R:$R,project_eves_terv!$E333),AND($B333&lt;&gt;0,$D333=5),SUMIFS('likvid terv'!$H:$H,'likvid terv'!$A:$A,project_eves_terv!B333,'likvid terv'!$R:$R,project_eves_terv!$E333),AND($B333&lt;&gt;0,$D333=6),SUMIFS('likvid terv'!$I:$I,'likvid terv'!$A:$A,project_eves_terv!B333,'likvid terv'!$R:$R,project_eves_terv!$E333),AND($B333&lt;&gt;0,$D333=7),SUMIFS('likvid terv'!$J:$J,'likvid terv'!$A:$A,project_eves_terv!B333,'likvid terv'!$R:$R,project_eves_terv!$E333),AND($B333&lt;&gt;0,$D333=8),SUMIFS('likvid terv'!$K:$K,'likvid terv'!$A:$A,project_eves_terv!B333,'likvid terv'!$R:$R,project_eves_terv!$E333),AND($B333&lt;&gt;0,$D333=9),SUMIFS('likvid terv'!$L:$L,'likvid terv'!$A:$A,project_eves_terv!B333,'likvid terv'!$R:$R,project_eves_terv!$E333),AND($B333&lt;&gt;0,$D333=10),SUMIFS('likvid terv'!$M:$M,'likvid terv'!$A:$A,project_eves_terv!B333,'likvid terv'!$R:$R,project_eves_terv!$E333),AND($B333&lt;&gt;0,$D333=11),SUMIFS('likvid terv'!$N:$N,'likvid terv'!$A:$A,project_eves_terv!B333,'likvid terv'!$R:$R,project_eves_terv!$E333),AND($B333&lt;&gt;0,$D333=12),SUMIFS('likvid terv'!$O:$O,'likvid terv'!$A:$A,project_eves_terv!B333,'likvid terv'!$R:$R,project_eves_terv!$E333),$B333=0,0)</f>
        <v>0</v>
      </c>
      <c r="G333" s="8">
        <f>'likvid terv'!$B$2</f>
        <v>0</v>
      </c>
      <c r="H333" s="8"/>
    </row>
    <row r="334" spans="1:8" x14ac:dyDescent="0.25">
      <c r="A334" s="8">
        <f>'likvid terv'!$B$1</f>
        <v>0</v>
      </c>
      <c r="B334" s="8">
        <f>'likvid terv'!$B$62</f>
        <v>0</v>
      </c>
      <c r="C334" s="8">
        <v>2027</v>
      </c>
      <c r="D334" s="8">
        <v>9</v>
      </c>
      <c r="E334" s="8">
        <v>8</v>
      </c>
      <c r="F334" cm="1">
        <f t="array" ref="F334">_xlfn.IFS(AND($B334&lt;&gt;0,$D334=1),SUMIFS('likvid terv'!$D:$D,'likvid terv'!$A:$A,project_eves_terv!B334,'likvid terv'!$R:$R,project_eves_terv!$E334),AND($B334&lt;&gt;0,$D334=2),SUMIFS('likvid terv'!$E:$E,'likvid terv'!$A:$A,project_eves_terv!B334,'likvid terv'!$R:$R,project_eves_terv!$E334),AND($B334&lt;&gt;0,$D334=3),SUMIFS('likvid terv'!$F:$F,'likvid terv'!$A:$A,project_eves_terv!B334,'likvid terv'!$R:$R,project_eves_terv!$E334),AND($B334&lt;&gt;0,$D334=4),SUMIFS('likvid terv'!$G:$G,'likvid terv'!$A:$A,project_eves_terv!B334,'likvid terv'!$R:$R,project_eves_terv!$E334),AND($B334&lt;&gt;0,$D334=5),SUMIFS('likvid terv'!$H:$H,'likvid terv'!$A:$A,project_eves_terv!B334,'likvid terv'!$R:$R,project_eves_terv!$E334),AND($B334&lt;&gt;0,$D334=6),SUMIFS('likvid terv'!$I:$I,'likvid terv'!$A:$A,project_eves_terv!B334,'likvid terv'!$R:$R,project_eves_terv!$E334),AND($B334&lt;&gt;0,$D334=7),SUMIFS('likvid terv'!$J:$J,'likvid terv'!$A:$A,project_eves_terv!B334,'likvid terv'!$R:$R,project_eves_terv!$E334),AND($B334&lt;&gt;0,$D334=8),SUMIFS('likvid terv'!$K:$K,'likvid terv'!$A:$A,project_eves_terv!B334,'likvid terv'!$R:$R,project_eves_terv!$E334),AND($B334&lt;&gt;0,$D334=9),SUMIFS('likvid terv'!$L:$L,'likvid terv'!$A:$A,project_eves_terv!B334,'likvid terv'!$R:$R,project_eves_terv!$E334),AND($B334&lt;&gt;0,$D334=10),SUMIFS('likvid terv'!$M:$M,'likvid terv'!$A:$A,project_eves_terv!B334,'likvid terv'!$R:$R,project_eves_terv!$E334),AND($B334&lt;&gt;0,$D334=11),SUMIFS('likvid terv'!$N:$N,'likvid terv'!$A:$A,project_eves_terv!B334,'likvid terv'!$R:$R,project_eves_terv!$E334),AND($B334&lt;&gt;0,$D334=12),SUMIFS('likvid terv'!$O:$O,'likvid terv'!$A:$A,project_eves_terv!B334,'likvid terv'!$R:$R,project_eves_terv!$E334),$B334=0,0)</f>
        <v>0</v>
      </c>
      <c r="G334" s="8">
        <f>'likvid terv'!$B$2</f>
        <v>0</v>
      </c>
      <c r="H334" s="8"/>
    </row>
    <row r="335" spans="1:8" x14ac:dyDescent="0.25">
      <c r="A335" s="8">
        <f>'likvid terv'!$B$1</f>
        <v>0</v>
      </c>
      <c r="B335" s="8">
        <f>'likvid terv'!$B$62</f>
        <v>0</v>
      </c>
      <c r="C335" s="8">
        <v>2027</v>
      </c>
      <c r="D335" s="8">
        <v>10</v>
      </c>
      <c r="E335" s="8">
        <v>8</v>
      </c>
      <c r="F335" cm="1">
        <f t="array" ref="F335">_xlfn.IFS(AND($B335&lt;&gt;0,$D335=1),SUMIFS('likvid terv'!$D:$D,'likvid terv'!$A:$A,project_eves_terv!B335,'likvid terv'!$R:$R,project_eves_terv!$E335),AND($B335&lt;&gt;0,$D335=2),SUMIFS('likvid terv'!$E:$E,'likvid terv'!$A:$A,project_eves_terv!B335,'likvid terv'!$R:$R,project_eves_terv!$E335),AND($B335&lt;&gt;0,$D335=3),SUMIFS('likvid terv'!$F:$F,'likvid terv'!$A:$A,project_eves_terv!B335,'likvid terv'!$R:$R,project_eves_terv!$E335),AND($B335&lt;&gt;0,$D335=4),SUMIFS('likvid terv'!$G:$G,'likvid terv'!$A:$A,project_eves_terv!B335,'likvid terv'!$R:$R,project_eves_terv!$E335),AND($B335&lt;&gt;0,$D335=5),SUMIFS('likvid terv'!$H:$H,'likvid terv'!$A:$A,project_eves_terv!B335,'likvid terv'!$R:$R,project_eves_terv!$E335),AND($B335&lt;&gt;0,$D335=6),SUMIFS('likvid terv'!$I:$I,'likvid terv'!$A:$A,project_eves_terv!B335,'likvid terv'!$R:$R,project_eves_terv!$E335),AND($B335&lt;&gt;0,$D335=7),SUMIFS('likvid terv'!$J:$J,'likvid terv'!$A:$A,project_eves_terv!B335,'likvid terv'!$R:$R,project_eves_terv!$E335),AND($B335&lt;&gt;0,$D335=8),SUMIFS('likvid terv'!$K:$K,'likvid terv'!$A:$A,project_eves_terv!B335,'likvid terv'!$R:$R,project_eves_terv!$E335),AND($B335&lt;&gt;0,$D335=9),SUMIFS('likvid terv'!$L:$L,'likvid terv'!$A:$A,project_eves_terv!B335,'likvid terv'!$R:$R,project_eves_terv!$E335),AND($B335&lt;&gt;0,$D335=10),SUMIFS('likvid terv'!$M:$M,'likvid terv'!$A:$A,project_eves_terv!B335,'likvid terv'!$R:$R,project_eves_terv!$E335),AND($B335&lt;&gt;0,$D335=11),SUMIFS('likvid terv'!$N:$N,'likvid terv'!$A:$A,project_eves_terv!B335,'likvid terv'!$R:$R,project_eves_terv!$E335),AND($B335&lt;&gt;0,$D335=12),SUMIFS('likvid terv'!$O:$O,'likvid terv'!$A:$A,project_eves_terv!B335,'likvid terv'!$R:$R,project_eves_terv!$E335),$B335=0,0)</f>
        <v>0</v>
      </c>
      <c r="G335" s="8">
        <f>'likvid terv'!$B$2</f>
        <v>0</v>
      </c>
      <c r="H335" s="8"/>
    </row>
    <row r="336" spans="1:8" x14ac:dyDescent="0.25">
      <c r="A336" s="8">
        <f>'likvid terv'!$B$1</f>
        <v>0</v>
      </c>
      <c r="B336" s="8">
        <f>'likvid terv'!$B$62</f>
        <v>0</v>
      </c>
      <c r="C336" s="8">
        <v>2027</v>
      </c>
      <c r="D336" s="8">
        <v>11</v>
      </c>
      <c r="E336" s="8">
        <v>8</v>
      </c>
      <c r="F336" cm="1">
        <f t="array" ref="F336">_xlfn.IFS(AND($B336&lt;&gt;0,$D336=1),SUMIFS('likvid terv'!$D:$D,'likvid terv'!$A:$A,project_eves_terv!B336,'likvid terv'!$R:$R,project_eves_terv!$E336),AND($B336&lt;&gt;0,$D336=2),SUMIFS('likvid terv'!$E:$E,'likvid terv'!$A:$A,project_eves_terv!B336,'likvid terv'!$R:$R,project_eves_terv!$E336),AND($B336&lt;&gt;0,$D336=3),SUMIFS('likvid terv'!$F:$F,'likvid terv'!$A:$A,project_eves_terv!B336,'likvid terv'!$R:$R,project_eves_terv!$E336),AND($B336&lt;&gt;0,$D336=4),SUMIFS('likvid terv'!$G:$G,'likvid terv'!$A:$A,project_eves_terv!B336,'likvid terv'!$R:$R,project_eves_terv!$E336),AND($B336&lt;&gt;0,$D336=5),SUMIFS('likvid terv'!$H:$H,'likvid terv'!$A:$A,project_eves_terv!B336,'likvid terv'!$R:$R,project_eves_terv!$E336),AND($B336&lt;&gt;0,$D336=6),SUMIFS('likvid terv'!$I:$I,'likvid terv'!$A:$A,project_eves_terv!B336,'likvid terv'!$R:$R,project_eves_terv!$E336),AND($B336&lt;&gt;0,$D336=7),SUMIFS('likvid terv'!$J:$J,'likvid terv'!$A:$A,project_eves_terv!B336,'likvid terv'!$R:$R,project_eves_terv!$E336),AND($B336&lt;&gt;0,$D336=8),SUMIFS('likvid terv'!$K:$K,'likvid terv'!$A:$A,project_eves_terv!B336,'likvid terv'!$R:$R,project_eves_terv!$E336),AND($B336&lt;&gt;0,$D336=9),SUMIFS('likvid terv'!$L:$L,'likvid terv'!$A:$A,project_eves_terv!B336,'likvid terv'!$R:$R,project_eves_terv!$E336),AND($B336&lt;&gt;0,$D336=10),SUMIFS('likvid terv'!$M:$M,'likvid terv'!$A:$A,project_eves_terv!B336,'likvid terv'!$R:$R,project_eves_terv!$E336),AND($B336&lt;&gt;0,$D336=11),SUMIFS('likvid terv'!$N:$N,'likvid terv'!$A:$A,project_eves_terv!B336,'likvid terv'!$R:$R,project_eves_terv!$E336),AND($B336&lt;&gt;0,$D336=12),SUMIFS('likvid terv'!$O:$O,'likvid terv'!$A:$A,project_eves_terv!B336,'likvid terv'!$R:$R,project_eves_terv!$E336),$B336=0,0)</f>
        <v>0</v>
      </c>
      <c r="G336" s="8">
        <f>'likvid terv'!$B$2</f>
        <v>0</v>
      </c>
      <c r="H336" s="8"/>
    </row>
    <row r="337" spans="1:8" x14ac:dyDescent="0.25">
      <c r="A337" s="8">
        <f>'likvid terv'!$B$1</f>
        <v>0</v>
      </c>
      <c r="B337" s="8">
        <f>'likvid terv'!$B$62</f>
        <v>0</v>
      </c>
      <c r="C337" s="8">
        <v>2027</v>
      </c>
      <c r="D337" s="8">
        <v>12</v>
      </c>
      <c r="E337" s="8">
        <v>8</v>
      </c>
      <c r="F337" cm="1">
        <f t="array" ref="F337">_xlfn.IFS(AND($B337&lt;&gt;0,$D337=1),SUMIFS('likvid terv'!$D:$D,'likvid terv'!$A:$A,project_eves_terv!B337,'likvid terv'!$R:$R,project_eves_terv!$E337),AND($B337&lt;&gt;0,$D337=2),SUMIFS('likvid terv'!$E:$E,'likvid terv'!$A:$A,project_eves_terv!B337,'likvid terv'!$R:$R,project_eves_terv!$E337),AND($B337&lt;&gt;0,$D337=3),SUMIFS('likvid terv'!$F:$F,'likvid terv'!$A:$A,project_eves_terv!B337,'likvid terv'!$R:$R,project_eves_terv!$E337),AND($B337&lt;&gt;0,$D337=4),SUMIFS('likvid terv'!$G:$G,'likvid terv'!$A:$A,project_eves_terv!B337,'likvid terv'!$R:$R,project_eves_terv!$E337),AND($B337&lt;&gt;0,$D337=5),SUMIFS('likvid terv'!$H:$H,'likvid terv'!$A:$A,project_eves_terv!B337,'likvid terv'!$R:$R,project_eves_terv!$E337),AND($B337&lt;&gt;0,$D337=6),SUMIFS('likvid terv'!$I:$I,'likvid terv'!$A:$A,project_eves_terv!B337,'likvid terv'!$R:$R,project_eves_terv!$E337),AND($B337&lt;&gt;0,$D337=7),SUMIFS('likvid terv'!$J:$J,'likvid terv'!$A:$A,project_eves_terv!B337,'likvid terv'!$R:$R,project_eves_terv!$E337),AND($B337&lt;&gt;0,$D337=8),SUMIFS('likvid terv'!$K:$K,'likvid terv'!$A:$A,project_eves_terv!B337,'likvid terv'!$R:$R,project_eves_terv!$E337),AND($B337&lt;&gt;0,$D337=9),SUMIFS('likvid terv'!$L:$L,'likvid terv'!$A:$A,project_eves_terv!B337,'likvid terv'!$R:$R,project_eves_terv!$E337),AND($B337&lt;&gt;0,$D337=10),SUMIFS('likvid terv'!$M:$M,'likvid terv'!$A:$A,project_eves_terv!B337,'likvid terv'!$R:$R,project_eves_terv!$E337),AND($B337&lt;&gt;0,$D337=11),SUMIFS('likvid terv'!$N:$N,'likvid terv'!$A:$A,project_eves_terv!B337,'likvid terv'!$R:$R,project_eves_terv!$E337),AND($B337&lt;&gt;0,$D337=12),SUMIFS('likvid terv'!$O:$O,'likvid terv'!$A:$A,project_eves_terv!B337,'likvid terv'!$R:$R,project_eves_terv!$E337),$B337=0,0)</f>
        <v>0</v>
      </c>
      <c r="G337" s="8">
        <f>'likvid terv'!$B$2</f>
        <v>0</v>
      </c>
      <c r="H337" s="8"/>
    </row>
    <row r="338" spans="1:8" x14ac:dyDescent="0.25">
      <c r="A338" s="8">
        <f>'likvid terv'!$B$1</f>
        <v>0</v>
      </c>
      <c r="B338" s="8">
        <f>'likvid terv'!$B$62</f>
        <v>0</v>
      </c>
      <c r="C338" s="8">
        <v>2027</v>
      </c>
      <c r="D338" s="8">
        <v>1</v>
      </c>
      <c r="E338" s="8">
        <v>9</v>
      </c>
      <c r="F338" cm="1">
        <f t="array" ref="F338">_xlfn.IFS(AND($B338&lt;&gt;0,$D338=1),SUMIFS('likvid terv'!$D:$D,'likvid terv'!$A:$A,project_eves_terv!B338,'likvid terv'!$R:$R,project_eves_terv!$E338),AND($B338&lt;&gt;0,$D338=2),SUMIFS('likvid terv'!$E:$E,'likvid terv'!$A:$A,project_eves_terv!B338,'likvid terv'!$R:$R,project_eves_terv!$E338),AND($B338&lt;&gt;0,$D338=3),SUMIFS('likvid terv'!$F:$F,'likvid terv'!$A:$A,project_eves_terv!B338,'likvid terv'!$R:$R,project_eves_terv!$E338),AND($B338&lt;&gt;0,$D338=4),SUMIFS('likvid terv'!$G:$G,'likvid terv'!$A:$A,project_eves_terv!B338,'likvid terv'!$R:$R,project_eves_terv!$E338),AND($B338&lt;&gt;0,$D338=5),SUMIFS('likvid terv'!$H:$H,'likvid terv'!$A:$A,project_eves_terv!B338,'likvid terv'!$R:$R,project_eves_terv!$E338),AND($B338&lt;&gt;0,$D338=6),SUMIFS('likvid terv'!$I:$I,'likvid terv'!$A:$A,project_eves_terv!B338,'likvid terv'!$R:$R,project_eves_terv!$E338),AND($B338&lt;&gt;0,$D338=7),SUMIFS('likvid terv'!$J:$J,'likvid terv'!$A:$A,project_eves_terv!B338,'likvid terv'!$R:$R,project_eves_terv!$E338),AND($B338&lt;&gt;0,$D338=8),SUMIFS('likvid terv'!$K:$K,'likvid terv'!$A:$A,project_eves_terv!B338,'likvid terv'!$R:$R,project_eves_terv!$E338),AND($B338&lt;&gt;0,$D338=9),SUMIFS('likvid terv'!$L:$L,'likvid terv'!$A:$A,project_eves_terv!B338,'likvid terv'!$R:$R,project_eves_terv!$E338),AND($B338&lt;&gt;0,$D338=10),SUMIFS('likvid terv'!$M:$M,'likvid terv'!$A:$A,project_eves_terv!B338,'likvid terv'!$R:$R,project_eves_terv!$E338),AND($B338&lt;&gt;0,$D338=11),SUMIFS('likvid terv'!$N:$N,'likvid terv'!$A:$A,project_eves_terv!B338,'likvid terv'!$R:$R,project_eves_terv!$E338),AND($B338&lt;&gt;0,$D338=12),SUMIFS('likvid terv'!$O:$O,'likvid terv'!$A:$A,project_eves_terv!B338,'likvid terv'!$R:$R,project_eves_terv!$E338),$B338=0,0)</f>
        <v>0</v>
      </c>
      <c r="G338" s="8">
        <f>'likvid terv'!$B$2</f>
        <v>0</v>
      </c>
      <c r="H338" s="8"/>
    </row>
    <row r="339" spans="1:8" x14ac:dyDescent="0.25">
      <c r="A339" s="8">
        <f>'likvid terv'!$B$1</f>
        <v>0</v>
      </c>
      <c r="B339" s="8">
        <f>'likvid terv'!$B$62</f>
        <v>0</v>
      </c>
      <c r="C339" s="8">
        <v>2027</v>
      </c>
      <c r="D339" s="8">
        <v>2</v>
      </c>
      <c r="E339" s="8">
        <v>9</v>
      </c>
      <c r="F339" cm="1">
        <f t="array" ref="F339">_xlfn.IFS(AND($B339&lt;&gt;0,$D339=1),SUMIFS('likvid terv'!$D:$D,'likvid terv'!$A:$A,project_eves_terv!B339,'likvid terv'!$R:$R,project_eves_terv!$E339),AND($B339&lt;&gt;0,$D339=2),SUMIFS('likvid terv'!$E:$E,'likvid terv'!$A:$A,project_eves_terv!B339,'likvid terv'!$R:$R,project_eves_terv!$E339),AND($B339&lt;&gt;0,$D339=3),SUMIFS('likvid terv'!$F:$F,'likvid terv'!$A:$A,project_eves_terv!B339,'likvid terv'!$R:$R,project_eves_terv!$E339),AND($B339&lt;&gt;0,$D339=4),SUMIFS('likvid terv'!$G:$G,'likvid terv'!$A:$A,project_eves_terv!B339,'likvid terv'!$R:$R,project_eves_terv!$E339),AND($B339&lt;&gt;0,$D339=5),SUMIFS('likvid terv'!$H:$H,'likvid terv'!$A:$A,project_eves_terv!B339,'likvid terv'!$R:$R,project_eves_terv!$E339),AND($B339&lt;&gt;0,$D339=6),SUMIFS('likvid terv'!$I:$I,'likvid terv'!$A:$A,project_eves_terv!B339,'likvid terv'!$R:$R,project_eves_terv!$E339),AND($B339&lt;&gt;0,$D339=7),SUMIFS('likvid terv'!$J:$J,'likvid terv'!$A:$A,project_eves_terv!B339,'likvid terv'!$R:$R,project_eves_terv!$E339),AND($B339&lt;&gt;0,$D339=8),SUMIFS('likvid terv'!$K:$K,'likvid terv'!$A:$A,project_eves_terv!B339,'likvid terv'!$R:$R,project_eves_terv!$E339),AND($B339&lt;&gt;0,$D339=9),SUMIFS('likvid terv'!$L:$L,'likvid terv'!$A:$A,project_eves_terv!B339,'likvid terv'!$R:$R,project_eves_terv!$E339),AND($B339&lt;&gt;0,$D339=10),SUMIFS('likvid terv'!$M:$M,'likvid terv'!$A:$A,project_eves_terv!B339,'likvid terv'!$R:$R,project_eves_terv!$E339),AND($B339&lt;&gt;0,$D339=11),SUMIFS('likvid terv'!$N:$N,'likvid terv'!$A:$A,project_eves_terv!B339,'likvid terv'!$R:$R,project_eves_terv!$E339),AND($B339&lt;&gt;0,$D339=12),SUMIFS('likvid terv'!$O:$O,'likvid terv'!$A:$A,project_eves_terv!B339,'likvid terv'!$R:$R,project_eves_terv!$E339),$B339=0,0)</f>
        <v>0</v>
      </c>
      <c r="G339" s="8">
        <f>'likvid terv'!$B$2</f>
        <v>0</v>
      </c>
      <c r="H339" s="8"/>
    </row>
    <row r="340" spans="1:8" x14ac:dyDescent="0.25">
      <c r="A340" s="8">
        <f>'likvid terv'!$B$1</f>
        <v>0</v>
      </c>
      <c r="B340" s="8">
        <f>'likvid terv'!$B$62</f>
        <v>0</v>
      </c>
      <c r="C340" s="8">
        <v>2027</v>
      </c>
      <c r="D340" s="8">
        <v>3</v>
      </c>
      <c r="E340" s="8">
        <v>9</v>
      </c>
      <c r="F340" cm="1">
        <f t="array" ref="F340">_xlfn.IFS(AND($B340&lt;&gt;0,$D340=1),SUMIFS('likvid terv'!$D:$D,'likvid terv'!$A:$A,project_eves_terv!B340,'likvid terv'!$R:$R,project_eves_terv!$E340),AND($B340&lt;&gt;0,$D340=2),SUMIFS('likvid terv'!$E:$E,'likvid terv'!$A:$A,project_eves_terv!B340,'likvid terv'!$R:$R,project_eves_terv!$E340),AND($B340&lt;&gt;0,$D340=3),SUMIFS('likvid terv'!$F:$F,'likvid terv'!$A:$A,project_eves_terv!B340,'likvid terv'!$R:$R,project_eves_terv!$E340),AND($B340&lt;&gt;0,$D340=4),SUMIFS('likvid terv'!$G:$G,'likvid terv'!$A:$A,project_eves_terv!B340,'likvid terv'!$R:$R,project_eves_terv!$E340),AND($B340&lt;&gt;0,$D340=5),SUMIFS('likvid terv'!$H:$H,'likvid terv'!$A:$A,project_eves_terv!B340,'likvid terv'!$R:$R,project_eves_terv!$E340),AND($B340&lt;&gt;0,$D340=6),SUMIFS('likvid terv'!$I:$I,'likvid terv'!$A:$A,project_eves_terv!B340,'likvid terv'!$R:$R,project_eves_terv!$E340),AND($B340&lt;&gt;0,$D340=7),SUMIFS('likvid terv'!$J:$J,'likvid terv'!$A:$A,project_eves_terv!B340,'likvid terv'!$R:$R,project_eves_terv!$E340),AND($B340&lt;&gt;0,$D340=8),SUMIFS('likvid terv'!$K:$K,'likvid terv'!$A:$A,project_eves_terv!B340,'likvid terv'!$R:$R,project_eves_terv!$E340),AND($B340&lt;&gt;0,$D340=9),SUMIFS('likvid terv'!$L:$L,'likvid terv'!$A:$A,project_eves_terv!B340,'likvid terv'!$R:$R,project_eves_terv!$E340),AND($B340&lt;&gt;0,$D340=10),SUMIFS('likvid terv'!$M:$M,'likvid terv'!$A:$A,project_eves_terv!B340,'likvid terv'!$R:$R,project_eves_terv!$E340),AND($B340&lt;&gt;0,$D340=11),SUMIFS('likvid terv'!$N:$N,'likvid terv'!$A:$A,project_eves_terv!B340,'likvid terv'!$R:$R,project_eves_terv!$E340),AND($B340&lt;&gt;0,$D340=12),SUMIFS('likvid terv'!$O:$O,'likvid terv'!$A:$A,project_eves_terv!B340,'likvid terv'!$R:$R,project_eves_terv!$E340),$B340=0,0)</f>
        <v>0</v>
      </c>
      <c r="G340" s="8">
        <f>'likvid terv'!$B$2</f>
        <v>0</v>
      </c>
      <c r="H340" s="8"/>
    </row>
    <row r="341" spans="1:8" x14ac:dyDescent="0.25">
      <c r="A341" s="8">
        <f>'likvid terv'!$B$1</f>
        <v>0</v>
      </c>
      <c r="B341" s="8">
        <f>'likvid terv'!$B$62</f>
        <v>0</v>
      </c>
      <c r="C341" s="8">
        <v>2027</v>
      </c>
      <c r="D341" s="8">
        <v>4</v>
      </c>
      <c r="E341" s="8">
        <v>9</v>
      </c>
      <c r="F341" cm="1">
        <f t="array" ref="F341">_xlfn.IFS(AND($B341&lt;&gt;0,$D341=1),SUMIFS('likvid terv'!$D:$D,'likvid terv'!$A:$A,project_eves_terv!B341,'likvid terv'!$R:$R,project_eves_terv!$E341),AND($B341&lt;&gt;0,$D341=2),SUMIFS('likvid terv'!$E:$E,'likvid terv'!$A:$A,project_eves_terv!B341,'likvid terv'!$R:$R,project_eves_terv!$E341),AND($B341&lt;&gt;0,$D341=3),SUMIFS('likvid terv'!$F:$F,'likvid terv'!$A:$A,project_eves_terv!B341,'likvid terv'!$R:$R,project_eves_terv!$E341),AND($B341&lt;&gt;0,$D341=4),SUMIFS('likvid terv'!$G:$G,'likvid terv'!$A:$A,project_eves_terv!B341,'likvid terv'!$R:$R,project_eves_terv!$E341),AND($B341&lt;&gt;0,$D341=5),SUMIFS('likvid terv'!$H:$H,'likvid terv'!$A:$A,project_eves_terv!B341,'likvid terv'!$R:$R,project_eves_terv!$E341),AND($B341&lt;&gt;0,$D341=6),SUMIFS('likvid terv'!$I:$I,'likvid terv'!$A:$A,project_eves_terv!B341,'likvid terv'!$R:$R,project_eves_terv!$E341),AND($B341&lt;&gt;0,$D341=7),SUMIFS('likvid terv'!$J:$J,'likvid terv'!$A:$A,project_eves_terv!B341,'likvid terv'!$R:$R,project_eves_terv!$E341),AND($B341&lt;&gt;0,$D341=8),SUMIFS('likvid terv'!$K:$K,'likvid terv'!$A:$A,project_eves_terv!B341,'likvid terv'!$R:$R,project_eves_terv!$E341),AND($B341&lt;&gt;0,$D341=9),SUMIFS('likvid terv'!$L:$L,'likvid terv'!$A:$A,project_eves_terv!B341,'likvid terv'!$R:$R,project_eves_terv!$E341),AND($B341&lt;&gt;0,$D341=10),SUMIFS('likvid terv'!$M:$M,'likvid terv'!$A:$A,project_eves_terv!B341,'likvid terv'!$R:$R,project_eves_terv!$E341),AND($B341&lt;&gt;0,$D341=11),SUMIFS('likvid terv'!$N:$N,'likvid terv'!$A:$A,project_eves_terv!B341,'likvid terv'!$R:$R,project_eves_terv!$E341),AND($B341&lt;&gt;0,$D341=12),SUMIFS('likvid terv'!$O:$O,'likvid terv'!$A:$A,project_eves_terv!B341,'likvid terv'!$R:$R,project_eves_terv!$E341),$B341=0,0)</f>
        <v>0</v>
      </c>
      <c r="G341" s="8">
        <f>'likvid terv'!$B$2</f>
        <v>0</v>
      </c>
      <c r="H341" s="8"/>
    </row>
    <row r="342" spans="1:8" x14ac:dyDescent="0.25">
      <c r="A342" s="8">
        <f>'likvid terv'!$B$1</f>
        <v>0</v>
      </c>
      <c r="B342" s="8">
        <f>'likvid terv'!$B$62</f>
        <v>0</v>
      </c>
      <c r="C342" s="8">
        <v>2027</v>
      </c>
      <c r="D342" s="8">
        <v>5</v>
      </c>
      <c r="E342" s="8">
        <v>9</v>
      </c>
      <c r="F342" cm="1">
        <f t="array" ref="F342">_xlfn.IFS(AND($B342&lt;&gt;0,$D342=1),SUMIFS('likvid terv'!$D:$D,'likvid terv'!$A:$A,project_eves_terv!B342,'likvid terv'!$R:$R,project_eves_terv!$E342),AND($B342&lt;&gt;0,$D342=2),SUMIFS('likvid terv'!$E:$E,'likvid terv'!$A:$A,project_eves_terv!B342,'likvid terv'!$R:$R,project_eves_terv!$E342),AND($B342&lt;&gt;0,$D342=3),SUMIFS('likvid terv'!$F:$F,'likvid terv'!$A:$A,project_eves_terv!B342,'likvid terv'!$R:$R,project_eves_terv!$E342),AND($B342&lt;&gt;0,$D342=4),SUMIFS('likvid terv'!$G:$G,'likvid terv'!$A:$A,project_eves_terv!B342,'likvid terv'!$R:$R,project_eves_terv!$E342),AND($B342&lt;&gt;0,$D342=5),SUMIFS('likvid terv'!$H:$H,'likvid terv'!$A:$A,project_eves_terv!B342,'likvid terv'!$R:$R,project_eves_terv!$E342),AND($B342&lt;&gt;0,$D342=6),SUMIFS('likvid terv'!$I:$I,'likvid terv'!$A:$A,project_eves_terv!B342,'likvid terv'!$R:$R,project_eves_terv!$E342),AND($B342&lt;&gt;0,$D342=7),SUMIFS('likvid terv'!$J:$J,'likvid terv'!$A:$A,project_eves_terv!B342,'likvid terv'!$R:$R,project_eves_terv!$E342),AND($B342&lt;&gt;0,$D342=8),SUMIFS('likvid terv'!$K:$K,'likvid terv'!$A:$A,project_eves_terv!B342,'likvid terv'!$R:$R,project_eves_terv!$E342),AND($B342&lt;&gt;0,$D342=9),SUMIFS('likvid terv'!$L:$L,'likvid terv'!$A:$A,project_eves_terv!B342,'likvid terv'!$R:$R,project_eves_terv!$E342),AND($B342&lt;&gt;0,$D342=10),SUMIFS('likvid terv'!$M:$M,'likvid terv'!$A:$A,project_eves_terv!B342,'likvid terv'!$R:$R,project_eves_terv!$E342),AND($B342&lt;&gt;0,$D342=11),SUMIFS('likvid terv'!$N:$N,'likvid terv'!$A:$A,project_eves_terv!B342,'likvid terv'!$R:$R,project_eves_terv!$E342),AND($B342&lt;&gt;0,$D342=12),SUMIFS('likvid terv'!$O:$O,'likvid terv'!$A:$A,project_eves_terv!B342,'likvid terv'!$R:$R,project_eves_terv!$E342),$B342=0,0)</f>
        <v>0</v>
      </c>
      <c r="G342" s="8">
        <f>'likvid terv'!$B$2</f>
        <v>0</v>
      </c>
      <c r="H342" s="8"/>
    </row>
    <row r="343" spans="1:8" x14ac:dyDescent="0.25">
      <c r="A343" s="8">
        <f>'likvid terv'!$B$1</f>
        <v>0</v>
      </c>
      <c r="B343" s="8">
        <f>'likvid terv'!$B$62</f>
        <v>0</v>
      </c>
      <c r="C343" s="8">
        <v>2027</v>
      </c>
      <c r="D343" s="8">
        <v>6</v>
      </c>
      <c r="E343" s="8">
        <v>9</v>
      </c>
      <c r="F343" cm="1">
        <f t="array" ref="F343">_xlfn.IFS(AND($B343&lt;&gt;0,$D343=1),SUMIFS('likvid terv'!$D:$D,'likvid terv'!$A:$A,project_eves_terv!B343,'likvid terv'!$R:$R,project_eves_terv!$E343),AND($B343&lt;&gt;0,$D343=2),SUMIFS('likvid terv'!$E:$E,'likvid terv'!$A:$A,project_eves_terv!B343,'likvid terv'!$R:$R,project_eves_terv!$E343),AND($B343&lt;&gt;0,$D343=3),SUMIFS('likvid terv'!$F:$F,'likvid terv'!$A:$A,project_eves_terv!B343,'likvid terv'!$R:$R,project_eves_terv!$E343),AND($B343&lt;&gt;0,$D343=4),SUMIFS('likvid terv'!$G:$G,'likvid terv'!$A:$A,project_eves_terv!B343,'likvid terv'!$R:$R,project_eves_terv!$E343),AND($B343&lt;&gt;0,$D343=5),SUMIFS('likvid terv'!$H:$H,'likvid terv'!$A:$A,project_eves_terv!B343,'likvid terv'!$R:$R,project_eves_terv!$E343),AND($B343&lt;&gt;0,$D343=6),SUMIFS('likvid terv'!$I:$I,'likvid terv'!$A:$A,project_eves_terv!B343,'likvid terv'!$R:$R,project_eves_terv!$E343),AND($B343&lt;&gt;0,$D343=7),SUMIFS('likvid terv'!$J:$J,'likvid terv'!$A:$A,project_eves_terv!B343,'likvid terv'!$R:$R,project_eves_terv!$E343),AND($B343&lt;&gt;0,$D343=8),SUMIFS('likvid terv'!$K:$K,'likvid terv'!$A:$A,project_eves_terv!B343,'likvid terv'!$R:$R,project_eves_terv!$E343),AND($B343&lt;&gt;0,$D343=9),SUMIFS('likvid terv'!$L:$L,'likvid terv'!$A:$A,project_eves_terv!B343,'likvid terv'!$R:$R,project_eves_terv!$E343),AND($B343&lt;&gt;0,$D343=10),SUMIFS('likvid terv'!$M:$M,'likvid terv'!$A:$A,project_eves_terv!B343,'likvid terv'!$R:$R,project_eves_terv!$E343),AND($B343&lt;&gt;0,$D343=11),SUMIFS('likvid terv'!$N:$N,'likvid terv'!$A:$A,project_eves_terv!B343,'likvid terv'!$R:$R,project_eves_terv!$E343),AND($B343&lt;&gt;0,$D343=12),SUMIFS('likvid terv'!$O:$O,'likvid terv'!$A:$A,project_eves_terv!B343,'likvid terv'!$R:$R,project_eves_terv!$E343),$B343=0,0)</f>
        <v>0</v>
      </c>
      <c r="G343" s="8">
        <f>'likvid terv'!$B$2</f>
        <v>0</v>
      </c>
      <c r="H343" s="8"/>
    </row>
    <row r="344" spans="1:8" x14ac:dyDescent="0.25">
      <c r="A344" s="8">
        <f>'likvid terv'!$B$1</f>
        <v>0</v>
      </c>
      <c r="B344" s="8">
        <f>'likvid terv'!$B$62</f>
        <v>0</v>
      </c>
      <c r="C344" s="8">
        <v>2027</v>
      </c>
      <c r="D344" s="8">
        <v>7</v>
      </c>
      <c r="E344" s="8">
        <v>9</v>
      </c>
      <c r="F344" cm="1">
        <f t="array" ref="F344">_xlfn.IFS(AND($B344&lt;&gt;0,$D344=1),SUMIFS('likvid terv'!$D:$D,'likvid terv'!$A:$A,project_eves_terv!B344,'likvid terv'!$R:$R,project_eves_terv!$E344),AND($B344&lt;&gt;0,$D344=2),SUMIFS('likvid terv'!$E:$E,'likvid terv'!$A:$A,project_eves_terv!B344,'likvid terv'!$R:$R,project_eves_terv!$E344),AND($B344&lt;&gt;0,$D344=3),SUMIFS('likvid terv'!$F:$F,'likvid terv'!$A:$A,project_eves_terv!B344,'likvid terv'!$R:$R,project_eves_terv!$E344),AND($B344&lt;&gt;0,$D344=4),SUMIFS('likvid terv'!$G:$G,'likvid terv'!$A:$A,project_eves_terv!B344,'likvid terv'!$R:$R,project_eves_terv!$E344),AND($B344&lt;&gt;0,$D344=5),SUMIFS('likvid terv'!$H:$H,'likvid terv'!$A:$A,project_eves_terv!B344,'likvid terv'!$R:$R,project_eves_terv!$E344),AND($B344&lt;&gt;0,$D344=6),SUMIFS('likvid terv'!$I:$I,'likvid terv'!$A:$A,project_eves_terv!B344,'likvid terv'!$R:$R,project_eves_terv!$E344),AND($B344&lt;&gt;0,$D344=7),SUMIFS('likvid terv'!$J:$J,'likvid terv'!$A:$A,project_eves_terv!B344,'likvid terv'!$R:$R,project_eves_terv!$E344),AND($B344&lt;&gt;0,$D344=8),SUMIFS('likvid terv'!$K:$K,'likvid terv'!$A:$A,project_eves_terv!B344,'likvid terv'!$R:$R,project_eves_terv!$E344),AND($B344&lt;&gt;0,$D344=9),SUMIFS('likvid terv'!$L:$L,'likvid terv'!$A:$A,project_eves_terv!B344,'likvid terv'!$R:$R,project_eves_terv!$E344),AND($B344&lt;&gt;0,$D344=10),SUMIFS('likvid terv'!$M:$M,'likvid terv'!$A:$A,project_eves_terv!B344,'likvid terv'!$R:$R,project_eves_terv!$E344),AND($B344&lt;&gt;0,$D344=11),SUMIFS('likvid terv'!$N:$N,'likvid terv'!$A:$A,project_eves_terv!B344,'likvid terv'!$R:$R,project_eves_terv!$E344),AND($B344&lt;&gt;0,$D344=12),SUMIFS('likvid terv'!$O:$O,'likvid terv'!$A:$A,project_eves_terv!B344,'likvid terv'!$R:$R,project_eves_terv!$E344),$B344=0,0)</f>
        <v>0</v>
      </c>
      <c r="G344" s="8">
        <f>'likvid terv'!$B$2</f>
        <v>0</v>
      </c>
      <c r="H344" s="8"/>
    </row>
    <row r="345" spans="1:8" x14ac:dyDescent="0.25">
      <c r="A345" s="8">
        <f>'likvid terv'!$B$1</f>
        <v>0</v>
      </c>
      <c r="B345" s="8">
        <f>'likvid terv'!$B$62</f>
        <v>0</v>
      </c>
      <c r="C345" s="8">
        <v>2027</v>
      </c>
      <c r="D345" s="8">
        <v>8</v>
      </c>
      <c r="E345" s="8">
        <v>9</v>
      </c>
      <c r="F345" cm="1">
        <f t="array" ref="F345">_xlfn.IFS(AND($B345&lt;&gt;0,$D345=1),SUMIFS('likvid terv'!$D:$D,'likvid terv'!$A:$A,project_eves_terv!B345,'likvid terv'!$R:$R,project_eves_terv!$E345),AND($B345&lt;&gt;0,$D345=2),SUMIFS('likvid terv'!$E:$E,'likvid terv'!$A:$A,project_eves_terv!B345,'likvid terv'!$R:$R,project_eves_terv!$E345),AND($B345&lt;&gt;0,$D345=3),SUMIFS('likvid terv'!$F:$F,'likvid terv'!$A:$A,project_eves_terv!B345,'likvid terv'!$R:$R,project_eves_terv!$E345),AND($B345&lt;&gt;0,$D345=4),SUMIFS('likvid terv'!$G:$G,'likvid terv'!$A:$A,project_eves_terv!B345,'likvid terv'!$R:$R,project_eves_terv!$E345),AND($B345&lt;&gt;0,$D345=5),SUMIFS('likvid terv'!$H:$H,'likvid terv'!$A:$A,project_eves_terv!B345,'likvid terv'!$R:$R,project_eves_terv!$E345),AND($B345&lt;&gt;0,$D345=6),SUMIFS('likvid terv'!$I:$I,'likvid terv'!$A:$A,project_eves_terv!B345,'likvid terv'!$R:$R,project_eves_terv!$E345),AND($B345&lt;&gt;0,$D345=7),SUMIFS('likvid terv'!$J:$J,'likvid terv'!$A:$A,project_eves_terv!B345,'likvid terv'!$R:$R,project_eves_terv!$E345),AND($B345&lt;&gt;0,$D345=8),SUMIFS('likvid terv'!$K:$K,'likvid terv'!$A:$A,project_eves_terv!B345,'likvid terv'!$R:$R,project_eves_terv!$E345),AND($B345&lt;&gt;0,$D345=9),SUMIFS('likvid terv'!$L:$L,'likvid terv'!$A:$A,project_eves_terv!B345,'likvid terv'!$R:$R,project_eves_terv!$E345),AND($B345&lt;&gt;0,$D345=10),SUMIFS('likvid terv'!$M:$M,'likvid terv'!$A:$A,project_eves_terv!B345,'likvid terv'!$R:$R,project_eves_terv!$E345),AND($B345&lt;&gt;0,$D345=11),SUMIFS('likvid terv'!$N:$N,'likvid terv'!$A:$A,project_eves_terv!B345,'likvid terv'!$R:$R,project_eves_terv!$E345),AND($B345&lt;&gt;0,$D345=12),SUMIFS('likvid terv'!$O:$O,'likvid terv'!$A:$A,project_eves_terv!B345,'likvid terv'!$R:$R,project_eves_terv!$E345),$B345=0,0)</f>
        <v>0</v>
      </c>
      <c r="G345" s="8">
        <f>'likvid terv'!$B$2</f>
        <v>0</v>
      </c>
      <c r="H345" s="8"/>
    </row>
    <row r="346" spans="1:8" x14ac:dyDescent="0.25">
      <c r="A346" s="8">
        <f>'likvid terv'!$B$1</f>
        <v>0</v>
      </c>
      <c r="B346" s="8">
        <f>'likvid terv'!$B$62</f>
        <v>0</v>
      </c>
      <c r="C346" s="8">
        <v>2027</v>
      </c>
      <c r="D346" s="8">
        <v>9</v>
      </c>
      <c r="E346" s="8">
        <v>9</v>
      </c>
      <c r="F346" cm="1">
        <f t="array" ref="F346">_xlfn.IFS(AND($B346&lt;&gt;0,$D346=1),SUMIFS('likvid terv'!$D:$D,'likvid terv'!$A:$A,project_eves_terv!B346,'likvid terv'!$R:$R,project_eves_terv!$E346),AND($B346&lt;&gt;0,$D346=2),SUMIFS('likvid terv'!$E:$E,'likvid terv'!$A:$A,project_eves_terv!B346,'likvid terv'!$R:$R,project_eves_terv!$E346),AND($B346&lt;&gt;0,$D346=3),SUMIFS('likvid terv'!$F:$F,'likvid terv'!$A:$A,project_eves_terv!B346,'likvid terv'!$R:$R,project_eves_terv!$E346),AND($B346&lt;&gt;0,$D346=4),SUMIFS('likvid terv'!$G:$G,'likvid terv'!$A:$A,project_eves_terv!B346,'likvid terv'!$R:$R,project_eves_terv!$E346),AND($B346&lt;&gt;0,$D346=5),SUMIFS('likvid terv'!$H:$H,'likvid terv'!$A:$A,project_eves_terv!B346,'likvid terv'!$R:$R,project_eves_terv!$E346),AND($B346&lt;&gt;0,$D346=6),SUMIFS('likvid terv'!$I:$I,'likvid terv'!$A:$A,project_eves_terv!B346,'likvid terv'!$R:$R,project_eves_terv!$E346),AND($B346&lt;&gt;0,$D346=7),SUMIFS('likvid terv'!$J:$J,'likvid terv'!$A:$A,project_eves_terv!B346,'likvid terv'!$R:$R,project_eves_terv!$E346),AND($B346&lt;&gt;0,$D346=8),SUMIFS('likvid terv'!$K:$K,'likvid terv'!$A:$A,project_eves_terv!B346,'likvid terv'!$R:$R,project_eves_terv!$E346),AND($B346&lt;&gt;0,$D346=9),SUMIFS('likvid terv'!$L:$L,'likvid terv'!$A:$A,project_eves_terv!B346,'likvid terv'!$R:$R,project_eves_terv!$E346),AND($B346&lt;&gt;0,$D346=10),SUMIFS('likvid terv'!$M:$M,'likvid terv'!$A:$A,project_eves_terv!B346,'likvid terv'!$R:$R,project_eves_terv!$E346),AND($B346&lt;&gt;0,$D346=11),SUMIFS('likvid terv'!$N:$N,'likvid terv'!$A:$A,project_eves_terv!B346,'likvid terv'!$R:$R,project_eves_terv!$E346),AND($B346&lt;&gt;0,$D346=12),SUMIFS('likvid terv'!$O:$O,'likvid terv'!$A:$A,project_eves_terv!B346,'likvid terv'!$R:$R,project_eves_terv!$E346),$B346=0,0)</f>
        <v>0</v>
      </c>
      <c r="G346" s="8">
        <f>'likvid terv'!$B$2</f>
        <v>0</v>
      </c>
      <c r="H346" s="8"/>
    </row>
    <row r="347" spans="1:8" x14ac:dyDescent="0.25">
      <c r="A347" s="8">
        <f>'likvid terv'!$B$1</f>
        <v>0</v>
      </c>
      <c r="B347" s="8">
        <f>'likvid terv'!$B$62</f>
        <v>0</v>
      </c>
      <c r="C347" s="8">
        <v>2027</v>
      </c>
      <c r="D347" s="8">
        <v>10</v>
      </c>
      <c r="E347" s="8">
        <v>9</v>
      </c>
      <c r="F347" cm="1">
        <f t="array" ref="F347">_xlfn.IFS(AND($B347&lt;&gt;0,$D347=1),SUMIFS('likvid terv'!$D:$D,'likvid terv'!$A:$A,project_eves_terv!B347,'likvid terv'!$R:$R,project_eves_terv!$E347),AND($B347&lt;&gt;0,$D347=2),SUMIFS('likvid terv'!$E:$E,'likvid terv'!$A:$A,project_eves_terv!B347,'likvid terv'!$R:$R,project_eves_terv!$E347),AND($B347&lt;&gt;0,$D347=3),SUMIFS('likvid terv'!$F:$F,'likvid terv'!$A:$A,project_eves_terv!B347,'likvid terv'!$R:$R,project_eves_terv!$E347),AND($B347&lt;&gt;0,$D347=4),SUMIFS('likvid terv'!$G:$G,'likvid terv'!$A:$A,project_eves_terv!B347,'likvid terv'!$R:$R,project_eves_terv!$E347),AND($B347&lt;&gt;0,$D347=5),SUMIFS('likvid terv'!$H:$H,'likvid terv'!$A:$A,project_eves_terv!B347,'likvid terv'!$R:$R,project_eves_terv!$E347),AND($B347&lt;&gt;0,$D347=6),SUMIFS('likvid terv'!$I:$I,'likvid terv'!$A:$A,project_eves_terv!B347,'likvid terv'!$R:$R,project_eves_terv!$E347),AND($B347&lt;&gt;0,$D347=7),SUMIFS('likvid terv'!$J:$J,'likvid terv'!$A:$A,project_eves_terv!B347,'likvid terv'!$R:$R,project_eves_terv!$E347),AND($B347&lt;&gt;0,$D347=8),SUMIFS('likvid terv'!$K:$K,'likvid terv'!$A:$A,project_eves_terv!B347,'likvid terv'!$R:$R,project_eves_terv!$E347),AND($B347&lt;&gt;0,$D347=9),SUMIFS('likvid terv'!$L:$L,'likvid terv'!$A:$A,project_eves_terv!B347,'likvid terv'!$R:$R,project_eves_terv!$E347),AND($B347&lt;&gt;0,$D347=10),SUMIFS('likvid terv'!$M:$M,'likvid terv'!$A:$A,project_eves_terv!B347,'likvid terv'!$R:$R,project_eves_terv!$E347),AND($B347&lt;&gt;0,$D347=11),SUMIFS('likvid terv'!$N:$N,'likvid terv'!$A:$A,project_eves_terv!B347,'likvid terv'!$R:$R,project_eves_terv!$E347),AND($B347&lt;&gt;0,$D347=12),SUMIFS('likvid terv'!$O:$O,'likvid terv'!$A:$A,project_eves_terv!B347,'likvid terv'!$R:$R,project_eves_terv!$E347),$B347=0,0)</f>
        <v>0</v>
      </c>
      <c r="G347" s="8">
        <f>'likvid terv'!$B$2</f>
        <v>0</v>
      </c>
      <c r="H347" s="8"/>
    </row>
    <row r="348" spans="1:8" x14ac:dyDescent="0.25">
      <c r="A348" s="8">
        <f>'likvid terv'!$B$1</f>
        <v>0</v>
      </c>
      <c r="B348" s="8">
        <f>'likvid terv'!$B$62</f>
        <v>0</v>
      </c>
      <c r="C348" s="8">
        <v>2027</v>
      </c>
      <c r="D348" s="8">
        <v>11</v>
      </c>
      <c r="E348" s="8">
        <v>9</v>
      </c>
      <c r="F348" cm="1">
        <f t="array" ref="F348">_xlfn.IFS(AND($B348&lt;&gt;0,$D348=1),SUMIFS('likvid terv'!$D:$D,'likvid terv'!$A:$A,project_eves_terv!B348,'likvid terv'!$R:$R,project_eves_terv!$E348),AND($B348&lt;&gt;0,$D348=2),SUMIFS('likvid terv'!$E:$E,'likvid terv'!$A:$A,project_eves_terv!B348,'likvid terv'!$R:$R,project_eves_terv!$E348),AND($B348&lt;&gt;0,$D348=3),SUMIFS('likvid terv'!$F:$F,'likvid terv'!$A:$A,project_eves_terv!B348,'likvid terv'!$R:$R,project_eves_terv!$E348),AND($B348&lt;&gt;0,$D348=4),SUMIFS('likvid terv'!$G:$G,'likvid terv'!$A:$A,project_eves_terv!B348,'likvid terv'!$R:$R,project_eves_terv!$E348),AND($B348&lt;&gt;0,$D348=5),SUMIFS('likvid terv'!$H:$H,'likvid terv'!$A:$A,project_eves_terv!B348,'likvid terv'!$R:$R,project_eves_terv!$E348),AND($B348&lt;&gt;0,$D348=6),SUMIFS('likvid terv'!$I:$I,'likvid terv'!$A:$A,project_eves_terv!B348,'likvid terv'!$R:$R,project_eves_terv!$E348),AND($B348&lt;&gt;0,$D348=7),SUMIFS('likvid terv'!$J:$J,'likvid terv'!$A:$A,project_eves_terv!B348,'likvid terv'!$R:$R,project_eves_terv!$E348),AND($B348&lt;&gt;0,$D348=8),SUMIFS('likvid terv'!$K:$K,'likvid terv'!$A:$A,project_eves_terv!B348,'likvid terv'!$R:$R,project_eves_terv!$E348),AND($B348&lt;&gt;0,$D348=9),SUMIFS('likvid terv'!$L:$L,'likvid terv'!$A:$A,project_eves_terv!B348,'likvid terv'!$R:$R,project_eves_terv!$E348),AND($B348&lt;&gt;0,$D348=10),SUMIFS('likvid terv'!$M:$M,'likvid terv'!$A:$A,project_eves_terv!B348,'likvid terv'!$R:$R,project_eves_terv!$E348),AND($B348&lt;&gt;0,$D348=11),SUMIFS('likvid terv'!$N:$N,'likvid terv'!$A:$A,project_eves_terv!B348,'likvid terv'!$R:$R,project_eves_terv!$E348),AND($B348&lt;&gt;0,$D348=12),SUMIFS('likvid terv'!$O:$O,'likvid terv'!$A:$A,project_eves_terv!B348,'likvid terv'!$R:$R,project_eves_terv!$E348),$B348=0,0)</f>
        <v>0</v>
      </c>
      <c r="G348" s="8">
        <f>'likvid terv'!$B$2</f>
        <v>0</v>
      </c>
      <c r="H348" s="8"/>
    </row>
    <row r="349" spans="1:8" x14ac:dyDescent="0.25">
      <c r="A349" s="8">
        <f>'likvid terv'!$B$1</f>
        <v>0</v>
      </c>
      <c r="B349" s="8">
        <f>'likvid terv'!$B$62</f>
        <v>0</v>
      </c>
      <c r="C349" s="8">
        <v>2027</v>
      </c>
      <c r="D349" s="8">
        <v>12</v>
      </c>
      <c r="E349" s="8">
        <v>9</v>
      </c>
      <c r="F349" cm="1">
        <f t="array" ref="F349">_xlfn.IFS(AND($B349&lt;&gt;0,$D349=1),SUMIFS('likvid terv'!$D:$D,'likvid terv'!$A:$A,project_eves_terv!B349,'likvid terv'!$R:$R,project_eves_terv!$E349),AND($B349&lt;&gt;0,$D349=2),SUMIFS('likvid terv'!$E:$E,'likvid terv'!$A:$A,project_eves_terv!B349,'likvid terv'!$R:$R,project_eves_terv!$E349),AND($B349&lt;&gt;0,$D349=3),SUMIFS('likvid terv'!$F:$F,'likvid terv'!$A:$A,project_eves_terv!B349,'likvid terv'!$R:$R,project_eves_terv!$E349),AND($B349&lt;&gt;0,$D349=4),SUMIFS('likvid terv'!$G:$G,'likvid terv'!$A:$A,project_eves_terv!B349,'likvid terv'!$R:$R,project_eves_terv!$E349),AND($B349&lt;&gt;0,$D349=5),SUMIFS('likvid terv'!$H:$H,'likvid terv'!$A:$A,project_eves_terv!B349,'likvid terv'!$R:$R,project_eves_terv!$E349),AND($B349&lt;&gt;0,$D349=6),SUMIFS('likvid terv'!$I:$I,'likvid terv'!$A:$A,project_eves_terv!B349,'likvid terv'!$R:$R,project_eves_terv!$E349),AND($B349&lt;&gt;0,$D349=7),SUMIFS('likvid terv'!$J:$J,'likvid terv'!$A:$A,project_eves_terv!B349,'likvid terv'!$R:$R,project_eves_terv!$E349),AND($B349&lt;&gt;0,$D349=8),SUMIFS('likvid terv'!$K:$K,'likvid terv'!$A:$A,project_eves_terv!B349,'likvid terv'!$R:$R,project_eves_terv!$E349),AND($B349&lt;&gt;0,$D349=9),SUMIFS('likvid terv'!$L:$L,'likvid terv'!$A:$A,project_eves_terv!B349,'likvid terv'!$R:$R,project_eves_terv!$E349),AND($B349&lt;&gt;0,$D349=10),SUMIFS('likvid terv'!$M:$M,'likvid terv'!$A:$A,project_eves_terv!B349,'likvid terv'!$R:$R,project_eves_terv!$E349),AND($B349&lt;&gt;0,$D349=11),SUMIFS('likvid terv'!$N:$N,'likvid terv'!$A:$A,project_eves_terv!B349,'likvid terv'!$R:$R,project_eves_terv!$E349),AND($B349&lt;&gt;0,$D349=12),SUMIFS('likvid terv'!$O:$O,'likvid terv'!$A:$A,project_eves_terv!B349,'likvid terv'!$R:$R,project_eves_terv!$E349),$B349=0,0)</f>
        <v>0</v>
      </c>
      <c r="G349" s="8">
        <f>'likvid terv'!$B$2</f>
        <v>0</v>
      </c>
      <c r="H349" s="8"/>
    </row>
    <row r="350" spans="1:8" x14ac:dyDescent="0.25">
      <c r="A350" s="8">
        <f>'likvid terv'!$B$1</f>
        <v>0</v>
      </c>
      <c r="B350" s="8">
        <f>'likvid terv'!$B$62</f>
        <v>0</v>
      </c>
      <c r="C350" s="8">
        <v>2027</v>
      </c>
      <c r="D350" s="8">
        <v>1</v>
      </c>
      <c r="E350" s="8">
        <v>10</v>
      </c>
      <c r="F350" cm="1">
        <f t="array" ref="F350">_xlfn.IFS(AND($B350&lt;&gt;0,$D350=1),SUMIFS('likvid terv'!$D:$D,'likvid terv'!$A:$A,project_eves_terv!B350,'likvid terv'!$R:$R,project_eves_terv!$E350),AND($B350&lt;&gt;0,$D350=2),SUMIFS('likvid terv'!$E:$E,'likvid terv'!$A:$A,project_eves_terv!B350,'likvid terv'!$R:$R,project_eves_terv!$E350),AND($B350&lt;&gt;0,$D350=3),SUMIFS('likvid terv'!$F:$F,'likvid terv'!$A:$A,project_eves_terv!B350,'likvid terv'!$R:$R,project_eves_terv!$E350),AND($B350&lt;&gt;0,$D350=4),SUMIFS('likvid terv'!$G:$G,'likvid terv'!$A:$A,project_eves_terv!B350,'likvid terv'!$R:$R,project_eves_terv!$E350),AND($B350&lt;&gt;0,$D350=5),SUMIFS('likvid terv'!$H:$H,'likvid terv'!$A:$A,project_eves_terv!B350,'likvid terv'!$R:$R,project_eves_terv!$E350),AND($B350&lt;&gt;0,$D350=6),SUMIFS('likvid terv'!$I:$I,'likvid terv'!$A:$A,project_eves_terv!B350,'likvid terv'!$R:$R,project_eves_terv!$E350),AND($B350&lt;&gt;0,$D350=7),SUMIFS('likvid terv'!$J:$J,'likvid terv'!$A:$A,project_eves_terv!B350,'likvid terv'!$R:$R,project_eves_terv!$E350),AND($B350&lt;&gt;0,$D350=8),SUMIFS('likvid terv'!$K:$K,'likvid terv'!$A:$A,project_eves_terv!B350,'likvid terv'!$R:$R,project_eves_terv!$E350),AND($B350&lt;&gt;0,$D350=9),SUMIFS('likvid terv'!$L:$L,'likvid terv'!$A:$A,project_eves_terv!B350,'likvid terv'!$R:$R,project_eves_terv!$E350),AND($B350&lt;&gt;0,$D350=10),SUMIFS('likvid terv'!$M:$M,'likvid terv'!$A:$A,project_eves_terv!B350,'likvid terv'!$R:$R,project_eves_terv!$E350),AND($B350&lt;&gt;0,$D350=11),SUMIFS('likvid terv'!$N:$N,'likvid terv'!$A:$A,project_eves_terv!B350,'likvid terv'!$R:$R,project_eves_terv!$E350),AND($B350&lt;&gt;0,$D350=12),SUMIFS('likvid terv'!$O:$O,'likvid terv'!$A:$A,project_eves_terv!B350,'likvid terv'!$R:$R,project_eves_terv!$E350),$B350=0,0)</f>
        <v>0</v>
      </c>
      <c r="G350" s="8">
        <f>'likvid terv'!$B$2</f>
        <v>0</v>
      </c>
      <c r="H350" s="8"/>
    </row>
    <row r="351" spans="1:8" x14ac:dyDescent="0.25">
      <c r="A351" s="8">
        <f>'likvid terv'!$B$1</f>
        <v>0</v>
      </c>
      <c r="B351" s="8">
        <f>'likvid terv'!$B$62</f>
        <v>0</v>
      </c>
      <c r="C351" s="8">
        <v>2027</v>
      </c>
      <c r="D351" s="8">
        <v>2</v>
      </c>
      <c r="E351" s="8">
        <v>10</v>
      </c>
      <c r="F351" cm="1">
        <f t="array" ref="F351">_xlfn.IFS(AND($B351&lt;&gt;0,$D351=1),SUMIFS('likvid terv'!$D:$D,'likvid terv'!$A:$A,project_eves_terv!B351,'likvid terv'!$R:$R,project_eves_terv!$E351),AND($B351&lt;&gt;0,$D351=2),SUMIFS('likvid terv'!$E:$E,'likvid terv'!$A:$A,project_eves_terv!B351,'likvid terv'!$R:$R,project_eves_terv!$E351),AND($B351&lt;&gt;0,$D351=3),SUMIFS('likvid terv'!$F:$F,'likvid terv'!$A:$A,project_eves_terv!B351,'likvid terv'!$R:$R,project_eves_terv!$E351),AND($B351&lt;&gt;0,$D351=4),SUMIFS('likvid terv'!$G:$G,'likvid terv'!$A:$A,project_eves_terv!B351,'likvid terv'!$R:$R,project_eves_terv!$E351),AND($B351&lt;&gt;0,$D351=5),SUMIFS('likvid terv'!$H:$H,'likvid terv'!$A:$A,project_eves_terv!B351,'likvid terv'!$R:$R,project_eves_terv!$E351),AND($B351&lt;&gt;0,$D351=6),SUMIFS('likvid terv'!$I:$I,'likvid terv'!$A:$A,project_eves_terv!B351,'likvid terv'!$R:$R,project_eves_terv!$E351),AND($B351&lt;&gt;0,$D351=7),SUMIFS('likvid terv'!$J:$J,'likvid terv'!$A:$A,project_eves_terv!B351,'likvid terv'!$R:$R,project_eves_terv!$E351),AND($B351&lt;&gt;0,$D351=8),SUMIFS('likvid terv'!$K:$K,'likvid terv'!$A:$A,project_eves_terv!B351,'likvid terv'!$R:$R,project_eves_terv!$E351),AND($B351&lt;&gt;0,$D351=9),SUMIFS('likvid terv'!$L:$L,'likvid terv'!$A:$A,project_eves_terv!B351,'likvid terv'!$R:$R,project_eves_terv!$E351),AND($B351&lt;&gt;0,$D351=10),SUMIFS('likvid terv'!$M:$M,'likvid terv'!$A:$A,project_eves_terv!B351,'likvid terv'!$R:$R,project_eves_terv!$E351),AND($B351&lt;&gt;0,$D351=11),SUMIFS('likvid terv'!$N:$N,'likvid terv'!$A:$A,project_eves_terv!B351,'likvid terv'!$R:$R,project_eves_terv!$E351),AND($B351&lt;&gt;0,$D351=12),SUMIFS('likvid terv'!$O:$O,'likvid terv'!$A:$A,project_eves_terv!B351,'likvid terv'!$R:$R,project_eves_terv!$E351),$B351=0,0)</f>
        <v>0</v>
      </c>
      <c r="G351" s="8">
        <f>'likvid terv'!$B$2</f>
        <v>0</v>
      </c>
      <c r="H351" s="8"/>
    </row>
    <row r="352" spans="1:8" x14ac:dyDescent="0.25">
      <c r="A352" s="8">
        <f>'likvid terv'!$B$1</f>
        <v>0</v>
      </c>
      <c r="B352" s="8">
        <f>'likvid terv'!$B$62</f>
        <v>0</v>
      </c>
      <c r="C352" s="8">
        <v>2027</v>
      </c>
      <c r="D352" s="8">
        <v>3</v>
      </c>
      <c r="E352" s="8">
        <v>10</v>
      </c>
      <c r="F352" cm="1">
        <f t="array" ref="F352">_xlfn.IFS(AND($B352&lt;&gt;0,$D352=1),SUMIFS('likvid terv'!$D:$D,'likvid terv'!$A:$A,project_eves_terv!B352,'likvid terv'!$R:$R,project_eves_terv!$E352),AND($B352&lt;&gt;0,$D352=2),SUMIFS('likvid terv'!$E:$E,'likvid terv'!$A:$A,project_eves_terv!B352,'likvid terv'!$R:$R,project_eves_terv!$E352),AND($B352&lt;&gt;0,$D352=3),SUMIFS('likvid terv'!$F:$F,'likvid terv'!$A:$A,project_eves_terv!B352,'likvid terv'!$R:$R,project_eves_terv!$E352),AND($B352&lt;&gt;0,$D352=4),SUMIFS('likvid terv'!$G:$G,'likvid terv'!$A:$A,project_eves_terv!B352,'likvid terv'!$R:$R,project_eves_terv!$E352),AND($B352&lt;&gt;0,$D352=5),SUMIFS('likvid terv'!$H:$H,'likvid terv'!$A:$A,project_eves_terv!B352,'likvid terv'!$R:$R,project_eves_terv!$E352),AND($B352&lt;&gt;0,$D352=6),SUMIFS('likvid terv'!$I:$I,'likvid terv'!$A:$A,project_eves_terv!B352,'likvid terv'!$R:$R,project_eves_terv!$E352),AND($B352&lt;&gt;0,$D352=7),SUMIFS('likvid terv'!$J:$J,'likvid terv'!$A:$A,project_eves_terv!B352,'likvid terv'!$R:$R,project_eves_terv!$E352),AND($B352&lt;&gt;0,$D352=8),SUMIFS('likvid terv'!$K:$K,'likvid terv'!$A:$A,project_eves_terv!B352,'likvid terv'!$R:$R,project_eves_terv!$E352),AND($B352&lt;&gt;0,$D352=9),SUMIFS('likvid terv'!$L:$L,'likvid terv'!$A:$A,project_eves_terv!B352,'likvid terv'!$R:$R,project_eves_terv!$E352),AND($B352&lt;&gt;0,$D352=10),SUMIFS('likvid terv'!$M:$M,'likvid terv'!$A:$A,project_eves_terv!B352,'likvid terv'!$R:$R,project_eves_terv!$E352),AND($B352&lt;&gt;0,$D352=11),SUMIFS('likvid terv'!$N:$N,'likvid terv'!$A:$A,project_eves_terv!B352,'likvid terv'!$R:$R,project_eves_terv!$E352),AND($B352&lt;&gt;0,$D352=12),SUMIFS('likvid terv'!$O:$O,'likvid terv'!$A:$A,project_eves_terv!B352,'likvid terv'!$R:$R,project_eves_terv!$E352),$B352=0,0)</f>
        <v>0</v>
      </c>
      <c r="G352" s="8">
        <f>'likvid terv'!$B$2</f>
        <v>0</v>
      </c>
      <c r="H352" s="8"/>
    </row>
    <row r="353" spans="1:8" x14ac:dyDescent="0.25">
      <c r="A353" s="8">
        <f>'likvid terv'!$B$1</f>
        <v>0</v>
      </c>
      <c r="B353" s="8">
        <f>'likvid terv'!$B$62</f>
        <v>0</v>
      </c>
      <c r="C353" s="8">
        <v>2027</v>
      </c>
      <c r="D353" s="8">
        <v>4</v>
      </c>
      <c r="E353" s="8">
        <v>10</v>
      </c>
      <c r="F353" cm="1">
        <f t="array" ref="F353">_xlfn.IFS(AND($B353&lt;&gt;0,$D353=1),SUMIFS('likvid terv'!$D:$D,'likvid terv'!$A:$A,project_eves_terv!B353,'likvid terv'!$R:$R,project_eves_terv!$E353),AND($B353&lt;&gt;0,$D353=2),SUMIFS('likvid terv'!$E:$E,'likvid terv'!$A:$A,project_eves_terv!B353,'likvid terv'!$R:$R,project_eves_terv!$E353),AND($B353&lt;&gt;0,$D353=3),SUMIFS('likvid terv'!$F:$F,'likvid terv'!$A:$A,project_eves_terv!B353,'likvid terv'!$R:$R,project_eves_terv!$E353),AND($B353&lt;&gt;0,$D353=4),SUMIFS('likvid terv'!$G:$G,'likvid terv'!$A:$A,project_eves_terv!B353,'likvid terv'!$R:$R,project_eves_terv!$E353),AND($B353&lt;&gt;0,$D353=5),SUMIFS('likvid terv'!$H:$H,'likvid terv'!$A:$A,project_eves_terv!B353,'likvid terv'!$R:$R,project_eves_terv!$E353),AND($B353&lt;&gt;0,$D353=6),SUMIFS('likvid terv'!$I:$I,'likvid terv'!$A:$A,project_eves_terv!B353,'likvid terv'!$R:$R,project_eves_terv!$E353),AND($B353&lt;&gt;0,$D353=7),SUMIFS('likvid terv'!$J:$J,'likvid terv'!$A:$A,project_eves_terv!B353,'likvid terv'!$R:$R,project_eves_terv!$E353),AND($B353&lt;&gt;0,$D353=8),SUMIFS('likvid terv'!$K:$K,'likvid terv'!$A:$A,project_eves_terv!B353,'likvid terv'!$R:$R,project_eves_terv!$E353),AND($B353&lt;&gt;0,$D353=9),SUMIFS('likvid terv'!$L:$L,'likvid terv'!$A:$A,project_eves_terv!B353,'likvid terv'!$R:$R,project_eves_terv!$E353),AND($B353&lt;&gt;0,$D353=10),SUMIFS('likvid terv'!$M:$M,'likvid terv'!$A:$A,project_eves_terv!B353,'likvid terv'!$R:$R,project_eves_terv!$E353),AND($B353&lt;&gt;0,$D353=11),SUMIFS('likvid terv'!$N:$N,'likvid terv'!$A:$A,project_eves_terv!B353,'likvid terv'!$R:$R,project_eves_terv!$E353),AND($B353&lt;&gt;0,$D353=12),SUMIFS('likvid terv'!$O:$O,'likvid terv'!$A:$A,project_eves_terv!B353,'likvid terv'!$R:$R,project_eves_terv!$E353),$B353=0,0)</f>
        <v>0</v>
      </c>
      <c r="G353" s="8">
        <f>'likvid terv'!$B$2</f>
        <v>0</v>
      </c>
      <c r="H353" s="8"/>
    </row>
    <row r="354" spans="1:8" x14ac:dyDescent="0.25">
      <c r="A354" s="8">
        <f>'likvid terv'!$B$1</f>
        <v>0</v>
      </c>
      <c r="B354" s="8">
        <f>'likvid terv'!$B$62</f>
        <v>0</v>
      </c>
      <c r="C354" s="8">
        <v>2027</v>
      </c>
      <c r="D354" s="8">
        <v>5</v>
      </c>
      <c r="E354" s="8">
        <v>10</v>
      </c>
      <c r="F354" cm="1">
        <f t="array" ref="F354">_xlfn.IFS(AND($B354&lt;&gt;0,$D354=1),SUMIFS('likvid terv'!$D:$D,'likvid terv'!$A:$A,project_eves_terv!B354,'likvid terv'!$R:$R,project_eves_terv!$E354),AND($B354&lt;&gt;0,$D354=2),SUMIFS('likvid terv'!$E:$E,'likvid terv'!$A:$A,project_eves_terv!B354,'likvid terv'!$R:$R,project_eves_terv!$E354),AND($B354&lt;&gt;0,$D354=3),SUMIFS('likvid terv'!$F:$F,'likvid terv'!$A:$A,project_eves_terv!B354,'likvid terv'!$R:$R,project_eves_terv!$E354),AND($B354&lt;&gt;0,$D354=4),SUMIFS('likvid terv'!$G:$G,'likvid terv'!$A:$A,project_eves_terv!B354,'likvid terv'!$R:$R,project_eves_terv!$E354),AND($B354&lt;&gt;0,$D354=5),SUMIFS('likvid terv'!$H:$H,'likvid terv'!$A:$A,project_eves_terv!B354,'likvid terv'!$R:$R,project_eves_terv!$E354),AND($B354&lt;&gt;0,$D354=6),SUMIFS('likvid terv'!$I:$I,'likvid terv'!$A:$A,project_eves_terv!B354,'likvid terv'!$R:$R,project_eves_terv!$E354),AND($B354&lt;&gt;0,$D354=7),SUMIFS('likvid terv'!$J:$J,'likvid terv'!$A:$A,project_eves_terv!B354,'likvid terv'!$R:$R,project_eves_terv!$E354),AND($B354&lt;&gt;0,$D354=8),SUMIFS('likvid terv'!$K:$K,'likvid terv'!$A:$A,project_eves_terv!B354,'likvid terv'!$R:$R,project_eves_terv!$E354),AND($B354&lt;&gt;0,$D354=9),SUMIFS('likvid terv'!$L:$L,'likvid terv'!$A:$A,project_eves_terv!B354,'likvid terv'!$R:$R,project_eves_terv!$E354),AND($B354&lt;&gt;0,$D354=10),SUMIFS('likvid terv'!$M:$M,'likvid terv'!$A:$A,project_eves_terv!B354,'likvid terv'!$R:$R,project_eves_terv!$E354),AND($B354&lt;&gt;0,$D354=11),SUMIFS('likvid terv'!$N:$N,'likvid terv'!$A:$A,project_eves_terv!B354,'likvid terv'!$R:$R,project_eves_terv!$E354),AND($B354&lt;&gt;0,$D354=12),SUMIFS('likvid terv'!$O:$O,'likvid terv'!$A:$A,project_eves_terv!B354,'likvid terv'!$R:$R,project_eves_terv!$E354),$B354=0,0)</f>
        <v>0</v>
      </c>
      <c r="G354" s="8">
        <f>'likvid terv'!$B$2</f>
        <v>0</v>
      </c>
      <c r="H354" s="8"/>
    </row>
    <row r="355" spans="1:8" x14ac:dyDescent="0.25">
      <c r="A355" s="8">
        <f>'likvid terv'!$B$1</f>
        <v>0</v>
      </c>
      <c r="B355" s="8">
        <f>'likvid terv'!$B$62</f>
        <v>0</v>
      </c>
      <c r="C355" s="8">
        <v>2027</v>
      </c>
      <c r="D355" s="8">
        <v>6</v>
      </c>
      <c r="E355" s="8">
        <v>10</v>
      </c>
      <c r="F355" cm="1">
        <f t="array" ref="F355">_xlfn.IFS(AND($B355&lt;&gt;0,$D355=1),SUMIFS('likvid terv'!$D:$D,'likvid terv'!$A:$A,project_eves_terv!B355,'likvid terv'!$R:$R,project_eves_terv!$E355),AND($B355&lt;&gt;0,$D355=2),SUMIFS('likvid terv'!$E:$E,'likvid terv'!$A:$A,project_eves_terv!B355,'likvid terv'!$R:$R,project_eves_terv!$E355),AND($B355&lt;&gt;0,$D355=3),SUMIFS('likvid terv'!$F:$F,'likvid terv'!$A:$A,project_eves_terv!B355,'likvid terv'!$R:$R,project_eves_terv!$E355),AND($B355&lt;&gt;0,$D355=4),SUMIFS('likvid terv'!$G:$G,'likvid terv'!$A:$A,project_eves_terv!B355,'likvid terv'!$R:$R,project_eves_terv!$E355),AND($B355&lt;&gt;0,$D355=5),SUMIFS('likvid terv'!$H:$H,'likvid terv'!$A:$A,project_eves_terv!B355,'likvid terv'!$R:$R,project_eves_terv!$E355),AND($B355&lt;&gt;0,$D355=6),SUMIFS('likvid terv'!$I:$I,'likvid terv'!$A:$A,project_eves_terv!B355,'likvid terv'!$R:$R,project_eves_terv!$E355),AND($B355&lt;&gt;0,$D355=7),SUMIFS('likvid terv'!$J:$J,'likvid terv'!$A:$A,project_eves_terv!B355,'likvid terv'!$R:$R,project_eves_terv!$E355),AND($B355&lt;&gt;0,$D355=8),SUMIFS('likvid terv'!$K:$K,'likvid terv'!$A:$A,project_eves_terv!B355,'likvid terv'!$R:$R,project_eves_terv!$E355),AND($B355&lt;&gt;0,$D355=9),SUMIFS('likvid terv'!$L:$L,'likvid terv'!$A:$A,project_eves_terv!B355,'likvid terv'!$R:$R,project_eves_terv!$E355),AND($B355&lt;&gt;0,$D355=10),SUMIFS('likvid terv'!$M:$M,'likvid terv'!$A:$A,project_eves_terv!B355,'likvid terv'!$R:$R,project_eves_terv!$E355),AND($B355&lt;&gt;0,$D355=11),SUMIFS('likvid terv'!$N:$N,'likvid terv'!$A:$A,project_eves_terv!B355,'likvid terv'!$R:$R,project_eves_terv!$E355),AND($B355&lt;&gt;0,$D355=12),SUMIFS('likvid terv'!$O:$O,'likvid terv'!$A:$A,project_eves_terv!B355,'likvid terv'!$R:$R,project_eves_terv!$E355),$B355=0,0)</f>
        <v>0</v>
      </c>
      <c r="G355" s="8">
        <f>'likvid terv'!$B$2</f>
        <v>0</v>
      </c>
      <c r="H355" s="8"/>
    </row>
    <row r="356" spans="1:8" x14ac:dyDescent="0.25">
      <c r="A356" s="8">
        <f>'likvid terv'!$B$1</f>
        <v>0</v>
      </c>
      <c r="B356" s="8">
        <f>'likvid terv'!$B$62</f>
        <v>0</v>
      </c>
      <c r="C356" s="8">
        <v>2027</v>
      </c>
      <c r="D356" s="8">
        <v>7</v>
      </c>
      <c r="E356" s="8">
        <v>10</v>
      </c>
      <c r="F356" cm="1">
        <f t="array" ref="F356">_xlfn.IFS(AND($B356&lt;&gt;0,$D356=1),SUMIFS('likvid terv'!$D:$D,'likvid terv'!$A:$A,project_eves_terv!B356,'likvid terv'!$R:$R,project_eves_terv!$E356),AND($B356&lt;&gt;0,$D356=2),SUMIFS('likvid terv'!$E:$E,'likvid terv'!$A:$A,project_eves_terv!B356,'likvid terv'!$R:$R,project_eves_terv!$E356),AND($B356&lt;&gt;0,$D356=3),SUMIFS('likvid terv'!$F:$F,'likvid terv'!$A:$A,project_eves_terv!B356,'likvid terv'!$R:$R,project_eves_terv!$E356),AND($B356&lt;&gt;0,$D356=4),SUMIFS('likvid terv'!$G:$G,'likvid terv'!$A:$A,project_eves_terv!B356,'likvid terv'!$R:$R,project_eves_terv!$E356),AND($B356&lt;&gt;0,$D356=5),SUMIFS('likvid terv'!$H:$H,'likvid terv'!$A:$A,project_eves_terv!B356,'likvid terv'!$R:$R,project_eves_terv!$E356),AND($B356&lt;&gt;0,$D356=6),SUMIFS('likvid terv'!$I:$I,'likvid terv'!$A:$A,project_eves_terv!B356,'likvid terv'!$R:$R,project_eves_terv!$E356),AND($B356&lt;&gt;0,$D356=7),SUMIFS('likvid terv'!$J:$J,'likvid terv'!$A:$A,project_eves_terv!B356,'likvid terv'!$R:$R,project_eves_terv!$E356),AND($B356&lt;&gt;0,$D356=8),SUMIFS('likvid terv'!$K:$K,'likvid terv'!$A:$A,project_eves_terv!B356,'likvid terv'!$R:$R,project_eves_terv!$E356),AND($B356&lt;&gt;0,$D356=9),SUMIFS('likvid terv'!$L:$L,'likvid terv'!$A:$A,project_eves_terv!B356,'likvid terv'!$R:$R,project_eves_terv!$E356),AND($B356&lt;&gt;0,$D356=10),SUMIFS('likvid terv'!$M:$M,'likvid terv'!$A:$A,project_eves_terv!B356,'likvid terv'!$R:$R,project_eves_terv!$E356),AND($B356&lt;&gt;0,$D356=11),SUMIFS('likvid terv'!$N:$N,'likvid terv'!$A:$A,project_eves_terv!B356,'likvid terv'!$R:$R,project_eves_terv!$E356),AND($B356&lt;&gt;0,$D356=12),SUMIFS('likvid terv'!$O:$O,'likvid terv'!$A:$A,project_eves_terv!B356,'likvid terv'!$R:$R,project_eves_terv!$E356),$B356=0,0)</f>
        <v>0</v>
      </c>
      <c r="G356" s="8">
        <f>'likvid terv'!$B$2</f>
        <v>0</v>
      </c>
      <c r="H356" s="8"/>
    </row>
    <row r="357" spans="1:8" x14ac:dyDescent="0.25">
      <c r="A357" s="8">
        <f>'likvid terv'!$B$1</f>
        <v>0</v>
      </c>
      <c r="B357" s="8">
        <f>'likvid terv'!$B$62</f>
        <v>0</v>
      </c>
      <c r="C357" s="8">
        <v>2027</v>
      </c>
      <c r="D357" s="8">
        <v>8</v>
      </c>
      <c r="E357" s="8">
        <v>10</v>
      </c>
      <c r="F357" cm="1">
        <f t="array" ref="F357">_xlfn.IFS(AND($B357&lt;&gt;0,$D357=1),SUMIFS('likvid terv'!$D:$D,'likvid terv'!$A:$A,project_eves_terv!B357,'likvid terv'!$R:$R,project_eves_terv!$E357),AND($B357&lt;&gt;0,$D357=2),SUMIFS('likvid terv'!$E:$E,'likvid terv'!$A:$A,project_eves_terv!B357,'likvid terv'!$R:$R,project_eves_terv!$E357),AND($B357&lt;&gt;0,$D357=3),SUMIFS('likvid terv'!$F:$F,'likvid terv'!$A:$A,project_eves_terv!B357,'likvid terv'!$R:$R,project_eves_terv!$E357),AND($B357&lt;&gt;0,$D357=4),SUMIFS('likvid terv'!$G:$G,'likvid terv'!$A:$A,project_eves_terv!B357,'likvid terv'!$R:$R,project_eves_terv!$E357),AND($B357&lt;&gt;0,$D357=5),SUMIFS('likvid terv'!$H:$H,'likvid terv'!$A:$A,project_eves_terv!B357,'likvid terv'!$R:$R,project_eves_terv!$E357),AND($B357&lt;&gt;0,$D357=6),SUMIFS('likvid terv'!$I:$I,'likvid terv'!$A:$A,project_eves_terv!B357,'likvid terv'!$R:$R,project_eves_terv!$E357),AND($B357&lt;&gt;0,$D357=7),SUMIFS('likvid terv'!$J:$J,'likvid terv'!$A:$A,project_eves_terv!B357,'likvid terv'!$R:$R,project_eves_terv!$E357),AND($B357&lt;&gt;0,$D357=8),SUMIFS('likvid terv'!$K:$K,'likvid terv'!$A:$A,project_eves_terv!B357,'likvid terv'!$R:$R,project_eves_terv!$E357),AND($B357&lt;&gt;0,$D357=9),SUMIFS('likvid terv'!$L:$L,'likvid terv'!$A:$A,project_eves_terv!B357,'likvid terv'!$R:$R,project_eves_terv!$E357),AND($B357&lt;&gt;0,$D357=10),SUMIFS('likvid terv'!$M:$M,'likvid terv'!$A:$A,project_eves_terv!B357,'likvid terv'!$R:$R,project_eves_terv!$E357),AND($B357&lt;&gt;0,$D357=11),SUMIFS('likvid terv'!$N:$N,'likvid terv'!$A:$A,project_eves_terv!B357,'likvid terv'!$R:$R,project_eves_terv!$E357),AND($B357&lt;&gt;0,$D357=12),SUMIFS('likvid terv'!$O:$O,'likvid terv'!$A:$A,project_eves_terv!B357,'likvid terv'!$R:$R,project_eves_terv!$E357),$B357=0,0)</f>
        <v>0</v>
      </c>
      <c r="G357" s="8">
        <f>'likvid terv'!$B$2</f>
        <v>0</v>
      </c>
      <c r="H357" s="8"/>
    </row>
    <row r="358" spans="1:8" x14ac:dyDescent="0.25">
      <c r="A358" s="8">
        <f>'likvid terv'!$B$1</f>
        <v>0</v>
      </c>
      <c r="B358" s="8">
        <f>'likvid terv'!$B$62</f>
        <v>0</v>
      </c>
      <c r="C358" s="8">
        <v>2027</v>
      </c>
      <c r="D358" s="8">
        <v>9</v>
      </c>
      <c r="E358" s="8">
        <v>10</v>
      </c>
      <c r="F358" cm="1">
        <f t="array" ref="F358">_xlfn.IFS(AND($B358&lt;&gt;0,$D358=1),SUMIFS('likvid terv'!$D:$D,'likvid terv'!$A:$A,project_eves_terv!B358,'likvid terv'!$R:$R,project_eves_terv!$E358),AND($B358&lt;&gt;0,$D358=2),SUMIFS('likvid terv'!$E:$E,'likvid terv'!$A:$A,project_eves_terv!B358,'likvid terv'!$R:$R,project_eves_terv!$E358),AND($B358&lt;&gt;0,$D358=3),SUMIFS('likvid terv'!$F:$F,'likvid terv'!$A:$A,project_eves_terv!B358,'likvid terv'!$R:$R,project_eves_terv!$E358),AND($B358&lt;&gt;0,$D358=4),SUMIFS('likvid terv'!$G:$G,'likvid terv'!$A:$A,project_eves_terv!B358,'likvid terv'!$R:$R,project_eves_terv!$E358),AND($B358&lt;&gt;0,$D358=5),SUMIFS('likvid terv'!$H:$H,'likvid terv'!$A:$A,project_eves_terv!B358,'likvid terv'!$R:$R,project_eves_terv!$E358),AND($B358&lt;&gt;0,$D358=6),SUMIFS('likvid terv'!$I:$I,'likvid terv'!$A:$A,project_eves_terv!B358,'likvid terv'!$R:$R,project_eves_terv!$E358),AND($B358&lt;&gt;0,$D358=7),SUMIFS('likvid terv'!$J:$J,'likvid terv'!$A:$A,project_eves_terv!B358,'likvid terv'!$R:$R,project_eves_terv!$E358),AND($B358&lt;&gt;0,$D358=8),SUMIFS('likvid terv'!$K:$K,'likvid terv'!$A:$A,project_eves_terv!B358,'likvid terv'!$R:$R,project_eves_terv!$E358),AND($B358&lt;&gt;0,$D358=9),SUMIFS('likvid terv'!$L:$L,'likvid terv'!$A:$A,project_eves_terv!B358,'likvid terv'!$R:$R,project_eves_terv!$E358),AND($B358&lt;&gt;0,$D358=10),SUMIFS('likvid terv'!$M:$M,'likvid terv'!$A:$A,project_eves_terv!B358,'likvid terv'!$R:$R,project_eves_terv!$E358),AND($B358&lt;&gt;0,$D358=11),SUMIFS('likvid terv'!$N:$N,'likvid terv'!$A:$A,project_eves_terv!B358,'likvid terv'!$R:$R,project_eves_terv!$E358),AND($B358&lt;&gt;0,$D358=12),SUMIFS('likvid terv'!$O:$O,'likvid terv'!$A:$A,project_eves_terv!B358,'likvid terv'!$R:$R,project_eves_terv!$E358),$B358=0,0)</f>
        <v>0</v>
      </c>
      <c r="G358" s="8">
        <f>'likvid terv'!$B$2</f>
        <v>0</v>
      </c>
      <c r="H358" s="8"/>
    </row>
    <row r="359" spans="1:8" x14ac:dyDescent="0.25">
      <c r="A359" s="8">
        <f>'likvid terv'!$B$1</f>
        <v>0</v>
      </c>
      <c r="B359" s="8">
        <f>'likvid terv'!$B$62</f>
        <v>0</v>
      </c>
      <c r="C359" s="8">
        <v>2027</v>
      </c>
      <c r="D359" s="8">
        <v>10</v>
      </c>
      <c r="E359" s="8">
        <v>10</v>
      </c>
      <c r="F359" cm="1">
        <f t="array" ref="F359">_xlfn.IFS(AND($B359&lt;&gt;0,$D359=1),SUMIFS('likvid terv'!$D:$D,'likvid terv'!$A:$A,project_eves_terv!B359,'likvid terv'!$R:$R,project_eves_terv!$E359),AND($B359&lt;&gt;0,$D359=2),SUMIFS('likvid terv'!$E:$E,'likvid terv'!$A:$A,project_eves_terv!B359,'likvid terv'!$R:$R,project_eves_terv!$E359),AND($B359&lt;&gt;0,$D359=3),SUMIFS('likvid terv'!$F:$F,'likvid terv'!$A:$A,project_eves_terv!B359,'likvid terv'!$R:$R,project_eves_terv!$E359),AND($B359&lt;&gt;0,$D359=4),SUMIFS('likvid terv'!$G:$G,'likvid terv'!$A:$A,project_eves_terv!B359,'likvid terv'!$R:$R,project_eves_terv!$E359),AND($B359&lt;&gt;0,$D359=5),SUMIFS('likvid terv'!$H:$H,'likvid terv'!$A:$A,project_eves_terv!B359,'likvid terv'!$R:$R,project_eves_terv!$E359),AND($B359&lt;&gt;0,$D359=6),SUMIFS('likvid terv'!$I:$I,'likvid terv'!$A:$A,project_eves_terv!B359,'likvid terv'!$R:$R,project_eves_terv!$E359),AND($B359&lt;&gt;0,$D359=7),SUMIFS('likvid terv'!$J:$J,'likvid terv'!$A:$A,project_eves_terv!B359,'likvid terv'!$R:$R,project_eves_terv!$E359),AND($B359&lt;&gt;0,$D359=8),SUMIFS('likvid terv'!$K:$K,'likvid terv'!$A:$A,project_eves_terv!B359,'likvid terv'!$R:$R,project_eves_terv!$E359),AND($B359&lt;&gt;0,$D359=9),SUMIFS('likvid terv'!$L:$L,'likvid terv'!$A:$A,project_eves_terv!B359,'likvid terv'!$R:$R,project_eves_terv!$E359),AND($B359&lt;&gt;0,$D359=10),SUMIFS('likvid terv'!$M:$M,'likvid terv'!$A:$A,project_eves_terv!B359,'likvid terv'!$R:$R,project_eves_terv!$E359),AND($B359&lt;&gt;0,$D359=11),SUMIFS('likvid terv'!$N:$N,'likvid terv'!$A:$A,project_eves_terv!B359,'likvid terv'!$R:$R,project_eves_terv!$E359),AND($B359&lt;&gt;0,$D359=12),SUMIFS('likvid terv'!$O:$O,'likvid terv'!$A:$A,project_eves_terv!B359,'likvid terv'!$R:$R,project_eves_terv!$E359),$B359=0,0)</f>
        <v>0</v>
      </c>
      <c r="G359" s="8">
        <f>'likvid terv'!$B$2</f>
        <v>0</v>
      </c>
      <c r="H359" s="8"/>
    </row>
    <row r="360" spans="1:8" x14ac:dyDescent="0.25">
      <c r="A360" s="8">
        <f>'likvid terv'!$B$1</f>
        <v>0</v>
      </c>
      <c r="B360" s="8">
        <f>'likvid terv'!$B$62</f>
        <v>0</v>
      </c>
      <c r="C360" s="8">
        <v>2027</v>
      </c>
      <c r="D360" s="8">
        <v>11</v>
      </c>
      <c r="E360" s="8">
        <v>10</v>
      </c>
      <c r="F360" cm="1">
        <f t="array" ref="F360">_xlfn.IFS(AND($B360&lt;&gt;0,$D360=1),SUMIFS('likvid terv'!$D:$D,'likvid terv'!$A:$A,project_eves_terv!B360,'likvid terv'!$R:$R,project_eves_terv!$E360),AND($B360&lt;&gt;0,$D360=2),SUMIFS('likvid terv'!$E:$E,'likvid terv'!$A:$A,project_eves_terv!B360,'likvid terv'!$R:$R,project_eves_terv!$E360),AND($B360&lt;&gt;0,$D360=3),SUMIFS('likvid terv'!$F:$F,'likvid terv'!$A:$A,project_eves_terv!B360,'likvid terv'!$R:$R,project_eves_terv!$E360),AND($B360&lt;&gt;0,$D360=4),SUMIFS('likvid terv'!$G:$G,'likvid terv'!$A:$A,project_eves_terv!B360,'likvid terv'!$R:$R,project_eves_terv!$E360),AND($B360&lt;&gt;0,$D360=5),SUMIFS('likvid terv'!$H:$H,'likvid terv'!$A:$A,project_eves_terv!B360,'likvid terv'!$R:$R,project_eves_terv!$E360),AND($B360&lt;&gt;0,$D360=6),SUMIFS('likvid terv'!$I:$I,'likvid terv'!$A:$A,project_eves_terv!B360,'likvid terv'!$R:$R,project_eves_terv!$E360),AND($B360&lt;&gt;0,$D360=7),SUMIFS('likvid terv'!$J:$J,'likvid terv'!$A:$A,project_eves_terv!B360,'likvid terv'!$R:$R,project_eves_terv!$E360),AND($B360&lt;&gt;0,$D360=8),SUMIFS('likvid terv'!$K:$K,'likvid terv'!$A:$A,project_eves_terv!B360,'likvid terv'!$R:$R,project_eves_terv!$E360),AND($B360&lt;&gt;0,$D360=9),SUMIFS('likvid terv'!$L:$L,'likvid terv'!$A:$A,project_eves_terv!B360,'likvid terv'!$R:$R,project_eves_terv!$E360),AND($B360&lt;&gt;0,$D360=10),SUMIFS('likvid terv'!$M:$M,'likvid terv'!$A:$A,project_eves_terv!B360,'likvid terv'!$R:$R,project_eves_terv!$E360),AND($B360&lt;&gt;0,$D360=11),SUMIFS('likvid terv'!$N:$N,'likvid terv'!$A:$A,project_eves_terv!B360,'likvid terv'!$R:$R,project_eves_terv!$E360),AND($B360&lt;&gt;0,$D360=12),SUMIFS('likvid terv'!$O:$O,'likvid terv'!$A:$A,project_eves_terv!B360,'likvid terv'!$R:$R,project_eves_terv!$E360),$B360=0,0)</f>
        <v>0</v>
      </c>
      <c r="G360" s="8">
        <f>'likvid terv'!$B$2</f>
        <v>0</v>
      </c>
      <c r="H360" s="8"/>
    </row>
    <row r="361" spans="1:8" x14ac:dyDescent="0.25">
      <c r="A361" s="8">
        <f>'likvid terv'!$B$1</f>
        <v>0</v>
      </c>
      <c r="B361" s="8">
        <f>'likvid terv'!$B$62</f>
        <v>0</v>
      </c>
      <c r="C361" s="8">
        <v>2027</v>
      </c>
      <c r="D361" s="8">
        <v>12</v>
      </c>
      <c r="E361" s="8">
        <v>10</v>
      </c>
      <c r="F361" cm="1">
        <f t="array" ref="F361">_xlfn.IFS(AND($B361&lt;&gt;0,$D361=1),SUMIFS('likvid terv'!$D:$D,'likvid terv'!$A:$A,project_eves_terv!B361,'likvid terv'!$R:$R,project_eves_terv!$E361),AND($B361&lt;&gt;0,$D361=2),SUMIFS('likvid terv'!$E:$E,'likvid terv'!$A:$A,project_eves_terv!B361,'likvid terv'!$R:$R,project_eves_terv!$E361),AND($B361&lt;&gt;0,$D361=3),SUMIFS('likvid terv'!$F:$F,'likvid terv'!$A:$A,project_eves_terv!B361,'likvid terv'!$R:$R,project_eves_terv!$E361),AND($B361&lt;&gt;0,$D361=4),SUMIFS('likvid terv'!$G:$G,'likvid terv'!$A:$A,project_eves_terv!B361,'likvid terv'!$R:$R,project_eves_terv!$E361),AND($B361&lt;&gt;0,$D361=5),SUMIFS('likvid terv'!$H:$H,'likvid terv'!$A:$A,project_eves_terv!B361,'likvid terv'!$R:$R,project_eves_terv!$E361),AND($B361&lt;&gt;0,$D361=6),SUMIFS('likvid terv'!$I:$I,'likvid terv'!$A:$A,project_eves_terv!B361,'likvid terv'!$R:$R,project_eves_terv!$E361),AND($B361&lt;&gt;0,$D361=7),SUMIFS('likvid terv'!$J:$J,'likvid terv'!$A:$A,project_eves_terv!B361,'likvid terv'!$R:$R,project_eves_terv!$E361),AND($B361&lt;&gt;0,$D361=8),SUMIFS('likvid terv'!$K:$K,'likvid terv'!$A:$A,project_eves_terv!B361,'likvid terv'!$R:$R,project_eves_terv!$E361),AND($B361&lt;&gt;0,$D361=9),SUMIFS('likvid terv'!$L:$L,'likvid terv'!$A:$A,project_eves_terv!B361,'likvid terv'!$R:$R,project_eves_terv!$E361),AND($B361&lt;&gt;0,$D361=10),SUMIFS('likvid terv'!$M:$M,'likvid terv'!$A:$A,project_eves_terv!B361,'likvid terv'!$R:$R,project_eves_terv!$E361),AND($B361&lt;&gt;0,$D361=11),SUMIFS('likvid terv'!$N:$N,'likvid terv'!$A:$A,project_eves_terv!B361,'likvid terv'!$R:$R,project_eves_terv!$E361),AND($B361&lt;&gt;0,$D361=12),SUMIFS('likvid terv'!$O:$O,'likvid terv'!$A:$A,project_eves_terv!B361,'likvid terv'!$R:$R,project_eves_terv!$E361),$B361=0,0)</f>
        <v>0</v>
      </c>
      <c r="G361" s="8">
        <f>'likvid terv'!$B$2</f>
        <v>0</v>
      </c>
      <c r="H361" s="8"/>
    </row>
    <row r="362" spans="1:8" x14ac:dyDescent="0.25">
      <c r="A362" s="8">
        <f>'likvid terv'!$B$1</f>
        <v>0</v>
      </c>
      <c r="B362" s="8">
        <f>'likvid terv'!$B$62</f>
        <v>0</v>
      </c>
      <c r="C362" s="8">
        <v>2027</v>
      </c>
      <c r="D362" s="8">
        <v>1</v>
      </c>
      <c r="E362" s="8">
        <v>1</v>
      </c>
      <c r="F362" cm="1">
        <f t="array" ref="F362">_xlfn.IFS(AND($B362&lt;&gt;0,$D362=1),SUMIFS('likvid terv'!$D:$D,'likvid terv'!$A:$A,project_eves_terv!B362,'likvid terv'!$R:$R,project_eves_terv!$E362),AND($B362&lt;&gt;0,$D362=2),SUMIFS('likvid terv'!$E:$E,'likvid terv'!$A:$A,project_eves_terv!B362,'likvid terv'!$R:$R,project_eves_terv!$E362),AND($B362&lt;&gt;0,$D362=3),SUMIFS('likvid terv'!$F:$F,'likvid terv'!$A:$A,project_eves_terv!B362,'likvid terv'!$R:$R,project_eves_terv!$E362),AND($B362&lt;&gt;0,$D362=4),SUMIFS('likvid terv'!$G:$G,'likvid terv'!$A:$A,project_eves_terv!B362,'likvid terv'!$R:$R,project_eves_terv!$E362),AND($B362&lt;&gt;0,$D362=5),SUMIFS('likvid terv'!$H:$H,'likvid terv'!$A:$A,project_eves_terv!B362,'likvid terv'!$R:$R,project_eves_terv!$E362),AND($B362&lt;&gt;0,$D362=6),SUMIFS('likvid terv'!$I:$I,'likvid terv'!$A:$A,project_eves_terv!B362,'likvid terv'!$R:$R,project_eves_terv!$E362),AND($B362&lt;&gt;0,$D362=7),SUMIFS('likvid terv'!$J:$J,'likvid terv'!$A:$A,project_eves_terv!B362,'likvid terv'!$R:$R,project_eves_terv!$E362),AND($B362&lt;&gt;0,$D362=8),SUMIFS('likvid terv'!$K:$K,'likvid terv'!$A:$A,project_eves_terv!B362,'likvid terv'!$R:$R,project_eves_terv!$E362),AND($B362&lt;&gt;0,$D362=9),SUMIFS('likvid terv'!$L:$L,'likvid terv'!$A:$A,project_eves_terv!B362,'likvid terv'!$R:$R,project_eves_terv!$E362),AND($B362&lt;&gt;0,$D362=10),SUMIFS('likvid terv'!$M:$M,'likvid terv'!$A:$A,project_eves_terv!B362,'likvid terv'!$R:$R,project_eves_terv!$E362),AND($B362&lt;&gt;0,$D362=11),SUMIFS('likvid terv'!$N:$N,'likvid terv'!$A:$A,project_eves_terv!B362,'likvid terv'!$R:$R,project_eves_terv!$E362),AND($B362&lt;&gt;0,$D362=12),SUMIFS('likvid terv'!$O:$O,'likvid terv'!$A:$A,project_eves_terv!B362,'likvid terv'!$R:$R,project_eves_terv!$E362),$B362=0,0)</f>
        <v>0</v>
      </c>
      <c r="G362" s="8">
        <f>'likvid terv'!$B$2</f>
        <v>0</v>
      </c>
      <c r="H362" s="8"/>
    </row>
    <row r="363" spans="1:8" x14ac:dyDescent="0.25">
      <c r="A363" s="8">
        <f>'likvid terv'!$B$1</f>
        <v>0</v>
      </c>
      <c r="B363" s="8">
        <f>'likvid terv'!$B$62</f>
        <v>0</v>
      </c>
      <c r="C363" s="8">
        <v>2027</v>
      </c>
      <c r="D363" s="8">
        <v>2</v>
      </c>
      <c r="E363" s="8">
        <v>1</v>
      </c>
      <c r="F363" cm="1">
        <f t="array" ref="F363">_xlfn.IFS(AND($B363&lt;&gt;0,$D363=1),SUMIFS('likvid terv'!$D:$D,'likvid terv'!$A:$A,project_eves_terv!B363,'likvid terv'!$R:$R,project_eves_terv!$E363),AND($B363&lt;&gt;0,$D363=2),SUMIFS('likvid terv'!$E:$E,'likvid terv'!$A:$A,project_eves_terv!B363,'likvid terv'!$R:$R,project_eves_terv!$E363),AND($B363&lt;&gt;0,$D363=3),SUMIFS('likvid terv'!$F:$F,'likvid terv'!$A:$A,project_eves_terv!B363,'likvid terv'!$R:$R,project_eves_terv!$E363),AND($B363&lt;&gt;0,$D363=4),SUMIFS('likvid terv'!$G:$G,'likvid terv'!$A:$A,project_eves_terv!B363,'likvid terv'!$R:$R,project_eves_terv!$E363),AND($B363&lt;&gt;0,$D363=5),SUMIFS('likvid terv'!$H:$H,'likvid terv'!$A:$A,project_eves_terv!B363,'likvid terv'!$R:$R,project_eves_terv!$E363),AND($B363&lt;&gt;0,$D363=6),SUMIFS('likvid terv'!$I:$I,'likvid terv'!$A:$A,project_eves_terv!B363,'likvid terv'!$R:$R,project_eves_terv!$E363),AND($B363&lt;&gt;0,$D363=7),SUMIFS('likvid terv'!$J:$J,'likvid terv'!$A:$A,project_eves_terv!B363,'likvid terv'!$R:$R,project_eves_terv!$E363),AND($B363&lt;&gt;0,$D363=8),SUMIFS('likvid terv'!$K:$K,'likvid terv'!$A:$A,project_eves_terv!B363,'likvid terv'!$R:$R,project_eves_terv!$E363),AND($B363&lt;&gt;0,$D363=9),SUMIFS('likvid terv'!$L:$L,'likvid terv'!$A:$A,project_eves_terv!B363,'likvid terv'!$R:$R,project_eves_terv!$E363),AND($B363&lt;&gt;0,$D363=10),SUMIFS('likvid terv'!$M:$M,'likvid terv'!$A:$A,project_eves_terv!B363,'likvid terv'!$R:$R,project_eves_terv!$E363),AND($B363&lt;&gt;0,$D363=11),SUMIFS('likvid terv'!$N:$N,'likvid terv'!$A:$A,project_eves_terv!B363,'likvid terv'!$R:$R,project_eves_terv!$E363),AND($B363&lt;&gt;0,$D363=12),SUMIFS('likvid terv'!$O:$O,'likvid terv'!$A:$A,project_eves_terv!B363,'likvid terv'!$R:$R,project_eves_terv!$E363),$B363=0,0)</f>
        <v>0</v>
      </c>
      <c r="G363" s="8">
        <f>'likvid terv'!$B$2</f>
        <v>0</v>
      </c>
      <c r="H363" s="8"/>
    </row>
    <row r="364" spans="1:8" x14ac:dyDescent="0.25">
      <c r="A364" s="8">
        <f>'likvid terv'!$B$1</f>
        <v>0</v>
      </c>
      <c r="B364" s="8">
        <f>'likvid terv'!$B$62</f>
        <v>0</v>
      </c>
      <c r="C364" s="8">
        <v>2027</v>
      </c>
      <c r="D364" s="8">
        <v>3</v>
      </c>
      <c r="E364" s="8">
        <v>1</v>
      </c>
      <c r="F364" cm="1">
        <f t="array" ref="F364">_xlfn.IFS(AND($B364&lt;&gt;0,$D364=1),SUMIFS('likvid terv'!$D:$D,'likvid terv'!$A:$A,project_eves_terv!B364,'likvid terv'!$R:$R,project_eves_terv!$E364),AND($B364&lt;&gt;0,$D364=2),SUMIFS('likvid terv'!$E:$E,'likvid terv'!$A:$A,project_eves_terv!B364,'likvid terv'!$R:$R,project_eves_terv!$E364),AND($B364&lt;&gt;0,$D364=3),SUMIFS('likvid terv'!$F:$F,'likvid terv'!$A:$A,project_eves_terv!B364,'likvid terv'!$R:$R,project_eves_terv!$E364),AND($B364&lt;&gt;0,$D364=4),SUMIFS('likvid terv'!$G:$G,'likvid terv'!$A:$A,project_eves_terv!B364,'likvid terv'!$R:$R,project_eves_terv!$E364),AND($B364&lt;&gt;0,$D364=5),SUMIFS('likvid terv'!$H:$H,'likvid terv'!$A:$A,project_eves_terv!B364,'likvid terv'!$R:$R,project_eves_terv!$E364),AND($B364&lt;&gt;0,$D364=6),SUMIFS('likvid terv'!$I:$I,'likvid terv'!$A:$A,project_eves_terv!B364,'likvid terv'!$R:$R,project_eves_terv!$E364),AND($B364&lt;&gt;0,$D364=7),SUMIFS('likvid terv'!$J:$J,'likvid terv'!$A:$A,project_eves_terv!B364,'likvid terv'!$R:$R,project_eves_terv!$E364),AND($B364&lt;&gt;0,$D364=8),SUMIFS('likvid terv'!$K:$K,'likvid terv'!$A:$A,project_eves_terv!B364,'likvid terv'!$R:$R,project_eves_terv!$E364),AND($B364&lt;&gt;0,$D364=9),SUMIFS('likvid terv'!$L:$L,'likvid terv'!$A:$A,project_eves_terv!B364,'likvid terv'!$R:$R,project_eves_terv!$E364),AND($B364&lt;&gt;0,$D364=10),SUMIFS('likvid terv'!$M:$M,'likvid terv'!$A:$A,project_eves_terv!B364,'likvid terv'!$R:$R,project_eves_terv!$E364),AND($B364&lt;&gt;0,$D364=11),SUMIFS('likvid terv'!$N:$N,'likvid terv'!$A:$A,project_eves_terv!B364,'likvid terv'!$R:$R,project_eves_terv!$E364),AND($B364&lt;&gt;0,$D364=12),SUMIFS('likvid terv'!$O:$O,'likvid terv'!$A:$A,project_eves_terv!B364,'likvid terv'!$R:$R,project_eves_terv!$E364),$B364=0,0)</f>
        <v>0</v>
      </c>
      <c r="G364" s="8">
        <f>'likvid terv'!$B$2</f>
        <v>0</v>
      </c>
      <c r="H364" s="8"/>
    </row>
    <row r="365" spans="1:8" x14ac:dyDescent="0.25">
      <c r="A365" s="8">
        <f>'likvid terv'!$B$1</f>
        <v>0</v>
      </c>
      <c r="B365" s="8">
        <f>'likvid terv'!$B$62</f>
        <v>0</v>
      </c>
      <c r="C365" s="8">
        <v>2027</v>
      </c>
      <c r="D365" s="8">
        <v>4</v>
      </c>
      <c r="E365" s="8">
        <v>1</v>
      </c>
      <c r="F365" cm="1">
        <f t="array" ref="F365">_xlfn.IFS(AND($B365&lt;&gt;0,$D365=1),SUMIFS('likvid terv'!$D:$D,'likvid terv'!$A:$A,project_eves_terv!B365,'likvid terv'!$R:$R,project_eves_terv!$E365),AND($B365&lt;&gt;0,$D365=2),SUMIFS('likvid terv'!$E:$E,'likvid terv'!$A:$A,project_eves_terv!B365,'likvid terv'!$R:$R,project_eves_terv!$E365),AND($B365&lt;&gt;0,$D365=3),SUMIFS('likvid terv'!$F:$F,'likvid terv'!$A:$A,project_eves_terv!B365,'likvid terv'!$R:$R,project_eves_terv!$E365),AND($B365&lt;&gt;0,$D365=4),SUMIFS('likvid terv'!$G:$G,'likvid terv'!$A:$A,project_eves_terv!B365,'likvid terv'!$R:$R,project_eves_terv!$E365),AND($B365&lt;&gt;0,$D365=5),SUMIFS('likvid terv'!$H:$H,'likvid terv'!$A:$A,project_eves_terv!B365,'likvid terv'!$R:$R,project_eves_terv!$E365),AND($B365&lt;&gt;0,$D365=6),SUMIFS('likvid terv'!$I:$I,'likvid terv'!$A:$A,project_eves_terv!B365,'likvid terv'!$R:$R,project_eves_terv!$E365),AND($B365&lt;&gt;0,$D365=7),SUMIFS('likvid terv'!$J:$J,'likvid terv'!$A:$A,project_eves_terv!B365,'likvid terv'!$R:$R,project_eves_terv!$E365),AND($B365&lt;&gt;0,$D365=8),SUMIFS('likvid terv'!$K:$K,'likvid terv'!$A:$A,project_eves_terv!B365,'likvid terv'!$R:$R,project_eves_terv!$E365),AND($B365&lt;&gt;0,$D365=9),SUMIFS('likvid terv'!$L:$L,'likvid terv'!$A:$A,project_eves_terv!B365,'likvid terv'!$R:$R,project_eves_terv!$E365),AND($B365&lt;&gt;0,$D365=10),SUMIFS('likvid terv'!$M:$M,'likvid terv'!$A:$A,project_eves_terv!B365,'likvid terv'!$R:$R,project_eves_terv!$E365),AND($B365&lt;&gt;0,$D365=11),SUMIFS('likvid terv'!$N:$N,'likvid terv'!$A:$A,project_eves_terv!B365,'likvid terv'!$R:$R,project_eves_terv!$E365),AND($B365&lt;&gt;0,$D365=12),SUMIFS('likvid terv'!$O:$O,'likvid terv'!$A:$A,project_eves_terv!B365,'likvid terv'!$R:$R,project_eves_terv!$E365),$B365=0,0)</f>
        <v>0</v>
      </c>
      <c r="G365" s="8">
        <f>'likvid terv'!$B$2</f>
        <v>0</v>
      </c>
      <c r="H365" s="8"/>
    </row>
    <row r="366" spans="1:8" x14ac:dyDescent="0.25">
      <c r="A366" s="8">
        <f>'likvid terv'!$B$1</f>
        <v>0</v>
      </c>
      <c r="B366" s="8">
        <f>'likvid terv'!$B$62</f>
        <v>0</v>
      </c>
      <c r="C366" s="8">
        <v>2027</v>
      </c>
      <c r="D366" s="8">
        <v>5</v>
      </c>
      <c r="E366" s="8">
        <v>1</v>
      </c>
      <c r="F366" cm="1">
        <f t="array" ref="F366">_xlfn.IFS(AND($B366&lt;&gt;0,$D366=1),SUMIFS('likvid terv'!$D:$D,'likvid terv'!$A:$A,project_eves_terv!B366,'likvid terv'!$R:$R,project_eves_terv!$E366),AND($B366&lt;&gt;0,$D366=2),SUMIFS('likvid terv'!$E:$E,'likvid terv'!$A:$A,project_eves_terv!B366,'likvid terv'!$R:$R,project_eves_terv!$E366),AND($B366&lt;&gt;0,$D366=3),SUMIFS('likvid terv'!$F:$F,'likvid terv'!$A:$A,project_eves_terv!B366,'likvid terv'!$R:$R,project_eves_terv!$E366),AND($B366&lt;&gt;0,$D366=4),SUMIFS('likvid terv'!$G:$G,'likvid terv'!$A:$A,project_eves_terv!B366,'likvid terv'!$R:$R,project_eves_terv!$E366),AND($B366&lt;&gt;0,$D366=5),SUMIFS('likvid terv'!$H:$H,'likvid terv'!$A:$A,project_eves_terv!B366,'likvid terv'!$R:$R,project_eves_terv!$E366),AND($B366&lt;&gt;0,$D366=6),SUMIFS('likvid terv'!$I:$I,'likvid terv'!$A:$A,project_eves_terv!B366,'likvid terv'!$R:$R,project_eves_terv!$E366),AND($B366&lt;&gt;0,$D366=7),SUMIFS('likvid terv'!$J:$J,'likvid terv'!$A:$A,project_eves_terv!B366,'likvid terv'!$R:$R,project_eves_terv!$E366),AND($B366&lt;&gt;0,$D366=8),SUMIFS('likvid terv'!$K:$K,'likvid terv'!$A:$A,project_eves_terv!B366,'likvid terv'!$R:$R,project_eves_terv!$E366),AND($B366&lt;&gt;0,$D366=9),SUMIFS('likvid terv'!$L:$L,'likvid terv'!$A:$A,project_eves_terv!B366,'likvid terv'!$R:$R,project_eves_terv!$E366),AND($B366&lt;&gt;0,$D366=10),SUMIFS('likvid terv'!$M:$M,'likvid terv'!$A:$A,project_eves_terv!B366,'likvid terv'!$R:$R,project_eves_terv!$E366),AND($B366&lt;&gt;0,$D366=11),SUMIFS('likvid terv'!$N:$N,'likvid terv'!$A:$A,project_eves_terv!B366,'likvid terv'!$R:$R,project_eves_terv!$E366),AND($B366&lt;&gt;0,$D366=12),SUMIFS('likvid terv'!$O:$O,'likvid terv'!$A:$A,project_eves_terv!B366,'likvid terv'!$R:$R,project_eves_terv!$E366),$B366=0,0)</f>
        <v>0</v>
      </c>
      <c r="G366" s="8">
        <f>'likvid terv'!$B$2</f>
        <v>0</v>
      </c>
      <c r="H366" s="8"/>
    </row>
    <row r="367" spans="1:8" x14ac:dyDescent="0.25">
      <c r="A367" s="8">
        <f>'likvid terv'!$B$1</f>
        <v>0</v>
      </c>
      <c r="B367" s="8">
        <f>'likvid terv'!$B$62</f>
        <v>0</v>
      </c>
      <c r="C367" s="8">
        <v>2027</v>
      </c>
      <c r="D367" s="8">
        <v>6</v>
      </c>
      <c r="E367" s="8">
        <v>1</v>
      </c>
      <c r="F367" cm="1">
        <f t="array" ref="F367">_xlfn.IFS(AND($B367&lt;&gt;0,$D367=1),SUMIFS('likvid terv'!$D:$D,'likvid terv'!$A:$A,project_eves_terv!B367,'likvid terv'!$R:$R,project_eves_terv!$E367),AND($B367&lt;&gt;0,$D367=2),SUMIFS('likvid terv'!$E:$E,'likvid terv'!$A:$A,project_eves_terv!B367,'likvid terv'!$R:$R,project_eves_terv!$E367),AND($B367&lt;&gt;0,$D367=3),SUMIFS('likvid terv'!$F:$F,'likvid terv'!$A:$A,project_eves_terv!B367,'likvid terv'!$R:$R,project_eves_terv!$E367),AND($B367&lt;&gt;0,$D367=4),SUMIFS('likvid terv'!$G:$G,'likvid terv'!$A:$A,project_eves_terv!B367,'likvid terv'!$R:$R,project_eves_terv!$E367),AND($B367&lt;&gt;0,$D367=5),SUMIFS('likvid terv'!$H:$H,'likvid terv'!$A:$A,project_eves_terv!B367,'likvid terv'!$R:$R,project_eves_terv!$E367),AND($B367&lt;&gt;0,$D367=6),SUMIFS('likvid terv'!$I:$I,'likvid terv'!$A:$A,project_eves_terv!B367,'likvid terv'!$R:$R,project_eves_terv!$E367),AND($B367&lt;&gt;0,$D367=7),SUMIFS('likvid terv'!$J:$J,'likvid terv'!$A:$A,project_eves_terv!B367,'likvid terv'!$R:$R,project_eves_terv!$E367),AND($B367&lt;&gt;0,$D367=8),SUMIFS('likvid terv'!$K:$K,'likvid terv'!$A:$A,project_eves_terv!B367,'likvid terv'!$R:$R,project_eves_terv!$E367),AND($B367&lt;&gt;0,$D367=9),SUMIFS('likvid terv'!$L:$L,'likvid terv'!$A:$A,project_eves_terv!B367,'likvid terv'!$R:$R,project_eves_terv!$E367),AND($B367&lt;&gt;0,$D367=10),SUMIFS('likvid terv'!$M:$M,'likvid terv'!$A:$A,project_eves_terv!B367,'likvid terv'!$R:$R,project_eves_terv!$E367),AND($B367&lt;&gt;0,$D367=11),SUMIFS('likvid terv'!$N:$N,'likvid terv'!$A:$A,project_eves_terv!B367,'likvid terv'!$R:$R,project_eves_terv!$E367),AND($B367&lt;&gt;0,$D367=12),SUMIFS('likvid terv'!$O:$O,'likvid terv'!$A:$A,project_eves_terv!B367,'likvid terv'!$R:$R,project_eves_terv!$E367),$B367=0,0)</f>
        <v>0</v>
      </c>
      <c r="G367" s="8">
        <f>'likvid terv'!$B$2</f>
        <v>0</v>
      </c>
      <c r="H367" s="8"/>
    </row>
    <row r="368" spans="1:8" x14ac:dyDescent="0.25">
      <c r="A368" s="8">
        <f>'likvid terv'!$B$1</f>
        <v>0</v>
      </c>
      <c r="B368" s="8">
        <f>'likvid terv'!$B$62</f>
        <v>0</v>
      </c>
      <c r="C368" s="8">
        <v>2027</v>
      </c>
      <c r="D368" s="8">
        <v>7</v>
      </c>
      <c r="E368" s="8">
        <v>1</v>
      </c>
      <c r="F368" cm="1">
        <f t="array" ref="F368">_xlfn.IFS(AND($B368&lt;&gt;0,$D368=1),SUMIFS('likvid terv'!$D:$D,'likvid terv'!$A:$A,project_eves_terv!B368,'likvid terv'!$R:$R,project_eves_terv!$E368),AND($B368&lt;&gt;0,$D368=2),SUMIFS('likvid terv'!$E:$E,'likvid terv'!$A:$A,project_eves_terv!B368,'likvid terv'!$R:$R,project_eves_terv!$E368),AND($B368&lt;&gt;0,$D368=3),SUMIFS('likvid terv'!$F:$F,'likvid terv'!$A:$A,project_eves_terv!B368,'likvid terv'!$R:$R,project_eves_terv!$E368),AND($B368&lt;&gt;0,$D368=4),SUMIFS('likvid terv'!$G:$G,'likvid terv'!$A:$A,project_eves_terv!B368,'likvid terv'!$R:$R,project_eves_terv!$E368),AND($B368&lt;&gt;0,$D368=5),SUMIFS('likvid terv'!$H:$H,'likvid terv'!$A:$A,project_eves_terv!B368,'likvid terv'!$R:$R,project_eves_terv!$E368),AND($B368&lt;&gt;0,$D368=6),SUMIFS('likvid terv'!$I:$I,'likvid terv'!$A:$A,project_eves_terv!B368,'likvid terv'!$R:$R,project_eves_terv!$E368),AND($B368&lt;&gt;0,$D368=7),SUMIFS('likvid terv'!$J:$J,'likvid terv'!$A:$A,project_eves_terv!B368,'likvid terv'!$R:$R,project_eves_terv!$E368),AND($B368&lt;&gt;0,$D368=8),SUMIFS('likvid terv'!$K:$K,'likvid terv'!$A:$A,project_eves_terv!B368,'likvid terv'!$R:$R,project_eves_terv!$E368),AND($B368&lt;&gt;0,$D368=9),SUMIFS('likvid terv'!$L:$L,'likvid terv'!$A:$A,project_eves_terv!B368,'likvid terv'!$R:$R,project_eves_terv!$E368),AND($B368&lt;&gt;0,$D368=10),SUMIFS('likvid terv'!$M:$M,'likvid terv'!$A:$A,project_eves_terv!B368,'likvid terv'!$R:$R,project_eves_terv!$E368),AND($B368&lt;&gt;0,$D368=11),SUMIFS('likvid terv'!$N:$N,'likvid terv'!$A:$A,project_eves_terv!B368,'likvid terv'!$R:$R,project_eves_terv!$E368),AND($B368&lt;&gt;0,$D368=12),SUMIFS('likvid terv'!$O:$O,'likvid terv'!$A:$A,project_eves_terv!B368,'likvid terv'!$R:$R,project_eves_terv!$E368),$B368=0,0)</f>
        <v>0</v>
      </c>
      <c r="G368" s="8">
        <f>'likvid terv'!$B$2</f>
        <v>0</v>
      </c>
      <c r="H368" s="8"/>
    </row>
    <row r="369" spans="1:8" x14ac:dyDescent="0.25">
      <c r="A369" s="8">
        <f>'likvid terv'!$B$1</f>
        <v>0</v>
      </c>
      <c r="B369" s="8">
        <f>'likvid terv'!$B$62</f>
        <v>0</v>
      </c>
      <c r="C369" s="8">
        <v>2027</v>
      </c>
      <c r="D369" s="8">
        <v>8</v>
      </c>
      <c r="E369" s="8">
        <v>1</v>
      </c>
      <c r="F369" cm="1">
        <f t="array" ref="F369">_xlfn.IFS(AND($B369&lt;&gt;0,$D369=1),SUMIFS('likvid terv'!$D:$D,'likvid terv'!$A:$A,project_eves_terv!B369,'likvid terv'!$R:$R,project_eves_terv!$E369),AND($B369&lt;&gt;0,$D369=2),SUMIFS('likvid terv'!$E:$E,'likvid terv'!$A:$A,project_eves_terv!B369,'likvid terv'!$R:$R,project_eves_terv!$E369),AND($B369&lt;&gt;0,$D369=3),SUMIFS('likvid terv'!$F:$F,'likvid terv'!$A:$A,project_eves_terv!B369,'likvid terv'!$R:$R,project_eves_terv!$E369),AND($B369&lt;&gt;0,$D369=4),SUMIFS('likvid terv'!$G:$G,'likvid terv'!$A:$A,project_eves_terv!B369,'likvid terv'!$R:$R,project_eves_terv!$E369),AND($B369&lt;&gt;0,$D369=5),SUMIFS('likvid terv'!$H:$H,'likvid terv'!$A:$A,project_eves_terv!B369,'likvid terv'!$R:$R,project_eves_terv!$E369),AND($B369&lt;&gt;0,$D369=6),SUMIFS('likvid terv'!$I:$I,'likvid terv'!$A:$A,project_eves_terv!B369,'likvid terv'!$R:$R,project_eves_terv!$E369),AND($B369&lt;&gt;0,$D369=7),SUMIFS('likvid terv'!$J:$J,'likvid terv'!$A:$A,project_eves_terv!B369,'likvid terv'!$R:$R,project_eves_terv!$E369),AND($B369&lt;&gt;0,$D369=8),SUMIFS('likvid terv'!$K:$K,'likvid terv'!$A:$A,project_eves_terv!B369,'likvid terv'!$R:$R,project_eves_terv!$E369),AND($B369&lt;&gt;0,$D369=9),SUMIFS('likvid terv'!$L:$L,'likvid terv'!$A:$A,project_eves_terv!B369,'likvid terv'!$R:$R,project_eves_terv!$E369),AND($B369&lt;&gt;0,$D369=10),SUMIFS('likvid terv'!$M:$M,'likvid terv'!$A:$A,project_eves_terv!B369,'likvid terv'!$R:$R,project_eves_terv!$E369),AND($B369&lt;&gt;0,$D369=11),SUMIFS('likvid terv'!$N:$N,'likvid terv'!$A:$A,project_eves_terv!B369,'likvid terv'!$R:$R,project_eves_terv!$E369),AND($B369&lt;&gt;0,$D369=12),SUMIFS('likvid terv'!$O:$O,'likvid terv'!$A:$A,project_eves_terv!B369,'likvid terv'!$R:$R,project_eves_terv!$E369),$B369=0,0)</f>
        <v>0</v>
      </c>
      <c r="G369" s="8">
        <f>'likvid terv'!$B$2</f>
        <v>0</v>
      </c>
      <c r="H369" s="8"/>
    </row>
    <row r="370" spans="1:8" x14ac:dyDescent="0.25">
      <c r="A370" s="8">
        <f>'likvid terv'!$B$1</f>
        <v>0</v>
      </c>
      <c r="B370" s="8">
        <f>'likvid terv'!$B$62</f>
        <v>0</v>
      </c>
      <c r="C370" s="8">
        <v>2027</v>
      </c>
      <c r="D370" s="8">
        <v>9</v>
      </c>
      <c r="E370" s="8">
        <v>1</v>
      </c>
      <c r="F370" cm="1">
        <f t="array" ref="F370">_xlfn.IFS(AND($B370&lt;&gt;0,$D370=1),SUMIFS('likvid terv'!$D:$D,'likvid terv'!$A:$A,project_eves_terv!B370,'likvid terv'!$R:$R,project_eves_terv!$E370),AND($B370&lt;&gt;0,$D370=2),SUMIFS('likvid terv'!$E:$E,'likvid terv'!$A:$A,project_eves_terv!B370,'likvid terv'!$R:$R,project_eves_terv!$E370),AND($B370&lt;&gt;0,$D370=3),SUMIFS('likvid terv'!$F:$F,'likvid terv'!$A:$A,project_eves_terv!B370,'likvid terv'!$R:$R,project_eves_terv!$E370),AND($B370&lt;&gt;0,$D370=4),SUMIFS('likvid terv'!$G:$G,'likvid terv'!$A:$A,project_eves_terv!B370,'likvid terv'!$R:$R,project_eves_terv!$E370),AND($B370&lt;&gt;0,$D370=5),SUMIFS('likvid terv'!$H:$H,'likvid terv'!$A:$A,project_eves_terv!B370,'likvid terv'!$R:$R,project_eves_terv!$E370),AND($B370&lt;&gt;0,$D370=6),SUMIFS('likvid terv'!$I:$I,'likvid terv'!$A:$A,project_eves_terv!B370,'likvid terv'!$R:$R,project_eves_terv!$E370),AND($B370&lt;&gt;0,$D370=7),SUMIFS('likvid terv'!$J:$J,'likvid terv'!$A:$A,project_eves_terv!B370,'likvid terv'!$R:$R,project_eves_terv!$E370),AND($B370&lt;&gt;0,$D370=8),SUMIFS('likvid terv'!$K:$K,'likvid terv'!$A:$A,project_eves_terv!B370,'likvid terv'!$R:$R,project_eves_terv!$E370),AND($B370&lt;&gt;0,$D370=9),SUMIFS('likvid terv'!$L:$L,'likvid terv'!$A:$A,project_eves_terv!B370,'likvid terv'!$R:$R,project_eves_terv!$E370),AND($B370&lt;&gt;0,$D370=10),SUMIFS('likvid terv'!$M:$M,'likvid terv'!$A:$A,project_eves_terv!B370,'likvid terv'!$R:$R,project_eves_terv!$E370),AND($B370&lt;&gt;0,$D370=11),SUMIFS('likvid terv'!$N:$N,'likvid terv'!$A:$A,project_eves_terv!B370,'likvid terv'!$R:$R,project_eves_terv!$E370),AND($B370&lt;&gt;0,$D370=12),SUMIFS('likvid terv'!$O:$O,'likvid terv'!$A:$A,project_eves_terv!B370,'likvid terv'!$R:$R,project_eves_terv!$E370),$B370=0,0)</f>
        <v>0</v>
      </c>
      <c r="G370" s="8">
        <f>'likvid terv'!$B$2</f>
        <v>0</v>
      </c>
      <c r="H370" s="8"/>
    </row>
    <row r="371" spans="1:8" x14ac:dyDescent="0.25">
      <c r="A371" s="8">
        <f>'likvid terv'!$B$1</f>
        <v>0</v>
      </c>
      <c r="B371" s="8">
        <f>'likvid terv'!$B$62</f>
        <v>0</v>
      </c>
      <c r="C371" s="8">
        <v>2027</v>
      </c>
      <c r="D371" s="8">
        <v>10</v>
      </c>
      <c r="E371" s="8">
        <v>1</v>
      </c>
      <c r="F371" cm="1">
        <f t="array" ref="F371">_xlfn.IFS(AND($B371&lt;&gt;0,$D371=1),SUMIFS('likvid terv'!$D:$D,'likvid terv'!$A:$A,project_eves_terv!B371,'likvid terv'!$R:$R,project_eves_terv!$E371),AND($B371&lt;&gt;0,$D371=2),SUMIFS('likvid terv'!$E:$E,'likvid terv'!$A:$A,project_eves_terv!B371,'likvid terv'!$R:$R,project_eves_terv!$E371),AND($B371&lt;&gt;0,$D371=3),SUMIFS('likvid terv'!$F:$F,'likvid terv'!$A:$A,project_eves_terv!B371,'likvid terv'!$R:$R,project_eves_terv!$E371),AND($B371&lt;&gt;0,$D371=4),SUMIFS('likvid terv'!$G:$G,'likvid terv'!$A:$A,project_eves_terv!B371,'likvid terv'!$R:$R,project_eves_terv!$E371),AND($B371&lt;&gt;0,$D371=5),SUMIFS('likvid terv'!$H:$H,'likvid terv'!$A:$A,project_eves_terv!B371,'likvid terv'!$R:$R,project_eves_terv!$E371),AND($B371&lt;&gt;0,$D371=6),SUMIFS('likvid terv'!$I:$I,'likvid terv'!$A:$A,project_eves_terv!B371,'likvid terv'!$R:$R,project_eves_terv!$E371),AND($B371&lt;&gt;0,$D371=7),SUMIFS('likvid terv'!$J:$J,'likvid terv'!$A:$A,project_eves_terv!B371,'likvid terv'!$R:$R,project_eves_terv!$E371),AND($B371&lt;&gt;0,$D371=8),SUMIFS('likvid terv'!$K:$K,'likvid terv'!$A:$A,project_eves_terv!B371,'likvid terv'!$R:$R,project_eves_terv!$E371),AND($B371&lt;&gt;0,$D371=9),SUMIFS('likvid terv'!$L:$L,'likvid terv'!$A:$A,project_eves_terv!B371,'likvid terv'!$R:$R,project_eves_terv!$E371),AND($B371&lt;&gt;0,$D371=10),SUMIFS('likvid terv'!$M:$M,'likvid terv'!$A:$A,project_eves_terv!B371,'likvid terv'!$R:$R,project_eves_terv!$E371),AND($B371&lt;&gt;0,$D371=11),SUMIFS('likvid terv'!$N:$N,'likvid terv'!$A:$A,project_eves_terv!B371,'likvid terv'!$R:$R,project_eves_terv!$E371),AND($B371&lt;&gt;0,$D371=12),SUMIFS('likvid terv'!$O:$O,'likvid terv'!$A:$A,project_eves_terv!B371,'likvid terv'!$R:$R,project_eves_terv!$E371),$B371=0,0)</f>
        <v>0</v>
      </c>
      <c r="G371" s="8">
        <f>'likvid terv'!$B$2</f>
        <v>0</v>
      </c>
      <c r="H371" s="8"/>
    </row>
    <row r="372" spans="1:8" x14ac:dyDescent="0.25">
      <c r="A372" s="8">
        <f>'likvid terv'!$B$1</f>
        <v>0</v>
      </c>
      <c r="B372" s="8">
        <f>'likvid terv'!$B$62</f>
        <v>0</v>
      </c>
      <c r="C372" s="8">
        <v>2027</v>
      </c>
      <c r="D372" s="8">
        <v>11</v>
      </c>
      <c r="E372" s="8">
        <v>1</v>
      </c>
      <c r="F372" cm="1">
        <f t="array" ref="F372">_xlfn.IFS(AND($B372&lt;&gt;0,$D372=1),SUMIFS('likvid terv'!$D:$D,'likvid terv'!$A:$A,project_eves_terv!B372,'likvid terv'!$R:$R,project_eves_terv!$E372),AND($B372&lt;&gt;0,$D372=2),SUMIFS('likvid terv'!$E:$E,'likvid terv'!$A:$A,project_eves_terv!B372,'likvid terv'!$R:$R,project_eves_terv!$E372),AND($B372&lt;&gt;0,$D372=3),SUMIFS('likvid terv'!$F:$F,'likvid terv'!$A:$A,project_eves_terv!B372,'likvid terv'!$R:$R,project_eves_terv!$E372),AND($B372&lt;&gt;0,$D372=4),SUMIFS('likvid terv'!$G:$G,'likvid terv'!$A:$A,project_eves_terv!B372,'likvid terv'!$R:$R,project_eves_terv!$E372),AND($B372&lt;&gt;0,$D372=5),SUMIFS('likvid terv'!$H:$H,'likvid terv'!$A:$A,project_eves_terv!B372,'likvid terv'!$R:$R,project_eves_terv!$E372),AND($B372&lt;&gt;0,$D372=6),SUMIFS('likvid terv'!$I:$I,'likvid terv'!$A:$A,project_eves_terv!B372,'likvid terv'!$R:$R,project_eves_terv!$E372),AND($B372&lt;&gt;0,$D372=7),SUMIFS('likvid terv'!$J:$J,'likvid terv'!$A:$A,project_eves_terv!B372,'likvid terv'!$R:$R,project_eves_terv!$E372),AND($B372&lt;&gt;0,$D372=8),SUMIFS('likvid terv'!$K:$K,'likvid terv'!$A:$A,project_eves_terv!B372,'likvid terv'!$R:$R,project_eves_terv!$E372),AND($B372&lt;&gt;0,$D372=9),SUMIFS('likvid terv'!$L:$L,'likvid terv'!$A:$A,project_eves_terv!B372,'likvid terv'!$R:$R,project_eves_terv!$E372),AND($B372&lt;&gt;0,$D372=10),SUMIFS('likvid terv'!$M:$M,'likvid terv'!$A:$A,project_eves_terv!B372,'likvid terv'!$R:$R,project_eves_terv!$E372),AND($B372&lt;&gt;0,$D372=11),SUMIFS('likvid terv'!$N:$N,'likvid terv'!$A:$A,project_eves_terv!B372,'likvid terv'!$R:$R,project_eves_terv!$E372),AND($B372&lt;&gt;0,$D372=12),SUMIFS('likvid terv'!$O:$O,'likvid terv'!$A:$A,project_eves_terv!B372,'likvid terv'!$R:$R,project_eves_terv!$E372),$B372=0,0)</f>
        <v>0</v>
      </c>
      <c r="G372" s="8">
        <f>'likvid terv'!$B$2</f>
        <v>0</v>
      </c>
      <c r="H372" s="8"/>
    </row>
    <row r="373" spans="1:8" x14ac:dyDescent="0.25">
      <c r="A373" s="8">
        <f>'likvid terv'!$B$1</f>
        <v>0</v>
      </c>
      <c r="B373" s="8">
        <f>'likvid terv'!$B$62</f>
        <v>0</v>
      </c>
      <c r="C373" s="8">
        <v>2027</v>
      </c>
      <c r="D373" s="8">
        <v>12</v>
      </c>
      <c r="E373" s="8">
        <v>1</v>
      </c>
      <c r="F373" cm="1">
        <f t="array" ref="F373">_xlfn.IFS(AND($B373&lt;&gt;0,$D373=1),SUMIFS('likvid terv'!$D:$D,'likvid terv'!$A:$A,project_eves_terv!B373,'likvid terv'!$R:$R,project_eves_terv!$E373),AND($B373&lt;&gt;0,$D373=2),SUMIFS('likvid terv'!$E:$E,'likvid terv'!$A:$A,project_eves_terv!B373,'likvid terv'!$R:$R,project_eves_terv!$E373),AND($B373&lt;&gt;0,$D373=3),SUMIFS('likvid terv'!$F:$F,'likvid terv'!$A:$A,project_eves_terv!B373,'likvid terv'!$R:$R,project_eves_terv!$E373),AND($B373&lt;&gt;0,$D373=4),SUMIFS('likvid terv'!$G:$G,'likvid terv'!$A:$A,project_eves_terv!B373,'likvid terv'!$R:$R,project_eves_terv!$E373),AND($B373&lt;&gt;0,$D373=5),SUMIFS('likvid terv'!$H:$H,'likvid terv'!$A:$A,project_eves_terv!B373,'likvid terv'!$R:$R,project_eves_terv!$E373),AND($B373&lt;&gt;0,$D373=6),SUMIFS('likvid terv'!$I:$I,'likvid terv'!$A:$A,project_eves_terv!B373,'likvid terv'!$R:$R,project_eves_terv!$E373),AND($B373&lt;&gt;0,$D373=7),SUMIFS('likvid terv'!$J:$J,'likvid terv'!$A:$A,project_eves_terv!B373,'likvid terv'!$R:$R,project_eves_terv!$E373),AND($B373&lt;&gt;0,$D373=8),SUMIFS('likvid terv'!$K:$K,'likvid terv'!$A:$A,project_eves_terv!B373,'likvid terv'!$R:$R,project_eves_terv!$E373),AND($B373&lt;&gt;0,$D373=9),SUMIFS('likvid terv'!$L:$L,'likvid terv'!$A:$A,project_eves_terv!B373,'likvid terv'!$R:$R,project_eves_terv!$E373),AND($B373&lt;&gt;0,$D373=10),SUMIFS('likvid terv'!$M:$M,'likvid terv'!$A:$A,project_eves_terv!B373,'likvid terv'!$R:$R,project_eves_terv!$E373),AND($B373&lt;&gt;0,$D373=11),SUMIFS('likvid terv'!$N:$N,'likvid terv'!$A:$A,project_eves_terv!B373,'likvid terv'!$R:$R,project_eves_terv!$E373),AND($B373&lt;&gt;0,$D373=12),SUMIFS('likvid terv'!$O:$O,'likvid terv'!$A:$A,project_eves_terv!B373,'likvid terv'!$R:$R,project_eves_terv!$E373),$B373=0,0)</f>
        <v>0</v>
      </c>
      <c r="G373" s="8">
        <f>'likvid terv'!$B$2</f>
        <v>0</v>
      </c>
      <c r="H373" s="8"/>
    </row>
    <row r="374" spans="1:8" x14ac:dyDescent="0.25">
      <c r="A374" s="8">
        <f>'likvid terv'!$B$1</f>
        <v>0</v>
      </c>
      <c r="B374" s="8">
        <f>'likvid terv'!$B$62</f>
        <v>0</v>
      </c>
      <c r="C374" s="8">
        <v>2027</v>
      </c>
      <c r="D374" s="8">
        <v>1</v>
      </c>
      <c r="E374" s="8">
        <v>2</v>
      </c>
      <c r="F374" cm="1">
        <f t="array" ref="F374">_xlfn.IFS(AND($B374&lt;&gt;0,$D374=1),SUMIFS('likvid terv'!$D:$D,'likvid terv'!$A:$A,project_eves_terv!B374,'likvid terv'!$R:$R,project_eves_terv!$E374),AND($B374&lt;&gt;0,$D374=2),SUMIFS('likvid terv'!$E:$E,'likvid terv'!$A:$A,project_eves_terv!B374,'likvid terv'!$R:$R,project_eves_terv!$E374),AND($B374&lt;&gt;0,$D374=3),SUMIFS('likvid terv'!$F:$F,'likvid terv'!$A:$A,project_eves_terv!B374,'likvid terv'!$R:$R,project_eves_terv!$E374),AND($B374&lt;&gt;0,$D374=4),SUMIFS('likvid terv'!$G:$G,'likvid terv'!$A:$A,project_eves_terv!B374,'likvid terv'!$R:$R,project_eves_terv!$E374),AND($B374&lt;&gt;0,$D374=5),SUMIFS('likvid terv'!$H:$H,'likvid terv'!$A:$A,project_eves_terv!B374,'likvid terv'!$R:$R,project_eves_terv!$E374),AND($B374&lt;&gt;0,$D374=6),SUMIFS('likvid terv'!$I:$I,'likvid terv'!$A:$A,project_eves_terv!B374,'likvid terv'!$R:$R,project_eves_terv!$E374),AND($B374&lt;&gt;0,$D374=7),SUMIFS('likvid terv'!$J:$J,'likvid terv'!$A:$A,project_eves_terv!B374,'likvid terv'!$R:$R,project_eves_terv!$E374),AND($B374&lt;&gt;0,$D374=8),SUMIFS('likvid terv'!$K:$K,'likvid terv'!$A:$A,project_eves_terv!B374,'likvid terv'!$R:$R,project_eves_terv!$E374),AND($B374&lt;&gt;0,$D374=9),SUMIFS('likvid terv'!$L:$L,'likvid terv'!$A:$A,project_eves_terv!B374,'likvid terv'!$R:$R,project_eves_terv!$E374),AND($B374&lt;&gt;0,$D374=10),SUMIFS('likvid terv'!$M:$M,'likvid terv'!$A:$A,project_eves_terv!B374,'likvid terv'!$R:$R,project_eves_terv!$E374),AND($B374&lt;&gt;0,$D374=11),SUMIFS('likvid terv'!$N:$N,'likvid terv'!$A:$A,project_eves_terv!B374,'likvid terv'!$R:$R,project_eves_terv!$E374),AND($B374&lt;&gt;0,$D374=12),SUMIFS('likvid terv'!$O:$O,'likvid terv'!$A:$A,project_eves_terv!B374,'likvid terv'!$R:$R,project_eves_terv!$E374),$B374=0,0)</f>
        <v>0</v>
      </c>
      <c r="G374" s="8">
        <f>'likvid terv'!$B$2</f>
        <v>0</v>
      </c>
      <c r="H374" s="8"/>
    </row>
    <row r="375" spans="1:8" x14ac:dyDescent="0.25">
      <c r="A375" s="8">
        <f>'likvid terv'!$B$1</f>
        <v>0</v>
      </c>
      <c r="B375" s="8">
        <f>'likvid terv'!$B$62</f>
        <v>0</v>
      </c>
      <c r="C375" s="8">
        <v>2027</v>
      </c>
      <c r="D375" s="8">
        <v>2</v>
      </c>
      <c r="E375" s="8">
        <v>2</v>
      </c>
      <c r="F375" cm="1">
        <f t="array" ref="F375">_xlfn.IFS(AND($B375&lt;&gt;0,$D375=1),SUMIFS('likvid terv'!$D:$D,'likvid terv'!$A:$A,project_eves_terv!B375,'likvid terv'!$R:$R,project_eves_terv!$E375),AND($B375&lt;&gt;0,$D375=2),SUMIFS('likvid terv'!$E:$E,'likvid terv'!$A:$A,project_eves_terv!B375,'likvid terv'!$R:$R,project_eves_terv!$E375),AND($B375&lt;&gt;0,$D375=3),SUMIFS('likvid terv'!$F:$F,'likvid terv'!$A:$A,project_eves_terv!B375,'likvid terv'!$R:$R,project_eves_terv!$E375),AND($B375&lt;&gt;0,$D375=4),SUMIFS('likvid terv'!$G:$G,'likvid terv'!$A:$A,project_eves_terv!B375,'likvid terv'!$R:$R,project_eves_terv!$E375),AND($B375&lt;&gt;0,$D375=5),SUMIFS('likvid terv'!$H:$H,'likvid terv'!$A:$A,project_eves_terv!B375,'likvid terv'!$R:$R,project_eves_terv!$E375),AND($B375&lt;&gt;0,$D375=6),SUMIFS('likvid terv'!$I:$I,'likvid terv'!$A:$A,project_eves_terv!B375,'likvid terv'!$R:$R,project_eves_terv!$E375),AND($B375&lt;&gt;0,$D375=7),SUMIFS('likvid terv'!$J:$J,'likvid terv'!$A:$A,project_eves_terv!B375,'likvid terv'!$R:$R,project_eves_terv!$E375),AND($B375&lt;&gt;0,$D375=8),SUMIFS('likvid terv'!$K:$K,'likvid terv'!$A:$A,project_eves_terv!B375,'likvid terv'!$R:$R,project_eves_terv!$E375),AND($B375&lt;&gt;0,$D375=9),SUMIFS('likvid terv'!$L:$L,'likvid terv'!$A:$A,project_eves_terv!B375,'likvid terv'!$R:$R,project_eves_terv!$E375),AND($B375&lt;&gt;0,$D375=10),SUMIFS('likvid terv'!$M:$M,'likvid terv'!$A:$A,project_eves_terv!B375,'likvid terv'!$R:$R,project_eves_terv!$E375),AND($B375&lt;&gt;0,$D375=11),SUMIFS('likvid terv'!$N:$N,'likvid terv'!$A:$A,project_eves_terv!B375,'likvid terv'!$R:$R,project_eves_terv!$E375),AND($B375&lt;&gt;0,$D375=12),SUMIFS('likvid terv'!$O:$O,'likvid terv'!$A:$A,project_eves_terv!B375,'likvid terv'!$R:$R,project_eves_terv!$E375),$B375=0,0)</f>
        <v>0</v>
      </c>
      <c r="G375" s="8">
        <f>'likvid terv'!$B$2</f>
        <v>0</v>
      </c>
      <c r="H375" s="8"/>
    </row>
    <row r="376" spans="1:8" x14ac:dyDescent="0.25">
      <c r="A376" s="8">
        <f>'likvid terv'!$B$1</f>
        <v>0</v>
      </c>
      <c r="B376" s="8">
        <f>'likvid terv'!$B$62</f>
        <v>0</v>
      </c>
      <c r="C376" s="8">
        <v>2027</v>
      </c>
      <c r="D376" s="8">
        <v>3</v>
      </c>
      <c r="E376" s="8">
        <v>2</v>
      </c>
      <c r="F376" cm="1">
        <f t="array" ref="F376">_xlfn.IFS(AND($B376&lt;&gt;0,$D376=1),SUMIFS('likvid terv'!$D:$D,'likvid terv'!$A:$A,project_eves_terv!B376,'likvid terv'!$R:$R,project_eves_terv!$E376),AND($B376&lt;&gt;0,$D376=2),SUMIFS('likvid terv'!$E:$E,'likvid terv'!$A:$A,project_eves_terv!B376,'likvid terv'!$R:$R,project_eves_terv!$E376),AND($B376&lt;&gt;0,$D376=3),SUMIFS('likvid terv'!$F:$F,'likvid terv'!$A:$A,project_eves_terv!B376,'likvid terv'!$R:$R,project_eves_terv!$E376),AND($B376&lt;&gt;0,$D376=4),SUMIFS('likvid terv'!$G:$G,'likvid terv'!$A:$A,project_eves_terv!B376,'likvid terv'!$R:$R,project_eves_terv!$E376),AND($B376&lt;&gt;0,$D376=5),SUMIFS('likvid terv'!$H:$H,'likvid terv'!$A:$A,project_eves_terv!B376,'likvid terv'!$R:$R,project_eves_terv!$E376),AND($B376&lt;&gt;0,$D376=6),SUMIFS('likvid terv'!$I:$I,'likvid terv'!$A:$A,project_eves_terv!B376,'likvid terv'!$R:$R,project_eves_terv!$E376),AND($B376&lt;&gt;0,$D376=7),SUMIFS('likvid terv'!$J:$J,'likvid terv'!$A:$A,project_eves_terv!B376,'likvid terv'!$R:$R,project_eves_terv!$E376),AND($B376&lt;&gt;0,$D376=8),SUMIFS('likvid terv'!$K:$K,'likvid terv'!$A:$A,project_eves_terv!B376,'likvid terv'!$R:$R,project_eves_terv!$E376),AND($B376&lt;&gt;0,$D376=9),SUMIFS('likvid terv'!$L:$L,'likvid terv'!$A:$A,project_eves_terv!B376,'likvid terv'!$R:$R,project_eves_terv!$E376),AND($B376&lt;&gt;0,$D376=10),SUMIFS('likvid terv'!$M:$M,'likvid terv'!$A:$A,project_eves_terv!B376,'likvid terv'!$R:$R,project_eves_terv!$E376),AND($B376&lt;&gt;0,$D376=11),SUMIFS('likvid terv'!$N:$N,'likvid terv'!$A:$A,project_eves_terv!B376,'likvid terv'!$R:$R,project_eves_terv!$E376),AND($B376&lt;&gt;0,$D376=12),SUMIFS('likvid terv'!$O:$O,'likvid terv'!$A:$A,project_eves_terv!B376,'likvid terv'!$R:$R,project_eves_terv!$E376),$B376=0,0)</f>
        <v>0</v>
      </c>
      <c r="G376" s="8">
        <f>'likvid terv'!$B$2</f>
        <v>0</v>
      </c>
      <c r="H376" s="8"/>
    </row>
    <row r="377" spans="1:8" x14ac:dyDescent="0.25">
      <c r="A377" s="8">
        <f>'likvid terv'!$B$1</f>
        <v>0</v>
      </c>
      <c r="B377" s="8">
        <f>'likvid terv'!$B$62</f>
        <v>0</v>
      </c>
      <c r="C377" s="8">
        <v>2027</v>
      </c>
      <c r="D377" s="8">
        <v>4</v>
      </c>
      <c r="E377" s="8">
        <v>2</v>
      </c>
      <c r="F377" cm="1">
        <f t="array" ref="F377">_xlfn.IFS(AND($B377&lt;&gt;0,$D377=1),SUMIFS('likvid terv'!$D:$D,'likvid terv'!$A:$A,project_eves_terv!B377,'likvid terv'!$R:$R,project_eves_terv!$E377),AND($B377&lt;&gt;0,$D377=2),SUMIFS('likvid terv'!$E:$E,'likvid terv'!$A:$A,project_eves_terv!B377,'likvid terv'!$R:$R,project_eves_terv!$E377),AND($B377&lt;&gt;0,$D377=3),SUMIFS('likvid terv'!$F:$F,'likvid terv'!$A:$A,project_eves_terv!B377,'likvid terv'!$R:$R,project_eves_terv!$E377),AND($B377&lt;&gt;0,$D377=4),SUMIFS('likvid terv'!$G:$G,'likvid terv'!$A:$A,project_eves_terv!B377,'likvid terv'!$R:$R,project_eves_terv!$E377),AND($B377&lt;&gt;0,$D377=5),SUMIFS('likvid terv'!$H:$H,'likvid terv'!$A:$A,project_eves_terv!B377,'likvid terv'!$R:$R,project_eves_terv!$E377),AND($B377&lt;&gt;0,$D377=6),SUMIFS('likvid terv'!$I:$I,'likvid terv'!$A:$A,project_eves_terv!B377,'likvid terv'!$R:$R,project_eves_terv!$E377),AND($B377&lt;&gt;0,$D377=7),SUMIFS('likvid terv'!$J:$J,'likvid terv'!$A:$A,project_eves_terv!B377,'likvid terv'!$R:$R,project_eves_terv!$E377),AND($B377&lt;&gt;0,$D377=8),SUMIFS('likvid terv'!$K:$K,'likvid terv'!$A:$A,project_eves_terv!B377,'likvid terv'!$R:$R,project_eves_terv!$E377),AND($B377&lt;&gt;0,$D377=9),SUMIFS('likvid terv'!$L:$L,'likvid terv'!$A:$A,project_eves_terv!B377,'likvid terv'!$R:$R,project_eves_terv!$E377),AND($B377&lt;&gt;0,$D377=10),SUMIFS('likvid terv'!$M:$M,'likvid terv'!$A:$A,project_eves_terv!B377,'likvid terv'!$R:$R,project_eves_terv!$E377),AND($B377&lt;&gt;0,$D377=11),SUMIFS('likvid terv'!$N:$N,'likvid terv'!$A:$A,project_eves_terv!B377,'likvid terv'!$R:$R,project_eves_terv!$E377),AND($B377&lt;&gt;0,$D377=12),SUMIFS('likvid terv'!$O:$O,'likvid terv'!$A:$A,project_eves_terv!B377,'likvid terv'!$R:$R,project_eves_terv!$E377),$B377=0,0)</f>
        <v>0</v>
      </c>
      <c r="G377" s="8">
        <f>'likvid terv'!$B$2</f>
        <v>0</v>
      </c>
      <c r="H377" s="8"/>
    </row>
    <row r="378" spans="1:8" x14ac:dyDescent="0.25">
      <c r="A378" s="8">
        <f>'likvid terv'!$B$1</f>
        <v>0</v>
      </c>
      <c r="B378" s="8">
        <f>'likvid terv'!$B$62</f>
        <v>0</v>
      </c>
      <c r="C378" s="8">
        <v>2027</v>
      </c>
      <c r="D378" s="8">
        <v>5</v>
      </c>
      <c r="E378" s="8">
        <v>2</v>
      </c>
      <c r="F378" cm="1">
        <f t="array" ref="F378">_xlfn.IFS(AND($B378&lt;&gt;0,$D378=1),SUMIFS('likvid terv'!$D:$D,'likvid terv'!$A:$A,project_eves_terv!B378,'likvid terv'!$R:$R,project_eves_terv!$E378),AND($B378&lt;&gt;0,$D378=2),SUMIFS('likvid terv'!$E:$E,'likvid terv'!$A:$A,project_eves_terv!B378,'likvid terv'!$R:$R,project_eves_terv!$E378),AND($B378&lt;&gt;0,$D378=3),SUMIFS('likvid terv'!$F:$F,'likvid terv'!$A:$A,project_eves_terv!B378,'likvid terv'!$R:$R,project_eves_terv!$E378),AND($B378&lt;&gt;0,$D378=4),SUMIFS('likvid terv'!$G:$G,'likvid terv'!$A:$A,project_eves_terv!B378,'likvid terv'!$R:$R,project_eves_terv!$E378),AND($B378&lt;&gt;0,$D378=5),SUMIFS('likvid terv'!$H:$H,'likvid terv'!$A:$A,project_eves_terv!B378,'likvid terv'!$R:$R,project_eves_terv!$E378),AND($B378&lt;&gt;0,$D378=6),SUMIFS('likvid terv'!$I:$I,'likvid terv'!$A:$A,project_eves_terv!B378,'likvid terv'!$R:$R,project_eves_terv!$E378),AND($B378&lt;&gt;0,$D378=7),SUMIFS('likvid terv'!$J:$J,'likvid terv'!$A:$A,project_eves_terv!B378,'likvid terv'!$R:$R,project_eves_terv!$E378),AND($B378&lt;&gt;0,$D378=8),SUMIFS('likvid terv'!$K:$K,'likvid terv'!$A:$A,project_eves_terv!B378,'likvid terv'!$R:$R,project_eves_terv!$E378),AND($B378&lt;&gt;0,$D378=9),SUMIFS('likvid terv'!$L:$L,'likvid terv'!$A:$A,project_eves_terv!B378,'likvid terv'!$R:$R,project_eves_terv!$E378),AND($B378&lt;&gt;0,$D378=10),SUMIFS('likvid terv'!$M:$M,'likvid terv'!$A:$A,project_eves_terv!B378,'likvid terv'!$R:$R,project_eves_terv!$E378),AND($B378&lt;&gt;0,$D378=11),SUMIFS('likvid terv'!$N:$N,'likvid terv'!$A:$A,project_eves_terv!B378,'likvid terv'!$R:$R,project_eves_terv!$E378),AND($B378&lt;&gt;0,$D378=12),SUMIFS('likvid terv'!$O:$O,'likvid terv'!$A:$A,project_eves_terv!B378,'likvid terv'!$R:$R,project_eves_terv!$E378),$B378=0,0)</f>
        <v>0</v>
      </c>
      <c r="G378" s="8">
        <f>'likvid terv'!$B$2</f>
        <v>0</v>
      </c>
      <c r="H378" s="8"/>
    </row>
    <row r="379" spans="1:8" x14ac:dyDescent="0.25">
      <c r="A379" s="8">
        <f>'likvid terv'!$B$1</f>
        <v>0</v>
      </c>
      <c r="B379" s="8">
        <f>'likvid terv'!$B$62</f>
        <v>0</v>
      </c>
      <c r="C379" s="8">
        <v>2027</v>
      </c>
      <c r="D379" s="8">
        <v>6</v>
      </c>
      <c r="E379" s="8">
        <v>2</v>
      </c>
      <c r="F379" cm="1">
        <f t="array" ref="F379">_xlfn.IFS(AND($B379&lt;&gt;0,$D379=1),SUMIFS('likvid terv'!$D:$D,'likvid terv'!$A:$A,project_eves_terv!B379,'likvid terv'!$R:$R,project_eves_terv!$E379),AND($B379&lt;&gt;0,$D379=2),SUMIFS('likvid terv'!$E:$E,'likvid terv'!$A:$A,project_eves_terv!B379,'likvid terv'!$R:$R,project_eves_terv!$E379),AND($B379&lt;&gt;0,$D379=3),SUMIFS('likvid terv'!$F:$F,'likvid terv'!$A:$A,project_eves_terv!B379,'likvid terv'!$R:$R,project_eves_terv!$E379),AND($B379&lt;&gt;0,$D379=4),SUMIFS('likvid terv'!$G:$G,'likvid terv'!$A:$A,project_eves_terv!B379,'likvid terv'!$R:$R,project_eves_terv!$E379),AND($B379&lt;&gt;0,$D379=5),SUMIFS('likvid terv'!$H:$H,'likvid terv'!$A:$A,project_eves_terv!B379,'likvid terv'!$R:$R,project_eves_terv!$E379),AND($B379&lt;&gt;0,$D379=6),SUMIFS('likvid terv'!$I:$I,'likvid terv'!$A:$A,project_eves_terv!B379,'likvid terv'!$R:$R,project_eves_terv!$E379),AND($B379&lt;&gt;0,$D379=7),SUMIFS('likvid terv'!$J:$J,'likvid terv'!$A:$A,project_eves_terv!B379,'likvid terv'!$R:$R,project_eves_terv!$E379),AND($B379&lt;&gt;0,$D379=8),SUMIFS('likvid terv'!$K:$K,'likvid terv'!$A:$A,project_eves_terv!B379,'likvid terv'!$R:$R,project_eves_terv!$E379),AND($B379&lt;&gt;0,$D379=9),SUMIFS('likvid terv'!$L:$L,'likvid terv'!$A:$A,project_eves_terv!B379,'likvid terv'!$R:$R,project_eves_terv!$E379),AND($B379&lt;&gt;0,$D379=10),SUMIFS('likvid terv'!$M:$M,'likvid terv'!$A:$A,project_eves_terv!B379,'likvid terv'!$R:$R,project_eves_terv!$E379),AND($B379&lt;&gt;0,$D379=11),SUMIFS('likvid terv'!$N:$N,'likvid terv'!$A:$A,project_eves_terv!B379,'likvid terv'!$R:$R,project_eves_terv!$E379),AND($B379&lt;&gt;0,$D379=12),SUMIFS('likvid terv'!$O:$O,'likvid terv'!$A:$A,project_eves_terv!B379,'likvid terv'!$R:$R,project_eves_terv!$E379),$B379=0,0)</f>
        <v>0</v>
      </c>
      <c r="G379" s="8">
        <f>'likvid terv'!$B$2</f>
        <v>0</v>
      </c>
      <c r="H379" s="8"/>
    </row>
    <row r="380" spans="1:8" x14ac:dyDescent="0.25">
      <c r="A380" s="8">
        <f>'likvid terv'!$B$1</f>
        <v>0</v>
      </c>
      <c r="B380" s="8">
        <f>'likvid terv'!$B$62</f>
        <v>0</v>
      </c>
      <c r="C380" s="8">
        <v>2027</v>
      </c>
      <c r="D380" s="8">
        <v>7</v>
      </c>
      <c r="E380" s="8">
        <v>2</v>
      </c>
      <c r="F380" cm="1">
        <f t="array" ref="F380">_xlfn.IFS(AND($B380&lt;&gt;0,$D380=1),SUMIFS('likvid terv'!$D:$D,'likvid terv'!$A:$A,project_eves_terv!B380,'likvid terv'!$R:$R,project_eves_terv!$E380),AND($B380&lt;&gt;0,$D380=2),SUMIFS('likvid terv'!$E:$E,'likvid terv'!$A:$A,project_eves_terv!B380,'likvid terv'!$R:$R,project_eves_terv!$E380),AND($B380&lt;&gt;0,$D380=3),SUMIFS('likvid terv'!$F:$F,'likvid terv'!$A:$A,project_eves_terv!B380,'likvid terv'!$R:$R,project_eves_terv!$E380),AND($B380&lt;&gt;0,$D380=4),SUMIFS('likvid terv'!$G:$G,'likvid terv'!$A:$A,project_eves_terv!B380,'likvid terv'!$R:$R,project_eves_terv!$E380),AND($B380&lt;&gt;0,$D380=5),SUMIFS('likvid terv'!$H:$H,'likvid terv'!$A:$A,project_eves_terv!B380,'likvid terv'!$R:$R,project_eves_terv!$E380),AND($B380&lt;&gt;0,$D380=6),SUMIFS('likvid terv'!$I:$I,'likvid terv'!$A:$A,project_eves_terv!B380,'likvid terv'!$R:$R,project_eves_terv!$E380),AND($B380&lt;&gt;0,$D380=7),SUMIFS('likvid terv'!$J:$J,'likvid terv'!$A:$A,project_eves_terv!B380,'likvid terv'!$R:$R,project_eves_terv!$E380),AND($B380&lt;&gt;0,$D380=8),SUMIFS('likvid terv'!$K:$K,'likvid terv'!$A:$A,project_eves_terv!B380,'likvid terv'!$R:$R,project_eves_terv!$E380),AND($B380&lt;&gt;0,$D380=9),SUMIFS('likvid terv'!$L:$L,'likvid terv'!$A:$A,project_eves_terv!B380,'likvid terv'!$R:$R,project_eves_terv!$E380),AND($B380&lt;&gt;0,$D380=10),SUMIFS('likvid terv'!$M:$M,'likvid terv'!$A:$A,project_eves_terv!B380,'likvid terv'!$R:$R,project_eves_terv!$E380),AND($B380&lt;&gt;0,$D380=11),SUMIFS('likvid terv'!$N:$N,'likvid terv'!$A:$A,project_eves_terv!B380,'likvid terv'!$R:$R,project_eves_terv!$E380),AND($B380&lt;&gt;0,$D380=12),SUMIFS('likvid terv'!$O:$O,'likvid terv'!$A:$A,project_eves_terv!B380,'likvid terv'!$R:$R,project_eves_terv!$E380),$B380=0,0)</f>
        <v>0</v>
      </c>
      <c r="G380" s="8">
        <f>'likvid terv'!$B$2</f>
        <v>0</v>
      </c>
      <c r="H380" s="8"/>
    </row>
    <row r="381" spans="1:8" x14ac:dyDescent="0.25">
      <c r="A381" s="8">
        <f>'likvid terv'!$B$1</f>
        <v>0</v>
      </c>
      <c r="B381" s="8">
        <f>'likvid terv'!$B$62</f>
        <v>0</v>
      </c>
      <c r="C381" s="8">
        <v>2027</v>
      </c>
      <c r="D381" s="8">
        <v>8</v>
      </c>
      <c r="E381" s="8">
        <v>2</v>
      </c>
      <c r="F381" cm="1">
        <f t="array" ref="F381">_xlfn.IFS(AND($B381&lt;&gt;0,$D381=1),SUMIFS('likvid terv'!$D:$D,'likvid terv'!$A:$A,project_eves_terv!B381,'likvid terv'!$R:$R,project_eves_terv!$E381),AND($B381&lt;&gt;0,$D381=2),SUMIFS('likvid terv'!$E:$E,'likvid terv'!$A:$A,project_eves_terv!B381,'likvid terv'!$R:$R,project_eves_terv!$E381),AND($B381&lt;&gt;0,$D381=3),SUMIFS('likvid terv'!$F:$F,'likvid terv'!$A:$A,project_eves_terv!B381,'likvid terv'!$R:$R,project_eves_terv!$E381),AND($B381&lt;&gt;0,$D381=4),SUMIFS('likvid terv'!$G:$G,'likvid terv'!$A:$A,project_eves_terv!B381,'likvid terv'!$R:$R,project_eves_terv!$E381),AND($B381&lt;&gt;0,$D381=5),SUMIFS('likvid terv'!$H:$H,'likvid terv'!$A:$A,project_eves_terv!B381,'likvid terv'!$R:$R,project_eves_terv!$E381),AND($B381&lt;&gt;0,$D381=6),SUMIFS('likvid terv'!$I:$I,'likvid terv'!$A:$A,project_eves_terv!B381,'likvid terv'!$R:$R,project_eves_terv!$E381),AND($B381&lt;&gt;0,$D381=7),SUMIFS('likvid terv'!$J:$J,'likvid terv'!$A:$A,project_eves_terv!B381,'likvid terv'!$R:$R,project_eves_terv!$E381),AND($B381&lt;&gt;0,$D381=8),SUMIFS('likvid terv'!$K:$K,'likvid terv'!$A:$A,project_eves_terv!B381,'likvid terv'!$R:$R,project_eves_terv!$E381),AND($B381&lt;&gt;0,$D381=9),SUMIFS('likvid terv'!$L:$L,'likvid terv'!$A:$A,project_eves_terv!B381,'likvid terv'!$R:$R,project_eves_terv!$E381),AND($B381&lt;&gt;0,$D381=10),SUMIFS('likvid terv'!$M:$M,'likvid terv'!$A:$A,project_eves_terv!B381,'likvid terv'!$R:$R,project_eves_terv!$E381),AND($B381&lt;&gt;0,$D381=11),SUMIFS('likvid terv'!$N:$N,'likvid terv'!$A:$A,project_eves_terv!B381,'likvid terv'!$R:$R,project_eves_terv!$E381),AND($B381&lt;&gt;0,$D381=12),SUMIFS('likvid terv'!$O:$O,'likvid terv'!$A:$A,project_eves_terv!B381,'likvid terv'!$R:$R,project_eves_terv!$E381),$B381=0,0)</f>
        <v>0</v>
      </c>
      <c r="G381" s="8">
        <f>'likvid terv'!$B$2</f>
        <v>0</v>
      </c>
      <c r="H381" s="8"/>
    </row>
    <row r="382" spans="1:8" x14ac:dyDescent="0.25">
      <c r="A382" s="8">
        <f>'likvid terv'!$B$1</f>
        <v>0</v>
      </c>
      <c r="B382" s="8">
        <f>'likvid terv'!$B$62</f>
        <v>0</v>
      </c>
      <c r="C382" s="8">
        <v>2027</v>
      </c>
      <c r="D382" s="8">
        <v>9</v>
      </c>
      <c r="E382" s="8">
        <v>2</v>
      </c>
      <c r="F382" cm="1">
        <f t="array" ref="F382">_xlfn.IFS(AND($B382&lt;&gt;0,$D382=1),SUMIFS('likvid terv'!$D:$D,'likvid terv'!$A:$A,project_eves_terv!B382,'likvid terv'!$R:$R,project_eves_terv!$E382),AND($B382&lt;&gt;0,$D382=2),SUMIFS('likvid terv'!$E:$E,'likvid terv'!$A:$A,project_eves_terv!B382,'likvid terv'!$R:$R,project_eves_terv!$E382),AND($B382&lt;&gt;0,$D382=3),SUMIFS('likvid terv'!$F:$F,'likvid terv'!$A:$A,project_eves_terv!B382,'likvid terv'!$R:$R,project_eves_terv!$E382),AND($B382&lt;&gt;0,$D382=4),SUMIFS('likvid terv'!$G:$G,'likvid terv'!$A:$A,project_eves_terv!B382,'likvid terv'!$R:$R,project_eves_terv!$E382),AND($B382&lt;&gt;0,$D382=5),SUMIFS('likvid terv'!$H:$H,'likvid terv'!$A:$A,project_eves_terv!B382,'likvid terv'!$R:$R,project_eves_terv!$E382),AND($B382&lt;&gt;0,$D382=6),SUMIFS('likvid terv'!$I:$I,'likvid terv'!$A:$A,project_eves_terv!B382,'likvid terv'!$R:$R,project_eves_terv!$E382),AND($B382&lt;&gt;0,$D382=7),SUMIFS('likvid terv'!$J:$J,'likvid terv'!$A:$A,project_eves_terv!B382,'likvid terv'!$R:$R,project_eves_terv!$E382),AND($B382&lt;&gt;0,$D382=8),SUMIFS('likvid terv'!$K:$K,'likvid terv'!$A:$A,project_eves_terv!B382,'likvid terv'!$R:$R,project_eves_terv!$E382),AND($B382&lt;&gt;0,$D382=9),SUMIFS('likvid terv'!$L:$L,'likvid terv'!$A:$A,project_eves_terv!B382,'likvid terv'!$R:$R,project_eves_terv!$E382),AND($B382&lt;&gt;0,$D382=10),SUMIFS('likvid terv'!$M:$M,'likvid terv'!$A:$A,project_eves_terv!B382,'likvid terv'!$R:$R,project_eves_terv!$E382),AND($B382&lt;&gt;0,$D382=11),SUMIFS('likvid terv'!$N:$N,'likvid terv'!$A:$A,project_eves_terv!B382,'likvid terv'!$R:$R,project_eves_terv!$E382),AND($B382&lt;&gt;0,$D382=12),SUMIFS('likvid terv'!$O:$O,'likvid terv'!$A:$A,project_eves_terv!B382,'likvid terv'!$R:$R,project_eves_terv!$E382),$B382=0,0)</f>
        <v>0</v>
      </c>
      <c r="G382" s="8">
        <f>'likvid terv'!$B$2</f>
        <v>0</v>
      </c>
      <c r="H382" s="8"/>
    </row>
    <row r="383" spans="1:8" x14ac:dyDescent="0.25">
      <c r="A383" s="8">
        <f>'likvid terv'!$B$1</f>
        <v>0</v>
      </c>
      <c r="B383" s="8">
        <f>'likvid terv'!$B$62</f>
        <v>0</v>
      </c>
      <c r="C383" s="8">
        <v>2027</v>
      </c>
      <c r="D383" s="8">
        <v>10</v>
      </c>
      <c r="E383" s="8">
        <v>2</v>
      </c>
      <c r="F383" cm="1">
        <f t="array" ref="F383">_xlfn.IFS(AND($B383&lt;&gt;0,$D383=1),SUMIFS('likvid terv'!$D:$D,'likvid terv'!$A:$A,project_eves_terv!B383,'likvid terv'!$R:$R,project_eves_terv!$E383),AND($B383&lt;&gt;0,$D383=2),SUMIFS('likvid terv'!$E:$E,'likvid terv'!$A:$A,project_eves_terv!B383,'likvid terv'!$R:$R,project_eves_terv!$E383),AND($B383&lt;&gt;0,$D383=3),SUMIFS('likvid terv'!$F:$F,'likvid terv'!$A:$A,project_eves_terv!B383,'likvid terv'!$R:$R,project_eves_terv!$E383),AND($B383&lt;&gt;0,$D383=4),SUMIFS('likvid terv'!$G:$G,'likvid terv'!$A:$A,project_eves_terv!B383,'likvid terv'!$R:$R,project_eves_terv!$E383),AND($B383&lt;&gt;0,$D383=5),SUMIFS('likvid terv'!$H:$H,'likvid terv'!$A:$A,project_eves_terv!B383,'likvid terv'!$R:$R,project_eves_terv!$E383),AND($B383&lt;&gt;0,$D383=6),SUMIFS('likvid terv'!$I:$I,'likvid terv'!$A:$A,project_eves_terv!B383,'likvid terv'!$R:$R,project_eves_terv!$E383),AND($B383&lt;&gt;0,$D383=7),SUMIFS('likvid terv'!$J:$J,'likvid terv'!$A:$A,project_eves_terv!B383,'likvid terv'!$R:$R,project_eves_terv!$E383),AND($B383&lt;&gt;0,$D383=8),SUMIFS('likvid terv'!$K:$K,'likvid terv'!$A:$A,project_eves_terv!B383,'likvid terv'!$R:$R,project_eves_terv!$E383),AND($B383&lt;&gt;0,$D383=9),SUMIFS('likvid terv'!$L:$L,'likvid terv'!$A:$A,project_eves_terv!B383,'likvid terv'!$R:$R,project_eves_terv!$E383),AND($B383&lt;&gt;0,$D383=10),SUMIFS('likvid terv'!$M:$M,'likvid terv'!$A:$A,project_eves_terv!B383,'likvid terv'!$R:$R,project_eves_terv!$E383),AND($B383&lt;&gt;0,$D383=11),SUMIFS('likvid terv'!$N:$N,'likvid terv'!$A:$A,project_eves_terv!B383,'likvid terv'!$R:$R,project_eves_terv!$E383),AND($B383&lt;&gt;0,$D383=12),SUMIFS('likvid terv'!$O:$O,'likvid terv'!$A:$A,project_eves_terv!B383,'likvid terv'!$R:$R,project_eves_terv!$E383),$B383=0,0)</f>
        <v>0</v>
      </c>
      <c r="G383" s="8">
        <f>'likvid terv'!$B$2</f>
        <v>0</v>
      </c>
      <c r="H383" s="8"/>
    </row>
    <row r="384" spans="1:8" x14ac:dyDescent="0.25">
      <c r="A384" s="8">
        <f>'likvid terv'!$B$1</f>
        <v>0</v>
      </c>
      <c r="B384" s="8">
        <f>'likvid terv'!$B$62</f>
        <v>0</v>
      </c>
      <c r="C384" s="8">
        <v>2027</v>
      </c>
      <c r="D384" s="8">
        <v>11</v>
      </c>
      <c r="E384" s="8">
        <v>2</v>
      </c>
      <c r="F384" cm="1">
        <f t="array" ref="F384">_xlfn.IFS(AND($B384&lt;&gt;0,$D384=1),SUMIFS('likvid terv'!$D:$D,'likvid terv'!$A:$A,project_eves_terv!B384,'likvid terv'!$R:$R,project_eves_terv!$E384),AND($B384&lt;&gt;0,$D384=2),SUMIFS('likvid terv'!$E:$E,'likvid terv'!$A:$A,project_eves_terv!B384,'likvid terv'!$R:$R,project_eves_terv!$E384),AND($B384&lt;&gt;0,$D384=3),SUMIFS('likvid terv'!$F:$F,'likvid terv'!$A:$A,project_eves_terv!B384,'likvid terv'!$R:$R,project_eves_terv!$E384),AND($B384&lt;&gt;0,$D384=4),SUMIFS('likvid terv'!$G:$G,'likvid terv'!$A:$A,project_eves_terv!B384,'likvid terv'!$R:$R,project_eves_terv!$E384),AND($B384&lt;&gt;0,$D384=5),SUMIFS('likvid terv'!$H:$H,'likvid terv'!$A:$A,project_eves_terv!B384,'likvid terv'!$R:$R,project_eves_terv!$E384),AND($B384&lt;&gt;0,$D384=6),SUMIFS('likvid terv'!$I:$I,'likvid terv'!$A:$A,project_eves_terv!B384,'likvid terv'!$R:$R,project_eves_terv!$E384),AND($B384&lt;&gt;0,$D384=7),SUMIFS('likvid terv'!$J:$J,'likvid terv'!$A:$A,project_eves_terv!B384,'likvid terv'!$R:$R,project_eves_terv!$E384),AND($B384&lt;&gt;0,$D384=8),SUMIFS('likvid terv'!$K:$K,'likvid terv'!$A:$A,project_eves_terv!B384,'likvid terv'!$R:$R,project_eves_terv!$E384),AND($B384&lt;&gt;0,$D384=9),SUMIFS('likvid terv'!$L:$L,'likvid terv'!$A:$A,project_eves_terv!B384,'likvid terv'!$R:$R,project_eves_terv!$E384),AND($B384&lt;&gt;0,$D384=10),SUMIFS('likvid terv'!$M:$M,'likvid terv'!$A:$A,project_eves_terv!B384,'likvid terv'!$R:$R,project_eves_terv!$E384),AND($B384&lt;&gt;0,$D384=11),SUMIFS('likvid terv'!$N:$N,'likvid terv'!$A:$A,project_eves_terv!B384,'likvid terv'!$R:$R,project_eves_terv!$E384),AND($B384&lt;&gt;0,$D384=12),SUMIFS('likvid terv'!$O:$O,'likvid terv'!$A:$A,project_eves_terv!B384,'likvid terv'!$R:$R,project_eves_terv!$E384),$B384=0,0)</f>
        <v>0</v>
      </c>
      <c r="G384" s="8">
        <f>'likvid terv'!$B$2</f>
        <v>0</v>
      </c>
      <c r="H384" s="8"/>
    </row>
    <row r="385" spans="1:8" x14ac:dyDescent="0.25">
      <c r="A385" s="8">
        <f>'likvid terv'!$B$1</f>
        <v>0</v>
      </c>
      <c r="B385" s="8">
        <f>'likvid terv'!$B$62</f>
        <v>0</v>
      </c>
      <c r="C385" s="8">
        <v>2027</v>
      </c>
      <c r="D385" s="8">
        <v>12</v>
      </c>
      <c r="E385" s="8">
        <v>2</v>
      </c>
      <c r="F385" cm="1">
        <f t="array" ref="F385">_xlfn.IFS(AND($B385&lt;&gt;0,$D385=1),SUMIFS('likvid terv'!$D:$D,'likvid terv'!$A:$A,project_eves_terv!B385,'likvid terv'!$R:$R,project_eves_terv!$E385),AND($B385&lt;&gt;0,$D385=2),SUMIFS('likvid terv'!$E:$E,'likvid terv'!$A:$A,project_eves_terv!B385,'likvid terv'!$R:$R,project_eves_terv!$E385),AND($B385&lt;&gt;0,$D385=3),SUMIFS('likvid terv'!$F:$F,'likvid terv'!$A:$A,project_eves_terv!B385,'likvid terv'!$R:$R,project_eves_terv!$E385),AND($B385&lt;&gt;0,$D385=4),SUMIFS('likvid terv'!$G:$G,'likvid terv'!$A:$A,project_eves_terv!B385,'likvid terv'!$R:$R,project_eves_terv!$E385),AND($B385&lt;&gt;0,$D385=5),SUMIFS('likvid terv'!$H:$H,'likvid terv'!$A:$A,project_eves_terv!B385,'likvid terv'!$R:$R,project_eves_terv!$E385),AND($B385&lt;&gt;0,$D385=6),SUMIFS('likvid terv'!$I:$I,'likvid terv'!$A:$A,project_eves_terv!B385,'likvid terv'!$R:$R,project_eves_terv!$E385),AND($B385&lt;&gt;0,$D385=7),SUMIFS('likvid terv'!$J:$J,'likvid terv'!$A:$A,project_eves_terv!B385,'likvid terv'!$R:$R,project_eves_terv!$E385),AND($B385&lt;&gt;0,$D385=8),SUMIFS('likvid terv'!$K:$K,'likvid terv'!$A:$A,project_eves_terv!B385,'likvid terv'!$R:$R,project_eves_terv!$E385),AND($B385&lt;&gt;0,$D385=9),SUMIFS('likvid terv'!$L:$L,'likvid terv'!$A:$A,project_eves_terv!B385,'likvid terv'!$R:$R,project_eves_terv!$E385),AND($B385&lt;&gt;0,$D385=10),SUMIFS('likvid terv'!$M:$M,'likvid terv'!$A:$A,project_eves_terv!B385,'likvid terv'!$R:$R,project_eves_terv!$E385),AND($B385&lt;&gt;0,$D385=11),SUMIFS('likvid terv'!$N:$N,'likvid terv'!$A:$A,project_eves_terv!B385,'likvid terv'!$R:$R,project_eves_terv!$E385),AND($B385&lt;&gt;0,$D385=12),SUMIFS('likvid terv'!$O:$O,'likvid terv'!$A:$A,project_eves_terv!B385,'likvid terv'!$R:$R,project_eves_terv!$E385),$B385=0,0)</f>
        <v>0</v>
      </c>
      <c r="G385" s="8">
        <f>'likvid terv'!$B$2</f>
        <v>0</v>
      </c>
      <c r="H385" s="8"/>
    </row>
    <row r="386" spans="1:8" x14ac:dyDescent="0.25">
      <c r="A386" s="8">
        <f>'likvid terv'!$B$1</f>
        <v>0</v>
      </c>
      <c r="B386" s="8">
        <f>'likvid terv'!$B$62</f>
        <v>0</v>
      </c>
      <c r="C386" s="8">
        <v>2027</v>
      </c>
      <c r="D386" s="8">
        <v>1</v>
      </c>
      <c r="E386" s="8">
        <v>3</v>
      </c>
      <c r="F386" cm="1">
        <f t="array" ref="F386">_xlfn.IFS(AND($B386&lt;&gt;0,$D386=1),SUMIFS('likvid terv'!$D:$D,'likvid terv'!$A:$A,project_eves_terv!B386,'likvid terv'!$R:$R,project_eves_terv!$E386),AND($B386&lt;&gt;0,$D386=2),SUMIFS('likvid terv'!$E:$E,'likvid terv'!$A:$A,project_eves_terv!B386,'likvid terv'!$R:$R,project_eves_terv!$E386),AND($B386&lt;&gt;0,$D386=3),SUMIFS('likvid terv'!$F:$F,'likvid terv'!$A:$A,project_eves_terv!B386,'likvid terv'!$R:$R,project_eves_terv!$E386),AND($B386&lt;&gt;0,$D386=4),SUMIFS('likvid terv'!$G:$G,'likvid terv'!$A:$A,project_eves_terv!B386,'likvid terv'!$R:$R,project_eves_terv!$E386),AND($B386&lt;&gt;0,$D386=5),SUMIFS('likvid terv'!$H:$H,'likvid terv'!$A:$A,project_eves_terv!B386,'likvid terv'!$R:$R,project_eves_terv!$E386),AND($B386&lt;&gt;0,$D386=6),SUMIFS('likvid terv'!$I:$I,'likvid terv'!$A:$A,project_eves_terv!B386,'likvid terv'!$R:$R,project_eves_terv!$E386),AND($B386&lt;&gt;0,$D386=7),SUMIFS('likvid terv'!$J:$J,'likvid terv'!$A:$A,project_eves_terv!B386,'likvid terv'!$R:$R,project_eves_terv!$E386),AND($B386&lt;&gt;0,$D386=8),SUMIFS('likvid terv'!$K:$K,'likvid terv'!$A:$A,project_eves_terv!B386,'likvid terv'!$R:$R,project_eves_terv!$E386),AND($B386&lt;&gt;0,$D386=9),SUMIFS('likvid terv'!$L:$L,'likvid terv'!$A:$A,project_eves_terv!B386,'likvid terv'!$R:$R,project_eves_terv!$E386),AND($B386&lt;&gt;0,$D386=10),SUMIFS('likvid terv'!$M:$M,'likvid terv'!$A:$A,project_eves_terv!B386,'likvid terv'!$R:$R,project_eves_terv!$E386),AND($B386&lt;&gt;0,$D386=11),SUMIFS('likvid terv'!$N:$N,'likvid terv'!$A:$A,project_eves_terv!B386,'likvid terv'!$R:$R,project_eves_terv!$E386),AND($B386&lt;&gt;0,$D386=12),SUMIFS('likvid terv'!$O:$O,'likvid terv'!$A:$A,project_eves_terv!B386,'likvid terv'!$R:$R,project_eves_terv!$E386),$B386=0,0)</f>
        <v>0</v>
      </c>
      <c r="G386" s="8">
        <f>'likvid terv'!$B$2</f>
        <v>0</v>
      </c>
      <c r="H386" s="8"/>
    </row>
    <row r="387" spans="1:8" x14ac:dyDescent="0.25">
      <c r="A387" s="8">
        <f>'likvid terv'!$B$1</f>
        <v>0</v>
      </c>
      <c r="B387" s="8">
        <f>'likvid terv'!$B$62</f>
        <v>0</v>
      </c>
      <c r="C387" s="8">
        <v>2027</v>
      </c>
      <c r="D387" s="8">
        <v>2</v>
      </c>
      <c r="E387" s="8">
        <v>3</v>
      </c>
      <c r="F387" cm="1">
        <f t="array" ref="F387">_xlfn.IFS(AND($B387&lt;&gt;0,$D387=1),SUMIFS('likvid terv'!$D:$D,'likvid terv'!$A:$A,project_eves_terv!B387,'likvid terv'!$R:$R,project_eves_terv!$E387),AND($B387&lt;&gt;0,$D387=2),SUMIFS('likvid terv'!$E:$E,'likvid terv'!$A:$A,project_eves_terv!B387,'likvid terv'!$R:$R,project_eves_terv!$E387),AND($B387&lt;&gt;0,$D387=3),SUMIFS('likvid terv'!$F:$F,'likvid terv'!$A:$A,project_eves_terv!B387,'likvid terv'!$R:$R,project_eves_terv!$E387),AND($B387&lt;&gt;0,$D387=4),SUMIFS('likvid terv'!$G:$G,'likvid terv'!$A:$A,project_eves_terv!B387,'likvid terv'!$R:$R,project_eves_terv!$E387),AND($B387&lt;&gt;0,$D387=5),SUMIFS('likvid terv'!$H:$H,'likvid terv'!$A:$A,project_eves_terv!B387,'likvid terv'!$R:$R,project_eves_terv!$E387),AND($B387&lt;&gt;0,$D387=6),SUMIFS('likvid terv'!$I:$I,'likvid terv'!$A:$A,project_eves_terv!B387,'likvid terv'!$R:$R,project_eves_terv!$E387),AND($B387&lt;&gt;0,$D387=7),SUMIFS('likvid terv'!$J:$J,'likvid terv'!$A:$A,project_eves_terv!B387,'likvid terv'!$R:$R,project_eves_terv!$E387),AND($B387&lt;&gt;0,$D387=8),SUMIFS('likvid terv'!$K:$K,'likvid terv'!$A:$A,project_eves_terv!B387,'likvid terv'!$R:$R,project_eves_terv!$E387),AND($B387&lt;&gt;0,$D387=9),SUMIFS('likvid terv'!$L:$L,'likvid terv'!$A:$A,project_eves_terv!B387,'likvid terv'!$R:$R,project_eves_terv!$E387),AND($B387&lt;&gt;0,$D387=10),SUMIFS('likvid terv'!$M:$M,'likvid terv'!$A:$A,project_eves_terv!B387,'likvid terv'!$R:$R,project_eves_terv!$E387),AND($B387&lt;&gt;0,$D387=11),SUMIFS('likvid terv'!$N:$N,'likvid terv'!$A:$A,project_eves_terv!B387,'likvid terv'!$R:$R,project_eves_terv!$E387),AND($B387&lt;&gt;0,$D387=12),SUMIFS('likvid terv'!$O:$O,'likvid terv'!$A:$A,project_eves_terv!B387,'likvid terv'!$R:$R,project_eves_terv!$E387),$B387=0,0)</f>
        <v>0</v>
      </c>
      <c r="G387" s="8">
        <f>'likvid terv'!$B$2</f>
        <v>0</v>
      </c>
      <c r="H387" s="8"/>
    </row>
    <row r="388" spans="1:8" x14ac:dyDescent="0.25">
      <c r="A388" s="8">
        <f>'likvid terv'!$B$1</f>
        <v>0</v>
      </c>
      <c r="B388" s="8">
        <f>'likvid terv'!$B$62</f>
        <v>0</v>
      </c>
      <c r="C388" s="8">
        <v>2027</v>
      </c>
      <c r="D388" s="8">
        <v>3</v>
      </c>
      <c r="E388" s="8">
        <v>3</v>
      </c>
      <c r="F388" cm="1">
        <f t="array" ref="F388">_xlfn.IFS(AND($B388&lt;&gt;0,$D388=1),SUMIFS('likvid terv'!$D:$D,'likvid terv'!$A:$A,project_eves_terv!B388,'likvid terv'!$R:$R,project_eves_terv!$E388),AND($B388&lt;&gt;0,$D388=2),SUMIFS('likvid terv'!$E:$E,'likvid terv'!$A:$A,project_eves_terv!B388,'likvid terv'!$R:$R,project_eves_terv!$E388),AND($B388&lt;&gt;0,$D388=3),SUMIFS('likvid terv'!$F:$F,'likvid terv'!$A:$A,project_eves_terv!B388,'likvid terv'!$R:$R,project_eves_terv!$E388),AND($B388&lt;&gt;0,$D388=4),SUMIFS('likvid terv'!$G:$G,'likvid terv'!$A:$A,project_eves_terv!B388,'likvid terv'!$R:$R,project_eves_terv!$E388),AND($B388&lt;&gt;0,$D388=5),SUMIFS('likvid terv'!$H:$H,'likvid terv'!$A:$A,project_eves_terv!B388,'likvid terv'!$R:$R,project_eves_terv!$E388),AND($B388&lt;&gt;0,$D388=6),SUMIFS('likvid terv'!$I:$I,'likvid terv'!$A:$A,project_eves_terv!B388,'likvid terv'!$R:$R,project_eves_terv!$E388),AND($B388&lt;&gt;0,$D388=7),SUMIFS('likvid terv'!$J:$J,'likvid terv'!$A:$A,project_eves_terv!B388,'likvid terv'!$R:$R,project_eves_terv!$E388),AND($B388&lt;&gt;0,$D388=8),SUMIFS('likvid terv'!$K:$K,'likvid terv'!$A:$A,project_eves_terv!B388,'likvid terv'!$R:$R,project_eves_terv!$E388),AND($B388&lt;&gt;0,$D388=9),SUMIFS('likvid terv'!$L:$L,'likvid terv'!$A:$A,project_eves_terv!B388,'likvid terv'!$R:$R,project_eves_terv!$E388),AND($B388&lt;&gt;0,$D388=10),SUMIFS('likvid terv'!$M:$M,'likvid terv'!$A:$A,project_eves_terv!B388,'likvid terv'!$R:$R,project_eves_terv!$E388),AND($B388&lt;&gt;0,$D388=11),SUMIFS('likvid terv'!$N:$N,'likvid terv'!$A:$A,project_eves_terv!B388,'likvid terv'!$R:$R,project_eves_terv!$E388),AND($B388&lt;&gt;0,$D388=12),SUMIFS('likvid terv'!$O:$O,'likvid terv'!$A:$A,project_eves_terv!B388,'likvid terv'!$R:$R,project_eves_terv!$E388),$B388=0,0)</f>
        <v>0</v>
      </c>
      <c r="G388" s="8">
        <f>'likvid terv'!$B$2</f>
        <v>0</v>
      </c>
      <c r="H388" s="8"/>
    </row>
    <row r="389" spans="1:8" x14ac:dyDescent="0.25">
      <c r="A389" s="8">
        <f>'likvid terv'!$B$1</f>
        <v>0</v>
      </c>
      <c r="B389" s="8">
        <f>'likvid terv'!$B$62</f>
        <v>0</v>
      </c>
      <c r="C389" s="8">
        <v>2027</v>
      </c>
      <c r="D389" s="8">
        <v>4</v>
      </c>
      <c r="E389" s="8">
        <v>3</v>
      </c>
      <c r="F389" cm="1">
        <f t="array" ref="F389">_xlfn.IFS(AND($B389&lt;&gt;0,$D389=1),SUMIFS('likvid terv'!$D:$D,'likvid terv'!$A:$A,project_eves_terv!B389,'likvid terv'!$R:$R,project_eves_terv!$E389),AND($B389&lt;&gt;0,$D389=2),SUMIFS('likvid terv'!$E:$E,'likvid terv'!$A:$A,project_eves_terv!B389,'likvid terv'!$R:$R,project_eves_terv!$E389),AND($B389&lt;&gt;0,$D389=3),SUMIFS('likvid terv'!$F:$F,'likvid terv'!$A:$A,project_eves_terv!B389,'likvid terv'!$R:$R,project_eves_terv!$E389),AND($B389&lt;&gt;0,$D389=4),SUMIFS('likvid terv'!$G:$G,'likvid terv'!$A:$A,project_eves_terv!B389,'likvid terv'!$R:$R,project_eves_terv!$E389),AND($B389&lt;&gt;0,$D389=5),SUMIFS('likvid terv'!$H:$H,'likvid terv'!$A:$A,project_eves_terv!B389,'likvid terv'!$R:$R,project_eves_terv!$E389),AND($B389&lt;&gt;0,$D389=6),SUMIFS('likvid terv'!$I:$I,'likvid terv'!$A:$A,project_eves_terv!B389,'likvid terv'!$R:$R,project_eves_terv!$E389),AND($B389&lt;&gt;0,$D389=7),SUMIFS('likvid terv'!$J:$J,'likvid terv'!$A:$A,project_eves_terv!B389,'likvid terv'!$R:$R,project_eves_terv!$E389),AND($B389&lt;&gt;0,$D389=8),SUMIFS('likvid terv'!$K:$K,'likvid terv'!$A:$A,project_eves_terv!B389,'likvid terv'!$R:$R,project_eves_terv!$E389),AND($B389&lt;&gt;0,$D389=9),SUMIFS('likvid terv'!$L:$L,'likvid terv'!$A:$A,project_eves_terv!B389,'likvid terv'!$R:$R,project_eves_terv!$E389),AND($B389&lt;&gt;0,$D389=10),SUMIFS('likvid terv'!$M:$M,'likvid terv'!$A:$A,project_eves_terv!B389,'likvid terv'!$R:$R,project_eves_terv!$E389),AND($B389&lt;&gt;0,$D389=11),SUMIFS('likvid terv'!$N:$N,'likvid terv'!$A:$A,project_eves_terv!B389,'likvid terv'!$R:$R,project_eves_terv!$E389),AND($B389&lt;&gt;0,$D389=12),SUMIFS('likvid terv'!$O:$O,'likvid terv'!$A:$A,project_eves_terv!B389,'likvid terv'!$R:$R,project_eves_terv!$E389),$B389=0,0)</f>
        <v>0</v>
      </c>
      <c r="G389" s="8">
        <f>'likvid terv'!$B$2</f>
        <v>0</v>
      </c>
      <c r="H389" s="8"/>
    </row>
    <row r="390" spans="1:8" x14ac:dyDescent="0.25">
      <c r="A390" s="8">
        <f>'likvid terv'!$B$1</f>
        <v>0</v>
      </c>
      <c r="B390" s="8">
        <f>'likvid terv'!$B$62</f>
        <v>0</v>
      </c>
      <c r="C390" s="8">
        <v>2027</v>
      </c>
      <c r="D390" s="8">
        <v>5</v>
      </c>
      <c r="E390" s="8">
        <v>3</v>
      </c>
      <c r="F390" cm="1">
        <f t="array" ref="F390">_xlfn.IFS(AND($B390&lt;&gt;0,$D390=1),SUMIFS('likvid terv'!$D:$D,'likvid terv'!$A:$A,project_eves_terv!B390,'likvid terv'!$R:$R,project_eves_terv!$E390),AND($B390&lt;&gt;0,$D390=2),SUMIFS('likvid terv'!$E:$E,'likvid terv'!$A:$A,project_eves_terv!B390,'likvid terv'!$R:$R,project_eves_terv!$E390),AND($B390&lt;&gt;0,$D390=3),SUMIFS('likvid terv'!$F:$F,'likvid terv'!$A:$A,project_eves_terv!B390,'likvid terv'!$R:$R,project_eves_terv!$E390),AND($B390&lt;&gt;0,$D390=4),SUMIFS('likvid terv'!$G:$G,'likvid terv'!$A:$A,project_eves_terv!B390,'likvid terv'!$R:$R,project_eves_terv!$E390),AND($B390&lt;&gt;0,$D390=5),SUMIFS('likvid terv'!$H:$H,'likvid terv'!$A:$A,project_eves_terv!B390,'likvid terv'!$R:$R,project_eves_terv!$E390),AND($B390&lt;&gt;0,$D390=6),SUMIFS('likvid terv'!$I:$I,'likvid terv'!$A:$A,project_eves_terv!B390,'likvid terv'!$R:$R,project_eves_terv!$E390),AND($B390&lt;&gt;0,$D390=7),SUMIFS('likvid terv'!$J:$J,'likvid terv'!$A:$A,project_eves_terv!B390,'likvid terv'!$R:$R,project_eves_terv!$E390),AND($B390&lt;&gt;0,$D390=8),SUMIFS('likvid terv'!$K:$K,'likvid terv'!$A:$A,project_eves_terv!B390,'likvid terv'!$R:$R,project_eves_terv!$E390),AND($B390&lt;&gt;0,$D390=9),SUMIFS('likvid terv'!$L:$L,'likvid terv'!$A:$A,project_eves_terv!B390,'likvid terv'!$R:$R,project_eves_terv!$E390),AND($B390&lt;&gt;0,$D390=10),SUMIFS('likvid terv'!$M:$M,'likvid terv'!$A:$A,project_eves_terv!B390,'likvid terv'!$R:$R,project_eves_terv!$E390),AND($B390&lt;&gt;0,$D390=11),SUMIFS('likvid terv'!$N:$N,'likvid terv'!$A:$A,project_eves_terv!B390,'likvid terv'!$R:$R,project_eves_terv!$E390),AND($B390&lt;&gt;0,$D390=12),SUMIFS('likvid terv'!$O:$O,'likvid terv'!$A:$A,project_eves_terv!B390,'likvid terv'!$R:$R,project_eves_terv!$E390),$B390=0,0)</f>
        <v>0</v>
      </c>
      <c r="G390" s="8">
        <f>'likvid terv'!$B$2</f>
        <v>0</v>
      </c>
      <c r="H390" s="8"/>
    </row>
    <row r="391" spans="1:8" x14ac:dyDescent="0.25">
      <c r="A391" s="8">
        <f>'likvid terv'!$B$1</f>
        <v>0</v>
      </c>
      <c r="B391" s="8">
        <f>'likvid terv'!$B$62</f>
        <v>0</v>
      </c>
      <c r="C391" s="8">
        <v>2027</v>
      </c>
      <c r="D391" s="8">
        <v>6</v>
      </c>
      <c r="E391" s="8">
        <v>3</v>
      </c>
      <c r="F391" cm="1">
        <f t="array" ref="F391">_xlfn.IFS(AND($B391&lt;&gt;0,$D391=1),SUMIFS('likvid terv'!$D:$D,'likvid terv'!$A:$A,project_eves_terv!B391,'likvid terv'!$R:$R,project_eves_terv!$E391),AND($B391&lt;&gt;0,$D391=2),SUMIFS('likvid terv'!$E:$E,'likvid terv'!$A:$A,project_eves_terv!B391,'likvid terv'!$R:$R,project_eves_terv!$E391),AND($B391&lt;&gt;0,$D391=3),SUMIFS('likvid terv'!$F:$F,'likvid terv'!$A:$A,project_eves_terv!B391,'likvid terv'!$R:$R,project_eves_terv!$E391),AND($B391&lt;&gt;0,$D391=4),SUMIFS('likvid terv'!$G:$G,'likvid terv'!$A:$A,project_eves_terv!B391,'likvid terv'!$R:$R,project_eves_terv!$E391),AND($B391&lt;&gt;0,$D391=5),SUMIFS('likvid terv'!$H:$H,'likvid terv'!$A:$A,project_eves_terv!B391,'likvid terv'!$R:$R,project_eves_terv!$E391),AND($B391&lt;&gt;0,$D391=6),SUMIFS('likvid terv'!$I:$I,'likvid terv'!$A:$A,project_eves_terv!B391,'likvid terv'!$R:$R,project_eves_terv!$E391),AND($B391&lt;&gt;0,$D391=7),SUMIFS('likvid terv'!$J:$J,'likvid terv'!$A:$A,project_eves_terv!B391,'likvid terv'!$R:$R,project_eves_terv!$E391),AND($B391&lt;&gt;0,$D391=8),SUMIFS('likvid terv'!$K:$K,'likvid terv'!$A:$A,project_eves_terv!B391,'likvid terv'!$R:$R,project_eves_terv!$E391),AND($B391&lt;&gt;0,$D391=9),SUMIFS('likvid terv'!$L:$L,'likvid terv'!$A:$A,project_eves_terv!B391,'likvid terv'!$R:$R,project_eves_terv!$E391),AND($B391&lt;&gt;0,$D391=10),SUMIFS('likvid terv'!$M:$M,'likvid terv'!$A:$A,project_eves_terv!B391,'likvid terv'!$R:$R,project_eves_terv!$E391),AND($B391&lt;&gt;0,$D391=11),SUMIFS('likvid terv'!$N:$N,'likvid terv'!$A:$A,project_eves_terv!B391,'likvid terv'!$R:$R,project_eves_terv!$E391),AND($B391&lt;&gt;0,$D391=12),SUMIFS('likvid terv'!$O:$O,'likvid terv'!$A:$A,project_eves_terv!B391,'likvid terv'!$R:$R,project_eves_terv!$E391),$B391=0,0)</f>
        <v>0</v>
      </c>
      <c r="G391" s="8">
        <f>'likvid terv'!$B$2</f>
        <v>0</v>
      </c>
      <c r="H391" s="8"/>
    </row>
    <row r="392" spans="1:8" x14ac:dyDescent="0.25">
      <c r="A392" s="8">
        <f>'likvid terv'!$B$1</f>
        <v>0</v>
      </c>
      <c r="B392" s="8">
        <f>'likvid terv'!$B$62</f>
        <v>0</v>
      </c>
      <c r="C392" s="8">
        <v>2027</v>
      </c>
      <c r="D392" s="8">
        <v>7</v>
      </c>
      <c r="E392" s="8">
        <v>3</v>
      </c>
      <c r="F392" cm="1">
        <f t="array" ref="F392">_xlfn.IFS(AND($B392&lt;&gt;0,$D392=1),SUMIFS('likvid terv'!$D:$D,'likvid terv'!$A:$A,project_eves_terv!B392,'likvid terv'!$R:$R,project_eves_terv!$E392),AND($B392&lt;&gt;0,$D392=2),SUMIFS('likvid terv'!$E:$E,'likvid terv'!$A:$A,project_eves_terv!B392,'likvid terv'!$R:$R,project_eves_terv!$E392),AND($B392&lt;&gt;0,$D392=3),SUMIFS('likvid terv'!$F:$F,'likvid terv'!$A:$A,project_eves_terv!B392,'likvid terv'!$R:$R,project_eves_terv!$E392),AND($B392&lt;&gt;0,$D392=4),SUMIFS('likvid terv'!$G:$G,'likvid terv'!$A:$A,project_eves_terv!B392,'likvid terv'!$R:$R,project_eves_terv!$E392),AND($B392&lt;&gt;0,$D392=5),SUMIFS('likvid terv'!$H:$H,'likvid terv'!$A:$A,project_eves_terv!B392,'likvid terv'!$R:$R,project_eves_terv!$E392),AND($B392&lt;&gt;0,$D392=6),SUMIFS('likvid terv'!$I:$I,'likvid terv'!$A:$A,project_eves_terv!B392,'likvid terv'!$R:$R,project_eves_terv!$E392),AND($B392&lt;&gt;0,$D392=7),SUMIFS('likvid terv'!$J:$J,'likvid terv'!$A:$A,project_eves_terv!B392,'likvid terv'!$R:$R,project_eves_terv!$E392),AND($B392&lt;&gt;0,$D392=8),SUMIFS('likvid terv'!$K:$K,'likvid terv'!$A:$A,project_eves_terv!B392,'likvid terv'!$R:$R,project_eves_terv!$E392),AND($B392&lt;&gt;0,$D392=9),SUMIFS('likvid terv'!$L:$L,'likvid terv'!$A:$A,project_eves_terv!B392,'likvid terv'!$R:$R,project_eves_terv!$E392),AND($B392&lt;&gt;0,$D392=10),SUMIFS('likvid terv'!$M:$M,'likvid terv'!$A:$A,project_eves_terv!B392,'likvid terv'!$R:$R,project_eves_terv!$E392),AND($B392&lt;&gt;0,$D392=11),SUMIFS('likvid terv'!$N:$N,'likvid terv'!$A:$A,project_eves_terv!B392,'likvid terv'!$R:$R,project_eves_terv!$E392),AND($B392&lt;&gt;0,$D392=12),SUMIFS('likvid terv'!$O:$O,'likvid terv'!$A:$A,project_eves_terv!B392,'likvid terv'!$R:$R,project_eves_terv!$E392),$B392=0,0)</f>
        <v>0</v>
      </c>
      <c r="G392" s="8">
        <f>'likvid terv'!$B$2</f>
        <v>0</v>
      </c>
      <c r="H392" s="8"/>
    </row>
    <row r="393" spans="1:8" x14ac:dyDescent="0.25">
      <c r="A393" s="8">
        <f>'likvid terv'!$B$1</f>
        <v>0</v>
      </c>
      <c r="B393" s="8">
        <f>'likvid terv'!$B$62</f>
        <v>0</v>
      </c>
      <c r="C393" s="8">
        <v>2027</v>
      </c>
      <c r="D393" s="8">
        <v>8</v>
      </c>
      <c r="E393" s="8">
        <v>3</v>
      </c>
      <c r="F393" cm="1">
        <f t="array" ref="F393">_xlfn.IFS(AND($B393&lt;&gt;0,$D393=1),SUMIFS('likvid terv'!$D:$D,'likvid terv'!$A:$A,project_eves_terv!B393,'likvid terv'!$R:$R,project_eves_terv!$E393),AND($B393&lt;&gt;0,$D393=2),SUMIFS('likvid terv'!$E:$E,'likvid terv'!$A:$A,project_eves_terv!B393,'likvid terv'!$R:$R,project_eves_terv!$E393),AND($B393&lt;&gt;0,$D393=3),SUMIFS('likvid terv'!$F:$F,'likvid terv'!$A:$A,project_eves_terv!B393,'likvid terv'!$R:$R,project_eves_terv!$E393),AND($B393&lt;&gt;0,$D393=4),SUMIFS('likvid terv'!$G:$G,'likvid terv'!$A:$A,project_eves_terv!B393,'likvid terv'!$R:$R,project_eves_terv!$E393),AND($B393&lt;&gt;0,$D393=5),SUMIFS('likvid terv'!$H:$H,'likvid terv'!$A:$A,project_eves_terv!B393,'likvid terv'!$R:$R,project_eves_terv!$E393),AND($B393&lt;&gt;0,$D393=6),SUMIFS('likvid terv'!$I:$I,'likvid terv'!$A:$A,project_eves_terv!B393,'likvid terv'!$R:$R,project_eves_terv!$E393),AND($B393&lt;&gt;0,$D393=7),SUMIFS('likvid terv'!$J:$J,'likvid terv'!$A:$A,project_eves_terv!B393,'likvid terv'!$R:$R,project_eves_terv!$E393),AND($B393&lt;&gt;0,$D393=8),SUMIFS('likvid terv'!$K:$K,'likvid terv'!$A:$A,project_eves_terv!B393,'likvid terv'!$R:$R,project_eves_terv!$E393),AND($B393&lt;&gt;0,$D393=9),SUMIFS('likvid terv'!$L:$L,'likvid terv'!$A:$A,project_eves_terv!B393,'likvid terv'!$R:$R,project_eves_terv!$E393),AND($B393&lt;&gt;0,$D393=10),SUMIFS('likvid terv'!$M:$M,'likvid terv'!$A:$A,project_eves_terv!B393,'likvid terv'!$R:$R,project_eves_terv!$E393),AND($B393&lt;&gt;0,$D393=11),SUMIFS('likvid terv'!$N:$N,'likvid terv'!$A:$A,project_eves_terv!B393,'likvid terv'!$R:$R,project_eves_terv!$E393),AND($B393&lt;&gt;0,$D393=12),SUMIFS('likvid terv'!$O:$O,'likvid terv'!$A:$A,project_eves_terv!B393,'likvid terv'!$R:$R,project_eves_terv!$E393),$B393=0,0)</f>
        <v>0</v>
      </c>
      <c r="G393" s="8">
        <f>'likvid terv'!$B$2</f>
        <v>0</v>
      </c>
      <c r="H393" s="8"/>
    </row>
    <row r="394" spans="1:8" x14ac:dyDescent="0.25">
      <c r="A394" s="8">
        <f>'likvid terv'!$B$1</f>
        <v>0</v>
      </c>
      <c r="B394" s="8">
        <f>'likvid terv'!$B$62</f>
        <v>0</v>
      </c>
      <c r="C394" s="8">
        <v>2027</v>
      </c>
      <c r="D394" s="8">
        <v>9</v>
      </c>
      <c r="E394" s="8">
        <v>3</v>
      </c>
      <c r="F394" cm="1">
        <f t="array" ref="F394">_xlfn.IFS(AND($B394&lt;&gt;0,$D394=1),SUMIFS('likvid terv'!$D:$D,'likvid terv'!$A:$A,project_eves_terv!B394,'likvid terv'!$R:$R,project_eves_terv!$E394),AND($B394&lt;&gt;0,$D394=2),SUMIFS('likvid terv'!$E:$E,'likvid terv'!$A:$A,project_eves_terv!B394,'likvid terv'!$R:$R,project_eves_terv!$E394),AND($B394&lt;&gt;0,$D394=3),SUMIFS('likvid terv'!$F:$F,'likvid terv'!$A:$A,project_eves_terv!B394,'likvid terv'!$R:$R,project_eves_terv!$E394),AND($B394&lt;&gt;0,$D394=4),SUMIFS('likvid terv'!$G:$G,'likvid terv'!$A:$A,project_eves_terv!B394,'likvid terv'!$R:$R,project_eves_terv!$E394),AND($B394&lt;&gt;0,$D394=5),SUMIFS('likvid terv'!$H:$H,'likvid terv'!$A:$A,project_eves_terv!B394,'likvid terv'!$R:$R,project_eves_terv!$E394),AND($B394&lt;&gt;0,$D394=6),SUMIFS('likvid terv'!$I:$I,'likvid terv'!$A:$A,project_eves_terv!B394,'likvid terv'!$R:$R,project_eves_terv!$E394),AND($B394&lt;&gt;0,$D394=7),SUMIFS('likvid terv'!$J:$J,'likvid terv'!$A:$A,project_eves_terv!B394,'likvid terv'!$R:$R,project_eves_terv!$E394),AND($B394&lt;&gt;0,$D394=8),SUMIFS('likvid terv'!$K:$K,'likvid terv'!$A:$A,project_eves_terv!B394,'likvid terv'!$R:$R,project_eves_terv!$E394),AND($B394&lt;&gt;0,$D394=9),SUMIFS('likvid terv'!$L:$L,'likvid terv'!$A:$A,project_eves_terv!B394,'likvid terv'!$R:$R,project_eves_terv!$E394),AND($B394&lt;&gt;0,$D394=10),SUMIFS('likvid terv'!$M:$M,'likvid terv'!$A:$A,project_eves_terv!B394,'likvid terv'!$R:$R,project_eves_terv!$E394),AND($B394&lt;&gt;0,$D394=11),SUMIFS('likvid terv'!$N:$N,'likvid terv'!$A:$A,project_eves_terv!B394,'likvid terv'!$R:$R,project_eves_terv!$E394),AND($B394&lt;&gt;0,$D394=12),SUMIFS('likvid terv'!$O:$O,'likvid terv'!$A:$A,project_eves_terv!B394,'likvid terv'!$R:$R,project_eves_terv!$E394),$B394=0,0)</f>
        <v>0</v>
      </c>
      <c r="G394" s="8">
        <f>'likvid terv'!$B$2</f>
        <v>0</v>
      </c>
      <c r="H394" s="8"/>
    </row>
    <row r="395" spans="1:8" x14ac:dyDescent="0.25">
      <c r="A395" s="8">
        <f>'likvid terv'!$B$1</f>
        <v>0</v>
      </c>
      <c r="B395" s="8">
        <f>'likvid terv'!$B$62</f>
        <v>0</v>
      </c>
      <c r="C395" s="8">
        <v>2027</v>
      </c>
      <c r="D395" s="8">
        <v>10</v>
      </c>
      <c r="E395" s="8">
        <v>3</v>
      </c>
      <c r="F395" cm="1">
        <f t="array" ref="F395">_xlfn.IFS(AND($B395&lt;&gt;0,$D395=1),SUMIFS('likvid terv'!$D:$D,'likvid terv'!$A:$A,project_eves_terv!B395,'likvid terv'!$R:$R,project_eves_terv!$E395),AND($B395&lt;&gt;0,$D395=2),SUMIFS('likvid terv'!$E:$E,'likvid terv'!$A:$A,project_eves_terv!B395,'likvid terv'!$R:$R,project_eves_terv!$E395),AND($B395&lt;&gt;0,$D395=3),SUMIFS('likvid terv'!$F:$F,'likvid terv'!$A:$A,project_eves_terv!B395,'likvid terv'!$R:$R,project_eves_terv!$E395),AND($B395&lt;&gt;0,$D395=4),SUMIFS('likvid terv'!$G:$G,'likvid terv'!$A:$A,project_eves_terv!B395,'likvid terv'!$R:$R,project_eves_terv!$E395),AND($B395&lt;&gt;0,$D395=5),SUMIFS('likvid terv'!$H:$H,'likvid terv'!$A:$A,project_eves_terv!B395,'likvid terv'!$R:$R,project_eves_terv!$E395),AND($B395&lt;&gt;0,$D395=6),SUMIFS('likvid terv'!$I:$I,'likvid terv'!$A:$A,project_eves_terv!B395,'likvid terv'!$R:$R,project_eves_terv!$E395),AND($B395&lt;&gt;0,$D395=7),SUMIFS('likvid terv'!$J:$J,'likvid terv'!$A:$A,project_eves_terv!B395,'likvid terv'!$R:$R,project_eves_terv!$E395),AND($B395&lt;&gt;0,$D395=8),SUMIFS('likvid terv'!$K:$K,'likvid terv'!$A:$A,project_eves_terv!B395,'likvid terv'!$R:$R,project_eves_terv!$E395),AND($B395&lt;&gt;0,$D395=9),SUMIFS('likvid terv'!$L:$L,'likvid terv'!$A:$A,project_eves_terv!B395,'likvid terv'!$R:$R,project_eves_terv!$E395),AND($B395&lt;&gt;0,$D395=10),SUMIFS('likvid terv'!$M:$M,'likvid terv'!$A:$A,project_eves_terv!B395,'likvid terv'!$R:$R,project_eves_terv!$E395),AND($B395&lt;&gt;0,$D395=11),SUMIFS('likvid terv'!$N:$N,'likvid terv'!$A:$A,project_eves_terv!B395,'likvid terv'!$R:$R,project_eves_terv!$E395),AND($B395&lt;&gt;0,$D395=12),SUMIFS('likvid terv'!$O:$O,'likvid terv'!$A:$A,project_eves_terv!B395,'likvid terv'!$R:$R,project_eves_terv!$E395),$B395=0,0)</f>
        <v>0</v>
      </c>
      <c r="G395" s="8">
        <f>'likvid terv'!$B$2</f>
        <v>0</v>
      </c>
      <c r="H395" s="8"/>
    </row>
    <row r="396" spans="1:8" x14ac:dyDescent="0.25">
      <c r="A396" s="8">
        <f>'likvid terv'!$B$1</f>
        <v>0</v>
      </c>
      <c r="B396" s="8">
        <f>'likvid terv'!$B$62</f>
        <v>0</v>
      </c>
      <c r="C396" s="8">
        <v>2027</v>
      </c>
      <c r="D396" s="8">
        <v>11</v>
      </c>
      <c r="E396" s="8">
        <v>3</v>
      </c>
      <c r="F396" cm="1">
        <f t="array" ref="F396">_xlfn.IFS(AND($B396&lt;&gt;0,$D396=1),SUMIFS('likvid terv'!$D:$D,'likvid terv'!$A:$A,project_eves_terv!B396,'likvid terv'!$R:$R,project_eves_terv!$E396),AND($B396&lt;&gt;0,$D396=2),SUMIFS('likvid terv'!$E:$E,'likvid terv'!$A:$A,project_eves_terv!B396,'likvid terv'!$R:$R,project_eves_terv!$E396),AND($B396&lt;&gt;0,$D396=3),SUMIFS('likvid terv'!$F:$F,'likvid terv'!$A:$A,project_eves_terv!B396,'likvid terv'!$R:$R,project_eves_terv!$E396),AND($B396&lt;&gt;0,$D396=4),SUMIFS('likvid terv'!$G:$G,'likvid terv'!$A:$A,project_eves_terv!B396,'likvid terv'!$R:$R,project_eves_terv!$E396),AND($B396&lt;&gt;0,$D396=5),SUMIFS('likvid terv'!$H:$H,'likvid terv'!$A:$A,project_eves_terv!B396,'likvid terv'!$R:$R,project_eves_terv!$E396),AND($B396&lt;&gt;0,$D396=6),SUMIFS('likvid terv'!$I:$I,'likvid terv'!$A:$A,project_eves_terv!B396,'likvid terv'!$R:$R,project_eves_terv!$E396),AND($B396&lt;&gt;0,$D396=7),SUMIFS('likvid terv'!$J:$J,'likvid terv'!$A:$A,project_eves_terv!B396,'likvid terv'!$R:$R,project_eves_terv!$E396),AND($B396&lt;&gt;0,$D396=8),SUMIFS('likvid terv'!$K:$K,'likvid terv'!$A:$A,project_eves_terv!B396,'likvid terv'!$R:$R,project_eves_terv!$E396),AND($B396&lt;&gt;0,$D396=9),SUMIFS('likvid terv'!$L:$L,'likvid terv'!$A:$A,project_eves_terv!B396,'likvid terv'!$R:$R,project_eves_terv!$E396),AND($B396&lt;&gt;0,$D396=10),SUMIFS('likvid terv'!$M:$M,'likvid terv'!$A:$A,project_eves_terv!B396,'likvid terv'!$R:$R,project_eves_terv!$E396),AND($B396&lt;&gt;0,$D396=11),SUMIFS('likvid terv'!$N:$N,'likvid terv'!$A:$A,project_eves_terv!B396,'likvid terv'!$R:$R,project_eves_terv!$E396),AND($B396&lt;&gt;0,$D396=12),SUMIFS('likvid terv'!$O:$O,'likvid terv'!$A:$A,project_eves_terv!B396,'likvid terv'!$R:$R,project_eves_terv!$E396),$B396=0,0)</f>
        <v>0</v>
      </c>
      <c r="G396" s="8">
        <f>'likvid terv'!$B$2</f>
        <v>0</v>
      </c>
      <c r="H396" s="8"/>
    </row>
    <row r="397" spans="1:8" x14ac:dyDescent="0.25">
      <c r="A397" s="8">
        <f>'likvid terv'!$B$1</f>
        <v>0</v>
      </c>
      <c r="B397" s="8">
        <f>'likvid terv'!$B$62</f>
        <v>0</v>
      </c>
      <c r="C397" s="8">
        <v>2027</v>
      </c>
      <c r="D397" s="8">
        <v>12</v>
      </c>
      <c r="E397" s="8">
        <v>3</v>
      </c>
      <c r="F397" cm="1">
        <f t="array" ref="F397">_xlfn.IFS(AND($B397&lt;&gt;0,$D397=1),SUMIFS('likvid terv'!$D:$D,'likvid terv'!$A:$A,project_eves_terv!B397,'likvid terv'!$R:$R,project_eves_terv!$E397),AND($B397&lt;&gt;0,$D397=2),SUMIFS('likvid terv'!$E:$E,'likvid terv'!$A:$A,project_eves_terv!B397,'likvid terv'!$R:$R,project_eves_terv!$E397),AND($B397&lt;&gt;0,$D397=3),SUMIFS('likvid terv'!$F:$F,'likvid terv'!$A:$A,project_eves_terv!B397,'likvid terv'!$R:$R,project_eves_terv!$E397),AND($B397&lt;&gt;0,$D397=4),SUMIFS('likvid terv'!$G:$G,'likvid terv'!$A:$A,project_eves_terv!B397,'likvid terv'!$R:$R,project_eves_terv!$E397),AND($B397&lt;&gt;0,$D397=5),SUMIFS('likvid terv'!$H:$H,'likvid terv'!$A:$A,project_eves_terv!B397,'likvid terv'!$R:$R,project_eves_terv!$E397),AND($B397&lt;&gt;0,$D397=6),SUMIFS('likvid terv'!$I:$I,'likvid terv'!$A:$A,project_eves_terv!B397,'likvid terv'!$R:$R,project_eves_terv!$E397),AND($B397&lt;&gt;0,$D397=7),SUMIFS('likvid terv'!$J:$J,'likvid terv'!$A:$A,project_eves_terv!B397,'likvid terv'!$R:$R,project_eves_terv!$E397),AND($B397&lt;&gt;0,$D397=8),SUMIFS('likvid terv'!$K:$K,'likvid terv'!$A:$A,project_eves_terv!B397,'likvid terv'!$R:$R,project_eves_terv!$E397),AND($B397&lt;&gt;0,$D397=9),SUMIFS('likvid terv'!$L:$L,'likvid terv'!$A:$A,project_eves_terv!B397,'likvid terv'!$R:$R,project_eves_terv!$E397),AND($B397&lt;&gt;0,$D397=10),SUMIFS('likvid terv'!$M:$M,'likvid terv'!$A:$A,project_eves_terv!B397,'likvid terv'!$R:$R,project_eves_terv!$E397),AND($B397&lt;&gt;0,$D397=11),SUMIFS('likvid terv'!$N:$N,'likvid terv'!$A:$A,project_eves_terv!B397,'likvid terv'!$R:$R,project_eves_terv!$E397),AND($B397&lt;&gt;0,$D397=12),SUMIFS('likvid terv'!$O:$O,'likvid terv'!$A:$A,project_eves_terv!B397,'likvid terv'!$R:$R,project_eves_terv!$E397),$B397=0,0)</f>
        <v>0</v>
      </c>
      <c r="G397" s="8">
        <f>'likvid terv'!$B$2</f>
        <v>0</v>
      </c>
      <c r="H397" s="8"/>
    </row>
    <row r="398" spans="1:8" x14ac:dyDescent="0.25">
      <c r="A398" s="8">
        <f>'likvid terv'!$B$1</f>
        <v>0</v>
      </c>
      <c r="B398" s="8">
        <f>'likvid terv'!$B$62</f>
        <v>0</v>
      </c>
      <c r="C398" s="8">
        <v>2027</v>
      </c>
      <c r="D398" s="8">
        <v>1</v>
      </c>
      <c r="E398" s="8">
        <v>4</v>
      </c>
      <c r="F398" cm="1">
        <f t="array" ref="F398">_xlfn.IFS(AND($B398&lt;&gt;0,$D398=1),SUMIFS('likvid terv'!$D:$D,'likvid terv'!$A:$A,project_eves_terv!B398,'likvid terv'!$R:$R,project_eves_terv!$E398),AND($B398&lt;&gt;0,$D398=2),SUMIFS('likvid terv'!$E:$E,'likvid terv'!$A:$A,project_eves_terv!B398,'likvid terv'!$R:$R,project_eves_terv!$E398),AND($B398&lt;&gt;0,$D398=3),SUMIFS('likvid terv'!$F:$F,'likvid terv'!$A:$A,project_eves_terv!B398,'likvid terv'!$R:$R,project_eves_terv!$E398),AND($B398&lt;&gt;0,$D398=4),SUMIFS('likvid terv'!$G:$G,'likvid terv'!$A:$A,project_eves_terv!B398,'likvid terv'!$R:$R,project_eves_terv!$E398),AND($B398&lt;&gt;0,$D398=5),SUMIFS('likvid terv'!$H:$H,'likvid terv'!$A:$A,project_eves_terv!B398,'likvid terv'!$R:$R,project_eves_terv!$E398),AND($B398&lt;&gt;0,$D398=6),SUMIFS('likvid terv'!$I:$I,'likvid terv'!$A:$A,project_eves_terv!B398,'likvid terv'!$R:$R,project_eves_terv!$E398),AND($B398&lt;&gt;0,$D398=7),SUMIFS('likvid terv'!$J:$J,'likvid terv'!$A:$A,project_eves_terv!B398,'likvid terv'!$R:$R,project_eves_terv!$E398),AND($B398&lt;&gt;0,$D398=8),SUMIFS('likvid terv'!$K:$K,'likvid terv'!$A:$A,project_eves_terv!B398,'likvid terv'!$R:$R,project_eves_terv!$E398),AND($B398&lt;&gt;0,$D398=9),SUMIFS('likvid terv'!$L:$L,'likvid terv'!$A:$A,project_eves_terv!B398,'likvid terv'!$R:$R,project_eves_terv!$E398),AND($B398&lt;&gt;0,$D398=10),SUMIFS('likvid terv'!$M:$M,'likvid terv'!$A:$A,project_eves_terv!B398,'likvid terv'!$R:$R,project_eves_terv!$E398),AND($B398&lt;&gt;0,$D398=11),SUMIFS('likvid terv'!$N:$N,'likvid terv'!$A:$A,project_eves_terv!B398,'likvid terv'!$R:$R,project_eves_terv!$E398),AND($B398&lt;&gt;0,$D398=12),SUMIFS('likvid terv'!$O:$O,'likvid terv'!$A:$A,project_eves_terv!B398,'likvid terv'!$R:$R,project_eves_terv!$E398),$B398=0,0)</f>
        <v>0</v>
      </c>
      <c r="G398" s="8">
        <f>'likvid terv'!$B$2</f>
        <v>0</v>
      </c>
      <c r="H398" s="8"/>
    </row>
    <row r="399" spans="1:8" x14ac:dyDescent="0.25">
      <c r="A399" s="8">
        <f>'likvid terv'!$B$1</f>
        <v>0</v>
      </c>
      <c r="B399" s="8">
        <f>'likvid terv'!$B$62</f>
        <v>0</v>
      </c>
      <c r="C399" s="8">
        <v>2027</v>
      </c>
      <c r="D399" s="8">
        <v>2</v>
      </c>
      <c r="E399" s="8">
        <v>4</v>
      </c>
      <c r="F399" cm="1">
        <f t="array" ref="F399">_xlfn.IFS(AND($B399&lt;&gt;0,$D399=1),SUMIFS('likvid terv'!$D:$D,'likvid terv'!$A:$A,project_eves_terv!B399,'likvid terv'!$R:$R,project_eves_terv!$E399),AND($B399&lt;&gt;0,$D399=2),SUMIFS('likvid terv'!$E:$E,'likvid terv'!$A:$A,project_eves_terv!B399,'likvid terv'!$R:$R,project_eves_terv!$E399),AND($B399&lt;&gt;0,$D399=3),SUMIFS('likvid terv'!$F:$F,'likvid terv'!$A:$A,project_eves_terv!B399,'likvid terv'!$R:$R,project_eves_terv!$E399),AND($B399&lt;&gt;0,$D399=4),SUMIFS('likvid terv'!$G:$G,'likvid terv'!$A:$A,project_eves_terv!B399,'likvid terv'!$R:$R,project_eves_terv!$E399),AND($B399&lt;&gt;0,$D399=5),SUMIFS('likvid terv'!$H:$H,'likvid terv'!$A:$A,project_eves_terv!B399,'likvid terv'!$R:$R,project_eves_terv!$E399),AND($B399&lt;&gt;0,$D399=6),SUMIFS('likvid terv'!$I:$I,'likvid terv'!$A:$A,project_eves_terv!B399,'likvid terv'!$R:$R,project_eves_terv!$E399),AND($B399&lt;&gt;0,$D399=7),SUMIFS('likvid terv'!$J:$J,'likvid terv'!$A:$A,project_eves_terv!B399,'likvid terv'!$R:$R,project_eves_terv!$E399),AND($B399&lt;&gt;0,$D399=8),SUMIFS('likvid terv'!$K:$K,'likvid terv'!$A:$A,project_eves_terv!B399,'likvid terv'!$R:$R,project_eves_terv!$E399),AND($B399&lt;&gt;0,$D399=9),SUMIFS('likvid terv'!$L:$L,'likvid terv'!$A:$A,project_eves_terv!B399,'likvid terv'!$R:$R,project_eves_terv!$E399),AND($B399&lt;&gt;0,$D399=10),SUMIFS('likvid terv'!$M:$M,'likvid terv'!$A:$A,project_eves_terv!B399,'likvid terv'!$R:$R,project_eves_terv!$E399),AND($B399&lt;&gt;0,$D399=11),SUMIFS('likvid terv'!$N:$N,'likvid terv'!$A:$A,project_eves_terv!B399,'likvid terv'!$R:$R,project_eves_terv!$E399),AND($B399&lt;&gt;0,$D399=12),SUMIFS('likvid terv'!$O:$O,'likvid terv'!$A:$A,project_eves_terv!B399,'likvid terv'!$R:$R,project_eves_terv!$E399),$B399=0,0)</f>
        <v>0</v>
      </c>
      <c r="G399" s="8">
        <f>'likvid terv'!$B$2</f>
        <v>0</v>
      </c>
      <c r="H399" s="8"/>
    </row>
    <row r="400" spans="1:8" x14ac:dyDescent="0.25">
      <c r="A400" s="8">
        <f>'likvid terv'!$B$1</f>
        <v>0</v>
      </c>
      <c r="B400" s="8">
        <f>'likvid terv'!$B$62</f>
        <v>0</v>
      </c>
      <c r="C400" s="8">
        <v>2027</v>
      </c>
      <c r="D400" s="8">
        <v>3</v>
      </c>
      <c r="E400" s="8">
        <v>4</v>
      </c>
      <c r="F400" cm="1">
        <f t="array" ref="F400">_xlfn.IFS(AND($B400&lt;&gt;0,$D400=1),SUMIFS('likvid terv'!$D:$D,'likvid terv'!$A:$A,project_eves_terv!B400,'likvid terv'!$R:$R,project_eves_terv!$E400),AND($B400&lt;&gt;0,$D400=2),SUMIFS('likvid terv'!$E:$E,'likvid terv'!$A:$A,project_eves_terv!B400,'likvid terv'!$R:$R,project_eves_terv!$E400),AND($B400&lt;&gt;0,$D400=3),SUMIFS('likvid terv'!$F:$F,'likvid terv'!$A:$A,project_eves_terv!B400,'likvid terv'!$R:$R,project_eves_terv!$E400),AND($B400&lt;&gt;0,$D400=4),SUMIFS('likvid terv'!$G:$G,'likvid terv'!$A:$A,project_eves_terv!B400,'likvid terv'!$R:$R,project_eves_terv!$E400),AND($B400&lt;&gt;0,$D400=5),SUMIFS('likvid terv'!$H:$H,'likvid terv'!$A:$A,project_eves_terv!B400,'likvid terv'!$R:$R,project_eves_terv!$E400),AND($B400&lt;&gt;0,$D400=6),SUMIFS('likvid terv'!$I:$I,'likvid terv'!$A:$A,project_eves_terv!B400,'likvid terv'!$R:$R,project_eves_terv!$E400),AND($B400&lt;&gt;0,$D400=7),SUMIFS('likvid terv'!$J:$J,'likvid terv'!$A:$A,project_eves_terv!B400,'likvid terv'!$R:$R,project_eves_terv!$E400),AND($B400&lt;&gt;0,$D400=8),SUMIFS('likvid terv'!$K:$K,'likvid terv'!$A:$A,project_eves_terv!B400,'likvid terv'!$R:$R,project_eves_terv!$E400),AND($B400&lt;&gt;0,$D400=9),SUMIFS('likvid terv'!$L:$L,'likvid terv'!$A:$A,project_eves_terv!B400,'likvid terv'!$R:$R,project_eves_terv!$E400),AND($B400&lt;&gt;0,$D400=10),SUMIFS('likvid terv'!$M:$M,'likvid terv'!$A:$A,project_eves_terv!B400,'likvid terv'!$R:$R,project_eves_terv!$E400),AND($B400&lt;&gt;0,$D400=11),SUMIFS('likvid terv'!$N:$N,'likvid terv'!$A:$A,project_eves_terv!B400,'likvid terv'!$R:$R,project_eves_terv!$E400),AND($B400&lt;&gt;0,$D400=12),SUMIFS('likvid terv'!$O:$O,'likvid terv'!$A:$A,project_eves_terv!B400,'likvid terv'!$R:$R,project_eves_terv!$E400),$B400=0,0)</f>
        <v>0</v>
      </c>
      <c r="G400" s="8">
        <f>'likvid terv'!$B$2</f>
        <v>0</v>
      </c>
      <c r="H400" s="8"/>
    </row>
    <row r="401" spans="1:8" x14ac:dyDescent="0.25">
      <c r="A401" s="8">
        <f>'likvid terv'!$B$1</f>
        <v>0</v>
      </c>
      <c r="B401" s="8">
        <f>'likvid terv'!$B$62</f>
        <v>0</v>
      </c>
      <c r="C401" s="8">
        <v>2027</v>
      </c>
      <c r="D401" s="8">
        <v>4</v>
      </c>
      <c r="E401" s="8">
        <v>4</v>
      </c>
      <c r="F401" cm="1">
        <f t="array" ref="F401">_xlfn.IFS(AND($B401&lt;&gt;0,$D401=1),SUMIFS('likvid terv'!$D:$D,'likvid terv'!$A:$A,project_eves_terv!B401,'likvid terv'!$R:$R,project_eves_terv!$E401),AND($B401&lt;&gt;0,$D401=2),SUMIFS('likvid terv'!$E:$E,'likvid terv'!$A:$A,project_eves_terv!B401,'likvid terv'!$R:$R,project_eves_terv!$E401),AND($B401&lt;&gt;0,$D401=3),SUMIFS('likvid terv'!$F:$F,'likvid terv'!$A:$A,project_eves_terv!B401,'likvid terv'!$R:$R,project_eves_terv!$E401),AND($B401&lt;&gt;0,$D401=4),SUMIFS('likvid terv'!$G:$G,'likvid terv'!$A:$A,project_eves_terv!B401,'likvid terv'!$R:$R,project_eves_terv!$E401),AND($B401&lt;&gt;0,$D401=5),SUMIFS('likvid terv'!$H:$H,'likvid terv'!$A:$A,project_eves_terv!B401,'likvid terv'!$R:$R,project_eves_terv!$E401),AND($B401&lt;&gt;0,$D401=6),SUMIFS('likvid terv'!$I:$I,'likvid terv'!$A:$A,project_eves_terv!B401,'likvid terv'!$R:$R,project_eves_terv!$E401),AND($B401&lt;&gt;0,$D401=7),SUMIFS('likvid terv'!$J:$J,'likvid terv'!$A:$A,project_eves_terv!B401,'likvid terv'!$R:$R,project_eves_terv!$E401),AND($B401&lt;&gt;0,$D401=8),SUMIFS('likvid terv'!$K:$K,'likvid terv'!$A:$A,project_eves_terv!B401,'likvid terv'!$R:$R,project_eves_terv!$E401),AND($B401&lt;&gt;0,$D401=9),SUMIFS('likvid terv'!$L:$L,'likvid terv'!$A:$A,project_eves_terv!B401,'likvid terv'!$R:$R,project_eves_terv!$E401),AND($B401&lt;&gt;0,$D401=10),SUMIFS('likvid terv'!$M:$M,'likvid terv'!$A:$A,project_eves_terv!B401,'likvid terv'!$R:$R,project_eves_terv!$E401),AND($B401&lt;&gt;0,$D401=11),SUMIFS('likvid terv'!$N:$N,'likvid terv'!$A:$A,project_eves_terv!B401,'likvid terv'!$R:$R,project_eves_terv!$E401),AND($B401&lt;&gt;0,$D401=12),SUMIFS('likvid terv'!$O:$O,'likvid terv'!$A:$A,project_eves_terv!B401,'likvid terv'!$R:$R,project_eves_terv!$E401),$B401=0,0)</f>
        <v>0</v>
      </c>
      <c r="G401" s="8">
        <f>'likvid terv'!$B$2</f>
        <v>0</v>
      </c>
      <c r="H401" s="8"/>
    </row>
    <row r="402" spans="1:8" x14ac:dyDescent="0.25">
      <c r="A402" s="8">
        <f>'likvid terv'!$B$1</f>
        <v>0</v>
      </c>
      <c r="B402" s="8">
        <f>'likvid terv'!$B$62</f>
        <v>0</v>
      </c>
      <c r="C402" s="8">
        <v>2027</v>
      </c>
      <c r="D402" s="8">
        <v>5</v>
      </c>
      <c r="E402" s="8">
        <v>4</v>
      </c>
      <c r="F402" cm="1">
        <f t="array" ref="F402">_xlfn.IFS(AND($B402&lt;&gt;0,$D402=1),SUMIFS('likvid terv'!$D:$D,'likvid terv'!$A:$A,project_eves_terv!B402,'likvid terv'!$R:$R,project_eves_terv!$E402),AND($B402&lt;&gt;0,$D402=2),SUMIFS('likvid terv'!$E:$E,'likvid terv'!$A:$A,project_eves_terv!B402,'likvid terv'!$R:$R,project_eves_terv!$E402),AND($B402&lt;&gt;0,$D402=3),SUMIFS('likvid terv'!$F:$F,'likvid terv'!$A:$A,project_eves_terv!B402,'likvid terv'!$R:$R,project_eves_terv!$E402),AND($B402&lt;&gt;0,$D402=4),SUMIFS('likvid terv'!$G:$G,'likvid terv'!$A:$A,project_eves_terv!B402,'likvid terv'!$R:$R,project_eves_terv!$E402),AND($B402&lt;&gt;0,$D402=5),SUMIFS('likvid terv'!$H:$H,'likvid terv'!$A:$A,project_eves_terv!B402,'likvid terv'!$R:$R,project_eves_terv!$E402),AND($B402&lt;&gt;0,$D402=6),SUMIFS('likvid terv'!$I:$I,'likvid terv'!$A:$A,project_eves_terv!B402,'likvid terv'!$R:$R,project_eves_terv!$E402),AND($B402&lt;&gt;0,$D402=7),SUMIFS('likvid terv'!$J:$J,'likvid terv'!$A:$A,project_eves_terv!B402,'likvid terv'!$R:$R,project_eves_terv!$E402),AND($B402&lt;&gt;0,$D402=8),SUMIFS('likvid terv'!$K:$K,'likvid terv'!$A:$A,project_eves_terv!B402,'likvid terv'!$R:$R,project_eves_terv!$E402),AND($B402&lt;&gt;0,$D402=9),SUMIFS('likvid terv'!$L:$L,'likvid terv'!$A:$A,project_eves_terv!B402,'likvid terv'!$R:$R,project_eves_terv!$E402),AND($B402&lt;&gt;0,$D402=10),SUMIFS('likvid terv'!$M:$M,'likvid terv'!$A:$A,project_eves_terv!B402,'likvid terv'!$R:$R,project_eves_terv!$E402),AND($B402&lt;&gt;0,$D402=11),SUMIFS('likvid terv'!$N:$N,'likvid terv'!$A:$A,project_eves_terv!B402,'likvid terv'!$R:$R,project_eves_terv!$E402),AND($B402&lt;&gt;0,$D402=12),SUMIFS('likvid terv'!$O:$O,'likvid terv'!$A:$A,project_eves_terv!B402,'likvid terv'!$R:$R,project_eves_terv!$E402),$B402=0,0)</f>
        <v>0</v>
      </c>
      <c r="G402" s="8">
        <f>'likvid terv'!$B$2</f>
        <v>0</v>
      </c>
      <c r="H402" s="8"/>
    </row>
    <row r="403" spans="1:8" x14ac:dyDescent="0.25">
      <c r="A403" s="8">
        <f>'likvid terv'!$B$1</f>
        <v>0</v>
      </c>
      <c r="B403" s="8">
        <f>'likvid terv'!$B$62</f>
        <v>0</v>
      </c>
      <c r="C403" s="8">
        <v>2027</v>
      </c>
      <c r="D403" s="8">
        <v>6</v>
      </c>
      <c r="E403" s="8">
        <v>4</v>
      </c>
      <c r="F403" cm="1">
        <f t="array" ref="F403">_xlfn.IFS(AND($B403&lt;&gt;0,$D403=1),SUMIFS('likvid terv'!$D:$D,'likvid terv'!$A:$A,project_eves_terv!B403,'likvid terv'!$R:$R,project_eves_terv!$E403),AND($B403&lt;&gt;0,$D403=2),SUMIFS('likvid terv'!$E:$E,'likvid terv'!$A:$A,project_eves_terv!B403,'likvid terv'!$R:$R,project_eves_terv!$E403),AND($B403&lt;&gt;0,$D403=3),SUMIFS('likvid terv'!$F:$F,'likvid terv'!$A:$A,project_eves_terv!B403,'likvid terv'!$R:$R,project_eves_terv!$E403),AND($B403&lt;&gt;0,$D403=4),SUMIFS('likvid terv'!$G:$G,'likvid terv'!$A:$A,project_eves_terv!B403,'likvid terv'!$R:$R,project_eves_terv!$E403),AND($B403&lt;&gt;0,$D403=5),SUMIFS('likvid terv'!$H:$H,'likvid terv'!$A:$A,project_eves_terv!B403,'likvid terv'!$R:$R,project_eves_terv!$E403),AND($B403&lt;&gt;0,$D403=6),SUMIFS('likvid terv'!$I:$I,'likvid terv'!$A:$A,project_eves_terv!B403,'likvid terv'!$R:$R,project_eves_terv!$E403),AND($B403&lt;&gt;0,$D403=7),SUMIFS('likvid terv'!$J:$J,'likvid terv'!$A:$A,project_eves_terv!B403,'likvid terv'!$R:$R,project_eves_terv!$E403),AND($B403&lt;&gt;0,$D403=8),SUMIFS('likvid terv'!$K:$K,'likvid terv'!$A:$A,project_eves_terv!B403,'likvid terv'!$R:$R,project_eves_terv!$E403),AND($B403&lt;&gt;0,$D403=9),SUMIFS('likvid terv'!$L:$L,'likvid terv'!$A:$A,project_eves_terv!B403,'likvid terv'!$R:$R,project_eves_terv!$E403),AND($B403&lt;&gt;0,$D403=10),SUMIFS('likvid terv'!$M:$M,'likvid terv'!$A:$A,project_eves_terv!B403,'likvid terv'!$R:$R,project_eves_terv!$E403),AND($B403&lt;&gt;0,$D403=11),SUMIFS('likvid terv'!$N:$N,'likvid terv'!$A:$A,project_eves_terv!B403,'likvid terv'!$R:$R,project_eves_terv!$E403),AND($B403&lt;&gt;0,$D403=12),SUMIFS('likvid terv'!$O:$O,'likvid terv'!$A:$A,project_eves_terv!B403,'likvid terv'!$R:$R,project_eves_terv!$E403),$B403=0,0)</f>
        <v>0</v>
      </c>
      <c r="G403" s="8">
        <f>'likvid terv'!$B$2</f>
        <v>0</v>
      </c>
      <c r="H403" s="8"/>
    </row>
    <row r="404" spans="1:8" x14ac:dyDescent="0.25">
      <c r="A404" s="8">
        <f>'likvid terv'!$B$1</f>
        <v>0</v>
      </c>
      <c r="B404" s="8">
        <f>'likvid terv'!$B$62</f>
        <v>0</v>
      </c>
      <c r="C404" s="8">
        <v>2027</v>
      </c>
      <c r="D404" s="8">
        <v>7</v>
      </c>
      <c r="E404" s="8">
        <v>4</v>
      </c>
      <c r="F404" cm="1">
        <f t="array" ref="F404">_xlfn.IFS(AND($B404&lt;&gt;0,$D404=1),SUMIFS('likvid terv'!$D:$D,'likvid terv'!$A:$A,project_eves_terv!B404,'likvid terv'!$R:$R,project_eves_terv!$E404),AND($B404&lt;&gt;0,$D404=2),SUMIFS('likvid terv'!$E:$E,'likvid terv'!$A:$A,project_eves_terv!B404,'likvid terv'!$R:$R,project_eves_terv!$E404),AND($B404&lt;&gt;0,$D404=3),SUMIFS('likvid terv'!$F:$F,'likvid terv'!$A:$A,project_eves_terv!B404,'likvid terv'!$R:$R,project_eves_terv!$E404),AND($B404&lt;&gt;0,$D404=4),SUMIFS('likvid terv'!$G:$G,'likvid terv'!$A:$A,project_eves_terv!B404,'likvid terv'!$R:$R,project_eves_terv!$E404),AND($B404&lt;&gt;0,$D404=5),SUMIFS('likvid terv'!$H:$H,'likvid terv'!$A:$A,project_eves_terv!B404,'likvid terv'!$R:$R,project_eves_terv!$E404),AND($B404&lt;&gt;0,$D404=6),SUMIFS('likvid terv'!$I:$I,'likvid terv'!$A:$A,project_eves_terv!B404,'likvid terv'!$R:$R,project_eves_terv!$E404),AND($B404&lt;&gt;0,$D404=7),SUMIFS('likvid terv'!$J:$J,'likvid terv'!$A:$A,project_eves_terv!B404,'likvid terv'!$R:$R,project_eves_terv!$E404),AND($B404&lt;&gt;0,$D404=8),SUMIFS('likvid terv'!$K:$K,'likvid terv'!$A:$A,project_eves_terv!B404,'likvid terv'!$R:$R,project_eves_terv!$E404),AND($B404&lt;&gt;0,$D404=9),SUMIFS('likvid terv'!$L:$L,'likvid terv'!$A:$A,project_eves_terv!B404,'likvid terv'!$R:$R,project_eves_terv!$E404),AND($B404&lt;&gt;0,$D404=10),SUMIFS('likvid terv'!$M:$M,'likvid terv'!$A:$A,project_eves_terv!B404,'likvid terv'!$R:$R,project_eves_terv!$E404),AND($B404&lt;&gt;0,$D404=11),SUMIFS('likvid terv'!$N:$N,'likvid terv'!$A:$A,project_eves_terv!B404,'likvid terv'!$R:$R,project_eves_terv!$E404),AND($B404&lt;&gt;0,$D404=12),SUMIFS('likvid terv'!$O:$O,'likvid terv'!$A:$A,project_eves_terv!B404,'likvid terv'!$R:$R,project_eves_terv!$E404),$B404=0,0)</f>
        <v>0</v>
      </c>
      <c r="G404" s="8">
        <f>'likvid terv'!$B$2</f>
        <v>0</v>
      </c>
      <c r="H404" s="8"/>
    </row>
    <row r="405" spans="1:8" x14ac:dyDescent="0.25">
      <c r="A405" s="8">
        <f>'likvid terv'!$B$1</f>
        <v>0</v>
      </c>
      <c r="B405" s="8">
        <f>'likvid terv'!$B$62</f>
        <v>0</v>
      </c>
      <c r="C405" s="8">
        <v>2027</v>
      </c>
      <c r="D405" s="8">
        <v>8</v>
      </c>
      <c r="E405" s="8">
        <v>4</v>
      </c>
      <c r="F405" cm="1">
        <f t="array" ref="F405">_xlfn.IFS(AND($B405&lt;&gt;0,$D405=1),SUMIFS('likvid terv'!$D:$D,'likvid terv'!$A:$A,project_eves_terv!B405,'likvid terv'!$R:$R,project_eves_terv!$E405),AND($B405&lt;&gt;0,$D405=2),SUMIFS('likvid terv'!$E:$E,'likvid terv'!$A:$A,project_eves_terv!B405,'likvid terv'!$R:$R,project_eves_terv!$E405),AND($B405&lt;&gt;0,$D405=3),SUMIFS('likvid terv'!$F:$F,'likvid terv'!$A:$A,project_eves_terv!B405,'likvid terv'!$R:$R,project_eves_terv!$E405),AND($B405&lt;&gt;0,$D405=4),SUMIFS('likvid terv'!$G:$G,'likvid terv'!$A:$A,project_eves_terv!B405,'likvid terv'!$R:$R,project_eves_terv!$E405),AND($B405&lt;&gt;0,$D405=5),SUMIFS('likvid terv'!$H:$H,'likvid terv'!$A:$A,project_eves_terv!B405,'likvid terv'!$R:$R,project_eves_terv!$E405),AND($B405&lt;&gt;0,$D405=6),SUMIFS('likvid terv'!$I:$I,'likvid terv'!$A:$A,project_eves_terv!B405,'likvid terv'!$R:$R,project_eves_terv!$E405),AND($B405&lt;&gt;0,$D405=7),SUMIFS('likvid terv'!$J:$J,'likvid terv'!$A:$A,project_eves_terv!B405,'likvid terv'!$R:$R,project_eves_terv!$E405),AND($B405&lt;&gt;0,$D405=8),SUMIFS('likvid terv'!$K:$K,'likvid terv'!$A:$A,project_eves_terv!B405,'likvid terv'!$R:$R,project_eves_terv!$E405),AND($B405&lt;&gt;0,$D405=9),SUMIFS('likvid terv'!$L:$L,'likvid terv'!$A:$A,project_eves_terv!B405,'likvid terv'!$R:$R,project_eves_terv!$E405),AND($B405&lt;&gt;0,$D405=10),SUMIFS('likvid terv'!$M:$M,'likvid terv'!$A:$A,project_eves_terv!B405,'likvid terv'!$R:$R,project_eves_terv!$E405),AND($B405&lt;&gt;0,$D405=11),SUMIFS('likvid terv'!$N:$N,'likvid terv'!$A:$A,project_eves_terv!B405,'likvid terv'!$R:$R,project_eves_terv!$E405),AND($B405&lt;&gt;0,$D405=12),SUMIFS('likvid terv'!$O:$O,'likvid terv'!$A:$A,project_eves_terv!B405,'likvid terv'!$R:$R,project_eves_terv!$E405),$B405=0,0)</f>
        <v>0</v>
      </c>
      <c r="G405" s="8">
        <f>'likvid terv'!$B$2</f>
        <v>0</v>
      </c>
      <c r="H405" s="8"/>
    </row>
    <row r="406" spans="1:8" x14ac:dyDescent="0.25">
      <c r="A406" s="8">
        <f>'likvid terv'!$B$1</f>
        <v>0</v>
      </c>
      <c r="B406" s="8">
        <f>'likvid terv'!$B$62</f>
        <v>0</v>
      </c>
      <c r="C406" s="8">
        <v>2027</v>
      </c>
      <c r="D406" s="8">
        <v>9</v>
      </c>
      <c r="E406" s="8">
        <v>4</v>
      </c>
      <c r="F406" cm="1">
        <f t="array" ref="F406">_xlfn.IFS(AND($B406&lt;&gt;0,$D406=1),SUMIFS('likvid terv'!$D:$D,'likvid terv'!$A:$A,project_eves_terv!B406,'likvid terv'!$R:$R,project_eves_terv!$E406),AND($B406&lt;&gt;0,$D406=2),SUMIFS('likvid terv'!$E:$E,'likvid terv'!$A:$A,project_eves_terv!B406,'likvid terv'!$R:$R,project_eves_terv!$E406),AND($B406&lt;&gt;0,$D406=3),SUMIFS('likvid terv'!$F:$F,'likvid terv'!$A:$A,project_eves_terv!B406,'likvid terv'!$R:$R,project_eves_terv!$E406),AND($B406&lt;&gt;0,$D406=4),SUMIFS('likvid terv'!$G:$G,'likvid terv'!$A:$A,project_eves_terv!B406,'likvid terv'!$R:$R,project_eves_terv!$E406),AND($B406&lt;&gt;0,$D406=5),SUMIFS('likvid terv'!$H:$H,'likvid terv'!$A:$A,project_eves_terv!B406,'likvid terv'!$R:$R,project_eves_terv!$E406),AND($B406&lt;&gt;0,$D406=6),SUMIFS('likvid terv'!$I:$I,'likvid terv'!$A:$A,project_eves_terv!B406,'likvid terv'!$R:$R,project_eves_terv!$E406),AND($B406&lt;&gt;0,$D406=7),SUMIFS('likvid terv'!$J:$J,'likvid terv'!$A:$A,project_eves_terv!B406,'likvid terv'!$R:$R,project_eves_terv!$E406),AND($B406&lt;&gt;0,$D406=8),SUMIFS('likvid terv'!$K:$K,'likvid terv'!$A:$A,project_eves_terv!B406,'likvid terv'!$R:$R,project_eves_terv!$E406),AND($B406&lt;&gt;0,$D406=9),SUMIFS('likvid terv'!$L:$L,'likvid terv'!$A:$A,project_eves_terv!B406,'likvid terv'!$R:$R,project_eves_terv!$E406),AND($B406&lt;&gt;0,$D406=10),SUMIFS('likvid terv'!$M:$M,'likvid terv'!$A:$A,project_eves_terv!B406,'likvid terv'!$R:$R,project_eves_terv!$E406),AND($B406&lt;&gt;0,$D406=11),SUMIFS('likvid terv'!$N:$N,'likvid terv'!$A:$A,project_eves_terv!B406,'likvid terv'!$R:$R,project_eves_terv!$E406),AND($B406&lt;&gt;0,$D406=12),SUMIFS('likvid terv'!$O:$O,'likvid terv'!$A:$A,project_eves_terv!B406,'likvid terv'!$R:$R,project_eves_terv!$E406),$B406=0,0)</f>
        <v>0</v>
      </c>
      <c r="G406" s="8">
        <f>'likvid terv'!$B$2</f>
        <v>0</v>
      </c>
      <c r="H406" s="8"/>
    </row>
    <row r="407" spans="1:8" x14ac:dyDescent="0.25">
      <c r="A407" s="8">
        <f>'likvid terv'!$B$1</f>
        <v>0</v>
      </c>
      <c r="B407" s="8">
        <f>'likvid terv'!$B$62</f>
        <v>0</v>
      </c>
      <c r="C407" s="8">
        <v>2027</v>
      </c>
      <c r="D407" s="8">
        <v>10</v>
      </c>
      <c r="E407" s="8">
        <v>4</v>
      </c>
      <c r="F407" cm="1">
        <f t="array" ref="F407">_xlfn.IFS(AND($B407&lt;&gt;0,$D407=1),SUMIFS('likvid terv'!$D:$D,'likvid terv'!$A:$A,project_eves_terv!B407,'likvid terv'!$R:$R,project_eves_terv!$E407),AND($B407&lt;&gt;0,$D407=2),SUMIFS('likvid terv'!$E:$E,'likvid terv'!$A:$A,project_eves_terv!B407,'likvid terv'!$R:$R,project_eves_terv!$E407),AND($B407&lt;&gt;0,$D407=3),SUMIFS('likvid terv'!$F:$F,'likvid terv'!$A:$A,project_eves_terv!B407,'likvid terv'!$R:$R,project_eves_terv!$E407),AND($B407&lt;&gt;0,$D407=4),SUMIFS('likvid terv'!$G:$G,'likvid terv'!$A:$A,project_eves_terv!B407,'likvid terv'!$R:$R,project_eves_terv!$E407),AND($B407&lt;&gt;0,$D407=5),SUMIFS('likvid terv'!$H:$H,'likvid terv'!$A:$A,project_eves_terv!B407,'likvid terv'!$R:$R,project_eves_terv!$E407),AND($B407&lt;&gt;0,$D407=6),SUMIFS('likvid terv'!$I:$I,'likvid terv'!$A:$A,project_eves_terv!B407,'likvid terv'!$R:$R,project_eves_terv!$E407),AND($B407&lt;&gt;0,$D407=7),SUMIFS('likvid terv'!$J:$J,'likvid terv'!$A:$A,project_eves_terv!B407,'likvid terv'!$R:$R,project_eves_terv!$E407),AND($B407&lt;&gt;0,$D407=8),SUMIFS('likvid terv'!$K:$K,'likvid terv'!$A:$A,project_eves_terv!B407,'likvid terv'!$R:$R,project_eves_terv!$E407),AND($B407&lt;&gt;0,$D407=9),SUMIFS('likvid terv'!$L:$L,'likvid terv'!$A:$A,project_eves_terv!B407,'likvid terv'!$R:$R,project_eves_terv!$E407),AND($B407&lt;&gt;0,$D407=10),SUMIFS('likvid terv'!$M:$M,'likvid terv'!$A:$A,project_eves_terv!B407,'likvid terv'!$R:$R,project_eves_terv!$E407),AND($B407&lt;&gt;0,$D407=11),SUMIFS('likvid terv'!$N:$N,'likvid terv'!$A:$A,project_eves_terv!B407,'likvid terv'!$R:$R,project_eves_terv!$E407),AND($B407&lt;&gt;0,$D407=12),SUMIFS('likvid terv'!$O:$O,'likvid terv'!$A:$A,project_eves_terv!B407,'likvid terv'!$R:$R,project_eves_terv!$E407),$B407=0,0)</f>
        <v>0</v>
      </c>
      <c r="G407" s="8">
        <f>'likvid terv'!$B$2</f>
        <v>0</v>
      </c>
      <c r="H407" s="8"/>
    </row>
    <row r="408" spans="1:8" x14ac:dyDescent="0.25">
      <c r="A408" s="8">
        <f>'likvid terv'!$B$1</f>
        <v>0</v>
      </c>
      <c r="B408" s="8">
        <f>'likvid terv'!$B$62</f>
        <v>0</v>
      </c>
      <c r="C408" s="8">
        <v>2027</v>
      </c>
      <c r="D408" s="8">
        <v>11</v>
      </c>
      <c r="E408" s="8">
        <v>4</v>
      </c>
      <c r="F408" cm="1">
        <f t="array" ref="F408">_xlfn.IFS(AND($B408&lt;&gt;0,$D408=1),SUMIFS('likvid terv'!$D:$D,'likvid terv'!$A:$A,project_eves_terv!B408,'likvid terv'!$R:$R,project_eves_terv!$E408),AND($B408&lt;&gt;0,$D408=2),SUMIFS('likvid terv'!$E:$E,'likvid terv'!$A:$A,project_eves_terv!B408,'likvid terv'!$R:$R,project_eves_terv!$E408),AND($B408&lt;&gt;0,$D408=3),SUMIFS('likvid terv'!$F:$F,'likvid terv'!$A:$A,project_eves_terv!B408,'likvid terv'!$R:$R,project_eves_terv!$E408),AND($B408&lt;&gt;0,$D408=4),SUMIFS('likvid terv'!$G:$G,'likvid terv'!$A:$A,project_eves_terv!B408,'likvid terv'!$R:$R,project_eves_terv!$E408),AND($B408&lt;&gt;0,$D408=5),SUMIFS('likvid terv'!$H:$H,'likvid terv'!$A:$A,project_eves_terv!B408,'likvid terv'!$R:$R,project_eves_terv!$E408),AND($B408&lt;&gt;0,$D408=6),SUMIFS('likvid terv'!$I:$I,'likvid terv'!$A:$A,project_eves_terv!B408,'likvid terv'!$R:$R,project_eves_terv!$E408),AND($B408&lt;&gt;0,$D408=7),SUMIFS('likvid terv'!$J:$J,'likvid terv'!$A:$A,project_eves_terv!B408,'likvid terv'!$R:$R,project_eves_terv!$E408),AND($B408&lt;&gt;0,$D408=8),SUMIFS('likvid terv'!$K:$K,'likvid terv'!$A:$A,project_eves_terv!B408,'likvid terv'!$R:$R,project_eves_terv!$E408),AND($B408&lt;&gt;0,$D408=9),SUMIFS('likvid terv'!$L:$L,'likvid terv'!$A:$A,project_eves_terv!B408,'likvid terv'!$R:$R,project_eves_terv!$E408),AND($B408&lt;&gt;0,$D408=10),SUMIFS('likvid terv'!$M:$M,'likvid terv'!$A:$A,project_eves_terv!B408,'likvid terv'!$R:$R,project_eves_terv!$E408),AND($B408&lt;&gt;0,$D408=11),SUMIFS('likvid terv'!$N:$N,'likvid terv'!$A:$A,project_eves_terv!B408,'likvid terv'!$R:$R,project_eves_terv!$E408),AND($B408&lt;&gt;0,$D408=12),SUMIFS('likvid terv'!$O:$O,'likvid terv'!$A:$A,project_eves_terv!B408,'likvid terv'!$R:$R,project_eves_terv!$E408),$B408=0,0)</f>
        <v>0</v>
      </c>
      <c r="G408" s="8">
        <f>'likvid terv'!$B$2</f>
        <v>0</v>
      </c>
      <c r="H408" s="8"/>
    </row>
    <row r="409" spans="1:8" x14ac:dyDescent="0.25">
      <c r="A409" s="8">
        <f>'likvid terv'!$B$1</f>
        <v>0</v>
      </c>
      <c r="B409" s="8">
        <f>'likvid terv'!$B$62</f>
        <v>0</v>
      </c>
      <c r="C409" s="8">
        <v>2027</v>
      </c>
      <c r="D409" s="8">
        <v>12</v>
      </c>
      <c r="E409" s="8">
        <v>4</v>
      </c>
      <c r="F409" cm="1">
        <f t="array" ref="F409">_xlfn.IFS(AND($B409&lt;&gt;0,$D409=1),SUMIFS('likvid terv'!$D:$D,'likvid terv'!$A:$A,project_eves_terv!B409,'likvid terv'!$R:$R,project_eves_terv!$E409),AND($B409&lt;&gt;0,$D409=2),SUMIFS('likvid terv'!$E:$E,'likvid terv'!$A:$A,project_eves_terv!B409,'likvid terv'!$R:$R,project_eves_terv!$E409),AND($B409&lt;&gt;0,$D409=3),SUMIFS('likvid terv'!$F:$F,'likvid terv'!$A:$A,project_eves_terv!B409,'likvid terv'!$R:$R,project_eves_terv!$E409),AND($B409&lt;&gt;0,$D409=4),SUMIFS('likvid terv'!$G:$G,'likvid terv'!$A:$A,project_eves_terv!B409,'likvid terv'!$R:$R,project_eves_terv!$E409),AND($B409&lt;&gt;0,$D409=5),SUMIFS('likvid terv'!$H:$H,'likvid terv'!$A:$A,project_eves_terv!B409,'likvid terv'!$R:$R,project_eves_terv!$E409),AND($B409&lt;&gt;0,$D409=6),SUMIFS('likvid terv'!$I:$I,'likvid terv'!$A:$A,project_eves_terv!B409,'likvid terv'!$R:$R,project_eves_terv!$E409),AND($B409&lt;&gt;0,$D409=7),SUMIFS('likvid terv'!$J:$J,'likvid terv'!$A:$A,project_eves_terv!B409,'likvid terv'!$R:$R,project_eves_terv!$E409),AND($B409&lt;&gt;0,$D409=8),SUMIFS('likvid terv'!$K:$K,'likvid terv'!$A:$A,project_eves_terv!B409,'likvid terv'!$R:$R,project_eves_terv!$E409),AND($B409&lt;&gt;0,$D409=9),SUMIFS('likvid terv'!$L:$L,'likvid terv'!$A:$A,project_eves_terv!B409,'likvid terv'!$R:$R,project_eves_terv!$E409),AND($B409&lt;&gt;0,$D409=10),SUMIFS('likvid terv'!$M:$M,'likvid terv'!$A:$A,project_eves_terv!B409,'likvid terv'!$R:$R,project_eves_terv!$E409),AND($B409&lt;&gt;0,$D409=11),SUMIFS('likvid terv'!$N:$N,'likvid terv'!$A:$A,project_eves_terv!B409,'likvid terv'!$R:$R,project_eves_terv!$E409),AND($B409&lt;&gt;0,$D409=12),SUMIFS('likvid terv'!$O:$O,'likvid terv'!$A:$A,project_eves_terv!B409,'likvid terv'!$R:$R,project_eves_terv!$E409),$B409=0,0)</f>
        <v>0</v>
      </c>
      <c r="G409" s="8">
        <f>'likvid terv'!$B$2</f>
        <v>0</v>
      </c>
      <c r="H409" s="8"/>
    </row>
    <row r="410" spans="1:8" x14ac:dyDescent="0.25">
      <c r="A410" s="8">
        <f>'likvid terv'!$B$1</f>
        <v>0</v>
      </c>
      <c r="B410" s="8">
        <f>'likvid terv'!$B$62</f>
        <v>0</v>
      </c>
      <c r="C410" s="8">
        <v>2027</v>
      </c>
      <c r="D410" s="8">
        <v>1</v>
      </c>
      <c r="E410" s="8">
        <v>5</v>
      </c>
      <c r="F410" cm="1">
        <f t="array" ref="F410">_xlfn.IFS(AND($B410&lt;&gt;0,$D410=1),SUMIFS('likvid terv'!$D:$D,'likvid terv'!$A:$A,project_eves_terv!B410,'likvid terv'!$R:$R,project_eves_terv!$E410),AND($B410&lt;&gt;0,$D410=2),SUMIFS('likvid terv'!$E:$E,'likvid terv'!$A:$A,project_eves_terv!B410,'likvid terv'!$R:$R,project_eves_terv!$E410),AND($B410&lt;&gt;0,$D410=3),SUMIFS('likvid terv'!$F:$F,'likvid terv'!$A:$A,project_eves_terv!B410,'likvid terv'!$R:$R,project_eves_terv!$E410),AND($B410&lt;&gt;0,$D410=4),SUMIFS('likvid terv'!$G:$G,'likvid terv'!$A:$A,project_eves_terv!B410,'likvid terv'!$R:$R,project_eves_terv!$E410),AND($B410&lt;&gt;0,$D410=5),SUMIFS('likvid terv'!$H:$H,'likvid terv'!$A:$A,project_eves_terv!B410,'likvid terv'!$R:$R,project_eves_terv!$E410),AND($B410&lt;&gt;0,$D410=6),SUMIFS('likvid terv'!$I:$I,'likvid terv'!$A:$A,project_eves_terv!B410,'likvid terv'!$R:$R,project_eves_terv!$E410),AND($B410&lt;&gt;0,$D410=7),SUMIFS('likvid terv'!$J:$J,'likvid terv'!$A:$A,project_eves_terv!B410,'likvid terv'!$R:$R,project_eves_terv!$E410),AND($B410&lt;&gt;0,$D410=8),SUMIFS('likvid terv'!$K:$K,'likvid terv'!$A:$A,project_eves_terv!B410,'likvid terv'!$R:$R,project_eves_terv!$E410),AND($B410&lt;&gt;0,$D410=9),SUMIFS('likvid terv'!$L:$L,'likvid terv'!$A:$A,project_eves_terv!B410,'likvid terv'!$R:$R,project_eves_terv!$E410),AND($B410&lt;&gt;0,$D410=10),SUMIFS('likvid terv'!$M:$M,'likvid terv'!$A:$A,project_eves_terv!B410,'likvid terv'!$R:$R,project_eves_terv!$E410),AND($B410&lt;&gt;0,$D410=11),SUMIFS('likvid terv'!$N:$N,'likvid terv'!$A:$A,project_eves_terv!B410,'likvid terv'!$R:$R,project_eves_terv!$E410),AND($B410&lt;&gt;0,$D410=12),SUMIFS('likvid terv'!$O:$O,'likvid terv'!$A:$A,project_eves_terv!B410,'likvid terv'!$R:$R,project_eves_terv!$E410),$B410=0,0)</f>
        <v>0</v>
      </c>
      <c r="G410" s="8">
        <f>'likvid terv'!$B$2</f>
        <v>0</v>
      </c>
      <c r="H410" s="8"/>
    </row>
    <row r="411" spans="1:8" x14ac:dyDescent="0.25">
      <c r="A411" s="8">
        <f>'likvid terv'!$B$1</f>
        <v>0</v>
      </c>
      <c r="B411" s="8">
        <f>'likvid terv'!$B$62</f>
        <v>0</v>
      </c>
      <c r="C411" s="8">
        <v>2027</v>
      </c>
      <c r="D411" s="8">
        <v>2</v>
      </c>
      <c r="E411" s="8">
        <v>5</v>
      </c>
      <c r="F411" cm="1">
        <f t="array" ref="F411">_xlfn.IFS(AND($B411&lt;&gt;0,$D411=1),SUMIFS('likvid terv'!$D:$D,'likvid terv'!$A:$A,project_eves_terv!B411,'likvid terv'!$R:$R,project_eves_terv!$E411),AND($B411&lt;&gt;0,$D411=2),SUMIFS('likvid terv'!$E:$E,'likvid terv'!$A:$A,project_eves_terv!B411,'likvid terv'!$R:$R,project_eves_terv!$E411),AND($B411&lt;&gt;0,$D411=3),SUMIFS('likvid terv'!$F:$F,'likvid terv'!$A:$A,project_eves_terv!B411,'likvid terv'!$R:$R,project_eves_terv!$E411),AND($B411&lt;&gt;0,$D411=4),SUMIFS('likvid terv'!$G:$G,'likvid terv'!$A:$A,project_eves_terv!B411,'likvid terv'!$R:$R,project_eves_terv!$E411),AND($B411&lt;&gt;0,$D411=5),SUMIFS('likvid terv'!$H:$H,'likvid terv'!$A:$A,project_eves_terv!B411,'likvid terv'!$R:$R,project_eves_terv!$E411),AND($B411&lt;&gt;0,$D411=6),SUMIFS('likvid terv'!$I:$I,'likvid terv'!$A:$A,project_eves_terv!B411,'likvid terv'!$R:$R,project_eves_terv!$E411),AND($B411&lt;&gt;0,$D411=7),SUMIFS('likvid terv'!$J:$J,'likvid terv'!$A:$A,project_eves_terv!B411,'likvid terv'!$R:$R,project_eves_terv!$E411),AND($B411&lt;&gt;0,$D411=8),SUMIFS('likvid terv'!$K:$K,'likvid terv'!$A:$A,project_eves_terv!B411,'likvid terv'!$R:$R,project_eves_terv!$E411),AND($B411&lt;&gt;0,$D411=9),SUMIFS('likvid terv'!$L:$L,'likvid terv'!$A:$A,project_eves_terv!B411,'likvid terv'!$R:$R,project_eves_terv!$E411),AND($B411&lt;&gt;0,$D411=10),SUMIFS('likvid terv'!$M:$M,'likvid terv'!$A:$A,project_eves_terv!B411,'likvid terv'!$R:$R,project_eves_terv!$E411),AND($B411&lt;&gt;0,$D411=11),SUMIFS('likvid terv'!$N:$N,'likvid terv'!$A:$A,project_eves_terv!B411,'likvid terv'!$R:$R,project_eves_terv!$E411),AND($B411&lt;&gt;0,$D411=12),SUMIFS('likvid terv'!$O:$O,'likvid terv'!$A:$A,project_eves_terv!B411,'likvid terv'!$R:$R,project_eves_terv!$E411),$B411=0,0)</f>
        <v>0</v>
      </c>
      <c r="G411" s="8">
        <f>'likvid terv'!$B$2</f>
        <v>0</v>
      </c>
      <c r="H411" s="8"/>
    </row>
    <row r="412" spans="1:8" x14ac:dyDescent="0.25">
      <c r="A412" s="8">
        <f>'likvid terv'!$B$1</f>
        <v>0</v>
      </c>
      <c r="B412" s="8">
        <f>'likvid terv'!$B$62</f>
        <v>0</v>
      </c>
      <c r="C412" s="8">
        <v>2027</v>
      </c>
      <c r="D412" s="8">
        <v>3</v>
      </c>
      <c r="E412" s="8">
        <v>5</v>
      </c>
      <c r="F412" cm="1">
        <f t="array" ref="F412">_xlfn.IFS(AND($B412&lt;&gt;0,$D412=1),SUMIFS('likvid terv'!$D:$D,'likvid terv'!$A:$A,project_eves_terv!B412,'likvid terv'!$R:$R,project_eves_terv!$E412),AND($B412&lt;&gt;0,$D412=2),SUMIFS('likvid terv'!$E:$E,'likvid terv'!$A:$A,project_eves_terv!B412,'likvid terv'!$R:$R,project_eves_terv!$E412),AND($B412&lt;&gt;0,$D412=3),SUMIFS('likvid terv'!$F:$F,'likvid terv'!$A:$A,project_eves_terv!B412,'likvid terv'!$R:$R,project_eves_terv!$E412),AND($B412&lt;&gt;0,$D412=4),SUMIFS('likvid terv'!$G:$G,'likvid terv'!$A:$A,project_eves_terv!B412,'likvid terv'!$R:$R,project_eves_terv!$E412),AND($B412&lt;&gt;0,$D412=5),SUMIFS('likvid terv'!$H:$H,'likvid terv'!$A:$A,project_eves_terv!B412,'likvid terv'!$R:$R,project_eves_terv!$E412),AND($B412&lt;&gt;0,$D412=6),SUMIFS('likvid terv'!$I:$I,'likvid terv'!$A:$A,project_eves_terv!B412,'likvid terv'!$R:$R,project_eves_terv!$E412),AND($B412&lt;&gt;0,$D412=7),SUMIFS('likvid terv'!$J:$J,'likvid terv'!$A:$A,project_eves_terv!B412,'likvid terv'!$R:$R,project_eves_terv!$E412),AND($B412&lt;&gt;0,$D412=8),SUMIFS('likvid terv'!$K:$K,'likvid terv'!$A:$A,project_eves_terv!B412,'likvid terv'!$R:$R,project_eves_terv!$E412),AND($B412&lt;&gt;0,$D412=9),SUMIFS('likvid terv'!$L:$L,'likvid terv'!$A:$A,project_eves_terv!B412,'likvid terv'!$R:$R,project_eves_terv!$E412),AND($B412&lt;&gt;0,$D412=10),SUMIFS('likvid terv'!$M:$M,'likvid terv'!$A:$A,project_eves_terv!B412,'likvid terv'!$R:$R,project_eves_terv!$E412),AND($B412&lt;&gt;0,$D412=11),SUMIFS('likvid terv'!$N:$N,'likvid terv'!$A:$A,project_eves_terv!B412,'likvid terv'!$R:$R,project_eves_terv!$E412),AND($B412&lt;&gt;0,$D412=12),SUMIFS('likvid terv'!$O:$O,'likvid terv'!$A:$A,project_eves_terv!B412,'likvid terv'!$R:$R,project_eves_terv!$E412),$B412=0,0)</f>
        <v>0</v>
      </c>
      <c r="G412" s="8">
        <f>'likvid terv'!$B$2</f>
        <v>0</v>
      </c>
      <c r="H412" s="8"/>
    </row>
    <row r="413" spans="1:8" x14ac:dyDescent="0.25">
      <c r="A413" s="8">
        <f>'likvid terv'!$B$1</f>
        <v>0</v>
      </c>
      <c r="B413" s="8">
        <f>'likvid terv'!$B$62</f>
        <v>0</v>
      </c>
      <c r="C413" s="8">
        <v>2027</v>
      </c>
      <c r="D413" s="8">
        <v>4</v>
      </c>
      <c r="E413" s="8">
        <v>5</v>
      </c>
      <c r="F413" cm="1">
        <f t="array" ref="F413">_xlfn.IFS(AND($B413&lt;&gt;0,$D413=1),SUMIFS('likvid terv'!$D:$D,'likvid terv'!$A:$A,project_eves_terv!B413,'likvid terv'!$R:$R,project_eves_terv!$E413),AND($B413&lt;&gt;0,$D413=2),SUMIFS('likvid terv'!$E:$E,'likvid terv'!$A:$A,project_eves_terv!B413,'likvid terv'!$R:$R,project_eves_terv!$E413),AND($B413&lt;&gt;0,$D413=3),SUMIFS('likvid terv'!$F:$F,'likvid terv'!$A:$A,project_eves_terv!B413,'likvid terv'!$R:$R,project_eves_terv!$E413),AND($B413&lt;&gt;0,$D413=4),SUMIFS('likvid terv'!$G:$G,'likvid terv'!$A:$A,project_eves_terv!B413,'likvid terv'!$R:$R,project_eves_terv!$E413),AND($B413&lt;&gt;0,$D413=5),SUMIFS('likvid terv'!$H:$H,'likvid terv'!$A:$A,project_eves_terv!B413,'likvid terv'!$R:$R,project_eves_terv!$E413),AND($B413&lt;&gt;0,$D413=6),SUMIFS('likvid terv'!$I:$I,'likvid terv'!$A:$A,project_eves_terv!B413,'likvid terv'!$R:$R,project_eves_terv!$E413),AND($B413&lt;&gt;0,$D413=7),SUMIFS('likvid terv'!$J:$J,'likvid terv'!$A:$A,project_eves_terv!B413,'likvid terv'!$R:$R,project_eves_terv!$E413),AND($B413&lt;&gt;0,$D413=8),SUMIFS('likvid terv'!$K:$K,'likvid terv'!$A:$A,project_eves_terv!B413,'likvid terv'!$R:$R,project_eves_terv!$E413),AND($B413&lt;&gt;0,$D413=9),SUMIFS('likvid terv'!$L:$L,'likvid terv'!$A:$A,project_eves_terv!B413,'likvid terv'!$R:$R,project_eves_terv!$E413),AND($B413&lt;&gt;0,$D413=10),SUMIFS('likvid terv'!$M:$M,'likvid terv'!$A:$A,project_eves_terv!B413,'likvid terv'!$R:$R,project_eves_terv!$E413),AND($B413&lt;&gt;0,$D413=11),SUMIFS('likvid terv'!$N:$N,'likvid terv'!$A:$A,project_eves_terv!B413,'likvid terv'!$R:$R,project_eves_terv!$E413),AND($B413&lt;&gt;0,$D413=12),SUMIFS('likvid terv'!$O:$O,'likvid terv'!$A:$A,project_eves_terv!B413,'likvid terv'!$R:$R,project_eves_terv!$E413),$B413=0,0)</f>
        <v>0</v>
      </c>
      <c r="G413" s="8">
        <f>'likvid terv'!$B$2</f>
        <v>0</v>
      </c>
      <c r="H413" s="8"/>
    </row>
    <row r="414" spans="1:8" x14ac:dyDescent="0.25">
      <c r="A414" s="8">
        <f>'likvid terv'!$B$1</f>
        <v>0</v>
      </c>
      <c r="B414" s="8">
        <f>'likvid terv'!$B$62</f>
        <v>0</v>
      </c>
      <c r="C414" s="8">
        <v>2027</v>
      </c>
      <c r="D414" s="8">
        <v>5</v>
      </c>
      <c r="E414" s="8">
        <v>5</v>
      </c>
      <c r="F414" cm="1">
        <f t="array" ref="F414">_xlfn.IFS(AND($B414&lt;&gt;0,$D414=1),SUMIFS('likvid terv'!$D:$D,'likvid terv'!$A:$A,project_eves_terv!B414,'likvid terv'!$R:$R,project_eves_terv!$E414),AND($B414&lt;&gt;0,$D414=2),SUMIFS('likvid terv'!$E:$E,'likvid terv'!$A:$A,project_eves_terv!B414,'likvid terv'!$R:$R,project_eves_terv!$E414),AND($B414&lt;&gt;0,$D414=3),SUMIFS('likvid terv'!$F:$F,'likvid terv'!$A:$A,project_eves_terv!B414,'likvid terv'!$R:$R,project_eves_terv!$E414),AND($B414&lt;&gt;0,$D414=4),SUMIFS('likvid terv'!$G:$G,'likvid terv'!$A:$A,project_eves_terv!B414,'likvid terv'!$R:$R,project_eves_terv!$E414),AND($B414&lt;&gt;0,$D414=5),SUMIFS('likvid terv'!$H:$H,'likvid terv'!$A:$A,project_eves_terv!B414,'likvid terv'!$R:$R,project_eves_terv!$E414),AND($B414&lt;&gt;0,$D414=6),SUMIFS('likvid terv'!$I:$I,'likvid terv'!$A:$A,project_eves_terv!B414,'likvid terv'!$R:$R,project_eves_terv!$E414),AND($B414&lt;&gt;0,$D414=7),SUMIFS('likvid terv'!$J:$J,'likvid terv'!$A:$A,project_eves_terv!B414,'likvid terv'!$R:$R,project_eves_terv!$E414),AND($B414&lt;&gt;0,$D414=8),SUMIFS('likvid terv'!$K:$K,'likvid terv'!$A:$A,project_eves_terv!B414,'likvid terv'!$R:$R,project_eves_terv!$E414),AND($B414&lt;&gt;0,$D414=9),SUMIFS('likvid terv'!$L:$L,'likvid terv'!$A:$A,project_eves_terv!B414,'likvid terv'!$R:$R,project_eves_terv!$E414),AND($B414&lt;&gt;0,$D414=10),SUMIFS('likvid terv'!$M:$M,'likvid terv'!$A:$A,project_eves_terv!B414,'likvid terv'!$R:$R,project_eves_terv!$E414),AND($B414&lt;&gt;0,$D414=11),SUMIFS('likvid terv'!$N:$N,'likvid terv'!$A:$A,project_eves_terv!B414,'likvid terv'!$R:$R,project_eves_terv!$E414),AND($B414&lt;&gt;0,$D414=12),SUMIFS('likvid terv'!$O:$O,'likvid terv'!$A:$A,project_eves_terv!B414,'likvid terv'!$R:$R,project_eves_terv!$E414),$B414=0,0)</f>
        <v>0</v>
      </c>
      <c r="G414" s="8">
        <f>'likvid terv'!$B$2</f>
        <v>0</v>
      </c>
      <c r="H414" s="8"/>
    </row>
    <row r="415" spans="1:8" x14ac:dyDescent="0.25">
      <c r="A415" s="8">
        <f>'likvid terv'!$B$1</f>
        <v>0</v>
      </c>
      <c r="B415" s="8">
        <f>'likvid terv'!$B$62</f>
        <v>0</v>
      </c>
      <c r="C415" s="8">
        <v>2027</v>
      </c>
      <c r="D415" s="8">
        <v>6</v>
      </c>
      <c r="E415" s="8">
        <v>5</v>
      </c>
      <c r="F415" cm="1">
        <f t="array" ref="F415">_xlfn.IFS(AND($B415&lt;&gt;0,$D415=1),SUMIFS('likvid terv'!$D:$D,'likvid terv'!$A:$A,project_eves_terv!B415,'likvid terv'!$R:$R,project_eves_terv!$E415),AND($B415&lt;&gt;0,$D415=2),SUMIFS('likvid terv'!$E:$E,'likvid terv'!$A:$A,project_eves_terv!B415,'likvid terv'!$R:$R,project_eves_terv!$E415),AND($B415&lt;&gt;0,$D415=3),SUMIFS('likvid terv'!$F:$F,'likvid terv'!$A:$A,project_eves_terv!B415,'likvid terv'!$R:$R,project_eves_terv!$E415),AND($B415&lt;&gt;0,$D415=4),SUMIFS('likvid terv'!$G:$G,'likvid terv'!$A:$A,project_eves_terv!B415,'likvid terv'!$R:$R,project_eves_terv!$E415),AND($B415&lt;&gt;0,$D415=5),SUMIFS('likvid terv'!$H:$H,'likvid terv'!$A:$A,project_eves_terv!B415,'likvid terv'!$R:$R,project_eves_terv!$E415),AND($B415&lt;&gt;0,$D415=6),SUMIFS('likvid terv'!$I:$I,'likvid terv'!$A:$A,project_eves_terv!B415,'likvid terv'!$R:$R,project_eves_terv!$E415),AND($B415&lt;&gt;0,$D415=7),SUMIFS('likvid terv'!$J:$J,'likvid terv'!$A:$A,project_eves_terv!B415,'likvid terv'!$R:$R,project_eves_terv!$E415),AND($B415&lt;&gt;0,$D415=8),SUMIFS('likvid terv'!$K:$K,'likvid terv'!$A:$A,project_eves_terv!B415,'likvid terv'!$R:$R,project_eves_terv!$E415),AND($B415&lt;&gt;0,$D415=9),SUMIFS('likvid terv'!$L:$L,'likvid terv'!$A:$A,project_eves_terv!B415,'likvid terv'!$R:$R,project_eves_terv!$E415),AND($B415&lt;&gt;0,$D415=10),SUMIFS('likvid terv'!$M:$M,'likvid terv'!$A:$A,project_eves_terv!B415,'likvid terv'!$R:$R,project_eves_terv!$E415),AND($B415&lt;&gt;0,$D415=11),SUMIFS('likvid terv'!$N:$N,'likvid terv'!$A:$A,project_eves_terv!B415,'likvid terv'!$R:$R,project_eves_terv!$E415),AND($B415&lt;&gt;0,$D415=12),SUMIFS('likvid terv'!$O:$O,'likvid terv'!$A:$A,project_eves_terv!B415,'likvid terv'!$R:$R,project_eves_terv!$E415),$B415=0,0)</f>
        <v>0</v>
      </c>
      <c r="G415" s="8">
        <f>'likvid terv'!$B$2</f>
        <v>0</v>
      </c>
      <c r="H415" s="8"/>
    </row>
    <row r="416" spans="1:8" x14ac:dyDescent="0.25">
      <c r="A416" s="8">
        <f>'likvid terv'!$B$1</f>
        <v>0</v>
      </c>
      <c r="B416" s="8">
        <f>'likvid terv'!$B$62</f>
        <v>0</v>
      </c>
      <c r="C416" s="8">
        <v>2027</v>
      </c>
      <c r="D416" s="8">
        <v>7</v>
      </c>
      <c r="E416" s="8">
        <v>5</v>
      </c>
      <c r="F416" cm="1">
        <f t="array" ref="F416">_xlfn.IFS(AND($B416&lt;&gt;0,$D416=1),SUMIFS('likvid terv'!$D:$D,'likvid terv'!$A:$A,project_eves_terv!B416,'likvid terv'!$R:$R,project_eves_terv!$E416),AND($B416&lt;&gt;0,$D416=2),SUMIFS('likvid terv'!$E:$E,'likvid terv'!$A:$A,project_eves_terv!B416,'likvid terv'!$R:$R,project_eves_terv!$E416),AND($B416&lt;&gt;0,$D416=3),SUMIFS('likvid terv'!$F:$F,'likvid terv'!$A:$A,project_eves_terv!B416,'likvid terv'!$R:$R,project_eves_terv!$E416),AND($B416&lt;&gt;0,$D416=4),SUMIFS('likvid terv'!$G:$G,'likvid terv'!$A:$A,project_eves_terv!B416,'likvid terv'!$R:$R,project_eves_terv!$E416),AND($B416&lt;&gt;0,$D416=5),SUMIFS('likvid terv'!$H:$H,'likvid terv'!$A:$A,project_eves_terv!B416,'likvid terv'!$R:$R,project_eves_terv!$E416),AND($B416&lt;&gt;0,$D416=6),SUMIFS('likvid terv'!$I:$I,'likvid terv'!$A:$A,project_eves_terv!B416,'likvid terv'!$R:$R,project_eves_terv!$E416),AND($B416&lt;&gt;0,$D416=7),SUMIFS('likvid terv'!$J:$J,'likvid terv'!$A:$A,project_eves_terv!B416,'likvid terv'!$R:$R,project_eves_terv!$E416),AND($B416&lt;&gt;0,$D416=8),SUMIFS('likvid terv'!$K:$K,'likvid terv'!$A:$A,project_eves_terv!B416,'likvid terv'!$R:$R,project_eves_terv!$E416),AND($B416&lt;&gt;0,$D416=9),SUMIFS('likvid terv'!$L:$L,'likvid terv'!$A:$A,project_eves_terv!B416,'likvid terv'!$R:$R,project_eves_terv!$E416),AND($B416&lt;&gt;0,$D416=10),SUMIFS('likvid terv'!$M:$M,'likvid terv'!$A:$A,project_eves_terv!B416,'likvid terv'!$R:$R,project_eves_terv!$E416),AND($B416&lt;&gt;0,$D416=11),SUMIFS('likvid terv'!$N:$N,'likvid terv'!$A:$A,project_eves_terv!B416,'likvid terv'!$R:$R,project_eves_terv!$E416),AND($B416&lt;&gt;0,$D416=12),SUMIFS('likvid terv'!$O:$O,'likvid terv'!$A:$A,project_eves_terv!B416,'likvid terv'!$R:$R,project_eves_terv!$E416),$B416=0,0)</f>
        <v>0</v>
      </c>
      <c r="G416" s="8">
        <f>'likvid terv'!$B$2</f>
        <v>0</v>
      </c>
      <c r="H416" s="8"/>
    </row>
    <row r="417" spans="1:8" x14ac:dyDescent="0.25">
      <c r="A417" s="8">
        <f>'likvid terv'!$B$1</f>
        <v>0</v>
      </c>
      <c r="B417" s="8">
        <f>'likvid terv'!$B$62</f>
        <v>0</v>
      </c>
      <c r="C417" s="8">
        <v>2027</v>
      </c>
      <c r="D417" s="8">
        <v>8</v>
      </c>
      <c r="E417" s="8">
        <v>5</v>
      </c>
      <c r="F417" cm="1">
        <f t="array" ref="F417">_xlfn.IFS(AND($B417&lt;&gt;0,$D417=1),SUMIFS('likvid terv'!$D:$D,'likvid terv'!$A:$A,project_eves_terv!B417,'likvid terv'!$R:$R,project_eves_terv!$E417),AND($B417&lt;&gt;0,$D417=2),SUMIFS('likvid terv'!$E:$E,'likvid terv'!$A:$A,project_eves_terv!B417,'likvid terv'!$R:$R,project_eves_terv!$E417),AND($B417&lt;&gt;0,$D417=3),SUMIFS('likvid terv'!$F:$F,'likvid terv'!$A:$A,project_eves_terv!B417,'likvid terv'!$R:$R,project_eves_terv!$E417),AND($B417&lt;&gt;0,$D417=4),SUMIFS('likvid terv'!$G:$G,'likvid terv'!$A:$A,project_eves_terv!B417,'likvid terv'!$R:$R,project_eves_terv!$E417),AND($B417&lt;&gt;0,$D417=5),SUMIFS('likvid terv'!$H:$H,'likvid terv'!$A:$A,project_eves_terv!B417,'likvid terv'!$R:$R,project_eves_terv!$E417),AND($B417&lt;&gt;0,$D417=6),SUMIFS('likvid terv'!$I:$I,'likvid terv'!$A:$A,project_eves_terv!B417,'likvid terv'!$R:$R,project_eves_terv!$E417),AND($B417&lt;&gt;0,$D417=7),SUMIFS('likvid terv'!$J:$J,'likvid terv'!$A:$A,project_eves_terv!B417,'likvid terv'!$R:$R,project_eves_terv!$E417),AND($B417&lt;&gt;0,$D417=8),SUMIFS('likvid terv'!$K:$K,'likvid terv'!$A:$A,project_eves_terv!B417,'likvid terv'!$R:$R,project_eves_terv!$E417),AND($B417&lt;&gt;0,$D417=9),SUMIFS('likvid terv'!$L:$L,'likvid terv'!$A:$A,project_eves_terv!B417,'likvid terv'!$R:$R,project_eves_terv!$E417),AND($B417&lt;&gt;0,$D417=10),SUMIFS('likvid terv'!$M:$M,'likvid terv'!$A:$A,project_eves_terv!B417,'likvid terv'!$R:$R,project_eves_terv!$E417),AND($B417&lt;&gt;0,$D417=11),SUMIFS('likvid terv'!$N:$N,'likvid terv'!$A:$A,project_eves_terv!B417,'likvid terv'!$R:$R,project_eves_terv!$E417),AND($B417&lt;&gt;0,$D417=12),SUMIFS('likvid terv'!$O:$O,'likvid terv'!$A:$A,project_eves_terv!B417,'likvid terv'!$R:$R,project_eves_terv!$E417),$B417=0,0)</f>
        <v>0</v>
      </c>
      <c r="G417" s="8">
        <f>'likvid terv'!$B$2</f>
        <v>0</v>
      </c>
      <c r="H417" s="8"/>
    </row>
    <row r="418" spans="1:8" x14ac:dyDescent="0.25">
      <c r="A418" s="8">
        <f>'likvid terv'!$B$1</f>
        <v>0</v>
      </c>
      <c r="B418" s="8">
        <f>'likvid terv'!$B$62</f>
        <v>0</v>
      </c>
      <c r="C418" s="8">
        <v>2027</v>
      </c>
      <c r="D418" s="8">
        <v>9</v>
      </c>
      <c r="E418" s="8">
        <v>5</v>
      </c>
      <c r="F418" cm="1">
        <f t="array" ref="F418">_xlfn.IFS(AND($B418&lt;&gt;0,$D418=1),SUMIFS('likvid terv'!$D:$D,'likvid terv'!$A:$A,project_eves_terv!B418,'likvid terv'!$R:$R,project_eves_terv!$E418),AND($B418&lt;&gt;0,$D418=2),SUMIFS('likvid terv'!$E:$E,'likvid terv'!$A:$A,project_eves_terv!B418,'likvid terv'!$R:$R,project_eves_terv!$E418),AND($B418&lt;&gt;0,$D418=3),SUMIFS('likvid terv'!$F:$F,'likvid terv'!$A:$A,project_eves_terv!B418,'likvid terv'!$R:$R,project_eves_terv!$E418),AND($B418&lt;&gt;0,$D418=4),SUMIFS('likvid terv'!$G:$G,'likvid terv'!$A:$A,project_eves_terv!B418,'likvid terv'!$R:$R,project_eves_terv!$E418),AND($B418&lt;&gt;0,$D418=5),SUMIFS('likvid terv'!$H:$H,'likvid terv'!$A:$A,project_eves_terv!B418,'likvid terv'!$R:$R,project_eves_terv!$E418),AND($B418&lt;&gt;0,$D418=6),SUMIFS('likvid terv'!$I:$I,'likvid terv'!$A:$A,project_eves_terv!B418,'likvid terv'!$R:$R,project_eves_terv!$E418),AND($B418&lt;&gt;0,$D418=7),SUMIFS('likvid terv'!$J:$J,'likvid terv'!$A:$A,project_eves_terv!B418,'likvid terv'!$R:$R,project_eves_terv!$E418),AND($B418&lt;&gt;0,$D418=8),SUMIFS('likvid terv'!$K:$K,'likvid terv'!$A:$A,project_eves_terv!B418,'likvid terv'!$R:$R,project_eves_terv!$E418),AND($B418&lt;&gt;0,$D418=9),SUMIFS('likvid terv'!$L:$L,'likvid terv'!$A:$A,project_eves_terv!B418,'likvid terv'!$R:$R,project_eves_terv!$E418),AND($B418&lt;&gt;0,$D418=10),SUMIFS('likvid terv'!$M:$M,'likvid terv'!$A:$A,project_eves_terv!B418,'likvid terv'!$R:$R,project_eves_terv!$E418),AND($B418&lt;&gt;0,$D418=11),SUMIFS('likvid terv'!$N:$N,'likvid terv'!$A:$A,project_eves_terv!B418,'likvid terv'!$R:$R,project_eves_terv!$E418),AND($B418&lt;&gt;0,$D418=12),SUMIFS('likvid terv'!$O:$O,'likvid terv'!$A:$A,project_eves_terv!B418,'likvid terv'!$R:$R,project_eves_terv!$E418),$B418=0,0)</f>
        <v>0</v>
      </c>
      <c r="G418" s="8">
        <f>'likvid terv'!$B$2</f>
        <v>0</v>
      </c>
      <c r="H418" s="8"/>
    </row>
    <row r="419" spans="1:8" x14ac:dyDescent="0.25">
      <c r="A419" s="8">
        <f>'likvid terv'!$B$1</f>
        <v>0</v>
      </c>
      <c r="B419" s="8">
        <f>'likvid terv'!$B$62</f>
        <v>0</v>
      </c>
      <c r="C419" s="8">
        <v>2027</v>
      </c>
      <c r="D419" s="8">
        <v>10</v>
      </c>
      <c r="E419" s="8">
        <v>5</v>
      </c>
      <c r="F419" cm="1">
        <f t="array" ref="F419">_xlfn.IFS(AND($B419&lt;&gt;0,$D419=1),SUMIFS('likvid terv'!$D:$D,'likvid terv'!$A:$A,project_eves_terv!B419,'likvid terv'!$R:$R,project_eves_terv!$E419),AND($B419&lt;&gt;0,$D419=2),SUMIFS('likvid terv'!$E:$E,'likvid terv'!$A:$A,project_eves_terv!B419,'likvid terv'!$R:$R,project_eves_terv!$E419),AND($B419&lt;&gt;0,$D419=3),SUMIFS('likvid terv'!$F:$F,'likvid terv'!$A:$A,project_eves_terv!B419,'likvid terv'!$R:$R,project_eves_terv!$E419),AND($B419&lt;&gt;0,$D419=4),SUMIFS('likvid terv'!$G:$G,'likvid terv'!$A:$A,project_eves_terv!B419,'likvid terv'!$R:$R,project_eves_terv!$E419),AND($B419&lt;&gt;0,$D419=5),SUMIFS('likvid terv'!$H:$H,'likvid terv'!$A:$A,project_eves_terv!B419,'likvid terv'!$R:$R,project_eves_terv!$E419),AND($B419&lt;&gt;0,$D419=6),SUMIFS('likvid terv'!$I:$I,'likvid terv'!$A:$A,project_eves_terv!B419,'likvid terv'!$R:$R,project_eves_terv!$E419),AND($B419&lt;&gt;0,$D419=7),SUMIFS('likvid terv'!$J:$J,'likvid terv'!$A:$A,project_eves_terv!B419,'likvid terv'!$R:$R,project_eves_terv!$E419),AND($B419&lt;&gt;0,$D419=8),SUMIFS('likvid terv'!$K:$K,'likvid terv'!$A:$A,project_eves_terv!B419,'likvid terv'!$R:$R,project_eves_terv!$E419),AND($B419&lt;&gt;0,$D419=9),SUMIFS('likvid terv'!$L:$L,'likvid terv'!$A:$A,project_eves_terv!B419,'likvid terv'!$R:$R,project_eves_terv!$E419),AND($B419&lt;&gt;0,$D419=10),SUMIFS('likvid terv'!$M:$M,'likvid terv'!$A:$A,project_eves_terv!B419,'likvid terv'!$R:$R,project_eves_terv!$E419),AND($B419&lt;&gt;0,$D419=11),SUMIFS('likvid terv'!$N:$N,'likvid terv'!$A:$A,project_eves_terv!B419,'likvid terv'!$R:$R,project_eves_terv!$E419),AND($B419&lt;&gt;0,$D419=12),SUMIFS('likvid terv'!$O:$O,'likvid terv'!$A:$A,project_eves_terv!B419,'likvid terv'!$R:$R,project_eves_terv!$E419),$B419=0,0)</f>
        <v>0</v>
      </c>
      <c r="G419" s="8">
        <f>'likvid terv'!$B$2</f>
        <v>0</v>
      </c>
      <c r="H419" s="8"/>
    </row>
    <row r="420" spans="1:8" x14ac:dyDescent="0.25">
      <c r="A420" s="8">
        <f>'likvid terv'!$B$1</f>
        <v>0</v>
      </c>
      <c r="B420" s="8">
        <f>'likvid terv'!$B$62</f>
        <v>0</v>
      </c>
      <c r="C420" s="8">
        <v>2027</v>
      </c>
      <c r="D420" s="8">
        <v>11</v>
      </c>
      <c r="E420" s="8">
        <v>5</v>
      </c>
      <c r="F420" cm="1">
        <f t="array" ref="F420">_xlfn.IFS(AND($B420&lt;&gt;0,$D420=1),SUMIFS('likvid terv'!$D:$D,'likvid terv'!$A:$A,project_eves_terv!B420,'likvid terv'!$R:$R,project_eves_terv!$E420),AND($B420&lt;&gt;0,$D420=2),SUMIFS('likvid terv'!$E:$E,'likvid terv'!$A:$A,project_eves_terv!B420,'likvid terv'!$R:$R,project_eves_terv!$E420),AND($B420&lt;&gt;0,$D420=3),SUMIFS('likvid terv'!$F:$F,'likvid terv'!$A:$A,project_eves_terv!B420,'likvid terv'!$R:$R,project_eves_terv!$E420),AND($B420&lt;&gt;0,$D420=4),SUMIFS('likvid terv'!$G:$G,'likvid terv'!$A:$A,project_eves_terv!B420,'likvid terv'!$R:$R,project_eves_terv!$E420),AND($B420&lt;&gt;0,$D420=5),SUMIFS('likvid terv'!$H:$H,'likvid terv'!$A:$A,project_eves_terv!B420,'likvid terv'!$R:$R,project_eves_terv!$E420),AND($B420&lt;&gt;0,$D420=6),SUMIFS('likvid terv'!$I:$I,'likvid terv'!$A:$A,project_eves_terv!B420,'likvid terv'!$R:$R,project_eves_terv!$E420),AND($B420&lt;&gt;0,$D420=7),SUMIFS('likvid terv'!$J:$J,'likvid terv'!$A:$A,project_eves_terv!B420,'likvid terv'!$R:$R,project_eves_terv!$E420),AND($B420&lt;&gt;0,$D420=8),SUMIFS('likvid terv'!$K:$K,'likvid terv'!$A:$A,project_eves_terv!B420,'likvid terv'!$R:$R,project_eves_terv!$E420),AND($B420&lt;&gt;0,$D420=9),SUMIFS('likvid terv'!$L:$L,'likvid terv'!$A:$A,project_eves_terv!B420,'likvid terv'!$R:$R,project_eves_terv!$E420),AND($B420&lt;&gt;0,$D420=10),SUMIFS('likvid terv'!$M:$M,'likvid terv'!$A:$A,project_eves_terv!B420,'likvid terv'!$R:$R,project_eves_terv!$E420),AND($B420&lt;&gt;0,$D420=11),SUMIFS('likvid terv'!$N:$N,'likvid terv'!$A:$A,project_eves_terv!B420,'likvid terv'!$R:$R,project_eves_terv!$E420),AND($B420&lt;&gt;0,$D420=12),SUMIFS('likvid terv'!$O:$O,'likvid terv'!$A:$A,project_eves_terv!B420,'likvid terv'!$R:$R,project_eves_terv!$E420),$B420=0,0)</f>
        <v>0</v>
      </c>
      <c r="G420" s="8">
        <f>'likvid terv'!$B$2</f>
        <v>0</v>
      </c>
      <c r="H420" s="8"/>
    </row>
    <row r="421" spans="1:8" x14ac:dyDescent="0.25">
      <c r="A421" s="8">
        <f>'likvid terv'!$B$1</f>
        <v>0</v>
      </c>
      <c r="B421" s="8">
        <f>'likvid terv'!$B$62</f>
        <v>0</v>
      </c>
      <c r="C421" s="8">
        <v>2027</v>
      </c>
      <c r="D421" s="8">
        <v>12</v>
      </c>
      <c r="E421" s="8">
        <v>5</v>
      </c>
      <c r="F421" cm="1">
        <f t="array" ref="F421">_xlfn.IFS(AND($B421&lt;&gt;0,$D421=1),SUMIFS('likvid terv'!$D:$D,'likvid terv'!$A:$A,project_eves_terv!B421,'likvid terv'!$R:$R,project_eves_terv!$E421),AND($B421&lt;&gt;0,$D421=2),SUMIFS('likvid terv'!$E:$E,'likvid terv'!$A:$A,project_eves_terv!B421,'likvid terv'!$R:$R,project_eves_terv!$E421),AND($B421&lt;&gt;0,$D421=3),SUMIFS('likvid terv'!$F:$F,'likvid terv'!$A:$A,project_eves_terv!B421,'likvid terv'!$R:$R,project_eves_terv!$E421),AND($B421&lt;&gt;0,$D421=4),SUMIFS('likvid terv'!$G:$G,'likvid terv'!$A:$A,project_eves_terv!B421,'likvid terv'!$R:$R,project_eves_terv!$E421),AND($B421&lt;&gt;0,$D421=5),SUMIFS('likvid terv'!$H:$H,'likvid terv'!$A:$A,project_eves_terv!B421,'likvid terv'!$R:$R,project_eves_terv!$E421),AND($B421&lt;&gt;0,$D421=6),SUMIFS('likvid terv'!$I:$I,'likvid terv'!$A:$A,project_eves_terv!B421,'likvid terv'!$R:$R,project_eves_terv!$E421),AND($B421&lt;&gt;0,$D421=7),SUMIFS('likvid terv'!$J:$J,'likvid terv'!$A:$A,project_eves_terv!B421,'likvid terv'!$R:$R,project_eves_terv!$E421),AND($B421&lt;&gt;0,$D421=8),SUMIFS('likvid terv'!$K:$K,'likvid terv'!$A:$A,project_eves_terv!B421,'likvid terv'!$R:$R,project_eves_terv!$E421),AND($B421&lt;&gt;0,$D421=9),SUMIFS('likvid terv'!$L:$L,'likvid terv'!$A:$A,project_eves_terv!B421,'likvid terv'!$R:$R,project_eves_terv!$E421),AND($B421&lt;&gt;0,$D421=10),SUMIFS('likvid terv'!$M:$M,'likvid terv'!$A:$A,project_eves_terv!B421,'likvid terv'!$R:$R,project_eves_terv!$E421),AND($B421&lt;&gt;0,$D421=11),SUMIFS('likvid terv'!$N:$N,'likvid terv'!$A:$A,project_eves_terv!B421,'likvid terv'!$R:$R,project_eves_terv!$E421),AND($B421&lt;&gt;0,$D421=12),SUMIFS('likvid terv'!$O:$O,'likvid terv'!$A:$A,project_eves_terv!B421,'likvid terv'!$R:$R,project_eves_terv!$E421),$B421=0,0)</f>
        <v>0</v>
      </c>
      <c r="G421" s="8">
        <f>'likvid terv'!$B$2</f>
        <v>0</v>
      </c>
      <c r="H421" s="8"/>
    </row>
    <row r="422" spans="1:8" x14ac:dyDescent="0.25">
      <c r="A422" s="8">
        <f>'likvid terv'!$B$1</f>
        <v>0</v>
      </c>
      <c r="B422" s="8">
        <f>'likvid terv'!$B$62</f>
        <v>0</v>
      </c>
      <c r="C422" s="8">
        <v>2027</v>
      </c>
      <c r="D422" s="8">
        <v>1</v>
      </c>
      <c r="E422" s="8">
        <v>11</v>
      </c>
      <c r="F422" cm="1">
        <f t="array" ref="F422">_xlfn.IFS(AND($B422&lt;&gt;0,$D422=1),SUMIFS('likvid terv'!$D:$D,'likvid terv'!$A:$A,project_eves_terv!B422,'likvid terv'!$R:$R,project_eves_terv!$E422),AND($B422&lt;&gt;0,$D422=2),SUMIFS('likvid terv'!$E:$E,'likvid terv'!$A:$A,project_eves_terv!B422,'likvid terv'!$R:$R,project_eves_terv!$E422),AND($B422&lt;&gt;0,$D422=3),SUMIFS('likvid terv'!$F:$F,'likvid terv'!$A:$A,project_eves_terv!B422,'likvid terv'!$R:$R,project_eves_terv!$E422),AND($B422&lt;&gt;0,$D422=4),SUMIFS('likvid terv'!$G:$G,'likvid terv'!$A:$A,project_eves_terv!B422,'likvid terv'!$R:$R,project_eves_terv!$E422),AND($B422&lt;&gt;0,$D422=5),SUMIFS('likvid terv'!$H:$H,'likvid terv'!$A:$A,project_eves_terv!B422,'likvid terv'!$R:$R,project_eves_terv!$E422),AND($B422&lt;&gt;0,$D422=6),SUMIFS('likvid terv'!$I:$I,'likvid terv'!$A:$A,project_eves_terv!B422,'likvid terv'!$R:$R,project_eves_terv!$E422),AND($B422&lt;&gt;0,$D422=7),SUMIFS('likvid terv'!$J:$J,'likvid terv'!$A:$A,project_eves_terv!B422,'likvid terv'!$R:$R,project_eves_terv!$E422),AND($B422&lt;&gt;0,$D422=8),SUMIFS('likvid terv'!$K:$K,'likvid terv'!$A:$A,project_eves_terv!B422,'likvid terv'!$R:$R,project_eves_terv!$E422),AND($B422&lt;&gt;0,$D422=9),SUMIFS('likvid terv'!$L:$L,'likvid terv'!$A:$A,project_eves_terv!B422,'likvid terv'!$R:$R,project_eves_terv!$E422),AND($B422&lt;&gt;0,$D422=10),SUMIFS('likvid terv'!$M:$M,'likvid terv'!$A:$A,project_eves_terv!B422,'likvid terv'!$R:$R,project_eves_terv!$E422),AND($B422&lt;&gt;0,$D422=11),SUMIFS('likvid terv'!$N:$N,'likvid terv'!$A:$A,project_eves_terv!B422,'likvid terv'!$R:$R,project_eves_terv!$E422),AND($B422&lt;&gt;0,$D422=12),SUMIFS('likvid terv'!$O:$O,'likvid terv'!$A:$A,project_eves_terv!B422,'likvid terv'!$R:$R,project_eves_terv!$E422),$B422=0,0)</f>
        <v>0</v>
      </c>
      <c r="G422" s="8">
        <f>'likvid terv'!$B$2</f>
        <v>0</v>
      </c>
      <c r="H422" s="8"/>
    </row>
    <row r="423" spans="1:8" x14ac:dyDescent="0.25">
      <c r="A423" s="8">
        <f>'likvid terv'!$B$1</f>
        <v>0</v>
      </c>
      <c r="B423" s="8">
        <f>'likvid terv'!$B$62</f>
        <v>0</v>
      </c>
      <c r="C423" s="8">
        <v>2027</v>
      </c>
      <c r="D423" s="8">
        <v>2</v>
      </c>
      <c r="E423" s="8">
        <v>11</v>
      </c>
      <c r="F423" cm="1">
        <f t="array" ref="F423">_xlfn.IFS(AND($B423&lt;&gt;0,$D423=1),SUMIFS('likvid terv'!$D:$D,'likvid terv'!$A:$A,project_eves_terv!B423,'likvid terv'!$R:$R,project_eves_terv!$E423),AND($B423&lt;&gt;0,$D423=2),SUMIFS('likvid terv'!$E:$E,'likvid terv'!$A:$A,project_eves_terv!B423,'likvid terv'!$R:$R,project_eves_terv!$E423),AND($B423&lt;&gt;0,$D423=3),SUMIFS('likvid terv'!$F:$F,'likvid terv'!$A:$A,project_eves_terv!B423,'likvid terv'!$R:$R,project_eves_terv!$E423),AND($B423&lt;&gt;0,$D423=4),SUMIFS('likvid terv'!$G:$G,'likvid terv'!$A:$A,project_eves_terv!B423,'likvid terv'!$R:$R,project_eves_terv!$E423),AND($B423&lt;&gt;0,$D423=5),SUMIFS('likvid terv'!$H:$H,'likvid terv'!$A:$A,project_eves_terv!B423,'likvid terv'!$R:$R,project_eves_terv!$E423),AND($B423&lt;&gt;0,$D423=6),SUMIFS('likvid terv'!$I:$I,'likvid terv'!$A:$A,project_eves_terv!B423,'likvid terv'!$R:$R,project_eves_terv!$E423),AND($B423&lt;&gt;0,$D423=7),SUMIFS('likvid terv'!$J:$J,'likvid terv'!$A:$A,project_eves_terv!B423,'likvid terv'!$R:$R,project_eves_terv!$E423),AND($B423&lt;&gt;0,$D423=8),SUMIFS('likvid terv'!$K:$K,'likvid terv'!$A:$A,project_eves_terv!B423,'likvid terv'!$R:$R,project_eves_terv!$E423),AND($B423&lt;&gt;0,$D423=9),SUMIFS('likvid terv'!$L:$L,'likvid terv'!$A:$A,project_eves_terv!B423,'likvid terv'!$R:$R,project_eves_terv!$E423),AND($B423&lt;&gt;0,$D423=10),SUMIFS('likvid terv'!$M:$M,'likvid terv'!$A:$A,project_eves_terv!B423,'likvid terv'!$R:$R,project_eves_terv!$E423),AND($B423&lt;&gt;0,$D423=11),SUMIFS('likvid terv'!$N:$N,'likvid terv'!$A:$A,project_eves_terv!B423,'likvid terv'!$R:$R,project_eves_terv!$E423),AND($B423&lt;&gt;0,$D423=12),SUMIFS('likvid terv'!$O:$O,'likvid terv'!$A:$A,project_eves_terv!B423,'likvid terv'!$R:$R,project_eves_terv!$E423),$B423=0,0)</f>
        <v>0</v>
      </c>
      <c r="G423" s="8">
        <f>'likvid terv'!$B$2</f>
        <v>0</v>
      </c>
      <c r="H423" s="8"/>
    </row>
    <row r="424" spans="1:8" x14ac:dyDescent="0.25">
      <c r="A424" s="8">
        <f>'likvid terv'!$B$1</f>
        <v>0</v>
      </c>
      <c r="B424" s="8">
        <f>'likvid terv'!$B$62</f>
        <v>0</v>
      </c>
      <c r="C424" s="8">
        <v>2027</v>
      </c>
      <c r="D424" s="8">
        <v>3</v>
      </c>
      <c r="E424" s="8">
        <v>11</v>
      </c>
      <c r="F424" cm="1">
        <f t="array" ref="F424">_xlfn.IFS(AND($B424&lt;&gt;0,$D424=1),SUMIFS('likvid terv'!$D:$D,'likvid terv'!$A:$A,project_eves_terv!B424,'likvid terv'!$R:$R,project_eves_terv!$E424),AND($B424&lt;&gt;0,$D424=2),SUMIFS('likvid terv'!$E:$E,'likvid terv'!$A:$A,project_eves_terv!B424,'likvid terv'!$R:$R,project_eves_terv!$E424),AND($B424&lt;&gt;0,$D424=3),SUMIFS('likvid terv'!$F:$F,'likvid terv'!$A:$A,project_eves_terv!B424,'likvid terv'!$R:$R,project_eves_terv!$E424),AND($B424&lt;&gt;0,$D424=4),SUMIFS('likvid terv'!$G:$G,'likvid terv'!$A:$A,project_eves_terv!B424,'likvid terv'!$R:$R,project_eves_terv!$E424),AND($B424&lt;&gt;0,$D424=5),SUMIFS('likvid terv'!$H:$H,'likvid terv'!$A:$A,project_eves_terv!B424,'likvid terv'!$R:$R,project_eves_terv!$E424),AND($B424&lt;&gt;0,$D424=6),SUMIFS('likvid terv'!$I:$I,'likvid terv'!$A:$A,project_eves_terv!B424,'likvid terv'!$R:$R,project_eves_terv!$E424),AND($B424&lt;&gt;0,$D424=7),SUMIFS('likvid terv'!$J:$J,'likvid terv'!$A:$A,project_eves_terv!B424,'likvid terv'!$R:$R,project_eves_terv!$E424),AND($B424&lt;&gt;0,$D424=8),SUMIFS('likvid terv'!$K:$K,'likvid terv'!$A:$A,project_eves_terv!B424,'likvid terv'!$R:$R,project_eves_terv!$E424),AND($B424&lt;&gt;0,$D424=9),SUMIFS('likvid terv'!$L:$L,'likvid terv'!$A:$A,project_eves_terv!B424,'likvid terv'!$R:$R,project_eves_terv!$E424),AND($B424&lt;&gt;0,$D424=10),SUMIFS('likvid terv'!$M:$M,'likvid terv'!$A:$A,project_eves_terv!B424,'likvid terv'!$R:$R,project_eves_terv!$E424),AND($B424&lt;&gt;0,$D424=11),SUMIFS('likvid terv'!$N:$N,'likvid terv'!$A:$A,project_eves_terv!B424,'likvid terv'!$R:$R,project_eves_terv!$E424),AND($B424&lt;&gt;0,$D424=12),SUMIFS('likvid terv'!$O:$O,'likvid terv'!$A:$A,project_eves_terv!B424,'likvid terv'!$R:$R,project_eves_terv!$E424),$B424=0,0)</f>
        <v>0</v>
      </c>
      <c r="G424" s="8">
        <f>'likvid terv'!$B$2</f>
        <v>0</v>
      </c>
      <c r="H424" s="8"/>
    </row>
    <row r="425" spans="1:8" x14ac:dyDescent="0.25">
      <c r="A425" s="8">
        <f>'likvid terv'!$B$1</f>
        <v>0</v>
      </c>
      <c r="B425" s="8">
        <f>'likvid terv'!$B$62</f>
        <v>0</v>
      </c>
      <c r="C425" s="8">
        <v>2027</v>
      </c>
      <c r="D425" s="8">
        <v>4</v>
      </c>
      <c r="E425" s="8">
        <v>11</v>
      </c>
      <c r="F425" cm="1">
        <f t="array" ref="F425">_xlfn.IFS(AND($B425&lt;&gt;0,$D425=1),SUMIFS('likvid terv'!$D:$D,'likvid terv'!$A:$A,project_eves_terv!B425,'likvid terv'!$R:$R,project_eves_terv!$E425),AND($B425&lt;&gt;0,$D425=2),SUMIFS('likvid terv'!$E:$E,'likvid terv'!$A:$A,project_eves_terv!B425,'likvid terv'!$R:$R,project_eves_terv!$E425),AND($B425&lt;&gt;0,$D425=3),SUMIFS('likvid terv'!$F:$F,'likvid terv'!$A:$A,project_eves_terv!B425,'likvid terv'!$R:$R,project_eves_terv!$E425),AND($B425&lt;&gt;0,$D425=4),SUMIFS('likvid terv'!$G:$G,'likvid terv'!$A:$A,project_eves_terv!B425,'likvid terv'!$R:$R,project_eves_terv!$E425),AND($B425&lt;&gt;0,$D425=5),SUMIFS('likvid terv'!$H:$H,'likvid terv'!$A:$A,project_eves_terv!B425,'likvid terv'!$R:$R,project_eves_terv!$E425),AND($B425&lt;&gt;0,$D425=6),SUMIFS('likvid terv'!$I:$I,'likvid terv'!$A:$A,project_eves_terv!B425,'likvid terv'!$R:$R,project_eves_terv!$E425),AND($B425&lt;&gt;0,$D425=7),SUMIFS('likvid terv'!$J:$J,'likvid terv'!$A:$A,project_eves_terv!B425,'likvid terv'!$R:$R,project_eves_terv!$E425),AND($B425&lt;&gt;0,$D425=8),SUMIFS('likvid terv'!$K:$K,'likvid terv'!$A:$A,project_eves_terv!B425,'likvid terv'!$R:$R,project_eves_terv!$E425),AND($B425&lt;&gt;0,$D425=9),SUMIFS('likvid terv'!$L:$L,'likvid terv'!$A:$A,project_eves_terv!B425,'likvid terv'!$R:$R,project_eves_terv!$E425),AND($B425&lt;&gt;0,$D425=10),SUMIFS('likvid terv'!$M:$M,'likvid terv'!$A:$A,project_eves_terv!B425,'likvid terv'!$R:$R,project_eves_terv!$E425),AND($B425&lt;&gt;0,$D425=11),SUMIFS('likvid terv'!$N:$N,'likvid terv'!$A:$A,project_eves_terv!B425,'likvid terv'!$R:$R,project_eves_terv!$E425),AND($B425&lt;&gt;0,$D425=12),SUMIFS('likvid terv'!$O:$O,'likvid terv'!$A:$A,project_eves_terv!B425,'likvid terv'!$R:$R,project_eves_terv!$E425),$B425=0,0)</f>
        <v>0</v>
      </c>
      <c r="G425" s="8">
        <f>'likvid terv'!$B$2</f>
        <v>0</v>
      </c>
      <c r="H425" s="8"/>
    </row>
    <row r="426" spans="1:8" x14ac:dyDescent="0.25">
      <c r="A426" s="8">
        <f>'likvid terv'!$B$1</f>
        <v>0</v>
      </c>
      <c r="B426" s="8">
        <f>'likvid terv'!$B$62</f>
        <v>0</v>
      </c>
      <c r="C426" s="8">
        <v>2027</v>
      </c>
      <c r="D426" s="8">
        <v>5</v>
      </c>
      <c r="E426" s="8">
        <v>11</v>
      </c>
      <c r="F426" cm="1">
        <f t="array" ref="F426">_xlfn.IFS(AND($B426&lt;&gt;0,$D426=1),SUMIFS('likvid terv'!$D:$D,'likvid terv'!$A:$A,project_eves_terv!B426,'likvid terv'!$R:$R,project_eves_terv!$E426),AND($B426&lt;&gt;0,$D426=2),SUMIFS('likvid terv'!$E:$E,'likvid terv'!$A:$A,project_eves_terv!B426,'likvid terv'!$R:$R,project_eves_terv!$E426),AND($B426&lt;&gt;0,$D426=3),SUMIFS('likvid terv'!$F:$F,'likvid terv'!$A:$A,project_eves_terv!B426,'likvid terv'!$R:$R,project_eves_terv!$E426),AND($B426&lt;&gt;0,$D426=4),SUMIFS('likvid terv'!$G:$G,'likvid terv'!$A:$A,project_eves_terv!B426,'likvid terv'!$R:$R,project_eves_terv!$E426),AND($B426&lt;&gt;0,$D426=5),SUMIFS('likvid terv'!$H:$H,'likvid terv'!$A:$A,project_eves_terv!B426,'likvid terv'!$R:$R,project_eves_terv!$E426),AND($B426&lt;&gt;0,$D426=6),SUMIFS('likvid terv'!$I:$I,'likvid terv'!$A:$A,project_eves_terv!B426,'likvid terv'!$R:$R,project_eves_terv!$E426),AND($B426&lt;&gt;0,$D426=7),SUMIFS('likvid terv'!$J:$J,'likvid terv'!$A:$A,project_eves_terv!B426,'likvid terv'!$R:$R,project_eves_terv!$E426),AND($B426&lt;&gt;0,$D426=8),SUMIFS('likvid terv'!$K:$K,'likvid terv'!$A:$A,project_eves_terv!B426,'likvid terv'!$R:$R,project_eves_terv!$E426),AND($B426&lt;&gt;0,$D426=9),SUMIFS('likvid terv'!$L:$L,'likvid terv'!$A:$A,project_eves_terv!B426,'likvid terv'!$R:$R,project_eves_terv!$E426),AND($B426&lt;&gt;0,$D426=10),SUMIFS('likvid terv'!$M:$M,'likvid terv'!$A:$A,project_eves_terv!B426,'likvid terv'!$R:$R,project_eves_terv!$E426),AND($B426&lt;&gt;0,$D426=11),SUMIFS('likvid terv'!$N:$N,'likvid terv'!$A:$A,project_eves_terv!B426,'likvid terv'!$R:$R,project_eves_terv!$E426),AND($B426&lt;&gt;0,$D426=12),SUMIFS('likvid terv'!$O:$O,'likvid terv'!$A:$A,project_eves_terv!B426,'likvid terv'!$R:$R,project_eves_terv!$E426),$B426=0,0)</f>
        <v>0</v>
      </c>
      <c r="G426" s="8">
        <f>'likvid terv'!$B$2</f>
        <v>0</v>
      </c>
      <c r="H426" s="8"/>
    </row>
    <row r="427" spans="1:8" x14ac:dyDescent="0.25">
      <c r="A427" s="8">
        <f>'likvid terv'!$B$1</f>
        <v>0</v>
      </c>
      <c r="B427" s="8">
        <f>'likvid terv'!$B$62</f>
        <v>0</v>
      </c>
      <c r="C427" s="8">
        <v>2027</v>
      </c>
      <c r="D427" s="8">
        <v>6</v>
      </c>
      <c r="E427" s="8">
        <v>11</v>
      </c>
      <c r="F427" cm="1">
        <f t="array" ref="F427">_xlfn.IFS(AND($B427&lt;&gt;0,$D427=1),SUMIFS('likvid terv'!$D:$D,'likvid terv'!$A:$A,project_eves_terv!B427,'likvid terv'!$R:$R,project_eves_terv!$E427),AND($B427&lt;&gt;0,$D427=2),SUMIFS('likvid terv'!$E:$E,'likvid terv'!$A:$A,project_eves_terv!B427,'likvid terv'!$R:$R,project_eves_terv!$E427),AND($B427&lt;&gt;0,$D427=3),SUMIFS('likvid terv'!$F:$F,'likvid terv'!$A:$A,project_eves_terv!B427,'likvid terv'!$R:$R,project_eves_terv!$E427),AND($B427&lt;&gt;0,$D427=4),SUMIFS('likvid terv'!$G:$G,'likvid terv'!$A:$A,project_eves_terv!B427,'likvid terv'!$R:$R,project_eves_terv!$E427),AND($B427&lt;&gt;0,$D427=5),SUMIFS('likvid terv'!$H:$H,'likvid terv'!$A:$A,project_eves_terv!B427,'likvid terv'!$R:$R,project_eves_terv!$E427),AND($B427&lt;&gt;0,$D427=6),SUMIFS('likvid terv'!$I:$I,'likvid terv'!$A:$A,project_eves_terv!B427,'likvid terv'!$R:$R,project_eves_terv!$E427),AND($B427&lt;&gt;0,$D427=7),SUMIFS('likvid terv'!$J:$J,'likvid terv'!$A:$A,project_eves_terv!B427,'likvid terv'!$R:$R,project_eves_terv!$E427),AND($B427&lt;&gt;0,$D427=8),SUMIFS('likvid terv'!$K:$K,'likvid terv'!$A:$A,project_eves_terv!B427,'likvid terv'!$R:$R,project_eves_terv!$E427),AND($B427&lt;&gt;0,$D427=9),SUMIFS('likvid terv'!$L:$L,'likvid terv'!$A:$A,project_eves_terv!B427,'likvid terv'!$R:$R,project_eves_terv!$E427),AND($B427&lt;&gt;0,$D427=10),SUMIFS('likvid terv'!$M:$M,'likvid terv'!$A:$A,project_eves_terv!B427,'likvid terv'!$R:$R,project_eves_terv!$E427),AND($B427&lt;&gt;0,$D427=11),SUMIFS('likvid terv'!$N:$N,'likvid terv'!$A:$A,project_eves_terv!B427,'likvid terv'!$R:$R,project_eves_terv!$E427),AND($B427&lt;&gt;0,$D427=12),SUMIFS('likvid terv'!$O:$O,'likvid terv'!$A:$A,project_eves_terv!B427,'likvid terv'!$R:$R,project_eves_terv!$E427),$B427=0,0)</f>
        <v>0</v>
      </c>
      <c r="G427" s="8">
        <f>'likvid terv'!$B$2</f>
        <v>0</v>
      </c>
      <c r="H427" s="8"/>
    </row>
    <row r="428" spans="1:8" x14ac:dyDescent="0.25">
      <c r="A428" s="8">
        <f>'likvid terv'!$B$1</f>
        <v>0</v>
      </c>
      <c r="B428" s="8">
        <f>'likvid terv'!$B$62</f>
        <v>0</v>
      </c>
      <c r="C428" s="8">
        <v>2027</v>
      </c>
      <c r="D428" s="8">
        <v>7</v>
      </c>
      <c r="E428" s="8">
        <v>11</v>
      </c>
      <c r="F428" cm="1">
        <f t="array" ref="F428">_xlfn.IFS(AND($B428&lt;&gt;0,$D428=1),SUMIFS('likvid terv'!$D:$D,'likvid terv'!$A:$A,project_eves_terv!B428,'likvid terv'!$R:$R,project_eves_terv!$E428),AND($B428&lt;&gt;0,$D428=2),SUMIFS('likvid terv'!$E:$E,'likvid terv'!$A:$A,project_eves_terv!B428,'likvid terv'!$R:$R,project_eves_terv!$E428),AND($B428&lt;&gt;0,$D428=3),SUMIFS('likvid terv'!$F:$F,'likvid terv'!$A:$A,project_eves_terv!B428,'likvid terv'!$R:$R,project_eves_terv!$E428),AND($B428&lt;&gt;0,$D428=4),SUMIFS('likvid terv'!$G:$G,'likvid terv'!$A:$A,project_eves_terv!B428,'likvid terv'!$R:$R,project_eves_terv!$E428),AND($B428&lt;&gt;0,$D428=5),SUMIFS('likvid terv'!$H:$H,'likvid terv'!$A:$A,project_eves_terv!B428,'likvid terv'!$R:$R,project_eves_terv!$E428),AND($B428&lt;&gt;0,$D428=6),SUMIFS('likvid terv'!$I:$I,'likvid terv'!$A:$A,project_eves_terv!B428,'likvid terv'!$R:$R,project_eves_terv!$E428),AND($B428&lt;&gt;0,$D428=7),SUMIFS('likvid terv'!$J:$J,'likvid terv'!$A:$A,project_eves_terv!B428,'likvid terv'!$R:$R,project_eves_terv!$E428),AND($B428&lt;&gt;0,$D428=8),SUMIFS('likvid terv'!$K:$K,'likvid terv'!$A:$A,project_eves_terv!B428,'likvid terv'!$R:$R,project_eves_terv!$E428),AND($B428&lt;&gt;0,$D428=9),SUMIFS('likvid terv'!$L:$L,'likvid terv'!$A:$A,project_eves_terv!B428,'likvid terv'!$R:$R,project_eves_terv!$E428),AND($B428&lt;&gt;0,$D428=10),SUMIFS('likvid terv'!$M:$M,'likvid terv'!$A:$A,project_eves_terv!B428,'likvid terv'!$R:$R,project_eves_terv!$E428),AND($B428&lt;&gt;0,$D428=11),SUMIFS('likvid terv'!$N:$N,'likvid terv'!$A:$A,project_eves_terv!B428,'likvid terv'!$R:$R,project_eves_terv!$E428),AND($B428&lt;&gt;0,$D428=12),SUMIFS('likvid terv'!$O:$O,'likvid terv'!$A:$A,project_eves_terv!B428,'likvid terv'!$R:$R,project_eves_terv!$E428),$B428=0,0)</f>
        <v>0</v>
      </c>
      <c r="G428" s="8">
        <f>'likvid terv'!$B$2</f>
        <v>0</v>
      </c>
      <c r="H428" s="8"/>
    </row>
    <row r="429" spans="1:8" x14ac:dyDescent="0.25">
      <c r="A429" s="8">
        <f>'likvid terv'!$B$1</f>
        <v>0</v>
      </c>
      <c r="B429" s="8">
        <f>'likvid terv'!$B$62</f>
        <v>0</v>
      </c>
      <c r="C429" s="8">
        <v>2027</v>
      </c>
      <c r="D429" s="8">
        <v>8</v>
      </c>
      <c r="E429" s="8">
        <v>11</v>
      </c>
      <c r="F429" cm="1">
        <f t="array" ref="F429">_xlfn.IFS(AND($B429&lt;&gt;0,$D429=1),SUMIFS('likvid terv'!$D:$D,'likvid terv'!$A:$A,project_eves_terv!B429,'likvid terv'!$R:$R,project_eves_terv!$E429),AND($B429&lt;&gt;0,$D429=2),SUMIFS('likvid terv'!$E:$E,'likvid terv'!$A:$A,project_eves_terv!B429,'likvid terv'!$R:$R,project_eves_terv!$E429),AND($B429&lt;&gt;0,$D429=3),SUMIFS('likvid terv'!$F:$F,'likvid terv'!$A:$A,project_eves_terv!B429,'likvid terv'!$R:$R,project_eves_terv!$E429),AND($B429&lt;&gt;0,$D429=4),SUMIFS('likvid terv'!$G:$G,'likvid terv'!$A:$A,project_eves_terv!B429,'likvid terv'!$R:$R,project_eves_terv!$E429),AND($B429&lt;&gt;0,$D429=5),SUMIFS('likvid terv'!$H:$H,'likvid terv'!$A:$A,project_eves_terv!B429,'likvid terv'!$R:$R,project_eves_terv!$E429),AND($B429&lt;&gt;0,$D429=6),SUMIFS('likvid terv'!$I:$I,'likvid terv'!$A:$A,project_eves_terv!B429,'likvid terv'!$R:$R,project_eves_terv!$E429),AND($B429&lt;&gt;0,$D429=7),SUMIFS('likvid terv'!$J:$J,'likvid terv'!$A:$A,project_eves_terv!B429,'likvid terv'!$R:$R,project_eves_terv!$E429),AND($B429&lt;&gt;0,$D429=8),SUMIFS('likvid terv'!$K:$K,'likvid terv'!$A:$A,project_eves_terv!B429,'likvid terv'!$R:$R,project_eves_terv!$E429),AND($B429&lt;&gt;0,$D429=9),SUMIFS('likvid terv'!$L:$L,'likvid terv'!$A:$A,project_eves_terv!B429,'likvid terv'!$R:$R,project_eves_terv!$E429),AND($B429&lt;&gt;0,$D429=10),SUMIFS('likvid terv'!$M:$M,'likvid terv'!$A:$A,project_eves_terv!B429,'likvid terv'!$R:$R,project_eves_terv!$E429),AND($B429&lt;&gt;0,$D429=11),SUMIFS('likvid terv'!$N:$N,'likvid terv'!$A:$A,project_eves_terv!B429,'likvid terv'!$R:$R,project_eves_terv!$E429),AND($B429&lt;&gt;0,$D429=12),SUMIFS('likvid terv'!$O:$O,'likvid terv'!$A:$A,project_eves_terv!B429,'likvid terv'!$R:$R,project_eves_terv!$E429),$B429=0,0)</f>
        <v>0</v>
      </c>
      <c r="G429" s="8">
        <f>'likvid terv'!$B$2</f>
        <v>0</v>
      </c>
      <c r="H429" s="8"/>
    </row>
    <row r="430" spans="1:8" x14ac:dyDescent="0.25">
      <c r="A430" s="8">
        <f>'likvid terv'!$B$1</f>
        <v>0</v>
      </c>
      <c r="B430" s="8">
        <f>'likvid terv'!$B$62</f>
        <v>0</v>
      </c>
      <c r="C430" s="8">
        <v>2027</v>
      </c>
      <c r="D430" s="8">
        <v>9</v>
      </c>
      <c r="E430" s="8">
        <v>11</v>
      </c>
      <c r="F430" cm="1">
        <f t="array" ref="F430">_xlfn.IFS(AND($B430&lt;&gt;0,$D430=1),SUMIFS('likvid terv'!$D:$D,'likvid terv'!$A:$A,project_eves_terv!B430,'likvid terv'!$R:$R,project_eves_terv!$E430),AND($B430&lt;&gt;0,$D430=2),SUMIFS('likvid terv'!$E:$E,'likvid terv'!$A:$A,project_eves_terv!B430,'likvid terv'!$R:$R,project_eves_terv!$E430),AND($B430&lt;&gt;0,$D430=3),SUMIFS('likvid terv'!$F:$F,'likvid terv'!$A:$A,project_eves_terv!B430,'likvid terv'!$R:$R,project_eves_terv!$E430),AND($B430&lt;&gt;0,$D430=4),SUMIFS('likvid terv'!$G:$G,'likvid terv'!$A:$A,project_eves_terv!B430,'likvid terv'!$R:$R,project_eves_terv!$E430),AND($B430&lt;&gt;0,$D430=5),SUMIFS('likvid terv'!$H:$H,'likvid terv'!$A:$A,project_eves_terv!B430,'likvid terv'!$R:$R,project_eves_terv!$E430),AND($B430&lt;&gt;0,$D430=6),SUMIFS('likvid terv'!$I:$I,'likvid terv'!$A:$A,project_eves_terv!B430,'likvid terv'!$R:$R,project_eves_terv!$E430),AND($B430&lt;&gt;0,$D430=7),SUMIFS('likvid terv'!$J:$J,'likvid terv'!$A:$A,project_eves_terv!B430,'likvid terv'!$R:$R,project_eves_terv!$E430),AND($B430&lt;&gt;0,$D430=8),SUMIFS('likvid terv'!$K:$K,'likvid terv'!$A:$A,project_eves_terv!B430,'likvid terv'!$R:$R,project_eves_terv!$E430),AND($B430&lt;&gt;0,$D430=9),SUMIFS('likvid terv'!$L:$L,'likvid terv'!$A:$A,project_eves_terv!B430,'likvid terv'!$R:$R,project_eves_terv!$E430),AND($B430&lt;&gt;0,$D430=10),SUMIFS('likvid terv'!$M:$M,'likvid terv'!$A:$A,project_eves_terv!B430,'likvid terv'!$R:$R,project_eves_terv!$E430),AND($B430&lt;&gt;0,$D430=11),SUMIFS('likvid terv'!$N:$N,'likvid terv'!$A:$A,project_eves_terv!B430,'likvid terv'!$R:$R,project_eves_terv!$E430),AND($B430&lt;&gt;0,$D430=12),SUMIFS('likvid terv'!$O:$O,'likvid terv'!$A:$A,project_eves_terv!B430,'likvid terv'!$R:$R,project_eves_terv!$E430),$B430=0,0)</f>
        <v>0</v>
      </c>
      <c r="G430" s="8">
        <f>'likvid terv'!$B$2</f>
        <v>0</v>
      </c>
      <c r="H430" s="8"/>
    </row>
    <row r="431" spans="1:8" x14ac:dyDescent="0.25">
      <c r="A431" s="8">
        <f>'likvid terv'!$B$1</f>
        <v>0</v>
      </c>
      <c r="B431" s="8">
        <f>'likvid terv'!$B$62</f>
        <v>0</v>
      </c>
      <c r="C431" s="8">
        <v>2027</v>
      </c>
      <c r="D431" s="8">
        <v>10</v>
      </c>
      <c r="E431" s="8">
        <v>11</v>
      </c>
      <c r="F431" cm="1">
        <f t="array" ref="F431">_xlfn.IFS(AND($B431&lt;&gt;0,$D431=1),SUMIFS('likvid terv'!$D:$D,'likvid terv'!$A:$A,project_eves_terv!B431,'likvid terv'!$R:$R,project_eves_terv!$E431),AND($B431&lt;&gt;0,$D431=2),SUMIFS('likvid terv'!$E:$E,'likvid terv'!$A:$A,project_eves_terv!B431,'likvid terv'!$R:$R,project_eves_terv!$E431),AND($B431&lt;&gt;0,$D431=3),SUMIFS('likvid terv'!$F:$F,'likvid terv'!$A:$A,project_eves_terv!B431,'likvid terv'!$R:$R,project_eves_terv!$E431),AND($B431&lt;&gt;0,$D431=4),SUMIFS('likvid terv'!$G:$G,'likvid terv'!$A:$A,project_eves_terv!B431,'likvid terv'!$R:$R,project_eves_terv!$E431),AND($B431&lt;&gt;0,$D431=5),SUMIFS('likvid terv'!$H:$H,'likvid terv'!$A:$A,project_eves_terv!B431,'likvid terv'!$R:$R,project_eves_terv!$E431),AND($B431&lt;&gt;0,$D431=6),SUMIFS('likvid terv'!$I:$I,'likvid terv'!$A:$A,project_eves_terv!B431,'likvid terv'!$R:$R,project_eves_terv!$E431),AND($B431&lt;&gt;0,$D431=7),SUMIFS('likvid terv'!$J:$J,'likvid terv'!$A:$A,project_eves_terv!B431,'likvid terv'!$R:$R,project_eves_terv!$E431),AND($B431&lt;&gt;0,$D431=8),SUMIFS('likvid terv'!$K:$K,'likvid terv'!$A:$A,project_eves_terv!B431,'likvid terv'!$R:$R,project_eves_terv!$E431),AND($B431&lt;&gt;0,$D431=9),SUMIFS('likvid terv'!$L:$L,'likvid terv'!$A:$A,project_eves_terv!B431,'likvid terv'!$R:$R,project_eves_terv!$E431),AND($B431&lt;&gt;0,$D431=10),SUMIFS('likvid terv'!$M:$M,'likvid terv'!$A:$A,project_eves_terv!B431,'likvid terv'!$R:$R,project_eves_terv!$E431),AND($B431&lt;&gt;0,$D431=11),SUMIFS('likvid terv'!$N:$N,'likvid terv'!$A:$A,project_eves_terv!B431,'likvid terv'!$R:$R,project_eves_terv!$E431),AND($B431&lt;&gt;0,$D431=12),SUMIFS('likvid terv'!$O:$O,'likvid terv'!$A:$A,project_eves_terv!B431,'likvid terv'!$R:$R,project_eves_terv!$E431),$B431=0,0)</f>
        <v>0</v>
      </c>
      <c r="G431" s="8">
        <f>'likvid terv'!$B$2</f>
        <v>0</v>
      </c>
      <c r="H431" s="8"/>
    </row>
    <row r="432" spans="1:8" x14ac:dyDescent="0.25">
      <c r="A432" s="8">
        <f>'likvid terv'!$B$1</f>
        <v>0</v>
      </c>
      <c r="B432" s="8">
        <f>'likvid terv'!$B$62</f>
        <v>0</v>
      </c>
      <c r="C432" s="8">
        <v>2027</v>
      </c>
      <c r="D432" s="8">
        <v>11</v>
      </c>
      <c r="E432" s="8">
        <v>11</v>
      </c>
      <c r="F432" cm="1">
        <f t="array" ref="F432">_xlfn.IFS(AND($B432&lt;&gt;0,$D432=1),SUMIFS('likvid terv'!$D:$D,'likvid terv'!$A:$A,project_eves_terv!B432,'likvid terv'!$R:$R,project_eves_terv!$E432),AND($B432&lt;&gt;0,$D432=2),SUMIFS('likvid terv'!$E:$E,'likvid terv'!$A:$A,project_eves_terv!B432,'likvid terv'!$R:$R,project_eves_terv!$E432),AND($B432&lt;&gt;0,$D432=3),SUMIFS('likvid terv'!$F:$F,'likvid terv'!$A:$A,project_eves_terv!B432,'likvid terv'!$R:$R,project_eves_terv!$E432),AND($B432&lt;&gt;0,$D432=4),SUMIFS('likvid terv'!$G:$G,'likvid terv'!$A:$A,project_eves_terv!B432,'likvid terv'!$R:$R,project_eves_terv!$E432),AND($B432&lt;&gt;0,$D432=5),SUMIFS('likvid terv'!$H:$H,'likvid terv'!$A:$A,project_eves_terv!B432,'likvid terv'!$R:$R,project_eves_terv!$E432),AND($B432&lt;&gt;0,$D432=6),SUMIFS('likvid terv'!$I:$I,'likvid terv'!$A:$A,project_eves_terv!B432,'likvid terv'!$R:$R,project_eves_terv!$E432),AND($B432&lt;&gt;0,$D432=7),SUMIFS('likvid terv'!$J:$J,'likvid terv'!$A:$A,project_eves_terv!B432,'likvid terv'!$R:$R,project_eves_terv!$E432),AND($B432&lt;&gt;0,$D432=8),SUMIFS('likvid terv'!$K:$K,'likvid terv'!$A:$A,project_eves_terv!B432,'likvid terv'!$R:$R,project_eves_terv!$E432),AND($B432&lt;&gt;0,$D432=9),SUMIFS('likvid terv'!$L:$L,'likvid terv'!$A:$A,project_eves_terv!B432,'likvid terv'!$R:$R,project_eves_terv!$E432),AND($B432&lt;&gt;0,$D432=10),SUMIFS('likvid terv'!$M:$M,'likvid terv'!$A:$A,project_eves_terv!B432,'likvid terv'!$R:$R,project_eves_terv!$E432),AND($B432&lt;&gt;0,$D432=11),SUMIFS('likvid terv'!$N:$N,'likvid terv'!$A:$A,project_eves_terv!B432,'likvid terv'!$R:$R,project_eves_terv!$E432),AND($B432&lt;&gt;0,$D432=12),SUMIFS('likvid terv'!$O:$O,'likvid terv'!$A:$A,project_eves_terv!B432,'likvid terv'!$R:$R,project_eves_terv!$E432),$B432=0,0)</f>
        <v>0</v>
      </c>
      <c r="G432" s="8">
        <f>'likvid terv'!$B$2</f>
        <v>0</v>
      </c>
      <c r="H432" s="8"/>
    </row>
    <row r="433" spans="1:8" x14ac:dyDescent="0.25">
      <c r="A433" s="8">
        <f>'likvid terv'!$B$1</f>
        <v>0</v>
      </c>
      <c r="B433" s="8">
        <f>'likvid terv'!$B$62</f>
        <v>0</v>
      </c>
      <c r="C433" s="8">
        <v>2027</v>
      </c>
      <c r="D433" s="8">
        <v>12</v>
      </c>
      <c r="E433" s="8">
        <v>11</v>
      </c>
      <c r="F433" cm="1">
        <f t="array" ref="F433">_xlfn.IFS(AND($B433&lt;&gt;0,$D433=1),SUMIFS('likvid terv'!$D:$D,'likvid terv'!$A:$A,project_eves_terv!B433,'likvid terv'!$R:$R,project_eves_terv!$E433),AND($B433&lt;&gt;0,$D433=2),SUMIFS('likvid terv'!$E:$E,'likvid terv'!$A:$A,project_eves_terv!B433,'likvid terv'!$R:$R,project_eves_terv!$E433),AND($B433&lt;&gt;0,$D433=3),SUMIFS('likvid terv'!$F:$F,'likvid terv'!$A:$A,project_eves_terv!B433,'likvid terv'!$R:$R,project_eves_terv!$E433),AND($B433&lt;&gt;0,$D433=4),SUMIFS('likvid terv'!$G:$G,'likvid terv'!$A:$A,project_eves_terv!B433,'likvid terv'!$R:$R,project_eves_terv!$E433),AND($B433&lt;&gt;0,$D433=5),SUMIFS('likvid terv'!$H:$H,'likvid terv'!$A:$A,project_eves_terv!B433,'likvid terv'!$R:$R,project_eves_terv!$E433),AND($B433&lt;&gt;0,$D433=6),SUMIFS('likvid terv'!$I:$I,'likvid terv'!$A:$A,project_eves_terv!B433,'likvid terv'!$R:$R,project_eves_terv!$E433),AND($B433&lt;&gt;0,$D433=7),SUMIFS('likvid terv'!$J:$J,'likvid terv'!$A:$A,project_eves_terv!B433,'likvid terv'!$R:$R,project_eves_terv!$E433),AND($B433&lt;&gt;0,$D433=8),SUMIFS('likvid terv'!$K:$K,'likvid terv'!$A:$A,project_eves_terv!B433,'likvid terv'!$R:$R,project_eves_terv!$E433),AND($B433&lt;&gt;0,$D433=9),SUMIFS('likvid terv'!$L:$L,'likvid terv'!$A:$A,project_eves_terv!B433,'likvid terv'!$R:$R,project_eves_terv!$E433),AND($B433&lt;&gt;0,$D433=10),SUMIFS('likvid terv'!$M:$M,'likvid terv'!$A:$A,project_eves_terv!B433,'likvid terv'!$R:$R,project_eves_terv!$E433),AND($B433&lt;&gt;0,$D433=11),SUMIFS('likvid terv'!$N:$N,'likvid terv'!$A:$A,project_eves_terv!B433,'likvid terv'!$R:$R,project_eves_terv!$E433),AND($B433&lt;&gt;0,$D433=12),SUMIFS('likvid terv'!$O:$O,'likvid terv'!$A:$A,project_eves_terv!B433,'likvid terv'!$R:$R,project_eves_terv!$E433),$B433=0,0)</f>
        <v>0</v>
      </c>
      <c r="G433" s="8">
        <f>'likvid terv'!$B$2</f>
        <v>0</v>
      </c>
      <c r="H433" s="8"/>
    </row>
    <row r="434" spans="1:8" x14ac:dyDescent="0.25">
      <c r="A434" s="8">
        <f>'likvid terv'!$B$1</f>
        <v>0</v>
      </c>
      <c r="B434" s="8">
        <f>'likvid terv'!$B$62</f>
        <v>0</v>
      </c>
      <c r="C434" s="8">
        <v>2027</v>
      </c>
      <c r="D434" s="8">
        <v>1</v>
      </c>
      <c r="E434" s="8">
        <v>12</v>
      </c>
      <c r="F434" cm="1">
        <f t="array" ref="F434">_xlfn.IFS(AND($B434&lt;&gt;0,$D434=1),SUMIFS('likvid terv'!$D:$D,'likvid terv'!$A:$A,project_eves_terv!B434,'likvid terv'!$R:$R,project_eves_terv!$E434),AND($B434&lt;&gt;0,$D434=2),SUMIFS('likvid terv'!$E:$E,'likvid terv'!$A:$A,project_eves_terv!B434,'likvid terv'!$R:$R,project_eves_terv!$E434),AND($B434&lt;&gt;0,$D434=3),SUMIFS('likvid terv'!$F:$F,'likvid terv'!$A:$A,project_eves_terv!B434,'likvid terv'!$R:$R,project_eves_terv!$E434),AND($B434&lt;&gt;0,$D434=4),SUMIFS('likvid terv'!$G:$G,'likvid terv'!$A:$A,project_eves_terv!B434,'likvid terv'!$R:$R,project_eves_terv!$E434),AND($B434&lt;&gt;0,$D434=5),SUMIFS('likvid terv'!$H:$H,'likvid terv'!$A:$A,project_eves_terv!B434,'likvid terv'!$R:$R,project_eves_terv!$E434),AND($B434&lt;&gt;0,$D434=6),SUMIFS('likvid terv'!$I:$I,'likvid terv'!$A:$A,project_eves_terv!B434,'likvid terv'!$R:$R,project_eves_terv!$E434),AND($B434&lt;&gt;0,$D434=7),SUMIFS('likvid terv'!$J:$J,'likvid terv'!$A:$A,project_eves_terv!B434,'likvid terv'!$R:$R,project_eves_terv!$E434),AND($B434&lt;&gt;0,$D434=8),SUMIFS('likvid terv'!$K:$K,'likvid terv'!$A:$A,project_eves_terv!B434,'likvid terv'!$R:$R,project_eves_terv!$E434),AND($B434&lt;&gt;0,$D434=9),SUMIFS('likvid terv'!$L:$L,'likvid terv'!$A:$A,project_eves_terv!B434,'likvid terv'!$R:$R,project_eves_terv!$E434),AND($B434&lt;&gt;0,$D434=10),SUMIFS('likvid terv'!$M:$M,'likvid terv'!$A:$A,project_eves_terv!B434,'likvid terv'!$R:$R,project_eves_terv!$E434),AND($B434&lt;&gt;0,$D434=11),SUMIFS('likvid terv'!$N:$N,'likvid terv'!$A:$A,project_eves_terv!B434,'likvid terv'!$R:$R,project_eves_terv!$E434),AND($B434&lt;&gt;0,$D434=12),SUMIFS('likvid terv'!$O:$O,'likvid terv'!$A:$A,project_eves_terv!B434,'likvid terv'!$R:$R,project_eves_terv!$E434),$B434=0,0)</f>
        <v>0</v>
      </c>
      <c r="G434" s="8">
        <f>'likvid terv'!$B$2</f>
        <v>0</v>
      </c>
      <c r="H434" s="8"/>
    </row>
    <row r="435" spans="1:8" x14ac:dyDescent="0.25">
      <c r="A435" s="8">
        <f>'likvid terv'!$B$1</f>
        <v>0</v>
      </c>
      <c r="B435" s="8">
        <f>'likvid terv'!$B$62</f>
        <v>0</v>
      </c>
      <c r="C435" s="8">
        <v>2027</v>
      </c>
      <c r="D435" s="8">
        <v>2</v>
      </c>
      <c r="E435" s="8">
        <v>12</v>
      </c>
      <c r="F435" cm="1">
        <f t="array" ref="F435">_xlfn.IFS(AND($B435&lt;&gt;0,$D435=1),SUMIFS('likvid terv'!$D:$D,'likvid terv'!$A:$A,project_eves_terv!B435,'likvid terv'!$R:$R,project_eves_terv!$E435),AND($B435&lt;&gt;0,$D435=2),SUMIFS('likvid terv'!$E:$E,'likvid terv'!$A:$A,project_eves_terv!B435,'likvid terv'!$R:$R,project_eves_terv!$E435),AND($B435&lt;&gt;0,$D435=3),SUMIFS('likvid terv'!$F:$F,'likvid terv'!$A:$A,project_eves_terv!B435,'likvid terv'!$R:$R,project_eves_terv!$E435),AND($B435&lt;&gt;0,$D435=4),SUMIFS('likvid terv'!$G:$G,'likvid terv'!$A:$A,project_eves_terv!B435,'likvid terv'!$R:$R,project_eves_terv!$E435),AND($B435&lt;&gt;0,$D435=5),SUMIFS('likvid terv'!$H:$H,'likvid terv'!$A:$A,project_eves_terv!B435,'likvid terv'!$R:$R,project_eves_terv!$E435),AND($B435&lt;&gt;0,$D435=6),SUMIFS('likvid terv'!$I:$I,'likvid terv'!$A:$A,project_eves_terv!B435,'likvid terv'!$R:$R,project_eves_terv!$E435),AND($B435&lt;&gt;0,$D435=7),SUMIFS('likvid terv'!$J:$J,'likvid terv'!$A:$A,project_eves_terv!B435,'likvid terv'!$R:$R,project_eves_terv!$E435),AND($B435&lt;&gt;0,$D435=8),SUMIFS('likvid terv'!$K:$K,'likvid terv'!$A:$A,project_eves_terv!B435,'likvid terv'!$R:$R,project_eves_terv!$E435),AND($B435&lt;&gt;0,$D435=9),SUMIFS('likvid terv'!$L:$L,'likvid terv'!$A:$A,project_eves_terv!B435,'likvid terv'!$R:$R,project_eves_terv!$E435),AND($B435&lt;&gt;0,$D435=10),SUMIFS('likvid terv'!$M:$M,'likvid terv'!$A:$A,project_eves_terv!B435,'likvid terv'!$R:$R,project_eves_terv!$E435),AND($B435&lt;&gt;0,$D435=11),SUMIFS('likvid terv'!$N:$N,'likvid terv'!$A:$A,project_eves_terv!B435,'likvid terv'!$R:$R,project_eves_terv!$E435),AND($B435&lt;&gt;0,$D435=12),SUMIFS('likvid terv'!$O:$O,'likvid terv'!$A:$A,project_eves_terv!B435,'likvid terv'!$R:$R,project_eves_terv!$E435),$B435=0,0)</f>
        <v>0</v>
      </c>
      <c r="G435" s="8">
        <f>'likvid terv'!$B$2</f>
        <v>0</v>
      </c>
      <c r="H435" s="8"/>
    </row>
    <row r="436" spans="1:8" x14ac:dyDescent="0.25">
      <c r="A436" s="8">
        <f>'likvid terv'!$B$1</f>
        <v>0</v>
      </c>
      <c r="B436" s="8">
        <f>'likvid terv'!$B$62</f>
        <v>0</v>
      </c>
      <c r="C436" s="8">
        <v>2027</v>
      </c>
      <c r="D436" s="8">
        <v>3</v>
      </c>
      <c r="E436" s="8">
        <v>12</v>
      </c>
      <c r="F436" cm="1">
        <f t="array" ref="F436">_xlfn.IFS(AND($B436&lt;&gt;0,$D436=1),SUMIFS('likvid terv'!$D:$D,'likvid terv'!$A:$A,project_eves_terv!B436,'likvid terv'!$R:$R,project_eves_terv!$E436),AND($B436&lt;&gt;0,$D436=2),SUMIFS('likvid terv'!$E:$E,'likvid terv'!$A:$A,project_eves_terv!B436,'likvid terv'!$R:$R,project_eves_terv!$E436),AND($B436&lt;&gt;0,$D436=3),SUMIFS('likvid terv'!$F:$F,'likvid terv'!$A:$A,project_eves_terv!B436,'likvid terv'!$R:$R,project_eves_terv!$E436),AND($B436&lt;&gt;0,$D436=4),SUMIFS('likvid terv'!$G:$G,'likvid terv'!$A:$A,project_eves_terv!B436,'likvid terv'!$R:$R,project_eves_terv!$E436),AND($B436&lt;&gt;0,$D436=5),SUMIFS('likvid terv'!$H:$H,'likvid terv'!$A:$A,project_eves_terv!B436,'likvid terv'!$R:$R,project_eves_terv!$E436),AND($B436&lt;&gt;0,$D436=6),SUMIFS('likvid terv'!$I:$I,'likvid terv'!$A:$A,project_eves_terv!B436,'likvid terv'!$R:$R,project_eves_terv!$E436),AND($B436&lt;&gt;0,$D436=7),SUMIFS('likvid terv'!$J:$J,'likvid terv'!$A:$A,project_eves_terv!B436,'likvid terv'!$R:$R,project_eves_terv!$E436),AND($B436&lt;&gt;0,$D436=8),SUMIFS('likvid terv'!$K:$K,'likvid terv'!$A:$A,project_eves_terv!B436,'likvid terv'!$R:$R,project_eves_terv!$E436),AND($B436&lt;&gt;0,$D436=9),SUMIFS('likvid terv'!$L:$L,'likvid terv'!$A:$A,project_eves_terv!B436,'likvid terv'!$R:$R,project_eves_terv!$E436),AND($B436&lt;&gt;0,$D436=10),SUMIFS('likvid terv'!$M:$M,'likvid terv'!$A:$A,project_eves_terv!B436,'likvid terv'!$R:$R,project_eves_terv!$E436),AND($B436&lt;&gt;0,$D436=11),SUMIFS('likvid terv'!$N:$N,'likvid terv'!$A:$A,project_eves_terv!B436,'likvid terv'!$R:$R,project_eves_terv!$E436),AND($B436&lt;&gt;0,$D436=12),SUMIFS('likvid terv'!$O:$O,'likvid terv'!$A:$A,project_eves_terv!B436,'likvid terv'!$R:$R,project_eves_terv!$E436),$B436=0,0)</f>
        <v>0</v>
      </c>
      <c r="G436" s="8">
        <f>'likvid terv'!$B$2</f>
        <v>0</v>
      </c>
      <c r="H436" s="8"/>
    </row>
    <row r="437" spans="1:8" x14ac:dyDescent="0.25">
      <c r="A437" s="8">
        <f>'likvid terv'!$B$1</f>
        <v>0</v>
      </c>
      <c r="B437" s="8">
        <f>'likvid terv'!$B$62</f>
        <v>0</v>
      </c>
      <c r="C437" s="8">
        <v>2027</v>
      </c>
      <c r="D437" s="8">
        <v>4</v>
      </c>
      <c r="E437" s="8">
        <v>12</v>
      </c>
      <c r="F437" cm="1">
        <f t="array" ref="F437">_xlfn.IFS(AND($B437&lt;&gt;0,$D437=1),SUMIFS('likvid terv'!$D:$D,'likvid terv'!$A:$A,project_eves_terv!B437,'likvid terv'!$R:$R,project_eves_terv!$E437),AND($B437&lt;&gt;0,$D437=2),SUMIFS('likvid terv'!$E:$E,'likvid terv'!$A:$A,project_eves_terv!B437,'likvid terv'!$R:$R,project_eves_terv!$E437),AND($B437&lt;&gt;0,$D437=3),SUMIFS('likvid terv'!$F:$F,'likvid terv'!$A:$A,project_eves_terv!B437,'likvid terv'!$R:$R,project_eves_terv!$E437),AND($B437&lt;&gt;0,$D437=4),SUMIFS('likvid terv'!$G:$G,'likvid terv'!$A:$A,project_eves_terv!B437,'likvid terv'!$R:$R,project_eves_terv!$E437),AND($B437&lt;&gt;0,$D437=5),SUMIFS('likvid terv'!$H:$H,'likvid terv'!$A:$A,project_eves_terv!B437,'likvid terv'!$R:$R,project_eves_terv!$E437),AND($B437&lt;&gt;0,$D437=6),SUMIFS('likvid terv'!$I:$I,'likvid terv'!$A:$A,project_eves_terv!B437,'likvid terv'!$R:$R,project_eves_terv!$E437),AND($B437&lt;&gt;0,$D437=7),SUMIFS('likvid terv'!$J:$J,'likvid terv'!$A:$A,project_eves_terv!B437,'likvid terv'!$R:$R,project_eves_terv!$E437),AND($B437&lt;&gt;0,$D437=8),SUMIFS('likvid terv'!$K:$K,'likvid terv'!$A:$A,project_eves_terv!B437,'likvid terv'!$R:$R,project_eves_terv!$E437),AND($B437&lt;&gt;0,$D437=9),SUMIFS('likvid terv'!$L:$L,'likvid terv'!$A:$A,project_eves_terv!B437,'likvid terv'!$R:$R,project_eves_terv!$E437),AND($B437&lt;&gt;0,$D437=10),SUMIFS('likvid terv'!$M:$M,'likvid terv'!$A:$A,project_eves_terv!B437,'likvid terv'!$R:$R,project_eves_terv!$E437),AND($B437&lt;&gt;0,$D437=11),SUMIFS('likvid terv'!$N:$N,'likvid terv'!$A:$A,project_eves_terv!B437,'likvid terv'!$R:$R,project_eves_terv!$E437),AND($B437&lt;&gt;0,$D437=12),SUMIFS('likvid terv'!$O:$O,'likvid terv'!$A:$A,project_eves_terv!B437,'likvid terv'!$R:$R,project_eves_terv!$E437),$B437=0,0)</f>
        <v>0</v>
      </c>
      <c r="G437" s="8">
        <f>'likvid terv'!$B$2</f>
        <v>0</v>
      </c>
      <c r="H437" s="8"/>
    </row>
    <row r="438" spans="1:8" x14ac:dyDescent="0.25">
      <c r="A438" s="8">
        <f>'likvid terv'!$B$1</f>
        <v>0</v>
      </c>
      <c r="B438" s="8">
        <f>'likvid terv'!$B$62</f>
        <v>0</v>
      </c>
      <c r="C438" s="8">
        <v>2027</v>
      </c>
      <c r="D438" s="8">
        <v>5</v>
      </c>
      <c r="E438" s="8">
        <v>12</v>
      </c>
      <c r="F438" cm="1">
        <f t="array" ref="F438">_xlfn.IFS(AND($B438&lt;&gt;0,$D438=1),SUMIFS('likvid terv'!$D:$D,'likvid terv'!$A:$A,project_eves_terv!B438,'likvid terv'!$R:$R,project_eves_terv!$E438),AND($B438&lt;&gt;0,$D438=2),SUMIFS('likvid terv'!$E:$E,'likvid terv'!$A:$A,project_eves_terv!B438,'likvid terv'!$R:$R,project_eves_terv!$E438),AND($B438&lt;&gt;0,$D438=3),SUMIFS('likvid terv'!$F:$F,'likvid terv'!$A:$A,project_eves_terv!B438,'likvid terv'!$R:$R,project_eves_terv!$E438),AND($B438&lt;&gt;0,$D438=4),SUMIFS('likvid terv'!$G:$G,'likvid terv'!$A:$A,project_eves_terv!B438,'likvid terv'!$R:$R,project_eves_terv!$E438),AND($B438&lt;&gt;0,$D438=5),SUMIFS('likvid terv'!$H:$H,'likvid terv'!$A:$A,project_eves_terv!B438,'likvid terv'!$R:$R,project_eves_terv!$E438),AND($B438&lt;&gt;0,$D438=6),SUMIFS('likvid terv'!$I:$I,'likvid terv'!$A:$A,project_eves_terv!B438,'likvid terv'!$R:$R,project_eves_terv!$E438),AND($B438&lt;&gt;0,$D438=7),SUMIFS('likvid terv'!$J:$J,'likvid terv'!$A:$A,project_eves_terv!B438,'likvid terv'!$R:$R,project_eves_terv!$E438),AND($B438&lt;&gt;0,$D438=8),SUMIFS('likvid terv'!$K:$K,'likvid terv'!$A:$A,project_eves_terv!B438,'likvid terv'!$R:$R,project_eves_terv!$E438),AND($B438&lt;&gt;0,$D438=9),SUMIFS('likvid terv'!$L:$L,'likvid terv'!$A:$A,project_eves_terv!B438,'likvid terv'!$R:$R,project_eves_terv!$E438),AND($B438&lt;&gt;0,$D438=10),SUMIFS('likvid terv'!$M:$M,'likvid terv'!$A:$A,project_eves_terv!B438,'likvid terv'!$R:$R,project_eves_terv!$E438),AND($B438&lt;&gt;0,$D438=11),SUMIFS('likvid terv'!$N:$N,'likvid terv'!$A:$A,project_eves_terv!B438,'likvid terv'!$R:$R,project_eves_terv!$E438),AND($B438&lt;&gt;0,$D438=12),SUMIFS('likvid terv'!$O:$O,'likvid terv'!$A:$A,project_eves_terv!B438,'likvid terv'!$R:$R,project_eves_terv!$E438),$B438=0,0)</f>
        <v>0</v>
      </c>
      <c r="G438" s="8">
        <f>'likvid terv'!$B$2</f>
        <v>0</v>
      </c>
      <c r="H438" s="8"/>
    </row>
    <row r="439" spans="1:8" x14ac:dyDescent="0.25">
      <c r="A439" s="8">
        <f>'likvid terv'!$B$1</f>
        <v>0</v>
      </c>
      <c r="B439" s="8">
        <f>'likvid terv'!$B$62</f>
        <v>0</v>
      </c>
      <c r="C439" s="8">
        <v>2027</v>
      </c>
      <c r="D439" s="8">
        <v>6</v>
      </c>
      <c r="E439" s="8">
        <v>12</v>
      </c>
      <c r="F439" cm="1">
        <f t="array" ref="F439">_xlfn.IFS(AND($B439&lt;&gt;0,$D439=1),SUMIFS('likvid terv'!$D:$D,'likvid terv'!$A:$A,project_eves_terv!B439,'likvid terv'!$R:$R,project_eves_terv!$E439),AND($B439&lt;&gt;0,$D439=2),SUMIFS('likvid terv'!$E:$E,'likvid terv'!$A:$A,project_eves_terv!B439,'likvid terv'!$R:$R,project_eves_terv!$E439),AND($B439&lt;&gt;0,$D439=3),SUMIFS('likvid terv'!$F:$F,'likvid terv'!$A:$A,project_eves_terv!B439,'likvid terv'!$R:$R,project_eves_terv!$E439),AND($B439&lt;&gt;0,$D439=4),SUMIFS('likvid terv'!$G:$G,'likvid terv'!$A:$A,project_eves_terv!B439,'likvid terv'!$R:$R,project_eves_terv!$E439),AND($B439&lt;&gt;0,$D439=5),SUMIFS('likvid terv'!$H:$H,'likvid terv'!$A:$A,project_eves_terv!B439,'likvid terv'!$R:$R,project_eves_terv!$E439),AND($B439&lt;&gt;0,$D439=6),SUMIFS('likvid terv'!$I:$I,'likvid terv'!$A:$A,project_eves_terv!B439,'likvid terv'!$R:$R,project_eves_terv!$E439),AND($B439&lt;&gt;0,$D439=7),SUMIFS('likvid terv'!$J:$J,'likvid terv'!$A:$A,project_eves_terv!B439,'likvid terv'!$R:$R,project_eves_terv!$E439),AND($B439&lt;&gt;0,$D439=8),SUMIFS('likvid terv'!$K:$K,'likvid terv'!$A:$A,project_eves_terv!B439,'likvid terv'!$R:$R,project_eves_terv!$E439),AND($B439&lt;&gt;0,$D439=9),SUMIFS('likvid terv'!$L:$L,'likvid terv'!$A:$A,project_eves_terv!B439,'likvid terv'!$R:$R,project_eves_terv!$E439),AND($B439&lt;&gt;0,$D439=10),SUMIFS('likvid terv'!$M:$M,'likvid terv'!$A:$A,project_eves_terv!B439,'likvid terv'!$R:$R,project_eves_terv!$E439),AND($B439&lt;&gt;0,$D439=11),SUMIFS('likvid terv'!$N:$N,'likvid terv'!$A:$A,project_eves_terv!B439,'likvid terv'!$R:$R,project_eves_terv!$E439),AND($B439&lt;&gt;0,$D439=12),SUMIFS('likvid terv'!$O:$O,'likvid terv'!$A:$A,project_eves_terv!B439,'likvid terv'!$R:$R,project_eves_terv!$E439),$B439=0,0)</f>
        <v>0</v>
      </c>
      <c r="G439" s="8">
        <f>'likvid terv'!$B$2</f>
        <v>0</v>
      </c>
      <c r="H439" s="8"/>
    </row>
    <row r="440" spans="1:8" x14ac:dyDescent="0.25">
      <c r="A440" s="8">
        <f>'likvid terv'!$B$1</f>
        <v>0</v>
      </c>
      <c r="B440" s="8">
        <f>'likvid terv'!$B$62</f>
        <v>0</v>
      </c>
      <c r="C440" s="8">
        <v>2027</v>
      </c>
      <c r="D440" s="8">
        <v>7</v>
      </c>
      <c r="E440" s="8">
        <v>12</v>
      </c>
      <c r="F440" cm="1">
        <f t="array" ref="F440">_xlfn.IFS(AND($B440&lt;&gt;0,$D440=1),SUMIFS('likvid terv'!$D:$D,'likvid terv'!$A:$A,project_eves_terv!B440,'likvid terv'!$R:$R,project_eves_terv!$E440),AND($B440&lt;&gt;0,$D440=2),SUMIFS('likvid terv'!$E:$E,'likvid terv'!$A:$A,project_eves_terv!B440,'likvid terv'!$R:$R,project_eves_terv!$E440),AND($B440&lt;&gt;0,$D440=3),SUMIFS('likvid terv'!$F:$F,'likvid terv'!$A:$A,project_eves_terv!B440,'likvid terv'!$R:$R,project_eves_terv!$E440),AND($B440&lt;&gt;0,$D440=4),SUMIFS('likvid terv'!$G:$G,'likvid terv'!$A:$A,project_eves_terv!B440,'likvid terv'!$R:$R,project_eves_terv!$E440),AND($B440&lt;&gt;0,$D440=5),SUMIFS('likvid terv'!$H:$H,'likvid terv'!$A:$A,project_eves_terv!B440,'likvid terv'!$R:$R,project_eves_terv!$E440),AND($B440&lt;&gt;0,$D440=6),SUMIFS('likvid terv'!$I:$I,'likvid terv'!$A:$A,project_eves_terv!B440,'likvid terv'!$R:$R,project_eves_terv!$E440),AND($B440&lt;&gt;0,$D440=7),SUMIFS('likvid terv'!$J:$J,'likvid terv'!$A:$A,project_eves_terv!B440,'likvid terv'!$R:$R,project_eves_terv!$E440),AND($B440&lt;&gt;0,$D440=8),SUMIFS('likvid terv'!$K:$K,'likvid terv'!$A:$A,project_eves_terv!B440,'likvid terv'!$R:$R,project_eves_terv!$E440),AND($B440&lt;&gt;0,$D440=9),SUMIFS('likvid terv'!$L:$L,'likvid terv'!$A:$A,project_eves_terv!B440,'likvid terv'!$R:$R,project_eves_terv!$E440),AND($B440&lt;&gt;0,$D440=10),SUMIFS('likvid terv'!$M:$M,'likvid terv'!$A:$A,project_eves_terv!B440,'likvid terv'!$R:$R,project_eves_terv!$E440),AND($B440&lt;&gt;0,$D440=11),SUMIFS('likvid terv'!$N:$N,'likvid terv'!$A:$A,project_eves_terv!B440,'likvid terv'!$R:$R,project_eves_terv!$E440),AND($B440&lt;&gt;0,$D440=12),SUMIFS('likvid terv'!$O:$O,'likvid terv'!$A:$A,project_eves_terv!B440,'likvid terv'!$R:$R,project_eves_terv!$E440),$B440=0,0)</f>
        <v>0</v>
      </c>
      <c r="G440" s="8">
        <f>'likvid terv'!$B$2</f>
        <v>0</v>
      </c>
      <c r="H440" s="8"/>
    </row>
    <row r="441" spans="1:8" x14ac:dyDescent="0.25">
      <c r="A441" s="8">
        <f>'likvid terv'!$B$1</f>
        <v>0</v>
      </c>
      <c r="B441" s="8">
        <f>'likvid terv'!$B$62</f>
        <v>0</v>
      </c>
      <c r="C441" s="8">
        <v>2027</v>
      </c>
      <c r="D441" s="8">
        <v>8</v>
      </c>
      <c r="E441" s="8">
        <v>12</v>
      </c>
      <c r="F441" cm="1">
        <f t="array" ref="F441">_xlfn.IFS(AND($B441&lt;&gt;0,$D441=1),SUMIFS('likvid terv'!$D:$D,'likvid terv'!$A:$A,project_eves_terv!B441,'likvid terv'!$R:$R,project_eves_terv!$E441),AND($B441&lt;&gt;0,$D441=2),SUMIFS('likvid terv'!$E:$E,'likvid terv'!$A:$A,project_eves_terv!B441,'likvid terv'!$R:$R,project_eves_terv!$E441),AND($B441&lt;&gt;0,$D441=3),SUMIFS('likvid terv'!$F:$F,'likvid terv'!$A:$A,project_eves_terv!B441,'likvid terv'!$R:$R,project_eves_terv!$E441),AND($B441&lt;&gt;0,$D441=4),SUMIFS('likvid terv'!$G:$G,'likvid terv'!$A:$A,project_eves_terv!B441,'likvid terv'!$R:$R,project_eves_terv!$E441),AND($B441&lt;&gt;0,$D441=5),SUMIFS('likvid terv'!$H:$H,'likvid terv'!$A:$A,project_eves_terv!B441,'likvid terv'!$R:$R,project_eves_terv!$E441),AND($B441&lt;&gt;0,$D441=6),SUMIFS('likvid terv'!$I:$I,'likvid terv'!$A:$A,project_eves_terv!B441,'likvid terv'!$R:$R,project_eves_terv!$E441),AND($B441&lt;&gt;0,$D441=7),SUMIFS('likvid terv'!$J:$J,'likvid terv'!$A:$A,project_eves_terv!B441,'likvid terv'!$R:$R,project_eves_terv!$E441),AND($B441&lt;&gt;0,$D441=8),SUMIFS('likvid terv'!$K:$K,'likvid terv'!$A:$A,project_eves_terv!B441,'likvid terv'!$R:$R,project_eves_terv!$E441),AND($B441&lt;&gt;0,$D441=9),SUMIFS('likvid terv'!$L:$L,'likvid terv'!$A:$A,project_eves_terv!B441,'likvid terv'!$R:$R,project_eves_terv!$E441),AND($B441&lt;&gt;0,$D441=10),SUMIFS('likvid terv'!$M:$M,'likvid terv'!$A:$A,project_eves_terv!B441,'likvid terv'!$R:$R,project_eves_terv!$E441),AND($B441&lt;&gt;0,$D441=11),SUMIFS('likvid terv'!$N:$N,'likvid terv'!$A:$A,project_eves_terv!B441,'likvid terv'!$R:$R,project_eves_terv!$E441),AND($B441&lt;&gt;0,$D441=12),SUMIFS('likvid terv'!$O:$O,'likvid terv'!$A:$A,project_eves_terv!B441,'likvid terv'!$R:$R,project_eves_terv!$E441),$B441=0,0)</f>
        <v>0</v>
      </c>
      <c r="G441" s="8">
        <f>'likvid terv'!$B$2</f>
        <v>0</v>
      </c>
      <c r="H441" s="8"/>
    </row>
    <row r="442" spans="1:8" x14ac:dyDescent="0.25">
      <c r="A442" s="8">
        <f>'likvid terv'!$B$1</f>
        <v>0</v>
      </c>
      <c r="B442" s="8">
        <f>'likvid terv'!$B$62</f>
        <v>0</v>
      </c>
      <c r="C442" s="8">
        <v>2027</v>
      </c>
      <c r="D442" s="8">
        <v>9</v>
      </c>
      <c r="E442" s="8">
        <v>12</v>
      </c>
      <c r="F442" cm="1">
        <f t="array" ref="F442">_xlfn.IFS(AND($B442&lt;&gt;0,$D442=1),SUMIFS('likvid terv'!$D:$D,'likvid terv'!$A:$A,project_eves_terv!B442,'likvid terv'!$R:$R,project_eves_terv!$E442),AND($B442&lt;&gt;0,$D442=2),SUMIFS('likvid terv'!$E:$E,'likvid terv'!$A:$A,project_eves_terv!B442,'likvid terv'!$R:$R,project_eves_terv!$E442),AND($B442&lt;&gt;0,$D442=3),SUMIFS('likvid terv'!$F:$F,'likvid terv'!$A:$A,project_eves_terv!B442,'likvid terv'!$R:$R,project_eves_terv!$E442),AND($B442&lt;&gt;0,$D442=4),SUMIFS('likvid terv'!$G:$G,'likvid terv'!$A:$A,project_eves_terv!B442,'likvid terv'!$R:$R,project_eves_terv!$E442),AND($B442&lt;&gt;0,$D442=5),SUMIFS('likvid terv'!$H:$H,'likvid terv'!$A:$A,project_eves_terv!B442,'likvid terv'!$R:$R,project_eves_terv!$E442),AND($B442&lt;&gt;0,$D442=6),SUMIFS('likvid terv'!$I:$I,'likvid terv'!$A:$A,project_eves_terv!B442,'likvid terv'!$R:$R,project_eves_terv!$E442),AND($B442&lt;&gt;0,$D442=7),SUMIFS('likvid terv'!$J:$J,'likvid terv'!$A:$A,project_eves_terv!B442,'likvid terv'!$R:$R,project_eves_terv!$E442),AND($B442&lt;&gt;0,$D442=8),SUMIFS('likvid terv'!$K:$K,'likvid terv'!$A:$A,project_eves_terv!B442,'likvid terv'!$R:$R,project_eves_terv!$E442),AND($B442&lt;&gt;0,$D442=9),SUMIFS('likvid terv'!$L:$L,'likvid terv'!$A:$A,project_eves_terv!B442,'likvid terv'!$R:$R,project_eves_terv!$E442),AND($B442&lt;&gt;0,$D442=10),SUMIFS('likvid terv'!$M:$M,'likvid terv'!$A:$A,project_eves_terv!B442,'likvid terv'!$R:$R,project_eves_terv!$E442),AND($B442&lt;&gt;0,$D442=11),SUMIFS('likvid terv'!$N:$N,'likvid terv'!$A:$A,project_eves_terv!B442,'likvid terv'!$R:$R,project_eves_terv!$E442),AND($B442&lt;&gt;0,$D442=12),SUMIFS('likvid terv'!$O:$O,'likvid terv'!$A:$A,project_eves_terv!B442,'likvid terv'!$R:$R,project_eves_terv!$E442),$B442=0,0)</f>
        <v>0</v>
      </c>
      <c r="G442" s="8">
        <f>'likvid terv'!$B$2</f>
        <v>0</v>
      </c>
      <c r="H442" s="8"/>
    </row>
    <row r="443" spans="1:8" x14ac:dyDescent="0.25">
      <c r="A443" s="8">
        <f>'likvid terv'!$B$1</f>
        <v>0</v>
      </c>
      <c r="B443" s="8">
        <f>'likvid terv'!$B$62</f>
        <v>0</v>
      </c>
      <c r="C443" s="8">
        <v>2027</v>
      </c>
      <c r="D443" s="8">
        <v>10</v>
      </c>
      <c r="E443" s="8">
        <v>12</v>
      </c>
      <c r="F443" cm="1">
        <f t="array" ref="F443">_xlfn.IFS(AND($B443&lt;&gt;0,$D443=1),SUMIFS('likvid terv'!$D:$D,'likvid terv'!$A:$A,project_eves_terv!B443,'likvid terv'!$R:$R,project_eves_terv!$E443),AND($B443&lt;&gt;0,$D443=2),SUMIFS('likvid terv'!$E:$E,'likvid terv'!$A:$A,project_eves_terv!B443,'likvid terv'!$R:$R,project_eves_terv!$E443),AND($B443&lt;&gt;0,$D443=3),SUMIFS('likvid terv'!$F:$F,'likvid terv'!$A:$A,project_eves_terv!B443,'likvid terv'!$R:$R,project_eves_terv!$E443),AND($B443&lt;&gt;0,$D443=4),SUMIFS('likvid terv'!$G:$G,'likvid terv'!$A:$A,project_eves_terv!B443,'likvid terv'!$R:$R,project_eves_terv!$E443),AND($B443&lt;&gt;0,$D443=5),SUMIFS('likvid terv'!$H:$H,'likvid terv'!$A:$A,project_eves_terv!B443,'likvid terv'!$R:$R,project_eves_terv!$E443),AND($B443&lt;&gt;0,$D443=6),SUMIFS('likvid terv'!$I:$I,'likvid terv'!$A:$A,project_eves_terv!B443,'likvid terv'!$R:$R,project_eves_terv!$E443),AND($B443&lt;&gt;0,$D443=7),SUMIFS('likvid terv'!$J:$J,'likvid terv'!$A:$A,project_eves_terv!B443,'likvid terv'!$R:$R,project_eves_terv!$E443),AND($B443&lt;&gt;0,$D443=8),SUMIFS('likvid terv'!$K:$K,'likvid terv'!$A:$A,project_eves_terv!B443,'likvid terv'!$R:$R,project_eves_terv!$E443),AND($B443&lt;&gt;0,$D443=9),SUMIFS('likvid terv'!$L:$L,'likvid terv'!$A:$A,project_eves_terv!B443,'likvid terv'!$R:$R,project_eves_terv!$E443),AND($B443&lt;&gt;0,$D443=10),SUMIFS('likvid terv'!$M:$M,'likvid terv'!$A:$A,project_eves_terv!B443,'likvid terv'!$R:$R,project_eves_terv!$E443),AND($B443&lt;&gt;0,$D443=11),SUMIFS('likvid terv'!$N:$N,'likvid terv'!$A:$A,project_eves_terv!B443,'likvid terv'!$R:$R,project_eves_terv!$E443),AND($B443&lt;&gt;0,$D443=12),SUMIFS('likvid terv'!$O:$O,'likvid terv'!$A:$A,project_eves_terv!B443,'likvid terv'!$R:$R,project_eves_terv!$E443),$B443=0,0)</f>
        <v>0</v>
      </c>
      <c r="G443" s="8">
        <f>'likvid terv'!$B$2</f>
        <v>0</v>
      </c>
      <c r="H443" s="8"/>
    </row>
    <row r="444" spans="1:8" x14ac:dyDescent="0.25">
      <c r="A444" s="8">
        <f>'likvid terv'!$B$1</f>
        <v>0</v>
      </c>
      <c r="B444" s="8">
        <f>'likvid terv'!$B$62</f>
        <v>0</v>
      </c>
      <c r="C444" s="8">
        <v>2027</v>
      </c>
      <c r="D444" s="8">
        <v>11</v>
      </c>
      <c r="E444" s="8">
        <v>12</v>
      </c>
      <c r="F444" cm="1">
        <f t="array" ref="F444">_xlfn.IFS(AND($B444&lt;&gt;0,$D444=1),SUMIFS('likvid terv'!$D:$D,'likvid terv'!$A:$A,project_eves_terv!B444,'likvid terv'!$R:$R,project_eves_terv!$E444),AND($B444&lt;&gt;0,$D444=2),SUMIFS('likvid terv'!$E:$E,'likvid terv'!$A:$A,project_eves_terv!B444,'likvid terv'!$R:$R,project_eves_terv!$E444),AND($B444&lt;&gt;0,$D444=3),SUMIFS('likvid terv'!$F:$F,'likvid terv'!$A:$A,project_eves_terv!B444,'likvid terv'!$R:$R,project_eves_terv!$E444),AND($B444&lt;&gt;0,$D444=4),SUMIFS('likvid terv'!$G:$G,'likvid terv'!$A:$A,project_eves_terv!B444,'likvid terv'!$R:$R,project_eves_terv!$E444),AND($B444&lt;&gt;0,$D444=5),SUMIFS('likvid terv'!$H:$H,'likvid terv'!$A:$A,project_eves_terv!B444,'likvid terv'!$R:$R,project_eves_terv!$E444),AND($B444&lt;&gt;0,$D444=6),SUMIFS('likvid terv'!$I:$I,'likvid terv'!$A:$A,project_eves_terv!B444,'likvid terv'!$R:$R,project_eves_terv!$E444),AND($B444&lt;&gt;0,$D444=7),SUMIFS('likvid terv'!$J:$J,'likvid terv'!$A:$A,project_eves_terv!B444,'likvid terv'!$R:$R,project_eves_terv!$E444),AND($B444&lt;&gt;0,$D444=8),SUMIFS('likvid terv'!$K:$K,'likvid terv'!$A:$A,project_eves_terv!B444,'likvid terv'!$R:$R,project_eves_terv!$E444),AND($B444&lt;&gt;0,$D444=9),SUMIFS('likvid terv'!$L:$L,'likvid terv'!$A:$A,project_eves_terv!B444,'likvid terv'!$R:$R,project_eves_terv!$E444),AND($B444&lt;&gt;0,$D444=10),SUMIFS('likvid terv'!$M:$M,'likvid terv'!$A:$A,project_eves_terv!B444,'likvid terv'!$R:$R,project_eves_terv!$E444),AND($B444&lt;&gt;0,$D444=11),SUMIFS('likvid terv'!$N:$N,'likvid terv'!$A:$A,project_eves_terv!B444,'likvid terv'!$R:$R,project_eves_terv!$E444),AND($B444&lt;&gt;0,$D444=12),SUMIFS('likvid terv'!$O:$O,'likvid terv'!$A:$A,project_eves_terv!B444,'likvid terv'!$R:$R,project_eves_terv!$E444),$B444=0,0)</f>
        <v>0</v>
      </c>
      <c r="G444" s="8">
        <f>'likvid terv'!$B$2</f>
        <v>0</v>
      </c>
      <c r="H444" s="8"/>
    </row>
    <row r="445" spans="1:8" x14ac:dyDescent="0.25">
      <c r="A445" s="8">
        <f>'likvid terv'!$B$1</f>
        <v>0</v>
      </c>
      <c r="B445" s="8">
        <f>'likvid terv'!$B$62</f>
        <v>0</v>
      </c>
      <c r="C445" s="8">
        <v>2027</v>
      </c>
      <c r="D445" s="8">
        <v>12</v>
      </c>
      <c r="E445" s="8">
        <v>12</v>
      </c>
      <c r="F445" cm="1">
        <f t="array" ref="F445">_xlfn.IFS(AND($B445&lt;&gt;0,$D445=1),SUMIFS('likvid terv'!$D:$D,'likvid terv'!$A:$A,project_eves_terv!B445,'likvid terv'!$R:$R,project_eves_terv!$E445),AND($B445&lt;&gt;0,$D445=2),SUMIFS('likvid terv'!$E:$E,'likvid terv'!$A:$A,project_eves_terv!B445,'likvid terv'!$R:$R,project_eves_terv!$E445),AND($B445&lt;&gt;0,$D445=3),SUMIFS('likvid terv'!$F:$F,'likvid terv'!$A:$A,project_eves_terv!B445,'likvid terv'!$R:$R,project_eves_terv!$E445),AND($B445&lt;&gt;0,$D445=4),SUMIFS('likvid terv'!$G:$G,'likvid terv'!$A:$A,project_eves_terv!B445,'likvid terv'!$R:$R,project_eves_terv!$E445),AND($B445&lt;&gt;0,$D445=5),SUMIFS('likvid terv'!$H:$H,'likvid terv'!$A:$A,project_eves_terv!B445,'likvid terv'!$R:$R,project_eves_terv!$E445),AND($B445&lt;&gt;0,$D445=6),SUMIFS('likvid terv'!$I:$I,'likvid terv'!$A:$A,project_eves_terv!B445,'likvid terv'!$R:$R,project_eves_terv!$E445),AND($B445&lt;&gt;0,$D445=7),SUMIFS('likvid terv'!$J:$J,'likvid terv'!$A:$A,project_eves_terv!B445,'likvid terv'!$R:$R,project_eves_terv!$E445),AND($B445&lt;&gt;0,$D445=8),SUMIFS('likvid terv'!$K:$K,'likvid terv'!$A:$A,project_eves_terv!B445,'likvid terv'!$R:$R,project_eves_terv!$E445),AND($B445&lt;&gt;0,$D445=9),SUMIFS('likvid terv'!$L:$L,'likvid terv'!$A:$A,project_eves_terv!B445,'likvid terv'!$R:$R,project_eves_terv!$E445),AND($B445&lt;&gt;0,$D445=10),SUMIFS('likvid terv'!$M:$M,'likvid terv'!$A:$A,project_eves_terv!B445,'likvid terv'!$R:$R,project_eves_terv!$E445),AND($B445&lt;&gt;0,$D445=11),SUMIFS('likvid terv'!$N:$N,'likvid terv'!$A:$A,project_eves_terv!B445,'likvid terv'!$R:$R,project_eves_terv!$E445),AND($B445&lt;&gt;0,$D445=12),SUMIFS('likvid terv'!$O:$O,'likvid terv'!$A:$A,project_eves_terv!B445,'likvid terv'!$R:$R,project_eves_terv!$E445),$B445=0,0)</f>
        <v>0</v>
      </c>
      <c r="G445" s="8">
        <f>'likvid terv'!$B$2</f>
        <v>0</v>
      </c>
      <c r="H445" s="8"/>
    </row>
    <row r="446" spans="1:8" x14ac:dyDescent="0.25">
      <c r="A446" s="8">
        <f>'likvid terv'!$B$1</f>
        <v>0</v>
      </c>
      <c r="B446" s="8">
        <f>'likvid terv'!$B$62</f>
        <v>0</v>
      </c>
      <c r="C446" s="8">
        <v>2027</v>
      </c>
      <c r="D446" s="8">
        <v>1</v>
      </c>
      <c r="E446" s="8">
        <v>13</v>
      </c>
      <c r="F446" cm="1">
        <f t="array" ref="F446">_xlfn.IFS(AND($B446&lt;&gt;0,$D446=1),SUMIFS('likvid terv'!$D:$D,'likvid terv'!$A:$A,project_eves_terv!B446,'likvid terv'!$R:$R,project_eves_terv!$E446),AND($B446&lt;&gt;0,$D446=2),SUMIFS('likvid terv'!$E:$E,'likvid terv'!$A:$A,project_eves_terv!B446,'likvid terv'!$R:$R,project_eves_terv!$E446),AND($B446&lt;&gt;0,$D446=3),SUMIFS('likvid terv'!$F:$F,'likvid terv'!$A:$A,project_eves_terv!B446,'likvid terv'!$R:$R,project_eves_terv!$E446),AND($B446&lt;&gt;0,$D446=4),SUMIFS('likvid terv'!$G:$G,'likvid terv'!$A:$A,project_eves_terv!B446,'likvid terv'!$R:$R,project_eves_terv!$E446),AND($B446&lt;&gt;0,$D446=5),SUMIFS('likvid terv'!$H:$H,'likvid terv'!$A:$A,project_eves_terv!B446,'likvid terv'!$R:$R,project_eves_terv!$E446),AND($B446&lt;&gt;0,$D446=6),SUMIFS('likvid terv'!$I:$I,'likvid terv'!$A:$A,project_eves_terv!B446,'likvid terv'!$R:$R,project_eves_terv!$E446),AND($B446&lt;&gt;0,$D446=7),SUMIFS('likvid terv'!$J:$J,'likvid terv'!$A:$A,project_eves_terv!B446,'likvid terv'!$R:$R,project_eves_terv!$E446),AND($B446&lt;&gt;0,$D446=8),SUMIFS('likvid terv'!$K:$K,'likvid terv'!$A:$A,project_eves_terv!B446,'likvid terv'!$R:$R,project_eves_terv!$E446),AND($B446&lt;&gt;0,$D446=9),SUMIFS('likvid terv'!$L:$L,'likvid terv'!$A:$A,project_eves_terv!B446,'likvid terv'!$R:$R,project_eves_terv!$E446),AND($B446&lt;&gt;0,$D446=10),SUMIFS('likvid terv'!$M:$M,'likvid terv'!$A:$A,project_eves_terv!B446,'likvid terv'!$R:$R,project_eves_terv!$E446),AND($B446&lt;&gt;0,$D446=11),SUMIFS('likvid terv'!$N:$N,'likvid terv'!$A:$A,project_eves_terv!B446,'likvid terv'!$R:$R,project_eves_terv!$E446),AND($B446&lt;&gt;0,$D446=12),SUMIFS('likvid terv'!$O:$O,'likvid terv'!$A:$A,project_eves_terv!B446,'likvid terv'!$R:$R,project_eves_terv!$E446),$B446=0,0)</f>
        <v>0</v>
      </c>
      <c r="G446" s="8">
        <f>'likvid terv'!$B$2</f>
        <v>0</v>
      </c>
      <c r="H446" s="8"/>
    </row>
    <row r="447" spans="1:8" x14ac:dyDescent="0.25">
      <c r="A447" s="8">
        <f>'likvid terv'!$B$1</f>
        <v>0</v>
      </c>
      <c r="B447" s="8">
        <f>'likvid terv'!$B$62</f>
        <v>0</v>
      </c>
      <c r="C447" s="8">
        <v>2027</v>
      </c>
      <c r="D447" s="8">
        <v>2</v>
      </c>
      <c r="E447" s="8">
        <v>13</v>
      </c>
      <c r="F447" cm="1">
        <f t="array" ref="F447">_xlfn.IFS(AND($B447&lt;&gt;0,$D447=1),SUMIFS('likvid terv'!$D:$D,'likvid terv'!$A:$A,project_eves_terv!B447,'likvid terv'!$R:$R,project_eves_terv!$E447),AND($B447&lt;&gt;0,$D447=2),SUMIFS('likvid terv'!$E:$E,'likvid terv'!$A:$A,project_eves_terv!B447,'likvid terv'!$R:$R,project_eves_terv!$E447),AND($B447&lt;&gt;0,$D447=3),SUMIFS('likvid terv'!$F:$F,'likvid terv'!$A:$A,project_eves_terv!B447,'likvid terv'!$R:$R,project_eves_terv!$E447),AND($B447&lt;&gt;0,$D447=4),SUMIFS('likvid terv'!$G:$G,'likvid terv'!$A:$A,project_eves_terv!B447,'likvid terv'!$R:$R,project_eves_terv!$E447),AND($B447&lt;&gt;0,$D447=5),SUMIFS('likvid terv'!$H:$H,'likvid terv'!$A:$A,project_eves_terv!B447,'likvid terv'!$R:$R,project_eves_terv!$E447),AND($B447&lt;&gt;0,$D447=6),SUMIFS('likvid terv'!$I:$I,'likvid terv'!$A:$A,project_eves_terv!B447,'likvid terv'!$R:$R,project_eves_terv!$E447),AND($B447&lt;&gt;0,$D447=7),SUMIFS('likvid terv'!$J:$J,'likvid terv'!$A:$A,project_eves_terv!B447,'likvid terv'!$R:$R,project_eves_terv!$E447),AND($B447&lt;&gt;0,$D447=8),SUMIFS('likvid terv'!$K:$K,'likvid terv'!$A:$A,project_eves_terv!B447,'likvid terv'!$R:$R,project_eves_terv!$E447),AND($B447&lt;&gt;0,$D447=9),SUMIFS('likvid terv'!$L:$L,'likvid terv'!$A:$A,project_eves_terv!B447,'likvid terv'!$R:$R,project_eves_terv!$E447),AND($B447&lt;&gt;0,$D447=10),SUMIFS('likvid terv'!$M:$M,'likvid terv'!$A:$A,project_eves_terv!B447,'likvid terv'!$R:$R,project_eves_terv!$E447),AND($B447&lt;&gt;0,$D447=11),SUMIFS('likvid terv'!$N:$N,'likvid terv'!$A:$A,project_eves_terv!B447,'likvid terv'!$R:$R,project_eves_terv!$E447),AND($B447&lt;&gt;0,$D447=12),SUMIFS('likvid terv'!$O:$O,'likvid terv'!$A:$A,project_eves_terv!B447,'likvid terv'!$R:$R,project_eves_terv!$E447),$B447=0,0)</f>
        <v>0</v>
      </c>
      <c r="G447" s="8">
        <f>'likvid terv'!$B$2</f>
        <v>0</v>
      </c>
      <c r="H447" s="8"/>
    </row>
    <row r="448" spans="1:8" x14ac:dyDescent="0.25">
      <c r="A448" s="8">
        <f>'likvid terv'!$B$1</f>
        <v>0</v>
      </c>
      <c r="B448" s="8">
        <f>'likvid terv'!$B$62</f>
        <v>0</v>
      </c>
      <c r="C448" s="8">
        <v>2027</v>
      </c>
      <c r="D448" s="8">
        <v>3</v>
      </c>
      <c r="E448" s="8">
        <v>13</v>
      </c>
      <c r="F448" cm="1">
        <f t="array" ref="F448">_xlfn.IFS(AND($B448&lt;&gt;0,$D448=1),SUMIFS('likvid terv'!$D:$D,'likvid terv'!$A:$A,project_eves_terv!B448,'likvid terv'!$R:$R,project_eves_terv!$E448),AND($B448&lt;&gt;0,$D448=2),SUMIFS('likvid terv'!$E:$E,'likvid terv'!$A:$A,project_eves_terv!B448,'likvid terv'!$R:$R,project_eves_terv!$E448),AND($B448&lt;&gt;0,$D448=3),SUMIFS('likvid terv'!$F:$F,'likvid terv'!$A:$A,project_eves_terv!B448,'likvid terv'!$R:$R,project_eves_terv!$E448),AND($B448&lt;&gt;0,$D448=4),SUMIFS('likvid terv'!$G:$G,'likvid terv'!$A:$A,project_eves_terv!B448,'likvid terv'!$R:$R,project_eves_terv!$E448),AND($B448&lt;&gt;0,$D448=5),SUMIFS('likvid terv'!$H:$H,'likvid terv'!$A:$A,project_eves_terv!B448,'likvid terv'!$R:$R,project_eves_terv!$E448),AND($B448&lt;&gt;0,$D448=6),SUMIFS('likvid terv'!$I:$I,'likvid terv'!$A:$A,project_eves_terv!B448,'likvid terv'!$R:$R,project_eves_terv!$E448),AND($B448&lt;&gt;0,$D448=7),SUMIFS('likvid terv'!$J:$J,'likvid terv'!$A:$A,project_eves_terv!B448,'likvid terv'!$R:$R,project_eves_terv!$E448),AND($B448&lt;&gt;0,$D448=8),SUMIFS('likvid terv'!$K:$K,'likvid terv'!$A:$A,project_eves_terv!B448,'likvid terv'!$R:$R,project_eves_terv!$E448),AND($B448&lt;&gt;0,$D448=9),SUMIFS('likvid terv'!$L:$L,'likvid terv'!$A:$A,project_eves_terv!B448,'likvid terv'!$R:$R,project_eves_terv!$E448),AND($B448&lt;&gt;0,$D448=10),SUMIFS('likvid terv'!$M:$M,'likvid terv'!$A:$A,project_eves_terv!B448,'likvid terv'!$R:$R,project_eves_terv!$E448),AND($B448&lt;&gt;0,$D448=11),SUMIFS('likvid terv'!$N:$N,'likvid terv'!$A:$A,project_eves_terv!B448,'likvid terv'!$R:$R,project_eves_terv!$E448),AND($B448&lt;&gt;0,$D448=12),SUMIFS('likvid terv'!$O:$O,'likvid terv'!$A:$A,project_eves_terv!B448,'likvid terv'!$R:$R,project_eves_terv!$E448),$B448=0,0)</f>
        <v>0</v>
      </c>
      <c r="G448" s="8">
        <f>'likvid terv'!$B$2</f>
        <v>0</v>
      </c>
      <c r="H448" s="8"/>
    </row>
    <row r="449" spans="1:8" x14ac:dyDescent="0.25">
      <c r="A449" s="8">
        <f>'likvid terv'!$B$1</f>
        <v>0</v>
      </c>
      <c r="B449" s="8">
        <f>'likvid terv'!$B$62</f>
        <v>0</v>
      </c>
      <c r="C449" s="8">
        <v>2027</v>
      </c>
      <c r="D449" s="8">
        <v>4</v>
      </c>
      <c r="E449" s="8">
        <v>13</v>
      </c>
      <c r="F449" cm="1">
        <f t="array" ref="F449">_xlfn.IFS(AND($B449&lt;&gt;0,$D449=1),SUMIFS('likvid terv'!$D:$D,'likvid terv'!$A:$A,project_eves_terv!B449,'likvid terv'!$R:$R,project_eves_terv!$E449),AND($B449&lt;&gt;0,$D449=2),SUMIFS('likvid terv'!$E:$E,'likvid terv'!$A:$A,project_eves_terv!B449,'likvid terv'!$R:$R,project_eves_terv!$E449),AND($B449&lt;&gt;0,$D449=3),SUMIFS('likvid terv'!$F:$F,'likvid terv'!$A:$A,project_eves_terv!B449,'likvid terv'!$R:$R,project_eves_terv!$E449),AND($B449&lt;&gt;0,$D449=4),SUMIFS('likvid terv'!$G:$G,'likvid terv'!$A:$A,project_eves_terv!B449,'likvid terv'!$R:$R,project_eves_terv!$E449),AND($B449&lt;&gt;0,$D449=5),SUMIFS('likvid terv'!$H:$H,'likvid terv'!$A:$A,project_eves_terv!B449,'likvid terv'!$R:$R,project_eves_terv!$E449),AND($B449&lt;&gt;0,$D449=6),SUMIFS('likvid terv'!$I:$I,'likvid terv'!$A:$A,project_eves_terv!B449,'likvid terv'!$R:$R,project_eves_terv!$E449),AND($B449&lt;&gt;0,$D449=7),SUMIFS('likvid terv'!$J:$J,'likvid terv'!$A:$A,project_eves_terv!B449,'likvid terv'!$R:$R,project_eves_terv!$E449),AND($B449&lt;&gt;0,$D449=8),SUMIFS('likvid terv'!$K:$K,'likvid terv'!$A:$A,project_eves_terv!B449,'likvid terv'!$R:$R,project_eves_terv!$E449),AND($B449&lt;&gt;0,$D449=9),SUMIFS('likvid terv'!$L:$L,'likvid terv'!$A:$A,project_eves_terv!B449,'likvid terv'!$R:$R,project_eves_terv!$E449),AND($B449&lt;&gt;0,$D449=10),SUMIFS('likvid terv'!$M:$M,'likvid terv'!$A:$A,project_eves_terv!B449,'likvid terv'!$R:$R,project_eves_terv!$E449),AND($B449&lt;&gt;0,$D449=11),SUMIFS('likvid terv'!$N:$N,'likvid terv'!$A:$A,project_eves_terv!B449,'likvid terv'!$R:$R,project_eves_terv!$E449),AND($B449&lt;&gt;0,$D449=12),SUMIFS('likvid terv'!$O:$O,'likvid terv'!$A:$A,project_eves_terv!B449,'likvid terv'!$R:$R,project_eves_terv!$E449),$B449=0,0)</f>
        <v>0</v>
      </c>
      <c r="G449" s="8">
        <f>'likvid terv'!$B$2</f>
        <v>0</v>
      </c>
      <c r="H449" s="8"/>
    </row>
    <row r="450" spans="1:8" x14ac:dyDescent="0.25">
      <c r="A450" s="8">
        <f>'likvid terv'!$B$1</f>
        <v>0</v>
      </c>
      <c r="B450" s="8">
        <f>'likvid terv'!$B$62</f>
        <v>0</v>
      </c>
      <c r="C450" s="8">
        <v>2027</v>
      </c>
      <c r="D450" s="8">
        <v>5</v>
      </c>
      <c r="E450" s="8">
        <v>13</v>
      </c>
      <c r="F450" cm="1">
        <f t="array" ref="F450">_xlfn.IFS(AND($B450&lt;&gt;0,$D450=1),SUMIFS('likvid terv'!$D:$D,'likvid terv'!$A:$A,project_eves_terv!B450,'likvid terv'!$R:$R,project_eves_terv!$E450),AND($B450&lt;&gt;0,$D450=2),SUMIFS('likvid terv'!$E:$E,'likvid terv'!$A:$A,project_eves_terv!B450,'likvid terv'!$R:$R,project_eves_terv!$E450),AND($B450&lt;&gt;0,$D450=3),SUMIFS('likvid terv'!$F:$F,'likvid terv'!$A:$A,project_eves_terv!B450,'likvid terv'!$R:$R,project_eves_terv!$E450),AND($B450&lt;&gt;0,$D450=4),SUMIFS('likvid terv'!$G:$G,'likvid terv'!$A:$A,project_eves_terv!B450,'likvid terv'!$R:$R,project_eves_terv!$E450),AND($B450&lt;&gt;0,$D450=5),SUMIFS('likvid terv'!$H:$H,'likvid terv'!$A:$A,project_eves_terv!B450,'likvid terv'!$R:$R,project_eves_terv!$E450),AND($B450&lt;&gt;0,$D450=6),SUMIFS('likvid terv'!$I:$I,'likvid terv'!$A:$A,project_eves_terv!B450,'likvid terv'!$R:$R,project_eves_terv!$E450),AND($B450&lt;&gt;0,$D450=7),SUMIFS('likvid terv'!$J:$J,'likvid terv'!$A:$A,project_eves_terv!B450,'likvid terv'!$R:$R,project_eves_terv!$E450),AND($B450&lt;&gt;0,$D450=8),SUMIFS('likvid terv'!$K:$K,'likvid terv'!$A:$A,project_eves_terv!B450,'likvid terv'!$R:$R,project_eves_terv!$E450),AND($B450&lt;&gt;0,$D450=9),SUMIFS('likvid terv'!$L:$L,'likvid terv'!$A:$A,project_eves_terv!B450,'likvid terv'!$R:$R,project_eves_terv!$E450),AND($B450&lt;&gt;0,$D450=10),SUMIFS('likvid terv'!$M:$M,'likvid terv'!$A:$A,project_eves_terv!B450,'likvid terv'!$R:$R,project_eves_terv!$E450),AND($B450&lt;&gt;0,$D450=11),SUMIFS('likvid terv'!$N:$N,'likvid terv'!$A:$A,project_eves_terv!B450,'likvid terv'!$R:$R,project_eves_terv!$E450),AND($B450&lt;&gt;0,$D450=12),SUMIFS('likvid terv'!$O:$O,'likvid terv'!$A:$A,project_eves_terv!B450,'likvid terv'!$R:$R,project_eves_terv!$E450),$B450=0,0)</f>
        <v>0</v>
      </c>
      <c r="G450" s="8">
        <f>'likvid terv'!$B$2</f>
        <v>0</v>
      </c>
      <c r="H450" s="8"/>
    </row>
    <row r="451" spans="1:8" x14ac:dyDescent="0.25">
      <c r="A451" s="8">
        <f>'likvid terv'!$B$1</f>
        <v>0</v>
      </c>
      <c r="B451" s="8">
        <f>'likvid terv'!$B$62</f>
        <v>0</v>
      </c>
      <c r="C451" s="8">
        <v>2027</v>
      </c>
      <c r="D451" s="8">
        <v>6</v>
      </c>
      <c r="E451" s="8">
        <v>13</v>
      </c>
      <c r="F451" cm="1">
        <f t="array" ref="F451">_xlfn.IFS(AND($B451&lt;&gt;0,$D451=1),SUMIFS('likvid terv'!$D:$D,'likvid terv'!$A:$A,project_eves_terv!B451,'likvid terv'!$R:$R,project_eves_terv!$E451),AND($B451&lt;&gt;0,$D451=2),SUMIFS('likvid terv'!$E:$E,'likvid terv'!$A:$A,project_eves_terv!B451,'likvid terv'!$R:$R,project_eves_terv!$E451),AND($B451&lt;&gt;0,$D451=3),SUMIFS('likvid terv'!$F:$F,'likvid terv'!$A:$A,project_eves_terv!B451,'likvid terv'!$R:$R,project_eves_terv!$E451),AND($B451&lt;&gt;0,$D451=4),SUMIFS('likvid terv'!$G:$G,'likvid terv'!$A:$A,project_eves_terv!B451,'likvid terv'!$R:$R,project_eves_terv!$E451),AND($B451&lt;&gt;0,$D451=5),SUMIFS('likvid terv'!$H:$H,'likvid terv'!$A:$A,project_eves_terv!B451,'likvid terv'!$R:$R,project_eves_terv!$E451),AND($B451&lt;&gt;0,$D451=6),SUMIFS('likvid terv'!$I:$I,'likvid terv'!$A:$A,project_eves_terv!B451,'likvid terv'!$R:$R,project_eves_terv!$E451),AND($B451&lt;&gt;0,$D451=7),SUMIFS('likvid terv'!$J:$J,'likvid terv'!$A:$A,project_eves_terv!B451,'likvid terv'!$R:$R,project_eves_terv!$E451),AND($B451&lt;&gt;0,$D451=8),SUMIFS('likvid terv'!$K:$K,'likvid terv'!$A:$A,project_eves_terv!B451,'likvid terv'!$R:$R,project_eves_terv!$E451),AND($B451&lt;&gt;0,$D451=9),SUMIFS('likvid terv'!$L:$L,'likvid terv'!$A:$A,project_eves_terv!B451,'likvid terv'!$R:$R,project_eves_terv!$E451),AND($B451&lt;&gt;0,$D451=10),SUMIFS('likvid terv'!$M:$M,'likvid terv'!$A:$A,project_eves_terv!B451,'likvid terv'!$R:$R,project_eves_terv!$E451),AND($B451&lt;&gt;0,$D451=11),SUMIFS('likvid terv'!$N:$N,'likvid terv'!$A:$A,project_eves_terv!B451,'likvid terv'!$R:$R,project_eves_terv!$E451),AND($B451&lt;&gt;0,$D451=12),SUMIFS('likvid terv'!$O:$O,'likvid terv'!$A:$A,project_eves_terv!B451,'likvid terv'!$R:$R,project_eves_terv!$E451),$B451=0,0)</f>
        <v>0</v>
      </c>
      <c r="G451" s="8">
        <f>'likvid terv'!$B$2</f>
        <v>0</v>
      </c>
      <c r="H451" s="8"/>
    </row>
    <row r="452" spans="1:8" x14ac:dyDescent="0.25">
      <c r="A452" s="8">
        <f>'likvid terv'!$B$1</f>
        <v>0</v>
      </c>
      <c r="B452" s="8">
        <f>'likvid terv'!$B$62</f>
        <v>0</v>
      </c>
      <c r="C452" s="8">
        <v>2027</v>
      </c>
      <c r="D452" s="8">
        <v>7</v>
      </c>
      <c r="E452" s="8">
        <v>13</v>
      </c>
      <c r="F452" cm="1">
        <f t="array" ref="F452">_xlfn.IFS(AND($B452&lt;&gt;0,$D452=1),SUMIFS('likvid terv'!$D:$D,'likvid terv'!$A:$A,project_eves_terv!B452,'likvid terv'!$R:$R,project_eves_terv!$E452),AND($B452&lt;&gt;0,$D452=2),SUMIFS('likvid terv'!$E:$E,'likvid terv'!$A:$A,project_eves_terv!B452,'likvid terv'!$R:$R,project_eves_terv!$E452),AND($B452&lt;&gt;0,$D452=3),SUMIFS('likvid terv'!$F:$F,'likvid terv'!$A:$A,project_eves_terv!B452,'likvid terv'!$R:$R,project_eves_terv!$E452),AND($B452&lt;&gt;0,$D452=4),SUMIFS('likvid terv'!$G:$G,'likvid terv'!$A:$A,project_eves_terv!B452,'likvid terv'!$R:$R,project_eves_terv!$E452),AND($B452&lt;&gt;0,$D452=5),SUMIFS('likvid terv'!$H:$H,'likvid terv'!$A:$A,project_eves_terv!B452,'likvid terv'!$R:$R,project_eves_terv!$E452),AND($B452&lt;&gt;0,$D452=6),SUMIFS('likvid terv'!$I:$I,'likvid terv'!$A:$A,project_eves_terv!B452,'likvid terv'!$R:$R,project_eves_terv!$E452),AND($B452&lt;&gt;0,$D452=7),SUMIFS('likvid terv'!$J:$J,'likvid terv'!$A:$A,project_eves_terv!B452,'likvid terv'!$R:$R,project_eves_terv!$E452),AND($B452&lt;&gt;0,$D452=8),SUMIFS('likvid terv'!$K:$K,'likvid terv'!$A:$A,project_eves_terv!B452,'likvid terv'!$R:$R,project_eves_terv!$E452),AND($B452&lt;&gt;0,$D452=9),SUMIFS('likvid terv'!$L:$L,'likvid terv'!$A:$A,project_eves_terv!B452,'likvid terv'!$R:$R,project_eves_terv!$E452),AND($B452&lt;&gt;0,$D452=10),SUMIFS('likvid terv'!$M:$M,'likvid terv'!$A:$A,project_eves_terv!B452,'likvid terv'!$R:$R,project_eves_terv!$E452),AND($B452&lt;&gt;0,$D452=11),SUMIFS('likvid terv'!$N:$N,'likvid terv'!$A:$A,project_eves_terv!B452,'likvid terv'!$R:$R,project_eves_terv!$E452),AND($B452&lt;&gt;0,$D452=12),SUMIFS('likvid terv'!$O:$O,'likvid terv'!$A:$A,project_eves_terv!B452,'likvid terv'!$R:$R,project_eves_terv!$E452),$B452=0,0)</f>
        <v>0</v>
      </c>
      <c r="G452" s="8">
        <f>'likvid terv'!$B$2</f>
        <v>0</v>
      </c>
      <c r="H452" s="8"/>
    </row>
    <row r="453" spans="1:8" x14ac:dyDescent="0.25">
      <c r="A453" s="8">
        <f>'likvid terv'!$B$1</f>
        <v>0</v>
      </c>
      <c r="B453" s="8">
        <f>'likvid terv'!$B$62</f>
        <v>0</v>
      </c>
      <c r="C453" s="8">
        <v>2027</v>
      </c>
      <c r="D453" s="8">
        <v>8</v>
      </c>
      <c r="E453" s="8">
        <v>13</v>
      </c>
      <c r="F453" cm="1">
        <f t="array" ref="F453">_xlfn.IFS(AND($B453&lt;&gt;0,$D453=1),SUMIFS('likvid terv'!$D:$D,'likvid terv'!$A:$A,project_eves_terv!B453,'likvid terv'!$R:$R,project_eves_terv!$E453),AND($B453&lt;&gt;0,$D453=2),SUMIFS('likvid terv'!$E:$E,'likvid terv'!$A:$A,project_eves_terv!B453,'likvid terv'!$R:$R,project_eves_terv!$E453),AND($B453&lt;&gt;0,$D453=3),SUMIFS('likvid terv'!$F:$F,'likvid terv'!$A:$A,project_eves_terv!B453,'likvid terv'!$R:$R,project_eves_terv!$E453),AND($B453&lt;&gt;0,$D453=4),SUMIFS('likvid terv'!$G:$G,'likvid terv'!$A:$A,project_eves_terv!B453,'likvid terv'!$R:$R,project_eves_terv!$E453),AND($B453&lt;&gt;0,$D453=5),SUMIFS('likvid terv'!$H:$H,'likvid terv'!$A:$A,project_eves_terv!B453,'likvid terv'!$R:$R,project_eves_terv!$E453),AND($B453&lt;&gt;0,$D453=6),SUMIFS('likvid terv'!$I:$I,'likvid terv'!$A:$A,project_eves_terv!B453,'likvid terv'!$R:$R,project_eves_terv!$E453),AND($B453&lt;&gt;0,$D453=7),SUMIFS('likvid terv'!$J:$J,'likvid terv'!$A:$A,project_eves_terv!B453,'likvid terv'!$R:$R,project_eves_terv!$E453),AND($B453&lt;&gt;0,$D453=8),SUMIFS('likvid terv'!$K:$K,'likvid terv'!$A:$A,project_eves_terv!B453,'likvid terv'!$R:$R,project_eves_terv!$E453),AND($B453&lt;&gt;0,$D453=9),SUMIFS('likvid terv'!$L:$L,'likvid terv'!$A:$A,project_eves_terv!B453,'likvid terv'!$R:$R,project_eves_terv!$E453),AND($B453&lt;&gt;0,$D453=10),SUMIFS('likvid terv'!$M:$M,'likvid terv'!$A:$A,project_eves_terv!B453,'likvid terv'!$R:$R,project_eves_terv!$E453),AND($B453&lt;&gt;0,$D453=11),SUMIFS('likvid terv'!$N:$N,'likvid terv'!$A:$A,project_eves_terv!B453,'likvid terv'!$R:$R,project_eves_terv!$E453),AND($B453&lt;&gt;0,$D453=12),SUMIFS('likvid terv'!$O:$O,'likvid terv'!$A:$A,project_eves_terv!B453,'likvid terv'!$R:$R,project_eves_terv!$E453),$B453=0,0)</f>
        <v>0</v>
      </c>
      <c r="G453" s="8">
        <f>'likvid terv'!$B$2</f>
        <v>0</v>
      </c>
      <c r="H453" s="8"/>
    </row>
    <row r="454" spans="1:8" x14ac:dyDescent="0.25">
      <c r="A454" s="8">
        <f>'likvid terv'!$B$1</f>
        <v>0</v>
      </c>
      <c r="B454" s="8">
        <f>'likvid terv'!$B$62</f>
        <v>0</v>
      </c>
      <c r="C454" s="8">
        <v>2027</v>
      </c>
      <c r="D454" s="8">
        <v>9</v>
      </c>
      <c r="E454" s="8">
        <v>13</v>
      </c>
      <c r="F454" cm="1">
        <f t="array" ref="F454">_xlfn.IFS(AND($B454&lt;&gt;0,$D454=1),SUMIFS('likvid terv'!$D:$D,'likvid terv'!$A:$A,project_eves_terv!B454,'likvid terv'!$R:$R,project_eves_terv!$E454),AND($B454&lt;&gt;0,$D454=2),SUMIFS('likvid terv'!$E:$E,'likvid terv'!$A:$A,project_eves_terv!B454,'likvid terv'!$R:$R,project_eves_terv!$E454),AND($B454&lt;&gt;0,$D454=3),SUMIFS('likvid terv'!$F:$F,'likvid terv'!$A:$A,project_eves_terv!B454,'likvid terv'!$R:$R,project_eves_terv!$E454),AND($B454&lt;&gt;0,$D454=4),SUMIFS('likvid terv'!$G:$G,'likvid terv'!$A:$A,project_eves_terv!B454,'likvid terv'!$R:$R,project_eves_terv!$E454),AND($B454&lt;&gt;0,$D454=5),SUMIFS('likvid terv'!$H:$H,'likvid terv'!$A:$A,project_eves_terv!B454,'likvid terv'!$R:$R,project_eves_terv!$E454),AND($B454&lt;&gt;0,$D454=6),SUMIFS('likvid terv'!$I:$I,'likvid terv'!$A:$A,project_eves_terv!B454,'likvid terv'!$R:$R,project_eves_terv!$E454),AND($B454&lt;&gt;0,$D454=7),SUMIFS('likvid terv'!$J:$J,'likvid terv'!$A:$A,project_eves_terv!B454,'likvid terv'!$R:$R,project_eves_terv!$E454),AND($B454&lt;&gt;0,$D454=8),SUMIFS('likvid terv'!$K:$K,'likvid terv'!$A:$A,project_eves_terv!B454,'likvid terv'!$R:$R,project_eves_terv!$E454),AND($B454&lt;&gt;0,$D454=9),SUMIFS('likvid terv'!$L:$L,'likvid terv'!$A:$A,project_eves_terv!B454,'likvid terv'!$R:$R,project_eves_terv!$E454),AND($B454&lt;&gt;0,$D454=10),SUMIFS('likvid terv'!$M:$M,'likvid terv'!$A:$A,project_eves_terv!B454,'likvid terv'!$R:$R,project_eves_terv!$E454),AND($B454&lt;&gt;0,$D454=11),SUMIFS('likvid terv'!$N:$N,'likvid terv'!$A:$A,project_eves_terv!B454,'likvid terv'!$R:$R,project_eves_terv!$E454),AND($B454&lt;&gt;0,$D454=12),SUMIFS('likvid terv'!$O:$O,'likvid terv'!$A:$A,project_eves_terv!B454,'likvid terv'!$R:$R,project_eves_terv!$E454),$B454=0,0)</f>
        <v>0</v>
      </c>
      <c r="G454" s="8">
        <f>'likvid terv'!$B$2</f>
        <v>0</v>
      </c>
      <c r="H454" s="8"/>
    </row>
    <row r="455" spans="1:8" x14ac:dyDescent="0.25">
      <c r="A455" s="8">
        <f>'likvid terv'!$B$1</f>
        <v>0</v>
      </c>
      <c r="B455" s="8">
        <f>'likvid terv'!$B$62</f>
        <v>0</v>
      </c>
      <c r="C455" s="8">
        <v>2027</v>
      </c>
      <c r="D455" s="8">
        <v>10</v>
      </c>
      <c r="E455" s="8">
        <v>13</v>
      </c>
      <c r="F455" cm="1">
        <f t="array" ref="F455">_xlfn.IFS(AND($B455&lt;&gt;0,$D455=1),SUMIFS('likvid terv'!$D:$D,'likvid terv'!$A:$A,project_eves_terv!B455,'likvid terv'!$R:$R,project_eves_terv!$E455),AND($B455&lt;&gt;0,$D455=2),SUMIFS('likvid terv'!$E:$E,'likvid terv'!$A:$A,project_eves_terv!B455,'likvid terv'!$R:$R,project_eves_terv!$E455),AND($B455&lt;&gt;0,$D455=3),SUMIFS('likvid terv'!$F:$F,'likvid terv'!$A:$A,project_eves_terv!B455,'likvid terv'!$R:$R,project_eves_terv!$E455),AND($B455&lt;&gt;0,$D455=4),SUMIFS('likvid terv'!$G:$G,'likvid terv'!$A:$A,project_eves_terv!B455,'likvid terv'!$R:$R,project_eves_terv!$E455),AND($B455&lt;&gt;0,$D455=5),SUMIFS('likvid terv'!$H:$H,'likvid terv'!$A:$A,project_eves_terv!B455,'likvid terv'!$R:$R,project_eves_terv!$E455),AND($B455&lt;&gt;0,$D455=6),SUMIFS('likvid terv'!$I:$I,'likvid terv'!$A:$A,project_eves_terv!B455,'likvid terv'!$R:$R,project_eves_terv!$E455),AND($B455&lt;&gt;0,$D455=7),SUMIFS('likvid terv'!$J:$J,'likvid terv'!$A:$A,project_eves_terv!B455,'likvid terv'!$R:$R,project_eves_terv!$E455),AND($B455&lt;&gt;0,$D455=8),SUMIFS('likvid terv'!$K:$K,'likvid terv'!$A:$A,project_eves_terv!B455,'likvid terv'!$R:$R,project_eves_terv!$E455),AND($B455&lt;&gt;0,$D455=9),SUMIFS('likvid terv'!$L:$L,'likvid terv'!$A:$A,project_eves_terv!B455,'likvid terv'!$R:$R,project_eves_terv!$E455),AND($B455&lt;&gt;0,$D455=10),SUMIFS('likvid terv'!$M:$M,'likvid terv'!$A:$A,project_eves_terv!B455,'likvid terv'!$R:$R,project_eves_terv!$E455),AND($B455&lt;&gt;0,$D455=11),SUMIFS('likvid terv'!$N:$N,'likvid terv'!$A:$A,project_eves_terv!B455,'likvid terv'!$R:$R,project_eves_terv!$E455),AND($B455&lt;&gt;0,$D455=12),SUMIFS('likvid terv'!$O:$O,'likvid terv'!$A:$A,project_eves_terv!B455,'likvid terv'!$R:$R,project_eves_terv!$E455),$B455=0,0)</f>
        <v>0</v>
      </c>
      <c r="G455" s="8">
        <f>'likvid terv'!$B$2</f>
        <v>0</v>
      </c>
      <c r="H455" s="8"/>
    </row>
    <row r="456" spans="1:8" x14ac:dyDescent="0.25">
      <c r="A456" s="8">
        <f>'likvid terv'!$B$1</f>
        <v>0</v>
      </c>
      <c r="B456" s="8">
        <f>'likvid terv'!$B$62</f>
        <v>0</v>
      </c>
      <c r="C456" s="8">
        <v>2027</v>
      </c>
      <c r="D456" s="8">
        <v>11</v>
      </c>
      <c r="E456" s="8">
        <v>13</v>
      </c>
      <c r="F456" cm="1">
        <f t="array" ref="F456">_xlfn.IFS(AND($B456&lt;&gt;0,$D456=1),SUMIFS('likvid terv'!$D:$D,'likvid terv'!$A:$A,project_eves_terv!B456,'likvid terv'!$R:$R,project_eves_terv!$E456),AND($B456&lt;&gt;0,$D456=2),SUMIFS('likvid terv'!$E:$E,'likvid terv'!$A:$A,project_eves_terv!B456,'likvid terv'!$R:$R,project_eves_terv!$E456),AND($B456&lt;&gt;0,$D456=3),SUMIFS('likvid terv'!$F:$F,'likvid terv'!$A:$A,project_eves_terv!B456,'likvid terv'!$R:$R,project_eves_terv!$E456),AND($B456&lt;&gt;0,$D456=4),SUMIFS('likvid terv'!$G:$G,'likvid terv'!$A:$A,project_eves_terv!B456,'likvid terv'!$R:$R,project_eves_terv!$E456),AND($B456&lt;&gt;0,$D456=5),SUMIFS('likvid terv'!$H:$H,'likvid terv'!$A:$A,project_eves_terv!B456,'likvid terv'!$R:$R,project_eves_terv!$E456),AND($B456&lt;&gt;0,$D456=6),SUMIFS('likvid terv'!$I:$I,'likvid terv'!$A:$A,project_eves_terv!B456,'likvid terv'!$R:$R,project_eves_terv!$E456),AND($B456&lt;&gt;0,$D456=7),SUMIFS('likvid terv'!$J:$J,'likvid terv'!$A:$A,project_eves_terv!B456,'likvid terv'!$R:$R,project_eves_terv!$E456),AND($B456&lt;&gt;0,$D456=8),SUMIFS('likvid terv'!$K:$K,'likvid terv'!$A:$A,project_eves_terv!B456,'likvid terv'!$R:$R,project_eves_terv!$E456),AND($B456&lt;&gt;0,$D456=9),SUMIFS('likvid terv'!$L:$L,'likvid terv'!$A:$A,project_eves_terv!B456,'likvid terv'!$R:$R,project_eves_terv!$E456),AND($B456&lt;&gt;0,$D456=10),SUMIFS('likvid terv'!$M:$M,'likvid terv'!$A:$A,project_eves_terv!B456,'likvid terv'!$R:$R,project_eves_terv!$E456),AND($B456&lt;&gt;0,$D456=11),SUMIFS('likvid terv'!$N:$N,'likvid terv'!$A:$A,project_eves_terv!B456,'likvid terv'!$R:$R,project_eves_terv!$E456),AND($B456&lt;&gt;0,$D456=12),SUMIFS('likvid terv'!$O:$O,'likvid terv'!$A:$A,project_eves_terv!B456,'likvid terv'!$R:$R,project_eves_terv!$E456),$B456=0,0)</f>
        <v>0</v>
      </c>
      <c r="G456" s="8">
        <f>'likvid terv'!$B$2</f>
        <v>0</v>
      </c>
      <c r="H456" s="8"/>
    </row>
    <row r="457" spans="1:8" x14ac:dyDescent="0.25">
      <c r="A457" s="8">
        <f>'likvid terv'!$B$1</f>
        <v>0</v>
      </c>
      <c r="B457" s="8">
        <f>'likvid terv'!$B$62</f>
        <v>0</v>
      </c>
      <c r="C457" s="8">
        <v>2027</v>
      </c>
      <c r="D457" s="8">
        <v>12</v>
      </c>
      <c r="E457" s="8">
        <v>13</v>
      </c>
      <c r="F457" cm="1">
        <f t="array" ref="F457">_xlfn.IFS(AND($B457&lt;&gt;0,$D457=1),SUMIFS('likvid terv'!$D:$D,'likvid terv'!$A:$A,project_eves_terv!B457,'likvid terv'!$R:$R,project_eves_terv!$E457),AND($B457&lt;&gt;0,$D457=2),SUMIFS('likvid terv'!$E:$E,'likvid terv'!$A:$A,project_eves_terv!B457,'likvid terv'!$R:$R,project_eves_terv!$E457),AND($B457&lt;&gt;0,$D457=3),SUMIFS('likvid terv'!$F:$F,'likvid terv'!$A:$A,project_eves_terv!B457,'likvid terv'!$R:$R,project_eves_terv!$E457),AND($B457&lt;&gt;0,$D457=4),SUMIFS('likvid terv'!$G:$G,'likvid terv'!$A:$A,project_eves_terv!B457,'likvid terv'!$R:$R,project_eves_terv!$E457),AND($B457&lt;&gt;0,$D457=5),SUMIFS('likvid terv'!$H:$H,'likvid terv'!$A:$A,project_eves_terv!B457,'likvid terv'!$R:$R,project_eves_terv!$E457),AND($B457&lt;&gt;0,$D457=6),SUMIFS('likvid terv'!$I:$I,'likvid terv'!$A:$A,project_eves_terv!B457,'likvid terv'!$R:$R,project_eves_terv!$E457),AND($B457&lt;&gt;0,$D457=7),SUMIFS('likvid terv'!$J:$J,'likvid terv'!$A:$A,project_eves_terv!B457,'likvid terv'!$R:$R,project_eves_terv!$E457),AND($B457&lt;&gt;0,$D457=8),SUMIFS('likvid terv'!$K:$K,'likvid terv'!$A:$A,project_eves_terv!B457,'likvid terv'!$R:$R,project_eves_terv!$E457),AND($B457&lt;&gt;0,$D457=9),SUMIFS('likvid terv'!$L:$L,'likvid terv'!$A:$A,project_eves_terv!B457,'likvid terv'!$R:$R,project_eves_terv!$E457),AND($B457&lt;&gt;0,$D457=10),SUMIFS('likvid terv'!$M:$M,'likvid terv'!$A:$A,project_eves_terv!B457,'likvid terv'!$R:$R,project_eves_terv!$E457),AND($B457&lt;&gt;0,$D457=11),SUMIFS('likvid terv'!$N:$N,'likvid terv'!$A:$A,project_eves_terv!B457,'likvid terv'!$R:$R,project_eves_terv!$E457),AND($B457&lt;&gt;0,$D457=12),SUMIFS('likvid terv'!$O:$O,'likvid terv'!$A:$A,project_eves_terv!B457,'likvid terv'!$R:$R,project_eves_terv!$E457),$B457=0,0)</f>
        <v>0</v>
      </c>
      <c r="G457" s="8">
        <f>'likvid terv'!$B$2</f>
        <v>0</v>
      </c>
      <c r="H457" s="8"/>
    </row>
    <row r="458" spans="1:8" x14ac:dyDescent="0.25">
      <c r="A458" s="8">
        <f>'likvid terv'!$B$1</f>
        <v>0</v>
      </c>
      <c r="B458" s="8">
        <f>'likvid terv'!$B$62</f>
        <v>0</v>
      </c>
      <c r="C458" s="8">
        <v>2027</v>
      </c>
      <c r="D458" s="8">
        <v>1</v>
      </c>
      <c r="E458" s="8">
        <v>14</v>
      </c>
      <c r="F458" cm="1">
        <f t="array" ref="F458">_xlfn.IFS(AND($B458&lt;&gt;0,$D458=1),SUMIFS('likvid terv'!$D:$D,'likvid terv'!$A:$A,project_eves_terv!B458,'likvid terv'!$R:$R,project_eves_terv!$E458),AND($B458&lt;&gt;0,$D458=2),SUMIFS('likvid terv'!$E:$E,'likvid terv'!$A:$A,project_eves_terv!B458,'likvid terv'!$R:$R,project_eves_terv!$E458),AND($B458&lt;&gt;0,$D458=3),SUMIFS('likvid terv'!$F:$F,'likvid terv'!$A:$A,project_eves_terv!B458,'likvid terv'!$R:$R,project_eves_terv!$E458),AND($B458&lt;&gt;0,$D458=4),SUMIFS('likvid terv'!$G:$G,'likvid terv'!$A:$A,project_eves_terv!B458,'likvid terv'!$R:$R,project_eves_terv!$E458),AND($B458&lt;&gt;0,$D458=5),SUMIFS('likvid terv'!$H:$H,'likvid terv'!$A:$A,project_eves_terv!B458,'likvid terv'!$R:$R,project_eves_terv!$E458),AND($B458&lt;&gt;0,$D458=6),SUMIFS('likvid terv'!$I:$I,'likvid terv'!$A:$A,project_eves_terv!B458,'likvid terv'!$R:$R,project_eves_terv!$E458),AND($B458&lt;&gt;0,$D458=7),SUMIFS('likvid terv'!$J:$J,'likvid terv'!$A:$A,project_eves_terv!B458,'likvid terv'!$R:$R,project_eves_terv!$E458),AND($B458&lt;&gt;0,$D458=8),SUMIFS('likvid terv'!$K:$K,'likvid terv'!$A:$A,project_eves_terv!B458,'likvid terv'!$R:$R,project_eves_terv!$E458),AND($B458&lt;&gt;0,$D458=9),SUMIFS('likvid terv'!$L:$L,'likvid terv'!$A:$A,project_eves_terv!B458,'likvid terv'!$R:$R,project_eves_terv!$E458),AND($B458&lt;&gt;0,$D458=10),SUMIFS('likvid terv'!$M:$M,'likvid terv'!$A:$A,project_eves_terv!B458,'likvid terv'!$R:$R,project_eves_terv!$E458),AND($B458&lt;&gt;0,$D458=11),SUMIFS('likvid terv'!$N:$N,'likvid terv'!$A:$A,project_eves_terv!B458,'likvid terv'!$R:$R,project_eves_terv!$E458),AND($B458&lt;&gt;0,$D458=12),SUMIFS('likvid terv'!$O:$O,'likvid terv'!$A:$A,project_eves_terv!B458,'likvid terv'!$R:$R,project_eves_terv!$E458),$B458=0,0)</f>
        <v>0</v>
      </c>
      <c r="G458" s="8">
        <f>'likvid terv'!$B$2</f>
        <v>0</v>
      </c>
      <c r="H458" s="8"/>
    </row>
    <row r="459" spans="1:8" x14ac:dyDescent="0.25">
      <c r="A459" s="8">
        <f>'likvid terv'!$B$1</f>
        <v>0</v>
      </c>
      <c r="B459" s="8">
        <f>'likvid terv'!$B$62</f>
        <v>0</v>
      </c>
      <c r="C459" s="8">
        <v>2027</v>
      </c>
      <c r="D459" s="8">
        <v>2</v>
      </c>
      <c r="E459" s="8">
        <v>14</v>
      </c>
      <c r="F459" cm="1">
        <f t="array" ref="F459">_xlfn.IFS(AND($B459&lt;&gt;0,$D459=1),SUMIFS('likvid terv'!$D:$D,'likvid terv'!$A:$A,project_eves_terv!B459,'likvid terv'!$R:$R,project_eves_terv!$E459),AND($B459&lt;&gt;0,$D459=2),SUMIFS('likvid terv'!$E:$E,'likvid terv'!$A:$A,project_eves_terv!B459,'likvid terv'!$R:$R,project_eves_terv!$E459),AND($B459&lt;&gt;0,$D459=3),SUMIFS('likvid terv'!$F:$F,'likvid terv'!$A:$A,project_eves_terv!B459,'likvid terv'!$R:$R,project_eves_terv!$E459),AND($B459&lt;&gt;0,$D459=4),SUMIFS('likvid terv'!$G:$G,'likvid terv'!$A:$A,project_eves_terv!B459,'likvid terv'!$R:$R,project_eves_terv!$E459),AND($B459&lt;&gt;0,$D459=5),SUMIFS('likvid terv'!$H:$H,'likvid terv'!$A:$A,project_eves_terv!B459,'likvid terv'!$R:$R,project_eves_terv!$E459),AND($B459&lt;&gt;0,$D459=6),SUMIFS('likvid terv'!$I:$I,'likvid terv'!$A:$A,project_eves_terv!B459,'likvid terv'!$R:$R,project_eves_terv!$E459),AND($B459&lt;&gt;0,$D459=7),SUMIFS('likvid terv'!$J:$J,'likvid terv'!$A:$A,project_eves_terv!B459,'likvid terv'!$R:$R,project_eves_terv!$E459),AND($B459&lt;&gt;0,$D459=8),SUMIFS('likvid terv'!$K:$K,'likvid terv'!$A:$A,project_eves_terv!B459,'likvid terv'!$R:$R,project_eves_terv!$E459),AND($B459&lt;&gt;0,$D459=9),SUMIFS('likvid terv'!$L:$L,'likvid terv'!$A:$A,project_eves_terv!B459,'likvid terv'!$R:$R,project_eves_terv!$E459),AND($B459&lt;&gt;0,$D459=10),SUMIFS('likvid terv'!$M:$M,'likvid terv'!$A:$A,project_eves_terv!B459,'likvid terv'!$R:$R,project_eves_terv!$E459),AND($B459&lt;&gt;0,$D459=11),SUMIFS('likvid terv'!$N:$N,'likvid terv'!$A:$A,project_eves_terv!B459,'likvid terv'!$R:$R,project_eves_terv!$E459),AND($B459&lt;&gt;0,$D459=12),SUMIFS('likvid terv'!$O:$O,'likvid terv'!$A:$A,project_eves_terv!B459,'likvid terv'!$R:$R,project_eves_terv!$E459),$B459=0,0)</f>
        <v>0</v>
      </c>
      <c r="G459" s="8">
        <f>'likvid terv'!$B$2</f>
        <v>0</v>
      </c>
      <c r="H459" s="8"/>
    </row>
    <row r="460" spans="1:8" x14ac:dyDescent="0.25">
      <c r="A460" s="8">
        <f>'likvid terv'!$B$1</f>
        <v>0</v>
      </c>
      <c r="B460" s="8">
        <f>'likvid terv'!$B$62</f>
        <v>0</v>
      </c>
      <c r="C460" s="8">
        <v>2027</v>
      </c>
      <c r="D460" s="8">
        <v>3</v>
      </c>
      <c r="E460" s="8">
        <v>14</v>
      </c>
      <c r="F460" cm="1">
        <f t="array" ref="F460">_xlfn.IFS(AND($B460&lt;&gt;0,$D460=1),SUMIFS('likvid terv'!$D:$D,'likvid terv'!$A:$A,project_eves_terv!B460,'likvid terv'!$R:$R,project_eves_terv!$E460),AND($B460&lt;&gt;0,$D460=2),SUMIFS('likvid terv'!$E:$E,'likvid terv'!$A:$A,project_eves_terv!B460,'likvid terv'!$R:$R,project_eves_terv!$E460),AND($B460&lt;&gt;0,$D460=3),SUMIFS('likvid terv'!$F:$F,'likvid terv'!$A:$A,project_eves_terv!B460,'likvid terv'!$R:$R,project_eves_terv!$E460),AND($B460&lt;&gt;0,$D460=4),SUMIFS('likvid terv'!$G:$G,'likvid terv'!$A:$A,project_eves_terv!B460,'likvid terv'!$R:$R,project_eves_terv!$E460),AND($B460&lt;&gt;0,$D460=5),SUMIFS('likvid terv'!$H:$H,'likvid terv'!$A:$A,project_eves_terv!B460,'likvid terv'!$R:$R,project_eves_terv!$E460),AND($B460&lt;&gt;0,$D460=6),SUMIFS('likvid terv'!$I:$I,'likvid terv'!$A:$A,project_eves_terv!B460,'likvid terv'!$R:$R,project_eves_terv!$E460),AND($B460&lt;&gt;0,$D460=7),SUMIFS('likvid terv'!$J:$J,'likvid terv'!$A:$A,project_eves_terv!B460,'likvid terv'!$R:$R,project_eves_terv!$E460),AND($B460&lt;&gt;0,$D460=8),SUMIFS('likvid terv'!$K:$K,'likvid terv'!$A:$A,project_eves_terv!B460,'likvid terv'!$R:$R,project_eves_terv!$E460),AND($B460&lt;&gt;0,$D460=9),SUMIFS('likvid terv'!$L:$L,'likvid terv'!$A:$A,project_eves_terv!B460,'likvid terv'!$R:$R,project_eves_terv!$E460),AND($B460&lt;&gt;0,$D460=10),SUMIFS('likvid terv'!$M:$M,'likvid terv'!$A:$A,project_eves_terv!B460,'likvid terv'!$R:$R,project_eves_terv!$E460),AND($B460&lt;&gt;0,$D460=11),SUMIFS('likvid terv'!$N:$N,'likvid terv'!$A:$A,project_eves_terv!B460,'likvid terv'!$R:$R,project_eves_terv!$E460),AND($B460&lt;&gt;0,$D460=12),SUMIFS('likvid terv'!$O:$O,'likvid terv'!$A:$A,project_eves_terv!B460,'likvid terv'!$R:$R,project_eves_terv!$E460),$B460=0,0)</f>
        <v>0</v>
      </c>
      <c r="G460" s="8">
        <f>'likvid terv'!$B$2</f>
        <v>0</v>
      </c>
      <c r="H460" s="8"/>
    </row>
    <row r="461" spans="1:8" x14ac:dyDescent="0.25">
      <c r="A461" s="8">
        <f>'likvid terv'!$B$1</f>
        <v>0</v>
      </c>
      <c r="B461" s="8">
        <f>'likvid terv'!$B$62</f>
        <v>0</v>
      </c>
      <c r="C461" s="8">
        <v>2027</v>
      </c>
      <c r="D461" s="8">
        <v>4</v>
      </c>
      <c r="E461" s="8">
        <v>14</v>
      </c>
      <c r="F461" cm="1">
        <f t="array" ref="F461">_xlfn.IFS(AND($B461&lt;&gt;0,$D461=1),SUMIFS('likvid terv'!$D:$D,'likvid terv'!$A:$A,project_eves_terv!B461,'likvid terv'!$R:$R,project_eves_terv!$E461),AND($B461&lt;&gt;0,$D461=2),SUMIFS('likvid terv'!$E:$E,'likvid terv'!$A:$A,project_eves_terv!B461,'likvid terv'!$R:$R,project_eves_terv!$E461),AND($B461&lt;&gt;0,$D461=3),SUMIFS('likvid terv'!$F:$F,'likvid terv'!$A:$A,project_eves_terv!B461,'likvid terv'!$R:$R,project_eves_terv!$E461),AND($B461&lt;&gt;0,$D461=4),SUMIFS('likvid terv'!$G:$G,'likvid terv'!$A:$A,project_eves_terv!B461,'likvid terv'!$R:$R,project_eves_terv!$E461),AND($B461&lt;&gt;0,$D461=5),SUMIFS('likvid terv'!$H:$H,'likvid terv'!$A:$A,project_eves_terv!B461,'likvid terv'!$R:$R,project_eves_terv!$E461),AND($B461&lt;&gt;0,$D461=6),SUMIFS('likvid terv'!$I:$I,'likvid terv'!$A:$A,project_eves_terv!B461,'likvid terv'!$R:$R,project_eves_terv!$E461),AND($B461&lt;&gt;0,$D461=7),SUMIFS('likvid terv'!$J:$J,'likvid terv'!$A:$A,project_eves_terv!B461,'likvid terv'!$R:$R,project_eves_terv!$E461),AND($B461&lt;&gt;0,$D461=8),SUMIFS('likvid terv'!$K:$K,'likvid terv'!$A:$A,project_eves_terv!B461,'likvid terv'!$R:$R,project_eves_terv!$E461),AND($B461&lt;&gt;0,$D461=9),SUMIFS('likvid terv'!$L:$L,'likvid terv'!$A:$A,project_eves_terv!B461,'likvid terv'!$R:$R,project_eves_terv!$E461),AND($B461&lt;&gt;0,$D461=10),SUMIFS('likvid terv'!$M:$M,'likvid terv'!$A:$A,project_eves_terv!B461,'likvid terv'!$R:$R,project_eves_terv!$E461),AND($B461&lt;&gt;0,$D461=11),SUMIFS('likvid terv'!$N:$N,'likvid terv'!$A:$A,project_eves_terv!B461,'likvid terv'!$R:$R,project_eves_terv!$E461),AND($B461&lt;&gt;0,$D461=12),SUMIFS('likvid terv'!$O:$O,'likvid terv'!$A:$A,project_eves_terv!B461,'likvid terv'!$R:$R,project_eves_terv!$E461),$B461=0,0)</f>
        <v>0</v>
      </c>
      <c r="G461" s="8">
        <f>'likvid terv'!$B$2</f>
        <v>0</v>
      </c>
      <c r="H461" s="8"/>
    </row>
    <row r="462" spans="1:8" x14ac:dyDescent="0.25">
      <c r="A462" s="8">
        <f>'likvid terv'!$B$1</f>
        <v>0</v>
      </c>
      <c r="B462" s="8">
        <f>'likvid terv'!$B$62</f>
        <v>0</v>
      </c>
      <c r="C462" s="8">
        <v>2027</v>
      </c>
      <c r="D462" s="8">
        <v>5</v>
      </c>
      <c r="E462" s="8">
        <v>14</v>
      </c>
      <c r="F462" cm="1">
        <f t="array" ref="F462">_xlfn.IFS(AND($B462&lt;&gt;0,$D462=1),SUMIFS('likvid terv'!$D:$D,'likvid terv'!$A:$A,project_eves_terv!B462,'likvid terv'!$R:$R,project_eves_terv!$E462),AND($B462&lt;&gt;0,$D462=2),SUMIFS('likvid terv'!$E:$E,'likvid terv'!$A:$A,project_eves_terv!B462,'likvid terv'!$R:$R,project_eves_terv!$E462),AND($B462&lt;&gt;0,$D462=3),SUMIFS('likvid terv'!$F:$F,'likvid terv'!$A:$A,project_eves_terv!B462,'likvid terv'!$R:$R,project_eves_terv!$E462),AND($B462&lt;&gt;0,$D462=4),SUMIFS('likvid terv'!$G:$G,'likvid terv'!$A:$A,project_eves_terv!B462,'likvid terv'!$R:$R,project_eves_terv!$E462),AND($B462&lt;&gt;0,$D462=5),SUMIFS('likvid terv'!$H:$H,'likvid terv'!$A:$A,project_eves_terv!B462,'likvid terv'!$R:$R,project_eves_terv!$E462),AND($B462&lt;&gt;0,$D462=6),SUMIFS('likvid terv'!$I:$I,'likvid terv'!$A:$A,project_eves_terv!B462,'likvid terv'!$R:$R,project_eves_terv!$E462),AND($B462&lt;&gt;0,$D462=7),SUMIFS('likvid terv'!$J:$J,'likvid terv'!$A:$A,project_eves_terv!B462,'likvid terv'!$R:$R,project_eves_terv!$E462),AND($B462&lt;&gt;0,$D462=8),SUMIFS('likvid terv'!$K:$K,'likvid terv'!$A:$A,project_eves_terv!B462,'likvid terv'!$R:$R,project_eves_terv!$E462),AND($B462&lt;&gt;0,$D462=9),SUMIFS('likvid terv'!$L:$L,'likvid terv'!$A:$A,project_eves_terv!B462,'likvid terv'!$R:$R,project_eves_terv!$E462),AND($B462&lt;&gt;0,$D462=10),SUMIFS('likvid terv'!$M:$M,'likvid terv'!$A:$A,project_eves_terv!B462,'likvid terv'!$R:$R,project_eves_terv!$E462),AND($B462&lt;&gt;0,$D462=11),SUMIFS('likvid terv'!$N:$N,'likvid terv'!$A:$A,project_eves_terv!B462,'likvid terv'!$R:$R,project_eves_terv!$E462),AND($B462&lt;&gt;0,$D462=12),SUMIFS('likvid terv'!$O:$O,'likvid terv'!$A:$A,project_eves_terv!B462,'likvid terv'!$R:$R,project_eves_terv!$E462),$B462=0,0)</f>
        <v>0</v>
      </c>
      <c r="G462" s="8">
        <f>'likvid terv'!$B$2</f>
        <v>0</v>
      </c>
      <c r="H462" s="8"/>
    </row>
    <row r="463" spans="1:8" x14ac:dyDescent="0.25">
      <c r="A463" s="8">
        <f>'likvid terv'!$B$1</f>
        <v>0</v>
      </c>
      <c r="B463" s="8">
        <f>'likvid terv'!$B$62</f>
        <v>0</v>
      </c>
      <c r="C463" s="8">
        <v>2027</v>
      </c>
      <c r="D463" s="8">
        <v>6</v>
      </c>
      <c r="E463" s="8">
        <v>14</v>
      </c>
      <c r="F463" cm="1">
        <f t="array" ref="F463">_xlfn.IFS(AND($B463&lt;&gt;0,$D463=1),SUMIFS('likvid terv'!$D:$D,'likvid terv'!$A:$A,project_eves_terv!B463,'likvid terv'!$R:$R,project_eves_terv!$E463),AND($B463&lt;&gt;0,$D463=2),SUMIFS('likvid terv'!$E:$E,'likvid terv'!$A:$A,project_eves_terv!B463,'likvid terv'!$R:$R,project_eves_terv!$E463),AND($B463&lt;&gt;0,$D463=3),SUMIFS('likvid terv'!$F:$F,'likvid terv'!$A:$A,project_eves_terv!B463,'likvid terv'!$R:$R,project_eves_terv!$E463),AND($B463&lt;&gt;0,$D463=4),SUMIFS('likvid terv'!$G:$G,'likvid terv'!$A:$A,project_eves_terv!B463,'likvid terv'!$R:$R,project_eves_terv!$E463),AND($B463&lt;&gt;0,$D463=5),SUMIFS('likvid terv'!$H:$H,'likvid terv'!$A:$A,project_eves_terv!B463,'likvid terv'!$R:$R,project_eves_terv!$E463),AND($B463&lt;&gt;0,$D463=6),SUMIFS('likvid terv'!$I:$I,'likvid terv'!$A:$A,project_eves_terv!B463,'likvid terv'!$R:$R,project_eves_terv!$E463),AND($B463&lt;&gt;0,$D463=7),SUMIFS('likvid terv'!$J:$J,'likvid terv'!$A:$A,project_eves_terv!B463,'likvid terv'!$R:$R,project_eves_terv!$E463),AND($B463&lt;&gt;0,$D463=8),SUMIFS('likvid terv'!$K:$K,'likvid terv'!$A:$A,project_eves_terv!B463,'likvid terv'!$R:$R,project_eves_terv!$E463),AND($B463&lt;&gt;0,$D463=9),SUMIFS('likvid terv'!$L:$L,'likvid terv'!$A:$A,project_eves_terv!B463,'likvid terv'!$R:$R,project_eves_terv!$E463),AND($B463&lt;&gt;0,$D463=10),SUMIFS('likvid terv'!$M:$M,'likvid terv'!$A:$A,project_eves_terv!B463,'likvid terv'!$R:$R,project_eves_terv!$E463),AND($B463&lt;&gt;0,$D463=11),SUMIFS('likvid terv'!$N:$N,'likvid terv'!$A:$A,project_eves_terv!B463,'likvid terv'!$R:$R,project_eves_terv!$E463),AND($B463&lt;&gt;0,$D463=12),SUMIFS('likvid terv'!$O:$O,'likvid terv'!$A:$A,project_eves_terv!B463,'likvid terv'!$R:$R,project_eves_terv!$E463),$B463=0,0)</f>
        <v>0</v>
      </c>
      <c r="G463" s="8">
        <f>'likvid terv'!$B$2</f>
        <v>0</v>
      </c>
      <c r="H463" s="8"/>
    </row>
    <row r="464" spans="1:8" x14ac:dyDescent="0.25">
      <c r="A464" s="8">
        <f>'likvid terv'!$B$1</f>
        <v>0</v>
      </c>
      <c r="B464" s="8">
        <f>'likvid terv'!$B$62</f>
        <v>0</v>
      </c>
      <c r="C464" s="8">
        <v>2027</v>
      </c>
      <c r="D464" s="8">
        <v>7</v>
      </c>
      <c r="E464" s="8">
        <v>14</v>
      </c>
      <c r="F464" cm="1">
        <f t="array" ref="F464">_xlfn.IFS(AND($B464&lt;&gt;0,$D464=1),SUMIFS('likvid terv'!$D:$D,'likvid terv'!$A:$A,project_eves_terv!B464,'likvid terv'!$R:$R,project_eves_terv!$E464),AND($B464&lt;&gt;0,$D464=2),SUMIFS('likvid terv'!$E:$E,'likvid terv'!$A:$A,project_eves_terv!B464,'likvid terv'!$R:$R,project_eves_terv!$E464),AND($B464&lt;&gt;0,$D464=3),SUMIFS('likvid terv'!$F:$F,'likvid terv'!$A:$A,project_eves_terv!B464,'likvid terv'!$R:$R,project_eves_terv!$E464),AND($B464&lt;&gt;0,$D464=4),SUMIFS('likvid terv'!$G:$G,'likvid terv'!$A:$A,project_eves_terv!B464,'likvid terv'!$R:$R,project_eves_terv!$E464),AND($B464&lt;&gt;0,$D464=5),SUMIFS('likvid terv'!$H:$H,'likvid terv'!$A:$A,project_eves_terv!B464,'likvid terv'!$R:$R,project_eves_terv!$E464),AND($B464&lt;&gt;0,$D464=6),SUMIFS('likvid terv'!$I:$I,'likvid terv'!$A:$A,project_eves_terv!B464,'likvid terv'!$R:$R,project_eves_terv!$E464),AND($B464&lt;&gt;0,$D464=7),SUMIFS('likvid terv'!$J:$J,'likvid terv'!$A:$A,project_eves_terv!B464,'likvid terv'!$R:$R,project_eves_terv!$E464),AND($B464&lt;&gt;0,$D464=8),SUMIFS('likvid terv'!$K:$K,'likvid terv'!$A:$A,project_eves_terv!B464,'likvid terv'!$R:$R,project_eves_terv!$E464),AND($B464&lt;&gt;0,$D464=9),SUMIFS('likvid terv'!$L:$L,'likvid terv'!$A:$A,project_eves_terv!B464,'likvid terv'!$R:$R,project_eves_terv!$E464),AND($B464&lt;&gt;0,$D464=10),SUMIFS('likvid terv'!$M:$M,'likvid terv'!$A:$A,project_eves_terv!B464,'likvid terv'!$R:$R,project_eves_terv!$E464),AND($B464&lt;&gt;0,$D464=11),SUMIFS('likvid terv'!$N:$N,'likvid terv'!$A:$A,project_eves_terv!B464,'likvid terv'!$R:$R,project_eves_terv!$E464),AND($B464&lt;&gt;0,$D464=12),SUMIFS('likvid terv'!$O:$O,'likvid terv'!$A:$A,project_eves_terv!B464,'likvid terv'!$R:$R,project_eves_terv!$E464),$B464=0,0)</f>
        <v>0</v>
      </c>
      <c r="G464" s="8">
        <f>'likvid terv'!$B$2</f>
        <v>0</v>
      </c>
      <c r="H464" s="8"/>
    </row>
    <row r="465" spans="1:8" x14ac:dyDescent="0.25">
      <c r="A465" s="8">
        <f>'likvid terv'!$B$1</f>
        <v>0</v>
      </c>
      <c r="B465" s="8">
        <f>'likvid terv'!$B$62</f>
        <v>0</v>
      </c>
      <c r="C465" s="8">
        <v>2027</v>
      </c>
      <c r="D465" s="8">
        <v>8</v>
      </c>
      <c r="E465" s="8">
        <v>14</v>
      </c>
      <c r="F465" cm="1">
        <f t="array" ref="F465">_xlfn.IFS(AND($B465&lt;&gt;0,$D465=1),SUMIFS('likvid terv'!$D:$D,'likvid terv'!$A:$A,project_eves_terv!B465,'likvid terv'!$R:$R,project_eves_terv!$E465),AND($B465&lt;&gt;0,$D465=2),SUMIFS('likvid terv'!$E:$E,'likvid terv'!$A:$A,project_eves_terv!B465,'likvid terv'!$R:$R,project_eves_terv!$E465),AND($B465&lt;&gt;0,$D465=3),SUMIFS('likvid terv'!$F:$F,'likvid terv'!$A:$A,project_eves_terv!B465,'likvid terv'!$R:$R,project_eves_terv!$E465),AND($B465&lt;&gt;0,$D465=4),SUMIFS('likvid terv'!$G:$G,'likvid terv'!$A:$A,project_eves_terv!B465,'likvid terv'!$R:$R,project_eves_terv!$E465),AND($B465&lt;&gt;0,$D465=5),SUMIFS('likvid terv'!$H:$H,'likvid terv'!$A:$A,project_eves_terv!B465,'likvid terv'!$R:$R,project_eves_terv!$E465),AND($B465&lt;&gt;0,$D465=6),SUMIFS('likvid terv'!$I:$I,'likvid terv'!$A:$A,project_eves_terv!B465,'likvid terv'!$R:$R,project_eves_terv!$E465),AND($B465&lt;&gt;0,$D465=7),SUMIFS('likvid terv'!$J:$J,'likvid terv'!$A:$A,project_eves_terv!B465,'likvid terv'!$R:$R,project_eves_terv!$E465),AND($B465&lt;&gt;0,$D465=8),SUMIFS('likvid terv'!$K:$K,'likvid terv'!$A:$A,project_eves_terv!B465,'likvid terv'!$R:$R,project_eves_terv!$E465),AND($B465&lt;&gt;0,$D465=9),SUMIFS('likvid terv'!$L:$L,'likvid terv'!$A:$A,project_eves_terv!B465,'likvid terv'!$R:$R,project_eves_terv!$E465),AND($B465&lt;&gt;0,$D465=10),SUMIFS('likvid terv'!$M:$M,'likvid terv'!$A:$A,project_eves_terv!B465,'likvid terv'!$R:$R,project_eves_terv!$E465),AND($B465&lt;&gt;0,$D465=11),SUMIFS('likvid terv'!$N:$N,'likvid terv'!$A:$A,project_eves_terv!B465,'likvid terv'!$R:$R,project_eves_terv!$E465),AND($B465&lt;&gt;0,$D465=12),SUMIFS('likvid terv'!$O:$O,'likvid terv'!$A:$A,project_eves_terv!B465,'likvid terv'!$R:$R,project_eves_terv!$E465),$B465=0,0)</f>
        <v>0</v>
      </c>
      <c r="G465" s="8">
        <f>'likvid terv'!$B$2</f>
        <v>0</v>
      </c>
      <c r="H465" s="8"/>
    </row>
    <row r="466" spans="1:8" x14ac:dyDescent="0.25">
      <c r="A466" s="8">
        <f>'likvid terv'!$B$1</f>
        <v>0</v>
      </c>
      <c r="B466" s="8">
        <f>'likvid terv'!$B$62</f>
        <v>0</v>
      </c>
      <c r="C466" s="8">
        <v>2027</v>
      </c>
      <c r="D466" s="8">
        <v>9</v>
      </c>
      <c r="E466" s="8">
        <v>14</v>
      </c>
      <c r="F466" cm="1">
        <f t="array" ref="F466">_xlfn.IFS(AND($B466&lt;&gt;0,$D466=1),SUMIFS('likvid terv'!$D:$D,'likvid terv'!$A:$A,project_eves_terv!B466,'likvid terv'!$R:$R,project_eves_terv!$E466),AND($B466&lt;&gt;0,$D466=2),SUMIFS('likvid terv'!$E:$E,'likvid terv'!$A:$A,project_eves_terv!B466,'likvid terv'!$R:$R,project_eves_terv!$E466),AND($B466&lt;&gt;0,$D466=3),SUMIFS('likvid terv'!$F:$F,'likvid terv'!$A:$A,project_eves_terv!B466,'likvid terv'!$R:$R,project_eves_terv!$E466),AND($B466&lt;&gt;0,$D466=4),SUMIFS('likvid terv'!$G:$G,'likvid terv'!$A:$A,project_eves_terv!B466,'likvid terv'!$R:$R,project_eves_terv!$E466),AND($B466&lt;&gt;0,$D466=5),SUMIFS('likvid terv'!$H:$H,'likvid terv'!$A:$A,project_eves_terv!B466,'likvid terv'!$R:$R,project_eves_terv!$E466),AND($B466&lt;&gt;0,$D466=6),SUMIFS('likvid terv'!$I:$I,'likvid terv'!$A:$A,project_eves_terv!B466,'likvid terv'!$R:$R,project_eves_terv!$E466),AND($B466&lt;&gt;0,$D466=7),SUMIFS('likvid terv'!$J:$J,'likvid terv'!$A:$A,project_eves_terv!B466,'likvid terv'!$R:$R,project_eves_terv!$E466),AND($B466&lt;&gt;0,$D466=8),SUMIFS('likvid terv'!$K:$K,'likvid terv'!$A:$A,project_eves_terv!B466,'likvid terv'!$R:$R,project_eves_terv!$E466),AND($B466&lt;&gt;0,$D466=9),SUMIFS('likvid terv'!$L:$L,'likvid terv'!$A:$A,project_eves_terv!B466,'likvid terv'!$R:$R,project_eves_terv!$E466),AND($B466&lt;&gt;0,$D466=10),SUMIFS('likvid terv'!$M:$M,'likvid terv'!$A:$A,project_eves_terv!B466,'likvid terv'!$R:$R,project_eves_terv!$E466),AND($B466&lt;&gt;0,$D466=11),SUMIFS('likvid terv'!$N:$N,'likvid terv'!$A:$A,project_eves_terv!B466,'likvid terv'!$R:$R,project_eves_terv!$E466),AND($B466&lt;&gt;0,$D466=12),SUMIFS('likvid terv'!$O:$O,'likvid terv'!$A:$A,project_eves_terv!B466,'likvid terv'!$R:$R,project_eves_terv!$E466),$B466=0,0)</f>
        <v>0</v>
      </c>
      <c r="G466" s="8">
        <f>'likvid terv'!$B$2</f>
        <v>0</v>
      </c>
      <c r="H466" s="8"/>
    </row>
    <row r="467" spans="1:8" x14ac:dyDescent="0.25">
      <c r="A467" s="8">
        <f>'likvid terv'!$B$1</f>
        <v>0</v>
      </c>
      <c r="B467" s="8">
        <f>'likvid terv'!$B$62</f>
        <v>0</v>
      </c>
      <c r="C467" s="8">
        <v>2027</v>
      </c>
      <c r="D467" s="8">
        <v>10</v>
      </c>
      <c r="E467" s="8">
        <v>14</v>
      </c>
      <c r="F467" cm="1">
        <f t="array" ref="F467">_xlfn.IFS(AND($B467&lt;&gt;0,$D467=1),SUMIFS('likvid terv'!$D:$D,'likvid terv'!$A:$A,project_eves_terv!B467,'likvid terv'!$R:$R,project_eves_terv!$E467),AND($B467&lt;&gt;0,$D467=2),SUMIFS('likvid terv'!$E:$E,'likvid terv'!$A:$A,project_eves_terv!B467,'likvid terv'!$R:$R,project_eves_terv!$E467),AND($B467&lt;&gt;0,$D467=3),SUMIFS('likvid terv'!$F:$F,'likvid terv'!$A:$A,project_eves_terv!B467,'likvid terv'!$R:$R,project_eves_terv!$E467),AND($B467&lt;&gt;0,$D467=4),SUMIFS('likvid terv'!$G:$G,'likvid terv'!$A:$A,project_eves_terv!B467,'likvid terv'!$R:$R,project_eves_terv!$E467),AND($B467&lt;&gt;0,$D467=5),SUMIFS('likvid terv'!$H:$H,'likvid terv'!$A:$A,project_eves_terv!B467,'likvid terv'!$R:$R,project_eves_terv!$E467),AND($B467&lt;&gt;0,$D467=6),SUMIFS('likvid terv'!$I:$I,'likvid terv'!$A:$A,project_eves_terv!B467,'likvid terv'!$R:$R,project_eves_terv!$E467),AND($B467&lt;&gt;0,$D467=7),SUMIFS('likvid terv'!$J:$J,'likvid terv'!$A:$A,project_eves_terv!B467,'likvid terv'!$R:$R,project_eves_terv!$E467),AND($B467&lt;&gt;0,$D467=8),SUMIFS('likvid terv'!$K:$K,'likvid terv'!$A:$A,project_eves_terv!B467,'likvid terv'!$R:$R,project_eves_terv!$E467),AND($B467&lt;&gt;0,$D467=9),SUMIFS('likvid terv'!$L:$L,'likvid terv'!$A:$A,project_eves_terv!B467,'likvid terv'!$R:$R,project_eves_terv!$E467),AND($B467&lt;&gt;0,$D467=10),SUMIFS('likvid terv'!$M:$M,'likvid terv'!$A:$A,project_eves_terv!B467,'likvid terv'!$R:$R,project_eves_terv!$E467),AND($B467&lt;&gt;0,$D467=11),SUMIFS('likvid terv'!$N:$N,'likvid terv'!$A:$A,project_eves_terv!B467,'likvid terv'!$R:$R,project_eves_terv!$E467),AND($B467&lt;&gt;0,$D467=12),SUMIFS('likvid terv'!$O:$O,'likvid terv'!$A:$A,project_eves_terv!B467,'likvid terv'!$R:$R,project_eves_terv!$E467),$B467=0,0)</f>
        <v>0</v>
      </c>
      <c r="G467" s="8">
        <f>'likvid terv'!$B$2</f>
        <v>0</v>
      </c>
      <c r="H467" s="8"/>
    </row>
    <row r="468" spans="1:8" x14ac:dyDescent="0.25">
      <c r="A468" s="8">
        <f>'likvid terv'!$B$1</f>
        <v>0</v>
      </c>
      <c r="B468" s="8">
        <f>'likvid terv'!$B$62</f>
        <v>0</v>
      </c>
      <c r="C468" s="8">
        <v>2027</v>
      </c>
      <c r="D468" s="8">
        <v>11</v>
      </c>
      <c r="E468" s="8">
        <v>14</v>
      </c>
      <c r="F468" cm="1">
        <f t="array" ref="F468">_xlfn.IFS(AND($B468&lt;&gt;0,$D468=1),SUMIFS('likvid terv'!$D:$D,'likvid terv'!$A:$A,project_eves_terv!B468,'likvid terv'!$R:$R,project_eves_terv!$E468),AND($B468&lt;&gt;0,$D468=2),SUMIFS('likvid terv'!$E:$E,'likvid terv'!$A:$A,project_eves_terv!B468,'likvid terv'!$R:$R,project_eves_terv!$E468),AND($B468&lt;&gt;0,$D468=3),SUMIFS('likvid terv'!$F:$F,'likvid terv'!$A:$A,project_eves_terv!B468,'likvid terv'!$R:$R,project_eves_terv!$E468),AND($B468&lt;&gt;0,$D468=4),SUMIFS('likvid terv'!$G:$G,'likvid terv'!$A:$A,project_eves_terv!B468,'likvid terv'!$R:$R,project_eves_terv!$E468),AND($B468&lt;&gt;0,$D468=5),SUMIFS('likvid terv'!$H:$H,'likvid terv'!$A:$A,project_eves_terv!B468,'likvid terv'!$R:$R,project_eves_terv!$E468),AND($B468&lt;&gt;0,$D468=6),SUMIFS('likvid terv'!$I:$I,'likvid terv'!$A:$A,project_eves_terv!B468,'likvid terv'!$R:$R,project_eves_terv!$E468),AND($B468&lt;&gt;0,$D468=7),SUMIFS('likvid terv'!$J:$J,'likvid terv'!$A:$A,project_eves_terv!B468,'likvid terv'!$R:$R,project_eves_terv!$E468),AND($B468&lt;&gt;0,$D468=8),SUMIFS('likvid terv'!$K:$K,'likvid terv'!$A:$A,project_eves_terv!B468,'likvid terv'!$R:$R,project_eves_terv!$E468),AND($B468&lt;&gt;0,$D468=9),SUMIFS('likvid terv'!$L:$L,'likvid terv'!$A:$A,project_eves_terv!B468,'likvid terv'!$R:$R,project_eves_terv!$E468),AND($B468&lt;&gt;0,$D468=10),SUMIFS('likvid terv'!$M:$M,'likvid terv'!$A:$A,project_eves_terv!B468,'likvid terv'!$R:$R,project_eves_terv!$E468),AND($B468&lt;&gt;0,$D468=11),SUMIFS('likvid terv'!$N:$N,'likvid terv'!$A:$A,project_eves_terv!B468,'likvid terv'!$R:$R,project_eves_terv!$E468),AND($B468&lt;&gt;0,$D468=12),SUMIFS('likvid terv'!$O:$O,'likvid terv'!$A:$A,project_eves_terv!B468,'likvid terv'!$R:$R,project_eves_terv!$E468),$B468=0,0)</f>
        <v>0</v>
      </c>
      <c r="G468" s="8">
        <f>'likvid terv'!$B$2</f>
        <v>0</v>
      </c>
      <c r="H468" s="8"/>
    </row>
    <row r="469" spans="1:8" x14ac:dyDescent="0.25">
      <c r="A469" s="8">
        <f>'likvid terv'!$B$1</f>
        <v>0</v>
      </c>
      <c r="B469" s="8">
        <f>'likvid terv'!$B$62</f>
        <v>0</v>
      </c>
      <c r="C469" s="8">
        <v>2027</v>
      </c>
      <c r="D469" s="8">
        <v>12</v>
      </c>
      <c r="E469" s="8">
        <v>14</v>
      </c>
      <c r="F469" cm="1">
        <f t="array" ref="F469">_xlfn.IFS(AND($B469&lt;&gt;0,$D469=1),SUMIFS('likvid terv'!$D:$D,'likvid terv'!$A:$A,project_eves_terv!B469,'likvid terv'!$R:$R,project_eves_terv!$E469),AND($B469&lt;&gt;0,$D469=2),SUMIFS('likvid terv'!$E:$E,'likvid terv'!$A:$A,project_eves_terv!B469,'likvid terv'!$R:$R,project_eves_terv!$E469),AND($B469&lt;&gt;0,$D469=3),SUMIFS('likvid terv'!$F:$F,'likvid terv'!$A:$A,project_eves_terv!B469,'likvid terv'!$R:$R,project_eves_terv!$E469),AND($B469&lt;&gt;0,$D469=4),SUMIFS('likvid terv'!$G:$G,'likvid terv'!$A:$A,project_eves_terv!B469,'likvid terv'!$R:$R,project_eves_terv!$E469),AND($B469&lt;&gt;0,$D469=5),SUMIFS('likvid terv'!$H:$H,'likvid terv'!$A:$A,project_eves_terv!B469,'likvid terv'!$R:$R,project_eves_terv!$E469),AND($B469&lt;&gt;0,$D469=6),SUMIFS('likvid terv'!$I:$I,'likvid terv'!$A:$A,project_eves_terv!B469,'likvid terv'!$R:$R,project_eves_terv!$E469),AND($B469&lt;&gt;0,$D469=7),SUMIFS('likvid terv'!$J:$J,'likvid terv'!$A:$A,project_eves_terv!B469,'likvid terv'!$R:$R,project_eves_terv!$E469),AND($B469&lt;&gt;0,$D469=8),SUMIFS('likvid terv'!$K:$K,'likvid terv'!$A:$A,project_eves_terv!B469,'likvid terv'!$R:$R,project_eves_terv!$E469),AND($B469&lt;&gt;0,$D469=9),SUMIFS('likvid terv'!$L:$L,'likvid terv'!$A:$A,project_eves_terv!B469,'likvid terv'!$R:$R,project_eves_terv!$E469),AND($B469&lt;&gt;0,$D469=10),SUMIFS('likvid terv'!$M:$M,'likvid terv'!$A:$A,project_eves_terv!B469,'likvid terv'!$R:$R,project_eves_terv!$E469),AND($B469&lt;&gt;0,$D469=11),SUMIFS('likvid terv'!$N:$N,'likvid terv'!$A:$A,project_eves_terv!B469,'likvid terv'!$R:$R,project_eves_terv!$E469),AND($B469&lt;&gt;0,$D469=12),SUMIFS('likvid terv'!$O:$O,'likvid terv'!$A:$A,project_eves_terv!B469,'likvid terv'!$R:$R,project_eves_terv!$E469),$B469=0,0)</f>
        <v>0</v>
      </c>
      <c r="G469" s="8">
        <f>'likvid terv'!$B$2</f>
        <v>0</v>
      </c>
      <c r="H469" s="8"/>
    </row>
    <row r="470" spans="1:8" x14ac:dyDescent="0.25">
      <c r="A470" s="8">
        <f>'likvid terv'!$B$1</f>
        <v>0</v>
      </c>
      <c r="B470" s="8">
        <f>'likvid terv'!$B$62</f>
        <v>0</v>
      </c>
      <c r="C470" s="8">
        <v>2027</v>
      </c>
      <c r="D470" s="8">
        <v>1</v>
      </c>
      <c r="E470" s="8">
        <v>15</v>
      </c>
      <c r="F470" cm="1">
        <f t="array" ref="F470">_xlfn.IFS(AND($B470&lt;&gt;0,$D470=1),SUMIFS('likvid terv'!$D:$D,'likvid terv'!$A:$A,project_eves_terv!B470,'likvid terv'!$R:$R,project_eves_terv!$E470),AND($B470&lt;&gt;0,$D470=2),SUMIFS('likvid terv'!$E:$E,'likvid terv'!$A:$A,project_eves_terv!B470,'likvid terv'!$R:$R,project_eves_terv!$E470),AND($B470&lt;&gt;0,$D470=3),SUMIFS('likvid terv'!$F:$F,'likvid terv'!$A:$A,project_eves_terv!B470,'likvid terv'!$R:$R,project_eves_terv!$E470),AND($B470&lt;&gt;0,$D470=4),SUMIFS('likvid terv'!$G:$G,'likvid terv'!$A:$A,project_eves_terv!B470,'likvid terv'!$R:$R,project_eves_terv!$E470),AND($B470&lt;&gt;0,$D470=5),SUMIFS('likvid terv'!$H:$H,'likvid terv'!$A:$A,project_eves_terv!B470,'likvid terv'!$R:$R,project_eves_terv!$E470),AND($B470&lt;&gt;0,$D470=6),SUMIFS('likvid terv'!$I:$I,'likvid terv'!$A:$A,project_eves_terv!B470,'likvid terv'!$R:$R,project_eves_terv!$E470),AND($B470&lt;&gt;0,$D470=7),SUMIFS('likvid terv'!$J:$J,'likvid terv'!$A:$A,project_eves_terv!B470,'likvid terv'!$R:$R,project_eves_terv!$E470),AND($B470&lt;&gt;0,$D470=8),SUMIFS('likvid terv'!$K:$K,'likvid terv'!$A:$A,project_eves_terv!B470,'likvid terv'!$R:$R,project_eves_terv!$E470),AND($B470&lt;&gt;0,$D470=9),SUMIFS('likvid terv'!$L:$L,'likvid terv'!$A:$A,project_eves_terv!B470,'likvid terv'!$R:$R,project_eves_terv!$E470),AND($B470&lt;&gt;0,$D470=10),SUMIFS('likvid terv'!$M:$M,'likvid terv'!$A:$A,project_eves_terv!B470,'likvid terv'!$R:$R,project_eves_terv!$E470),AND($B470&lt;&gt;0,$D470=11),SUMIFS('likvid terv'!$N:$N,'likvid terv'!$A:$A,project_eves_terv!B470,'likvid terv'!$R:$R,project_eves_terv!$E470),AND($B470&lt;&gt;0,$D470=12),SUMIFS('likvid terv'!$O:$O,'likvid terv'!$A:$A,project_eves_terv!B470,'likvid terv'!$R:$R,project_eves_terv!$E470),$B470=0,0)</f>
        <v>0</v>
      </c>
      <c r="G470" s="8">
        <f>'likvid terv'!$B$2</f>
        <v>0</v>
      </c>
      <c r="H470" s="8"/>
    </row>
    <row r="471" spans="1:8" x14ac:dyDescent="0.25">
      <c r="A471" s="8">
        <f>'likvid terv'!$B$1</f>
        <v>0</v>
      </c>
      <c r="B471" s="8">
        <f>'likvid terv'!$B$62</f>
        <v>0</v>
      </c>
      <c r="C471" s="8">
        <v>2027</v>
      </c>
      <c r="D471" s="8">
        <v>2</v>
      </c>
      <c r="E471" s="8">
        <v>15</v>
      </c>
      <c r="F471" cm="1">
        <f t="array" ref="F471">_xlfn.IFS(AND($B471&lt;&gt;0,$D471=1),SUMIFS('likvid terv'!$D:$D,'likvid terv'!$A:$A,project_eves_terv!B471,'likvid terv'!$R:$R,project_eves_terv!$E471),AND($B471&lt;&gt;0,$D471=2),SUMIFS('likvid terv'!$E:$E,'likvid terv'!$A:$A,project_eves_terv!B471,'likvid terv'!$R:$R,project_eves_terv!$E471),AND($B471&lt;&gt;0,$D471=3),SUMIFS('likvid terv'!$F:$F,'likvid terv'!$A:$A,project_eves_terv!B471,'likvid terv'!$R:$R,project_eves_terv!$E471),AND($B471&lt;&gt;0,$D471=4),SUMIFS('likvid terv'!$G:$G,'likvid terv'!$A:$A,project_eves_terv!B471,'likvid terv'!$R:$R,project_eves_terv!$E471),AND($B471&lt;&gt;0,$D471=5),SUMIFS('likvid terv'!$H:$H,'likvid terv'!$A:$A,project_eves_terv!B471,'likvid terv'!$R:$R,project_eves_terv!$E471),AND($B471&lt;&gt;0,$D471=6),SUMIFS('likvid terv'!$I:$I,'likvid terv'!$A:$A,project_eves_terv!B471,'likvid terv'!$R:$R,project_eves_terv!$E471),AND($B471&lt;&gt;0,$D471=7),SUMIFS('likvid terv'!$J:$J,'likvid terv'!$A:$A,project_eves_terv!B471,'likvid terv'!$R:$R,project_eves_terv!$E471),AND($B471&lt;&gt;0,$D471=8),SUMIFS('likvid terv'!$K:$K,'likvid terv'!$A:$A,project_eves_terv!B471,'likvid terv'!$R:$R,project_eves_terv!$E471),AND($B471&lt;&gt;0,$D471=9),SUMIFS('likvid terv'!$L:$L,'likvid terv'!$A:$A,project_eves_terv!B471,'likvid terv'!$R:$R,project_eves_terv!$E471),AND($B471&lt;&gt;0,$D471=10),SUMIFS('likvid terv'!$M:$M,'likvid terv'!$A:$A,project_eves_terv!B471,'likvid terv'!$R:$R,project_eves_terv!$E471),AND($B471&lt;&gt;0,$D471=11),SUMIFS('likvid terv'!$N:$N,'likvid terv'!$A:$A,project_eves_terv!B471,'likvid terv'!$R:$R,project_eves_terv!$E471),AND($B471&lt;&gt;0,$D471=12),SUMIFS('likvid terv'!$O:$O,'likvid terv'!$A:$A,project_eves_terv!B471,'likvid terv'!$R:$R,project_eves_terv!$E471),$B471=0,0)</f>
        <v>0</v>
      </c>
      <c r="G471" s="8">
        <f>'likvid terv'!$B$2</f>
        <v>0</v>
      </c>
      <c r="H471" s="8"/>
    </row>
    <row r="472" spans="1:8" x14ac:dyDescent="0.25">
      <c r="A472" s="8">
        <f>'likvid terv'!$B$1</f>
        <v>0</v>
      </c>
      <c r="B472" s="8">
        <f>'likvid terv'!$B$62</f>
        <v>0</v>
      </c>
      <c r="C472" s="8">
        <v>2027</v>
      </c>
      <c r="D472" s="8">
        <v>3</v>
      </c>
      <c r="E472" s="8">
        <v>15</v>
      </c>
      <c r="F472" cm="1">
        <f t="array" ref="F472">_xlfn.IFS(AND($B472&lt;&gt;0,$D472=1),SUMIFS('likvid terv'!$D:$D,'likvid terv'!$A:$A,project_eves_terv!B472,'likvid terv'!$R:$R,project_eves_terv!$E472),AND($B472&lt;&gt;0,$D472=2),SUMIFS('likvid terv'!$E:$E,'likvid terv'!$A:$A,project_eves_terv!B472,'likvid terv'!$R:$R,project_eves_terv!$E472),AND($B472&lt;&gt;0,$D472=3),SUMIFS('likvid terv'!$F:$F,'likvid terv'!$A:$A,project_eves_terv!B472,'likvid terv'!$R:$R,project_eves_terv!$E472),AND($B472&lt;&gt;0,$D472=4),SUMIFS('likvid terv'!$G:$G,'likvid terv'!$A:$A,project_eves_terv!B472,'likvid terv'!$R:$R,project_eves_terv!$E472),AND($B472&lt;&gt;0,$D472=5),SUMIFS('likvid terv'!$H:$H,'likvid terv'!$A:$A,project_eves_terv!B472,'likvid terv'!$R:$R,project_eves_terv!$E472),AND($B472&lt;&gt;0,$D472=6),SUMIFS('likvid terv'!$I:$I,'likvid terv'!$A:$A,project_eves_terv!B472,'likvid terv'!$R:$R,project_eves_terv!$E472),AND($B472&lt;&gt;0,$D472=7),SUMIFS('likvid terv'!$J:$J,'likvid terv'!$A:$A,project_eves_terv!B472,'likvid terv'!$R:$R,project_eves_terv!$E472),AND($B472&lt;&gt;0,$D472=8),SUMIFS('likvid terv'!$K:$K,'likvid terv'!$A:$A,project_eves_terv!B472,'likvid terv'!$R:$R,project_eves_terv!$E472),AND($B472&lt;&gt;0,$D472=9),SUMIFS('likvid terv'!$L:$L,'likvid terv'!$A:$A,project_eves_terv!B472,'likvid terv'!$R:$R,project_eves_terv!$E472),AND($B472&lt;&gt;0,$D472=10),SUMIFS('likvid terv'!$M:$M,'likvid terv'!$A:$A,project_eves_terv!B472,'likvid terv'!$R:$R,project_eves_terv!$E472),AND($B472&lt;&gt;0,$D472=11),SUMIFS('likvid terv'!$N:$N,'likvid terv'!$A:$A,project_eves_terv!B472,'likvid terv'!$R:$R,project_eves_terv!$E472),AND($B472&lt;&gt;0,$D472=12),SUMIFS('likvid terv'!$O:$O,'likvid terv'!$A:$A,project_eves_terv!B472,'likvid terv'!$R:$R,project_eves_terv!$E472),$B472=0,0)</f>
        <v>0</v>
      </c>
      <c r="G472" s="8">
        <f>'likvid terv'!$B$2</f>
        <v>0</v>
      </c>
      <c r="H472" s="8"/>
    </row>
    <row r="473" spans="1:8" x14ac:dyDescent="0.25">
      <c r="A473" s="8">
        <f>'likvid terv'!$B$1</f>
        <v>0</v>
      </c>
      <c r="B473" s="8">
        <f>'likvid terv'!$B$62</f>
        <v>0</v>
      </c>
      <c r="C473" s="8">
        <v>2027</v>
      </c>
      <c r="D473" s="8">
        <v>4</v>
      </c>
      <c r="E473" s="8">
        <v>15</v>
      </c>
      <c r="F473" cm="1">
        <f t="array" ref="F473">_xlfn.IFS(AND($B473&lt;&gt;0,$D473=1),SUMIFS('likvid terv'!$D:$D,'likvid terv'!$A:$A,project_eves_terv!B473,'likvid terv'!$R:$R,project_eves_terv!$E473),AND($B473&lt;&gt;0,$D473=2),SUMIFS('likvid terv'!$E:$E,'likvid terv'!$A:$A,project_eves_terv!B473,'likvid terv'!$R:$R,project_eves_terv!$E473),AND($B473&lt;&gt;0,$D473=3),SUMIFS('likvid terv'!$F:$F,'likvid terv'!$A:$A,project_eves_terv!B473,'likvid terv'!$R:$R,project_eves_terv!$E473),AND($B473&lt;&gt;0,$D473=4),SUMIFS('likvid terv'!$G:$G,'likvid terv'!$A:$A,project_eves_terv!B473,'likvid terv'!$R:$R,project_eves_terv!$E473),AND($B473&lt;&gt;0,$D473=5),SUMIFS('likvid terv'!$H:$H,'likvid terv'!$A:$A,project_eves_terv!B473,'likvid terv'!$R:$R,project_eves_terv!$E473),AND($B473&lt;&gt;0,$D473=6),SUMIFS('likvid terv'!$I:$I,'likvid terv'!$A:$A,project_eves_terv!B473,'likvid terv'!$R:$R,project_eves_terv!$E473),AND($B473&lt;&gt;0,$D473=7),SUMIFS('likvid terv'!$J:$J,'likvid terv'!$A:$A,project_eves_terv!B473,'likvid terv'!$R:$R,project_eves_terv!$E473),AND($B473&lt;&gt;0,$D473=8),SUMIFS('likvid terv'!$K:$K,'likvid terv'!$A:$A,project_eves_terv!B473,'likvid terv'!$R:$R,project_eves_terv!$E473),AND($B473&lt;&gt;0,$D473=9),SUMIFS('likvid terv'!$L:$L,'likvid terv'!$A:$A,project_eves_terv!B473,'likvid terv'!$R:$R,project_eves_terv!$E473),AND($B473&lt;&gt;0,$D473=10),SUMIFS('likvid terv'!$M:$M,'likvid terv'!$A:$A,project_eves_terv!B473,'likvid terv'!$R:$R,project_eves_terv!$E473),AND($B473&lt;&gt;0,$D473=11),SUMIFS('likvid terv'!$N:$N,'likvid terv'!$A:$A,project_eves_terv!B473,'likvid terv'!$R:$R,project_eves_terv!$E473),AND($B473&lt;&gt;0,$D473=12),SUMIFS('likvid terv'!$O:$O,'likvid terv'!$A:$A,project_eves_terv!B473,'likvid terv'!$R:$R,project_eves_terv!$E473),$B473=0,0)</f>
        <v>0</v>
      </c>
      <c r="G473" s="8">
        <f>'likvid terv'!$B$2</f>
        <v>0</v>
      </c>
      <c r="H473" s="8"/>
    </row>
    <row r="474" spans="1:8" x14ac:dyDescent="0.25">
      <c r="A474" s="8">
        <f>'likvid terv'!$B$1</f>
        <v>0</v>
      </c>
      <c r="B474" s="8">
        <f>'likvid terv'!$B$62</f>
        <v>0</v>
      </c>
      <c r="C474" s="8">
        <v>2027</v>
      </c>
      <c r="D474" s="8">
        <v>5</v>
      </c>
      <c r="E474" s="8">
        <v>15</v>
      </c>
      <c r="F474" cm="1">
        <f t="array" ref="F474">_xlfn.IFS(AND($B474&lt;&gt;0,$D474=1),SUMIFS('likvid terv'!$D:$D,'likvid terv'!$A:$A,project_eves_terv!B474,'likvid terv'!$R:$R,project_eves_terv!$E474),AND($B474&lt;&gt;0,$D474=2),SUMIFS('likvid terv'!$E:$E,'likvid terv'!$A:$A,project_eves_terv!B474,'likvid terv'!$R:$R,project_eves_terv!$E474),AND($B474&lt;&gt;0,$D474=3),SUMIFS('likvid terv'!$F:$F,'likvid terv'!$A:$A,project_eves_terv!B474,'likvid terv'!$R:$R,project_eves_terv!$E474),AND($B474&lt;&gt;0,$D474=4),SUMIFS('likvid terv'!$G:$G,'likvid terv'!$A:$A,project_eves_terv!B474,'likvid terv'!$R:$R,project_eves_terv!$E474),AND($B474&lt;&gt;0,$D474=5),SUMIFS('likvid terv'!$H:$H,'likvid terv'!$A:$A,project_eves_terv!B474,'likvid terv'!$R:$R,project_eves_terv!$E474),AND($B474&lt;&gt;0,$D474=6),SUMIFS('likvid terv'!$I:$I,'likvid terv'!$A:$A,project_eves_terv!B474,'likvid terv'!$R:$R,project_eves_terv!$E474),AND($B474&lt;&gt;0,$D474=7),SUMIFS('likvid terv'!$J:$J,'likvid terv'!$A:$A,project_eves_terv!B474,'likvid terv'!$R:$R,project_eves_terv!$E474),AND($B474&lt;&gt;0,$D474=8),SUMIFS('likvid terv'!$K:$K,'likvid terv'!$A:$A,project_eves_terv!B474,'likvid terv'!$R:$R,project_eves_terv!$E474),AND($B474&lt;&gt;0,$D474=9),SUMIFS('likvid terv'!$L:$L,'likvid terv'!$A:$A,project_eves_terv!B474,'likvid terv'!$R:$R,project_eves_terv!$E474),AND($B474&lt;&gt;0,$D474=10),SUMIFS('likvid terv'!$M:$M,'likvid terv'!$A:$A,project_eves_terv!B474,'likvid terv'!$R:$R,project_eves_terv!$E474),AND($B474&lt;&gt;0,$D474=11),SUMIFS('likvid terv'!$N:$N,'likvid terv'!$A:$A,project_eves_terv!B474,'likvid terv'!$R:$R,project_eves_terv!$E474),AND($B474&lt;&gt;0,$D474=12),SUMIFS('likvid terv'!$O:$O,'likvid terv'!$A:$A,project_eves_terv!B474,'likvid terv'!$R:$R,project_eves_terv!$E474),$B474=0,0)</f>
        <v>0</v>
      </c>
      <c r="G474" s="8">
        <f>'likvid terv'!$B$2</f>
        <v>0</v>
      </c>
      <c r="H474" s="8"/>
    </row>
    <row r="475" spans="1:8" x14ac:dyDescent="0.25">
      <c r="A475" s="8">
        <f>'likvid terv'!$B$1</f>
        <v>0</v>
      </c>
      <c r="B475" s="8">
        <f>'likvid terv'!$B$62</f>
        <v>0</v>
      </c>
      <c r="C475" s="8">
        <v>2027</v>
      </c>
      <c r="D475" s="8">
        <v>6</v>
      </c>
      <c r="E475" s="8">
        <v>15</v>
      </c>
      <c r="F475" cm="1">
        <f t="array" ref="F475">_xlfn.IFS(AND($B475&lt;&gt;0,$D475=1),SUMIFS('likvid terv'!$D:$D,'likvid terv'!$A:$A,project_eves_terv!B475,'likvid terv'!$R:$R,project_eves_terv!$E475),AND($B475&lt;&gt;0,$D475=2),SUMIFS('likvid terv'!$E:$E,'likvid terv'!$A:$A,project_eves_terv!B475,'likvid terv'!$R:$R,project_eves_terv!$E475),AND($B475&lt;&gt;0,$D475=3),SUMIFS('likvid terv'!$F:$F,'likvid terv'!$A:$A,project_eves_terv!B475,'likvid terv'!$R:$R,project_eves_terv!$E475),AND($B475&lt;&gt;0,$D475=4),SUMIFS('likvid terv'!$G:$G,'likvid terv'!$A:$A,project_eves_terv!B475,'likvid terv'!$R:$R,project_eves_terv!$E475),AND($B475&lt;&gt;0,$D475=5),SUMIFS('likvid terv'!$H:$H,'likvid terv'!$A:$A,project_eves_terv!B475,'likvid terv'!$R:$R,project_eves_terv!$E475),AND($B475&lt;&gt;0,$D475=6),SUMIFS('likvid terv'!$I:$I,'likvid terv'!$A:$A,project_eves_terv!B475,'likvid terv'!$R:$R,project_eves_terv!$E475),AND($B475&lt;&gt;0,$D475=7),SUMIFS('likvid terv'!$J:$J,'likvid terv'!$A:$A,project_eves_terv!B475,'likvid terv'!$R:$R,project_eves_terv!$E475),AND($B475&lt;&gt;0,$D475=8),SUMIFS('likvid terv'!$K:$K,'likvid terv'!$A:$A,project_eves_terv!B475,'likvid terv'!$R:$R,project_eves_terv!$E475),AND($B475&lt;&gt;0,$D475=9),SUMIFS('likvid terv'!$L:$L,'likvid terv'!$A:$A,project_eves_terv!B475,'likvid terv'!$R:$R,project_eves_terv!$E475),AND($B475&lt;&gt;0,$D475=10),SUMIFS('likvid terv'!$M:$M,'likvid terv'!$A:$A,project_eves_terv!B475,'likvid terv'!$R:$R,project_eves_terv!$E475),AND($B475&lt;&gt;0,$D475=11),SUMIFS('likvid terv'!$N:$N,'likvid terv'!$A:$A,project_eves_terv!B475,'likvid terv'!$R:$R,project_eves_terv!$E475),AND($B475&lt;&gt;0,$D475=12),SUMIFS('likvid terv'!$O:$O,'likvid terv'!$A:$A,project_eves_terv!B475,'likvid terv'!$R:$R,project_eves_terv!$E475),$B475=0,0)</f>
        <v>0</v>
      </c>
      <c r="G475" s="8">
        <f>'likvid terv'!$B$2</f>
        <v>0</v>
      </c>
      <c r="H475" s="8"/>
    </row>
    <row r="476" spans="1:8" x14ac:dyDescent="0.25">
      <c r="A476" s="8">
        <f>'likvid terv'!$B$1</f>
        <v>0</v>
      </c>
      <c r="B476" s="8">
        <f>'likvid terv'!$B$62</f>
        <v>0</v>
      </c>
      <c r="C476" s="8">
        <v>2027</v>
      </c>
      <c r="D476" s="8">
        <v>7</v>
      </c>
      <c r="E476" s="8">
        <v>15</v>
      </c>
      <c r="F476" cm="1">
        <f t="array" ref="F476">_xlfn.IFS(AND($B476&lt;&gt;0,$D476=1),SUMIFS('likvid terv'!$D:$D,'likvid terv'!$A:$A,project_eves_terv!B476,'likvid terv'!$R:$R,project_eves_terv!$E476),AND($B476&lt;&gt;0,$D476=2),SUMIFS('likvid terv'!$E:$E,'likvid terv'!$A:$A,project_eves_terv!B476,'likvid terv'!$R:$R,project_eves_terv!$E476),AND($B476&lt;&gt;0,$D476=3),SUMIFS('likvid terv'!$F:$F,'likvid terv'!$A:$A,project_eves_terv!B476,'likvid terv'!$R:$R,project_eves_terv!$E476),AND($B476&lt;&gt;0,$D476=4),SUMIFS('likvid terv'!$G:$G,'likvid terv'!$A:$A,project_eves_terv!B476,'likvid terv'!$R:$R,project_eves_terv!$E476),AND($B476&lt;&gt;0,$D476=5),SUMIFS('likvid terv'!$H:$H,'likvid terv'!$A:$A,project_eves_terv!B476,'likvid terv'!$R:$R,project_eves_terv!$E476),AND($B476&lt;&gt;0,$D476=6),SUMIFS('likvid terv'!$I:$I,'likvid terv'!$A:$A,project_eves_terv!B476,'likvid terv'!$R:$R,project_eves_terv!$E476),AND($B476&lt;&gt;0,$D476=7),SUMIFS('likvid terv'!$J:$J,'likvid terv'!$A:$A,project_eves_terv!B476,'likvid terv'!$R:$R,project_eves_terv!$E476),AND($B476&lt;&gt;0,$D476=8),SUMIFS('likvid terv'!$K:$K,'likvid terv'!$A:$A,project_eves_terv!B476,'likvid terv'!$R:$R,project_eves_terv!$E476),AND($B476&lt;&gt;0,$D476=9),SUMIFS('likvid terv'!$L:$L,'likvid terv'!$A:$A,project_eves_terv!B476,'likvid terv'!$R:$R,project_eves_terv!$E476),AND($B476&lt;&gt;0,$D476=10),SUMIFS('likvid terv'!$M:$M,'likvid terv'!$A:$A,project_eves_terv!B476,'likvid terv'!$R:$R,project_eves_terv!$E476),AND($B476&lt;&gt;0,$D476=11),SUMIFS('likvid terv'!$N:$N,'likvid terv'!$A:$A,project_eves_terv!B476,'likvid terv'!$R:$R,project_eves_terv!$E476),AND($B476&lt;&gt;0,$D476=12),SUMIFS('likvid terv'!$O:$O,'likvid terv'!$A:$A,project_eves_terv!B476,'likvid terv'!$R:$R,project_eves_terv!$E476),$B476=0,0)</f>
        <v>0</v>
      </c>
      <c r="G476" s="8">
        <f>'likvid terv'!$B$2</f>
        <v>0</v>
      </c>
      <c r="H476" s="8"/>
    </row>
    <row r="477" spans="1:8" x14ac:dyDescent="0.25">
      <c r="A477" s="8">
        <f>'likvid terv'!$B$1</f>
        <v>0</v>
      </c>
      <c r="B477" s="8">
        <f>'likvid terv'!$B$62</f>
        <v>0</v>
      </c>
      <c r="C477" s="8">
        <v>2027</v>
      </c>
      <c r="D477" s="8">
        <v>8</v>
      </c>
      <c r="E477" s="8">
        <v>15</v>
      </c>
      <c r="F477" cm="1">
        <f t="array" ref="F477">_xlfn.IFS(AND($B477&lt;&gt;0,$D477=1),SUMIFS('likvid terv'!$D:$D,'likvid terv'!$A:$A,project_eves_terv!B477,'likvid terv'!$R:$R,project_eves_terv!$E477),AND($B477&lt;&gt;0,$D477=2),SUMIFS('likvid terv'!$E:$E,'likvid terv'!$A:$A,project_eves_terv!B477,'likvid terv'!$R:$R,project_eves_terv!$E477),AND($B477&lt;&gt;0,$D477=3),SUMIFS('likvid terv'!$F:$F,'likvid terv'!$A:$A,project_eves_terv!B477,'likvid terv'!$R:$R,project_eves_terv!$E477),AND($B477&lt;&gt;0,$D477=4),SUMIFS('likvid terv'!$G:$G,'likvid terv'!$A:$A,project_eves_terv!B477,'likvid terv'!$R:$R,project_eves_terv!$E477),AND($B477&lt;&gt;0,$D477=5),SUMIFS('likvid terv'!$H:$H,'likvid terv'!$A:$A,project_eves_terv!B477,'likvid terv'!$R:$R,project_eves_terv!$E477),AND($B477&lt;&gt;0,$D477=6),SUMIFS('likvid terv'!$I:$I,'likvid terv'!$A:$A,project_eves_terv!B477,'likvid terv'!$R:$R,project_eves_terv!$E477),AND($B477&lt;&gt;0,$D477=7),SUMIFS('likvid terv'!$J:$J,'likvid terv'!$A:$A,project_eves_terv!B477,'likvid terv'!$R:$R,project_eves_terv!$E477),AND($B477&lt;&gt;0,$D477=8),SUMIFS('likvid terv'!$K:$K,'likvid terv'!$A:$A,project_eves_terv!B477,'likvid terv'!$R:$R,project_eves_terv!$E477),AND($B477&lt;&gt;0,$D477=9),SUMIFS('likvid terv'!$L:$L,'likvid terv'!$A:$A,project_eves_terv!B477,'likvid terv'!$R:$R,project_eves_terv!$E477),AND($B477&lt;&gt;0,$D477=10),SUMIFS('likvid terv'!$M:$M,'likvid terv'!$A:$A,project_eves_terv!B477,'likvid terv'!$R:$R,project_eves_terv!$E477),AND($B477&lt;&gt;0,$D477=11),SUMIFS('likvid terv'!$N:$N,'likvid terv'!$A:$A,project_eves_terv!B477,'likvid terv'!$R:$R,project_eves_terv!$E477),AND($B477&lt;&gt;0,$D477=12),SUMIFS('likvid terv'!$O:$O,'likvid terv'!$A:$A,project_eves_terv!B477,'likvid terv'!$R:$R,project_eves_terv!$E477),$B477=0,0)</f>
        <v>0</v>
      </c>
      <c r="G477" s="8">
        <f>'likvid terv'!$B$2</f>
        <v>0</v>
      </c>
      <c r="H477" s="8"/>
    </row>
    <row r="478" spans="1:8" x14ac:dyDescent="0.25">
      <c r="A478" s="8">
        <f>'likvid terv'!$B$1</f>
        <v>0</v>
      </c>
      <c r="B478" s="8">
        <f>'likvid terv'!$B$62</f>
        <v>0</v>
      </c>
      <c r="C478" s="8">
        <v>2027</v>
      </c>
      <c r="D478" s="8">
        <v>9</v>
      </c>
      <c r="E478" s="8">
        <v>15</v>
      </c>
      <c r="F478" cm="1">
        <f t="array" ref="F478">_xlfn.IFS(AND($B478&lt;&gt;0,$D478=1),SUMIFS('likvid terv'!$D:$D,'likvid terv'!$A:$A,project_eves_terv!B478,'likvid terv'!$R:$R,project_eves_terv!$E478),AND($B478&lt;&gt;0,$D478=2),SUMIFS('likvid terv'!$E:$E,'likvid terv'!$A:$A,project_eves_terv!B478,'likvid terv'!$R:$R,project_eves_terv!$E478),AND($B478&lt;&gt;0,$D478=3),SUMIFS('likvid terv'!$F:$F,'likvid terv'!$A:$A,project_eves_terv!B478,'likvid terv'!$R:$R,project_eves_terv!$E478),AND($B478&lt;&gt;0,$D478=4),SUMIFS('likvid terv'!$G:$G,'likvid terv'!$A:$A,project_eves_terv!B478,'likvid terv'!$R:$R,project_eves_terv!$E478),AND($B478&lt;&gt;0,$D478=5),SUMIFS('likvid terv'!$H:$H,'likvid terv'!$A:$A,project_eves_terv!B478,'likvid terv'!$R:$R,project_eves_terv!$E478),AND($B478&lt;&gt;0,$D478=6),SUMIFS('likvid terv'!$I:$I,'likvid terv'!$A:$A,project_eves_terv!B478,'likvid terv'!$R:$R,project_eves_terv!$E478),AND($B478&lt;&gt;0,$D478=7),SUMIFS('likvid terv'!$J:$J,'likvid terv'!$A:$A,project_eves_terv!B478,'likvid terv'!$R:$R,project_eves_terv!$E478),AND($B478&lt;&gt;0,$D478=8),SUMIFS('likvid terv'!$K:$K,'likvid terv'!$A:$A,project_eves_terv!B478,'likvid terv'!$R:$R,project_eves_terv!$E478),AND($B478&lt;&gt;0,$D478=9),SUMIFS('likvid terv'!$L:$L,'likvid terv'!$A:$A,project_eves_terv!B478,'likvid terv'!$R:$R,project_eves_terv!$E478),AND($B478&lt;&gt;0,$D478=10),SUMIFS('likvid terv'!$M:$M,'likvid terv'!$A:$A,project_eves_terv!B478,'likvid terv'!$R:$R,project_eves_terv!$E478),AND($B478&lt;&gt;0,$D478=11),SUMIFS('likvid terv'!$N:$N,'likvid terv'!$A:$A,project_eves_terv!B478,'likvid terv'!$R:$R,project_eves_terv!$E478),AND($B478&lt;&gt;0,$D478=12),SUMIFS('likvid terv'!$O:$O,'likvid terv'!$A:$A,project_eves_terv!B478,'likvid terv'!$R:$R,project_eves_terv!$E478),$B478=0,0)</f>
        <v>0</v>
      </c>
      <c r="G478" s="8">
        <f>'likvid terv'!$B$2</f>
        <v>0</v>
      </c>
      <c r="H478" s="8"/>
    </row>
    <row r="479" spans="1:8" x14ac:dyDescent="0.25">
      <c r="A479" s="8">
        <f>'likvid terv'!$B$1</f>
        <v>0</v>
      </c>
      <c r="B479" s="8">
        <f>'likvid terv'!$B$62</f>
        <v>0</v>
      </c>
      <c r="C479" s="8">
        <v>2027</v>
      </c>
      <c r="D479" s="8">
        <v>10</v>
      </c>
      <c r="E479" s="8">
        <v>15</v>
      </c>
      <c r="F479" cm="1">
        <f t="array" ref="F479">_xlfn.IFS(AND($B479&lt;&gt;0,$D479=1),SUMIFS('likvid terv'!$D:$D,'likvid terv'!$A:$A,project_eves_terv!B479,'likvid terv'!$R:$R,project_eves_terv!$E479),AND($B479&lt;&gt;0,$D479=2),SUMIFS('likvid terv'!$E:$E,'likvid terv'!$A:$A,project_eves_terv!B479,'likvid terv'!$R:$R,project_eves_terv!$E479),AND($B479&lt;&gt;0,$D479=3),SUMIFS('likvid terv'!$F:$F,'likvid terv'!$A:$A,project_eves_terv!B479,'likvid terv'!$R:$R,project_eves_terv!$E479),AND($B479&lt;&gt;0,$D479=4),SUMIFS('likvid terv'!$G:$G,'likvid terv'!$A:$A,project_eves_terv!B479,'likvid terv'!$R:$R,project_eves_terv!$E479),AND($B479&lt;&gt;0,$D479=5),SUMIFS('likvid terv'!$H:$H,'likvid terv'!$A:$A,project_eves_terv!B479,'likvid terv'!$R:$R,project_eves_terv!$E479),AND($B479&lt;&gt;0,$D479=6),SUMIFS('likvid terv'!$I:$I,'likvid terv'!$A:$A,project_eves_terv!B479,'likvid terv'!$R:$R,project_eves_terv!$E479),AND($B479&lt;&gt;0,$D479=7),SUMIFS('likvid terv'!$J:$J,'likvid terv'!$A:$A,project_eves_terv!B479,'likvid terv'!$R:$R,project_eves_terv!$E479),AND($B479&lt;&gt;0,$D479=8),SUMIFS('likvid terv'!$K:$K,'likvid terv'!$A:$A,project_eves_terv!B479,'likvid terv'!$R:$R,project_eves_terv!$E479),AND($B479&lt;&gt;0,$D479=9),SUMIFS('likvid terv'!$L:$L,'likvid terv'!$A:$A,project_eves_terv!B479,'likvid terv'!$R:$R,project_eves_terv!$E479),AND($B479&lt;&gt;0,$D479=10),SUMIFS('likvid terv'!$M:$M,'likvid terv'!$A:$A,project_eves_terv!B479,'likvid terv'!$R:$R,project_eves_terv!$E479),AND($B479&lt;&gt;0,$D479=11),SUMIFS('likvid terv'!$N:$N,'likvid terv'!$A:$A,project_eves_terv!B479,'likvid terv'!$R:$R,project_eves_terv!$E479),AND($B479&lt;&gt;0,$D479=12),SUMIFS('likvid terv'!$O:$O,'likvid terv'!$A:$A,project_eves_terv!B479,'likvid terv'!$R:$R,project_eves_terv!$E479),$B479=0,0)</f>
        <v>0</v>
      </c>
      <c r="G479" s="8">
        <f>'likvid terv'!$B$2</f>
        <v>0</v>
      </c>
      <c r="H479" s="8"/>
    </row>
    <row r="480" spans="1:8" x14ac:dyDescent="0.25">
      <c r="A480" s="8">
        <f>'likvid terv'!$B$1</f>
        <v>0</v>
      </c>
      <c r="B480" s="8">
        <f>'likvid terv'!$B$62</f>
        <v>0</v>
      </c>
      <c r="C480" s="8">
        <v>2027</v>
      </c>
      <c r="D480" s="8">
        <v>11</v>
      </c>
      <c r="E480" s="8">
        <v>15</v>
      </c>
      <c r="F480" cm="1">
        <f t="array" ref="F480">_xlfn.IFS(AND($B480&lt;&gt;0,$D480=1),SUMIFS('likvid terv'!$D:$D,'likvid terv'!$A:$A,project_eves_terv!B480,'likvid terv'!$R:$R,project_eves_terv!$E480),AND($B480&lt;&gt;0,$D480=2),SUMIFS('likvid terv'!$E:$E,'likvid terv'!$A:$A,project_eves_terv!B480,'likvid terv'!$R:$R,project_eves_terv!$E480),AND($B480&lt;&gt;0,$D480=3),SUMIFS('likvid terv'!$F:$F,'likvid terv'!$A:$A,project_eves_terv!B480,'likvid terv'!$R:$R,project_eves_terv!$E480),AND($B480&lt;&gt;0,$D480=4),SUMIFS('likvid terv'!$G:$G,'likvid terv'!$A:$A,project_eves_terv!B480,'likvid terv'!$R:$R,project_eves_terv!$E480),AND($B480&lt;&gt;0,$D480=5),SUMIFS('likvid terv'!$H:$H,'likvid terv'!$A:$A,project_eves_terv!B480,'likvid terv'!$R:$R,project_eves_terv!$E480),AND($B480&lt;&gt;0,$D480=6),SUMIFS('likvid terv'!$I:$I,'likvid terv'!$A:$A,project_eves_terv!B480,'likvid terv'!$R:$R,project_eves_terv!$E480),AND($B480&lt;&gt;0,$D480=7),SUMIFS('likvid terv'!$J:$J,'likvid terv'!$A:$A,project_eves_terv!B480,'likvid terv'!$R:$R,project_eves_terv!$E480),AND($B480&lt;&gt;0,$D480=8),SUMIFS('likvid terv'!$K:$K,'likvid terv'!$A:$A,project_eves_terv!B480,'likvid terv'!$R:$R,project_eves_terv!$E480),AND($B480&lt;&gt;0,$D480=9),SUMIFS('likvid terv'!$L:$L,'likvid terv'!$A:$A,project_eves_terv!B480,'likvid terv'!$R:$R,project_eves_terv!$E480),AND($B480&lt;&gt;0,$D480=10),SUMIFS('likvid terv'!$M:$M,'likvid terv'!$A:$A,project_eves_terv!B480,'likvid terv'!$R:$R,project_eves_terv!$E480),AND($B480&lt;&gt;0,$D480=11),SUMIFS('likvid terv'!$N:$N,'likvid terv'!$A:$A,project_eves_terv!B480,'likvid terv'!$R:$R,project_eves_terv!$E480),AND($B480&lt;&gt;0,$D480=12),SUMIFS('likvid terv'!$O:$O,'likvid terv'!$A:$A,project_eves_terv!B480,'likvid terv'!$R:$R,project_eves_terv!$E480),$B480=0,0)</f>
        <v>0</v>
      </c>
      <c r="G480" s="8">
        <f>'likvid terv'!$B$2</f>
        <v>0</v>
      </c>
      <c r="H480" s="8"/>
    </row>
    <row r="481" spans="1:8" x14ac:dyDescent="0.25">
      <c r="A481" s="8">
        <f>'likvid terv'!$B$1</f>
        <v>0</v>
      </c>
      <c r="B481" s="8">
        <f>'likvid terv'!$B$62</f>
        <v>0</v>
      </c>
      <c r="C481" s="8">
        <v>2027</v>
      </c>
      <c r="D481" s="8">
        <v>12</v>
      </c>
      <c r="E481" s="8">
        <v>15</v>
      </c>
      <c r="F481" cm="1">
        <f t="array" ref="F481">_xlfn.IFS(AND($B481&lt;&gt;0,$D481=1),SUMIFS('likvid terv'!$D:$D,'likvid terv'!$A:$A,project_eves_terv!B481,'likvid terv'!$R:$R,project_eves_terv!$E481),AND($B481&lt;&gt;0,$D481=2),SUMIFS('likvid terv'!$E:$E,'likvid terv'!$A:$A,project_eves_terv!B481,'likvid terv'!$R:$R,project_eves_terv!$E481),AND($B481&lt;&gt;0,$D481=3),SUMIFS('likvid terv'!$F:$F,'likvid terv'!$A:$A,project_eves_terv!B481,'likvid terv'!$R:$R,project_eves_terv!$E481),AND($B481&lt;&gt;0,$D481=4),SUMIFS('likvid terv'!$G:$G,'likvid terv'!$A:$A,project_eves_terv!B481,'likvid terv'!$R:$R,project_eves_terv!$E481),AND($B481&lt;&gt;0,$D481=5),SUMIFS('likvid terv'!$H:$H,'likvid terv'!$A:$A,project_eves_terv!B481,'likvid terv'!$R:$R,project_eves_terv!$E481),AND($B481&lt;&gt;0,$D481=6),SUMIFS('likvid terv'!$I:$I,'likvid terv'!$A:$A,project_eves_terv!B481,'likvid terv'!$R:$R,project_eves_terv!$E481),AND($B481&lt;&gt;0,$D481=7),SUMIFS('likvid terv'!$J:$J,'likvid terv'!$A:$A,project_eves_terv!B481,'likvid terv'!$R:$R,project_eves_terv!$E481),AND($B481&lt;&gt;0,$D481=8),SUMIFS('likvid terv'!$K:$K,'likvid terv'!$A:$A,project_eves_terv!B481,'likvid terv'!$R:$R,project_eves_terv!$E481),AND($B481&lt;&gt;0,$D481=9),SUMIFS('likvid terv'!$L:$L,'likvid terv'!$A:$A,project_eves_terv!B481,'likvid terv'!$R:$R,project_eves_terv!$E481),AND($B481&lt;&gt;0,$D481=10),SUMIFS('likvid terv'!$M:$M,'likvid terv'!$A:$A,project_eves_terv!B481,'likvid terv'!$R:$R,project_eves_terv!$E481),AND($B481&lt;&gt;0,$D481=11),SUMIFS('likvid terv'!$N:$N,'likvid terv'!$A:$A,project_eves_terv!B481,'likvid terv'!$R:$R,project_eves_terv!$E481),AND($B481&lt;&gt;0,$D481=12),SUMIFS('likvid terv'!$O:$O,'likvid terv'!$A:$A,project_eves_terv!B481,'likvid terv'!$R:$R,project_eves_terv!$E481),$B481=0,0)</f>
        <v>0</v>
      </c>
      <c r="G481" s="8">
        <f>'likvid terv'!$B$2</f>
        <v>0</v>
      </c>
      <c r="H481" s="8"/>
    </row>
    <row r="482" spans="1:8" x14ac:dyDescent="0.25">
      <c r="A482" s="8">
        <f>'likvid terv'!$B$1</f>
        <v>0</v>
      </c>
      <c r="B482" s="8">
        <f>'likvid terv'!$B$62</f>
        <v>0</v>
      </c>
      <c r="C482" s="8">
        <v>2027</v>
      </c>
      <c r="D482" s="8">
        <v>1</v>
      </c>
      <c r="E482" s="8">
        <v>16</v>
      </c>
      <c r="F482" cm="1">
        <f t="array" ref="F482">_xlfn.IFS(AND($B482&lt;&gt;0,$D482=1),SUMIFS('likvid terv'!$D:$D,'likvid terv'!$A:$A,project_eves_terv!B482,'likvid terv'!$R:$R,project_eves_terv!$E482),AND($B482&lt;&gt;0,$D482=2),SUMIFS('likvid terv'!$E:$E,'likvid terv'!$A:$A,project_eves_terv!B482,'likvid terv'!$R:$R,project_eves_terv!$E482),AND($B482&lt;&gt;0,$D482=3),SUMIFS('likvid terv'!$F:$F,'likvid terv'!$A:$A,project_eves_terv!B482,'likvid terv'!$R:$R,project_eves_terv!$E482),AND($B482&lt;&gt;0,$D482=4),SUMIFS('likvid terv'!$G:$G,'likvid terv'!$A:$A,project_eves_terv!B482,'likvid terv'!$R:$R,project_eves_terv!$E482),AND($B482&lt;&gt;0,$D482=5),SUMIFS('likvid terv'!$H:$H,'likvid terv'!$A:$A,project_eves_terv!B482,'likvid terv'!$R:$R,project_eves_terv!$E482),AND($B482&lt;&gt;0,$D482=6),SUMIFS('likvid terv'!$I:$I,'likvid terv'!$A:$A,project_eves_terv!B482,'likvid terv'!$R:$R,project_eves_terv!$E482),AND($B482&lt;&gt;0,$D482=7),SUMIFS('likvid terv'!$J:$J,'likvid terv'!$A:$A,project_eves_terv!B482,'likvid terv'!$R:$R,project_eves_terv!$E482),AND($B482&lt;&gt;0,$D482=8),SUMIFS('likvid terv'!$K:$K,'likvid terv'!$A:$A,project_eves_terv!B482,'likvid terv'!$R:$R,project_eves_terv!$E482),AND($B482&lt;&gt;0,$D482=9),SUMIFS('likvid terv'!$L:$L,'likvid terv'!$A:$A,project_eves_terv!B482,'likvid terv'!$R:$R,project_eves_terv!$E482),AND($B482&lt;&gt;0,$D482=10),SUMIFS('likvid terv'!$M:$M,'likvid terv'!$A:$A,project_eves_terv!B482,'likvid terv'!$R:$R,project_eves_terv!$E482),AND($B482&lt;&gt;0,$D482=11),SUMIFS('likvid terv'!$N:$N,'likvid terv'!$A:$A,project_eves_terv!B482,'likvid terv'!$R:$R,project_eves_terv!$E482),AND($B482&lt;&gt;0,$D482=12),SUMIFS('likvid terv'!$O:$O,'likvid terv'!$A:$A,project_eves_terv!B482,'likvid terv'!$R:$R,project_eves_terv!$E482),$B482=0,0)</f>
        <v>0</v>
      </c>
      <c r="G482" s="8">
        <f>'likvid terv'!$B$2</f>
        <v>0</v>
      </c>
      <c r="H482" s="8"/>
    </row>
    <row r="483" spans="1:8" x14ac:dyDescent="0.25">
      <c r="A483" s="8">
        <f>'likvid terv'!$B$1</f>
        <v>0</v>
      </c>
      <c r="B483" s="8">
        <f>'likvid terv'!$B$62</f>
        <v>0</v>
      </c>
      <c r="C483" s="8">
        <v>2027</v>
      </c>
      <c r="D483" s="8">
        <v>2</v>
      </c>
      <c r="E483" s="8">
        <v>16</v>
      </c>
      <c r="F483" cm="1">
        <f t="array" ref="F483">_xlfn.IFS(AND($B483&lt;&gt;0,$D483=1),SUMIFS('likvid terv'!$D:$D,'likvid terv'!$A:$A,project_eves_terv!B483,'likvid terv'!$R:$R,project_eves_terv!$E483),AND($B483&lt;&gt;0,$D483=2),SUMIFS('likvid terv'!$E:$E,'likvid terv'!$A:$A,project_eves_terv!B483,'likvid terv'!$R:$R,project_eves_terv!$E483),AND($B483&lt;&gt;0,$D483=3),SUMIFS('likvid terv'!$F:$F,'likvid terv'!$A:$A,project_eves_terv!B483,'likvid terv'!$R:$R,project_eves_terv!$E483),AND($B483&lt;&gt;0,$D483=4),SUMIFS('likvid terv'!$G:$G,'likvid terv'!$A:$A,project_eves_terv!B483,'likvid terv'!$R:$R,project_eves_terv!$E483),AND($B483&lt;&gt;0,$D483=5),SUMIFS('likvid terv'!$H:$H,'likvid terv'!$A:$A,project_eves_terv!B483,'likvid terv'!$R:$R,project_eves_terv!$E483),AND($B483&lt;&gt;0,$D483=6),SUMIFS('likvid terv'!$I:$I,'likvid terv'!$A:$A,project_eves_terv!B483,'likvid terv'!$R:$R,project_eves_terv!$E483),AND($B483&lt;&gt;0,$D483=7),SUMIFS('likvid terv'!$J:$J,'likvid terv'!$A:$A,project_eves_terv!B483,'likvid terv'!$R:$R,project_eves_terv!$E483),AND($B483&lt;&gt;0,$D483=8),SUMIFS('likvid terv'!$K:$K,'likvid terv'!$A:$A,project_eves_terv!B483,'likvid terv'!$R:$R,project_eves_terv!$E483),AND($B483&lt;&gt;0,$D483=9),SUMIFS('likvid terv'!$L:$L,'likvid terv'!$A:$A,project_eves_terv!B483,'likvid terv'!$R:$R,project_eves_terv!$E483),AND($B483&lt;&gt;0,$D483=10),SUMIFS('likvid terv'!$M:$M,'likvid terv'!$A:$A,project_eves_terv!B483,'likvid terv'!$R:$R,project_eves_terv!$E483),AND($B483&lt;&gt;0,$D483=11),SUMIFS('likvid terv'!$N:$N,'likvid terv'!$A:$A,project_eves_terv!B483,'likvid terv'!$R:$R,project_eves_terv!$E483),AND($B483&lt;&gt;0,$D483=12),SUMIFS('likvid terv'!$O:$O,'likvid terv'!$A:$A,project_eves_terv!B483,'likvid terv'!$R:$R,project_eves_terv!$E483),$B483=0,0)</f>
        <v>0</v>
      </c>
      <c r="G483" s="8">
        <f>'likvid terv'!$B$2</f>
        <v>0</v>
      </c>
      <c r="H483" s="8"/>
    </row>
    <row r="484" spans="1:8" x14ac:dyDescent="0.25">
      <c r="A484" s="8">
        <f>'likvid terv'!$B$1</f>
        <v>0</v>
      </c>
      <c r="B484" s="8">
        <f>'likvid terv'!$B$62</f>
        <v>0</v>
      </c>
      <c r="C484" s="8">
        <v>2027</v>
      </c>
      <c r="D484" s="8">
        <v>3</v>
      </c>
      <c r="E484" s="8">
        <v>16</v>
      </c>
      <c r="F484" cm="1">
        <f t="array" ref="F484">_xlfn.IFS(AND($B484&lt;&gt;0,$D484=1),SUMIFS('likvid terv'!$D:$D,'likvid terv'!$A:$A,project_eves_terv!B484,'likvid terv'!$R:$R,project_eves_terv!$E484),AND($B484&lt;&gt;0,$D484=2),SUMIFS('likvid terv'!$E:$E,'likvid terv'!$A:$A,project_eves_terv!B484,'likvid terv'!$R:$R,project_eves_terv!$E484),AND($B484&lt;&gt;0,$D484=3),SUMIFS('likvid terv'!$F:$F,'likvid terv'!$A:$A,project_eves_terv!B484,'likvid terv'!$R:$R,project_eves_terv!$E484),AND($B484&lt;&gt;0,$D484=4),SUMIFS('likvid terv'!$G:$G,'likvid terv'!$A:$A,project_eves_terv!B484,'likvid terv'!$R:$R,project_eves_terv!$E484),AND($B484&lt;&gt;0,$D484=5),SUMIFS('likvid terv'!$H:$H,'likvid terv'!$A:$A,project_eves_terv!B484,'likvid terv'!$R:$R,project_eves_terv!$E484),AND($B484&lt;&gt;0,$D484=6),SUMIFS('likvid terv'!$I:$I,'likvid terv'!$A:$A,project_eves_terv!B484,'likvid terv'!$R:$R,project_eves_terv!$E484),AND($B484&lt;&gt;0,$D484=7),SUMIFS('likvid terv'!$J:$J,'likvid terv'!$A:$A,project_eves_terv!B484,'likvid terv'!$R:$R,project_eves_terv!$E484),AND($B484&lt;&gt;0,$D484=8),SUMIFS('likvid terv'!$K:$K,'likvid terv'!$A:$A,project_eves_terv!B484,'likvid terv'!$R:$R,project_eves_terv!$E484),AND($B484&lt;&gt;0,$D484=9),SUMIFS('likvid terv'!$L:$L,'likvid terv'!$A:$A,project_eves_terv!B484,'likvid terv'!$R:$R,project_eves_terv!$E484),AND($B484&lt;&gt;0,$D484=10),SUMIFS('likvid terv'!$M:$M,'likvid terv'!$A:$A,project_eves_terv!B484,'likvid terv'!$R:$R,project_eves_terv!$E484),AND($B484&lt;&gt;0,$D484=11),SUMIFS('likvid terv'!$N:$N,'likvid terv'!$A:$A,project_eves_terv!B484,'likvid terv'!$R:$R,project_eves_terv!$E484),AND($B484&lt;&gt;0,$D484=12),SUMIFS('likvid terv'!$O:$O,'likvid terv'!$A:$A,project_eves_terv!B484,'likvid terv'!$R:$R,project_eves_terv!$E484),$B484=0,0)</f>
        <v>0</v>
      </c>
      <c r="G484" s="8">
        <f>'likvid terv'!$B$2</f>
        <v>0</v>
      </c>
      <c r="H484" s="8"/>
    </row>
    <row r="485" spans="1:8" x14ac:dyDescent="0.25">
      <c r="A485" s="8">
        <f>'likvid terv'!$B$1</f>
        <v>0</v>
      </c>
      <c r="B485" s="8">
        <f>'likvid terv'!$B$62</f>
        <v>0</v>
      </c>
      <c r="C485" s="8">
        <v>2027</v>
      </c>
      <c r="D485" s="8">
        <v>4</v>
      </c>
      <c r="E485" s="8">
        <v>16</v>
      </c>
      <c r="F485" cm="1">
        <f t="array" ref="F485">_xlfn.IFS(AND($B485&lt;&gt;0,$D485=1),SUMIFS('likvid terv'!$D:$D,'likvid terv'!$A:$A,project_eves_terv!B485,'likvid terv'!$R:$R,project_eves_terv!$E485),AND($B485&lt;&gt;0,$D485=2),SUMIFS('likvid terv'!$E:$E,'likvid terv'!$A:$A,project_eves_terv!B485,'likvid terv'!$R:$R,project_eves_terv!$E485),AND($B485&lt;&gt;0,$D485=3),SUMIFS('likvid terv'!$F:$F,'likvid terv'!$A:$A,project_eves_terv!B485,'likvid terv'!$R:$R,project_eves_terv!$E485),AND($B485&lt;&gt;0,$D485=4),SUMIFS('likvid terv'!$G:$G,'likvid terv'!$A:$A,project_eves_terv!B485,'likvid terv'!$R:$R,project_eves_terv!$E485),AND($B485&lt;&gt;0,$D485=5),SUMIFS('likvid terv'!$H:$H,'likvid terv'!$A:$A,project_eves_terv!B485,'likvid terv'!$R:$R,project_eves_terv!$E485),AND($B485&lt;&gt;0,$D485=6),SUMIFS('likvid terv'!$I:$I,'likvid terv'!$A:$A,project_eves_terv!B485,'likvid terv'!$R:$R,project_eves_terv!$E485),AND($B485&lt;&gt;0,$D485=7),SUMIFS('likvid terv'!$J:$J,'likvid terv'!$A:$A,project_eves_terv!B485,'likvid terv'!$R:$R,project_eves_terv!$E485),AND($B485&lt;&gt;0,$D485=8),SUMIFS('likvid terv'!$K:$K,'likvid terv'!$A:$A,project_eves_terv!B485,'likvid terv'!$R:$R,project_eves_terv!$E485),AND($B485&lt;&gt;0,$D485=9),SUMIFS('likvid terv'!$L:$L,'likvid terv'!$A:$A,project_eves_terv!B485,'likvid terv'!$R:$R,project_eves_terv!$E485),AND($B485&lt;&gt;0,$D485=10),SUMIFS('likvid terv'!$M:$M,'likvid terv'!$A:$A,project_eves_terv!B485,'likvid terv'!$R:$R,project_eves_terv!$E485),AND($B485&lt;&gt;0,$D485=11),SUMIFS('likvid terv'!$N:$N,'likvid terv'!$A:$A,project_eves_terv!B485,'likvid terv'!$R:$R,project_eves_terv!$E485),AND($B485&lt;&gt;0,$D485=12),SUMIFS('likvid terv'!$O:$O,'likvid terv'!$A:$A,project_eves_terv!B485,'likvid terv'!$R:$R,project_eves_terv!$E485),$B485=0,0)</f>
        <v>0</v>
      </c>
      <c r="G485" s="8">
        <f>'likvid terv'!$B$2</f>
        <v>0</v>
      </c>
      <c r="H485" s="8"/>
    </row>
    <row r="486" spans="1:8" x14ac:dyDescent="0.25">
      <c r="A486" s="8">
        <f>'likvid terv'!$B$1</f>
        <v>0</v>
      </c>
      <c r="B486" s="8">
        <f>'likvid terv'!$B$62</f>
        <v>0</v>
      </c>
      <c r="C486" s="8">
        <v>2027</v>
      </c>
      <c r="D486" s="8">
        <v>5</v>
      </c>
      <c r="E486" s="8">
        <v>16</v>
      </c>
      <c r="F486" cm="1">
        <f t="array" ref="F486">_xlfn.IFS(AND($B486&lt;&gt;0,$D486=1),SUMIFS('likvid terv'!$D:$D,'likvid terv'!$A:$A,project_eves_terv!B486,'likvid terv'!$R:$R,project_eves_terv!$E486),AND($B486&lt;&gt;0,$D486=2),SUMIFS('likvid terv'!$E:$E,'likvid terv'!$A:$A,project_eves_terv!B486,'likvid terv'!$R:$R,project_eves_terv!$E486),AND($B486&lt;&gt;0,$D486=3),SUMIFS('likvid terv'!$F:$F,'likvid terv'!$A:$A,project_eves_terv!B486,'likvid terv'!$R:$R,project_eves_terv!$E486),AND($B486&lt;&gt;0,$D486=4),SUMIFS('likvid terv'!$G:$G,'likvid terv'!$A:$A,project_eves_terv!B486,'likvid terv'!$R:$R,project_eves_terv!$E486),AND($B486&lt;&gt;0,$D486=5),SUMIFS('likvid terv'!$H:$H,'likvid terv'!$A:$A,project_eves_terv!B486,'likvid terv'!$R:$R,project_eves_terv!$E486),AND($B486&lt;&gt;0,$D486=6),SUMIFS('likvid terv'!$I:$I,'likvid terv'!$A:$A,project_eves_terv!B486,'likvid terv'!$R:$R,project_eves_terv!$E486),AND($B486&lt;&gt;0,$D486=7),SUMIFS('likvid terv'!$J:$J,'likvid terv'!$A:$A,project_eves_terv!B486,'likvid terv'!$R:$R,project_eves_terv!$E486),AND($B486&lt;&gt;0,$D486=8),SUMIFS('likvid terv'!$K:$K,'likvid terv'!$A:$A,project_eves_terv!B486,'likvid terv'!$R:$R,project_eves_terv!$E486),AND($B486&lt;&gt;0,$D486=9),SUMIFS('likvid terv'!$L:$L,'likvid terv'!$A:$A,project_eves_terv!B486,'likvid terv'!$R:$R,project_eves_terv!$E486),AND($B486&lt;&gt;0,$D486=10),SUMIFS('likvid terv'!$M:$M,'likvid terv'!$A:$A,project_eves_terv!B486,'likvid terv'!$R:$R,project_eves_terv!$E486),AND($B486&lt;&gt;0,$D486=11),SUMIFS('likvid terv'!$N:$N,'likvid terv'!$A:$A,project_eves_terv!B486,'likvid terv'!$R:$R,project_eves_terv!$E486),AND($B486&lt;&gt;0,$D486=12),SUMIFS('likvid terv'!$O:$O,'likvid terv'!$A:$A,project_eves_terv!B486,'likvid terv'!$R:$R,project_eves_terv!$E486),$B486=0,0)</f>
        <v>0</v>
      </c>
      <c r="G486" s="8">
        <f>'likvid terv'!$B$2</f>
        <v>0</v>
      </c>
      <c r="H486" s="8"/>
    </row>
    <row r="487" spans="1:8" x14ac:dyDescent="0.25">
      <c r="A487" s="8">
        <f>'likvid terv'!$B$1</f>
        <v>0</v>
      </c>
      <c r="B487" s="8">
        <f>'likvid terv'!$B$62</f>
        <v>0</v>
      </c>
      <c r="C487" s="8">
        <v>2027</v>
      </c>
      <c r="D487" s="8">
        <v>6</v>
      </c>
      <c r="E487" s="8">
        <v>16</v>
      </c>
      <c r="F487" cm="1">
        <f t="array" ref="F487">_xlfn.IFS(AND($B487&lt;&gt;0,$D487=1),SUMIFS('likvid terv'!$D:$D,'likvid terv'!$A:$A,project_eves_terv!B487,'likvid terv'!$R:$R,project_eves_terv!$E487),AND($B487&lt;&gt;0,$D487=2),SUMIFS('likvid terv'!$E:$E,'likvid terv'!$A:$A,project_eves_terv!B487,'likvid terv'!$R:$R,project_eves_terv!$E487),AND($B487&lt;&gt;0,$D487=3),SUMIFS('likvid terv'!$F:$F,'likvid terv'!$A:$A,project_eves_terv!B487,'likvid terv'!$R:$R,project_eves_terv!$E487),AND($B487&lt;&gt;0,$D487=4),SUMIFS('likvid terv'!$G:$G,'likvid terv'!$A:$A,project_eves_terv!B487,'likvid terv'!$R:$R,project_eves_terv!$E487),AND($B487&lt;&gt;0,$D487=5),SUMIFS('likvid terv'!$H:$H,'likvid terv'!$A:$A,project_eves_terv!B487,'likvid terv'!$R:$R,project_eves_terv!$E487),AND($B487&lt;&gt;0,$D487=6),SUMIFS('likvid terv'!$I:$I,'likvid terv'!$A:$A,project_eves_terv!B487,'likvid terv'!$R:$R,project_eves_terv!$E487),AND($B487&lt;&gt;0,$D487=7),SUMIFS('likvid terv'!$J:$J,'likvid terv'!$A:$A,project_eves_terv!B487,'likvid terv'!$R:$R,project_eves_terv!$E487),AND($B487&lt;&gt;0,$D487=8),SUMIFS('likvid terv'!$K:$K,'likvid terv'!$A:$A,project_eves_terv!B487,'likvid terv'!$R:$R,project_eves_terv!$E487),AND($B487&lt;&gt;0,$D487=9),SUMIFS('likvid terv'!$L:$L,'likvid terv'!$A:$A,project_eves_terv!B487,'likvid terv'!$R:$R,project_eves_terv!$E487),AND($B487&lt;&gt;0,$D487=10),SUMIFS('likvid terv'!$M:$M,'likvid terv'!$A:$A,project_eves_terv!B487,'likvid terv'!$R:$R,project_eves_terv!$E487),AND($B487&lt;&gt;0,$D487=11),SUMIFS('likvid terv'!$N:$N,'likvid terv'!$A:$A,project_eves_terv!B487,'likvid terv'!$R:$R,project_eves_terv!$E487),AND($B487&lt;&gt;0,$D487=12),SUMIFS('likvid terv'!$O:$O,'likvid terv'!$A:$A,project_eves_terv!B487,'likvid terv'!$R:$R,project_eves_terv!$E487),$B487=0,0)</f>
        <v>0</v>
      </c>
      <c r="G487" s="8">
        <f>'likvid terv'!$B$2</f>
        <v>0</v>
      </c>
      <c r="H487" s="8"/>
    </row>
    <row r="488" spans="1:8" x14ac:dyDescent="0.25">
      <c r="A488" s="8">
        <f>'likvid terv'!$B$1</f>
        <v>0</v>
      </c>
      <c r="B488" s="8">
        <f>'likvid terv'!$B$62</f>
        <v>0</v>
      </c>
      <c r="C488" s="8">
        <v>2027</v>
      </c>
      <c r="D488" s="8">
        <v>7</v>
      </c>
      <c r="E488" s="8">
        <v>16</v>
      </c>
      <c r="F488" cm="1">
        <f t="array" ref="F488">_xlfn.IFS(AND($B488&lt;&gt;0,$D488=1),SUMIFS('likvid terv'!$D:$D,'likvid terv'!$A:$A,project_eves_terv!B488,'likvid terv'!$R:$R,project_eves_terv!$E488),AND($B488&lt;&gt;0,$D488=2),SUMIFS('likvid terv'!$E:$E,'likvid terv'!$A:$A,project_eves_terv!B488,'likvid terv'!$R:$R,project_eves_terv!$E488),AND($B488&lt;&gt;0,$D488=3),SUMIFS('likvid terv'!$F:$F,'likvid terv'!$A:$A,project_eves_terv!B488,'likvid terv'!$R:$R,project_eves_terv!$E488),AND($B488&lt;&gt;0,$D488=4),SUMIFS('likvid terv'!$G:$G,'likvid terv'!$A:$A,project_eves_terv!B488,'likvid terv'!$R:$R,project_eves_terv!$E488),AND($B488&lt;&gt;0,$D488=5),SUMIFS('likvid terv'!$H:$H,'likvid terv'!$A:$A,project_eves_terv!B488,'likvid terv'!$R:$R,project_eves_terv!$E488),AND($B488&lt;&gt;0,$D488=6),SUMIFS('likvid terv'!$I:$I,'likvid terv'!$A:$A,project_eves_terv!B488,'likvid terv'!$R:$R,project_eves_terv!$E488),AND($B488&lt;&gt;0,$D488=7),SUMIFS('likvid terv'!$J:$J,'likvid terv'!$A:$A,project_eves_terv!B488,'likvid terv'!$R:$R,project_eves_terv!$E488),AND($B488&lt;&gt;0,$D488=8),SUMIFS('likvid terv'!$K:$K,'likvid terv'!$A:$A,project_eves_terv!B488,'likvid terv'!$R:$R,project_eves_terv!$E488),AND($B488&lt;&gt;0,$D488=9),SUMIFS('likvid terv'!$L:$L,'likvid terv'!$A:$A,project_eves_terv!B488,'likvid terv'!$R:$R,project_eves_terv!$E488),AND($B488&lt;&gt;0,$D488=10),SUMIFS('likvid terv'!$M:$M,'likvid terv'!$A:$A,project_eves_terv!B488,'likvid terv'!$R:$R,project_eves_terv!$E488),AND($B488&lt;&gt;0,$D488=11),SUMIFS('likvid terv'!$N:$N,'likvid terv'!$A:$A,project_eves_terv!B488,'likvid terv'!$R:$R,project_eves_terv!$E488),AND($B488&lt;&gt;0,$D488=12),SUMIFS('likvid terv'!$O:$O,'likvid terv'!$A:$A,project_eves_terv!B488,'likvid terv'!$R:$R,project_eves_terv!$E488),$B488=0,0)</f>
        <v>0</v>
      </c>
      <c r="G488" s="8">
        <f>'likvid terv'!$B$2</f>
        <v>0</v>
      </c>
      <c r="H488" s="8"/>
    </row>
    <row r="489" spans="1:8" x14ac:dyDescent="0.25">
      <c r="A489" s="8">
        <f>'likvid terv'!$B$1</f>
        <v>0</v>
      </c>
      <c r="B489" s="8">
        <f>'likvid terv'!$B$62</f>
        <v>0</v>
      </c>
      <c r="C489" s="8">
        <v>2027</v>
      </c>
      <c r="D489" s="8">
        <v>8</v>
      </c>
      <c r="E489" s="8">
        <v>16</v>
      </c>
      <c r="F489" cm="1">
        <f t="array" ref="F489">_xlfn.IFS(AND($B489&lt;&gt;0,$D489=1),SUMIFS('likvid terv'!$D:$D,'likvid terv'!$A:$A,project_eves_terv!B489,'likvid terv'!$R:$R,project_eves_terv!$E489),AND($B489&lt;&gt;0,$D489=2),SUMIFS('likvid terv'!$E:$E,'likvid terv'!$A:$A,project_eves_terv!B489,'likvid terv'!$R:$R,project_eves_terv!$E489),AND($B489&lt;&gt;0,$D489=3),SUMIFS('likvid terv'!$F:$F,'likvid terv'!$A:$A,project_eves_terv!B489,'likvid terv'!$R:$R,project_eves_terv!$E489),AND($B489&lt;&gt;0,$D489=4),SUMIFS('likvid terv'!$G:$G,'likvid terv'!$A:$A,project_eves_terv!B489,'likvid terv'!$R:$R,project_eves_terv!$E489),AND($B489&lt;&gt;0,$D489=5),SUMIFS('likvid terv'!$H:$H,'likvid terv'!$A:$A,project_eves_terv!B489,'likvid terv'!$R:$R,project_eves_terv!$E489),AND($B489&lt;&gt;0,$D489=6),SUMIFS('likvid terv'!$I:$I,'likvid terv'!$A:$A,project_eves_terv!B489,'likvid terv'!$R:$R,project_eves_terv!$E489),AND($B489&lt;&gt;0,$D489=7),SUMIFS('likvid terv'!$J:$J,'likvid terv'!$A:$A,project_eves_terv!B489,'likvid terv'!$R:$R,project_eves_terv!$E489),AND($B489&lt;&gt;0,$D489=8),SUMIFS('likvid terv'!$K:$K,'likvid terv'!$A:$A,project_eves_terv!B489,'likvid terv'!$R:$R,project_eves_terv!$E489),AND($B489&lt;&gt;0,$D489=9),SUMIFS('likvid terv'!$L:$L,'likvid terv'!$A:$A,project_eves_terv!B489,'likvid terv'!$R:$R,project_eves_terv!$E489),AND($B489&lt;&gt;0,$D489=10),SUMIFS('likvid terv'!$M:$M,'likvid terv'!$A:$A,project_eves_terv!B489,'likvid terv'!$R:$R,project_eves_terv!$E489),AND($B489&lt;&gt;0,$D489=11),SUMIFS('likvid terv'!$N:$N,'likvid terv'!$A:$A,project_eves_terv!B489,'likvid terv'!$R:$R,project_eves_terv!$E489),AND($B489&lt;&gt;0,$D489=12),SUMIFS('likvid terv'!$O:$O,'likvid terv'!$A:$A,project_eves_terv!B489,'likvid terv'!$R:$R,project_eves_terv!$E489),$B489=0,0)</f>
        <v>0</v>
      </c>
      <c r="G489" s="8">
        <f>'likvid terv'!$B$2</f>
        <v>0</v>
      </c>
      <c r="H489" s="8"/>
    </row>
    <row r="490" spans="1:8" x14ac:dyDescent="0.25">
      <c r="A490" s="8">
        <f>'likvid terv'!$B$1</f>
        <v>0</v>
      </c>
      <c r="B490" s="8">
        <f>'likvid terv'!$B$62</f>
        <v>0</v>
      </c>
      <c r="C490" s="8">
        <v>2027</v>
      </c>
      <c r="D490" s="8">
        <v>9</v>
      </c>
      <c r="E490" s="8">
        <v>16</v>
      </c>
      <c r="F490" cm="1">
        <f t="array" ref="F490">_xlfn.IFS(AND($B490&lt;&gt;0,$D490=1),SUMIFS('likvid terv'!$D:$D,'likvid terv'!$A:$A,project_eves_terv!B490,'likvid terv'!$R:$R,project_eves_terv!$E490),AND($B490&lt;&gt;0,$D490=2),SUMIFS('likvid terv'!$E:$E,'likvid terv'!$A:$A,project_eves_terv!B490,'likvid terv'!$R:$R,project_eves_terv!$E490),AND($B490&lt;&gt;0,$D490=3),SUMIFS('likvid terv'!$F:$F,'likvid terv'!$A:$A,project_eves_terv!B490,'likvid terv'!$R:$R,project_eves_terv!$E490),AND($B490&lt;&gt;0,$D490=4),SUMIFS('likvid terv'!$G:$G,'likvid terv'!$A:$A,project_eves_terv!B490,'likvid terv'!$R:$R,project_eves_terv!$E490),AND($B490&lt;&gt;0,$D490=5),SUMIFS('likvid terv'!$H:$H,'likvid terv'!$A:$A,project_eves_terv!B490,'likvid terv'!$R:$R,project_eves_terv!$E490),AND($B490&lt;&gt;0,$D490=6),SUMIFS('likvid terv'!$I:$I,'likvid terv'!$A:$A,project_eves_terv!B490,'likvid terv'!$R:$R,project_eves_terv!$E490),AND($B490&lt;&gt;0,$D490=7),SUMIFS('likvid terv'!$J:$J,'likvid terv'!$A:$A,project_eves_terv!B490,'likvid terv'!$R:$R,project_eves_terv!$E490),AND($B490&lt;&gt;0,$D490=8),SUMIFS('likvid terv'!$K:$K,'likvid terv'!$A:$A,project_eves_terv!B490,'likvid terv'!$R:$R,project_eves_terv!$E490),AND($B490&lt;&gt;0,$D490=9),SUMIFS('likvid terv'!$L:$L,'likvid terv'!$A:$A,project_eves_terv!B490,'likvid terv'!$R:$R,project_eves_terv!$E490),AND($B490&lt;&gt;0,$D490=10),SUMIFS('likvid terv'!$M:$M,'likvid terv'!$A:$A,project_eves_terv!B490,'likvid terv'!$R:$R,project_eves_terv!$E490),AND($B490&lt;&gt;0,$D490=11),SUMIFS('likvid terv'!$N:$N,'likvid terv'!$A:$A,project_eves_terv!B490,'likvid terv'!$R:$R,project_eves_terv!$E490),AND($B490&lt;&gt;0,$D490=12),SUMIFS('likvid terv'!$O:$O,'likvid terv'!$A:$A,project_eves_terv!B490,'likvid terv'!$R:$R,project_eves_terv!$E490),$B490=0,0)</f>
        <v>0</v>
      </c>
      <c r="G490" s="8">
        <f>'likvid terv'!$B$2</f>
        <v>0</v>
      </c>
      <c r="H490" s="8"/>
    </row>
    <row r="491" spans="1:8" x14ac:dyDescent="0.25">
      <c r="A491" s="8">
        <f>'likvid terv'!$B$1</f>
        <v>0</v>
      </c>
      <c r="B491" s="8">
        <f>'likvid terv'!$B$62</f>
        <v>0</v>
      </c>
      <c r="C491" s="8">
        <v>2027</v>
      </c>
      <c r="D491" s="8">
        <v>10</v>
      </c>
      <c r="E491" s="8">
        <v>16</v>
      </c>
      <c r="F491" cm="1">
        <f t="array" ref="F491">_xlfn.IFS(AND($B491&lt;&gt;0,$D491=1),SUMIFS('likvid terv'!$D:$D,'likvid terv'!$A:$A,project_eves_terv!B491,'likvid terv'!$R:$R,project_eves_terv!$E491),AND($B491&lt;&gt;0,$D491=2),SUMIFS('likvid terv'!$E:$E,'likvid terv'!$A:$A,project_eves_terv!B491,'likvid terv'!$R:$R,project_eves_terv!$E491),AND($B491&lt;&gt;0,$D491=3),SUMIFS('likvid terv'!$F:$F,'likvid terv'!$A:$A,project_eves_terv!B491,'likvid terv'!$R:$R,project_eves_terv!$E491),AND($B491&lt;&gt;0,$D491=4),SUMIFS('likvid terv'!$G:$G,'likvid terv'!$A:$A,project_eves_terv!B491,'likvid terv'!$R:$R,project_eves_terv!$E491),AND($B491&lt;&gt;0,$D491=5),SUMIFS('likvid terv'!$H:$H,'likvid terv'!$A:$A,project_eves_terv!B491,'likvid terv'!$R:$R,project_eves_terv!$E491),AND($B491&lt;&gt;0,$D491=6),SUMIFS('likvid terv'!$I:$I,'likvid terv'!$A:$A,project_eves_terv!B491,'likvid terv'!$R:$R,project_eves_terv!$E491),AND($B491&lt;&gt;0,$D491=7),SUMIFS('likvid terv'!$J:$J,'likvid terv'!$A:$A,project_eves_terv!B491,'likvid terv'!$R:$R,project_eves_terv!$E491),AND($B491&lt;&gt;0,$D491=8),SUMIFS('likvid terv'!$K:$K,'likvid terv'!$A:$A,project_eves_terv!B491,'likvid terv'!$R:$R,project_eves_terv!$E491),AND($B491&lt;&gt;0,$D491=9),SUMIFS('likvid terv'!$L:$L,'likvid terv'!$A:$A,project_eves_terv!B491,'likvid terv'!$R:$R,project_eves_terv!$E491),AND($B491&lt;&gt;0,$D491=10),SUMIFS('likvid terv'!$M:$M,'likvid terv'!$A:$A,project_eves_terv!B491,'likvid terv'!$R:$R,project_eves_terv!$E491),AND($B491&lt;&gt;0,$D491=11),SUMIFS('likvid terv'!$N:$N,'likvid terv'!$A:$A,project_eves_terv!B491,'likvid terv'!$R:$R,project_eves_terv!$E491),AND($B491&lt;&gt;0,$D491=12),SUMIFS('likvid terv'!$O:$O,'likvid terv'!$A:$A,project_eves_terv!B491,'likvid terv'!$R:$R,project_eves_terv!$E491),$B491=0,0)</f>
        <v>0</v>
      </c>
      <c r="G491" s="8">
        <f>'likvid terv'!$B$2</f>
        <v>0</v>
      </c>
      <c r="H491" s="8"/>
    </row>
    <row r="492" spans="1:8" x14ac:dyDescent="0.25">
      <c r="A492" s="8">
        <f>'likvid terv'!$B$1</f>
        <v>0</v>
      </c>
      <c r="B492" s="8">
        <f>'likvid terv'!$B$62</f>
        <v>0</v>
      </c>
      <c r="C492" s="8">
        <v>2027</v>
      </c>
      <c r="D492" s="8">
        <v>11</v>
      </c>
      <c r="E492" s="8">
        <v>16</v>
      </c>
      <c r="F492" cm="1">
        <f t="array" ref="F492">_xlfn.IFS(AND($B492&lt;&gt;0,$D492=1),SUMIFS('likvid terv'!$D:$D,'likvid terv'!$A:$A,project_eves_terv!B492,'likvid terv'!$R:$R,project_eves_terv!$E492),AND($B492&lt;&gt;0,$D492=2),SUMIFS('likvid terv'!$E:$E,'likvid terv'!$A:$A,project_eves_terv!B492,'likvid terv'!$R:$R,project_eves_terv!$E492),AND($B492&lt;&gt;0,$D492=3),SUMIFS('likvid terv'!$F:$F,'likvid terv'!$A:$A,project_eves_terv!B492,'likvid terv'!$R:$R,project_eves_terv!$E492),AND($B492&lt;&gt;0,$D492=4),SUMIFS('likvid terv'!$G:$G,'likvid terv'!$A:$A,project_eves_terv!B492,'likvid terv'!$R:$R,project_eves_terv!$E492),AND($B492&lt;&gt;0,$D492=5),SUMIFS('likvid terv'!$H:$H,'likvid terv'!$A:$A,project_eves_terv!B492,'likvid terv'!$R:$R,project_eves_terv!$E492),AND($B492&lt;&gt;0,$D492=6),SUMIFS('likvid terv'!$I:$I,'likvid terv'!$A:$A,project_eves_terv!B492,'likvid terv'!$R:$R,project_eves_terv!$E492),AND($B492&lt;&gt;0,$D492=7),SUMIFS('likvid terv'!$J:$J,'likvid terv'!$A:$A,project_eves_terv!B492,'likvid terv'!$R:$R,project_eves_terv!$E492),AND($B492&lt;&gt;0,$D492=8),SUMIFS('likvid terv'!$K:$K,'likvid terv'!$A:$A,project_eves_terv!B492,'likvid terv'!$R:$R,project_eves_terv!$E492),AND($B492&lt;&gt;0,$D492=9),SUMIFS('likvid terv'!$L:$L,'likvid terv'!$A:$A,project_eves_terv!B492,'likvid terv'!$R:$R,project_eves_terv!$E492),AND($B492&lt;&gt;0,$D492=10),SUMIFS('likvid terv'!$M:$M,'likvid terv'!$A:$A,project_eves_terv!B492,'likvid terv'!$R:$R,project_eves_terv!$E492),AND($B492&lt;&gt;0,$D492=11),SUMIFS('likvid terv'!$N:$N,'likvid terv'!$A:$A,project_eves_terv!B492,'likvid terv'!$R:$R,project_eves_terv!$E492),AND($B492&lt;&gt;0,$D492=12),SUMIFS('likvid terv'!$O:$O,'likvid terv'!$A:$A,project_eves_terv!B492,'likvid terv'!$R:$R,project_eves_terv!$E492),$B492=0,0)</f>
        <v>0</v>
      </c>
      <c r="G492" s="8">
        <f>'likvid terv'!$B$2</f>
        <v>0</v>
      </c>
      <c r="H492" s="8"/>
    </row>
    <row r="493" spans="1:8" x14ac:dyDescent="0.25">
      <c r="A493" s="8">
        <f>'likvid terv'!$B$1</f>
        <v>0</v>
      </c>
      <c r="B493" s="8">
        <f>'likvid terv'!$B$62</f>
        <v>0</v>
      </c>
      <c r="C493" s="8">
        <v>2027</v>
      </c>
      <c r="D493" s="8">
        <v>12</v>
      </c>
      <c r="E493" s="8">
        <v>16</v>
      </c>
      <c r="F493" cm="1">
        <f t="array" ref="F493">_xlfn.IFS(AND($B493&lt;&gt;0,$D493=1),SUMIFS('likvid terv'!$D:$D,'likvid terv'!$A:$A,project_eves_terv!B493,'likvid terv'!$R:$R,project_eves_terv!$E493),AND($B493&lt;&gt;0,$D493=2),SUMIFS('likvid terv'!$E:$E,'likvid terv'!$A:$A,project_eves_terv!B493,'likvid terv'!$R:$R,project_eves_terv!$E493),AND($B493&lt;&gt;0,$D493=3),SUMIFS('likvid terv'!$F:$F,'likvid terv'!$A:$A,project_eves_terv!B493,'likvid terv'!$R:$R,project_eves_terv!$E493),AND($B493&lt;&gt;0,$D493=4),SUMIFS('likvid terv'!$G:$G,'likvid terv'!$A:$A,project_eves_terv!B493,'likvid terv'!$R:$R,project_eves_terv!$E493),AND($B493&lt;&gt;0,$D493=5),SUMIFS('likvid terv'!$H:$H,'likvid terv'!$A:$A,project_eves_terv!B493,'likvid terv'!$R:$R,project_eves_terv!$E493),AND($B493&lt;&gt;0,$D493=6),SUMIFS('likvid terv'!$I:$I,'likvid terv'!$A:$A,project_eves_terv!B493,'likvid terv'!$R:$R,project_eves_terv!$E493),AND($B493&lt;&gt;0,$D493=7),SUMIFS('likvid terv'!$J:$J,'likvid terv'!$A:$A,project_eves_terv!B493,'likvid terv'!$R:$R,project_eves_terv!$E493),AND($B493&lt;&gt;0,$D493=8),SUMIFS('likvid terv'!$K:$K,'likvid terv'!$A:$A,project_eves_terv!B493,'likvid terv'!$R:$R,project_eves_terv!$E493),AND($B493&lt;&gt;0,$D493=9),SUMIFS('likvid terv'!$L:$L,'likvid terv'!$A:$A,project_eves_terv!B493,'likvid terv'!$R:$R,project_eves_terv!$E493),AND($B493&lt;&gt;0,$D493=10),SUMIFS('likvid terv'!$M:$M,'likvid terv'!$A:$A,project_eves_terv!B493,'likvid terv'!$R:$R,project_eves_terv!$E493),AND($B493&lt;&gt;0,$D493=11),SUMIFS('likvid terv'!$N:$N,'likvid terv'!$A:$A,project_eves_terv!B493,'likvid terv'!$R:$R,project_eves_terv!$E493),AND($B493&lt;&gt;0,$D493=12),SUMIFS('likvid terv'!$O:$O,'likvid terv'!$A:$A,project_eves_terv!B493,'likvid terv'!$R:$R,project_eves_terv!$E493),$B493=0,0)</f>
        <v>0</v>
      </c>
      <c r="G493" s="8">
        <f>'likvid terv'!$B$2</f>
        <v>0</v>
      </c>
      <c r="H493" s="8"/>
    </row>
    <row r="494" spans="1:8" x14ac:dyDescent="0.25">
      <c r="A494" s="8">
        <f>'likvid terv'!$B$1</f>
        <v>0</v>
      </c>
      <c r="B494" s="8">
        <f>'likvid terv'!$B$62</f>
        <v>0</v>
      </c>
      <c r="C494" s="8">
        <v>2027</v>
      </c>
      <c r="D494" s="8">
        <v>1</v>
      </c>
      <c r="E494" s="8">
        <v>17</v>
      </c>
      <c r="F494" cm="1">
        <f t="array" ref="F494">_xlfn.IFS(AND($B494&lt;&gt;0,$D494=1),SUMIFS('likvid terv'!$D:$D,'likvid terv'!$A:$A,project_eves_terv!B494,'likvid terv'!$R:$R,project_eves_terv!$E494),AND($B494&lt;&gt;0,$D494=2),SUMIFS('likvid terv'!$E:$E,'likvid terv'!$A:$A,project_eves_terv!B494,'likvid terv'!$R:$R,project_eves_terv!$E494),AND($B494&lt;&gt;0,$D494=3),SUMIFS('likvid terv'!$F:$F,'likvid terv'!$A:$A,project_eves_terv!B494,'likvid terv'!$R:$R,project_eves_terv!$E494),AND($B494&lt;&gt;0,$D494=4),SUMIFS('likvid terv'!$G:$G,'likvid terv'!$A:$A,project_eves_terv!B494,'likvid terv'!$R:$R,project_eves_terv!$E494),AND($B494&lt;&gt;0,$D494=5),SUMIFS('likvid terv'!$H:$H,'likvid terv'!$A:$A,project_eves_terv!B494,'likvid terv'!$R:$R,project_eves_terv!$E494),AND($B494&lt;&gt;0,$D494=6),SUMIFS('likvid terv'!$I:$I,'likvid terv'!$A:$A,project_eves_terv!B494,'likvid terv'!$R:$R,project_eves_terv!$E494),AND($B494&lt;&gt;0,$D494=7),SUMIFS('likvid terv'!$J:$J,'likvid terv'!$A:$A,project_eves_terv!B494,'likvid terv'!$R:$R,project_eves_terv!$E494),AND($B494&lt;&gt;0,$D494=8),SUMIFS('likvid terv'!$K:$K,'likvid terv'!$A:$A,project_eves_terv!B494,'likvid terv'!$R:$R,project_eves_terv!$E494),AND($B494&lt;&gt;0,$D494=9),SUMIFS('likvid terv'!$L:$L,'likvid terv'!$A:$A,project_eves_terv!B494,'likvid terv'!$R:$R,project_eves_terv!$E494),AND($B494&lt;&gt;0,$D494=10),SUMIFS('likvid terv'!$M:$M,'likvid terv'!$A:$A,project_eves_terv!B494,'likvid terv'!$R:$R,project_eves_terv!$E494),AND($B494&lt;&gt;0,$D494=11),SUMIFS('likvid terv'!$N:$N,'likvid terv'!$A:$A,project_eves_terv!B494,'likvid terv'!$R:$R,project_eves_terv!$E494),AND($B494&lt;&gt;0,$D494=12),SUMIFS('likvid terv'!$O:$O,'likvid terv'!$A:$A,project_eves_terv!B494,'likvid terv'!$R:$R,project_eves_terv!$E494),$B494=0,0)</f>
        <v>0</v>
      </c>
      <c r="G494" s="8">
        <f>'likvid terv'!$B$2</f>
        <v>0</v>
      </c>
      <c r="H494" s="8"/>
    </row>
    <row r="495" spans="1:8" x14ac:dyDescent="0.25">
      <c r="A495" s="8">
        <f>'likvid terv'!$B$1</f>
        <v>0</v>
      </c>
      <c r="B495" s="8">
        <f>'likvid terv'!$B$62</f>
        <v>0</v>
      </c>
      <c r="C495" s="8">
        <v>2027</v>
      </c>
      <c r="D495" s="8">
        <v>2</v>
      </c>
      <c r="E495" s="8">
        <v>17</v>
      </c>
      <c r="F495" cm="1">
        <f t="array" ref="F495">_xlfn.IFS(AND($B495&lt;&gt;0,$D495=1),SUMIFS('likvid terv'!$D:$D,'likvid terv'!$A:$A,project_eves_terv!B495,'likvid terv'!$R:$R,project_eves_terv!$E495),AND($B495&lt;&gt;0,$D495=2),SUMIFS('likvid terv'!$E:$E,'likvid terv'!$A:$A,project_eves_terv!B495,'likvid terv'!$R:$R,project_eves_terv!$E495),AND($B495&lt;&gt;0,$D495=3),SUMIFS('likvid terv'!$F:$F,'likvid terv'!$A:$A,project_eves_terv!B495,'likvid terv'!$R:$R,project_eves_terv!$E495),AND($B495&lt;&gt;0,$D495=4),SUMIFS('likvid terv'!$G:$G,'likvid terv'!$A:$A,project_eves_terv!B495,'likvid terv'!$R:$R,project_eves_terv!$E495),AND($B495&lt;&gt;0,$D495=5),SUMIFS('likvid terv'!$H:$H,'likvid terv'!$A:$A,project_eves_terv!B495,'likvid terv'!$R:$R,project_eves_terv!$E495),AND($B495&lt;&gt;0,$D495=6),SUMIFS('likvid terv'!$I:$I,'likvid terv'!$A:$A,project_eves_terv!B495,'likvid terv'!$R:$R,project_eves_terv!$E495),AND($B495&lt;&gt;0,$D495=7),SUMIFS('likvid terv'!$J:$J,'likvid terv'!$A:$A,project_eves_terv!B495,'likvid terv'!$R:$R,project_eves_terv!$E495),AND($B495&lt;&gt;0,$D495=8),SUMIFS('likvid terv'!$K:$K,'likvid terv'!$A:$A,project_eves_terv!B495,'likvid terv'!$R:$R,project_eves_terv!$E495),AND($B495&lt;&gt;0,$D495=9),SUMIFS('likvid terv'!$L:$L,'likvid terv'!$A:$A,project_eves_terv!B495,'likvid terv'!$R:$R,project_eves_terv!$E495),AND($B495&lt;&gt;0,$D495=10),SUMIFS('likvid terv'!$M:$M,'likvid terv'!$A:$A,project_eves_terv!B495,'likvid terv'!$R:$R,project_eves_terv!$E495),AND($B495&lt;&gt;0,$D495=11),SUMIFS('likvid terv'!$N:$N,'likvid terv'!$A:$A,project_eves_terv!B495,'likvid terv'!$R:$R,project_eves_terv!$E495),AND($B495&lt;&gt;0,$D495=12),SUMIFS('likvid terv'!$O:$O,'likvid terv'!$A:$A,project_eves_terv!B495,'likvid terv'!$R:$R,project_eves_terv!$E495),$B495=0,0)</f>
        <v>0</v>
      </c>
      <c r="G495" s="8">
        <f>'likvid terv'!$B$2</f>
        <v>0</v>
      </c>
      <c r="H495" s="8"/>
    </row>
    <row r="496" spans="1:8" x14ac:dyDescent="0.25">
      <c r="A496" s="8">
        <f>'likvid terv'!$B$1</f>
        <v>0</v>
      </c>
      <c r="B496" s="8">
        <f>'likvid terv'!$B$62</f>
        <v>0</v>
      </c>
      <c r="C496" s="8">
        <v>2027</v>
      </c>
      <c r="D496" s="8">
        <v>3</v>
      </c>
      <c r="E496" s="8">
        <v>17</v>
      </c>
      <c r="F496" cm="1">
        <f t="array" ref="F496">_xlfn.IFS(AND($B496&lt;&gt;0,$D496=1),SUMIFS('likvid terv'!$D:$D,'likvid terv'!$A:$A,project_eves_terv!B496,'likvid terv'!$R:$R,project_eves_terv!$E496),AND($B496&lt;&gt;0,$D496=2),SUMIFS('likvid terv'!$E:$E,'likvid terv'!$A:$A,project_eves_terv!B496,'likvid terv'!$R:$R,project_eves_terv!$E496),AND($B496&lt;&gt;0,$D496=3),SUMIFS('likvid terv'!$F:$F,'likvid terv'!$A:$A,project_eves_terv!B496,'likvid terv'!$R:$R,project_eves_terv!$E496),AND($B496&lt;&gt;0,$D496=4),SUMIFS('likvid terv'!$G:$G,'likvid terv'!$A:$A,project_eves_terv!B496,'likvid terv'!$R:$R,project_eves_terv!$E496),AND($B496&lt;&gt;0,$D496=5),SUMIFS('likvid terv'!$H:$H,'likvid terv'!$A:$A,project_eves_terv!B496,'likvid terv'!$R:$R,project_eves_terv!$E496),AND($B496&lt;&gt;0,$D496=6),SUMIFS('likvid terv'!$I:$I,'likvid terv'!$A:$A,project_eves_terv!B496,'likvid terv'!$R:$R,project_eves_terv!$E496),AND($B496&lt;&gt;0,$D496=7),SUMIFS('likvid terv'!$J:$J,'likvid terv'!$A:$A,project_eves_terv!B496,'likvid terv'!$R:$R,project_eves_terv!$E496),AND($B496&lt;&gt;0,$D496=8),SUMIFS('likvid terv'!$K:$K,'likvid terv'!$A:$A,project_eves_terv!B496,'likvid terv'!$R:$R,project_eves_terv!$E496),AND($B496&lt;&gt;0,$D496=9),SUMIFS('likvid terv'!$L:$L,'likvid terv'!$A:$A,project_eves_terv!B496,'likvid terv'!$R:$R,project_eves_terv!$E496),AND($B496&lt;&gt;0,$D496=10),SUMIFS('likvid terv'!$M:$M,'likvid terv'!$A:$A,project_eves_terv!B496,'likvid terv'!$R:$R,project_eves_terv!$E496),AND($B496&lt;&gt;0,$D496=11),SUMIFS('likvid terv'!$N:$N,'likvid terv'!$A:$A,project_eves_terv!B496,'likvid terv'!$R:$R,project_eves_terv!$E496),AND($B496&lt;&gt;0,$D496=12),SUMIFS('likvid terv'!$O:$O,'likvid terv'!$A:$A,project_eves_terv!B496,'likvid terv'!$R:$R,project_eves_terv!$E496),$B496=0,0)</f>
        <v>0</v>
      </c>
      <c r="G496" s="8">
        <f>'likvid terv'!$B$2</f>
        <v>0</v>
      </c>
      <c r="H496" s="8"/>
    </row>
    <row r="497" spans="1:8" x14ac:dyDescent="0.25">
      <c r="A497" s="8">
        <f>'likvid terv'!$B$1</f>
        <v>0</v>
      </c>
      <c r="B497" s="8">
        <f>'likvid terv'!$B$62</f>
        <v>0</v>
      </c>
      <c r="C497" s="8">
        <v>2027</v>
      </c>
      <c r="D497" s="8">
        <v>4</v>
      </c>
      <c r="E497" s="8">
        <v>17</v>
      </c>
      <c r="F497" cm="1">
        <f t="array" ref="F497">_xlfn.IFS(AND($B497&lt;&gt;0,$D497=1),SUMIFS('likvid terv'!$D:$D,'likvid terv'!$A:$A,project_eves_terv!B497,'likvid terv'!$R:$R,project_eves_terv!$E497),AND($B497&lt;&gt;0,$D497=2),SUMIFS('likvid terv'!$E:$E,'likvid terv'!$A:$A,project_eves_terv!B497,'likvid terv'!$R:$R,project_eves_terv!$E497),AND($B497&lt;&gt;0,$D497=3),SUMIFS('likvid terv'!$F:$F,'likvid terv'!$A:$A,project_eves_terv!B497,'likvid terv'!$R:$R,project_eves_terv!$E497),AND($B497&lt;&gt;0,$D497=4),SUMIFS('likvid terv'!$G:$G,'likvid terv'!$A:$A,project_eves_terv!B497,'likvid terv'!$R:$R,project_eves_terv!$E497),AND($B497&lt;&gt;0,$D497=5),SUMIFS('likvid terv'!$H:$H,'likvid terv'!$A:$A,project_eves_terv!B497,'likvid terv'!$R:$R,project_eves_terv!$E497),AND($B497&lt;&gt;0,$D497=6),SUMIFS('likvid terv'!$I:$I,'likvid terv'!$A:$A,project_eves_terv!B497,'likvid terv'!$R:$R,project_eves_terv!$E497),AND($B497&lt;&gt;0,$D497=7),SUMIFS('likvid terv'!$J:$J,'likvid terv'!$A:$A,project_eves_terv!B497,'likvid terv'!$R:$R,project_eves_terv!$E497),AND($B497&lt;&gt;0,$D497=8),SUMIFS('likvid terv'!$K:$K,'likvid terv'!$A:$A,project_eves_terv!B497,'likvid terv'!$R:$R,project_eves_terv!$E497),AND($B497&lt;&gt;0,$D497=9),SUMIFS('likvid terv'!$L:$L,'likvid terv'!$A:$A,project_eves_terv!B497,'likvid terv'!$R:$R,project_eves_terv!$E497),AND($B497&lt;&gt;0,$D497=10),SUMIFS('likvid terv'!$M:$M,'likvid terv'!$A:$A,project_eves_terv!B497,'likvid terv'!$R:$R,project_eves_terv!$E497),AND($B497&lt;&gt;0,$D497=11),SUMIFS('likvid terv'!$N:$N,'likvid terv'!$A:$A,project_eves_terv!B497,'likvid terv'!$R:$R,project_eves_terv!$E497),AND($B497&lt;&gt;0,$D497=12),SUMIFS('likvid terv'!$O:$O,'likvid terv'!$A:$A,project_eves_terv!B497,'likvid terv'!$R:$R,project_eves_terv!$E497),$B497=0,0)</f>
        <v>0</v>
      </c>
      <c r="G497" s="8">
        <f>'likvid terv'!$B$2</f>
        <v>0</v>
      </c>
      <c r="H497" s="8"/>
    </row>
    <row r="498" spans="1:8" x14ac:dyDescent="0.25">
      <c r="A498" s="8">
        <f>'likvid terv'!$B$1</f>
        <v>0</v>
      </c>
      <c r="B498" s="8">
        <f>'likvid terv'!$B$62</f>
        <v>0</v>
      </c>
      <c r="C498" s="8">
        <v>2027</v>
      </c>
      <c r="D498" s="8">
        <v>5</v>
      </c>
      <c r="E498" s="8">
        <v>17</v>
      </c>
      <c r="F498" cm="1">
        <f t="array" ref="F498">_xlfn.IFS(AND($B498&lt;&gt;0,$D498=1),SUMIFS('likvid terv'!$D:$D,'likvid terv'!$A:$A,project_eves_terv!B498,'likvid terv'!$R:$R,project_eves_terv!$E498),AND($B498&lt;&gt;0,$D498=2),SUMIFS('likvid terv'!$E:$E,'likvid terv'!$A:$A,project_eves_terv!B498,'likvid terv'!$R:$R,project_eves_terv!$E498),AND($B498&lt;&gt;0,$D498=3),SUMIFS('likvid terv'!$F:$F,'likvid terv'!$A:$A,project_eves_terv!B498,'likvid terv'!$R:$R,project_eves_terv!$E498),AND($B498&lt;&gt;0,$D498=4),SUMIFS('likvid terv'!$G:$G,'likvid terv'!$A:$A,project_eves_terv!B498,'likvid terv'!$R:$R,project_eves_terv!$E498),AND($B498&lt;&gt;0,$D498=5),SUMIFS('likvid terv'!$H:$H,'likvid terv'!$A:$A,project_eves_terv!B498,'likvid terv'!$R:$R,project_eves_terv!$E498),AND($B498&lt;&gt;0,$D498=6),SUMIFS('likvid terv'!$I:$I,'likvid terv'!$A:$A,project_eves_terv!B498,'likvid terv'!$R:$R,project_eves_terv!$E498),AND($B498&lt;&gt;0,$D498=7),SUMIFS('likvid terv'!$J:$J,'likvid terv'!$A:$A,project_eves_terv!B498,'likvid terv'!$R:$R,project_eves_terv!$E498),AND($B498&lt;&gt;0,$D498=8),SUMIFS('likvid terv'!$K:$K,'likvid terv'!$A:$A,project_eves_terv!B498,'likvid terv'!$R:$R,project_eves_terv!$E498),AND($B498&lt;&gt;0,$D498=9),SUMIFS('likvid terv'!$L:$L,'likvid terv'!$A:$A,project_eves_terv!B498,'likvid terv'!$R:$R,project_eves_terv!$E498),AND($B498&lt;&gt;0,$D498=10),SUMIFS('likvid terv'!$M:$M,'likvid terv'!$A:$A,project_eves_terv!B498,'likvid terv'!$R:$R,project_eves_terv!$E498),AND($B498&lt;&gt;0,$D498=11),SUMIFS('likvid terv'!$N:$N,'likvid terv'!$A:$A,project_eves_terv!B498,'likvid terv'!$R:$R,project_eves_terv!$E498),AND($B498&lt;&gt;0,$D498=12),SUMIFS('likvid terv'!$O:$O,'likvid terv'!$A:$A,project_eves_terv!B498,'likvid terv'!$R:$R,project_eves_terv!$E498),$B498=0,0)</f>
        <v>0</v>
      </c>
      <c r="G498" s="8">
        <f>'likvid terv'!$B$2</f>
        <v>0</v>
      </c>
      <c r="H498" s="8"/>
    </row>
    <row r="499" spans="1:8" x14ac:dyDescent="0.25">
      <c r="A499" s="8">
        <f>'likvid terv'!$B$1</f>
        <v>0</v>
      </c>
      <c r="B499" s="8">
        <f>'likvid terv'!$B$62</f>
        <v>0</v>
      </c>
      <c r="C499" s="8">
        <v>2027</v>
      </c>
      <c r="D499" s="8">
        <v>6</v>
      </c>
      <c r="E499" s="8">
        <v>17</v>
      </c>
      <c r="F499" cm="1">
        <f t="array" ref="F499">_xlfn.IFS(AND($B499&lt;&gt;0,$D499=1),SUMIFS('likvid terv'!$D:$D,'likvid terv'!$A:$A,project_eves_terv!B499,'likvid terv'!$R:$R,project_eves_terv!$E499),AND($B499&lt;&gt;0,$D499=2),SUMIFS('likvid terv'!$E:$E,'likvid terv'!$A:$A,project_eves_terv!B499,'likvid terv'!$R:$R,project_eves_terv!$E499),AND($B499&lt;&gt;0,$D499=3),SUMIFS('likvid terv'!$F:$F,'likvid terv'!$A:$A,project_eves_terv!B499,'likvid terv'!$R:$R,project_eves_terv!$E499),AND($B499&lt;&gt;0,$D499=4),SUMIFS('likvid terv'!$G:$G,'likvid terv'!$A:$A,project_eves_terv!B499,'likvid terv'!$R:$R,project_eves_terv!$E499),AND($B499&lt;&gt;0,$D499=5),SUMIFS('likvid terv'!$H:$H,'likvid terv'!$A:$A,project_eves_terv!B499,'likvid terv'!$R:$R,project_eves_terv!$E499),AND($B499&lt;&gt;0,$D499=6),SUMIFS('likvid terv'!$I:$I,'likvid terv'!$A:$A,project_eves_terv!B499,'likvid terv'!$R:$R,project_eves_terv!$E499),AND($B499&lt;&gt;0,$D499=7),SUMIFS('likvid terv'!$J:$J,'likvid terv'!$A:$A,project_eves_terv!B499,'likvid terv'!$R:$R,project_eves_terv!$E499),AND($B499&lt;&gt;0,$D499=8),SUMIFS('likvid terv'!$K:$K,'likvid terv'!$A:$A,project_eves_terv!B499,'likvid terv'!$R:$R,project_eves_terv!$E499),AND($B499&lt;&gt;0,$D499=9),SUMIFS('likvid terv'!$L:$L,'likvid terv'!$A:$A,project_eves_terv!B499,'likvid terv'!$R:$R,project_eves_terv!$E499),AND($B499&lt;&gt;0,$D499=10),SUMIFS('likvid terv'!$M:$M,'likvid terv'!$A:$A,project_eves_terv!B499,'likvid terv'!$R:$R,project_eves_terv!$E499),AND($B499&lt;&gt;0,$D499=11),SUMIFS('likvid terv'!$N:$N,'likvid terv'!$A:$A,project_eves_terv!B499,'likvid terv'!$R:$R,project_eves_terv!$E499),AND($B499&lt;&gt;0,$D499=12),SUMIFS('likvid terv'!$O:$O,'likvid terv'!$A:$A,project_eves_terv!B499,'likvid terv'!$R:$R,project_eves_terv!$E499),$B499=0,0)</f>
        <v>0</v>
      </c>
      <c r="G499" s="8">
        <f>'likvid terv'!$B$2</f>
        <v>0</v>
      </c>
      <c r="H499" s="8"/>
    </row>
    <row r="500" spans="1:8" x14ac:dyDescent="0.25">
      <c r="A500" s="8">
        <f>'likvid terv'!$B$1</f>
        <v>0</v>
      </c>
      <c r="B500" s="8">
        <f>'likvid terv'!$B$62</f>
        <v>0</v>
      </c>
      <c r="C500" s="8">
        <v>2027</v>
      </c>
      <c r="D500" s="8">
        <v>7</v>
      </c>
      <c r="E500" s="8">
        <v>17</v>
      </c>
      <c r="F500" cm="1">
        <f t="array" ref="F500">_xlfn.IFS(AND($B500&lt;&gt;0,$D500=1),SUMIFS('likvid terv'!$D:$D,'likvid terv'!$A:$A,project_eves_terv!B500,'likvid terv'!$R:$R,project_eves_terv!$E500),AND($B500&lt;&gt;0,$D500=2),SUMIFS('likvid terv'!$E:$E,'likvid terv'!$A:$A,project_eves_terv!B500,'likvid terv'!$R:$R,project_eves_terv!$E500),AND($B500&lt;&gt;0,$D500=3),SUMIFS('likvid terv'!$F:$F,'likvid terv'!$A:$A,project_eves_terv!B500,'likvid terv'!$R:$R,project_eves_terv!$E500),AND($B500&lt;&gt;0,$D500=4),SUMIFS('likvid terv'!$G:$G,'likvid terv'!$A:$A,project_eves_terv!B500,'likvid terv'!$R:$R,project_eves_terv!$E500),AND($B500&lt;&gt;0,$D500=5),SUMIFS('likvid terv'!$H:$H,'likvid terv'!$A:$A,project_eves_terv!B500,'likvid terv'!$R:$R,project_eves_terv!$E500),AND($B500&lt;&gt;0,$D500=6),SUMIFS('likvid terv'!$I:$I,'likvid terv'!$A:$A,project_eves_terv!B500,'likvid terv'!$R:$R,project_eves_terv!$E500),AND($B500&lt;&gt;0,$D500=7),SUMIFS('likvid terv'!$J:$J,'likvid terv'!$A:$A,project_eves_terv!B500,'likvid terv'!$R:$R,project_eves_terv!$E500),AND($B500&lt;&gt;0,$D500=8),SUMIFS('likvid terv'!$K:$K,'likvid terv'!$A:$A,project_eves_terv!B500,'likvid terv'!$R:$R,project_eves_terv!$E500),AND($B500&lt;&gt;0,$D500=9),SUMIFS('likvid terv'!$L:$L,'likvid terv'!$A:$A,project_eves_terv!B500,'likvid terv'!$R:$R,project_eves_terv!$E500),AND($B500&lt;&gt;0,$D500=10),SUMIFS('likvid terv'!$M:$M,'likvid terv'!$A:$A,project_eves_terv!B500,'likvid terv'!$R:$R,project_eves_terv!$E500),AND($B500&lt;&gt;0,$D500=11),SUMIFS('likvid terv'!$N:$N,'likvid terv'!$A:$A,project_eves_terv!B500,'likvid terv'!$R:$R,project_eves_terv!$E500),AND($B500&lt;&gt;0,$D500=12),SUMIFS('likvid terv'!$O:$O,'likvid terv'!$A:$A,project_eves_terv!B500,'likvid terv'!$R:$R,project_eves_terv!$E500),$B500=0,0)</f>
        <v>0</v>
      </c>
      <c r="G500" s="8">
        <f>'likvid terv'!$B$2</f>
        <v>0</v>
      </c>
      <c r="H500" s="8"/>
    </row>
    <row r="501" spans="1:8" x14ac:dyDescent="0.25">
      <c r="A501" s="8">
        <f>'likvid terv'!$B$1</f>
        <v>0</v>
      </c>
      <c r="B501" s="8">
        <f>'likvid terv'!$B$62</f>
        <v>0</v>
      </c>
      <c r="C501" s="8">
        <v>2027</v>
      </c>
      <c r="D501" s="8">
        <v>8</v>
      </c>
      <c r="E501" s="8">
        <v>17</v>
      </c>
      <c r="F501" cm="1">
        <f t="array" ref="F501">_xlfn.IFS(AND($B501&lt;&gt;0,$D501=1),SUMIFS('likvid terv'!$D:$D,'likvid terv'!$A:$A,project_eves_terv!B501,'likvid terv'!$R:$R,project_eves_terv!$E501),AND($B501&lt;&gt;0,$D501=2),SUMIFS('likvid terv'!$E:$E,'likvid terv'!$A:$A,project_eves_terv!B501,'likvid terv'!$R:$R,project_eves_terv!$E501),AND($B501&lt;&gt;0,$D501=3),SUMIFS('likvid terv'!$F:$F,'likvid terv'!$A:$A,project_eves_terv!B501,'likvid terv'!$R:$R,project_eves_terv!$E501),AND($B501&lt;&gt;0,$D501=4),SUMIFS('likvid terv'!$G:$G,'likvid terv'!$A:$A,project_eves_terv!B501,'likvid terv'!$R:$R,project_eves_terv!$E501),AND($B501&lt;&gt;0,$D501=5),SUMIFS('likvid terv'!$H:$H,'likvid terv'!$A:$A,project_eves_terv!B501,'likvid terv'!$R:$R,project_eves_terv!$E501),AND($B501&lt;&gt;0,$D501=6),SUMIFS('likvid terv'!$I:$I,'likvid terv'!$A:$A,project_eves_terv!B501,'likvid terv'!$R:$R,project_eves_terv!$E501),AND($B501&lt;&gt;0,$D501=7),SUMIFS('likvid terv'!$J:$J,'likvid terv'!$A:$A,project_eves_terv!B501,'likvid terv'!$R:$R,project_eves_terv!$E501),AND($B501&lt;&gt;0,$D501=8),SUMIFS('likvid terv'!$K:$K,'likvid terv'!$A:$A,project_eves_terv!B501,'likvid terv'!$R:$R,project_eves_terv!$E501),AND($B501&lt;&gt;0,$D501=9),SUMIFS('likvid terv'!$L:$L,'likvid terv'!$A:$A,project_eves_terv!B501,'likvid terv'!$R:$R,project_eves_terv!$E501),AND($B501&lt;&gt;0,$D501=10),SUMIFS('likvid terv'!$M:$M,'likvid terv'!$A:$A,project_eves_terv!B501,'likvid terv'!$R:$R,project_eves_terv!$E501),AND($B501&lt;&gt;0,$D501=11),SUMIFS('likvid terv'!$N:$N,'likvid terv'!$A:$A,project_eves_terv!B501,'likvid terv'!$R:$R,project_eves_terv!$E501),AND($B501&lt;&gt;0,$D501=12),SUMIFS('likvid terv'!$O:$O,'likvid terv'!$A:$A,project_eves_terv!B501,'likvid terv'!$R:$R,project_eves_terv!$E501),$B501=0,0)</f>
        <v>0</v>
      </c>
      <c r="G501" s="8">
        <f>'likvid terv'!$B$2</f>
        <v>0</v>
      </c>
      <c r="H501" s="8"/>
    </row>
    <row r="502" spans="1:8" x14ac:dyDescent="0.25">
      <c r="A502" s="8">
        <f>'likvid terv'!$B$1</f>
        <v>0</v>
      </c>
      <c r="B502" s="8">
        <f>'likvid terv'!$B$62</f>
        <v>0</v>
      </c>
      <c r="C502" s="8">
        <v>2027</v>
      </c>
      <c r="D502" s="8">
        <v>9</v>
      </c>
      <c r="E502" s="8">
        <v>17</v>
      </c>
      <c r="F502" cm="1">
        <f t="array" ref="F502">_xlfn.IFS(AND($B502&lt;&gt;0,$D502=1),SUMIFS('likvid terv'!$D:$D,'likvid terv'!$A:$A,project_eves_terv!B502,'likvid terv'!$R:$R,project_eves_terv!$E502),AND($B502&lt;&gt;0,$D502=2),SUMIFS('likvid terv'!$E:$E,'likvid terv'!$A:$A,project_eves_terv!B502,'likvid terv'!$R:$R,project_eves_terv!$E502),AND($B502&lt;&gt;0,$D502=3),SUMIFS('likvid terv'!$F:$F,'likvid terv'!$A:$A,project_eves_terv!B502,'likvid terv'!$R:$R,project_eves_terv!$E502),AND($B502&lt;&gt;0,$D502=4),SUMIFS('likvid terv'!$G:$G,'likvid terv'!$A:$A,project_eves_terv!B502,'likvid terv'!$R:$R,project_eves_terv!$E502),AND($B502&lt;&gt;0,$D502=5),SUMIFS('likvid terv'!$H:$H,'likvid terv'!$A:$A,project_eves_terv!B502,'likvid terv'!$R:$R,project_eves_terv!$E502),AND($B502&lt;&gt;0,$D502=6),SUMIFS('likvid terv'!$I:$I,'likvid terv'!$A:$A,project_eves_terv!B502,'likvid terv'!$R:$R,project_eves_terv!$E502),AND($B502&lt;&gt;0,$D502=7),SUMIFS('likvid terv'!$J:$J,'likvid terv'!$A:$A,project_eves_terv!B502,'likvid terv'!$R:$R,project_eves_terv!$E502),AND($B502&lt;&gt;0,$D502=8),SUMIFS('likvid terv'!$K:$K,'likvid terv'!$A:$A,project_eves_terv!B502,'likvid terv'!$R:$R,project_eves_terv!$E502),AND($B502&lt;&gt;0,$D502=9),SUMIFS('likvid terv'!$L:$L,'likvid terv'!$A:$A,project_eves_terv!B502,'likvid terv'!$R:$R,project_eves_terv!$E502),AND($B502&lt;&gt;0,$D502=10),SUMIFS('likvid terv'!$M:$M,'likvid terv'!$A:$A,project_eves_terv!B502,'likvid terv'!$R:$R,project_eves_terv!$E502),AND($B502&lt;&gt;0,$D502=11),SUMIFS('likvid terv'!$N:$N,'likvid terv'!$A:$A,project_eves_terv!B502,'likvid terv'!$R:$R,project_eves_terv!$E502),AND($B502&lt;&gt;0,$D502=12),SUMIFS('likvid terv'!$O:$O,'likvid terv'!$A:$A,project_eves_terv!B502,'likvid terv'!$R:$R,project_eves_terv!$E502),$B502=0,0)</f>
        <v>0</v>
      </c>
      <c r="G502" s="8">
        <f>'likvid terv'!$B$2</f>
        <v>0</v>
      </c>
      <c r="H502" s="8"/>
    </row>
    <row r="503" spans="1:8" x14ac:dyDescent="0.25">
      <c r="A503" s="8">
        <f>'likvid terv'!$B$1</f>
        <v>0</v>
      </c>
      <c r="B503" s="8">
        <f>'likvid terv'!$B$62</f>
        <v>0</v>
      </c>
      <c r="C503" s="8">
        <v>2027</v>
      </c>
      <c r="D503" s="8">
        <v>10</v>
      </c>
      <c r="E503" s="8">
        <v>17</v>
      </c>
      <c r="F503" cm="1">
        <f t="array" ref="F503">_xlfn.IFS(AND($B503&lt;&gt;0,$D503=1),SUMIFS('likvid terv'!$D:$D,'likvid terv'!$A:$A,project_eves_terv!B503,'likvid terv'!$R:$R,project_eves_terv!$E503),AND($B503&lt;&gt;0,$D503=2),SUMIFS('likvid terv'!$E:$E,'likvid terv'!$A:$A,project_eves_terv!B503,'likvid terv'!$R:$R,project_eves_terv!$E503),AND($B503&lt;&gt;0,$D503=3),SUMIFS('likvid terv'!$F:$F,'likvid terv'!$A:$A,project_eves_terv!B503,'likvid terv'!$R:$R,project_eves_terv!$E503),AND($B503&lt;&gt;0,$D503=4),SUMIFS('likvid terv'!$G:$G,'likvid terv'!$A:$A,project_eves_terv!B503,'likvid terv'!$R:$R,project_eves_terv!$E503),AND($B503&lt;&gt;0,$D503=5),SUMIFS('likvid terv'!$H:$H,'likvid terv'!$A:$A,project_eves_terv!B503,'likvid terv'!$R:$R,project_eves_terv!$E503),AND($B503&lt;&gt;0,$D503=6),SUMIFS('likvid terv'!$I:$I,'likvid terv'!$A:$A,project_eves_terv!B503,'likvid terv'!$R:$R,project_eves_terv!$E503),AND($B503&lt;&gt;0,$D503=7),SUMIFS('likvid terv'!$J:$J,'likvid terv'!$A:$A,project_eves_terv!B503,'likvid terv'!$R:$R,project_eves_terv!$E503),AND($B503&lt;&gt;0,$D503=8),SUMIFS('likvid terv'!$K:$K,'likvid terv'!$A:$A,project_eves_terv!B503,'likvid terv'!$R:$R,project_eves_terv!$E503),AND($B503&lt;&gt;0,$D503=9),SUMIFS('likvid terv'!$L:$L,'likvid terv'!$A:$A,project_eves_terv!B503,'likvid terv'!$R:$R,project_eves_terv!$E503),AND($B503&lt;&gt;0,$D503=10),SUMIFS('likvid terv'!$M:$M,'likvid terv'!$A:$A,project_eves_terv!B503,'likvid terv'!$R:$R,project_eves_terv!$E503),AND($B503&lt;&gt;0,$D503=11),SUMIFS('likvid terv'!$N:$N,'likvid terv'!$A:$A,project_eves_terv!B503,'likvid terv'!$R:$R,project_eves_terv!$E503),AND($B503&lt;&gt;0,$D503=12),SUMIFS('likvid terv'!$O:$O,'likvid terv'!$A:$A,project_eves_terv!B503,'likvid terv'!$R:$R,project_eves_terv!$E503),$B503=0,0)</f>
        <v>0</v>
      </c>
      <c r="G503" s="8">
        <f>'likvid terv'!$B$2</f>
        <v>0</v>
      </c>
      <c r="H503" s="8"/>
    </row>
    <row r="504" spans="1:8" x14ac:dyDescent="0.25">
      <c r="A504" s="8">
        <f>'likvid terv'!$B$1</f>
        <v>0</v>
      </c>
      <c r="B504" s="8">
        <f>'likvid terv'!$B$62</f>
        <v>0</v>
      </c>
      <c r="C504" s="8">
        <v>2027</v>
      </c>
      <c r="D504" s="8">
        <v>11</v>
      </c>
      <c r="E504" s="8">
        <v>17</v>
      </c>
      <c r="F504" cm="1">
        <f t="array" ref="F504">_xlfn.IFS(AND($B504&lt;&gt;0,$D504=1),SUMIFS('likvid terv'!$D:$D,'likvid terv'!$A:$A,project_eves_terv!B504,'likvid terv'!$R:$R,project_eves_terv!$E504),AND($B504&lt;&gt;0,$D504=2),SUMIFS('likvid terv'!$E:$E,'likvid terv'!$A:$A,project_eves_terv!B504,'likvid terv'!$R:$R,project_eves_terv!$E504),AND($B504&lt;&gt;0,$D504=3),SUMIFS('likvid terv'!$F:$F,'likvid terv'!$A:$A,project_eves_terv!B504,'likvid terv'!$R:$R,project_eves_terv!$E504),AND($B504&lt;&gt;0,$D504=4),SUMIFS('likvid terv'!$G:$G,'likvid terv'!$A:$A,project_eves_terv!B504,'likvid terv'!$R:$R,project_eves_terv!$E504),AND($B504&lt;&gt;0,$D504=5),SUMIFS('likvid terv'!$H:$H,'likvid terv'!$A:$A,project_eves_terv!B504,'likvid terv'!$R:$R,project_eves_terv!$E504),AND($B504&lt;&gt;0,$D504=6),SUMIFS('likvid terv'!$I:$I,'likvid terv'!$A:$A,project_eves_terv!B504,'likvid terv'!$R:$R,project_eves_terv!$E504),AND($B504&lt;&gt;0,$D504=7),SUMIFS('likvid terv'!$J:$J,'likvid terv'!$A:$A,project_eves_terv!B504,'likvid terv'!$R:$R,project_eves_terv!$E504),AND($B504&lt;&gt;0,$D504=8),SUMIFS('likvid terv'!$K:$K,'likvid terv'!$A:$A,project_eves_terv!B504,'likvid terv'!$R:$R,project_eves_terv!$E504),AND($B504&lt;&gt;0,$D504=9),SUMIFS('likvid terv'!$L:$L,'likvid terv'!$A:$A,project_eves_terv!B504,'likvid terv'!$R:$R,project_eves_terv!$E504),AND($B504&lt;&gt;0,$D504=10),SUMIFS('likvid terv'!$M:$M,'likvid terv'!$A:$A,project_eves_terv!B504,'likvid terv'!$R:$R,project_eves_terv!$E504),AND($B504&lt;&gt;0,$D504=11),SUMIFS('likvid terv'!$N:$N,'likvid terv'!$A:$A,project_eves_terv!B504,'likvid terv'!$R:$R,project_eves_terv!$E504),AND($B504&lt;&gt;0,$D504=12),SUMIFS('likvid terv'!$O:$O,'likvid terv'!$A:$A,project_eves_terv!B504,'likvid terv'!$R:$R,project_eves_terv!$E504),$B504=0,0)</f>
        <v>0</v>
      </c>
      <c r="G504" s="8">
        <f>'likvid terv'!$B$2</f>
        <v>0</v>
      </c>
      <c r="H504" s="8"/>
    </row>
    <row r="505" spans="1:8" x14ac:dyDescent="0.25">
      <c r="A505" s="8">
        <f>'likvid terv'!$B$1</f>
        <v>0</v>
      </c>
      <c r="B505" s="8">
        <f>'likvid terv'!$B$62</f>
        <v>0</v>
      </c>
      <c r="C505" s="8">
        <v>2027</v>
      </c>
      <c r="D505" s="8">
        <v>12</v>
      </c>
      <c r="E505" s="8">
        <v>17</v>
      </c>
      <c r="F505" cm="1">
        <f t="array" ref="F505">_xlfn.IFS(AND($B505&lt;&gt;0,$D505=1),SUMIFS('likvid terv'!$D:$D,'likvid terv'!$A:$A,project_eves_terv!B505,'likvid terv'!$R:$R,project_eves_terv!$E505),AND($B505&lt;&gt;0,$D505=2),SUMIFS('likvid terv'!$E:$E,'likvid terv'!$A:$A,project_eves_terv!B505,'likvid terv'!$R:$R,project_eves_terv!$E505),AND($B505&lt;&gt;0,$D505=3),SUMIFS('likvid terv'!$F:$F,'likvid terv'!$A:$A,project_eves_terv!B505,'likvid terv'!$R:$R,project_eves_terv!$E505),AND($B505&lt;&gt;0,$D505=4),SUMIFS('likvid terv'!$G:$G,'likvid terv'!$A:$A,project_eves_terv!B505,'likvid terv'!$R:$R,project_eves_terv!$E505),AND($B505&lt;&gt;0,$D505=5),SUMIFS('likvid terv'!$H:$H,'likvid terv'!$A:$A,project_eves_terv!B505,'likvid terv'!$R:$R,project_eves_terv!$E505),AND($B505&lt;&gt;0,$D505=6),SUMIFS('likvid terv'!$I:$I,'likvid terv'!$A:$A,project_eves_terv!B505,'likvid terv'!$R:$R,project_eves_terv!$E505),AND($B505&lt;&gt;0,$D505=7),SUMIFS('likvid terv'!$J:$J,'likvid terv'!$A:$A,project_eves_terv!B505,'likvid terv'!$R:$R,project_eves_terv!$E505),AND($B505&lt;&gt;0,$D505=8),SUMIFS('likvid terv'!$K:$K,'likvid terv'!$A:$A,project_eves_terv!B505,'likvid terv'!$R:$R,project_eves_terv!$E505),AND($B505&lt;&gt;0,$D505=9),SUMIFS('likvid terv'!$L:$L,'likvid terv'!$A:$A,project_eves_terv!B505,'likvid terv'!$R:$R,project_eves_terv!$E505),AND($B505&lt;&gt;0,$D505=10),SUMIFS('likvid terv'!$M:$M,'likvid terv'!$A:$A,project_eves_terv!B505,'likvid terv'!$R:$R,project_eves_terv!$E505),AND($B505&lt;&gt;0,$D505=11),SUMIFS('likvid terv'!$N:$N,'likvid terv'!$A:$A,project_eves_terv!B505,'likvid terv'!$R:$R,project_eves_terv!$E505),AND($B505&lt;&gt;0,$D505=12),SUMIFS('likvid terv'!$O:$O,'likvid terv'!$A:$A,project_eves_terv!B505,'likvid terv'!$R:$R,project_eves_terv!$E505),$B505=0,0)</f>
        <v>0</v>
      </c>
      <c r="G505" s="8">
        <f>'likvid terv'!$B$2</f>
        <v>0</v>
      </c>
      <c r="H505" s="8"/>
    </row>
    <row r="506" spans="1:8" x14ac:dyDescent="0.25">
      <c r="A506" s="8">
        <f>'likvid terv'!$B$1</f>
        <v>0</v>
      </c>
      <c r="B506" s="8">
        <f>'likvid terv'!$B$62</f>
        <v>0</v>
      </c>
      <c r="C506" s="8">
        <v>2027</v>
      </c>
      <c r="D506" s="8">
        <v>1</v>
      </c>
      <c r="E506" s="8">
        <v>18</v>
      </c>
      <c r="F506" cm="1">
        <f t="array" ref="F506">_xlfn.IFS(AND($B506&lt;&gt;0,$D506=1),SUMIFS('likvid terv'!$D:$D,'likvid terv'!$A:$A,project_eves_terv!B506,'likvid terv'!$R:$R,project_eves_terv!$E506),AND($B506&lt;&gt;0,$D506=2),SUMIFS('likvid terv'!$E:$E,'likvid terv'!$A:$A,project_eves_terv!B506,'likvid terv'!$R:$R,project_eves_terv!$E506),AND($B506&lt;&gt;0,$D506=3),SUMIFS('likvid terv'!$F:$F,'likvid terv'!$A:$A,project_eves_terv!B506,'likvid terv'!$R:$R,project_eves_terv!$E506),AND($B506&lt;&gt;0,$D506=4),SUMIFS('likvid terv'!$G:$G,'likvid terv'!$A:$A,project_eves_terv!B506,'likvid terv'!$R:$R,project_eves_terv!$E506),AND($B506&lt;&gt;0,$D506=5),SUMIFS('likvid terv'!$H:$H,'likvid terv'!$A:$A,project_eves_terv!B506,'likvid terv'!$R:$R,project_eves_terv!$E506),AND($B506&lt;&gt;0,$D506=6),SUMIFS('likvid terv'!$I:$I,'likvid terv'!$A:$A,project_eves_terv!B506,'likvid terv'!$R:$R,project_eves_terv!$E506),AND($B506&lt;&gt;0,$D506=7),SUMIFS('likvid terv'!$J:$J,'likvid terv'!$A:$A,project_eves_terv!B506,'likvid terv'!$R:$R,project_eves_terv!$E506),AND($B506&lt;&gt;0,$D506=8),SUMIFS('likvid terv'!$K:$K,'likvid terv'!$A:$A,project_eves_terv!B506,'likvid terv'!$R:$R,project_eves_terv!$E506),AND($B506&lt;&gt;0,$D506=9),SUMIFS('likvid terv'!$L:$L,'likvid terv'!$A:$A,project_eves_terv!B506,'likvid terv'!$R:$R,project_eves_terv!$E506),AND($B506&lt;&gt;0,$D506=10),SUMIFS('likvid terv'!$M:$M,'likvid terv'!$A:$A,project_eves_terv!B506,'likvid terv'!$R:$R,project_eves_terv!$E506),AND($B506&lt;&gt;0,$D506=11),SUMIFS('likvid terv'!$N:$N,'likvid terv'!$A:$A,project_eves_terv!B506,'likvid terv'!$R:$R,project_eves_terv!$E506),AND($B506&lt;&gt;0,$D506=12),SUMIFS('likvid terv'!$O:$O,'likvid terv'!$A:$A,project_eves_terv!B506,'likvid terv'!$R:$R,project_eves_terv!$E506),$B506=0,0)</f>
        <v>0</v>
      </c>
      <c r="G506" s="8">
        <f>'likvid terv'!$B$2</f>
        <v>0</v>
      </c>
      <c r="H506" s="8"/>
    </row>
    <row r="507" spans="1:8" x14ac:dyDescent="0.25">
      <c r="A507" s="8">
        <f>'likvid terv'!$B$1</f>
        <v>0</v>
      </c>
      <c r="B507" s="8">
        <f>'likvid terv'!$B$62</f>
        <v>0</v>
      </c>
      <c r="C507" s="8">
        <v>2027</v>
      </c>
      <c r="D507" s="8">
        <v>2</v>
      </c>
      <c r="E507" s="8">
        <v>18</v>
      </c>
      <c r="F507" cm="1">
        <f t="array" ref="F507">_xlfn.IFS(AND($B507&lt;&gt;0,$D507=1),SUMIFS('likvid terv'!$D:$D,'likvid terv'!$A:$A,project_eves_terv!B507,'likvid terv'!$R:$R,project_eves_terv!$E507),AND($B507&lt;&gt;0,$D507=2),SUMIFS('likvid terv'!$E:$E,'likvid terv'!$A:$A,project_eves_terv!B507,'likvid terv'!$R:$R,project_eves_terv!$E507),AND($B507&lt;&gt;0,$D507=3),SUMIFS('likvid terv'!$F:$F,'likvid terv'!$A:$A,project_eves_terv!B507,'likvid terv'!$R:$R,project_eves_terv!$E507),AND($B507&lt;&gt;0,$D507=4),SUMIFS('likvid terv'!$G:$G,'likvid terv'!$A:$A,project_eves_terv!B507,'likvid terv'!$R:$R,project_eves_terv!$E507),AND($B507&lt;&gt;0,$D507=5),SUMIFS('likvid terv'!$H:$H,'likvid terv'!$A:$A,project_eves_terv!B507,'likvid terv'!$R:$R,project_eves_terv!$E507),AND($B507&lt;&gt;0,$D507=6),SUMIFS('likvid terv'!$I:$I,'likvid terv'!$A:$A,project_eves_terv!B507,'likvid terv'!$R:$R,project_eves_terv!$E507),AND($B507&lt;&gt;0,$D507=7),SUMIFS('likvid terv'!$J:$J,'likvid terv'!$A:$A,project_eves_terv!B507,'likvid terv'!$R:$R,project_eves_terv!$E507),AND($B507&lt;&gt;0,$D507=8),SUMIFS('likvid terv'!$K:$K,'likvid terv'!$A:$A,project_eves_terv!B507,'likvid terv'!$R:$R,project_eves_terv!$E507),AND($B507&lt;&gt;0,$D507=9),SUMIFS('likvid terv'!$L:$L,'likvid terv'!$A:$A,project_eves_terv!B507,'likvid terv'!$R:$R,project_eves_terv!$E507),AND($B507&lt;&gt;0,$D507=10),SUMIFS('likvid terv'!$M:$M,'likvid terv'!$A:$A,project_eves_terv!B507,'likvid terv'!$R:$R,project_eves_terv!$E507),AND($B507&lt;&gt;0,$D507=11),SUMIFS('likvid terv'!$N:$N,'likvid terv'!$A:$A,project_eves_terv!B507,'likvid terv'!$R:$R,project_eves_terv!$E507),AND($B507&lt;&gt;0,$D507=12),SUMIFS('likvid terv'!$O:$O,'likvid terv'!$A:$A,project_eves_terv!B507,'likvid terv'!$R:$R,project_eves_terv!$E507),$B507=0,0)</f>
        <v>0</v>
      </c>
      <c r="G507" s="8">
        <f>'likvid terv'!$B$2</f>
        <v>0</v>
      </c>
      <c r="H507" s="8"/>
    </row>
    <row r="508" spans="1:8" x14ac:dyDescent="0.25">
      <c r="A508" s="8">
        <f>'likvid terv'!$B$1</f>
        <v>0</v>
      </c>
      <c r="B508" s="8">
        <f>'likvid terv'!$B$62</f>
        <v>0</v>
      </c>
      <c r="C508" s="8">
        <v>2027</v>
      </c>
      <c r="D508" s="8">
        <v>3</v>
      </c>
      <c r="E508" s="8">
        <v>18</v>
      </c>
      <c r="F508" cm="1">
        <f t="array" ref="F508">_xlfn.IFS(AND($B508&lt;&gt;0,$D508=1),SUMIFS('likvid terv'!$D:$D,'likvid terv'!$A:$A,project_eves_terv!B508,'likvid terv'!$R:$R,project_eves_terv!$E508),AND($B508&lt;&gt;0,$D508=2),SUMIFS('likvid terv'!$E:$E,'likvid terv'!$A:$A,project_eves_terv!B508,'likvid terv'!$R:$R,project_eves_terv!$E508),AND($B508&lt;&gt;0,$D508=3),SUMIFS('likvid terv'!$F:$F,'likvid terv'!$A:$A,project_eves_terv!B508,'likvid terv'!$R:$R,project_eves_terv!$E508),AND($B508&lt;&gt;0,$D508=4),SUMIFS('likvid terv'!$G:$G,'likvid terv'!$A:$A,project_eves_terv!B508,'likvid terv'!$R:$R,project_eves_terv!$E508),AND($B508&lt;&gt;0,$D508=5),SUMIFS('likvid terv'!$H:$H,'likvid terv'!$A:$A,project_eves_terv!B508,'likvid terv'!$R:$R,project_eves_terv!$E508),AND($B508&lt;&gt;0,$D508=6),SUMIFS('likvid terv'!$I:$I,'likvid terv'!$A:$A,project_eves_terv!B508,'likvid terv'!$R:$R,project_eves_terv!$E508),AND($B508&lt;&gt;0,$D508=7),SUMIFS('likvid terv'!$J:$J,'likvid terv'!$A:$A,project_eves_terv!B508,'likvid terv'!$R:$R,project_eves_terv!$E508),AND($B508&lt;&gt;0,$D508=8),SUMIFS('likvid terv'!$K:$K,'likvid terv'!$A:$A,project_eves_terv!B508,'likvid terv'!$R:$R,project_eves_terv!$E508),AND($B508&lt;&gt;0,$D508=9),SUMIFS('likvid terv'!$L:$L,'likvid terv'!$A:$A,project_eves_terv!B508,'likvid terv'!$R:$R,project_eves_terv!$E508),AND($B508&lt;&gt;0,$D508=10),SUMIFS('likvid terv'!$M:$M,'likvid terv'!$A:$A,project_eves_terv!B508,'likvid terv'!$R:$R,project_eves_terv!$E508),AND($B508&lt;&gt;0,$D508=11),SUMIFS('likvid terv'!$N:$N,'likvid terv'!$A:$A,project_eves_terv!B508,'likvid terv'!$R:$R,project_eves_terv!$E508),AND($B508&lt;&gt;0,$D508=12),SUMIFS('likvid terv'!$O:$O,'likvid terv'!$A:$A,project_eves_terv!B508,'likvid terv'!$R:$R,project_eves_terv!$E508),$B508=0,0)</f>
        <v>0</v>
      </c>
      <c r="G508" s="8">
        <f>'likvid terv'!$B$2</f>
        <v>0</v>
      </c>
      <c r="H508" s="8"/>
    </row>
    <row r="509" spans="1:8" x14ac:dyDescent="0.25">
      <c r="A509" s="8">
        <f>'likvid terv'!$B$1</f>
        <v>0</v>
      </c>
      <c r="B509" s="8">
        <f>'likvid terv'!$B$62</f>
        <v>0</v>
      </c>
      <c r="C509" s="8">
        <v>2027</v>
      </c>
      <c r="D509" s="8">
        <v>4</v>
      </c>
      <c r="E509" s="8">
        <v>18</v>
      </c>
      <c r="F509" cm="1">
        <f t="array" ref="F509">_xlfn.IFS(AND($B509&lt;&gt;0,$D509=1),SUMIFS('likvid terv'!$D:$D,'likvid terv'!$A:$A,project_eves_terv!B509,'likvid terv'!$R:$R,project_eves_terv!$E509),AND($B509&lt;&gt;0,$D509=2),SUMIFS('likvid terv'!$E:$E,'likvid terv'!$A:$A,project_eves_terv!B509,'likvid terv'!$R:$R,project_eves_terv!$E509),AND($B509&lt;&gt;0,$D509=3),SUMIFS('likvid terv'!$F:$F,'likvid terv'!$A:$A,project_eves_terv!B509,'likvid terv'!$R:$R,project_eves_terv!$E509),AND($B509&lt;&gt;0,$D509=4),SUMIFS('likvid terv'!$G:$G,'likvid terv'!$A:$A,project_eves_terv!B509,'likvid terv'!$R:$R,project_eves_terv!$E509),AND($B509&lt;&gt;0,$D509=5),SUMIFS('likvid terv'!$H:$H,'likvid terv'!$A:$A,project_eves_terv!B509,'likvid terv'!$R:$R,project_eves_terv!$E509),AND($B509&lt;&gt;0,$D509=6),SUMIFS('likvid terv'!$I:$I,'likvid terv'!$A:$A,project_eves_terv!B509,'likvid terv'!$R:$R,project_eves_terv!$E509),AND($B509&lt;&gt;0,$D509=7),SUMIFS('likvid terv'!$J:$J,'likvid terv'!$A:$A,project_eves_terv!B509,'likvid terv'!$R:$R,project_eves_terv!$E509),AND($B509&lt;&gt;0,$D509=8),SUMIFS('likvid terv'!$K:$K,'likvid terv'!$A:$A,project_eves_terv!B509,'likvid terv'!$R:$R,project_eves_terv!$E509),AND($B509&lt;&gt;0,$D509=9),SUMIFS('likvid terv'!$L:$L,'likvid terv'!$A:$A,project_eves_terv!B509,'likvid terv'!$R:$R,project_eves_terv!$E509),AND($B509&lt;&gt;0,$D509=10),SUMIFS('likvid terv'!$M:$M,'likvid terv'!$A:$A,project_eves_terv!B509,'likvid terv'!$R:$R,project_eves_terv!$E509),AND($B509&lt;&gt;0,$D509=11),SUMIFS('likvid terv'!$N:$N,'likvid terv'!$A:$A,project_eves_terv!B509,'likvid terv'!$R:$R,project_eves_terv!$E509),AND($B509&lt;&gt;0,$D509=12),SUMIFS('likvid terv'!$O:$O,'likvid terv'!$A:$A,project_eves_terv!B509,'likvid terv'!$R:$R,project_eves_terv!$E509),$B509=0,0)</f>
        <v>0</v>
      </c>
      <c r="G509" s="8">
        <f>'likvid terv'!$B$2</f>
        <v>0</v>
      </c>
      <c r="H509" s="8"/>
    </row>
    <row r="510" spans="1:8" x14ac:dyDescent="0.25">
      <c r="A510" s="8">
        <f>'likvid terv'!$B$1</f>
        <v>0</v>
      </c>
      <c r="B510" s="8">
        <f>'likvid terv'!$B$62</f>
        <v>0</v>
      </c>
      <c r="C510" s="8">
        <v>2027</v>
      </c>
      <c r="D510" s="8">
        <v>5</v>
      </c>
      <c r="E510" s="8">
        <v>18</v>
      </c>
      <c r="F510" cm="1">
        <f t="array" ref="F510">_xlfn.IFS(AND($B510&lt;&gt;0,$D510=1),SUMIFS('likvid terv'!$D:$D,'likvid terv'!$A:$A,project_eves_terv!B510,'likvid terv'!$R:$R,project_eves_terv!$E510),AND($B510&lt;&gt;0,$D510=2),SUMIFS('likvid terv'!$E:$E,'likvid terv'!$A:$A,project_eves_terv!B510,'likvid terv'!$R:$R,project_eves_terv!$E510),AND($B510&lt;&gt;0,$D510=3),SUMIFS('likvid terv'!$F:$F,'likvid terv'!$A:$A,project_eves_terv!B510,'likvid terv'!$R:$R,project_eves_terv!$E510),AND($B510&lt;&gt;0,$D510=4),SUMIFS('likvid terv'!$G:$G,'likvid terv'!$A:$A,project_eves_terv!B510,'likvid terv'!$R:$R,project_eves_terv!$E510),AND($B510&lt;&gt;0,$D510=5),SUMIFS('likvid terv'!$H:$H,'likvid terv'!$A:$A,project_eves_terv!B510,'likvid terv'!$R:$R,project_eves_terv!$E510),AND($B510&lt;&gt;0,$D510=6),SUMIFS('likvid terv'!$I:$I,'likvid terv'!$A:$A,project_eves_terv!B510,'likvid terv'!$R:$R,project_eves_terv!$E510),AND($B510&lt;&gt;0,$D510=7),SUMIFS('likvid terv'!$J:$J,'likvid terv'!$A:$A,project_eves_terv!B510,'likvid terv'!$R:$R,project_eves_terv!$E510),AND($B510&lt;&gt;0,$D510=8),SUMIFS('likvid terv'!$K:$K,'likvid terv'!$A:$A,project_eves_terv!B510,'likvid terv'!$R:$R,project_eves_terv!$E510),AND($B510&lt;&gt;0,$D510=9),SUMIFS('likvid terv'!$L:$L,'likvid terv'!$A:$A,project_eves_terv!B510,'likvid terv'!$R:$R,project_eves_terv!$E510),AND($B510&lt;&gt;0,$D510=10),SUMIFS('likvid terv'!$M:$M,'likvid terv'!$A:$A,project_eves_terv!B510,'likvid terv'!$R:$R,project_eves_terv!$E510),AND($B510&lt;&gt;0,$D510=11),SUMIFS('likvid terv'!$N:$N,'likvid terv'!$A:$A,project_eves_terv!B510,'likvid terv'!$R:$R,project_eves_terv!$E510),AND($B510&lt;&gt;0,$D510=12),SUMIFS('likvid terv'!$O:$O,'likvid terv'!$A:$A,project_eves_terv!B510,'likvid terv'!$R:$R,project_eves_terv!$E510),$B510=0,0)</f>
        <v>0</v>
      </c>
      <c r="G510" s="8">
        <f>'likvid terv'!$B$2</f>
        <v>0</v>
      </c>
      <c r="H510" s="8"/>
    </row>
    <row r="511" spans="1:8" x14ac:dyDescent="0.25">
      <c r="A511" s="8">
        <f>'likvid terv'!$B$1</f>
        <v>0</v>
      </c>
      <c r="B511" s="8">
        <f>'likvid terv'!$B$62</f>
        <v>0</v>
      </c>
      <c r="C511" s="8">
        <v>2027</v>
      </c>
      <c r="D511" s="8">
        <v>6</v>
      </c>
      <c r="E511" s="8">
        <v>18</v>
      </c>
      <c r="F511" cm="1">
        <f t="array" ref="F511">_xlfn.IFS(AND($B511&lt;&gt;0,$D511=1),SUMIFS('likvid terv'!$D:$D,'likvid terv'!$A:$A,project_eves_terv!B511,'likvid terv'!$R:$R,project_eves_terv!$E511),AND($B511&lt;&gt;0,$D511=2),SUMIFS('likvid terv'!$E:$E,'likvid terv'!$A:$A,project_eves_terv!B511,'likvid terv'!$R:$R,project_eves_terv!$E511),AND($B511&lt;&gt;0,$D511=3),SUMIFS('likvid terv'!$F:$F,'likvid terv'!$A:$A,project_eves_terv!B511,'likvid terv'!$R:$R,project_eves_terv!$E511),AND($B511&lt;&gt;0,$D511=4),SUMIFS('likvid terv'!$G:$G,'likvid terv'!$A:$A,project_eves_terv!B511,'likvid terv'!$R:$R,project_eves_terv!$E511),AND($B511&lt;&gt;0,$D511=5),SUMIFS('likvid terv'!$H:$H,'likvid terv'!$A:$A,project_eves_terv!B511,'likvid terv'!$R:$R,project_eves_terv!$E511),AND($B511&lt;&gt;0,$D511=6),SUMIFS('likvid terv'!$I:$I,'likvid terv'!$A:$A,project_eves_terv!B511,'likvid terv'!$R:$R,project_eves_terv!$E511),AND($B511&lt;&gt;0,$D511=7),SUMIFS('likvid terv'!$J:$J,'likvid terv'!$A:$A,project_eves_terv!B511,'likvid terv'!$R:$R,project_eves_terv!$E511),AND($B511&lt;&gt;0,$D511=8),SUMIFS('likvid terv'!$K:$K,'likvid terv'!$A:$A,project_eves_terv!B511,'likvid terv'!$R:$R,project_eves_terv!$E511),AND($B511&lt;&gt;0,$D511=9),SUMIFS('likvid terv'!$L:$L,'likvid terv'!$A:$A,project_eves_terv!B511,'likvid terv'!$R:$R,project_eves_terv!$E511),AND($B511&lt;&gt;0,$D511=10),SUMIFS('likvid terv'!$M:$M,'likvid terv'!$A:$A,project_eves_terv!B511,'likvid terv'!$R:$R,project_eves_terv!$E511),AND($B511&lt;&gt;0,$D511=11),SUMIFS('likvid terv'!$N:$N,'likvid terv'!$A:$A,project_eves_terv!B511,'likvid terv'!$R:$R,project_eves_terv!$E511),AND($B511&lt;&gt;0,$D511=12),SUMIFS('likvid terv'!$O:$O,'likvid terv'!$A:$A,project_eves_terv!B511,'likvid terv'!$R:$R,project_eves_terv!$E511),$B511=0,0)</f>
        <v>0</v>
      </c>
      <c r="G511" s="8">
        <f>'likvid terv'!$B$2</f>
        <v>0</v>
      </c>
      <c r="H511" s="8"/>
    </row>
    <row r="512" spans="1:8" x14ac:dyDescent="0.25">
      <c r="A512" s="8">
        <f>'likvid terv'!$B$1</f>
        <v>0</v>
      </c>
      <c r="B512" s="8">
        <f>'likvid terv'!$B$62</f>
        <v>0</v>
      </c>
      <c r="C512" s="8">
        <v>2027</v>
      </c>
      <c r="D512" s="8">
        <v>7</v>
      </c>
      <c r="E512" s="8">
        <v>18</v>
      </c>
      <c r="F512" cm="1">
        <f t="array" ref="F512">_xlfn.IFS(AND($B512&lt;&gt;0,$D512=1),SUMIFS('likvid terv'!$D:$D,'likvid terv'!$A:$A,project_eves_terv!B512,'likvid terv'!$R:$R,project_eves_terv!$E512),AND($B512&lt;&gt;0,$D512=2),SUMIFS('likvid terv'!$E:$E,'likvid terv'!$A:$A,project_eves_terv!B512,'likvid terv'!$R:$R,project_eves_terv!$E512),AND($B512&lt;&gt;0,$D512=3),SUMIFS('likvid terv'!$F:$F,'likvid terv'!$A:$A,project_eves_terv!B512,'likvid terv'!$R:$R,project_eves_terv!$E512),AND($B512&lt;&gt;0,$D512=4),SUMIFS('likvid terv'!$G:$G,'likvid terv'!$A:$A,project_eves_terv!B512,'likvid terv'!$R:$R,project_eves_terv!$E512),AND($B512&lt;&gt;0,$D512=5),SUMIFS('likvid terv'!$H:$H,'likvid terv'!$A:$A,project_eves_terv!B512,'likvid terv'!$R:$R,project_eves_terv!$E512),AND($B512&lt;&gt;0,$D512=6),SUMIFS('likvid terv'!$I:$I,'likvid terv'!$A:$A,project_eves_terv!B512,'likvid terv'!$R:$R,project_eves_terv!$E512),AND($B512&lt;&gt;0,$D512=7),SUMIFS('likvid terv'!$J:$J,'likvid terv'!$A:$A,project_eves_terv!B512,'likvid terv'!$R:$R,project_eves_terv!$E512),AND($B512&lt;&gt;0,$D512=8),SUMIFS('likvid terv'!$K:$K,'likvid terv'!$A:$A,project_eves_terv!B512,'likvid terv'!$R:$R,project_eves_terv!$E512),AND($B512&lt;&gt;0,$D512=9),SUMIFS('likvid terv'!$L:$L,'likvid terv'!$A:$A,project_eves_terv!B512,'likvid terv'!$R:$R,project_eves_terv!$E512),AND($B512&lt;&gt;0,$D512=10),SUMIFS('likvid terv'!$M:$M,'likvid terv'!$A:$A,project_eves_terv!B512,'likvid terv'!$R:$R,project_eves_terv!$E512),AND($B512&lt;&gt;0,$D512=11),SUMIFS('likvid terv'!$N:$N,'likvid terv'!$A:$A,project_eves_terv!B512,'likvid terv'!$R:$R,project_eves_terv!$E512),AND($B512&lt;&gt;0,$D512=12),SUMIFS('likvid terv'!$O:$O,'likvid terv'!$A:$A,project_eves_terv!B512,'likvid terv'!$R:$R,project_eves_terv!$E512),$B512=0,0)</f>
        <v>0</v>
      </c>
      <c r="G512" s="8">
        <f>'likvid terv'!$B$2</f>
        <v>0</v>
      </c>
      <c r="H512" s="8"/>
    </row>
    <row r="513" spans="1:8" x14ac:dyDescent="0.25">
      <c r="A513" s="8">
        <f>'likvid terv'!$B$1</f>
        <v>0</v>
      </c>
      <c r="B513" s="8">
        <f>'likvid terv'!$B$62</f>
        <v>0</v>
      </c>
      <c r="C513" s="8">
        <v>2027</v>
      </c>
      <c r="D513" s="8">
        <v>8</v>
      </c>
      <c r="E513" s="8">
        <v>18</v>
      </c>
      <c r="F513" cm="1">
        <f t="array" ref="F513">_xlfn.IFS(AND($B513&lt;&gt;0,$D513=1),SUMIFS('likvid terv'!$D:$D,'likvid terv'!$A:$A,project_eves_terv!B513,'likvid terv'!$R:$R,project_eves_terv!$E513),AND($B513&lt;&gt;0,$D513=2),SUMIFS('likvid terv'!$E:$E,'likvid terv'!$A:$A,project_eves_terv!B513,'likvid terv'!$R:$R,project_eves_terv!$E513),AND($B513&lt;&gt;0,$D513=3),SUMIFS('likvid terv'!$F:$F,'likvid terv'!$A:$A,project_eves_terv!B513,'likvid terv'!$R:$R,project_eves_terv!$E513),AND($B513&lt;&gt;0,$D513=4),SUMIFS('likvid terv'!$G:$G,'likvid terv'!$A:$A,project_eves_terv!B513,'likvid terv'!$R:$R,project_eves_terv!$E513),AND($B513&lt;&gt;0,$D513=5),SUMIFS('likvid terv'!$H:$H,'likvid terv'!$A:$A,project_eves_terv!B513,'likvid terv'!$R:$R,project_eves_terv!$E513),AND($B513&lt;&gt;0,$D513=6),SUMIFS('likvid terv'!$I:$I,'likvid terv'!$A:$A,project_eves_terv!B513,'likvid terv'!$R:$R,project_eves_terv!$E513),AND($B513&lt;&gt;0,$D513=7),SUMIFS('likvid terv'!$J:$J,'likvid terv'!$A:$A,project_eves_terv!B513,'likvid terv'!$R:$R,project_eves_terv!$E513),AND($B513&lt;&gt;0,$D513=8),SUMIFS('likvid terv'!$K:$K,'likvid terv'!$A:$A,project_eves_terv!B513,'likvid terv'!$R:$R,project_eves_terv!$E513),AND($B513&lt;&gt;0,$D513=9),SUMIFS('likvid terv'!$L:$L,'likvid terv'!$A:$A,project_eves_terv!B513,'likvid terv'!$R:$R,project_eves_terv!$E513),AND($B513&lt;&gt;0,$D513=10),SUMIFS('likvid terv'!$M:$M,'likvid terv'!$A:$A,project_eves_terv!B513,'likvid terv'!$R:$R,project_eves_terv!$E513),AND($B513&lt;&gt;0,$D513=11),SUMIFS('likvid terv'!$N:$N,'likvid terv'!$A:$A,project_eves_terv!B513,'likvid terv'!$R:$R,project_eves_terv!$E513),AND($B513&lt;&gt;0,$D513=12),SUMIFS('likvid terv'!$O:$O,'likvid terv'!$A:$A,project_eves_terv!B513,'likvid terv'!$R:$R,project_eves_terv!$E513),$B513=0,0)</f>
        <v>0</v>
      </c>
      <c r="G513" s="8">
        <f>'likvid terv'!$B$2</f>
        <v>0</v>
      </c>
      <c r="H513" s="8"/>
    </row>
    <row r="514" spans="1:8" x14ac:dyDescent="0.25">
      <c r="A514" s="8">
        <f>'likvid terv'!$B$1</f>
        <v>0</v>
      </c>
      <c r="B514" s="8">
        <f>'likvid terv'!$B$62</f>
        <v>0</v>
      </c>
      <c r="C514" s="8">
        <v>2027</v>
      </c>
      <c r="D514" s="8">
        <v>9</v>
      </c>
      <c r="E514" s="8">
        <v>18</v>
      </c>
      <c r="F514" cm="1">
        <f t="array" ref="F514">_xlfn.IFS(AND($B514&lt;&gt;0,$D514=1),SUMIFS('likvid terv'!$D:$D,'likvid terv'!$A:$A,project_eves_terv!B514,'likvid terv'!$R:$R,project_eves_terv!$E514),AND($B514&lt;&gt;0,$D514=2),SUMIFS('likvid terv'!$E:$E,'likvid terv'!$A:$A,project_eves_terv!B514,'likvid terv'!$R:$R,project_eves_terv!$E514),AND($B514&lt;&gt;0,$D514=3),SUMIFS('likvid terv'!$F:$F,'likvid terv'!$A:$A,project_eves_terv!B514,'likvid terv'!$R:$R,project_eves_terv!$E514),AND($B514&lt;&gt;0,$D514=4),SUMIFS('likvid terv'!$G:$G,'likvid terv'!$A:$A,project_eves_terv!B514,'likvid terv'!$R:$R,project_eves_terv!$E514),AND($B514&lt;&gt;0,$D514=5),SUMIFS('likvid terv'!$H:$H,'likvid terv'!$A:$A,project_eves_terv!B514,'likvid terv'!$R:$R,project_eves_terv!$E514),AND($B514&lt;&gt;0,$D514=6),SUMIFS('likvid terv'!$I:$I,'likvid terv'!$A:$A,project_eves_terv!B514,'likvid terv'!$R:$R,project_eves_terv!$E514),AND($B514&lt;&gt;0,$D514=7),SUMIFS('likvid terv'!$J:$J,'likvid terv'!$A:$A,project_eves_terv!B514,'likvid terv'!$R:$R,project_eves_terv!$E514),AND($B514&lt;&gt;0,$D514=8),SUMIFS('likvid terv'!$K:$K,'likvid terv'!$A:$A,project_eves_terv!B514,'likvid terv'!$R:$R,project_eves_terv!$E514),AND($B514&lt;&gt;0,$D514=9),SUMIFS('likvid terv'!$L:$L,'likvid terv'!$A:$A,project_eves_terv!B514,'likvid terv'!$R:$R,project_eves_terv!$E514),AND($B514&lt;&gt;0,$D514=10),SUMIFS('likvid terv'!$M:$M,'likvid terv'!$A:$A,project_eves_terv!B514,'likvid terv'!$R:$R,project_eves_terv!$E514),AND($B514&lt;&gt;0,$D514=11),SUMIFS('likvid terv'!$N:$N,'likvid terv'!$A:$A,project_eves_terv!B514,'likvid terv'!$R:$R,project_eves_terv!$E514),AND($B514&lt;&gt;0,$D514=12),SUMIFS('likvid terv'!$O:$O,'likvid terv'!$A:$A,project_eves_terv!B514,'likvid terv'!$R:$R,project_eves_terv!$E514),$B514=0,0)</f>
        <v>0</v>
      </c>
      <c r="G514" s="8">
        <f>'likvid terv'!$B$2</f>
        <v>0</v>
      </c>
      <c r="H514" s="8"/>
    </row>
    <row r="515" spans="1:8" x14ac:dyDescent="0.25">
      <c r="A515" s="8">
        <f>'likvid terv'!$B$1</f>
        <v>0</v>
      </c>
      <c r="B515" s="8">
        <f>'likvid terv'!$B$62</f>
        <v>0</v>
      </c>
      <c r="C515" s="8">
        <v>2027</v>
      </c>
      <c r="D515" s="8">
        <v>10</v>
      </c>
      <c r="E515" s="8">
        <v>18</v>
      </c>
      <c r="F515" cm="1">
        <f t="array" ref="F515">_xlfn.IFS(AND($B515&lt;&gt;0,$D515=1),SUMIFS('likvid terv'!$D:$D,'likvid terv'!$A:$A,project_eves_terv!B515,'likvid terv'!$R:$R,project_eves_terv!$E515),AND($B515&lt;&gt;0,$D515=2),SUMIFS('likvid terv'!$E:$E,'likvid terv'!$A:$A,project_eves_terv!B515,'likvid terv'!$R:$R,project_eves_terv!$E515),AND($B515&lt;&gt;0,$D515=3),SUMIFS('likvid terv'!$F:$F,'likvid terv'!$A:$A,project_eves_terv!B515,'likvid terv'!$R:$R,project_eves_terv!$E515),AND($B515&lt;&gt;0,$D515=4),SUMIFS('likvid terv'!$G:$G,'likvid terv'!$A:$A,project_eves_terv!B515,'likvid terv'!$R:$R,project_eves_terv!$E515),AND($B515&lt;&gt;0,$D515=5),SUMIFS('likvid terv'!$H:$H,'likvid terv'!$A:$A,project_eves_terv!B515,'likvid terv'!$R:$R,project_eves_terv!$E515),AND($B515&lt;&gt;0,$D515=6),SUMIFS('likvid terv'!$I:$I,'likvid terv'!$A:$A,project_eves_terv!B515,'likvid terv'!$R:$R,project_eves_terv!$E515),AND($B515&lt;&gt;0,$D515=7),SUMIFS('likvid terv'!$J:$J,'likvid terv'!$A:$A,project_eves_terv!B515,'likvid terv'!$R:$R,project_eves_terv!$E515),AND($B515&lt;&gt;0,$D515=8),SUMIFS('likvid terv'!$K:$K,'likvid terv'!$A:$A,project_eves_terv!B515,'likvid terv'!$R:$R,project_eves_terv!$E515),AND($B515&lt;&gt;0,$D515=9),SUMIFS('likvid terv'!$L:$L,'likvid terv'!$A:$A,project_eves_terv!B515,'likvid terv'!$R:$R,project_eves_terv!$E515),AND($B515&lt;&gt;0,$D515=10),SUMIFS('likvid terv'!$M:$M,'likvid terv'!$A:$A,project_eves_terv!B515,'likvid terv'!$R:$R,project_eves_terv!$E515),AND($B515&lt;&gt;0,$D515=11),SUMIFS('likvid terv'!$N:$N,'likvid terv'!$A:$A,project_eves_terv!B515,'likvid terv'!$R:$R,project_eves_terv!$E515),AND($B515&lt;&gt;0,$D515=12),SUMIFS('likvid terv'!$O:$O,'likvid terv'!$A:$A,project_eves_terv!B515,'likvid terv'!$R:$R,project_eves_terv!$E515),$B515=0,0)</f>
        <v>0</v>
      </c>
      <c r="G515" s="8">
        <f>'likvid terv'!$B$2</f>
        <v>0</v>
      </c>
      <c r="H515" s="8"/>
    </row>
    <row r="516" spans="1:8" x14ac:dyDescent="0.25">
      <c r="A516" s="8">
        <f>'likvid terv'!$B$1</f>
        <v>0</v>
      </c>
      <c r="B516" s="8">
        <f>'likvid terv'!$B$62</f>
        <v>0</v>
      </c>
      <c r="C516" s="8">
        <v>2027</v>
      </c>
      <c r="D516" s="8">
        <v>11</v>
      </c>
      <c r="E516" s="8">
        <v>18</v>
      </c>
      <c r="F516" cm="1">
        <f t="array" ref="F516">_xlfn.IFS(AND($B516&lt;&gt;0,$D516=1),SUMIFS('likvid terv'!$D:$D,'likvid terv'!$A:$A,project_eves_terv!B516,'likvid terv'!$R:$R,project_eves_terv!$E516),AND($B516&lt;&gt;0,$D516=2),SUMIFS('likvid terv'!$E:$E,'likvid terv'!$A:$A,project_eves_terv!B516,'likvid terv'!$R:$R,project_eves_terv!$E516),AND($B516&lt;&gt;0,$D516=3),SUMIFS('likvid terv'!$F:$F,'likvid terv'!$A:$A,project_eves_terv!B516,'likvid terv'!$R:$R,project_eves_terv!$E516),AND($B516&lt;&gt;0,$D516=4),SUMIFS('likvid terv'!$G:$G,'likvid terv'!$A:$A,project_eves_terv!B516,'likvid terv'!$R:$R,project_eves_terv!$E516),AND($B516&lt;&gt;0,$D516=5),SUMIFS('likvid terv'!$H:$H,'likvid terv'!$A:$A,project_eves_terv!B516,'likvid terv'!$R:$R,project_eves_terv!$E516),AND($B516&lt;&gt;0,$D516=6),SUMIFS('likvid terv'!$I:$I,'likvid terv'!$A:$A,project_eves_terv!B516,'likvid terv'!$R:$R,project_eves_terv!$E516),AND($B516&lt;&gt;0,$D516=7),SUMIFS('likvid terv'!$J:$J,'likvid terv'!$A:$A,project_eves_terv!B516,'likvid terv'!$R:$R,project_eves_terv!$E516),AND($B516&lt;&gt;0,$D516=8),SUMIFS('likvid terv'!$K:$K,'likvid terv'!$A:$A,project_eves_terv!B516,'likvid terv'!$R:$R,project_eves_terv!$E516),AND($B516&lt;&gt;0,$D516=9),SUMIFS('likvid terv'!$L:$L,'likvid terv'!$A:$A,project_eves_terv!B516,'likvid terv'!$R:$R,project_eves_terv!$E516),AND($B516&lt;&gt;0,$D516=10),SUMIFS('likvid terv'!$M:$M,'likvid terv'!$A:$A,project_eves_terv!B516,'likvid terv'!$R:$R,project_eves_terv!$E516),AND($B516&lt;&gt;0,$D516=11),SUMIFS('likvid terv'!$N:$N,'likvid terv'!$A:$A,project_eves_terv!B516,'likvid terv'!$R:$R,project_eves_terv!$E516),AND($B516&lt;&gt;0,$D516=12),SUMIFS('likvid terv'!$O:$O,'likvid terv'!$A:$A,project_eves_terv!B516,'likvid terv'!$R:$R,project_eves_terv!$E516),$B516=0,0)</f>
        <v>0</v>
      </c>
      <c r="G516" s="8">
        <f>'likvid terv'!$B$2</f>
        <v>0</v>
      </c>
      <c r="H516" s="8"/>
    </row>
    <row r="517" spans="1:8" x14ac:dyDescent="0.25">
      <c r="A517" s="8">
        <f>'likvid terv'!$B$1</f>
        <v>0</v>
      </c>
      <c r="B517" s="8">
        <f>'likvid terv'!$B$62</f>
        <v>0</v>
      </c>
      <c r="C517" s="8">
        <v>2027</v>
      </c>
      <c r="D517" s="8">
        <v>12</v>
      </c>
      <c r="E517" s="8">
        <v>18</v>
      </c>
      <c r="F517" cm="1">
        <f t="array" ref="F517">_xlfn.IFS(AND($B517&lt;&gt;0,$D517=1),SUMIFS('likvid terv'!$D:$D,'likvid terv'!$A:$A,project_eves_terv!B517,'likvid terv'!$R:$R,project_eves_terv!$E517),AND($B517&lt;&gt;0,$D517=2),SUMIFS('likvid terv'!$E:$E,'likvid terv'!$A:$A,project_eves_terv!B517,'likvid terv'!$R:$R,project_eves_terv!$E517),AND($B517&lt;&gt;0,$D517=3),SUMIFS('likvid terv'!$F:$F,'likvid terv'!$A:$A,project_eves_terv!B517,'likvid terv'!$R:$R,project_eves_terv!$E517),AND($B517&lt;&gt;0,$D517=4),SUMIFS('likvid terv'!$G:$G,'likvid terv'!$A:$A,project_eves_terv!B517,'likvid terv'!$R:$R,project_eves_terv!$E517),AND($B517&lt;&gt;0,$D517=5),SUMIFS('likvid terv'!$H:$H,'likvid terv'!$A:$A,project_eves_terv!B517,'likvid terv'!$R:$R,project_eves_terv!$E517),AND($B517&lt;&gt;0,$D517=6),SUMIFS('likvid terv'!$I:$I,'likvid terv'!$A:$A,project_eves_terv!B517,'likvid terv'!$R:$R,project_eves_terv!$E517),AND($B517&lt;&gt;0,$D517=7),SUMIFS('likvid terv'!$J:$J,'likvid terv'!$A:$A,project_eves_terv!B517,'likvid terv'!$R:$R,project_eves_terv!$E517),AND($B517&lt;&gt;0,$D517=8),SUMIFS('likvid terv'!$K:$K,'likvid terv'!$A:$A,project_eves_terv!B517,'likvid terv'!$R:$R,project_eves_terv!$E517),AND($B517&lt;&gt;0,$D517=9),SUMIFS('likvid terv'!$L:$L,'likvid terv'!$A:$A,project_eves_terv!B517,'likvid terv'!$R:$R,project_eves_terv!$E517),AND($B517&lt;&gt;0,$D517=10),SUMIFS('likvid terv'!$M:$M,'likvid terv'!$A:$A,project_eves_terv!B517,'likvid terv'!$R:$R,project_eves_terv!$E517),AND($B517&lt;&gt;0,$D517=11),SUMIFS('likvid terv'!$N:$N,'likvid terv'!$A:$A,project_eves_terv!B517,'likvid terv'!$R:$R,project_eves_terv!$E517),AND($B517&lt;&gt;0,$D517=12),SUMIFS('likvid terv'!$O:$O,'likvid terv'!$A:$A,project_eves_terv!B517,'likvid terv'!$R:$R,project_eves_terv!$E517),$B517=0,0)</f>
        <v>0</v>
      </c>
      <c r="G517" s="8">
        <f>'likvid terv'!$B$2</f>
        <v>0</v>
      </c>
      <c r="H517" s="8"/>
    </row>
    <row r="518" spans="1:8" x14ac:dyDescent="0.25">
      <c r="A518" s="8">
        <f>'likvid terv'!$B$1</f>
        <v>0</v>
      </c>
      <c r="B518" s="8">
        <f>'likvid terv'!$B$62</f>
        <v>0</v>
      </c>
      <c r="C518" s="8">
        <v>2027</v>
      </c>
      <c r="D518" s="8">
        <v>1</v>
      </c>
      <c r="E518" s="8">
        <v>19</v>
      </c>
      <c r="F518" cm="1">
        <f t="array" ref="F518">_xlfn.IFS(AND($B518&lt;&gt;0,$D518=1),SUMIFS('likvid terv'!$D:$D,'likvid terv'!$A:$A,project_eves_terv!B518,'likvid terv'!$R:$R,project_eves_terv!$E518),AND($B518&lt;&gt;0,$D518=2),SUMIFS('likvid terv'!$E:$E,'likvid terv'!$A:$A,project_eves_terv!B518,'likvid terv'!$R:$R,project_eves_terv!$E518),AND($B518&lt;&gt;0,$D518=3),SUMIFS('likvid terv'!$F:$F,'likvid terv'!$A:$A,project_eves_terv!B518,'likvid terv'!$R:$R,project_eves_terv!$E518),AND($B518&lt;&gt;0,$D518=4),SUMIFS('likvid terv'!$G:$G,'likvid terv'!$A:$A,project_eves_terv!B518,'likvid terv'!$R:$R,project_eves_terv!$E518),AND($B518&lt;&gt;0,$D518=5),SUMIFS('likvid terv'!$H:$H,'likvid terv'!$A:$A,project_eves_terv!B518,'likvid terv'!$R:$R,project_eves_terv!$E518),AND($B518&lt;&gt;0,$D518=6),SUMIFS('likvid terv'!$I:$I,'likvid terv'!$A:$A,project_eves_terv!B518,'likvid terv'!$R:$R,project_eves_terv!$E518),AND($B518&lt;&gt;0,$D518=7),SUMIFS('likvid terv'!$J:$J,'likvid terv'!$A:$A,project_eves_terv!B518,'likvid terv'!$R:$R,project_eves_terv!$E518),AND($B518&lt;&gt;0,$D518=8),SUMIFS('likvid terv'!$K:$K,'likvid terv'!$A:$A,project_eves_terv!B518,'likvid terv'!$R:$R,project_eves_terv!$E518),AND($B518&lt;&gt;0,$D518=9),SUMIFS('likvid terv'!$L:$L,'likvid terv'!$A:$A,project_eves_terv!B518,'likvid terv'!$R:$R,project_eves_terv!$E518),AND($B518&lt;&gt;0,$D518=10),SUMIFS('likvid terv'!$M:$M,'likvid terv'!$A:$A,project_eves_terv!B518,'likvid terv'!$R:$R,project_eves_terv!$E518),AND($B518&lt;&gt;0,$D518=11),SUMIFS('likvid terv'!$N:$N,'likvid terv'!$A:$A,project_eves_terv!B518,'likvid terv'!$R:$R,project_eves_terv!$E518),AND($B518&lt;&gt;0,$D518=12),SUMIFS('likvid terv'!$O:$O,'likvid terv'!$A:$A,project_eves_terv!B518,'likvid terv'!$R:$R,project_eves_terv!$E518),$B518=0,0)</f>
        <v>0</v>
      </c>
      <c r="G518" s="8">
        <f>'likvid terv'!$B$2</f>
        <v>0</v>
      </c>
      <c r="H518" s="8"/>
    </row>
    <row r="519" spans="1:8" x14ac:dyDescent="0.25">
      <c r="A519" s="8">
        <f>'likvid terv'!$B$1</f>
        <v>0</v>
      </c>
      <c r="B519" s="8">
        <f>'likvid terv'!$B$62</f>
        <v>0</v>
      </c>
      <c r="C519" s="8">
        <v>2027</v>
      </c>
      <c r="D519" s="8">
        <v>2</v>
      </c>
      <c r="E519" s="8">
        <v>19</v>
      </c>
      <c r="F519" cm="1">
        <f t="array" ref="F519">_xlfn.IFS(AND($B519&lt;&gt;0,$D519=1),SUMIFS('likvid terv'!$D:$D,'likvid terv'!$A:$A,project_eves_terv!B519,'likvid terv'!$R:$R,project_eves_terv!$E519),AND($B519&lt;&gt;0,$D519=2),SUMIFS('likvid terv'!$E:$E,'likvid terv'!$A:$A,project_eves_terv!B519,'likvid terv'!$R:$R,project_eves_terv!$E519),AND($B519&lt;&gt;0,$D519=3),SUMIFS('likvid terv'!$F:$F,'likvid terv'!$A:$A,project_eves_terv!B519,'likvid terv'!$R:$R,project_eves_terv!$E519),AND($B519&lt;&gt;0,$D519=4),SUMIFS('likvid terv'!$G:$G,'likvid terv'!$A:$A,project_eves_terv!B519,'likvid terv'!$R:$R,project_eves_terv!$E519),AND($B519&lt;&gt;0,$D519=5),SUMIFS('likvid terv'!$H:$H,'likvid terv'!$A:$A,project_eves_terv!B519,'likvid terv'!$R:$R,project_eves_terv!$E519),AND($B519&lt;&gt;0,$D519=6),SUMIFS('likvid terv'!$I:$I,'likvid terv'!$A:$A,project_eves_terv!B519,'likvid terv'!$R:$R,project_eves_terv!$E519),AND($B519&lt;&gt;0,$D519=7),SUMIFS('likvid terv'!$J:$J,'likvid terv'!$A:$A,project_eves_terv!B519,'likvid terv'!$R:$R,project_eves_terv!$E519),AND($B519&lt;&gt;0,$D519=8),SUMIFS('likvid terv'!$K:$K,'likvid terv'!$A:$A,project_eves_terv!B519,'likvid terv'!$R:$R,project_eves_terv!$E519),AND($B519&lt;&gt;0,$D519=9),SUMIFS('likvid terv'!$L:$L,'likvid terv'!$A:$A,project_eves_terv!B519,'likvid terv'!$R:$R,project_eves_terv!$E519),AND($B519&lt;&gt;0,$D519=10),SUMIFS('likvid terv'!$M:$M,'likvid terv'!$A:$A,project_eves_terv!B519,'likvid terv'!$R:$R,project_eves_terv!$E519),AND($B519&lt;&gt;0,$D519=11),SUMIFS('likvid terv'!$N:$N,'likvid terv'!$A:$A,project_eves_terv!B519,'likvid terv'!$R:$R,project_eves_terv!$E519),AND($B519&lt;&gt;0,$D519=12),SUMIFS('likvid terv'!$O:$O,'likvid terv'!$A:$A,project_eves_terv!B519,'likvid terv'!$R:$R,project_eves_terv!$E519),$B519=0,0)</f>
        <v>0</v>
      </c>
      <c r="G519" s="8">
        <f>'likvid terv'!$B$2</f>
        <v>0</v>
      </c>
      <c r="H519" s="8"/>
    </row>
    <row r="520" spans="1:8" x14ac:dyDescent="0.25">
      <c r="A520" s="8">
        <f>'likvid terv'!$B$1</f>
        <v>0</v>
      </c>
      <c r="B520" s="8">
        <f>'likvid terv'!$B$62</f>
        <v>0</v>
      </c>
      <c r="C520" s="8">
        <v>2027</v>
      </c>
      <c r="D520" s="8">
        <v>3</v>
      </c>
      <c r="E520" s="8">
        <v>19</v>
      </c>
      <c r="F520" cm="1">
        <f t="array" ref="F520">_xlfn.IFS(AND($B520&lt;&gt;0,$D520=1),SUMIFS('likvid terv'!$D:$D,'likvid terv'!$A:$A,project_eves_terv!B520,'likvid terv'!$R:$R,project_eves_terv!$E520),AND($B520&lt;&gt;0,$D520=2),SUMIFS('likvid terv'!$E:$E,'likvid terv'!$A:$A,project_eves_terv!B520,'likvid terv'!$R:$R,project_eves_terv!$E520),AND($B520&lt;&gt;0,$D520=3),SUMIFS('likvid terv'!$F:$F,'likvid terv'!$A:$A,project_eves_terv!B520,'likvid terv'!$R:$R,project_eves_terv!$E520),AND($B520&lt;&gt;0,$D520=4),SUMIFS('likvid terv'!$G:$G,'likvid terv'!$A:$A,project_eves_terv!B520,'likvid terv'!$R:$R,project_eves_terv!$E520),AND($B520&lt;&gt;0,$D520=5),SUMIFS('likvid terv'!$H:$H,'likvid terv'!$A:$A,project_eves_terv!B520,'likvid terv'!$R:$R,project_eves_terv!$E520),AND($B520&lt;&gt;0,$D520=6),SUMIFS('likvid terv'!$I:$I,'likvid terv'!$A:$A,project_eves_terv!B520,'likvid terv'!$R:$R,project_eves_terv!$E520),AND($B520&lt;&gt;0,$D520=7),SUMIFS('likvid terv'!$J:$J,'likvid terv'!$A:$A,project_eves_terv!B520,'likvid terv'!$R:$R,project_eves_terv!$E520),AND($B520&lt;&gt;0,$D520=8),SUMIFS('likvid terv'!$K:$K,'likvid terv'!$A:$A,project_eves_terv!B520,'likvid terv'!$R:$R,project_eves_terv!$E520),AND($B520&lt;&gt;0,$D520=9),SUMIFS('likvid terv'!$L:$L,'likvid terv'!$A:$A,project_eves_terv!B520,'likvid terv'!$R:$R,project_eves_terv!$E520),AND($B520&lt;&gt;0,$D520=10),SUMIFS('likvid terv'!$M:$M,'likvid terv'!$A:$A,project_eves_terv!B520,'likvid terv'!$R:$R,project_eves_terv!$E520),AND($B520&lt;&gt;0,$D520=11),SUMIFS('likvid terv'!$N:$N,'likvid terv'!$A:$A,project_eves_terv!B520,'likvid terv'!$R:$R,project_eves_terv!$E520),AND($B520&lt;&gt;0,$D520=12),SUMIFS('likvid terv'!$O:$O,'likvid terv'!$A:$A,project_eves_terv!B520,'likvid terv'!$R:$R,project_eves_terv!$E520),$B520=0,0)</f>
        <v>0</v>
      </c>
      <c r="G520" s="8">
        <f>'likvid terv'!$B$2</f>
        <v>0</v>
      </c>
      <c r="H520" s="8"/>
    </row>
    <row r="521" spans="1:8" x14ac:dyDescent="0.25">
      <c r="A521" s="8">
        <f>'likvid terv'!$B$1</f>
        <v>0</v>
      </c>
      <c r="B521" s="8">
        <f>'likvid terv'!$B$62</f>
        <v>0</v>
      </c>
      <c r="C521" s="8">
        <v>2027</v>
      </c>
      <c r="D521" s="8">
        <v>4</v>
      </c>
      <c r="E521" s="8">
        <v>19</v>
      </c>
      <c r="F521" cm="1">
        <f t="array" ref="F521">_xlfn.IFS(AND($B521&lt;&gt;0,$D521=1),SUMIFS('likvid terv'!$D:$D,'likvid terv'!$A:$A,project_eves_terv!B521,'likvid terv'!$R:$R,project_eves_terv!$E521),AND($B521&lt;&gt;0,$D521=2),SUMIFS('likvid terv'!$E:$E,'likvid terv'!$A:$A,project_eves_terv!B521,'likvid terv'!$R:$R,project_eves_terv!$E521),AND($B521&lt;&gt;0,$D521=3),SUMIFS('likvid terv'!$F:$F,'likvid terv'!$A:$A,project_eves_terv!B521,'likvid terv'!$R:$R,project_eves_terv!$E521),AND($B521&lt;&gt;0,$D521=4),SUMIFS('likvid terv'!$G:$G,'likvid terv'!$A:$A,project_eves_terv!B521,'likvid terv'!$R:$R,project_eves_terv!$E521),AND($B521&lt;&gt;0,$D521=5),SUMIFS('likvid terv'!$H:$H,'likvid terv'!$A:$A,project_eves_terv!B521,'likvid terv'!$R:$R,project_eves_terv!$E521),AND($B521&lt;&gt;0,$D521=6),SUMIFS('likvid terv'!$I:$I,'likvid terv'!$A:$A,project_eves_terv!B521,'likvid terv'!$R:$R,project_eves_terv!$E521),AND($B521&lt;&gt;0,$D521=7),SUMIFS('likvid terv'!$J:$J,'likvid terv'!$A:$A,project_eves_terv!B521,'likvid terv'!$R:$R,project_eves_terv!$E521),AND($B521&lt;&gt;0,$D521=8),SUMIFS('likvid terv'!$K:$K,'likvid terv'!$A:$A,project_eves_terv!B521,'likvid terv'!$R:$R,project_eves_terv!$E521),AND($B521&lt;&gt;0,$D521=9),SUMIFS('likvid terv'!$L:$L,'likvid terv'!$A:$A,project_eves_terv!B521,'likvid terv'!$R:$R,project_eves_terv!$E521),AND($B521&lt;&gt;0,$D521=10),SUMIFS('likvid terv'!$M:$M,'likvid terv'!$A:$A,project_eves_terv!B521,'likvid terv'!$R:$R,project_eves_terv!$E521),AND($B521&lt;&gt;0,$D521=11),SUMIFS('likvid terv'!$N:$N,'likvid terv'!$A:$A,project_eves_terv!B521,'likvid terv'!$R:$R,project_eves_terv!$E521),AND($B521&lt;&gt;0,$D521=12),SUMIFS('likvid terv'!$O:$O,'likvid terv'!$A:$A,project_eves_terv!B521,'likvid terv'!$R:$R,project_eves_terv!$E521),$B521=0,0)</f>
        <v>0</v>
      </c>
      <c r="G521" s="8">
        <f>'likvid terv'!$B$2</f>
        <v>0</v>
      </c>
      <c r="H521" s="8"/>
    </row>
    <row r="522" spans="1:8" x14ac:dyDescent="0.25">
      <c r="A522" s="8">
        <f>'likvid terv'!$B$1</f>
        <v>0</v>
      </c>
      <c r="B522" s="8">
        <f>'likvid terv'!$B$62</f>
        <v>0</v>
      </c>
      <c r="C522" s="8">
        <v>2027</v>
      </c>
      <c r="D522" s="8">
        <v>5</v>
      </c>
      <c r="E522" s="8">
        <v>19</v>
      </c>
      <c r="F522" cm="1">
        <f t="array" ref="F522">_xlfn.IFS(AND($B522&lt;&gt;0,$D522=1),SUMIFS('likvid terv'!$D:$D,'likvid terv'!$A:$A,project_eves_terv!B522,'likvid terv'!$R:$R,project_eves_terv!$E522),AND($B522&lt;&gt;0,$D522=2),SUMIFS('likvid terv'!$E:$E,'likvid terv'!$A:$A,project_eves_terv!B522,'likvid terv'!$R:$R,project_eves_terv!$E522),AND($B522&lt;&gt;0,$D522=3),SUMIFS('likvid terv'!$F:$F,'likvid terv'!$A:$A,project_eves_terv!B522,'likvid terv'!$R:$R,project_eves_terv!$E522),AND($B522&lt;&gt;0,$D522=4),SUMIFS('likvid terv'!$G:$G,'likvid terv'!$A:$A,project_eves_terv!B522,'likvid terv'!$R:$R,project_eves_terv!$E522),AND($B522&lt;&gt;0,$D522=5),SUMIFS('likvid terv'!$H:$H,'likvid terv'!$A:$A,project_eves_terv!B522,'likvid terv'!$R:$R,project_eves_terv!$E522),AND($B522&lt;&gt;0,$D522=6),SUMIFS('likvid terv'!$I:$I,'likvid terv'!$A:$A,project_eves_terv!B522,'likvid terv'!$R:$R,project_eves_terv!$E522),AND($B522&lt;&gt;0,$D522=7),SUMIFS('likvid terv'!$J:$J,'likvid terv'!$A:$A,project_eves_terv!B522,'likvid terv'!$R:$R,project_eves_terv!$E522),AND($B522&lt;&gt;0,$D522=8),SUMIFS('likvid terv'!$K:$K,'likvid terv'!$A:$A,project_eves_terv!B522,'likvid terv'!$R:$R,project_eves_terv!$E522),AND($B522&lt;&gt;0,$D522=9),SUMIFS('likvid terv'!$L:$L,'likvid terv'!$A:$A,project_eves_terv!B522,'likvid terv'!$R:$R,project_eves_terv!$E522),AND($B522&lt;&gt;0,$D522=10),SUMIFS('likvid terv'!$M:$M,'likvid terv'!$A:$A,project_eves_terv!B522,'likvid terv'!$R:$R,project_eves_terv!$E522),AND($B522&lt;&gt;0,$D522=11),SUMIFS('likvid terv'!$N:$N,'likvid terv'!$A:$A,project_eves_terv!B522,'likvid terv'!$R:$R,project_eves_terv!$E522),AND($B522&lt;&gt;0,$D522=12),SUMIFS('likvid terv'!$O:$O,'likvid terv'!$A:$A,project_eves_terv!B522,'likvid terv'!$R:$R,project_eves_terv!$E522),$B522=0,0)</f>
        <v>0</v>
      </c>
      <c r="G522" s="8">
        <f>'likvid terv'!$B$2</f>
        <v>0</v>
      </c>
      <c r="H522" s="8"/>
    </row>
    <row r="523" spans="1:8" x14ac:dyDescent="0.25">
      <c r="A523" s="8">
        <f>'likvid terv'!$B$1</f>
        <v>0</v>
      </c>
      <c r="B523" s="8">
        <f>'likvid terv'!$B$62</f>
        <v>0</v>
      </c>
      <c r="C523" s="8">
        <v>2027</v>
      </c>
      <c r="D523" s="8">
        <v>6</v>
      </c>
      <c r="E523" s="8">
        <v>19</v>
      </c>
      <c r="F523" cm="1">
        <f t="array" ref="F523">_xlfn.IFS(AND($B523&lt;&gt;0,$D523=1),SUMIFS('likvid terv'!$D:$D,'likvid terv'!$A:$A,project_eves_terv!B523,'likvid terv'!$R:$R,project_eves_terv!$E523),AND($B523&lt;&gt;0,$D523=2),SUMIFS('likvid terv'!$E:$E,'likvid terv'!$A:$A,project_eves_terv!B523,'likvid terv'!$R:$R,project_eves_terv!$E523),AND($B523&lt;&gt;0,$D523=3),SUMIFS('likvid terv'!$F:$F,'likvid terv'!$A:$A,project_eves_terv!B523,'likvid terv'!$R:$R,project_eves_terv!$E523),AND($B523&lt;&gt;0,$D523=4),SUMIFS('likvid terv'!$G:$G,'likvid terv'!$A:$A,project_eves_terv!B523,'likvid terv'!$R:$R,project_eves_terv!$E523),AND($B523&lt;&gt;0,$D523=5),SUMIFS('likvid terv'!$H:$H,'likvid terv'!$A:$A,project_eves_terv!B523,'likvid terv'!$R:$R,project_eves_terv!$E523),AND($B523&lt;&gt;0,$D523=6),SUMIFS('likvid terv'!$I:$I,'likvid terv'!$A:$A,project_eves_terv!B523,'likvid terv'!$R:$R,project_eves_terv!$E523),AND($B523&lt;&gt;0,$D523=7),SUMIFS('likvid terv'!$J:$J,'likvid terv'!$A:$A,project_eves_terv!B523,'likvid terv'!$R:$R,project_eves_terv!$E523),AND($B523&lt;&gt;0,$D523=8),SUMIFS('likvid terv'!$K:$K,'likvid terv'!$A:$A,project_eves_terv!B523,'likvid terv'!$R:$R,project_eves_terv!$E523),AND($B523&lt;&gt;0,$D523=9),SUMIFS('likvid terv'!$L:$L,'likvid terv'!$A:$A,project_eves_terv!B523,'likvid terv'!$R:$R,project_eves_terv!$E523),AND($B523&lt;&gt;0,$D523=10),SUMIFS('likvid terv'!$M:$M,'likvid terv'!$A:$A,project_eves_terv!B523,'likvid terv'!$R:$R,project_eves_terv!$E523),AND($B523&lt;&gt;0,$D523=11),SUMIFS('likvid terv'!$N:$N,'likvid terv'!$A:$A,project_eves_terv!B523,'likvid terv'!$R:$R,project_eves_terv!$E523),AND($B523&lt;&gt;0,$D523=12),SUMIFS('likvid terv'!$O:$O,'likvid terv'!$A:$A,project_eves_terv!B523,'likvid terv'!$R:$R,project_eves_terv!$E523),$B523=0,0)</f>
        <v>0</v>
      </c>
      <c r="G523" s="8">
        <f>'likvid terv'!$B$2</f>
        <v>0</v>
      </c>
      <c r="H523" s="8"/>
    </row>
    <row r="524" spans="1:8" x14ac:dyDescent="0.25">
      <c r="A524" s="8">
        <f>'likvid terv'!$B$1</f>
        <v>0</v>
      </c>
      <c r="B524" s="8">
        <f>'likvid terv'!$B$62</f>
        <v>0</v>
      </c>
      <c r="C524" s="8">
        <v>2027</v>
      </c>
      <c r="D524" s="8">
        <v>7</v>
      </c>
      <c r="E524" s="8">
        <v>19</v>
      </c>
      <c r="F524" cm="1">
        <f t="array" ref="F524">_xlfn.IFS(AND($B524&lt;&gt;0,$D524=1),SUMIFS('likvid terv'!$D:$D,'likvid terv'!$A:$A,project_eves_terv!B524,'likvid terv'!$R:$R,project_eves_terv!$E524),AND($B524&lt;&gt;0,$D524=2),SUMIFS('likvid terv'!$E:$E,'likvid terv'!$A:$A,project_eves_terv!B524,'likvid terv'!$R:$R,project_eves_terv!$E524),AND($B524&lt;&gt;0,$D524=3),SUMIFS('likvid terv'!$F:$F,'likvid terv'!$A:$A,project_eves_terv!B524,'likvid terv'!$R:$R,project_eves_terv!$E524),AND($B524&lt;&gt;0,$D524=4),SUMIFS('likvid terv'!$G:$G,'likvid terv'!$A:$A,project_eves_terv!B524,'likvid terv'!$R:$R,project_eves_terv!$E524),AND($B524&lt;&gt;0,$D524=5),SUMIFS('likvid terv'!$H:$H,'likvid terv'!$A:$A,project_eves_terv!B524,'likvid terv'!$R:$R,project_eves_terv!$E524),AND($B524&lt;&gt;0,$D524=6),SUMIFS('likvid terv'!$I:$I,'likvid terv'!$A:$A,project_eves_terv!B524,'likvid terv'!$R:$R,project_eves_terv!$E524),AND($B524&lt;&gt;0,$D524=7),SUMIFS('likvid terv'!$J:$J,'likvid terv'!$A:$A,project_eves_terv!B524,'likvid terv'!$R:$R,project_eves_terv!$E524),AND($B524&lt;&gt;0,$D524=8),SUMIFS('likvid terv'!$K:$K,'likvid terv'!$A:$A,project_eves_terv!B524,'likvid terv'!$R:$R,project_eves_terv!$E524),AND($B524&lt;&gt;0,$D524=9),SUMIFS('likvid terv'!$L:$L,'likvid terv'!$A:$A,project_eves_terv!B524,'likvid terv'!$R:$R,project_eves_terv!$E524),AND($B524&lt;&gt;0,$D524=10),SUMIFS('likvid terv'!$M:$M,'likvid terv'!$A:$A,project_eves_terv!B524,'likvid terv'!$R:$R,project_eves_terv!$E524),AND($B524&lt;&gt;0,$D524=11),SUMIFS('likvid terv'!$N:$N,'likvid terv'!$A:$A,project_eves_terv!B524,'likvid terv'!$R:$R,project_eves_terv!$E524),AND($B524&lt;&gt;0,$D524=12),SUMIFS('likvid terv'!$O:$O,'likvid terv'!$A:$A,project_eves_terv!B524,'likvid terv'!$R:$R,project_eves_terv!$E524),$B524=0,0)</f>
        <v>0</v>
      </c>
      <c r="G524" s="8">
        <f>'likvid terv'!$B$2</f>
        <v>0</v>
      </c>
      <c r="H524" s="8"/>
    </row>
    <row r="525" spans="1:8" x14ac:dyDescent="0.25">
      <c r="A525" s="8">
        <f>'likvid terv'!$B$1</f>
        <v>0</v>
      </c>
      <c r="B525" s="8">
        <f>'likvid terv'!$B$62</f>
        <v>0</v>
      </c>
      <c r="C525" s="8">
        <v>2027</v>
      </c>
      <c r="D525" s="8">
        <v>8</v>
      </c>
      <c r="E525" s="8">
        <v>19</v>
      </c>
      <c r="F525" cm="1">
        <f t="array" ref="F525">_xlfn.IFS(AND($B525&lt;&gt;0,$D525=1),SUMIFS('likvid terv'!$D:$D,'likvid terv'!$A:$A,project_eves_terv!B525,'likvid terv'!$R:$R,project_eves_terv!$E525),AND($B525&lt;&gt;0,$D525=2),SUMIFS('likvid terv'!$E:$E,'likvid terv'!$A:$A,project_eves_terv!B525,'likvid terv'!$R:$R,project_eves_terv!$E525),AND($B525&lt;&gt;0,$D525=3),SUMIFS('likvid terv'!$F:$F,'likvid terv'!$A:$A,project_eves_terv!B525,'likvid terv'!$R:$R,project_eves_terv!$E525),AND($B525&lt;&gt;0,$D525=4),SUMIFS('likvid terv'!$G:$G,'likvid terv'!$A:$A,project_eves_terv!B525,'likvid terv'!$R:$R,project_eves_terv!$E525),AND($B525&lt;&gt;0,$D525=5),SUMIFS('likvid terv'!$H:$H,'likvid terv'!$A:$A,project_eves_terv!B525,'likvid terv'!$R:$R,project_eves_terv!$E525),AND($B525&lt;&gt;0,$D525=6),SUMIFS('likvid terv'!$I:$I,'likvid terv'!$A:$A,project_eves_terv!B525,'likvid terv'!$R:$R,project_eves_terv!$E525),AND($B525&lt;&gt;0,$D525=7),SUMIFS('likvid terv'!$J:$J,'likvid terv'!$A:$A,project_eves_terv!B525,'likvid terv'!$R:$R,project_eves_terv!$E525),AND($B525&lt;&gt;0,$D525=8),SUMIFS('likvid terv'!$K:$K,'likvid terv'!$A:$A,project_eves_terv!B525,'likvid terv'!$R:$R,project_eves_terv!$E525),AND($B525&lt;&gt;0,$D525=9),SUMIFS('likvid terv'!$L:$L,'likvid terv'!$A:$A,project_eves_terv!B525,'likvid terv'!$R:$R,project_eves_terv!$E525),AND($B525&lt;&gt;0,$D525=10),SUMIFS('likvid terv'!$M:$M,'likvid terv'!$A:$A,project_eves_terv!B525,'likvid terv'!$R:$R,project_eves_terv!$E525),AND($B525&lt;&gt;0,$D525=11),SUMIFS('likvid terv'!$N:$N,'likvid terv'!$A:$A,project_eves_terv!B525,'likvid terv'!$R:$R,project_eves_terv!$E525),AND($B525&lt;&gt;0,$D525=12),SUMIFS('likvid terv'!$O:$O,'likvid terv'!$A:$A,project_eves_terv!B525,'likvid terv'!$R:$R,project_eves_terv!$E525),$B525=0,0)</f>
        <v>0</v>
      </c>
      <c r="G525" s="8">
        <f>'likvid terv'!$B$2</f>
        <v>0</v>
      </c>
      <c r="H525" s="8"/>
    </row>
    <row r="526" spans="1:8" x14ac:dyDescent="0.25">
      <c r="A526" s="8">
        <f>'likvid terv'!$B$1</f>
        <v>0</v>
      </c>
      <c r="B526" s="8">
        <f>'likvid terv'!$B$62</f>
        <v>0</v>
      </c>
      <c r="C526" s="8">
        <v>2027</v>
      </c>
      <c r="D526" s="8">
        <v>9</v>
      </c>
      <c r="E526" s="8">
        <v>19</v>
      </c>
      <c r="F526" cm="1">
        <f t="array" ref="F526">_xlfn.IFS(AND($B526&lt;&gt;0,$D526=1),SUMIFS('likvid terv'!$D:$D,'likvid terv'!$A:$A,project_eves_terv!B526,'likvid terv'!$R:$R,project_eves_terv!$E526),AND($B526&lt;&gt;0,$D526=2),SUMIFS('likvid terv'!$E:$E,'likvid terv'!$A:$A,project_eves_terv!B526,'likvid terv'!$R:$R,project_eves_terv!$E526),AND($B526&lt;&gt;0,$D526=3),SUMIFS('likvid terv'!$F:$F,'likvid terv'!$A:$A,project_eves_terv!B526,'likvid terv'!$R:$R,project_eves_terv!$E526),AND($B526&lt;&gt;0,$D526=4),SUMIFS('likvid terv'!$G:$G,'likvid terv'!$A:$A,project_eves_terv!B526,'likvid terv'!$R:$R,project_eves_terv!$E526),AND($B526&lt;&gt;0,$D526=5),SUMIFS('likvid terv'!$H:$H,'likvid terv'!$A:$A,project_eves_terv!B526,'likvid terv'!$R:$R,project_eves_terv!$E526),AND($B526&lt;&gt;0,$D526=6),SUMIFS('likvid terv'!$I:$I,'likvid terv'!$A:$A,project_eves_terv!B526,'likvid terv'!$R:$R,project_eves_terv!$E526),AND($B526&lt;&gt;0,$D526=7),SUMIFS('likvid terv'!$J:$J,'likvid terv'!$A:$A,project_eves_terv!B526,'likvid terv'!$R:$R,project_eves_terv!$E526),AND($B526&lt;&gt;0,$D526=8),SUMIFS('likvid terv'!$K:$K,'likvid terv'!$A:$A,project_eves_terv!B526,'likvid terv'!$R:$R,project_eves_terv!$E526),AND($B526&lt;&gt;0,$D526=9),SUMIFS('likvid terv'!$L:$L,'likvid terv'!$A:$A,project_eves_terv!B526,'likvid terv'!$R:$R,project_eves_terv!$E526),AND($B526&lt;&gt;0,$D526=10),SUMIFS('likvid terv'!$M:$M,'likvid terv'!$A:$A,project_eves_terv!B526,'likvid terv'!$R:$R,project_eves_terv!$E526),AND($B526&lt;&gt;0,$D526=11),SUMIFS('likvid terv'!$N:$N,'likvid terv'!$A:$A,project_eves_terv!B526,'likvid terv'!$R:$R,project_eves_terv!$E526),AND($B526&lt;&gt;0,$D526=12),SUMIFS('likvid terv'!$O:$O,'likvid terv'!$A:$A,project_eves_terv!B526,'likvid terv'!$R:$R,project_eves_terv!$E526),$B526=0,0)</f>
        <v>0</v>
      </c>
      <c r="G526" s="8">
        <f>'likvid terv'!$B$2</f>
        <v>0</v>
      </c>
      <c r="H526" s="8"/>
    </row>
    <row r="527" spans="1:8" x14ac:dyDescent="0.25">
      <c r="A527" s="8">
        <f>'likvid terv'!$B$1</f>
        <v>0</v>
      </c>
      <c r="B527" s="8">
        <f>'likvid terv'!$B$62</f>
        <v>0</v>
      </c>
      <c r="C527" s="8">
        <v>2027</v>
      </c>
      <c r="D527" s="8">
        <v>10</v>
      </c>
      <c r="E527" s="8">
        <v>19</v>
      </c>
      <c r="F527" cm="1">
        <f t="array" ref="F527">_xlfn.IFS(AND($B527&lt;&gt;0,$D527=1),SUMIFS('likvid terv'!$D:$D,'likvid terv'!$A:$A,project_eves_terv!B527,'likvid terv'!$R:$R,project_eves_terv!$E527),AND($B527&lt;&gt;0,$D527=2),SUMIFS('likvid terv'!$E:$E,'likvid terv'!$A:$A,project_eves_terv!B527,'likvid terv'!$R:$R,project_eves_terv!$E527),AND($B527&lt;&gt;0,$D527=3),SUMIFS('likvid terv'!$F:$F,'likvid terv'!$A:$A,project_eves_terv!B527,'likvid terv'!$R:$R,project_eves_terv!$E527),AND($B527&lt;&gt;0,$D527=4),SUMIFS('likvid terv'!$G:$G,'likvid terv'!$A:$A,project_eves_terv!B527,'likvid terv'!$R:$R,project_eves_terv!$E527),AND($B527&lt;&gt;0,$D527=5),SUMIFS('likvid terv'!$H:$H,'likvid terv'!$A:$A,project_eves_terv!B527,'likvid terv'!$R:$R,project_eves_terv!$E527),AND($B527&lt;&gt;0,$D527=6),SUMIFS('likvid terv'!$I:$I,'likvid terv'!$A:$A,project_eves_terv!B527,'likvid terv'!$R:$R,project_eves_terv!$E527),AND($B527&lt;&gt;0,$D527=7),SUMIFS('likvid terv'!$J:$J,'likvid terv'!$A:$A,project_eves_terv!B527,'likvid terv'!$R:$R,project_eves_terv!$E527),AND($B527&lt;&gt;0,$D527=8),SUMIFS('likvid terv'!$K:$K,'likvid terv'!$A:$A,project_eves_terv!B527,'likvid terv'!$R:$R,project_eves_terv!$E527),AND($B527&lt;&gt;0,$D527=9),SUMIFS('likvid terv'!$L:$L,'likvid terv'!$A:$A,project_eves_terv!B527,'likvid terv'!$R:$R,project_eves_terv!$E527),AND($B527&lt;&gt;0,$D527=10),SUMIFS('likvid terv'!$M:$M,'likvid terv'!$A:$A,project_eves_terv!B527,'likvid terv'!$R:$R,project_eves_terv!$E527),AND($B527&lt;&gt;0,$D527=11),SUMIFS('likvid terv'!$N:$N,'likvid terv'!$A:$A,project_eves_terv!B527,'likvid terv'!$R:$R,project_eves_terv!$E527),AND($B527&lt;&gt;0,$D527=12),SUMIFS('likvid terv'!$O:$O,'likvid terv'!$A:$A,project_eves_terv!B527,'likvid terv'!$R:$R,project_eves_terv!$E527),$B527=0,0)</f>
        <v>0</v>
      </c>
      <c r="G527" s="8">
        <f>'likvid terv'!$B$2</f>
        <v>0</v>
      </c>
      <c r="H527" s="8"/>
    </row>
    <row r="528" spans="1:8" x14ac:dyDescent="0.25">
      <c r="A528" s="8">
        <f>'likvid terv'!$B$1</f>
        <v>0</v>
      </c>
      <c r="B528" s="8">
        <f>'likvid terv'!$B$62</f>
        <v>0</v>
      </c>
      <c r="C528" s="8">
        <v>2027</v>
      </c>
      <c r="D528" s="8">
        <v>11</v>
      </c>
      <c r="E528" s="8">
        <v>19</v>
      </c>
      <c r="F528" cm="1">
        <f t="array" ref="F528">_xlfn.IFS(AND($B528&lt;&gt;0,$D528=1),SUMIFS('likvid terv'!$D:$D,'likvid terv'!$A:$A,project_eves_terv!B528,'likvid terv'!$R:$R,project_eves_terv!$E528),AND($B528&lt;&gt;0,$D528=2),SUMIFS('likvid terv'!$E:$E,'likvid terv'!$A:$A,project_eves_terv!B528,'likvid terv'!$R:$R,project_eves_terv!$E528),AND($B528&lt;&gt;0,$D528=3),SUMIFS('likvid terv'!$F:$F,'likvid terv'!$A:$A,project_eves_terv!B528,'likvid terv'!$R:$R,project_eves_terv!$E528),AND($B528&lt;&gt;0,$D528=4),SUMIFS('likvid terv'!$G:$G,'likvid terv'!$A:$A,project_eves_terv!B528,'likvid terv'!$R:$R,project_eves_terv!$E528),AND($B528&lt;&gt;0,$D528=5),SUMIFS('likvid terv'!$H:$H,'likvid terv'!$A:$A,project_eves_terv!B528,'likvid terv'!$R:$R,project_eves_terv!$E528),AND($B528&lt;&gt;0,$D528=6),SUMIFS('likvid terv'!$I:$I,'likvid terv'!$A:$A,project_eves_terv!B528,'likvid terv'!$R:$R,project_eves_terv!$E528),AND($B528&lt;&gt;0,$D528=7),SUMIFS('likvid terv'!$J:$J,'likvid terv'!$A:$A,project_eves_terv!B528,'likvid terv'!$R:$R,project_eves_terv!$E528),AND($B528&lt;&gt;0,$D528=8),SUMIFS('likvid terv'!$K:$K,'likvid terv'!$A:$A,project_eves_terv!B528,'likvid terv'!$R:$R,project_eves_terv!$E528),AND($B528&lt;&gt;0,$D528=9),SUMIFS('likvid terv'!$L:$L,'likvid terv'!$A:$A,project_eves_terv!B528,'likvid terv'!$R:$R,project_eves_terv!$E528),AND($B528&lt;&gt;0,$D528=10),SUMIFS('likvid terv'!$M:$M,'likvid terv'!$A:$A,project_eves_terv!B528,'likvid terv'!$R:$R,project_eves_terv!$E528),AND($B528&lt;&gt;0,$D528=11),SUMIFS('likvid terv'!$N:$N,'likvid terv'!$A:$A,project_eves_terv!B528,'likvid terv'!$R:$R,project_eves_terv!$E528),AND($B528&lt;&gt;0,$D528=12),SUMIFS('likvid terv'!$O:$O,'likvid terv'!$A:$A,project_eves_terv!B528,'likvid terv'!$R:$R,project_eves_terv!$E528),$B528=0,0)</f>
        <v>0</v>
      </c>
      <c r="G528" s="8">
        <f>'likvid terv'!$B$2</f>
        <v>0</v>
      </c>
      <c r="H528" s="8"/>
    </row>
    <row r="529" spans="1:8" x14ac:dyDescent="0.25">
      <c r="A529" s="8">
        <f>'likvid terv'!$B$1</f>
        <v>0</v>
      </c>
      <c r="B529" s="8">
        <f>'likvid terv'!$B$62</f>
        <v>0</v>
      </c>
      <c r="C529" s="8">
        <v>2027</v>
      </c>
      <c r="D529" s="8">
        <v>12</v>
      </c>
      <c r="E529" s="8">
        <v>19</v>
      </c>
      <c r="F529" cm="1">
        <f t="array" ref="F529">_xlfn.IFS(AND($B529&lt;&gt;0,$D529=1),SUMIFS('likvid terv'!$D:$D,'likvid terv'!$A:$A,project_eves_terv!B529,'likvid terv'!$R:$R,project_eves_terv!$E529),AND($B529&lt;&gt;0,$D529=2),SUMIFS('likvid terv'!$E:$E,'likvid terv'!$A:$A,project_eves_terv!B529,'likvid terv'!$R:$R,project_eves_terv!$E529),AND($B529&lt;&gt;0,$D529=3),SUMIFS('likvid terv'!$F:$F,'likvid terv'!$A:$A,project_eves_terv!B529,'likvid terv'!$R:$R,project_eves_terv!$E529),AND($B529&lt;&gt;0,$D529=4),SUMIFS('likvid terv'!$G:$G,'likvid terv'!$A:$A,project_eves_terv!B529,'likvid terv'!$R:$R,project_eves_terv!$E529),AND($B529&lt;&gt;0,$D529=5),SUMIFS('likvid terv'!$H:$H,'likvid terv'!$A:$A,project_eves_terv!B529,'likvid terv'!$R:$R,project_eves_terv!$E529),AND($B529&lt;&gt;0,$D529=6),SUMIFS('likvid terv'!$I:$I,'likvid terv'!$A:$A,project_eves_terv!B529,'likvid terv'!$R:$R,project_eves_terv!$E529),AND($B529&lt;&gt;0,$D529=7),SUMIFS('likvid terv'!$J:$J,'likvid terv'!$A:$A,project_eves_terv!B529,'likvid terv'!$R:$R,project_eves_terv!$E529),AND($B529&lt;&gt;0,$D529=8),SUMIFS('likvid terv'!$K:$K,'likvid terv'!$A:$A,project_eves_terv!B529,'likvid terv'!$R:$R,project_eves_terv!$E529),AND($B529&lt;&gt;0,$D529=9),SUMIFS('likvid terv'!$L:$L,'likvid terv'!$A:$A,project_eves_terv!B529,'likvid terv'!$R:$R,project_eves_terv!$E529),AND($B529&lt;&gt;0,$D529=10),SUMIFS('likvid terv'!$M:$M,'likvid terv'!$A:$A,project_eves_terv!B529,'likvid terv'!$R:$R,project_eves_terv!$E529),AND($B529&lt;&gt;0,$D529=11),SUMIFS('likvid terv'!$N:$N,'likvid terv'!$A:$A,project_eves_terv!B529,'likvid terv'!$R:$R,project_eves_terv!$E529),AND($B529&lt;&gt;0,$D529=12),SUMIFS('likvid terv'!$O:$O,'likvid terv'!$A:$A,project_eves_terv!B529,'likvid terv'!$R:$R,project_eves_terv!$E529),$B529=0,0)</f>
        <v>0</v>
      </c>
      <c r="G529" s="8">
        <f>'likvid terv'!$B$2</f>
        <v>0</v>
      </c>
      <c r="H529" s="8"/>
    </row>
    <row r="530" spans="1:8" x14ac:dyDescent="0.25">
      <c r="A530" s="8">
        <f>'likvid terv'!$B$1</f>
        <v>0</v>
      </c>
      <c r="B530" s="8">
        <f>'likvid terv'!$B$62</f>
        <v>0</v>
      </c>
      <c r="C530" s="8">
        <v>2027</v>
      </c>
      <c r="D530" s="8">
        <v>1</v>
      </c>
      <c r="E530" s="8">
        <v>6</v>
      </c>
      <c r="F530" cm="1">
        <f t="array" ref="F530">_xlfn.IFS(AND($B530&lt;&gt;0,$D530=1),SUMIFS('likvid terv'!$D:$D,'likvid terv'!$A:$A,project_eves_terv!B530,'likvid terv'!$R:$R,project_eves_terv!$E530),AND($B530&lt;&gt;0,$D530=2),SUMIFS('likvid terv'!$E:$E,'likvid terv'!$A:$A,project_eves_terv!B530,'likvid terv'!$R:$R,project_eves_terv!$E530),AND($B530&lt;&gt;0,$D530=3),SUMIFS('likvid terv'!$F:$F,'likvid terv'!$A:$A,project_eves_terv!B530,'likvid terv'!$R:$R,project_eves_terv!$E530),AND($B530&lt;&gt;0,$D530=4),SUMIFS('likvid terv'!$G:$G,'likvid terv'!$A:$A,project_eves_terv!B530,'likvid terv'!$R:$R,project_eves_terv!$E530),AND($B530&lt;&gt;0,$D530=5),SUMIFS('likvid terv'!$H:$H,'likvid terv'!$A:$A,project_eves_terv!B530,'likvid terv'!$R:$R,project_eves_terv!$E530),AND($B530&lt;&gt;0,$D530=6),SUMIFS('likvid terv'!$I:$I,'likvid terv'!$A:$A,project_eves_terv!B530,'likvid terv'!$R:$R,project_eves_terv!$E530),AND($B530&lt;&gt;0,$D530=7),SUMIFS('likvid terv'!$J:$J,'likvid terv'!$A:$A,project_eves_terv!B530,'likvid terv'!$R:$R,project_eves_terv!$E530),AND($B530&lt;&gt;0,$D530=8),SUMIFS('likvid terv'!$K:$K,'likvid terv'!$A:$A,project_eves_terv!B530,'likvid terv'!$R:$R,project_eves_terv!$E530),AND($B530&lt;&gt;0,$D530=9),SUMIFS('likvid terv'!$L:$L,'likvid terv'!$A:$A,project_eves_terv!B530,'likvid terv'!$R:$R,project_eves_terv!$E530),AND($B530&lt;&gt;0,$D530=10),SUMIFS('likvid terv'!$M:$M,'likvid terv'!$A:$A,project_eves_terv!B530,'likvid terv'!$R:$R,project_eves_terv!$E530),AND($B530&lt;&gt;0,$D530=11),SUMIFS('likvid terv'!$N:$N,'likvid terv'!$A:$A,project_eves_terv!B530,'likvid terv'!$R:$R,project_eves_terv!$E530),AND($B530&lt;&gt;0,$D530=12),SUMIFS('likvid terv'!$O:$O,'likvid terv'!$A:$A,project_eves_terv!B530,'likvid terv'!$R:$R,project_eves_terv!$E530),$B530=0,0)</f>
        <v>0</v>
      </c>
      <c r="G530" s="8">
        <f>'likvid terv'!$B$2</f>
        <v>0</v>
      </c>
      <c r="H530" s="8"/>
    </row>
    <row r="531" spans="1:8" x14ac:dyDescent="0.25">
      <c r="A531" s="8">
        <f>'likvid terv'!$B$1</f>
        <v>0</v>
      </c>
      <c r="B531" s="8">
        <f>'likvid terv'!$B$62</f>
        <v>0</v>
      </c>
      <c r="C531" s="8">
        <v>2027</v>
      </c>
      <c r="D531" s="8">
        <v>2</v>
      </c>
      <c r="E531" s="8">
        <v>6</v>
      </c>
      <c r="F531" cm="1">
        <f t="array" ref="F531">_xlfn.IFS(AND($B531&lt;&gt;0,$D531=1),SUMIFS('likvid terv'!$D:$D,'likvid terv'!$A:$A,project_eves_terv!B531,'likvid terv'!$R:$R,project_eves_terv!$E531),AND($B531&lt;&gt;0,$D531=2),SUMIFS('likvid terv'!$E:$E,'likvid terv'!$A:$A,project_eves_terv!B531,'likvid terv'!$R:$R,project_eves_terv!$E531),AND($B531&lt;&gt;0,$D531=3),SUMIFS('likvid terv'!$F:$F,'likvid terv'!$A:$A,project_eves_terv!B531,'likvid terv'!$R:$R,project_eves_terv!$E531),AND($B531&lt;&gt;0,$D531=4),SUMIFS('likvid terv'!$G:$G,'likvid terv'!$A:$A,project_eves_terv!B531,'likvid terv'!$R:$R,project_eves_terv!$E531),AND($B531&lt;&gt;0,$D531=5),SUMIFS('likvid terv'!$H:$H,'likvid terv'!$A:$A,project_eves_terv!B531,'likvid terv'!$R:$R,project_eves_terv!$E531),AND($B531&lt;&gt;0,$D531=6),SUMIFS('likvid terv'!$I:$I,'likvid terv'!$A:$A,project_eves_terv!B531,'likvid terv'!$R:$R,project_eves_terv!$E531),AND($B531&lt;&gt;0,$D531=7),SUMIFS('likvid terv'!$J:$J,'likvid terv'!$A:$A,project_eves_terv!B531,'likvid terv'!$R:$R,project_eves_terv!$E531),AND($B531&lt;&gt;0,$D531=8),SUMIFS('likvid terv'!$K:$K,'likvid terv'!$A:$A,project_eves_terv!B531,'likvid terv'!$R:$R,project_eves_terv!$E531),AND($B531&lt;&gt;0,$D531=9),SUMIFS('likvid terv'!$L:$L,'likvid terv'!$A:$A,project_eves_terv!B531,'likvid terv'!$R:$R,project_eves_terv!$E531),AND($B531&lt;&gt;0,$D531=10),SUMIFS('likvid terv'!$M:$M,'likvid terv'!$A:$A,project_eves_terv!B531,'likvid terv'!$R:$R,project_eves_terv!$E531),AND($B531&lt;&gt;0,$D531=11),SUMIFS('likvid terv'!$N:$N,'likvid terv'!$A:$A,project_eves_terv!B531,'likvid terv'!$R:$R,project_eves_terv!$E531),AND($B531&lt;&gt;0,$D531=12),SUMIFS('likvid terv'!$O:$O,'likvid terv'!$A:$A,project_eves_terv!B531,'likvid terv'!$R:$R,project_eves_terv!$E531),$B531=0,0)</f>
        <v>0</v>
      </c>
      <c r="G531" s="8">
        <f>'likvid terv'!$B$2</f>
        <v>0</v>
      </c>
      <c r="H531" s="8"/>
    </row>
    <row r="532" spans="1:8" x14ac:dyDescent="0.25">
      <c r="A532" s="8">
        <f>'likvid terv'!$B$1</f>
        <v>0</v>
      </c>
      <c r="B532" s="8">
        <f>'likvid terv'!$B$62</f>
        <v>0</v>
      </c>
      <c r="C532" s="8">
        <v>2027</v>
      </c>
      <c r="D532" s="8">
        <v>3</v>
      </c>
      <c r="E532" s="8">
        <v>6</v>
      </c>
      <c r="F532" cm="1">
        <f t="array" ref="F532">_xlfn.IFS(AND($B532&lt;&gt;0,$D532=1),SUMIFS('likvid terv'!$D:$D,'likvid terv'!$A:$A,project_eves_terv!B532,'likvid terv'!$R:$R,project_eves_terv!$E532),AND($B532&lt;&gt;0,$D532=2),SUMIFS('likvid terv'!$E:$E,'likvid terv'!$A:$A,project_eves_terv!B532,'likvid terv'!$R:$R,project_eves_terv!$E532),AND($B532&lt;&gt;0,$D532=3),SUMIFS('likvid terv'!$F:$F,'likvid terv'!$A:$A,project_eves_terv!B532,'likvid terv'!$R:$R,project_eves_terv!$E532),AND($B532&lt;&gt;0,$D532=4),SUMIFS('likvid terv'!$G:$G,'likvid terv'!$A:$A,project_eves_terv!B532,'likvid terv'!$R:$R,project_eves_terv!$E532),AND($B532&lt;&gt;0,$D532=5),SUMIFS('likvid terv'!$H:$H,'likvid terv'!$A:$A,project_eves_terv!B532,'likvid terv'!$R:$R,project_eves_terv!$E532),AND($B532&lt;&gt;0,$D532=6),SUMIFS('likvid terv'!$I:$I,'likvid terv'!$A:$A,project_eves_terv!B532,'likvid terv'!$R:$R,project_eves_terv!$E532),AND($B532&lt;&gt;0,$D532=7),SUMIFS('likvid terv'!$J:$J,'likvid terv'!$A:$A,project_eves_terv!B532,'likvid terv'!$R:$R,project_eves_terv!$E532),AND($B532&lt;&gt;0,$D532=8),SUMIFS('likvid terv'!$K:$K,'likvid terv'!$A:$A,project_eves_terv!B532,'likvid terv'!$R:$R,project_eves_terv!$E532),AND($B532&lt;&gt;0,$D532=9),SUMIFS('likvid terv'!$L:$L,'likvid terv'!$A:$A,project_eves_terv!B532,'likvid terv'!$R:$R,project_eves_terv!$E532),AND($B532&lt;&gt;0,$D532=10),SUMIFS('likvid terv'!$M:$M,'likvid terv'!$A:$A,project_eves_terv!B532,'likvid terv'!$R:$R,project_eves_terv!$E532),AND($B532&lt;&gt;0,$D532=11),SUMIFS('likvid terv'!$N:$N,'likvid terv'!$A:$A,project_eves_terv!B532,'likvid terv'!$R:$R,project_eves_terv!$E532),AND($B532&lt;&gt;0,$D532=12),SUMIFS('likvid terv'!$O:$O,'likvid terv'!$A:$A,project_eves_terv!B532,'likvid terv'!$R:$R,project_eves_terv!$E532),$B532=0,0)</f>
        <v>0</v>
      </c>
      <c r="G532" s="8">
        <f>'likvid terv'!$B$2</f>
        <v>0</v>
      </c>
      <c r="H532" s="8"/>
    </row>
    <row r="533" spans="1:8" x14ac:dyDescent="0.25">
      <c r="A533" s="8">
        <f>'likvid terv'!$B$1</f>
        <v>0</v>
      </c>
      <c r="B533" s="8">
        <f>'likvid terv'!$B$62</f>
        <v>0</v>
      </c>
      <c r="C533" s="8">
        <v>2027</v>
      </c>
      <c r="D533" s="8">
        <v>4</v>
      </c>
      <c r="E533" s="8">
        <v>6</v>
      </c>
      <c r="F533" cm="1">
        <f t="array" ref="F533">_xlfn.IFS(AND($B533&lt;&gt;0,$D533=1),SUMIFS('likvid terv'!$D:$D,'likvid terv'!$A:$A,project_eves_terv!B533,'likvid terv'!$R:$R,project_eves_terv!$E533),AND($B533&lt;&gt;0,$D533=2),SUMIFS('likvid terv'!$E:$E,'likvid terv'!$A:$A,project_eves_terv!B533,'likvid terv'!$R:$R,project_eves_terv!$E533),AND($B533&lt;&gt;0,$D533=3),SUMIFS('likvid terv'!$F:$F,'likvid terv'!$A:$A,project_eves_terv!B533,'likvid terv'!$R:$R,project_eves_terv!$E533),AND($B533&lt;&gt;0,$D533=4),SUMIFS('likvid terv'!$G:$G,'likvid terv'!$A:$A,project_eves_terv!B533,'likvid terv'!$R:$R,project_eves_terv!$E533),AND($B533&lt;&gt;0,$D533=5),SUMIFS('likvid terv'!$H:$H,'likvid terv'!$A:$A,project_eves_terv!B533,'likvid terv'!$R:$R,project_eves_terv!$E533),AND($B533&lt;&gt;0,$D533=6),SUMIFS('likvid terv'!$I:$I,'likvid terv'!$A:$A,project_eves_terv!B533,'likvid terv'!$R:$R,project_eves_terv!$E533),AND($B533&lt;&gt;0,$D533=7),SUMIFS('likvid terv'!$J:$J,'likvid terv'!$A:$A,project_eves_terv!B533,'likvid terv'!$R:$R,project_eves_terv!$E533),AND($B533&lt;&gt;0,$D533=8),SUMIFS('likvid terv'!$K:$K,'likvid terv'!$A:$A,project_eves_terv!B533,'likvid terv'!$R:$R,project_eves_terv!$E533),AND($B533&lt;&gt;0,$D533=9),SUMIFS('likvid terv'!$L:$L,'likvid terv'!$A:$A,project_eves_terv!B533,'likvid terv'!$R:$R,project_eves_terv!$E533),AND($B533&lt;&gt;0,$D533=10),SUMIFS('likvid terv'!$M:$M,'likvid terv'!$A:$A,project_eves_terv!B533,'likvid terv'!$R:$R,project_eves_terv!$E533),AND($B533&lt;&gt;0,$D533=11),SUMIFS('likvid terv'!$N:$N,'likvid terv'!$A:$A,project_eves_terv!B533,'likvid terv'!$R:$R,project_eves_terv!$E533),AND($B533&lt;&gt;0,$D533=12),SUMIFS('likvid terv'!$O:$O,'likvid terv'!$A:$A,project_eves_terv!B533,'likvid terv'!$R:$R,project_eves_terv!$E533),$B533=0,0)</f>
        <v>0</v>
      </c>
      <c r="G533" s="8">
        <f>'likvid terv'!$B$2</f>
        <v>0</v>
      </c>
      <c r="H533" s="8"/>
    </row>
    <row r="534" spans="1:8" x14ac:dyDescent="0.25">
      <c r="A534" s="8">
        <f>'likvid terv'!$B$1</f>
        <v>0</v>
      </c>
      <c r="B534" s="8">
        <f>'likvid terv'!$B$62</f>
        <v>0</v>
      </c>
      <c r="C534" s="8">
        <v>2027</v>
      </c>
      <c r="D534" s="8">
        <v>5</v>
      </c>
      <c r="E534" s="8">
        <v>6</v>
      </c>
      <c r="F534" cm="1">
        <f t="array" ref="F534">_xlfn.IFS(AND($B534&lt;&gt;0,$D534=1),SUMIFS('likvid terv'!$D:$D,'likvid terv'!$A:$A,project_eves_terv!B534,'likvid terv'!$R:$R,project_eves_terv!$E534),AND($B534&lt;&gt;0,$D534=2),SUMIFS('likvid terv'!$E:$E,'likvid terv'!$A:$A,project_eves_terv!B534,'likvid terv'!$R:$R,project_eves_terv!$E534),AND($B534&lt;&gt;0,$D534=3),SUMIFS('likvid terv'!$F:$F,'likvid terv'!$A:$A,project_eves_terv!B534,'likvid terv'!$R:$R,project_eves_terv!$E534),AND($B534&lt;&gt;0,$D534=4),SUMIFS('likvid terv'!$G:$G,'likvid terv'!$A:$A,project_eves_terv!B534,'likvid terv'!$R:$R,project_eves_terv!$E534),AND($B534&lt;&gt;0,$D534=5),SUMIFS('likvid terv'!$H:$H,'likvid terv'!$A:$A,project_eves_terv!B534,'likvid terv'!$R:$R,project_eves_terv!$E534),AND($B534&lt;&gt;0,$D534=6),SUMIFS('likvid terv'!$I:$I,'likvid terv'!$A:$A,project_eves_terv!B534,'likvid terv'!$R:$R,project_eves_terv!$E534),AND($B534&lt;&gt;0,$D534=7),SUMIFS('likvid terv'!$J:$J,'likvid terv'!$A:$A,project_eves_terv!B534,'likvid terv'!$R:$R,project_eves_terv!$E534),AND($B534&lt;&gt;0,$D534=8),SUMIFS('likvid terv'!$K:$K,'likvid terv'!$A:$A,project_eves_terv!B534,'likvid terv'!$R:$R,project_eves_terv!$E534),AND($B534&lt;&gt;0,$D534=9),SUMIFS('likvid terv'!$L:$L,'likvid terv'!$A:$A,project_eves_terv!B534,'likvid terv'!$R:$R,project_eves_terv!$E534),AND($B534&lt;&gt;0,$D534=10),SUMIFS('likvid terv'!$M:$M,'likvid terv'!$A:$A,project_eves_terv!B534,'likvid terv'!$R:$R,project_eves_terv!$E534),AND($B534&lt;&gt;0,$D534=11),SUMIFS('likvid terv'!$N:$N,'likvid terv'!$A:$A,project_eves_terv!B534,'likvid terv'!$R:$R,project_eves_terv!$E534),AND($B534&lt;&gt;0,$D534=12),SUMIFS('likvid terv'!$O:$O,'likvid terv'!$A:$A,project_eves_terv!B534,'likvid terv'!$R:$R,project_eves_terv!$E534),$B534=0,0)</f>
        <v>0</v>
      </c>
      <c r="G534" s="8">
        <f>'likvid terv'!$B$2</f>
        <v>0</v>
      </c>
      <c r="H534" s="8"/>
    </row>
    <row r="535" spans="1:8" x14ac:dyDescent="0.25">
      <c r="A535" s="8">
        <f>'likvid terv'!$B$1</f>
        <v>0</v>
      </c>
      <c r="B535" s="8">
        <f>'likvid terv'!$B$62</f>
        <v>0</v>
      </c>
      <c r="C535" s="8">
        <v>2027</v>
      </c>
      <c r="D535" s="8">
        <v>6</v>
      </c>
      <c r="E535" s="8">
        <v>6</v>
      </c>
      <c r="F535" cm="1">
        <f t="array" ref="F535">_xlfn.IFS(AND($B535&lt;&gt;0,$D535=1),SUMIFS('likvid terv'!$D:$D,'likvid terv'!$A:$A,project_eves_terv!B535,'likvid terv'!$R:$R,project_eves_terv!$E535),AND($B535&lt;&gt;0,$D535=2),SUMIFS('likvid terv'!$E:$E,'likvid terv'!$A:$A,project_eves_terv!B535,'likvid terv'!$R:$R,project_eves_terv!$E535),AND($B535&lt;&gt;0,$D535=3),SUMIFS('likvid terv'!$F:$F,'likvid terv'!$A:$A,project_eves_terv!B535,'likvid terv'!$R:$R,project_eves_terv!$E535),AND($B535&lt;&gt;0,$D535=4),SUMIFS('likvid terv'!$G:$G,'likvid terv'!$A:$A,project_eves_terv!B535,'likvid terv'!$R:$R,project_eves_terv!$E535),AND($B535&lt;&gt;0,$D535=5),SUMIFS('likvid terv'!$H:$H,'likvid terv'!$A:$A,project_eves_terv!B535,'likvid terv'!$R:$R,project_eves_terv!$E535),AND($B535&lt;&gt;0,$D535=6),SUMIFS('likvid terv'!$I:$I,'likvid terv'!$A:$A,project_eves_terv!B535,'likvid terv'!$R:$R,project_eves_terv!$E535),AND($B535&lt;&gt;0,$D535=7),SUMIFS('likvid terv'!$J:$J,'likvid terv'!$A:$A,project_eves_terv!B535,'likvid terv'!$R:$R,project_eves_terv!$E535),AND($B535&lt;&gt;0,$D535=8),SUMIFS('likvid terv'!$K:$K,'likvid terv'!$A:$A,project_eves_terv!B535,'likvid terv'!$R:$R,project_eves_terv!$E535),AND($B535&lt;&gt;0,$D535=9),SUMIFS('likvid terv'!$L:$L,'likvid terv'!$A:$A,project_eves_terv!B535,'likvid terv'!$R:$R,project_eves_terv!$E535),AND($B535&lt;&gt;0,$D535=10),SUMIFS('likvid terv'!$M:$M,'likvid terv'!$A:$A,project_eves_terv!B535,'likvid terv'!$R:$R,project_eves_terv!$E535),AND($B535&lt;&gt;0,$D535=11),SUMIFS('likvid terv'!$N:$N,'likvid terv'!$A:$A,project_eves_terv!B535,'likvid terv'!$R:$R,project_eves_terv!$E535),AND($B535&lt;&gt;0,$D535=12),SUMIFS('likvid terv'!$O:$O,'likvid terv'!$A:$A,project_eves_terv!B535,'likvid terv'!$R:$R,project_eves_terv!$E535),$B535=0,0)</f>
        <v>0</v>
      </c>
      <c r="G535" s="8">
        <f>'likvid terv'!$B$2</f>
        <v>0</v>
      </c>
      <c r="H535" s="8"/>
    </row>
    <row r="536" spans="1:8" x14ac:dyDescent="0.25">
      <c r="A536" s="8">
        <f>'likvid terv'!$B$1</f>
        <v>0</v>
      </c>
      <c r="B536" s="8">
        <f>'likvid terv'!$B$62</f>
        <v>0</v>
      </c>
      <c r="C536" s="8">
        <v>2027</v>
      </c>
      <c r="D536" s="8">
        <v>7</v>
      </c>
      <c r="E536" s="8">
        <v>6</v>
      </c>
      <c r="F536" cm="1">
        <f t="array" ref="F536">_xlfn.IFS(AND($B536&lt;&gt;0,$D536=1),SUMIFS('likvid terv'!$D:$D,'likvid terv'!$A:$A,project_eves_terv!B536,'likvid terv'!$R:$R,project_eves_terv!$E536),AND($B536&lt;&gt;0,$D536=2),SUMIFS('likvid terv'!$E:$E,'likvid terv'!$A:$A,project_eves_terv!B536,'likvid terv'!$R:$R,project_eves_terv!$E536),AND($B536&lt;&gt;0,$D536=3),SUMIFS('likvid terv'!$F:$F,'likvid terv'!$A:$A,project_eves_terv!B536,'likvid terv'!$R:$R,project_eves_terv!$E536),AND($B536&lt;&gt;0,$D536=4),SUMIFS('likvid terv'!$G:$G,'likvid terv'!$A:$A,project_eves_terv!B536,'likvid terv'!$R:$R,project_eves_terv!$E536),AND($B536&lt;&gt;0,$D536=5),SUMIFS('likvid terv'!$H:$H,'likvid terv'!$A:$A,project_eves_terv!B536,'likvid terv'!$R:$R,project_eves_terv!$E536),AND($B536&lt;&gt;0,$D536=6),SUMIFS('likvid terv'!$I:$I,'likvid terv'!$A:$A,project_eves_terv!B536,'likvid terv'!$R:$R,project_eves_terv!$E536),AND($B536&lt;&gt;0,$D536=7),SUMIFS('likvid terv'!$J:$J,'likvid terv'!$A:$A,project_eves_terv!B536,'likvid terv'!$R:$R,project_eves_terv!$E536),AND($B536&lt;&gt;0,$D536=8),SUMIFS('likvid terv'!$K:$K,'likvid terv'!$A:$A,project_eves_terv!B536,'likvid terv'!$R:$R,project_eves_terv!$E536),AND($B536&lt;&gt;0,$D536=9),SUMIFS('likvid terv'!$L:$L,'likvid terv'!$A:$A,project_eves_terv!B536,'likvid terv'!$R:$R,project_eves_terv!$E536),AND($B536&lt;&gt;0,$D536=10),SUMIFS('likvid terv'!$M:$M,'likvid terv'!$A:$A,project_eves_terv!B536,'likvid terv'!$R:$R,project_eves_terv!$E536),AND($B536&lt;&gt;0,$D536=11),SUMIFS('likvid terv'!$N:$N,'likvid terv'!$A:$A,project_eves_terv!B536,'likvid terv'!$R:$R,project_eves_terv!$E536),AND($B536&lt;&gt;0,$D536=12),SUMIFS('likvid terv'!$O:$O,'likvid terv'!$A:$A,project_eves_terv!B536,'likvid terv'!$R:$R,project_eves_terv!$E536),$B536=0,0)</f>
        <v>0</v>
      </c>
      <c r="G536" s="8">
        <f>'likvid terv'!$B$2</f>
        <v>0</v>
      </c>
      <c r="H536" s="8"/>
    </row>
    <row r="537" spans="1:8" x14ac:dyDescent="0.25">
      <c r="A537" s="8">
        <f>'likvid terv'!$B$1</f>
        <v>0</v>
      </c>
      <c r="B537" s="8">
        <f>'likvid terv'!$B$62</f>
        <v>0</v>
      </c>
      <c r="C537" s="8">
        <v>2027</v>
      </c>
      <c r="D537" s="8">
        <v>8</v>
      </c>
      <c r="E537" s="8">
        <v>6</v>
      </c>
      <c r="F537" cm="1">
        <f t="array" ref="F537">_xlfn.IFS(AND($B537&lt;&gt;0,$D537=1),SUMIFS('likvid terv'!$D:$D,'likvid terv'!$A:$A,project_eves_terv!B537,'likvid terv'!$R:$R,project_eves_terv!$E537),AND($B537&lt;&gt;0,$D537=2),SUMIFS('likvid terv'!$E:$E,'likvid terv'!$A:$A,project_eves_terv!B537,'likvid terv'!$R:$R,project_eves_terv!$E537),AND($B537&lt;&gt;0,$D537=3),SUMIFS('likvid terv'!$F:$F,'likvid terv'!$A:$A,project_eves_terv!B537,'likvid terv'!$R:$R,project_eves_terv!$E537),AND($B537&lt;&gt;0,$D537=4),SUMIFS('likvid terv'!$G:$G,'likvid terv'!$A:$A,project_eves_terv!B537,'likvid terv'!$R:$R,project_eves_terv!$E537),AND($B537&lt;&gt;0,$D537=5),SUMIFS('likvid terv'!$H:$H,'likvid terv'!$A:$A,project_eves_terv!B537,'likvid terv'!$R:$R,project_eves_terv!$E537),AND($B537&lt;&gt;0,$D537=6),SUMIFS('likvid terv'!$I:$I,'likvid terv'!$A:$A,project_eves_terv!B537,'likvid terv'!$R:$R,project_eves_terv!$E537),AND($B537&lt;&gt;0,$D537=7),SUMIFS('likvid terv'!$J:$J,'likvid terv'!$A:$A,project_eves_terv!B537,'likvid terv'!$R:$R,project_eves_terv!$E537),AND($B537&lt;&gt;0,$D537=8),SUMIFS('likvid terv'!$K:$K,'likvid terv'!$A:$A,project_eves_terv!B537,'likvid terv'!$R:$R,project_eves_terv!$E537),AND($B537&lt;&gt;0,$D537=9),SUMIFS('likvid terv'!$L:$L,'likvid terv'!$A:$A,project_eves_terv!B537,'likvid terv'!$R:$R,project_eves_terv!$E537),AND($B537&lt;&gt;0,$D537=10),SUMIFS('likvid terv'!$M:$M,'likvid terv'!$A:$A,project_eves_terv!B537,'likvid terv'!$R:$R,project_eves_terv!$E537),AND($B537&lt;&gt;0,$D537=11),SUMIFS('likvid terv'!$N:$N,'likvid terv'!$A:$A,project_eves_terv!B537,'likvid terv'!$R:$R,project_eves_terv!$E537),AND($B537&lt;&gt;0,$D537=12),SUMIFS('likvid terv'!$O:$O,'likvid terv'!$A:$A,project_eves_terv!B537,'likvid terv'!$R:$R,project_eves_terv!$E537),$B537=0,0)</f>
        <v>0</v>
      </c>
      <c r="G537" s="8">
        <f>'likvid terv'!$B$2</f>
        <v>0</v>
      </c>
      <c r="H537" s="8"/>
    </row>
    <row r="538" spans="1:8" x14ac:dyDescent="0.25">
      <c r="A538" s="8">
        <f>'likvid terv'!$B$1</f>
        <v>0</v>
      </c>
      <c r="B538" s="8">
        <f>'likvid terv'!$B$62</f>
        <v>0</v>
      </c>
      <c r="C538" s="8">
        <v>2027</v>
      </c>
      <c r="D538" s="8">
        <v>9</v>
      </c>
      <c r="E538" s="8">
        <v>6</v>
      </c>
      <c r="F538" cm="1">
        <f t="array" ref="F538">_xlfn.IFS(AND($B538&lt;&gt;0,$D538=1),SUMIFS('likvid terv'!$D:$D,'likvid terv'!$A:$A,project_eves_terv!B538,'likvid terv'!$R:$R,project_eves_terv!$E538),AND($B538&lt;&gt;0,$D538=2),SUMIFS('likvid terv'!$E:$E,'likvid terv'!$A:$A,project_eves_terv!B538,'likvid terv'!$R:$R,project_eves_terv!$E538),AND($B538&lt;&gt;0,$D538=3),SUMIFS('likvid terv'!$F:$F,'likvid terv'!$A:$A,project_eves_terv!B538,'likvid terv'!$R:$R,project_eves_terv!$E538),AND($B538&lt;&gt;0,$D538=4),SUMIFS('likvid terv'!$G:$G,'likvid terv'!$A:$A,project_eves_terv!B538,'likvid terv'!$R:$R,project_eves_terv!$E538),AND($B538&lt;&gt;0,$D538=5),SUMIFS('likvid terv'!$H:$H,'likvid terv'!$A:$A,project_eves_terv!B538,'likvid terv'!$R:$R,project_eves_terv!$E538),AND($B538&lt;&gt;0,$D538=6),SUMIFS('likvid terv'!$I:$I,'likvid terv'!$A:$A,project_eves_terv!B538,'likvid terv'!$R:$R,project_eves_terv!$E538),AND($B538&lt;&gt;0,$D538=7),SUMIFS('likvid terv'!$J:$J,'likvid terv'!$A:$A,project_eves_terv!B538,'likvid terv'!$R:$R,project_eves_terv!$E538),AND($B538&lt;&gt;0,$D538=8),SUMIFS('likvid terv'!$K:$K,'likvid terv'!$A:$A,project_eves_terv!B538,'likvid terv'!$R:$R,project_eves_terv!$E538),AND($B538&lt;&gt;0,$D538=9),SUMIFS('likvid terv'!$L:$L,'likvid terv'!$A:$A,project_eves_terv!B538,'likvid terv'!$R:$R,project_eves_terv!$E538),AND($B538&lt;&gt;0,$D538=10),SUMIFS('likvid terv'!$M:$M,'likvid terv'!$A:$A,project_eves_terv!B538,'likvid terv'!$R:$R,project_eves_terv!$E538),AND($B538&lt;&gt;0,$D538=11),SUMIFS('likvid terv'!$N:$N,'likvid terv'!$A:$A,project_eves_terv!B538,'likvid terv'!$R:$R,project_eves_terv!$E538),AND($B538&lt;&gt;0,$D538=12),SUMIFS('likvid terv'!$O:$O,'likvid terv'!$A:$A,project_eves_terv!B538,'likvid terv'!$R:$R,project_eves_terv!$E538),$B538=0,0)</f>
        <v>0</v>
      </c>
      <c r="G538" s="8">
        <f>'likvid terv'!$B$2</f>
        <v>0</v>
      </c>
      <c r="H538" s="8"/>
    </row>
    <row r="539" spans="1:8" x14ac:dyDescent="0.25">
      <c r="A539" s="8">
        <f>'likvid terv'!$B$1</f>
        <v>0</v>
      </c>
      <c r="B539" s="8">
        <f>'likvid terv'!$B$62</f>
        <v>0</v>
      </c>
      <c r="C539" s="8">
        <v>2027</v>
      </c>
      <c r="D539" s="8">
        <v>10</v>
      </c>
      <c r="E539" s="8">
        <v>6</v>
      </c>
      <c r="F539" cm="1">
        <f t="array" ref="F539">_xlfn.IFS(AND($B539&lt;&gt;0,$D539=1),SUMIFS('likvid terv'!$D:$D,'likvid terv'!$A:$A,project_eves_terv!B539,'likvid terv'!$R:$R,project_eves_terv!$E539),AND($B539&lt;&gt;0,$D539=2),SUMIFS('likvid terv'!$E:$E,'likvid terv'!$A:$A,project_eves_terv!B539,'likvid terv'!$R:$R,project_eves_terv!$E539),AND($B539&lt;&gt;0,$D539=3),SUMIFS('likvid terv'!$F:$F,'likvid terv'!$A:$A,project_eves_terv!B539,'likvid terv'!$R:$R,project_eves_terv!$E539),AND($B539&lt;&gt;0,$D539=4),SUMIFS('likvid terv'!$G:$G,'likvid terv'!$A:$A,project_eves_terv!B539,'likvid terv'!$R:$R,project_eves_terv!$E539),AND($B539&lt;&gt;0,$D539=5),SUMIFS('likvid terv'!$H:$H,'likvid terv'!$A:$A,project_eves_terv!B539,'likvid terv'!$R:$R,project_eves_terv!$E539),AND($B539&lt;&gt;0,$D539=6),SUMIFS('likvid terv'!$I:$I,'likvid terv'!$A:$A,project_eves_terv!B539,'likvid terv'!$R:$R,project_eves_terv!$E539),AND($B539&lt;&gt;0,$D539=7),SUMIFS('likvid terv'!$J:$J,'likvid terv'!$A:$A,project_eves_terv!B539,'likvid terv'!$R:$R,project_eves_terv!$E539),AND($B539&lt;&gt;0,$D539=8),SUMIFS('likvid terv'!$K:$K,'likvid terv'!$A:$A,project_eves_terv!B539,'likvid terv'!$R:$R,project_eves_terv!$E539),AND($B539&lt;&gt;0,$D539=9),SUMIFS('likvid terv'!$L:$L,'likvid terv'!$A:$A,project_eves_terv!B539,'likvid terv'!$R:$R,project_eves_terv!$E539),AND($B539&lt;&gt;0,$D539=10),SUMIFS('likvid terv'!$M:$M,'likvid terv'!$A:$A,project_eves_terv!B539,'likvid terv'!$R:$R,project_eves_terv!$E539),AND($B539&lt;&gt;0,$D539=11),SUMIFS('likvid terv'!$N:$N,'likvid terv'!$A:$A,project_eves_terv!B539,'likvid terv'!$R:$R,project_eves_terv!$E539),AND($B539&lt;&gt;0,$D539=12),SUMIFS('likvid terv'!$O:$O,'likvid terv'!$A:$A,project_eves_terv!B539,'likvid terv'!$R:$R,project_eves_terv!$E539),$B539=0,0)</f>
        <v>0</v>
      </c>
      <c r="G539" s="8">
        <f>'likvid terv'!$B$2</f>
        <v>0</v>
      </c>
      <c r="H539" s="8"/>
    </row>
    <row r="540" spans="1:8" x14ac:dyDescent="0.25">
      <c r="A540" s="8">
        <f>'likvid terv'!$B$1</f>
        <v>0</v>
      </c>
      <c r="B540" s="8">
        <f>'likvid terv'!$B$62</f>
        <v>0</v>
      </c>
      <c r="C540" s="8">
        <v>2027</v>
      </c>
      <c r="D540" s="8">
        <v>11</v>
      </c>
      <c r="E540" s="8">
        <v>6</v>
      </c>
      <c r="F540" cm="1">
        <f t="array" ref="F540">_xlfn.IFS(AND($B540&lt;&gt;0,$D540=1),SUMIFS('likvid terv'!$D:$D,'likvid terv'!$A:$A,project_eves_terv!B540,'likvid terv'!$R:$R,project_eves_terv!$E540),AND($B540&lt;&gt;0,$D540=2),SUMIFS('likvid terv'!$E:$E,'likvid terv'!$A:$A,project_eves_terv!B540,'likvid terv'!$R:$R,project_eves_terv!$E540),AND($B540&lt;&gt;0,$D540=3),SUMIFS('likvid terv'!$F:$F,'likvid terv'!$A:$A,project_eves_terv!B540,'likvid terv'!$R:$R,project_eves_terv!$E540),AND($B540&lt;&gt;0,$D540=4),SUMIFS('likvid terv'!$G:$G,'likvid terv'!$A:$A,project_eves_terv!B540,'likvid terv'!$R:$R,project_eves_terv!$E540),AND($B540&lt;&gt;0,$D540=5),SUMIFS('likvid terv'!$H:$H,'likvid terv'!$A:$A,project_eves_terv!B540,'likvid terv'!$R:$R,project_eves_terv!$E540),AND($B540&lt;&gt;0,$D540=6),SUMIFS('likvid terv'!$I:$I,'likvid terv'!$A:$A,project_eves_terv!B540,'likvid terv'!$R:$R,project_eves_terv!$E540),AND($B540&lt;&gt;0,$D540=7),SUMIFS('likvid terv'!$J:$J,'likvid terv'!$A:$A,project_eves_terv!B540,'likvid terv'!$R:$R,project_eves_terv!$E540),AND($B540&lt;&gt;0,$D540=8),SUMIFS('likvid terv'!$K:$K,'likvid terv'!$A:$A,project_eves_terv!B540,'likvid terv'!$R:$R,project_eves_terv!$E540),AND($B540&lt;&gt;0,$D540=9),SUMIFS('likvid terv'!$L:$L,'likvid terv'!$A:$A,project_eves_terv!B540,'likvid terv'!$R:$R,project_eves_terv!$E540),AND($B540&lt;&gt;0,$D540=10),SUMIFS('likvid terv'!$M:$M,'likvid terv'!$A:$A,project_eves_terv!B540,'likvid terv'!$R:$R,project_eves_terv!$E540),AND($B540&lt;&gt;0,$D540=11),SUMIFS('likvid terv'!$N:$N,'likvid terv'!$A:$A,project_eves_terv!B540,'likvid terv'!$R:$R,project_eves_terv!$E540),AND($B540&lt;&gt;0,$D540=12),SUMIFS('likvid terv'!$O:$O,'likvid terv'!$A:$A,project_eves_terv!B540,'likvid terv'!$R:$R,project_eves_terv!$E540),$B540=0,0)</f>
        <v>0</v>
      </c>
      <c r="G540" s="8">
        <f>'likvid terv'!$B$2</f>
        <v>0</v>
      </c>
      <c r="H540" s="8"/>
    </row>
    <row r="541" spans="1:8" x14ac:dyDescent="0.25">
      <c r="A541" s="8">
        <f>'likvid terv'!$B$1</f>
        <v>0</v>
      </c>
      <c r="B541" s="8">
        <f>'likvid terv'!$B$62</f>
        <v>0</v>
      </c>
      <c r="C541" s="8">
        <v>2027</v>
      </c>
      <c r="D541" s="8">
        <v>12</v>
      </c>
      <c r="E541" s="8">
        <v>6</v>
      </c>
      <c r="F541" cm="1">
        <f t="array" ref="F541">_xlfn.IFS(AND($B541&lt;&gt;0,$D541=1),SUMIFS('likvid terv'!$D:$D,'likvid terv'!$A:$A,project_eves_terv!B541,'likvid terv'!$R:$R,project_eves_terv!$E541),AND($B541&lt;&gt;0,$D541=2),SUMIFS('likvid terv'!$E:$E,'likvid terv'!$A:$A,project_eves_terv!B541,'likvid terv'!$R:$R,project_eves_terv!$E541),AND($B541&lt;&gt;0,$D541=3),SUMIFS('likvid terv'!$F:$F,'likvid terv'!$A:$A,project_eves_terv!B541,'likvid terv'!$R:$R,project_eves_terv!$E541),AND($B541&lt;&gt;0,$D541=4),SUMIFS('likvid terv'!$G:$G,'likvid terv'!$A:$A,project_eves_terv!B541,'likvid terv'!$R:$R,project_eves_terv!$E541),AND($B541&lt;&gt;0,$D541=5),SUMIFS('likvid terv'!$H:$H,'likvid terv'!$A:$A,project_eves_terv!B541,'likvid terv'!$R:$R,project_eves_terv!$E541),AND($B541&lt;&gt;0,$D541=6),SUMIFS('likvid terv'!$I:$I,'likvid terv'!$A:$A,project_eves_terv!B541,'likvid terv'!$R:$R,project_eves_terv!$E541),AND($B541&lt;&gt;0,$D541=7),SUMIFS('likvid terv'!$J:$J,'likvid terv'!$A:$A,project_eves_terv!B541,'likvid terv'!$R:$R,project_eves_terv!$E541),AND($B541&lt;&gt;0,$D541=8),SUMIFS('likvid terv'!$K:$K,'likvid terv'!$A:$A,project_eves_terv!B541,'likvid terv'!$R:$R,project_eves_terv!$E541),AND($B541&lt;&gt;0,$D541=9),SUMIFS('likvid terv'!$L:$L,'likvid terv'!$A:$A,project_eves_terv!B541,'likvid terv'!$R:$R,project_eves_terv!$E541),AND($B541&lt;&gt;0,$D541=10),SUMIFS('likvid terv'!$M:$M,'likvid terv'!$A:$A,project_eves_terv!B541,'likvid terv'!$R:$R,project_eves_terv!$E541),AND($B541&lt;&gt;0,$D541=11),SUMIFS('likvid terv'!$N:$N,'likvid terv'!$A:$A,project_eves_terv!B541,'likvid terv'!$R:$R,project_eves_terv!$E541),AND($B541&lt;&gt;0,$D541=12),SUMIFS('likvid terv'!$O:$O,'likvid terv'!$A:$A,project_eves_terv!B541,'likvid terv'!$R:$R,project_eves_terv!$E541),$B541=0,0)</f>
        <v>0</v>
      </c>
      <c r="G541" s="8">
        <f>'likvid terv'!$B$2</f>
        <v>0</v>
      </c>
      <c r="H541" s="8"/>
    </row>
    <row r="542" spans="1:8" x14ac:dyDescent="0.25">
      <c r="A542" s="8">
        <f>'likvid terv'!$B$1</f>
        <v>0</v>
      </c>
      <c r="B542" s="8">
        <f>'likvid terv'!$B$62</f>
        <v>0</v>
      </c>
      <c r="C542" s="8">
        <v>2027</v>
      </c>
      <c r="D542" s="8">
        <v>1</v>
      </c>
      <c r="E542" s="8">
        <v>7</v>
      </c>
      <c r="F542" cm="1">
        <f t="array" ref="F542">_xlfn.IFS(AND($B542&lt;&gt;0,$D542=1),SUMIFS('likvid terv'!$D:$D,'likvid terv'!$A:$A,project_eves_terv!B542,'likvid terv'!$R:$R,project_eves_terv!$E542),AND($B542&lt;&gt;0,$D542=2),SUMIFS('likvid terv'!$E:$E,'likvid terv'!$A:$A,project_eves_terv!B542,'likvid terv'!$R:$R,project_eves_terv!$E542),AND($B542&lt;&gt;0,$D542=3),SUMIFS('likvid terv'!$F:$F,'likvid terv'!$A:$A,project_eves_terv!B542,'likvid terv'!$R:$R,project_eves_terv!$E542),AND($B542&lt;&gt;0,$D542=4),SUMIFS('likvid terv'!$G:$G,'likvid terv'!$A:$A,project_eves_terv!B542,'likvid terv'!$R:$R,project_eves_terv!$E542),AND($B542&lt;&gt;0,$D542=5),SUMIFS('likvid terv'!$H:$H,'likvid terv'!$A:$A,project_eves_terv!B542,'likvid terv'!$R:$R,project_eves_terv!$E542),AND($B542&lt;&gt;0,$D542=6),SUMIFS('likvid terv'!$I:$I,'likvid terv'!$A:$A,project_eves_terv!B542,'likvid terv'!$R:$R,project_eves_terv!$E542),AND($B542&lt;&gt;0,$D542=7),SUMIFS('likvid terv'!$J:$J,'likvid terv'!$A:$A,project_eves_terv!B542,'likvid terv'!$R:$R,project_eves_terv!$E542),AND($B542&lt;&gt;0,$D542=8),SUMIFS('likvid terv'!$K:$K,'likvid terv'!$A:$A,project_eves_terv!B542,'likvid terv'!$R:$R,project_eves_terv!$E542),AND($B542&lt;&gt;0,$D542=9),SUMIFS('likvid terv'!$L:$L,'likvid terv'!$A:$A,project_eves_terv!B542,'likvid terv'!$R:$R,project_eves_terv!$E542),AND($B542&lt;&gt;0,$D542=10),SUMIFS('likvid terv'!$M:$M,'likvid terv'!$A:$A,project_eves_terv!B542,'likvid terv'!$R:$R,project_eves_terv!$E542),AND($B542&lt;&gt;0,$D542=11),SUMIFS('likvid terv'!$N:$N,'likvid terv'!$A:$A,project_eves_terv!B542,'likvid terv'!$R:$R,project_eves_terv!$E542),AND($B542&lt;&gt;0,$D542=12),SUMIFS('likvid terv'!$O:$O,'likvid terv'!$A:$A,project_eves_terv!B542,'likvid terv'!$R:$R,project_eves_terv!$E542),$B542=0,0)</f>
        <v>0</v>
      </c>
      <c r="G542" s="8">
        <f>'likvid terv'!$B$2</f>
        <v>0</v>
      </c>
      <c r="H542" s="8"/>
    </row>
    <row r="543" spans="1:8" x14ac:dyDescent="0.25">
      <c r="A543" s="8">
        <f>'likvid terv'!$B$1</f>
        <v>0</v>
      </c>
      <c r="B543" s="8">
        <f>'likvid terv'!$B$62</f>
        <v>0</v>
      </c>
      <c r="C543" s="8">
        <v>2027</v>
      </c>
      <c r="D543" s="8">
        <v>2</v>
      </c>
      <c r="E543" s="8">
        <v>7</v>
      </c>
      <c r="F543" cm="1">
        <f t="array" ref="F543">_xlfn.IFS(AND($B543&lt;&gt;0,$D543=1),SUMIFS('likvid terv'!$D:$D,'likvid terv'!$A:$A,project_eves_terv!B543,'likvid terv'!$R:$R,project_eves_terv!$E543),AND($B543&lt;&gt;0,$D543=2),SUMIFS('likvid terv'!$E:$E,'likvid terv'!$A:$A,project_eves_terv!B543,'likvid terv'!$R:$R,project_eves_terv!$E543),AND($B543&lt;&gt;0,$D543=3),SUMIFS('likvid terv'!$F:$F,'likvid terv'!$A:$A,project_eves_terv!B543,'likvid terv'!$R:$R,project_eves_terv!$E543),AND($B543&lt;&gt;0,$D543=4),SUMIFS('likvid terv'!$G:$G,'likvid terv'!$A:$A,project_eves_terv!B543,'likvid terv'!$R:$R,project_eves_terv!$E543),AND($B543&lt;&gt;0,$D543=5),SUMIFS('likvid terv'!$H:$H,'likvid terv'!$A:$A,project_eves_terv!B543,'likvid terv'!$R:$R,project_eves_terv!$E543),AND($B543&lt;&gt;0,$D543=6),SUMIFS('likvid terv'!$I:$I,'likvid terv'!$A:$A,project_eves_terv!B543,'likvid terv'!$R:$R,project_eves_terv!$E543),AND($B543&lt;&gt;0,$D543=7),SUMIFS('likvid terv'!$J:$J,'likvid terv'!$A:$A,project_eves_terv!B543,'likvid terv'!$R:$R,project_eves_terv!$E543),AND($B543&lt;&gt;0,$D543=8),SUMIFS('likvid terv'!$K:$K,'likvid terv'!$A:$A,project_eves_terv!B543,'likvid terv'!$R:$R,project_eves_terv!$E543),AND($B543&lt;&gt;0,$D543=9),SUMIFS('likvid terv'!$L:$L,'likvid terv'!$A:$A,project_eves_terv!B543,'likvid terv'!$R:$R,project_eves_terv!$E543),AND($B543&lt;&gt;0,$D543=10),SUMIFS('likvid terv'!$M:$M,'likvid terv'!$A:$A,project_eves_terv!B543,'likvid terv'!$R:$R,project_eves_terv!$E543),AND($B543&lt;&gt;0,$D543=11),SUMIFS('likvid terv'!$N:$N,'likvid terv'!$A:$A,project_eves_terv!B543,'likvid terv'!$R:$R,project_eves_terv!$E543),AND($B543&lt;&gt;0,$D543=12),SUMIFS('likvid terv'!$O:$O,'likvid terv'!$A:$A,project_eves_terv!B543,'likvid terv'!$R:$R,project_eves_terv!$E543),$B543=0,0)</f>
        <v>0</v>
      </c>
      <c r="G543" s="8">
        <f>'likvid terv'!$B$2</f>
        <v>0</v>
      </c>
      <c r="H543" s="8"/>
    </row>
    <row r="544" spans="1:8" x14ac:dyDescent="0.25">
      <c r="A544" s="8">
        <f>'likvid terv'!$B$1</f>
        <v>0</v>
      </c>
      <c r="B544" s="8">
        <f>'likvid terv'!$B$62</f>
        <v>0</v>
      </c>
      <c r="C544" s="8">
        <v>2027</v>
      </c>
      <c r="D544" s="8">
        <v>3</v>
      </c>
      <c r="E544" s="8">
        <v>7</v>
      </c>
      <c r="F544" cm="1">
        <f t="array" ref="F544">_xlfn.IFS(AND($B544&lt;&gt;0,$D544=1),SUMIFS('likvid terv'!$D:$D,'likvid terv'!$A:$A,project_eves_terv!B544,'likvid terv'!$R:$R,project_eves_terv!$E544),AND($B544&lt;&gt;0,$D544=2),SUMIFS('likvid terv'!$E:$E,'likvid terv'!$A:$A,project_eves_terv!B544,'likvid terv'!$R:$R,project_eves_terv!$E544),AND($B544&lt;&gt;0,$D544=3),SUMIFS('likvid terv'!$F:$F,'likvid terv'!$A:$A,project_eves_terv!B544,'likvid terv'!$R:$R,project_eves_terv!$E544),AND($B544&lt;&gt;0,$D544=4),SUMIFS('likvid terv'!$G:$G,'likvid terv'!$A:$A,project_eves_terv!B544,'likvid terv'!$R:$R,project_eves_terv!$E544),AND($B544&lt;&gt;0,$D544=5),SUMIFS('likvid terv'!$H:$H,'likvid terv'!$A:$A,project_eves_terv!B544,'likvid terv'!$R:$R,project_eves_terv!$E544),AND($B544&lt;&gt;0,$D544=6),SUMIFS('likvid terv'!$I:$I,'likvid terv'!$A:$A,project_eves_terv!B544,'likvid terv'!$R:$R,project_eves_terv!$E544),AND($B544&lt;&gt;0,$D544=7),SUMIFS('likvid terv'!$J:$J,'likvid terv'!$A:$A,project_eves_terv!B544,'likvid terv'!$R:$R,project_eves_terv!$E544),AND($B544&lt;&gt;0,$D544=8),SUMIFS('likvid terv'!$K:$K,'likvid terv'!$A:$A,project_eves_terv!B544,'likvid terv'!$R:$R,project_eves_terv!$E544),AND($B544&lt;&gt;0,$D544=9),SUMIFS('likvid terv'!$L:$L,'likvid terv'!$A:$A,project_eves_terv!B544,'likvid terv'!$R:$R,project_eves_terv!$E544),AND($B544&lt;&gt;0,$D544=10),SUMIFS('likvid terv'!$M:$M,'likvid terv'!$A:$A,project_eves_terv!B544,'likvid terv'!$R:$R,project_eves_terv!$E544),AND($B544&lt;&gt;0,$D544=11),SUMIFS('likvid terv'!$N:$N,'likvid terv'!$A:$A,project_eves_terv!B544,'likvid terv'!$R:$R,project_eves_terv!$E544),AND($B544&lt;&gt;0,$D544=12),SUMIFS('likvid terv'!$O:$O,'likvid terv'!$A:$A,project_eves_terv!B544,'likvid terv'!$R:$R,project_eves_terv!$E544),$B544=0,0)</f>
        <v>0</v>
      </c>
      <c r="G544" s="8">
        <f>'likvid terv'!$B$2</f>
        <v>0</v>
      </c>
      <c r="H544" s="8"/>
    </row>
    <row r="545" spans="1:8" x14ac:dyDescent="0.25">
      <c r="A545" s="8">
        <f>'likvid terv'!$B$1</f>
        <v>0</v>
      </c>
      <c r="B545" s="8">
        <f>'likvid terv'!$B$62</f>
        <v>0</v>
      </c>
      <c r="C545" s="8">
        <v>2027</v>
      </c>
      <c r="D545" s="8">
        <v>4</v>
      </c>
      <c r="E545" s="8">
        <v>7</v>
      </c>
      <c r="F545" cm="1">
        <f t="array" ref="F545">_xlfn.IFS(AND($B545&lt;&gt;0,$D545=1),SUMIFS('likvid terv'!$D:$D,'likvid terv'!$A:$A,project_eves_terv!B545,'likvid terv'!$R:$R,project_eves_terv!$E545),AND($B545&lt;&gt;0,$D545=2),SUMIFS('likvid terv'!$E:$E,'likvid terv'!$A:$A,project_eves_terv!B545,'likvid terv'!$R:$R,project_eves_terv!$E545),AND($B545&lt;&gt;0,$D545=3),SUMIFS('likvid terv'!$F:$F,'likvid terv'!$A:$A,project_eves_terv!B545,'likvid terv'!$R:$R,project_eves_terv!$E545),AND($B545&lt;&gt;0,$D545=4),SUMIFS('likvid terv'!$G:$G,'likvid terv'!$A:$A,project_eves_terv!B545,'likvid terv'!$R:$R,project_eves_terv!$E545),AND($B545&lt;&gt;0,$D545=5),SUMIFS('likvid terv'!$H:$H,'likvid terv'!$A:$A,project_eves_terv!B545,'likvid terv'!$R:$R,project_eves_terv!$E545),AND($B545&lt;&gt;0,$D545=6),SUMIFS('likvid terv'!$I:$I,'likvid terv'!$A:$A,project_eves_terv!B545,'likvid terv'!$R:$R,project_eves_terv!$E545),AND($B545&lt;&gt;0,$D545=7),SUMIFS('likvid terv'!$J:$J,'likvid terv'!$A:$A,project_eves_terv!B545,'likvid terv'!$R:$R,project_eves_terv!$E545),AND($B545&lt;&gt;0,$D545=8),SUMIFS('likvid terv'!$K:$K,'likvid terv'!$A:$A,project_eves_terv!B545,'likvid terv'!$R:$R,project_eves_terv!$E545),AND($B545&lt;&gt;0,$D545=9),SUMIFS('likvid terv'!$L:$L,'likvid terv'!$A:$A,project_eves_terv!B545,'likvid terv'!$R:$R,project_eves_terv!$E545),AND($B545&lt;&gt;0,$D545=10),SUMIFS('likvid terv'!$M:$M,'likvid terv'!$A:$A,project_eves_terv!B545,'likvid terv'!$R:$R,project_eves_terv!$E545),AND($B545&lt;&gt;0,$D545=11),SUMIFS('likvid terv'!$N:$N,'likvid terv'!$A:$A,project_eves_terv!B545,'likvid terv'!$R:$R,project_eves_terv!$E545),AND($B545&lt;&gt;0,$D545=12),SUMIFS('likvid terv'!$O:$O,'likvid terv'!$A:$A,project_eves_terv!B545,'likvid terv'!$R:$R,project_eves_terv!$E545),$B545=0,0)</f>
        <v>0</v>
      </c>
      <c r="G545" s="8">
        <f>'likvid terv'!$B$2</f>
        <v>0</v>
      </c>
      <c r="H545" s="8"/>
    </row>
    <row r="546" spans="1:8" x14ac:dyDescent="0.25">
      <c r="A546" s="8">
        <f>'likvid terv'!$B$1</f>
        <v>0</v>
      </c>
      <c r="B546" s="8">
        <f>'likvid terv'!$B$62</f>
        <v>0</v>
      </c>
      <c r="C546" s="8">
        <v>2027</v>
      </c>
      <c r="D546" s="8">
        <v>5</v>
      </c>
      <c r="E546" s="8">
        <v>7</v>
      </c>
      <c r="F546" cm="1">
        <f t="array" ref="F546">_xlfn.IFS(AND($B546&lt;&gt;0,$D546=1),SUMIFS('likvid terv'!$D:$D,'likvid terv'!$A:$A,project_eves_terv!B546,'likvid terv'!$R:$R,project_eves_terv!$E546),AND($B546&lt;&gt;0,$D546=2),SUMIFS('likvid terv'!$E:$E,'likvid terv'!$A:$A,project_eves_terv!B546,'likvid terv'!$R:$R,project_eves_terv!$E546),AND($B546&lt;&gt;0,$D546=3),SUMIFS('likvid terv'!$F:$F,'likvid terv'!$A:$A,project_eves_terv!B546,'likvid terv'!$R:$R,project_eves_terv!$E546),AND($B546&lt;&gt;0,$D546=4),SUMIFS('likvid terv'!$G:$G,'likvid terv'!$A:$A,project_eves_terv!B546,'likvid terv'!$R:$R,project_eves_terv!$E546),AND($B546&lt;&gt;0,$D546=5),SUMIFS('likvid terv'!$H:$H,'likvid terv'!$A:$A,project_eves_terv!B546,'likvid terv'!$R:$R,project_eves_terv!$E546),AND($B546&lt;&gt;0,$D546=6),SUMIFS('likvid terv'!$I:$I,'likvid terv'!$A:$A,project_eves_terv!B546,'likvid terv'!$R:$R,project_eves_terv!$E546),AND($B546&lt;&gt;0,$D546=7),SUMIFS('likvid terv'!$J:$J,'likvid terv'!$A:$A,project_eves_terv!B546,'likvid terv'!$R:$R,project_eves_terv!$E546),AND($B546&lt;&gt;0,$D546=8),SUMIFS('likvid terv'!$K:$K,'likvid terv'!$A:$A,project_eves_terv!B546,'likvid terv'!$R:$R,project_eves_terv!$E546),AND($B546&lt;&gt;0,$D546=9),SUMIFS('likvid terv'!$L:$L,'likvid terv'!$A:$A,project_eves_terv!B546,'likvid terv'!$R:$R,project_eves_terv!$E546),AND($B546&lt;&gt;0,$D546=10),SUMIFS('likvid terv'!$M:$M,'likvid terv'!$A:$A,project_eves_terv!B546,'likvid terv'!$R:$R,project_eves_terv!$E546),AND($B546&lt;&gt;0,$D546=11),SUMIFS('likvid terv'!$N:$N,'likvid terv'!$A:$A,project_eves_terv!B546,'likvid terv'!$R:$R,project_eves_terv!$E546),AND($B546&lt;&gt;0,$D546=12),SUMIFS('likvid terv'!$O:$O,'likvid terv'!$A:$A,project_eves_terv!B546,'likvid terv'!$R:$R,project_eves_terv!$E546),$B546=0,0)</f>
        <v>0</v>
      </c>
      <c r="G546" s="8">
        <f>'likvid terv'!$B$2</f>
        <v>0</v>
      </c>
      <c r="H546" s="8"/>
    </row>
    <row r="547" spans="1:8" x14ac:dyDescent="0.25">
      <c r="A547" s="8">
        <f>'likvid terv'!$B$1</f>
        <v>0</v>
      </c>
      <c r="B547" s="8">
        <f>'likvid terv'!$B$62</f>
        <v>0</v>
      </c>
      <c r="C547" s="8">
        <v>2027</v>
      </c>
      <c r="D547" s="8">
        <v>6</v>
      </c>
      <c r="E547" s="8">
        <v>7</v>
      </c>
      <c r="F547" cm="1">
        <f t="array" ref="F547">_xlfn.IFS(AND($B547&lt;&gt;0,$D547=1),SUMIFS('likvid terv'!$D:$D,'likvid terv'!$A:$A,project_eves_terv!B547,'likvid terv'!$R:$R,project_eves_terv!$E547),AND($B547&lt;&gt;0,$D547=2),SUMIFS('likvid terv'!$E:$E,'likvid terv'!$A:$A,project_eves_terv!B547,'likvid terv'!$R:$R,project_eves_terv!$E547),AND($B547&lt;&gt;0,$D547=3),SUMIFS('likvid terv'!$F:$F,'likvid terv'!$A:$A,project_eves_terv!B547,'likvid terv'!$R:$R,project_eves_terv!$E547),AND($B547&lt;&gt;0,$D547=4),SUMIFS('likvid terv'!$G:$G,'likvid terv'!$A:$A,project_eves_terv!B547,'likvid terv'!$R:$R,project_eves_terv!$E547),AND($B547&lt;&gt;0,$D547=5),SUMIFS('likvid terv'!$H:$H,'likvid terv'!$A:$A,project_eves_terv!B547,'likvid terv'!$R:$R,project_eves_terv!$E547),AND($B547&lt;&gt;0,$D547=6),SUMIFS('likvid terv'!$I:$I,'likvid terv'!$A:$A,project_eves_terv!B547,'likvid terv'!$R:$R,project_eves_terv!$E547),AND($B547&lt;&gt;0,$D547=7),SUMIFS('likvid terv'!$J:$J,'likvid terv'!$A:$A,project_eves_terv!B547,'likvid terv'!$R:$R,project_eves_terv!$E547),AND($B547&lt;&gt;0,$D547=8),SUMIFS('likvid terv'!$K:$K,'likvid terv'!$A:$A,project_eves_terv!B547,'likvid terv'!$R:$R,project_eves_terv!$E547),AND($B547&lt;&gt;0,$D547=9),SUMIFS('likvid terv'!$L:$L,'likvid terv'!$A:$A,project_eves_terv!B547,'likvid terv'!$R:$R,project_eves_terv!$E547),AND($B547&lt;&gt;0,$D547=10),SUMIFS('likvid terv'!$M:$M,'likvid terv'!$A:$A,project_eves_terv!B547,'likvid terv'!$R:$R,project_eves_terv!$E547),AND($B547&lt;&gt;0,$D547=11),SUMIFS('likvid terv'!$N:$N,'likvid terv'!$A:$A,project_eves_terv!B547,'likvid terv'!$R:$R,project_eves_terv!$E547),AND($B547&lt;&gt;0,$D547=12),SUMIFS('likvid terv'!$O:$O,'likvid terv'!$A:$A,project_eves_terv!B547,'likvid terv'!$R:$R,project_eves_terv!$E547),$B547=0,0)</f>
        <v>0</v>
      </c>
      <c r="G547" s="8">
        <f>'likvid terv'!$B$2</f>
        <v>0</v>
      </c>
      <c r="H547" s="8"/>
    </row>
    <row r="548" spans="1:8" x14ac:dyDescent="0.25">
      <c r="A548" s="8">
        <f>'likvid terv'!$B$1</f>
        <v>0</v>
      </c>
      <c r="B548" s="8">
        <f>'likvid terv'!$B$62</f>
        <v>0</v>
      </c>
      <c r="C548" s="8">
        <v>2027</v>
      </c>
      <c r="D548" s="8">
        <v>7</v>
      </c>
      <c r="E548" s="8">
        <v>7</v>
      </c>
      <c r="F548" cm="1">
        <f t="array" ref="F548">_xlfn.IFS(AND($B548&lt;&gt;0,$D548=1),SUMIFS('likvid terv'!$D:$D,'likvid terv'!$A:$A,project_eves_terv!B548,'likvid terv'!$R:$R,project_eves_terv!$E548),AND($B548&lt;&gt;0,$D548=2),SUMIFS('likvid terv'!$E:$E,'likvid terv'!$A:$A,project_eves_terv!B548,'likvid terv'!$R:$R,project_eves_terv!$E548),AND($B548&lt;&gt;0,$D548=3),SUMIFS('likvid terv'!$F:$F,'likvid terv'!$A:$A,project_eves_terv!B548,'likvid terv'!$R:$R,project_eves_terv!$E548),AND($B548&lt;&gt;0,$D548=4),SUMIFS('likvid terv'!$G:$G,'likvid terv'!$A:$A,project_eves_terv!B548,'likvid terv'!$R:$R,project_eves_terv!$E548),AND($B548&lt;&gt;0,$D548=5),SUMIFS('likvid terv'!$H:$H,'likvid terv'!$A:$A,project_eves_terv!B548,'likvid terv'!$R:$R,project_eves_terv!$E548),AND($B548&lt;&gt;0,$D548=6),SUMIFS('likvid terv'!$I:$I,'likvid terv'!$A:$A,project_eves_terv!B548,'likvid terv'!$R:$R,project_eves_terv!$E548),AND($B548&lt;&gt;0,$D548=7),SUMIFS('likvid terv'!$J:$J,'likvid terv'!$A:$A,project_eves_terv!B548,'likvid terv'!$R:$R,project_eves_terv!$E548),AND($B548&lt;&gt;0,$D548=8),SUMIFS('likvid terv'!$K:$K,'likvid terv'!$A:$A,project_eves_terv!B548,'likvid terv'!$R:$R,project_eves_terv!$E548),AND($B548&lt;&gt;0,$D548=9),SUMIFS('likvid terv'!$L:$L,'likvid terv'!$A:$A,project_eves_terv!B548,'likvid terv'!$R:$R,project_eves_terv!$E548),AND($B548&lt;&gt;0,$D548=10),SUMIFS('likvid terv'!$M:$M,'likvid terv'!$A:$A,project_eves_terv!B548,'likvid terv'!$R:$R,project_eves_terv!$E548),AND($B548&lt;&gt;0,$D548=11),SUMIFS('likvid terv'!$N:$N,'likvid terv'!$A:$A,project_eves_terv!B548,'likvid terv'!$R:$R,project_eves_terv!$E548),AND($B548&lt;&gt;0,$D548=12),SUMIFS('likvid terv'!$O:$O,'likvid terv'!$A:$A,project_eves_terv!B548,'likvid terv'!$R:$R,project_eves_terv!$E548),$B548=0,0)</f>
        <v>0</v>
      </c>
      <c r="G548" s="8">
        <f>'likvid terv'!$B$2</f>
        <v>0</v>
      </c>
      <c r="H548" s="8"/>
    </row>
    <row r="549" spans="1:8" x14ac:dyDescent="0.25">
      <c r="A549" s="8">
        <f>'likvid terv'!$B$1</f>
        <v>0</v>
      </c>
      <c r="B549" s="8">
        <f>'likvid terv'!$B$62</f>
        <v>0</v>
      </c>
      <c r="C549" s="8">
        <v>2027</v>
      </c>
      <c r="D549" s="8">
        <v>8</v>
      </c>
      <c r="E549" s="8">
        <v>7</v>
      </c>
      <c r="F549" cm="1">
        <f t="array" ref="F549">_xlfn.IFS(AND($B549&lt;&gt;0,$D549=1),SUMIFS('likvid terv'!$D:$D,'likvid terv'!$A:$A,project_eves_terv!B549,'likvid terv'!$R:$R,project_eves_terv!$E549),AND($B549&lt;&gt;0,$D549=2),SUMIFS('likvid terv'!$E:$E,'likvid terv'!$A:$A,project_eves_terv!B549,'likvid terv'!$R:$R,project_eves_terv!$E549),AND($B549&lt;&gt;0,$D549=3),SUMIFS('likvid terv'!$F:$F,'likvid terv'!$A:$A,project_eves_terv!B549,'likvid terv'!$R:$R,project_eves_terv!$E549),AND($B549&lt;&gt;0,$D549=4),SUMIFS('likvid terv'!$G:$G,'likvid terv'!$A:$A,project_eves_terv!B549,'likvid terv'!$R:$R,project_eves_terv!$E549),AND($B549&lt;&gt;0,$D549=5),SUMIFS('likvid terv'!$H:$H,'likvid terv'!$A:$A,project_eves_terv!B549,'likvid terv'!$R:$R,project_eves_terv!$E549),AND($B549&lt;&gt;0,$D549=6),SUMIFS('likvid terv'!$I:$I,'likvid terv'!$A:$A,project_eves_terv!B549,'likvid terv'!$R:$R,project_eves_terv!$E549),AND($B549&lt;&gt;0,$D549=7),SUMIFS('likvid terv'!$J:$J,'likvid terv'!$A:$A,project_eves_terv!B549,'likvid terv'!$R:$R,project_eves_terv!$E549),AND($B549&lt;&gt;0,$D549=8),SUMIFS('likvid terv'!$K:$K,'likvid terv'!$A:$A,project_eves_terv!B549,'likvid terv'!$R:$R,project_eves_terv!$E549),AND($B549&lt;&gt;0,$D549=9),SUMIFS('likvid terv'!$L:$L,'likvid terv'!$A:$A,project_eves_terv!B549,'likvid terv'!$R:$R,project_eves_terv!$E549),AND($B549&lt;&gt;0,$D549=10),SUMIFS('likvid terv'!$M:$M,'likvid terv'!$A:$A,project_eves_terv!B549,'likvid terv'!$R:$R,project_eves_terv!$E549),AND($B549&lt;&gt;0,$D549=11),SUMIFS('likvid terv'!$N:$N,'likvid terv'!$A:$A,project_eves_terv!B549,'likvid terv'!$R:$R,project_eves_terv!$E549),AND($B549&lt;&gt;0,$D549=12),SUMIFS('likvid terv'!$O:$O,'likvid terv'!$A:$A,project_eves_terv!B549,'likvid terv'!$R:$R,project_eves_terv!$E549),$B549=0,0)</f>
        <v>0</v>
      </c>
      <c r="G549" s="8">
        <f>'likvid terv'!$B$2</f>
        <v>0</v>
      </c>
      <c r="H549" s="8"/>
    </row>
    <row r="550" spans="1:8" x14ac:dyDescent="0.25">
      <c r="A550" s="8">
        <f>'likvid terv'!$B$1</f>
        <v>0</v>
      </c>
      <c r="B550" s="8">
        <f>'likvid terv'!$B$62</f>
        <v>0</v>
      </c>
      <c r="C550" s="8">
        <v>2027</v>
      </c>
      <c r="D550" s="8">
        <v>9</v>
      </c>
      <c r="E550" s="8">
        <v>7</v>
      </c>
      <c r="F550" cm="1">
        <f t="array" ref="F550">_xlfn.IFS(AND($B550&lt;&gt;0,$D550=1),SUMIFS('likvid terv'!$D:$D,'likvid terv'!$A:$A,project_eves_terv!B550,'likvid terv'!$R:$R,project_eves_terv!$E550),AND($B550&lt;&gt;0,$D550=2),SUMIFS('likvid terv'!$E:$E,'likvid terv'!$A:$A,project_eves_terv!B550,'likvid terv'!$R:$R,project_eves_terv!$E550),AND($B550&lt;&gt;0,$D550=3),SUMIFS('likvid terv'!$F:$F,'likvid terv'!$A:$A,project_eves_terv!B550,'likvid terv'!$R:$R,project_eves_terv!$E550),AND($B550&lt;&gt;0,$D550=4),SUMIFS('likvid terv'!$G:$G,'likvid terv'!$A:$A,project_eves_terv!B550,'likvid terv'!$R:$R,project_eves_terv!$E550),AND($B550&lt;&gt;0,$D550=5),SUMIFS('likvid terv'!$H:$H,'likvid terv'!$A:$A,project_eves_terv!B550,'likvid terv'!$R:$R,project_eves_terv!$E550),AND($B550&lt;&gt;0,$D550=6),SUMIFS('likvid terv'!$I:$I,'likvid terv'!$A:$A,project_eves_terv!B550,'likvid terv'!$R:$R,project_eves_terv!$E550),AND($B550&lt;&gt;0,$D550=7),SUMIFS('likvid terv'!$J:$J,'likvid terv'!$A:$A,project_eves_terv!B550,'likvid terv'!$R:$R,project_eves_terv!$E550),AND($B550&lt;&gt;0,$D550=8),SUMIFS('likvid terv'!$K:$K,'likvid terv'!$A:$A,project_eves_terv!B550,'likvid terv'!$R:$R,project_eves_terv!$E550),AND($B550&lt;&gt;0,$D550=9),SUMIFS('likvid terv'!$L:$L,'likvid terv'!$A:$A,project_eves_terv!B550,'likvid terv'!$R:$R,project_eves_terv!$E550),AND($B550&lt;&gt;0,$D550=10),SUMIFS('likvid terv'!$M:$M,'likvid terv'!$A:$A,project_eves_terv!B550,'likvid terv'!$R:$R,project_eves_terv!$E550),AND($B550&lt;&gt;0,$D550=11),SUMIFS('likvid terv'!$N:$N,'likvid terv'!$A:$A,project_eves_terv!B550,'likvid terv'!$R:$R,project_eves_terv!$E550),AND($B550&lt;&gt;0,$D550=12),SUMIFS('likvid terv'!$O:$O,'likvid terv'!$A:$A,project_eves_terv!B550,'likvid terv'!$R:$R,project_eves_terv!$E550),$B550=0,0)</f>
        <v>0</v>
      </c>
      <c r="G550" s="8">
        <f>'likvid terv'!$B$2</f>
        <v>0</v>
      </c>
      <c r="H550" s="8"/>
    </row>
    <row r="551" spans="1:8" x14ac:dyDescent="0.25">
      <c r="A551" s="8">
        <f>'likvid terv'!$B$1</f>
        <v>0</v>
      </c>
      <c r="B551" s="8">
        <f>'likvid terv'!$B$62</f>
        <v>0</v>
      </c>
      <c r="C551" s="8">
        <v>2027</v>
      </c>
      <c r="D551" s="8">
        <v>10</v>
      </c>
      <c r="E551" s="8">
        <v>7</v>
      </c>
      <c r="F551" cm="1">
        <f t="array" ref="F551">_xlfn.IFS(AND($B551&lt;&gt;0,$D551=1),SUMIFS('likvid terv'!$D:$D,'likvid terv'!$A:$A,project_eves_terv!B551,'likvid terv'!$R:$R,project_eves_terv!$E551),AND($B551&lt;&gt;0,$D551=2),SUMIFS('likvid terv'!$E:$E,'likvid terv'!$A:$A,project_eves_terv!B551,'likvid terv'!$R:$R,project_eves_terv!$E551),AND($B551&lt;&gt;0,$D551=3),SUMIFS('likvid terv'!$F:$F,'likvid terv'!$A:$A,project_eves_terv!B551,'likvid terv'!$R:$R,project_eves_terv!$E551),AND($B551&lt;&gt;0,$D551=4),SUMIFS('likvid terv'!$G:$G,'likvid terv'!$A:$A,project_eves_terv!B551,'likvid terv'!$R:$R,project_eves_terv!$E551),AND($B551&lt;&gt;0,$D551=5),SUMIFS('likvid terv'!$H:$H,'likvid terv'!$A:$A,project_eves_terv!B551,'likvid terv'!$R:$R,project_eves_terv!$E551),AND($B551&lt;&gt;0,$D551=6),SUMIFS('likvid terv'!$I:$I,'likvid terv'!$A:$A,project_eves_terv!B551,'likvid terv'!$R:$R,project_eves_terv!$E551),AND($B551&lt;&gt;0,$D551=7),SUMIFS('likvid terv'!$J:$J,'likvid terv'!$A:$A,project_eves_terv!B551,'likvid terv'!$R:$R,project_eves_terv!$E551),AND($B551&lt;&gt;0,$D551=8),SUMIFS('likvid terv'!$K:$K,'likvid terv'!$A:$A,project_eves_terv!B551,'likvid terv'!$R:$R,project_eves_terv!$E551),AND($B551&lt;&gt;0,$D551=9),SUMIFS('likvid terv'!$L:$L,'likvid terv'!$A:$A,project_eves_terv!B551,'likvid terv'!$R:$R,project_eves_terv!$E551),AND($B551&lt;&gt;0,$D551=10),SUMIFS('likvid terv'!$M:$M,'likvid terv'!$A:$A,project_eves_terv!B551,'likvid terv'!$R:$R,project_eves_terv!$E551),AND($B551&lt;&gt;0,$D551=11),SUMIFS('likvid terv'!$N:$N,'likvid terv'!$A:$A,project_eves_terv!B551,'likvid terv'!$R:$R,project_eves_terv!$E551),AND($B551&lt;&gt;0,$D551=12),SUMIFS('likvid terv'!$O:$O,'likvid terv'!$A:$A,project_eves_terv!B551,'likvid terv'!$R:$R,project_eves_terv!$E551),$B551=0,0)</f>
        <v>0</v>
      </c>
      <c r="G551" s="8">
        <f>'likvid terv'!$B$2</f>
        <v>0</v>
      </c>
      <c r="H551" s="8"/>
    </row>
    <row r="552" spans="1:8" x14ac:dyDescent="0.25">
      <c r="A552" s="8">
        <f>'likvid terv'!$B$1</f>
        <v>0</v>
      </c>
      <c r="B552" s="8">
        <f>'likvid terv'!$B$62</f>
        <v>0</v>
      </c>
      <c r="C552" s="8">
        <v>2027</v>
      </c>
      <c r="D552" s="8">
        <v>11</v>
      </c>
      <c r="E552" s="8">
        <v>7</v>
      </c>
      <c r="F552" cm="1">
        <f t="array" ref="F552">_xlfn.IFS(AND($B552&lt;&gt;0,$D552=1),SUMIFS('likvid terv'!$D:$D,'likvid terv'!$A:$A,project_eves_terv!B552,'likvid terv'!$R:$R,project_eves_terv!$E552),AND($B552&lt;&gt;0,$D552=2),SUMIFS('likvid terv'!$E:$E,'likvid terv'!$A:$A,project_eves_terv!B552,'likvid terv'!$R:$R,project_eves_terv!$E552),AND($B552&lt;&gt;0,$D552=3),SUMIFS('likvid terv'!$F:$F,'likvid terv'!$A:$A,project_eves_terv!B552,'likvid terv'!$R:$R,project_eves_terv!$E552),AND($B552&lt;&gt;0,$D552=4),SUMIFS('likvid terv'!$G:$G,'likvid terv'!$A:$A,project_eves_terv!B552,'likvid terv'!$R:$R,project_eves_terv!$E552),AND($B552&lt;&gt;0,$D552=5),SUMIFS('likvid terv'!$H:$H,'likvid terv'!$A:$A,project_eves_terv!B552,'likvid terv'!$R:$R,project_eves_terv!$E552),AND($B552&lt;&gt;0,$D552=6),SUMIFS('likvid terv'!$I:$I,'likvid terv'!$A:$A,project_eves_terv!B552,'likvid terv'!$R:$R,project_eves_terv!$E552),AND($B552&lt;&gt;0,$D552=7),SUMIFS('likvid terv'!$J:$J,'likvid terv'!$A:$A,project_eves_terv!B552,'likvid terv'!$R:$R,project_eves_terv!$E552),AND($B552&lt;&gt;0,$D552=8),SUMIFS('likvid terv'!$K:$K,'likvid terv'!$A:$A,project_eves_terv!B552,'likvid terv'!$R:$R,project_eves_terv!$E552),AND($B552&lt;&gt;0,$D552=9),SUMIFS('likvid terv'!$L:$L,'likvid terv'!$A:$A,project_eves_terv!B552,'likvid terv'!$R:$R,project_eves_terv!$E552),AND($B552&lt;&gt;0,$D552=10),SUMIFS('likvid terv'!$M:$M,'likvid terv'!$A:$A,project_eves_terv!B552,'likvid terv'!$R:$R,project_eves_terv!$E552),AND($B552&lt;&gt;0,$D552=11),SUMIFS('likvid terv'!$N:$N,'likvid terv'!$A:$A,project_eves_terv!B552,'likvid terv'!$R:$R,project_eves_terv!$E552),AND($B552&lt;&gt;0,$D552=12),SUMIFS('likvid terv'!$O:$O,'likvid terv'!$A:$A,project_eves_terv!B552,'likvid terv'!$R:$R,project_eves_terv!$E552),$B552=0,0)</f>
        <v>0</v>
      </c>
      <c r="G552" s="8">
        <f>'likvid terv'!$B$2</f>
        <v>0</v>
      </c>
      <c r="H552" s="8"/>
    </row>
    <row r="553" spans="1:8" x14ac:dyDescent="0.25">
      <c r="A553" s="8">
        <f>'likvid terv'!$B$1</f>
        <v>0</v>
      </c>
      <c r="B553" s="8">
        <f>'likvid terv'!$B$62</f>
        <v>0</v>
      </c>
      <c r="C553" s="8">
        <v>2027</v>
      </c>
      <c r="D553" s="8">
        <v>12</v>
      </c>
      <c r="E553" s="8">
        <v>7</v>
      </c>
      <c r="F553" cm="1">
        <f t="array" ref="F553">_xlfn.IFS(AND($B553&lt;&gt;0,$D553=1),SUMIFS('likvid terv'!$D:$D,'likvid terv'!$A:$A,project_eves_terv!B553,'likvid terv'!$R:$R,project_eves_terv!$E553),AND($B553&lt;&gt;0,$D553=2),SUMIFS('likvid terv'!$E:$E,'likvid terv'!$A:$A,project_eves_terv!B553,'likvid terv'!$R:$R,project_eves_terv!$E553),AND($B553&lt;&gt;0,$D553=3),SUMIFS('likvid terv'!$F:$F,'likvid terv'!$A:$A,project_eves_terv!B553,'likvid terv'!$R:$R,project_eves_terv!$E553),AND($B553&lt;&gt;0,$D553=4),SUMIFS('likvid terv'!$G:$G,'likvid terv'!$A:$A,project_eves_terv!B553,'likvid terv'!$R:$R,project_eves_terv!$E553),AND($B553&lt;&gt;0,$D553=5),SUMIFS('likvid terv'!$H:$H,'likvid terv'!$A:$A,project_eves_terv!B553,'likvid terv'!$R:$R,project_eves_terv!$E553),AND($B553&lt;&gt;0,$D553=6),SUMIFS('likvid terv'!$I:$I,'likvid terv'!$A:$A,project_eves_terv!B553,'likvid terv'!$R:$R,project_eves_terv!$E553),AND($B553&lt;&gt;0,$D553=7),SUMIFS('likvid terv'!$J:$J,'likvid terv'!$A:$A,project_eves_terv!B553,'likvid terv'!$R:$R,project_eves_terv!$E553),AND($B553&lt;&gt;0,$D553=8),SUMIFS('likvid terv'!$K:$K,'likvid terv'!$A:$A,project_eves_terv!B553,'likvid terv'!$R:$R,project_eves_terv!$E553),AND($B553&lt;&gt;0,$D553=9),SUMIFS('likvid terv'!$L:$L,'likvid terv'!$A:$A,project_eves_terv!B553,'likvid terv'!$R:$R,project_eves_terv!$E553),AND($B553&lt;&gt;0,$D553=10),SUMIFS('likvid terv'!$M:$M,'likvid terv'!$A:$A,project_eves_terv!B553,'likvid terv'!$R:$R,project_eves_terv!$E553),AND($B553&lt;&gt;0,$D553=11),SUMIFS('likvid terv'!$N:$N,'likvid terv'!$A:$A,project_eves_terv!B553,'likvid terv'!$R:$R,project_eves_terv!$E553),AND($B553&lt;&gt;0,$D553=12),SUMIFS('likvid terv'!$O:$O,'likvid terv'!$A:$A,project_eves_terv!B553,'likvid terv'!$R:$R,project_eves_terv!$E553),$B553=0,0)</f>
        <v>0</v>
      </c>
      <c r="G553" s="8">
        <f>'likvid terv'!$B$2</f>
        <v>0</v>
      </c>
      <c r="H553" s="8"/>
    </row>
    <row r="554" spans="1:8" x14ac:dyDescent="0.25">
      <c r="A554" s="8">
        <f>'likvid terv'!$B$1</f>
        <v>0</v>
      </c>
      <c r="B554" s="8">
        <f>'likvid terv'!$B$62</f>
        <v>0</v>
      </c>
      <c r="C554" s="8">
        <v>2027</v>
      </c>
      <c r="D554" s="8">
        <v>1</v>
      </c>
      <c r="E554" s="8">
        <v>20</v>
      </c>
      <c r="F554" cm="1">
        <f t="array" ref="F554">_xlfn.IFS(AND($B554&lt;&gt;0,$D554=1),SUMIFS('likvid terv'!$D:$D,'likvid terv'!$A:$A,project_eves_terv!B554,'likvid terv'!$R:$R,project_eves_terv!$E554),AND($B554&lt;&gt;0,$D554=2),SUMIFS('likvid terv'!$E:$E,'likvid terv'!$A:$A,project_eves_terv!B554,'likvid terv'!$R:$R,project_eves_terv!$E554),AND($B554&lt;&gt;0,$D554=3),SUMIFS('likvid terv'!$F:$F,'likvid terv'!$A:$A,project_eves_terv!B554,'likvid terv'!$R:$R,project_eves_terv!$E554),AND($B554&lt;&gt;0,$D554=4),SUMIFS('likvid terv'!$G:$G,'likvid terv'!$A:$A,project_eves_terv!B554,'likvid terv'!$R:$R,project_eves_terv!$E554),AND($B554&lt;&gt;0,$D554=5),SUMIFS('likvid terv'!$H:$H,'likvid terv'!$A:$A,project_eves_terv!B554,'likvid terv'!$R:$R,project_eves_terv!$E554),AND($B554&lt;&gt;0,$D554=6),SUMIFS('likvid terv'!$I:$I,'likvid terv'!$A:$A,project_eves_terv!B554,'likvid terv'!$R:$R,project_eves_terv!$E554),AND($B554&lt;&gt;0,$D554=7),SUMIFS('likvid terv'!$J:$J,'likvid terv'!$A:$A,project_eves_terv!B554,'likvid terv'!$R:$R,project_eves_terv!$E554),AND($B554&lt;&gt;0,$D554=8),SUMIFS('likvid terv'!$K:$K,'likvid terv'!$A:$A,project_eves_terv!B554,'likvid terv'!$R:$R,project_eves_terv!$E554),AND($B554&lt;&gt;0,$D554=9),SUMIFS('likvid terv'!$L:$L,'likvid terv'!$A:$A,project_eves_terv!B554,'likvid terv'!$R:$R,project_eves_terv!$E554),AND($B554&lt;&gt;0,$D554=10),SUMIFS('likvid terv'!$M:$M,'likvid terv'!$A:$A,project_eves_terv!B554,'likvid terv'!$R:$R,project_eves_terv!$E554),AND($B554&lt;&gt;0,$D554=11),SUMIFS('likvid terv'!$N:$N,'likvid terv'!$A:$A,project_eves_terv!B554,'likvid terv'!$R:$R,project_eves_terv!$E554),AND($B554&lt;&gt;0,$D554=12),SUMIFS('likvid terv'!$O:$O,'likvid terv'!$A:$A,project_eves_terv!B554,'likvid terv'!$R:$R,project_eves_terv!$E554),$B554=0,0)</f>
        <v>0</v>
      </c>
      <c r="G554" s="8">
        <f>'likvid terv'!$B$2</f>
        <v>0</v>
      </c>
      <c r="H554" s="8"/>
    </row>
    <row r="555" spans="1:8" x14ac:dyDescent="0.25">
      <c r="A555" s="8">
        <f>'likvid terv'!$B$1</f>
        <v>0</v>
      </c>
      <c r="B555" s="8">
        <f>'likvid terv'!$B$62</f>
        <v>0</v>
      </c>
      <c r="C555" s="8">
        <v>2027</v>
      </c>
      <c r="D555" s="8">
        <v>2</v>
      </c>
      <c r="E555" s="8">
        <v>20</v>
      </c>
      <c r="F555" cm="1">
        <f t="array" ref="F555">_xlfn.IFS(AND($B555&lt;&gt;0,$D555=1),SUMIFS('likvid terv'!$D:$D,'likvid terv'!$A:$A,project_eves_terv!B555,'likvid terv'!$R:$R,project_eves_terv!$E555),AND($B555&lt;&gt;0,$D555=2),SUMIFS('likvid terv'!$E:$E,'likvid terv'!$A:$A,project_eves_terv!B555,'likvid terv'!$R:$R,project_eves_terv!$E555),AND($B555&lt;&gt;0,$D555=3),SUMIFS('likvid terv'!$F:$F,'likvid terv'!$A:$A,project_eves_terv!B555,'likvid terv'!$R:$R,project_eves_terv!$E555),AND($B555&lt;&gt;0,$D555=4),SUMIFS('likvid terv'!$G:$G,'likvid terv'!$A:$A,project_eves_terv!B555,'likvid terv'!$R:$R,project_eves_terv!$E555),AND($B555&lt;&gt;0,$D555=5),SUMIFS('likvid terv'!$H:$H,'likvid terv'!$A:$A,project_eves_terv!B555,'likvid terv'!$R:$R,project_eves_terv!$E555),AND($B555&lt;&gt;0,$D555=6),SUMIFS('likvid terv'!$I:$I,'likvid terv'!$A:$A,project_eves_terv!B555,'likvid terv'!$R:$R,project_eves_terv!$E555),AND($B555&lt;&gt;0,$D555=7),SUMIFS('likvid terv'!$J:$J,'likvid terv'!$A:$A,project_eves_terv!B555,'likvid terv'!$R:$R,project_eves_terv!$E555),AND($B555&lt;&gt;0,$D555=8),SUMIFS('likvid terv'!$K:$K,'likvid terv'!$A:$A,project_eves_terv!B555,'likvid terv'!$R:$R,project_eves_terv!$E555),AND($B555&lt;&gt;0,$D555=9),SUMIFS('likvid terv'!$L:$L,'likvid terv'!$A:$A,project_eves_terv!B555,'likvid terv'!$R:$R,project_eves_terv!$E555),AND($B555&lt;&gt;0,$D555=10),SUMIFS('likvid terv'!$M:$M,'likvid terv'!$A:$A,project_eves_terv!B555,'likvid terv'!$R:$R,project_eves_terv!$E555),AND($B555&lt;&gt;0,$D555=11),SUMIFS('likvid terv'!$N:$N,'likvid terv'!$A:$A,project_eves_terv!B555,'likvid terv'!$R:$R,project_eves_terv!$E555),AND($B555&lt;&gt;0,$D555=12),SUMIFS('likvid terv'!$O:$O,'likvid terv'!$A:$A,project_eves_terv!B555,'likvid terv'!$R:$R,project_eves_terv!$E555),$B555=0,0)</f>
        <v>0</v>
      </c>
      <c r="G555" s="8">
        <f>'likvid terv'!$B$2</f>
        <v>0</v>
      </c>
      <c r="H555" s="8"/>
    </row>
    <row r="556" spans="1:8" x14ac:dyDescent="0.25">
      <c r="A556" s="8">
        <f>'likvid terv'!$B$1</f>
        <v>0</v>
      </c>
      <c r="B556" s="8">
        <f>'likvid terv'!$B$62</f>
        <v>0</v>
      </c>
      <c r="C556" s="8">
        <v>2027</v>
      </c>
      <c r="D556" s="8">
        <v>3</v>
      </c>
      <c r="E556" s="8">
        <v>20</v>
      </c>
      <c r="F556" cm="1">
        <f t="array" ref="F556">_xlfn.IFS(AND($B556&lt;&gt;0,$D556=1),SUMIFS('likvid terv'!$D:$D,'likvid terv'!$A:$A,project_eves_terv!B556,'likvid terv'!$R:$R,project_eves_terv!$E556),AND($B556&lt;&gt;0,$D556=2),SUMIFS('likvid terv'!$E:$E,'likvid terv'!$A:$A,project_eves_terv!B556,'likvid terv'!$R:$R,project_eves_terv!$E556),AND($B556&lt;&gt;0,$D556=3),SUMIFS('likvid terv'!$F:$F,'likvid terv'!$A:$A,project_eves_terv!B556,'likvid terv'!$R:$R,project_eves_terv!$E556),AND($B556&lt;&gt;0,$D556=4),SUMIFS('likvid terv'!$G:$G,'likvid terv'!$A:$A,project_eves_terv!B556,'likvid terv'!$R:$R,project_eves_terv!$E556),AND($B556&lt;&gt;0,$D556=5),SUMIFS('likvid terv'!$H:$H,'likvid terv'!$A:$A,project_eves_terv!B556,'likvid terv'!$R:$R,project_eves_terv!$E556),AND($B556&lt;&gt;0,$D556=6),SUMIFS('likvid terv'!$I:$I,'likvid terv'!$A:$A,project_eves_terv!B556,'likvid terv'!$R:$R,project_eves_terv!$E556),AND($B556&lt;&gt;0,$D556=7),SUMIFS('likvid terv'!$J:$J,'likvid terv'!$A:$A,project_eves_terv!B556,'likvid terv'!$R:$R,project_eves_terv!$E556),AND($B556&lt;&gt;0,$D556=8),SUMIFS('likvid terv'!$K:$K,'likvid terv'!$A:$A,project_eves_terv!B556,'likvid terv'!$R:$R,project_eves_terv!$E556),AND($B556&lt;&gt;0,$D556=9),SUMIFS('likvid terv'!$L:$L,'likvid terv'!$A:$A,project_eves_terv!B556,'likvid terv'!$R:$R,project_eves_terv!$E556),AND($B556&lt;&gt;0,$D556=10),SUMIFS('likvid terv'!$M:$M,'likvid terv'!$A:$A,project_eves_terv!B556,'likvid terv'!$R:$R,project_eves_terv!$E556),AND($B556&lt;&gt;0,$D556=11),SUMIFS('likvid terv'!$N:$N,'likvid terv'!$A:$A,project_eves_terv!B556,'likvid terv'!$R:$R,project_eves_terv!$E556),AND($B556&lt;&gt;0,$D556=12),SUMIFS('likvid terv'!$O:$O,'likvid terv'!$A:$A,project_eves_terv!B556,'likvid terv'!$R:$R,project_eves_terv!$E556),$B556=0,0)</f>
        <v>0</v>
      </c>
      <c r="G556" s="8">
        <f>'likvid terv'!$B$2</f>
        <v>0</v>
      </c>
      <c r="H556" s="8"/>
    </row>
    <row r="557" spans="1:8" x14ac:dyDescent="0.25">
      <c r="A557" s="8">
        <f>'likvid terv'!$B$1</f>
        <v>0</v>
      </c>
      <c r="B557" s="8">
        <f>'likvid terv'!$B$62</f>
        <v>0</v>
      </c>
      <c r="C557" s="8">
        <v>2027</v>
      </c>
      <c r="D557" s="8">
        <v>4</v>
      </c>
      <c r="E557" s="8">
        <v>20</v>
      </c>
      <c r="F557" cm="1">
        <f t="array" ref="F557">_xlfn.IFS(AND($B557&lt;&gt;0,$D557=1),SUMIFS('likvid terv'!$D:$D,'likvid terv'!$A:$A,project_eves_terv!B557,'likvid terv'!$R:$R,project_eves_terv!$E557),AND($B557&lt;&gt;0,$D557=2),SUMIFS('likvid terv'!$E:$E,'likvid terv'!$A:$A,project_eves_terv!B557,'likvid terv'!$R:$R,project_eves_terv!$E557),AND($B557&lt;&gt;0,$D557=3),SUMIFS('likvid terv'!$F:$F,'likvid terv'!$A:$A,project_eves_terv!B557,'likvid terv'!$R:$R,project_eves_terv!$E557),AND($B557&lt;&gt;0,$D557=4),SUMIFS('likvid terv'!$G:$G,'likvid terv'!$A:$A,project_eves_terv!B557,'likvid terv'!$R:$R,project_eves_terv!$E557),AND($B557&lt;&gt;0,$D557=5),SUMIFS('likvid terv'!$H:$H,'likvid terv'!$A:$A,project_eves_terv!B557,'likvid terv'!$R:$R,project_eves_terv!$E557),AND($B557&lt;&gt;0,$D557=6),SUMIFS('likvid terv'!$I:$I,'likvid terv'!$A:$A,project_eves_terv!B557,'likvid terv'!$R:$R,project_eves_terv!$E557),AND($B557&lt;&gt;0,$D557=7),SUMIFS('likvid terv'!$J:$J,'likvid terv'!$A:$A,project_eves_terv!B557,'likvid terv'!$R:$R,project_eves_terv!$E557),AND($B557&lt;&gt;0,$D557=8),SUMIFS('likvid terv'!$K:$K,'likvid terv'!$A:$A,project_eves_terv!B557,'likvid terv'!$R:$R,project_eves_terv!$E557),AND($B557&lt;&gt;0,$D557=9),SUMIFS('likvid terv'!$L:$L,'likvid terv'!$A:$A,project_eves_terv!B557,'likvid terv'!$R:$R,project_eves_terv!$E557),AND($B557&lt;&gt;0,$D557=10),SUMIFS('likvid terv'!$M:$M,'likvid terv'!$A:$A,project_eves_terv!B557,'likvid terv'!$R:$R,project_eves_terv!$E557),AND($B557&lt;&gt;0,$D557=11),SUMIFS('likvid terv'!$N:$N,'likvid terv'!$A:$A,project_eves_terv!B557,'likvid terv'!$R:$R,project_eves_terv!$E557),AND($B557&lt;&gt;0,$D557=12),SUMIFS('likvid terv'!$O:$O,'likvid terv'!$A:$A,project_eves_terv!B557,'likvid terv'!$R:$R,project_eves_terv!$E557),$B557=0,0)</f>
        <v>0</v>
      </c>
      <c r="G557" s="8">
        <f>'likvid terv'!$B$2</f>
        <v>0</v>
      </c>
      <c r="H557" s="8"/>
    </row>
    <row r="558" spans="1:8" x14ac:dyDescent="0.25">
      <c r="A558" s="8">
        <f>'likvid terv'!$B$1</f>
        <v>0</v>
      </c>
      <c r="B558" s="8">
        <f>'likvid terv'!$B$62</f>
        <v>0</v>
      </c>
      <c r="C558" s="8">
        <v>2027</v>
      </c>
      <c r="D558" s="8">
        <v>5</v>
      </c>
      <c r="E558" s="8">
        <v>20</v>
      </c>
      <c r="F558" cm="1">
        <f t="array" ref="F558">_xlfn.IFS(AND($B558&lt;&gt;0,$D558=1),SUMIFS('likvid terv'!$D:$D,'likvid terv'!$A:$A,project_eves_terv!B558,'likvid terv'!$R:$R,project_eves_terv!$E558),AND($B558&lt;&gt;0,$D558=2),SUMIFS('likvid terv'!$E:$E,'likvid terv'!$A:$A,project_eves_terv!B558,'likvid terv'!$R:$R,project_eves_terv!$E558),AND($B558&lt;&gt;0,$D558=3),SUMIFS('likvid terv'!$F:$F,'likvid terv'!$A:$A,project_eves_terv!B558,'likvid terv'!$R:$R,project_eves_terv!$E558),AND($B558&lt;&gt;0,$D558=4),SUMIFS('likvid terv'!$G:$G,'likvid terv'!$A:$A,project_eves_terv!B558,'likvid terv'!$R:$R,project_eves_terv!$E558),AND($B558&lt;&gt;0,$D558=5),SUMIFS('likvid terv'!$H:$H,'likvid terv'!$A:$A,project_eves_terv!B558,'likvid terv'!$R:$R,project_eves_terv!$E558),AND($B558&lt;&gt;0,$D558=6),SUMIFS('likvid terv'!$I:$I,'likvid terv'!$A:$A,project_eves_terv!B558,'likvid terv'!$R:$R,project_eves_terv!$E558),AND($B558&lt;&gt;0,$D558=7),SUMIFS('likvid terv'!$J:$J,'likvid terv'!$A:$A,project_eves_terv!B558,'likvid terv'!$R:$R,project_eves_terv!$E558),AND($B558&lt;&gt;0,$D558=8),SUMIFS('likvid terv'!$K:$K,'likvid terv'!$A:$A,project_eves_terv!B558,'likvid terv'!$R:$R,project_eves_terv!$E558),AND($B558&lt;&gt;0,$D558=9),SUMIFS('likvid terv'!$L:$L,'likvid terv'!$A:$A,project_eves_terv!B558,'likvid terv'!$R:$R,project_eves_terv!$E558),AND($B558&lt;&gt;0,$D558=10),SUMIFS('likvid terv'!$M:$M,'likvid terv'!$A:$A,project_eves_terv!B558,'likvid terv'!$R:$R,project_eves_terv!$E558),AND($B558&lt;&gt;0,$D558=11),SUMIFS('likvid terv'!$N:$N,'likvid terv'!$A:$A,project_eves_terv!B558,'likvid terv'!$R:$R,project_eves_terv!$E558),AND($B558&lt;&gt;0,$D558=12),SUMIFS('likvid terv'!$O:$O,'likvid terv'!$A:$A,project_eves_terv!B558,'likvid terv'!$R:$R,project_eves_terv!$E558),$B558=0,0)</f>
        <v>0</v>
      </c>
      <c r="G558" s="8">
        <f>'likvid terv'!$B$2</f>
        <v>0</v>
      </c>
      <c r="H558" s="8"/>
    </row>
    <row r="559" spans="1:8" x14ac:dyDescent="0.25">
      <c r="A559" s="8">
        <f>'likvid terv'!$B$1</f>
        <v>0</v>
      </c>
      <c r="B559" s="8">
        <f>'likvid terv'!$B$62</f>
        <v>0</v>
      </c>
      <c r="C559" s="8">
        <v>2027</v>
      </c>
      <c r="D559" s="8">
        <v>6</v>
      </c>
      <c r="E559" s="8">
        <v>20</v>
      </c>
      <c r="F559" cm="1">
        <f t="array" ref="F559">_xlfn.IFS(AND($B559&lt;&gt;0,$D559=1),SUMIFS('likvid terv'!$D:$D,'likvid terv'!$A:$A,project_eves_terv!B559,'likvid terv'!$R:$R,project_eves_terv!$E559),AND($B559&lt;&gt;0,$D559=2),SUMIFS('likvid terv'!$E:$E,'likvid terv'!$A:$A,project_eves_terv!B559,'likvid terv'!$R:$R,project_eves_terv!$E559),AND($B559&lt;&gt;0,$D559=3),SUMIFS('likvid terv'!$F:$F,'likvid terv'!$A:$A,project_eves_terv!B559,'likvid terv'!$R:$R,project_eves_terv!$E559),AND($B559&lt;&gt;0,$D559=4),SUMIFS('likvid terv'!$G:$G,'likvid terv'!$A:$A,project_eves_terv!B559,'likvid terv'!$R:$R,project_eves_terv!$E559),AND($B559&lt;&gt;0,$D559=5),SUMIFS('likvid terv'!$H:$H,'likvid terv'!$A:$A,project_eves_terv!B559,'likvid terv'!$R:$R,project_eves_terv!$E559),AND($B559&lt;&gt;0,$D559=6),SUMIFS('likvid terv'!$I:$I,'likvid terv'!$A:$A,project_eves_terv!B559,'likvid terv'!$R:$R,project_eves_terv!$E559),AND($B559&lt;&gt;0,$D559=7),SUMIFS('likvid terv'!$J:$J,'likvid terv'!$A:$A,project_eves_terv!B559,'likvid terv'!$R:$R,project_eves_terv!$E559),AND($B559&lt;&gt;0,$D559=8),SUMIFS('likvid terv'!$K:$K,'likvid terv'!$A:$A,project_eves_terv!B559,'likvid terv'!$R:$R,project_eves_terv!$E559),AND($B559&lt;&gt;0,$D559=9),SUMIFS('likvid terv'!$L:$L,'likvid terv'!$A:$A,project_eves_terv!B559,'likvid terv'!$R:$R,project_eves_terv!$E559),AND($B559&lt;&gt;0,$D559=10),SUMIFS('likvid terv'!$M:$M,'likvid terv'!$A:$A,project_eves_terv!B559,'likvid terv'!$R:$R,project_eves_terv!$E559),AND($B559&lt;&gt;0,$D559=11),SUMIFS('likvid terv'!$N:$N,'likvid terv'!$A:$A,project_eves_terv!B559,'likvid terv'!$R:$R,project_eves_terv!$E559),AND($B559&lt;&gt;0,$D559=12),SUMIFS('likvid terv'!$O:$O,'likvid terv'!$A:$A,project_eves_terv!B559,'likvid terv'!$R:$R,project_eves_terv!$E559),$B559=0,0)</f>
        <v>0</v>
      </c>
      <c r="G559" s="8">
        <f>'likvid terv'!$B$2</f>
        <v>0</v>
      </c>
      <c r="H559" s="8"/>
    </row>
    <row r="560" spans="1:8" x14ac:dyDescent="0.25">
      <c r="A560" s="8">
        <f>'likvid terv'!$B$1</f>
        <v>0</v>
      </c>
      <c r="B560" s="8">
        <f>'likvid terv'!$B$62</f>
        <v>0</v>
      </c>
      <c r="C560" s="8">
        <v>2027</v>
      </c>
      <c r="D560" s="8">
        <v>7</v>
      </c>
      <c r="E560" s="8">
        <v>20</v>
      </c>
      <c r="F560" cm="1">
        <f t="array" ref="F560">_xlfn.IFS(AND($B560&lt;&gt;0,$D560=1),SUMIFS('likvid terv'!$D:$D,'likvid terv'!$A:$A,project_eves_terv!B560,'likvid terv'!$R:$R,project_eves_terv!$E560),AND($B560&lt;&gt;0,$D560=2),SUMIFS('likvid terv'!$E:$E,'likvid terv'!$A:$A,project_eves_terv!B560,'likvid terv'!$R:$R,project_eves_terv!$E560),AND($B560&lt;&gt;0,$D560=3),SUMIFS('likvid terv'!$F:$F,'likvid terv'!$A:$A,project_eves_terv!B560,'likvid terv'!$R:$R,project_eves_terv!$E560),AND($B560&lt;&gt;0,$D560=4),SUMIFS('likvid terv'!$G:$G,'likvid terv'!$A:$A,project_eves_terv!B560,'likvid terv'!$R:$R,project_eves_terv!$E560),AND($B560&lt;&gt;0,$D560=5),SUMIFS('likvid terv'!$H:$H,'likvid terv'!$A:$A,project_eves_terv!B560,'likvid terv'!$R:$R,project_eves_terv!$E560),AND($B560&lt;&gt;0,$D560=6),SUMIFS('likvid terv'!$I:$I,'likvid terv'!$A:$A,project_eves_terv!B560,'likvid terv'!$R:$R,project_eves_terv!$E560),AND($B560&lt;&gt;0,$D560=7),SUMIFS('likvid terv'!$J:$J,'likvid terv'!$A:$A,project_eves_terv!B560,'likvid terv'!$R:$R,project_eves_terv!$E560),AND($B560&lt;&gt;0,$D560=8),SUMIFS('likvid terv'!$K:$K,'likvid terv'!$A:$A,project_eves_terv!B560,'likvid terv'!$R:$R,project_eves_terv!$E560),AND($B560&lt;&gt;0,$D560=9),SUMIFS('likvid terv'!$L:$L,'likvid terv'!$A:$A,project_eves_terv!B560,'likvid terv'!$R:$R,project_eves_terv!$E560),AND($B560&lt;&gt;0,$D560=10),SUMIFS('likvid terv'!$M:$M,'likvid terv'!$A:$A,project_eves_terv!B560,'likvid terv'!$R:$R,project_eves_terv!$E560),AND($B560&lt;&gt;0,$D560=11),SUMIFS('likvid terv'!$N:$N,'likvid terv'!$A:$A,project_eves_terv!B560,'likvid terv'!$R:$R,project_eves_terv!$E560),AND($B560&lt;&gt;0,$D560=12),SUMIFS('likvid terv'!$O:$O,'likvid terv'!$A:$A,project_eves_terv!B560,'likvid terv'!$R:$R,project_eves_terv!$E560),$B560=0,0)</f>
        <v>0</v>
      </c>
      <c r="G560" s="8">
        <f>'likvid terv'!$B$2</f>
        <v>0</v>
      </c>
      <c r="H560" s="8"/>
    </row>
    <row r="561" spans="1:8" x14ac:dyDescent="0.25">
      <c r="A561" s="8">
        <f>'likvid terv'!$B$1</f>
        <v>0</v>
      </c>
      <c r="B561" s="8">
        <f>'likvid terv'!$B$62</f>
        <v>0</v>
      </c>
      <c r="C561" s="8">
        <v>2027</v>
      </c>
      <c r="D561" s="8">
        <v>8</v>
      </c>
      <c r="E561" s="8">
        <v>20</v>
      </c>
      <c r="F561" cm="1">
        <f t="array" ref="F561">_xlfn.IFS(AND($B561&lt;&gt;0,$D561=1),SUMIFS('likvid terv'!$D:$D,'likvid terv'!$A:$A,project_eves_terv!B561,'likvid terv'!$R:$R,project_eves_terv!$E561),AND($B561&lt;&gt;0,$D561=2),SUMIFS('likvid terv'!$E:$E,'likvid terv'!$A:$A,project_eves_terv!B561,'likvid terv'!$R:$R,project_eves_terv!$E561),AND($B561&lt;&gt;0,$D561=3),SUMIFS('likvid terv'!$F:$F,'likvid terv'!$A:$A,project_eves_terv!B561,'likvid terv'!$R:$R,project_eves_terv!$E561),AND($B561&lt;&gt;0,$D561=4),SUMIFS('likvid terv'!$G:$G,'likvid terv'!$A:$A,project_eves_terv!B561,'likvid terv'!$R:$R,project_eves_terv!$E561),AND($B561&lt;&gt;0,$D561=5),SUMIFS('likvid terv'!$H:$H,'likvid terv'!$A:$A,project_eves_terv!B561,'likvid terv'!$R:$R,project_eves_terv!$E561),AND($B561&lt;&gt;0,$D561=6),SUMIFS('likvid terv'!$I:$I,'likvid terv'!$A:$A,project_eves_terv!B561,'likvid terv'!$R:$R,project_eves_terv!$E561),AND($B561&lt;&gt;0,$D561=7),SUMIFS('likvid terv'!$J:$J,'likvid terv'!$A:$A,project_eves_terv!B561,'likvid terv'!$R:$R,project_eves_terv!$E561),AND($B561&lt;&gt;0,$D561=8),SUMIFS('likvid terv'!$K:$K,'likvid terv'!$A:$A,project_eves_terv!B561,'likvid terv'!$R:$R,project_eves_terv!$E561),AND($B561&lt;&gt;0,$D561=9),SUMIFS('likvid terv'!$L:$L,'likvid terv'!$A:$A,project_eves_terv!B561,'likvid terv'!$R:$R,project_eves_terv!$E561),AND($B561&lt;&gt;0,$D561=10),SUMIFS('likvid terv'!$M:$M,'likvid terv'!$A:$A,project_eves_terv!B561,'likvid terv'!$R:$R,project_eves_terv!$E561),AND($B561&lt;&gt;0,$D561=11),SUMIFS('likvid terv'!$N:$N,'likvid terv'!$A:$A,project_eves_terv!B561,'likvid terv'!$R:$R,project_eves_terv!$E561),AND($B561&lt;&gt;0,$D561=12),SUMIFS('likvid terv'!$O:$O,'likvid terv'!$A:$A,project_eves_terv!B561,'likvid terv'!$R:$R,project_eves_terv!$E561),$B561=0,0)</f>
        <v>0</v>
      </c>
      <c r="G561" s="8">
        <f>'likvid terv'!$B$2</f>
        <v>0</v>
      </c>
      <c r="H561" s="8"/>
    </row>
    <row r="562" spans="1:8" x14ac:dyDescent="0.25">
      <c r="A562" s="8">
        <f>'likvid terv'!$B$1</f>
        <v>0</v>
      </c>
      <c r="B562" s="8">
        <f>'likvid terv'!$B$62</f>
        <v>0</v>
      </c>
      <c r="C562" s="8">
        <v>2027</v>
      </c>
      <c r="D562" s="8">
        <v>9</v>
      </c>
      <c r="E562" s="8">
        <v>20</v>
      </c>
      <c r="F562" cm="1">
        <f t="array" ref="F562">_xlfn.IFS(AND($B562&lt;&gt;0,$D562=1),SUMIFS('likvid terv'!$D:$D,'likvid terv'!$A:$A,project_eves_terv!B562,'likvid terv'!$R:$R,project_eves_terv!$E562),AND($B562&lt;&gt;0,$D562=2),SUMIFS('likvid terv'!$E:$E,'likvid terv'!$A:$A,project_eves_terv!B562,'likvid terv'!$R:$R,project_eves_terv!$E562),AND($B562&lt;&gt;0,$D562=3),SUMIFS('likvid terv'!$F:$F,'likvid terv'!$A:$A,project_eves_terv!B562,'likvid terv'!$R:$R,project_eves_terv!$E562),AND($B562&lt;&gt;0,$D562=4),SUMIFS('likvid terv'!$G:$G,'likvid terv'!$A:$A,project_eves_terv!B562,'likvid terv'!$R:$R,project_eves_terv!$E562),AND($B562&lt;&gt;0,$D562=5),SUMIFS('likvid terv'!$H:$H,'likvid terv'!$A:$A,project_eves_terv!B562,'likvid terv'!$R:$R,project_eves_terv!$E562),AND($B562&lt;&gt;0,$D562=6),SUMIFS('likvid terv'!$I:$I,'likvid terv'!$A:$A,project_eves_terv!B562,'likvid terv'!$R:$R,project_eves_terv!$E562),AND($B562&lt;&gt;0,$D562=7),SUMIFS('likvid terv'!$J:$J,'likvid terv'!$A:$A,project_eves_terv!B562,'likvid terv'!$R:$R,project_eves_terv!$E562),AND($B562&lt;&gt;0,$D562=8),SUMIFS('likvid terv'!$K:$K,'likvid terv'!$A:$A,project_eves_terv!B562,'likvid terv'!$R:$R,project_eves_terv!$E562),AND($B562&lt;&gt;0,$D562=9),SUMIFS('likvid terv'!$L:$L,'likvid terv'!$A:$A,project_eves_terv!B562,'likvid terv'!$R:$R,project_eves_terv!$E562),AND($B562&lt;&gt;0,$D562=10),SUMIFS('likvid terv'!$M:$M,'likvid terv'!$A:$A,project_eves_terv!B562,'likvid terv'!$R:$R,project_eves_terv!$E562),AND($B562&lt;&gt;0,$D562=11),SUMIFS('likvid terv'!$N:$N,'likvid terv'!$A:$A,project_eves_terv!B562,'likvid terv'!$R:$R,project_eves_terv!$E562),AND($B562&lt;&gt;0,$D562=12),SUMIFS('likvid terv'!$O:$O,'likvid terv'!$A:$A,project_eves_terv!B562,'likvid terv'!$R:$R,project_eves_terv!$E562),$B562=0,0)</f>
        <v>0</v>
      </c>
      <c r="G562" s="8">
        <f>'likvid terv'!$B$2</f>
        <v>0</v>
      </c>
      <c r="H562" s="8"/>
    </row>
    <row r="563" spans="1:8" x14ac:dyDescent="0.25">
      <c r="A563" s="8">
        <f>'likvid terv'!$B$1</f>
        <v>0</v>
      </c>
      <c r="B563" s="8">
        <f>'likvid terv'!$B$62</f>
        <v>0</v>
      </c>
      <c r="C563" s="8">
        <v>2027</v>
      </c>
      <c r="D563" s="8">
        <v>10</v>
      </c>
      <c r="E563" s="8">
        <v>20</v>
      </c>
      <c r="F563" cm="1">
        <f t="array" ref="F563">_xlfn.IFS(AND($B563&lt;&gt;0,$D563=1),SUMIFS('likvid terv'!$D:$D,'likvid terv'!$A:$A,project_eves_terv!B563,'likvid terv'!$R:$R,project_eves_terv!$E563),AND($B563&lt;&gt;0,$D563=2),SUMIFS('likvid terv'!$E:$E,'likvid terv'!$A:$A,project_eves_terv!B563,'likvid terv'!$R:$R,project_eves_terv!$E563),AND($B563&lt;&gt;0,$D563=3),SUMIFS('likvid terv'!$F:$F,'likvid terv'!$A:$A,project_eves_terv!B563,'likvid terv'!$R:$R,project_eves_terv!$E563),AND($B563&lt;&gt;0,$D563=4),SUMIFS('likvid terv'!$G:$G,'likvid terv'!$A:$A,project_eves_terv!B563,'likvid terv'!$R:$R,project_eves_terv!$E563),AND($B563&lt;&gt;0,$D563=5),SUMIFS('likvid terv'!$H:$H,'likvid terv'!$A:$A,project_eves_terv!B563,'likvid terv'!$R:$R,project_eves_terv!$E563),AND($B563&lt;&gt;0,$D563=6),SUMIFS('likvid terv'!$I:$I,'likvid terv'!$A:$A,project_eves_terv!B563,'likvid terv'!$R:$R,project_eves_terv!$E563),AND($B563&lt;&gt;0,$D563=7),SUMIFS('likvid terv'!$J:$J,'likvid terv'!$A:$A,project_eves_terv!B563,'likvid terv'!$R:$R,project_eves_terv!$E563),AND($B563&lt;&gt;0,$D563=8),SUMIFS('likvid terv'!$K:$K,'likvid terv'!$A:$A,project_eves_terv!B563,'likvid terv'!$R:$R,project_eves_terv!$E563),AND($B563&lt;&gt;0,$D563=9),SUMIFS('likvid terv'!$L:$L,'likvid terv'!$A:$A,project_eves_terv!B563,'likvid terv'!$R:$R,project_eves_terv!$E563),AND($B563&lt;&gt;0,$D563=10),SUMIFS('likvid terv'!$M:$M,'likvid terv'!$A:$A,project_eves_terv!B563,'likvid terv'!$R:$R,project_eves_terv!$E563),AND($B563&lt;&gt;0,$D563=11),SUMIFS('likvid terv'!$N:$N,'likvid terv'!$A:$A,project_eves_terv!B563,'likvid terv'!$R:$R,project_eves_terv!$E563),AND($B563&lt;&gt;0,$D563=12),SUMIFS('likvid terv'!$O:$O,'likvid terv'!$A:$A,project_eves_terv!B563,'likvid terv'!$R:$R,project_eves_terv!$E563),$B563=0,0)</f>
        <v>0</v>
      </c>
      <c r="G563" s="8">
        <f>'likvid terv'!$B$2</f>
        <v>0</v>
      </c>
      <c r="H563" s="8"/>
    </row>
    <row r="564" spans="1:8" x14ac:dyDescent="0.25">
      <c r="A564" s="8">
        <f>'likvid terv'!$B$1</f>
        <v>0</v>
      </c>
      <c r="B564" s="8">
        <f>'likvid terv'!$B$62</f>
        <v>0</v>
      </c>
      <c r="C564" s="8">
        <v>2027</v>
      </c>
      <c r="D564" s="8">
        <v>11</v>
      </c>
      <c r="E564" s="8">
        <v>20</v>
      </c>
      <c r="F564" cm="1">
        <f t="array" ref="F564">_xlfn.IFS(AND($B564&lt;&gt;0,$D564=1),SUMIFS('likvid terv'!$D:$D,'likvid terv'!$A:$A,project_eves_terv!B564,'likvid terv'!$R:$R,project_eves_terv!$E564),AND($B564&lt;&gt;0,$D564=2),SUMIFS('likvid terv'!$E:$E,'likvid terv'!$A:$A,project_eves_terv!B564,'likvid terv'!$R:$R,project_eves_terv!$E564),AND($B564&lt;&gt;0,$D564=3),SUMIFS('likvid terv'!$F:$F,'likvid terv'!$A:$A,project_eves_terv!B564,'likvid terv'!$R:$R,project_eves_terv!$E564),AND($B564&lt;&gt;0,$D564=4),SUMIFS('likvid terv'!$G:$G,'likvid terv'!$A:$A,project_eves_terv!B564,'likvid terv'!$R:$R,project_eves_terv!$E564),AND($B564&lt;&gt;0,$D564=5),SUMIFS('likvid terv'!$H:$H,'likvid terv'!$A:$A,project_eves_terv!B564,'likvid terv'!$R:$R,project_eves_terv!$E564),AND($B564&lt;&gt;0,$D564=6),SUMIFS('likvid terv'!$I:$I,'likvid terv'!$A:$A,project_eves_terv!B564,'likvid terv'!$R:$R,project_eves_terv!$E564),AND($B564&lt;&gt;0,$D564=7),SUMIFS('likvid terv'!$J:$J,'likvid terv'!$A:$A,project_eves_terv!B564,'likvid terv'!$R:$R,project_eves_terv!$E564),AND($B564&lt;&gt;0,$D564=8),SUMIFS('likvid terv'!$K:$K,'likvid terv'!$A:$A,project_eves_terv!B564,'likvid terv'!$R:$R,project_eves_terv!$E564),AND($B564&lt;&gt;0,$D564=9),SUMIFS('likvid terv'!$L:$L,'likvid terv'!$A:$A,project_eves_terv!B564,'likvid terv'!$R:$R,project_eves_terv!$E564),AND($B564&lt;&gt;0,$D564=10),SUMIFS('likvid terv'!$M:$M,'likvid terv'!$A:$A,project_eves_terv!B564,'likvid terv'!$R:$R,project_eves_terv!$E564),AND($B564&lt;&gt;0,$D564=11),SUMIFS('likvid terv'!$N:$N,'likvid terv'!$A:$A,project_eves_terv!B564,'likvid terv'!$R:$R,project_eves_terv!$E564),AND($B564&lt;&gt;0,$D564=12),SUMIFS('likvid terv'!$O:$O,'likvid terv'!$A:$A,project_eves_terv!B564,'likvid terv'!$R:$R,project_eves_terv!$E564),$B564=0,0)</f>
        <v>0</v>
      </c>
      <c r="G564" s="8">
        <f>'likvid terv'!$B$2</f>
        <v>0</v>
      </c>
      <c r="H564" s="8"/>
    </row>
    <row r="565" spans="1:8" x14ac:dyDescent="0.25">
      <c r="A565" s="8">
        <f>'likvid terv'!$B$1</f>
        <v>0</v>
      </c>
      <c r="B565" s="8">
        <f>'likvid terv'!$B$62</f>
        <v>0</v>
      </c>
      <c r="C565" s="8">
        <v>2027</v>
      </c>
      <c r="D565" s="8">
        <v>12</v>
      </c>
      <c r="E565" s="8">
        <v>20</v>
      </c>
      <c r="F565" cm="1">
        <f t="array" ref="F565">_xlfn.IFS(AND($B565&lt;&gt;0,$D565=1),SUMIFS('likvid terv'!$D:$D,'likvid terv'!$A:$A,project_eves_terv!B565,'likvid terv'!$R:$R,project_eves_terv!$E565),AND($B565&lt;&gt;0,$D565=2),SUMIFS('likvid terv'!$E:$E,'likvid terv'!$A:$A,project_eves_terv!B565,'likvid terv'!$R:$R,project_eves_terv!$E565),AND($B565&lt;&gt;0,$D565=3),SUMIFS('likvid terv'!$F:$F,'likvid terv'!$A:$A,project_eves_terv!B565,'likvid terv'!$R:$R,project_eves_terv!$E565),AND($B565&lt;&gt;0,$D565=4),SUMIFS('likvid terv'!$G:$G,'likvid terv'!$A:$A,project_eves_terv!B565,'likvid terv'!$R:$R,project_eves_terv!$E565),AND($B565&lt;&gt;0,$D565=5),SUMIFS('likvid terv'!$H:$H,'likvid terv'!$A:$A,project_eves_terv!B565,'likvid terv'!$R:$R,project_eves_terv!$E565),AND($B565&lt;&gt;0,$D565=6),SUMIFS('likvid terv'!$I:$I,'likvid terv'!$A:$A,project_eves_terv!B565,'likvid terv'!$R:$R,project_eves_terv!$E565),AND($B565&lt;&gt;0,$D565=7),SUMIFS('likvid terv'!$J:$J,'likvid terv'!$A:$A,project_eves_terv!B565,'likvid terv'!$R:$R,project_eves_terv!$E565),AND($B565&lt;&gt;0,$D565=8),SUMIFS('likvid terv'!$K:$K,'likvid terv'!$A:$A,project_eves_terv!B565,'likvid terv'!$R:$R,project_eves_terv!$E565),AND($B565&lt;&gt;0,$D565=9),SUMIFS('likvid terv'!$L:$L,'likvid terv'!$A:$A,project_eves_terv!B565,'likvid terv'!$R:$R,project_eves_terv!$E565),AND($B565&lt;&gt;0,$D565=10),SUMIFS('likvid terv'!$M:$M,'likvid terv'!$A:$A,project_eves_terv!B565,'likvid terv'!$R:$R,project_eves_terv!$E565),AND($B565&lt;&gt;0,$D565=11),SUMIFS('likvid terv'!$N:$N,'likvid terv'!$A:$A,project_eves_terv!B565,'likvid terv'!$R:$R,project_eves_terv!$E565),AND($B565&lt;&gt;0,$D565=12),SUMIFS('likvid terv'!$O:$O,'likvid terv'!$A:$A,project_eves_terv!B565,'likvid terv'!$R:$R,project_eves_terv!$E565),$B565=0,0)</f>
        <v>0</v>
      </c>
      <c r="G565" s="8">
        <f>'likvid terv'!$B$2</f>
        <v>0</v>
      </c>
      <c r="H565" s="8"/>
    </row>
    <row r="566" spans="1:8" x14ac:dyDescent="0.25">
      <c r="A566" s="8">
        <f>'likvid terv'!$B$1</f>
        <v>0</v>
      </c>
      <c r="B566" s="8">
        <f>'likvid terv'!$B$62</f>
        <v>0</v>
      </c>
      <c r="C566" s="8">
        <v>2027</v>
      </c>
      <c r="D566" s="8">
        <v>1</v>
      </c>
      <c r="E566" s="8">
        <v>21</v>
      </c>
      <c r="F566" cm="1">
        <f t="array" ref="F566">_xlfn.IFS(AND($B566&lt;&gt;0,$D566=1),SUMIFS('likvid terv'!$D:$D,'likvid terv'!$A:$A,project_eves_terv!B566,'likvid terv'!$R:$R,project_eves_terv!$E566),AND($B566&lt;&gt;0,$D566=2),SUMIFS('likvid terv'!$E:$E,'likvid terv'!$A:$A,project_eves_terv!B566,'likvid terv'!$R:$R,project_eves_terv!$E566),AND($B566&lt;&gt;0,$D566=3),SUMIFS('likvid terv'!$F:$F,'likvid terv'!$A:$A,project_eves_terv!B566,'likvid terv'!$R:$R,project_eves_terv!$E566),AND($B566&lt;&gt;0,$D566=4),SUMIFS('likvid terv'!$G:$G,'likvid terv'!$A:$A,project_eves_terv!B566,'likvid terv'!$R:$R,project_eves_terv!$E566),AND($B566&lt;&gt;0,$D566=5),SUMIFS('likvid terv'!$H:$H,'likvid terv'!$A:$A,project_eves_terv!B566,'likvid terv'!$R:$R,project_eves_terv!$E566),AND($B566&lt;&gt;0,$D566=6),SUMIFS('likvid terv'!$I:$I,'likvid terv'!$A:$A,project_eves_terv!B566,'likvid terv'!$R:$R,project_eves_terv!$E566),AND($B566&lt;&gt;0,$D566=7),SUMIFS('likvid terv'!$J:$J,'likvid terv'!$A:$A,project_eves_terv!B566,'likvid terv'!$R:$R,project_eves_terv!$E566),AND($B566&lt;&gt;0,$D566=8),SUMIFS('likvid terv'!$K:$K,'likvid terv'!$A:$A,project_eves_terv!B566,'likvid terv'!$R:$R,project_eves_terv!$E566),AND($B566&lt;&gt;0,$D566=9),SUMIFS('likvid terv'!$L:$L,'likvid terv'!$A:$A,project_eves_terv!B566,'likvid terv'!$R:$R,project_eves_terv!$E566),AND($B566&lt;&gt;0,$D566=10),SUMIFS('likvid terv'!$M:$M,'likvid terv'!$A:$A,project_eves_terv!B566,'likvid terv'!$R:$R,project_eves_terv!$E566),AND($B566&lt;&gt;0,$D566=11),SUMIFS('likvid terv'!$N:$N,'likvid terv'!$A:$A,project_eves_terv!B566,'likvid terv'!$R:$R,project_eves_terv!$E566),AND($B566&lt;&gt;0,$D566=12),SUMIFS('likvid terv'!$O:$O,'likvid terv'!$A:$A,project_eves_terv!B566,'likvid terv'!$R:$R,project_eves_terv!$E566),$B566=0,0)</f>
        <v>0</v>
      </c>
      <c r="G566" s="8">
        <f>'likvid terv'!$B$2</f>
        <v>0</v>
      </c>
      <c r="H566" s="8"/>
    </row>
    <row r="567" spans="1:8" x14ac:dyDescent="0.25">
      <c r="A567" s="8">
        <f>'likvid terv'!$B$1</f>
        <v>0</v>
      </c>
      <c r="B567" s="8">
        <f>'likvid terv'!$B$62</f>
        <v>0</v>
      </c>
      <c r="C567" s="8">
        <v>2027</v>
      </c>
      <c r="D567" s="8">
        <v>2</v>
      </c>
      <c r="E567" s="8">
        <v>21</v>
      </c>
      <c r="F567" cm="1">
        <f t="array" ref="F567">_xlfn.IFS(AND($B567&lt;&gt;0,$D567=1),SUMIFS('likvid terv'!$D:$D,'likvid terv'!$A:$A,project_eves_terv!B567,'likvid terv'!$R:$R,project_eves_terv!$E567),AND($B567&lt;&gt;0,$D567=2),SUMIFS('likvid terv'!$E:$E,'likvid terv'!$A:$A,project_eves_terv!B567,'likvid terv'!$R:$R,project_eves_terv!$E567),AND($B567&lt;&gt;0,$D567=3),SUMIFS('likvid terv'!$F:$F,'likvid terv'!$A:$A,project_eves_terv!B567,'likvid terv'!$R:$R,project_eves_terv!$E567),AND($B567&lt;&gt;0,$D567=4),SUMIFS('likvid terv'!$G:$G,'likvid terv'!$A:$A,project_eves_terv!B567,'likvid terv'!$R:$R,project_eves_terv!$E567),AND($B567&lt;&gt;0,$D567=5),SUMIFS('likvid terv'!$H:$H,'likvid terv'!$A:$A,project_eves_terv!B567,'likvid terv'!$R:$R,project_eves_terv!$E567),AND($B567&lt;&gt;0,$D567=6),SUMIFS('likvid terv'!$I:$I,'likvid terv'!$A:$A,project_eves_terv!B567,'likvid terv'!$R:$R,project_eves_terv!$E567),AND($B567&lt;&gt;0,$D567=7),SUMIFS('likvid terv'!$J:$J,'likvid terv'!$A:$A,project_eves_terv!B567,'likvid terv'!$R:$R,project_eves_terv!$E567),AND($B567&lt;&gt;0,$D567=8),SUMIFS('likvid terv'!$K:$K,'likvid terv'!$A:$A,project_eves_terv!B567,'likvid terv'!$R:$R,project_eves_terv!$E567),AND($B567&lt;&gt;0,$D567=9),SUMIFS('likvid terv'!$L:$L,'likvid terv'!$A:$A,project_eves_terv!B567,'likvid terv'!$R:$R,project_eves_terv!$E567),AND($B567&lt;&gt;0,$D567=10),SUMIFS('likvid terv'!$M:$M,'likvid terv'!$A:$A,project_eves_terv!B567,'likvid terv'!$R:$R,project_eves_terv!$E567),AND($B567&lt;&gt;0,$D567=11),SUMIFS('likvid terv'!$N:$N,'likvid terv'!$A:$A,project_eves_terv!B567,'likvid terv'!$R:$R,project_eves_terv!$E567),AND($B567&lt;&gt;0,$D567=12),SUMIFS('likvid terv'!$O:$O,'likvid terv'!$A:$A,project_eves_terv!B567,'likvid terv'!$R:$R,project_eves_terv!$E567),$B567=0,0)</f>
        <v>0</v>
      </c>
      <c r="G567" s="8">
        <f>'likvid terv'!$B$2</f>
        <v>0</v>
      </c>
      <c r="H567" s="8"/>
    </row>
    <row r="568" spans="1:8" x14ac:dyDescent="0.25">
      <c r="A568" s="8">
        <f>'likvid terv'!$B$1</f>
        <v>0</v>
      </c>
      <c r="B568" s="8">
        <f>'likvid terv'!$B$62</f>
        <v>0</v>
      </c>
      <c r="C568" s="8">
        <v>2027</v>
      </c>
      <c r="D568" s="8">
        <v>3</v>
      </c>
      <c r="E568" s="8">
        <v>21</v>
      </c>
      <c r="F568" cm="1">
        <f t="array" ref="F568">_xlfn.IFS(AND($B568&lt;&gt;0,$D568=1),SUMIFS('likvid terv'!$D:$D,'likvid terv'!$A:$A,project_eves_terv!B568,'likvid terv'!$R:$R,project_eves_terv!$E568),AND($B568&lt;&gt;0,$D568=2),SUMIFS('likvid terv'!$E:$E,'likvid terv'!$A:$A,project_eves_terv!B568,'likvid terv'!$R:$R,project_eves_terv!$E568),AND($B568&lt;&gt;0,$D568=3),SUMIFS('likvid terv'!$F:$F,'likvid terv'!$A:$A,project_eves_terv!B568,'likvid terv'!$R:$R,project_eves_terv!$E568),AND($B568&lt;&gt;0,$D568=4),SUMIFS('likvid terv'!$G:$G,'likvid terv'!$A:$A,project_eves_terv!B568,'likvid terv'!$R:$R,project_eves_terv!$E568),AND($B568&lt;&gt;0,$D568=5),SUMIFS('likvid terv'!$H:$H,'likvid terv'!$A:$A,project_eves_terv!B568,'likvid terv'!$R:$R,project_eves_terv!$E568),AND($B568&lt;&gt;0,$D568=6),SUMIFS('likvid terv'!$I:$I,'likvid terv'!$A:$A,project_eves_terv!B568,'likvid terv'!$R:$R,project_eves_terv!$E568),AND($B568&lt;&gt;0,$D568=7),SUMIFS('likvid terv'!$J:$J,'likvid terv'!$A:$A,project_eves_terv!B568,'likvid terv'!$R:$R,project_eves_terv!$E568),AND($B568&lt;&gt;0,$D568=8),SUMIFS('likvid terv'!$K:$K,'likvid terv'!$A:$A,project_eves_terv!B568,'likvid terv'!$R:$R,project_eves_terv!$E568),AND($B568&lt;&gt;0,$D568=9),SUMIFS('likvid terv'!$L:$L,'likvid terv'!$A:$A,project_eves_terv!B568,'likvid terv'!$R:$R,project_eves_terv!$E568),AND($B568&lt;&gt;0,$D568=10),SUMIFS('likvid terv'!$M:$M,'likvid terv'!$A:$A,project_eves_terv!B568,'likvid terv'!$R:$R,project_eves_terv!$E568),AND($B568&lt;&gt;0,$D568=11),SUMIFS('likvid terv'!$N:$N,'likvid terv'!$A:$A,project_eves_terv!B568,'likvid terv'!$R:$R,project_eves_terv!$E568),AND($B568&lt;&gt;0,$D568=12),SUMIFS('likvid terv'!$O:$O,'likvid terv'!$A:$A,project_eves_terv!B568,'likvid terv'!$R:$R,project_eves_terv!$E568),$B568=0,0)</f>
        <v>0</v>
      </c>
      <c r="G568" s="8">
        <f>'likvid terv'!$B$2</f>
        <v>0</v>
      </c>
      <c r="H568" s="8"/>
    </row>
    <row r="569" spans="1:8" x14ac:dyDescent="0.25">
      <c r="A569" s="8">
        <f>'likvid terv'!$B$1</f>
        <v>0</v>
      </c>
      <c r="B569" s="8">
        <f>'likvid terv'!$B$62</f>
        <v>0</v>
      </c>
      <c r="C569" s="8">
        <v>2027</v>
      </c>
      <c r="D569" s="8">
        <v>4</v>
      </c>
      <c r="E569" s="8">
        <v>21</v>
      </c>
      <c r="F569" cm="1">
        <f t="array" ref="F569">_xlfn.IFS(AND($B569&lt;&gt;0,$D569=1),SUMIFS('likvid terv'!$D:$D,'likvid terv'!$A:$A,project_eves_terv!B569,'likvid terv'!$R:$R,project_eves_terv!$E569),AND($B569&lt;&gt;0,$D569=2),SUMIFS('likvid terv'!$E:$E,'likvid terv'!$A:$A,project_eves_terv!B569,'likvid terv'!$R:$R,project_eves_terv!$E569),AND($B569&lt;&gt;0,$D569=3),SUMIFS('likvid terv'!$F:$F,'likvid terv'!$A:$A,project_eves_terv!B569,'likvid terv'!$R:$R,project_eves_terv!$E569),AND($B569&lt;&gt;0,$D569=4),SUMIFS('likvid terv'!$G:$G,'likvid terv'!$A:$A,project_eves_terv!B569,'likvid terv'!$R:$R,project_eves_terv!$E569),AND($B569&lt;&gt;0,$D569=5),SUMIFS('likvid terv'!$H:$H,'likvid terv'!$A:$A,project_eves_terv!B569,'likvid terv'!$R:$R,project_eves_terv!$E569),AND($B569&lt;&gt;0,$D569=6),SUMIFS('likvid terv'!$I:$I,'likvid terv'!$A:$A,project_eves_terv!B569,'likvid terv'!$R:$R,project_eves_terv!$E569),AND($B569&lt;&gt;0,$D569=7),SUMIFS('likvid terv'!$J:$J,'likvid terv'!$A:$A,project_eves_terv!B569,'likvid terv'!$R:$R,project_eves_terv!$E569),AND($B569&lt;&gt;0,$D569=8),SUMIFS('likvid terv'!$K:$K,'likvid terv'!$A:$A,project_eves_terv!B569,'likvid terv'!$R:$R,project_eves_terv!$E569),AND($B569&lt;&gt;0,$D569=9),SUMIFS('likvid terv'!$L:$L,'likvid terv'!$A:$A,project_eves_terv!B569,'likvid terv'!$R:$R,project_eves_terv!$E569),AND($B569&lt;&gt;0,$D569=10),SUMIFS('likvid terv'!$M:$M,'likvid terv'!$A:$A,project_eves_terv!B569,'likvid terv'!$R:$R,project_eves_terv!$E569),AND($B569&lt;&gt;0,$D569=11),SUMIFS('likvid terv'!$N:$N,'likvid terv'!$A:$A,project_eves_terv!B569,'likvid terv'!$R:$R,project_eves_terv!$E569),AND($B569&lt;&gt;0,$D569=12),SUMIFS('likvid terv'!$O:$O,'likvid terv'!$A:$A,project_eves_terv!B569,'likvid terv'!$R:$R,project_eves_terv!$E569),$B569=0,0)</f>
        <v>0</v>
      </c>
      <c r="G569" s="8">
        <f>'likvid terv'!$B$2</f>
        <v>0</v>
      </c>
      <c r="H569" s="8"/>
    </row>
    <row r="570" spans="1:8" x14ac:dyDescent="0.25">
      <c r="A570" s="8">
        <f>'likvid terv'!$B$1</f>
        <v>0</v>
      </c>
      <c r="B570" s="8">
        <f>'likvid terv'!$B$62</f>
        <v>0</v>
      </c>
      <c r="C570" s="8">
        <v>2027</v>
      </c>
      <c r="D570" s="8">
        <v>5</v>
      </c>
      <c r="E570" s="8">
        <v>21</v>
      </c>
      <c r="F570" cm="1">
        <f t="array" ref="F570">_xlfn.IFS(AND($B570&lt;&gt;0,$D570=1),SUMIFS('likvid terv'!$D:$D,'likvid terv'!$A:$A,project_eves_terv!B570,'likvid terv'!$R:$R,project_eves_terv!$E570),AND($B570&lt;&gt;0,$D570=2),SUMIFS('likvid terv'!$E:$E,'likvid terv'!$A:$A,project_eves_terv!B570,'likvid terv'!$R:$R,project_eves_terv!$E570),AND($B570&lt;&gt;0,$D570=3),SUMIFS('likvid terv'!$F:$F,'likvid terv'!$A:$A,project_eves_terv!B570,'likvid terv'!$R:$R,project_eves_terv!$E570),AND($B570&lt;&gt;0,$D570=4),SUMIFS('likvid terv'!$G:$G,'likvid terv'!$A:$A,project_eves_terv!B570,'likvid terv'!$R:$R,project_eves_terv!$E570),AND($B570&lt;&gt;0,$D570=5),SUMIFS('likvid terv'!$H:$H,'likvid terv'!$A:$A,project_eves_terv!B570,'likvid terv'!$R:$R,project_eves_terv!$E570),AND($B570&lt;&gt;0,$D570=6),SUMIFS('likvid terv'!$I:$I,'likvid terv'!$A:$A,project_eves_terv!B570,'likvid terv'!$R:$R,project_eves_terv!$E570),AND($B570&lt;&gt;0,$D570=7),SUMIFS('likvid terv'!$J:$J,'likvid terv'!$A:$A,project_eves_terv!B570,'likvid terv'!$R:$R,project_eves_terv!$E570),AND($B570&lt;&gt;0,$D570=8),SUMIFS('likvid terv'!$K:$K,'likvid terv'!$A:$A,project_eves_terv!B570,'likvid terv'!$R:$R,project_eves_terv!$E570),AND($B570&lt;&gt;0,$D570=9),SUMIFS('likvid terv'!$L:$L,'likvid terv'!$A:$A,project_eves_terv!B570,'likvid terv'!$R:$R,project_eves_terv!$E570),AND($B570&lt;&gt;0,$D570=10),SUMIFS('likvid terv'!$M:$M,'likvid terv'!$A:$A,project_eves_terv!B570,'likvid terv'!$R:$R,project_eves_terv!$E570),AND($B570&lt;&gt;0,$D570=11),SUMIFS('likvid terv'!$N:$N,'likvid terv'!$A:$A,project_eves_terv!B570,'likvid terv'!$R:$R,project_eves_terv!$E570),AND($B570&lt;&gt;0,$D570=12),SUMIFS('likvid terv'!$O:$O,'likvid terv'!$A:$A,project_eves_terv!B570,'likvid terv'!$R:$R,project_eves_terv!$E570),$B570=0,0)</f>
        <v>0</v>
      </c>
      <c r="G570" s="8">
        <f>'likvid terv'!$B$2</f>
        <v>0</v>
      </c>
      <c r="H570" s="8"/>
    </row>
    <row r="571" spans="1:8" x14ac:dyDescent="0.25">
      <c r="A571" s="8">
        <f>'likvid terv'!$B$1</f>
        <v>0</v>
      </c>
      <c r="B571" s="8">
        <f>'likvid terv'!$B$62</f>
        <v>0</v>
      </c>
      <c r="C571" s="8">
        <v>2027</v>
      </c>
      <c r="D571" s="8">
        <v>6</v>
      </c>
      <c r="E571" s="8">
        <v>21</v>
      </c>
      <c r="F571" cm="1">
        <f t="array" ref="F571">_xlfn.IFS(AND($B571&lt;&gt;0,$D571=1),SUMIFS('likvid terv'!$D:$D,'likvid terv'!$A:$A,project_eves_terv!B571,'likvid terv'!$R:$R,project_eves_terv!$E571),AND($B571&lt;&gt;0,$D571=2),SUMIFS('likvid terv'!$E:$E,'likvid terv'!$A:$A,project_eves_terv!B571,'likvid terv'!$R:$R,project_eves_terv!$E571),AND($B571&lt;&gt;0,$D571=3),SUMIFS('likvid terv'!$F:$F,'likvid terv'!$A:$A,project_eves_terv!B571,'likvid terv'!$R:$R,project_eves_terv!$E571),AND($B571&lt;&gt;0,$D571=4),SUMIFS('likvid terv'!$G:$G,'likvid terv'!$A:$A,project_eves_terv!B571,'likvid terv'!$R:$R,project_eves_terv!$E571),AND($B571&lt;&gt;0,$D571=5),SUMIFS('likvid terv'!$H:$H,'likvid terv'!$A:$A,project_eves_terv!B571,'likvid terv'!$R:$R,project_eves_terv!$E571),AND($B571&lt;&gt;0,$D571=6),SUMIFS('likvid terv'!$I:$I,'likvid terv'!$A:$A,project_eves_terv!B571,'likvid terv'!$R:$R,project_eves_terv!$E571),AND($B571&lt;&gt;0,$D571=7),SUMIFS('likvid terv'!$J:$J,'likvid terv'!$A:$A,project_eves_terv!B571,'likvid terv'!$R:$R,project_eves_terv!$E571),AND($B571&lt;&gt;0,$D571=8),SUMIFS('likvid terv'!$K:$K,'likvid terv'!$A:$A,project_eves_terv!B571,'likvid terv'!$R:$R,project_eves_terv!$E571),AND($B571&lt;&gt;0,$D571=9),SUMIFS('likvid terv'!$L:$L,'likvid terv'!$A:$A,project_eves_terv!B571,'likvid terv'!$R:$R,project_eves_terv!$E571),AND($B571&lt;&gt;0,$D571=10),SUMIFS('likvid terv'!$M:$M,'likvid terv'!$A:$A,project_eves_terv!B571,'likvid terv'!$R:$R,project_eves_terv!$E571),AND($B571&lt;&gt;0,$D571=11),SUMIFS('likvid terv'!$N:$N,'likvid terv'!$A:$A,project_eves_terv!B571,'likvid terv'!$R:$R,project_eves_terv!$E571),AND($B571&lt;&gt;0,$D571=12),SUMIFS('likvid terv'!$O:$O,'likvid terv'!$A:$A,project_eves_terv!B571,'likvid terv'!$R:$R,project_eves_terv!$E571),$B571=0,0)</f>
        <v>0</v>
      </c>
      <c r="G571" s="8">
        <f>'likvid terv'!$B$2</f>
        <v>0</v>
      </c>
      <c r="H571" s="8"/>
    </row>
    <row r="572" spans="1:8" x14ac:dyDescent="0.25">
      <c r="A572" s="8">
        <f>'likvid terv'!$B$1</f>
        <v>0</v>
      </c>
      <c r="B572" s="8">
        <f>'likvid terv'!$B$62</f>
        <v>0</v>
      </c>
      <c r="C572" s="8">
        <v>2027</v>
      </c>
      <c r="D572" s="8">
        <v>7</v>
      </c>
      <c r="E572" s="8">
        <v>21</v>
      </c>
      <c r="F572" cm="1">
        <f t="array" ref="F572">_xlfn.IFS(AND($B572&lt;&gt;0,$D572=1),SUMIFS('likvid terv'!$D:$D,'likvid terv'!$A:$A,project_eves_terv!B572,'likvid terv'!$R:$R,project_eves_terv!$E572),AND($B572&lt;&gt;0,$D572=2),SUMIFS('likvid terv'!$E:$E,'likvid terv'!$A:$A,project_eves_terv!B572,'likvid terv'!$R:$R,project_eves_terv!$E572),AND($B572&lt;&gt;0,$D572=3),SUMIFS('likvid terv'!$F:$F,'likvid terv'!$A:$A,project_eves_terv!B572,'likvid terv'!$R:$R,project_eves_terv!$E572),AND($B572&lt;&gt;0,$D572=4),SUMIFS('likvid terv'!$G:$G,'likvid terv'!$A:$A,project_eves_terv!B572,'likvid terv'!$R:$R,project_eves_terv!$E572),AND($B572&lt;&gt;0,$D572=5),SUMIFS('likvid terv'!$H:$H,'likvid terv'!$A:$A,project_eves_terv!B572,'likvid terv'!$R:$R,project_eves_terv!$E572),AND($B572&lt;&gt;0,$D572=6),SUMIFS('likvid terv'!$I:$I,'likvid terv'!$A:$A,project_eves_terv!B572,'likvid terv'!$R:$R,project_eves_terv!$E572),AND($B572&lt;&gt;0,$D572=7),SUMIFS('likvid terv'!$J:$J,'likvid terv'!$A:$A,project_eves_terv!B572,'likvid terv'!$R:$R,project_eves_terv!$E572),AND($B572&lt;&gt;0,$D572=8),SUMIFS('likvid terv'!$K:$K,'likvid terv'!$A:$A,project_eves_terv!B572,'likvid terv'!$R:$R,project_eves_terv!$E572),AND($B572&lt;&gt;0,$D572=9),SUMIFS('likvid terv'!$L:$L,'likvid terv'!$A:$A,project_eves_terv!B572,'likvid terv'!$R:$R,project_eves_terv!$E572),AND($B572&lt;&gt;0,$D572=10),SUMIFS('likvid terv'!$M:$M,'likvid terv'!$A:$A,project_eves_terv!B572,'likvid terv'!$R:$R,project_eves_terv!$E572),AND($B572&lt;&gt;0,$D572=11),SUMIFS('likvid terv'!$N:$N,'likvid terv'!$A:$A,project_eves_terv!B572,'likvid terv'!$R:$R,project_eves_terv!$E572),AND($B572&lt;&gt;0,$D572=12),SUMIFS('likvid terv'!$O:$O,'likvid terv'!$A:$A,project_eves_terv!B572,'likvid terv'!$R:$R,project_eves_terv!$E572),$B572=0,0)</f>
        <v>0</v>
      </c>
      <c r="G572" s="8">
        <f>'likvid terv'!$B$2</f>
        <v>0</v>
      </c>
      <c r="H572" s="8"/>
    </row>
    <row r="573" spans="1:8" x14ac:dyDescent="0.25">
      <c r="A573" s="8">
        <f>'likvid terv'!$B$1</f>
        <v>0</v>
      </c>
      <c r="B573" s="8">
        <f>'likvid terv'!$B$62</f>
        <v>0</v>
      </c>
      <c r="C573" s="8">
        <v>2027</v>
      </c>
      <c r="D573" s="8">
        <v>8</v>
      </c>
      <c r="E573" s="8">
        <v>21</v>
      </c>
      <c r="F573" cm="1">
        <f t="array" ref="F573">_xlfn.IFS(AND($B573&lt;&gt;0,$D573=1),SUMIFS('likvid terv'!$D:$D,'likvid terv'!$A:$A,project_eves_terv!B573,'likvid terv'!$R:$R,project_eves_terv!$E573),AND($B573&lt;&gt;0,$D573=2),SUMIFS('likvid terv'!$E:$E,'likvid terv'!$A:$A,project_eves_terv!B573,'likvid terv'!$R:$R,project_eves_terv!$E573),AND($B573&lt;&gt;0,$D573=3),SUMIFS('likvid terv'!$F:$F,'likvid terv'!$A:$A,project_eves_terv!B573,'likvid terv'!$R:$R,project_eves_terv!$E573),AND($B573&lt;&gt;0,$D573=4),SUMIFS('likvid terv'!$G:$G,'likvid terv'!$A:$A,project_eves_terv!B573,'likvid terv'!$R:$R,project_eves_terv!$E573),AND($B573&lt;&gt;0,$D573=5),SUMIFS('likvid terv'!$H:$H,'likvid terv'!$A:$A,project_eves_terv!B573,'likvid terv'!$R:$R,project_eves_terv!$E573),AND($B573&lt;&gt;0,$D573=6),SUMIFS('likvid terv'!$I:$I,'likvid terv'!$A:$A,project_eves_terv!B573,'likvid terv'!$R:$R,project_eves_terv!$E573),AND($B573&lt;&gt;0,$D573=7),SUMIFS('likvid terv'!$J:$J,'likvid terv'!$A:$A,project_eves_terv!B573,'likvid terv'!$R:$R,project_eves_terv!$E573),AND($B573&lt;&gt;0,$D573=8),SUMIFS('likvid terv'!$K:$K,'likvid terv'!$A:$A,project_eves_terv!B573,'likvid terv'!$R:$R,project_eves_terv!$E573),AND($B573&lt;&gt;0,$D573=9),SUMIFS('likvid terv'!$L:$L,'likvid terv'!$A:$A,project_eves_terv!B573,'likvid terv'!$R:$R,project_eves_terv!$E573),AND($B573&lt;&gt;0,$D573=10),SUMIFS('likvid terv'!$M:$M,'likvid terv'!$A:$A,project_eves_terv!B573,'likvid terv'!$R:$R,project_eves_terv!$E573),AND($B573&lt;&gt;0,$D573=11),SUMIFS('likvid terv'!$N:$N,'likvid terv'!$A:$A,project_eves_terv!B573,'likvid terv'!$R:$R,project_eves_terv!$E573),AND($B573&lt;&gt;0,$D573=12),SUMIFS('likvid terv'!$O:$O,'likvid terv'!$A:$A,project_eves_terv!B573,'likvid terv'!$R:$R,project_eves_terv!$E573),$B573=0,0)</f>
        <v>0</v>
      </c>
      <c r="G573" s="8">
        <f>'likvid terv'!$B$2</f>
        <v>0</v>
      </c>
      <c r="H573" s="8"/>
    </row>
    <row r="574" spans="1:8" x14ac:dyDescent="0.25">
      <c r="A574" s="8">
        <f>'likvid terv'!$B$1</f>
        <v>0</v>
      </c>
      <c r="B574" s="8">
        <f>'likvid terv'!$B$62</f>
        <v>0</v>
      </c>
      <c r="C574" s="8">
        <v>2027</v>
      </c>
      <c r="D574" s="8">
        <v>9</v>
      </c>
      <c r="E574" s="8">
        <v>21</v>
      </c>
      <c r="F574" cm="1">
        <f t="array" ref="F574">_xlfn.IFS(AND($B574&lt;&gt;0,$D574=1),SUMIFS('likvid terv'!$D:$D,'likvid terv'!$A:$A,project_eves_terv!B574,'likvid terv'!$R:$R,project_eves_terv!$E574),AND($B574&lt;&gt;0,$D574=2),SUMIFS('likvid terv'!$E:$E,'likvid terv'!$A:$A,project_eves_terv!B574,'likvid terv'!$R:$R,project_eves_terv!$E574),AND($B574&lt;&gt;0,$D574=3),SUMIFS('likvid terv'!$F:$F,'likvid terv'!$A:$A,project_eves_terv!B574,'likvid terv'!$R:$R,project_eves_terv!$E574),AND($B574&lt;&gt;0,$D574=4),SUMIFS('likvid terv'!$G:$G,'likvid terv'!$A:$A,project_eves_terv!B574,'likvid terv'!$R:$R,project_eves_terv!$E574),AND($B574&lt;&gt;0,$D574=5),SUMIFS('likvid terv'!$H:$H,'likvid terv'!$A:$A,project_eves_terv!B574,'likvid terv'!$R:$R,project_eves_terv!$E574),AND($B574&lt;&gt;0,$D574=6),SUMIFS('likvid terv'!$I:$I,'likvid terv'!$A:$A,project_eves_terv!B574,'likvid terv'!$R:$R,project_eves_terv!$E574),AND($B574&lt;&gt;0,$D574=7),SUMIFS('likvid terv'!$J:$J,'likvid terv'!$A:$A,project_eves_terv!B574,'likvid terv'!$R:$R,project_eves_terv!$E574),AND($B574&lt;&gt;0,$D574=8),SUMIFS('likvid terv'!$K:$K,'likvid terv'!$A:$A,project_eves_terv!B574,'likvid terv'!$R:$R,project_eves_terv!$E574),AND($B574&lt;&gt;0,$D574=9),SUMIFS('likvid terv'!$L:$L,'likvid terv'!$A:$A,project_eves_terv!B574,'likvid terv'!$R:$R,project_eves_terv!$E574),AND($B574&lt;&gt;0,$D574=10),SUMIFS('likvid terv'!$M:$M,'likvid terv'!$A:$A,project_eves_terv!B574,'likvid terv'!$R:$R,project_eves_terv!$E574),AND($B574&lt;&gt;0,$D574=11),SUMIFS('likvid terv'!$N:$N,'likvid terv'!$A:$A,project_eves_terv!B574,'likvid terv'!$R:$R,project_eves_terv!$E574),AND($B574&lt;&gt;0,$D574=12),SUMIFS('likvid terv'!$O:$O,'likvid terv'!$A:$A,project_eves_terv!B574,'likvid terv'!$R:$R,project_eves_terv!$E574),$B574=0,0)</f>
        <v>0</v>
      </c>
      <c r="G574" s="8">
        <f>'likvid terv'!$B$2</f>
        <v>0</v>
      </c>
      <c r="H574" s="8"/>
    </row>
    <row r="575" spans="1:8" x14ac:dyDescent="0.25">
      <c r="A575" s="8">
        <f>'likvid terv'!$B$1</f>
        <v>0</v>
      </c>
      <c r="B575" s="8">
        <f>'likvid terv'!$B$62</f>
        <v>0</v>
      </c>
      <c r="C575" s="8">
        <v>2027</v>
      </c>
      <c r="D575" s="8">
        <v>10</v>
      </c>
      <c r="E575" s="8">
        <v>21</v>
      </c>
      <c r="F575" cm="1">
        <f t="array" ref="F575">_xlfn.IFS(AND($B575&lt;&gt;0,$D575=1),SUMIFS('likvid terv'!$D:$D,'likvid terv'!$A:$A,project_eves_terv!B575,'likvid terv'!$R:$R,project_eves_terv!$E575),AND($B575&lt;&gt;0,$D575=2),SUMIFS('likvid terv'!$E:$E,'likvid terv'!$A:$A,project_eves_terv!B575,'likvid terv'!$R:$R,project_eves_terv!$E575),AND($B575&lt;&gt;0,$D575=3),SUMIFS('likvid terv'!$F:$F,'likvid terv'!$A:$A,project_eves_terv!B575,'likvid terv'!$R:$R,project_eves_terv!$E575),AND($B575&lt;&gt;0,$D575=4),SUMIFS('likvid terv'!$G:$G,'likvid terv'!$A:$A,project_eves_terv!B575,'likvid terv'!$R:$R,project_eves_terv!$E575),AND($B575&lt;&gt;0,$D575=5),SUMIFS('likvid terv'!$H:$H,'likvid terv'!$A:$A,project_eves_terv!B575,'likvid terv'!$R:$R,project_eves_terv!$E575),AND($B575&lt;&gt;0,$D575=6),SUMIFS('likvid terv'!$I:$I,'likvid terv'!$A:$A,project_eves_terv!B575,'likvid terv'!$R:$R,project_eves_terv!$E575),AND($B575&lt;&gt;0,$D575=7),SUMIFS('likvid terv'!$J:$J,'likvid terv'!$A:$A,project_eves_terv!B575,'likvid terv'!$R:$R,project_eves_terv!$E575),AND($B575&lt;&gt;0,$D575=8),SUMIFS('likvid terv'!$K:$K,'likvid terv'!$A:$A,project_eves_terv!B575,'likvid terv'!$R:$R,project_eves_terv!$E575),AND($B575&lt;&gt;0,$D575=9),SUMIFS('likvid terv'!$L:$L,'likvid terv'!$A:$A,project_eves_terv!B575,'likvid terv'!$R:$R,project_eves_terv!$E575),AND($B575&lt;&gt;0,$D575=10),SUMIFS('likvid terv'!$M:$M,'likvid terv'!$A:$A,project_eves_terv!B575,'likvid terv'!$R:$R,project_eves_terv!$E575),AND($B575&lt;&gt;0,$D575=11),SUMIFS('likvid terv'!$N:$N,'likvid terv'!$A:$A,project_eves_terv!B575,'likvid terv'!$R:$R,project_eves_terv!$E575),AND($B575&lt;&gt;0,$D575=12),SUMIFS('likvid terv'!$O:$O,'likvid terv'!$A:$A,project_eves_terv!B575,'likvid terv'!$R:$R,project_eves_terv!$E575),$B575=0,0)</f>
        <v>0</v>
      </c>
      <c r="G575" s="8">
        <f>'likvid terv'!$B$2</f>
        <v>0</v>
      </c>
      <c r="H575" s="8"/>
    </row>
    <row r="576" spans="1:8" x14ac:dyDescent="0.25">
      <c r="A576" s="8">
        <f>'likvid terv'!$B$1</f>
        <v>0</v>
      </c>
      <c r="B576" s="8">
        <f>'likvid terv'!$B$62</f>
        <v>0</v>
      </c>
      <c r="C576" s="8">
        <v>2027</v>
      </c>
      <c r="D576" s="8">
        <v>11</v>
      </c>
      <c r="E576" s="8">
        <v>21</v>
      </c>
      <c r="F576" cm="1">
        <f t="array" ref="F576">_xlfn.IFS(AND($B576&lt;&gt;0,$D576=1),SUMIFS('likvid terv'!$D:$D,'likvid terv'!$A:$A,project_eves_terv!B576,'likvid terv'!$R:$R,project_eves_terv!$E576),AND($B576&lt;&gt;0,$D576=2),SUMIFS('likvid terv'!$E:$E,'likvid terv'!$A:$A,project_eves_terv!B576,'likvid terv'!$R:$R,project_eves_terv!$E576),AND($B576&lt;&gt;0,$D576=3),SUMIFS('likvid terv'!$F:$F,'likvid terv'!$A:$A,project_eves_terv!B576,'likvid terv'!$R:$R,project_eves_terv!$E576),AND($B576&lt;&gt;0,$D576=4),SUMIFS('likvid terv'!$G:$G,'likvid terv'!$A:$A,project_eves_terv!B576,'likvid terv'!$R:$R,project_eves_terv!$E576),AND($B576&lt;&gt;0,$D576=5),SUMIFS('likvid terv'!$H:$H,'likvid terv'!$A:$A,project_eves_terv!B576,'likvid terv'!$R:$R,project_eves_terv!$E576),AND($B576&lt;&gt;0,$D576=6),SUMIFS('likvid terv'!$I:$I,'likvid terv'!$A:$A,project_eves_terv!B576,'likvid terv'!$R:$R,project_eves_terv!$E576),AND($B576&lt;&gt;0,$D576=7),SUMIFS('likvid terv'!$J:$J,'likvid terv'!$A:$A,project_eves_terv!B576,'likvid terv'!$R:$R,project_eves_terv!$E576),AND($B576&lt;&gt;0,$D576=8),SUMIFS('likvid terv'!$K:$K,'likvid terv'!$A:$A,project_eves_terv!B576,'likvid terv'!$R:$R,project_eves_terv!$E576),AND($B576&lt;&gt;0,$D576=9),SUMIFS('likvid terv'!$L:$L,'likvid terv'!$A:$A,project_eves_terv!B576,'likvid terv'!$R:$R,project_eves_terv!$E576),AND($B576&lt;&gt;0,$D576=10),SUMIFS('likvid terv'!$M:$M,'likvid terv'!$A:$A,project_eves_terv!B576,'likvid terv'!$R:$R,project_eves_terv!$E576),AND($B576&lt;&gt;0,$D576=11),SUMIFS('likvid terv'!$N:$N,'likvid terv'!$A:$A,project_eves_terv!B576,'likvid terv'!$R:$R,project_eves_terv!$E576),AND($B576&lt;&gt;0,$D576=12),SUMIFS('likvid terv'!$O:$O,'likvid terv'!$A:$A,project_eves_terv!B576,'likvid terv'!$R:$R,project_eves_terv!$E576),$B576=0,0)</f>
        <v>0</v>
      </c>
      <c r="G576" s="8">
        <f>'likvid terv'!$B$2</f>
        <v>0</v>
      </c>
      <c r="H576" s="8"/>
    </row>
    <row r="577" spans="1:8" x14ac:dyDescent="0.25">
      <c r="A577" s="8">
        <f>'likvid terv'!$B$1</f>
        <v>0</v>
      </c>
      <c r="B577" s="8">
        <f>'likvid terv'!$B$62</f>
        <v>0</v>
      </c>
      <c r="C577" s="8">
        <v>2027</v>
      </c>
      <c r="D577" s="8">
        <v>12</v>
      </c>
      <c r="E577" s="8">
        <v>21</v>
      </c>
      <c r="F577" cm="1">
        <f t="array" ref="F577">_xlfn.IFS(AND($B577&lt;&gt;0,$D577=1),SUMIFS('likvid terv'!$D:$D,'likvid terv'!$A:$A,project_eves_terv!B577,'likvid terv'!$R:$R,project_eves_terv!$E577),AND($B577&lt;&gt;0,$D577=2),SUMIFS('likvid terv'!$E:$E,'likvid terv'!$A:$A,project_eves_terv!B577,'likvid terv'!$R:$R,project_eves_terv!$E577),AND($B577&lt;&gt;0,$D577=3),SUMIFS('likvid terv'!$F:$F,'likvid terv'!$A:$A,project_eves_terv!B577,'likvid terv'!$R:$R,project_eves_terv!$E577),AND($B577&lt;&gt;0,$D577=4),SUMIFS('likvid terv'!$G:$G,'likvid terv'!$A:$A,project_eves_terv!B577,'likvid terv'!$R:$R,project_eves_terv!$E577),AND($B577&lt;&gt;0,$D577=5),SUMIFS('likvid terv'!$H:$H,'likvid terv'!$A:$A,project_eves_terv!B577,'likvid terv'!$R:$R,project_eves_terv!$E577),AND($B577&lt;&gt;0,$D577=6),SUMIFS('likvid terv'!$I:$I,'likvid terv'!$A:$A,project_eves_terv!B577,'likvid terv'!$R:$R,project_eves_terv!$E577),AND($B577&lt;&gt;0,$D577=7),SUMIFS('likvid terv'!$J:$J,'likvid terv'!$A:$A,project_eves_terv!B577,'likvid terv'!$R:$R,project_eves_terv!$E577),AND($B577&lt;&gt;0,$D577=8),SUMIFS('likvid terv'!$K:$K,'likvid terv'!$A:$A,project_eves_terv!B577,'likvid terv'!$R:$R,project_eves_terv!$E577),AND($B577&lt;&gt;0,$D577=9),SUMIFS('likvid terv'!$L:$L,'likvid terv'!$A:$A,project_eves_terv!B577,'likvid terv'!$R:$R,project_eves_terv!$E577),AND($B577&lt;&gt;0,$D577=10),SUMIFS('likvid terv'!$M:$M,'likvid terv'!$A:$A,project_eves_terv!B577,'likvid terv'!$R:$R,project_eves_terv!$E577),AND($B577&lt;&gt;0,$D577=11),SUMIFS('likvid terv'!$N:$N,'likvid terv'!$A:$A,project_eves_terv!B577,'likvid terv'!$R:$R,project_eves_terv!$E577),AND($B577&lt;&gt;0,$D577=12),SUMIFS('likvid terv'!$O:$O,'likvid terv'!$A:$A,project_eves_terv!B577,'likvid terv'!$R:$R,project_eves_terv!$E577),$B577=0,0)</f>
        <v>0</v>
      </c>
      <c r="G577" s="8">
        <f>'likvid terv'!$B$2</f>
        <v>0</v>
      </c>
      <c r="H577" s="8"/>
    </row>
    <row r="578" spans="1:8" x14ac:dyDescent="0.25">
      <c r="A578" s="8">
        <f>'likvid terv'!$B$1</f>
        <v>0</v>
      </c>
      <c r="B578" s="8">
        <f>'likvid terv'!$B$62</f>
        <v>0</v>
      </c>
      <c r="C578" s="8">
        <v>2027</v>
      </c>
      <c r="D578" s="8">
        <v>1</v>
      </c>
      <c r="E578" s="8">
        <v>22</v>
      </c>
      <c r="F578" cm="1">
        <f t="array" ref="F578">_xlfn.IFS(AND($B578&lt;&gt;0,$D578=1),SUMIFS('likvid terv'!$D:$D,'likvid terv'!$A:$A,project_eves_terv!B578,'likvid terv'!$R:$R,project_eves_terv!$E578),AND($B578&lt;&gt;0,$D578=2),SUMIFS('likvid terv'!$E:$E,'likvid terv'!$A:$A,project_eves_terv!B578,'likvid terv'!$R:$R,project_eves_terv!$E578),AND($B578&lt;&gt;0,$D578=3),SUMIFS('likvid terv'!$F:$F,'likvid terv'!$A:$A,project_eves_terv!B578,'likvid terv'!$R:$R,project_eves_terv!$E578),AND($B578&lt;&gt;0,$D578=4),SUMIFS('likvid terv'!$G:$G,'likvid terv'!$A:$A,project_eves_terv!B578,'likvid terv'!$R:$R,project_eves_terv!$E578),AND($B578&lt;&gt;0,$D578=5),SUMIFS('likvid terv'!$H:$H,'likvid terv'!$A:$A,project_eves_terv!B578,'likvid terv'!$R:$R,project_eves_terv!$E578),AND($B578&lt;&gt;0,$D578=6),SUMIFS('likvid terv'!$I:$I,'likvid terv'!$A:$A,project_eves_terv!B578,'likvid terv'!$R:$R,project_eves_terv!$E578),AND($B578&lt;&gt;0,$D578=7),SUMIFS('likvid terv'!$J:$J,'likvid terv'!$A:$A,project_eves_terv!B578,'likvid terv'!$R:$R,project_eves_terv!$E578),AND($B578&lt;&gt;0,$D578=8),SUMIFS('likvid terv'!$K:$K,'likvid terv'!$A:$A,project_eves_terv!B578,'likvid terv'!$R:$R,project_eves_terv!$E578),AND($B578&lt;&gt;0,$D578=9),SUMIFS('likvid terv'!$L:$L,'likvid terv'!$A:$A,project_eves_terv!B578,'likvid terv'!$R:$R,project_eves_terv!$E578),AND($B578&lt;&gt;0,$D578=10),SUMIFS('likvid terv'!$M:$M,'likvid terv'!$A:$A,project_eves_terv!B578,'likvid terv'!$R:$R,project_eves_terv!$E578),AND($B578&lt;&gt;0,$D578=11),SUMIFS('likvid terv'!$N:$N,'likvid terv'!$A:$A,project_eves_terv!B578,'likvid terv'!$R:$R,project_eves_terv!$E578),AND($B578&lt;&gt;0,$D578=12),SUMIFS('likvid terv'!$O:$O,'likvid terv'!$A:$A,project_eves_terv!B578,'likvid terv'!$R:$R,project_eves_terv!$E578),$B578=0,0)</f>
        <v>0</v>
      </c>
      <c r="G578" s="8">
        <f>'likvid terv'!$B$2</f>
        <v>0</v>
      </c>
      <c r="H578" s="8"/>
    </row>
    <row r="579" spans="1:8" x14ac:dyDescent="0.25">
      <c r="A579" s="8">
        <f>'likvid terv'!$B$1</f>
        <v>0</v>
      </c>
      <c r="B579" s="8">
        <f>'likvid terv'!$B$62</f>
        <v>0</v>
      </c>
      <c r="C579" s="8">
        <v>2027</v>
      </c>
      <c r="D579" s="8">
        <v>2</v>
      </c>
      <c r="E579" s="8">
        <v>22</v>
      </c>
      <c r="F579" cm="1">
        <f t="array" ref="F579">_xlfn.IFS(AND($B579&lt;&gt;0,$D579=1),SUMIFS('likvid terv'!$D:$D,'likvid terv'!$A:$A,project_eves_terv!B579,'likvid terv'!$R:$R,project_eves_terv!$E579),AND($B579&lt;&gt;0,$D579=2),SUMIFS('likvid terv'!$E:$E,'likvid terv'!$A:$A,project_eves_terv!B579,'likvid terv'!$R:$R,project_eves_terv!$E579),AND($B579&lt;&gt;0,$D579=3),SUMIFS('likvid terv'!$F:$F,'likvid terv'!$A:$A,project_eves_terv!B579,'likvid terv'!$R:$R,project_eves_terv!$E579),AND($B579&lt;&gt;0,$D579=4),SUMIFS('likvid terv'!$G:$G,'likvid terv'!$A:$A,project_eves_terv!B579,'likvid terv'!$R:$R,project_eves_terv!$E579),AND($B579&lt;&gt;0,$D579=5),SUMIFS('likvid terv'!$H:$H,'likvid terv'!$A:$A,project_eves_terv!B579,'likvid terv'!$R:$R,project_eves_terv!$E579),AND($B579&lt;&gt;0,$D579=6),SUMIFS('likvid terv'!$I:$I,'likvid terv'!$A:$A,project_eves_terv!B579,'likvid terv'!$R:$R,project_eves_terv!$E579),AND($B579&lt;&gt;0,$D579=7),SUMIFS('likvid terv'!$J:$J,'likvid terv'!$A:$A,project_eves_terv!B579,'likvid terv'!$R:$R,project_eves_terv!$E579),AND($B579&lt;&gt;0,$D579=8),SUMIFS('likvid terv'!$K:$K,'likvid terv'!$A:$A,project_eves_terv!B579,'likvid terv'!$R:$R,project_eves_terv!$E579),AND($B579&lt;&gt;0,$D579=9),SUMIFS('likvid terv'!$L:$L,'likvid terv'!$A:$A,project_eves_terv!B579,'likvid terv'!$R:$R,project_eves_terv!$E579),AND($B579&lt;&gt;0,$D579=10),SUMIFS('likvid terv'!$M:$M,'likvid terv'!$A:$A,project_eves_terv!B579,'likvid terv'!$R:$R,project_eves_terv!$E579),AND($B579&lt;&gt;0,$D579=11),SUMIFS('likvid terv'!$N:$N,'likvid terv'!$A:$A,project_eves_terv!B579,'likvid terv'!$R:$R,project_eves_terv!$E579),AND($B579&lt;&gt;0,$D579=12),SUMIFS('likvid terv'!$O:$O,'likvid terv'!$A:$A,project_eves_terv!B579,'likvid terv'!$R:$R,project_eves_terv!$E579),$B579=0,0)</f>
        <v>0</v>
      </c>
      <c r="G579" s="8">
        <f>'likvid terv'!$B$2</f>
        <v>0</v>
      </c>
      <c r="H579" s="8"/>
    </row>
    <row r="580" spans="1:8" x14ac:dyDescent="0.25">
      <c r="A580" s="8">
        <f>'likvid terv'!$B$1</f>
        <v>0</v>
      </c>
      <c r="B580" s="8">
        <f>'likvid terv'!$B$62</f>
        <v>0</v>
      </c>
      <c r="C580" s="8">
        <v>2027</v>
      </c>
      <c r="D580" s="8">
        <v>3</v>
      </c>
      <c r="E580" s="8">
        <v>22</v>
      </c>
      <c r="F580" cm="1">
        <f t="array" ref="F580">_xlfn.IFS(AND($B580&lt;&gt;0,$D580=1),SUMIFS('likvid terv'!$D:$D,'likvid terv'!$A:$A,project_eves_terv!B580,'likvid terv'!$R:$R,project_eves_terv!$E580),AND($B580&lt;&gt;0,$D580=2),SUMIFS('likvid terv'!$E:$E,'likvid terv'!$A:$A,project_eves_terv!B580,'likvid terv'!$R:$R,project_eves_terv!$E580),AND($B580&lt;&gt;0,$D580=3),SUMIFS('likvid terv'!$F:$F,'likvid terv'!$A:$A,project_eves_terv!B580,'likvid terv'!$R:$R,project_eves_terv!$E580),AND($B580&lt;&gt;0,$D580=4),SUMIFS('likvid terv'!$G:$G,'likvid terv'!$A:$A,project_eves_terv!B580,'likvid terv'!$R:$R,project_eves_terv!$E580),AND($B580&lt;&gt;0,$D580=5),SUMIFS('likvid terv'!$H:$H,'likvid terv'!$A:$A,project_eves_terv!B580,'likvid terv'!$R:$R,project_eves_terv!$E580),AND($B580&lt;&gt;0,$D580=6),SUMIFS('likvid terv'!$I:$I,'likvid terv'!$A:$A,project_eves_terv!B580,'likvid terv'!$R:$R,project_eves_terv!$E580),AND($B580&lt;&gt;0,$D580=7),SUMIFS('likvid terv'!$J:$J,'likvid terv'!$A:$A,project_eves_terv!B580,'likvid terv'!$R:$R,project_eves_terv!$E580),AND($B580&lt;&gt;0,$D580=8),SUMIFS('likvid terv'!$K:$K,'likvid terv'!$A:$A,project_eves_terv!B580,'likvid terv'!$R:$R,project_eves_terv!$E580),AND($B580&lt;&gt;0,$D580=9),SUMIFS('likvid terv'!$L:$L,'likvid terv'!$A:$A,project_eves_terv!B580,'likvid terv'!$R:$R,project_eves_terv!$E580),AND($B580&lt;&gt;0,$D580=10),SUMIFS('likvid terv'!$M:$M,'likvid terv'!$A:$A,project_eves_terv!B580,'likvid terv'!$R:$R,project_eves_terv!$E580),AND($B580&lt;&gt;0,$D580=11),SUMIFS('likvid terv'!$N:$N,'likvid terv'!$A:$A,project_eves_terv!B580,'likvid terv'!$R:$R,project_eves_terv!$E580),AND($B580&lt;&gt;0,$D580=12),SUMIFS('likvid terv'!$O:$O,'likvid terv'!$A:$A,project_eves_terv!B580,'likvid terv'!$R:$R,project_eves_terv!$E580),$B580=0,0)</f>
        <v>0</v>
      </c>
      <c r="G580" s="8">
        <f>'likvid terv'!$B$2</f>
        <v>0</v>
      </c>
      <c r="H580" s="8"/>
    </row>
    <row r="581" spans="1:8" x14ac:dyDescent="0.25">
      <c r="A581" s="8">
        <f>'likvid terv'!$B$1</f>
        <v>0</v>
      </c>
      <c r="B581" s="8">
        <f>'likvid terv'!$B$62</f>
        <v>0</v>
      </c>
      <c r="C581" s="8">
        <v>2027</v>
      </c>
      <c r="D581" s="8">
        <v>4</v>
      </c>
      <c r="E581" s="8">
        <v>22</v>
      </c>
      <c r="F581" cm="1">
        <f t="array" ref="F581">_xlfn.IFS(AND($B581&lt;&gt;0,$D581=1),SUMIFS('likvid terv'!$D:$D,'likvid terv'!$A:$A,project_eves_terv!B581,'likvid terv'!$R:$R,project_eves_terv!$E581),AND($B581&lt;&gt;0,$D581=2),SUMIFS('likvid terv'!$E:$E,'likvid terv'!$A:$A,project_eves_terv!B581,'likvid terv'!$R:$R,project_eves_terv!$E581),AND($B581&lt;&gt;0,$D581=3),SUMIFS('likvid terv'!$F:$F,'likvid terv'!$A:$A,project_eves_terv!B581,'likvid terv'!$R:$R,project_eves_terv!$E581),AND($B581&lt;&gt;0,$D581=4),SUMIFS('likvid terv'!$G:$G,'likvid terv'!$A:$A,project_eves_terv!B581,'likvid terv'!$R:$R,project_eves_terv!$E581),AND($B581&lt;&gt;0,$D581=5),SUMIFS('likvid terv'!$H:$H,'likvid terv'!$A:$A,project_eves_terv!B581,'likvid terv'!$R:$R,project_eves_terv!$E581),AND($B581&lt;&gt;0,$D581=6),SUMIFS('likvid terv'!$I:$I,'likvid terv'!$A:$A,project_eves_terv!B581,'likvid terv'!$R:$R,project_eves_terv!$E581),AND($B581&lt;&gt;0,$D581=7),SUMIFS('likvid terv'!$J:$J,'likvid terv'!$A:$A,project_eves_terv!B581,'likvid terv'!$R:$R,project_eves_terv!$E581),AND($B581&lt;&gt;0,$D581=8),SUMIFS('likvid terv'!$K:$K,'likvid terv'!$A:$A,project_eves_terv!B581,'likvid terv'!$R:$R,project_eves_terv!$E581),AND($B581&lt;&gt;0,$D581=9),SUMIFS('likvid terv'!$L:$L,'likvid terv'!$A:$A,project_eves_terv!B581,'likvid terv'!$R:$R,project_eves_terv!$E581),AND($B581&lt;&gt;0,$D581=10),SUMIFS('likvid terv'!$M:$M,'likvid terv'!$A:$A,project_eves_terv!B581,'likvid terv'!$R:$R,project_eves_terv!$E581),AND($B581&lt;&gt;0,$D581=11),SUMIFS('likvid terv'!$N:$N,'likvid terv'!$A:$A,project_eves_terv!B581,'likvid terv'!$R:$R,project_eves_terv!$E581),AND($B581&lt;&gt;0,$D581=12),SUMIFS('likvid terv'!$O:$O,'likvid terv'!$A:$A,project_eves_terv!B581,'likvid terv'!$R:$R,project_eves_terv!$E581),$B581=0,0)</f>
        <v>0</v>
      </c>
      <c r="G581" s="8">
        <f>'likvid terv'!$B$2</f>
        <v>0</v>
      </c>
      <c r="H581" s="8"/>
    </row>
    <row r="582" spans="1:8" x14ac:dyDescent="0.25">
      <c r="A582" s="8">
        <f>'likvid terv'!$B$1</f>
        <v>0</v>
      </c>
      <c r="B582" s="8">
        <f>'likvid terv'!$B$62</f>
        <v>0</v>
      </c>
      <c r="C582" s="8">
        <v>2027</v>
      </c>
      <c r="D582" s="8">
        <v>5</v>
      </c>
      <c r="E582" s="8">
        <v>22</v>
      </c>
      <c r="F582" cm="1">
        <f t="array" ref="F582">_xlfn.IFS(AND($B582&lt;&gt;0,$D582=1),SUMIFS('likvid terv'!$D:$D,'likvid terv'!$A:$A,project_eves_terv!B582,'likvid terv'!$R:$R,project_eves_terv!$E582),AND($B582&lt;&gt;0,$D582=2),SUMIFS('likvid terv'!$E:$E,'likvid terv'!$A:$A,project_eves_terv!B582,'likvid terv'!$R:$R,project_eves_terv!$E582),AND($B582&lt;&gt;0,$D582=3),SUMIFS('likvid terv'!$F:$F,'likvid terv'!$A:$A,project_eves_terv!B582,'likvid terv'!$R:$R,project_eves_terv!$E582),AND($B582&lt;&gt;0,$D582=4),SUMIFS('likvid terv'!$G:$G,'likvid terv'!$A:$A,project_eves_terv!B582,'likvid terv'!$R:$R,project_eves_terv!$E582),AND($B582&lt;&gt;0,$D582=5),SUMIFS('likvid terv'!$H:$H,'likvid terv'!$A:$A,project_eves_terv!B582,'likvid terv'!$R:$R,project_eves_terv!$E582),AND($B582&lt;&gt;0,$D582=6),SUMIFS('likvid terv'!$I:$I,'likvid terv'!$A:$A,project_eves_terv!B582,'likvid terv'!$R:$R,project_eves_terv!$E582),AND($B582&lt;&gt;0,$D582=7),SUMIFS('likvid terv'!$J:$J,'likvid terv'!$A:$A,project_eves_terv!B582,'likvid terv'!$R:$R,project_eves_terv!$E582),AND($B582&lt;&gt;0,$D582=8),SUMIFS('likvid terv'!$K:$K,'likvid terv'!$A:$A,project_eves_terv!B582,'likvid terv'!$R:$R,project_eves_terv!$E582),AND($B582&lt;&gt;0,$D582=9),SUMIFS('likvid terv'!$L:$L,'likvid terv'!$A:$A,project_eves_terv!B582,'likvid terv'!$R:$R,project_eves_terv!$E582),AND($B582&lt;&gt;0,$D582=10),SUMIFS('likvid terv'!$M:$M,'likvid terv'!$A:$A,project_eves_terv!B582,'likvid terv'!$R:$R,project_eves_terv!$E582),AND($B582&lt;&gt;0,$D582=11),SUMIFS('likvid terv'!$N:$N,'likvid terv'!$A:$A,project_eves_terv!B582,'likvid terv'!$R:$R,project_eves_terv!$E582),AND($B582&lt;&gt;0,$D582=12),SUMIFS('likvid terv'!$O:$O,'likvid terv'!$A:$A,project_eves_terv!B582,'likvid terv'!$R:$R,project_eves_terv!$E582),$B582=0,0)</f>
        <v>0</v>
      </c>
      <c r="G582" s="8">
        <f>'likvid terv'!$B$2</f>
        <v>0</v>
      </c>
      <c r="H582" s="8"/>
    </row>
    <row r="583" spans="1:8" x14ac:dyDescent="0.25">
      <c r="A583" s="8">
        <f>'likvid terv'!$B$1</f>
        <v>0</v>
      </c>
      <c r="B583" s="8">
        <f>'likvid terv'!$B$62</f>
        <v>0</v>
      </c>
      <c r="C583" s="8">
        <v>2027</v>
      </c>
      <c r="D583" s="8">
        <v>6</v>
      </c>
      <c r="E583" s="8">
        <v>22</v>
      </c>
      <c r="F583" cm="1">
        <f t="array" ref="F583">_xlfn.IFS(AND($B583&lt;&gt;0,$D583=1),SUMIFS('likvid terv'!$D:$D,'likvid terv'!$A:$A,project_eves_terv!B583,'likvid terv'!$R:$R,project_eves_terv!$E583),AND($B583&lt;&gt;0,$D583=2),SUMIFS('likvid terv'!$E:$E,'likvid terv'!$A:$A,project_eves_terv!B583,'likvid terv'!$R:$R,project_eves_terv!$E583),AND($B583&lt;&gt;0,$D583=3),SUMIFS('likvid terv'!$F:$F,'likvid terv'!$A:$A,project_eves_terv!B583,'likvid terv'!$R:$R,project_eves_terv!$E583),AND($B583&lt;&gt;0,$D583=4),SUMIFS('likvid terv'!$G:$G,'likvid terv'!$A:$A,project_eves_terv!B583,'likvid terv'!$R:$R,project_eves_terv!$E583),AND($B583&lt;&gt;0,$D583=5),SUMIFS('likvid terv'!$H:$H,'likvid terv'!$A:$A,project_eves_terv!B583,'likvid terv'!$R:$R,project_eves_terv!$E583),AND($B583&lt;&gt;0,$D583=6),SUMIFS('likvid terv'!$I:$I,'likvid terv'!$A:$A,project_eves_terv!B583,'likvid terv'!$R:$R,project_eves_terv!$E583),AND($B583&lt;&gt;0,$D583=7),SUMIFS('likvid terv'!$J:$J,'likvid terv'!$A:$A,project_eves_terv!B583,'likvid terv'!$R:$R,project_eves_terv!$E583),AND($B583&lt;&gt;0,$D583=8),SUMIFS('likvid terv'!$K:$K,'likvid terv'!$A:$A,project_eves_terv!B583,'likvid terv'!$R:$R,project_eves_terv!$E583),AND($B583&lt;&gt;0,$D583=9),SUMIFS('likvid terv'!$L:$L,'likvid terv'!$A:$A,project_eves_terv!B583,'likvid terv'!$R:$R,project_eves_terv!$E583),AND($B583&lt;&gt;0,$D583=10),SUMIFS('likvid terv'!$M:$M,'likvid terv'!$A:$A,project_eves_terv!B583,'likvid terv'!$R:$R,project_eves_terv!$E583),AND($B583&lt;&gt;0,$D583=11),SUMIFS('likvid terv'!$N:$N,'likvid terv'!$A:$A,project_eves_terv!B583,'likvid terv'!$R:$R,project_eves_terv!$E583),AND($B583&lt;&gt;0,$D583=12),SUMIFS('likvid terv'!$O:$O,'likvid terv'!$A:$A,project_eves_terv!B583,'likvid terv'!$R:$R,project_eves_terv!$E583),$B583=0,0)</f>
        <v>0</v>
      </c>
      <c r="G583" s="8">
        <f>'likvid terv'!$B$2</f>
        <v>0</v>
      </c>
      <c r="H583" s="8"/>
    </row>
    <row r="584" spans="1:8" x14ac:dyDescent="0.25">
      <c r="A584" s="8">
        <f>'likvid terv'!$B$1</f>
        <v>0</v>
      </c>
      <c r="B584" s="8">
        <f>'likvid terv'!$B$62</f>
        <v>0</v>
      </c>
      <c r="C584" s="8">
        <v>2027</v>
      </c>
      <c r="D584" s="8">
        <v>7</v>
      </c>
      <c r="E584" s="8">
        <v>22</v>
      </c>
      <c r="F584" cm="1">
        <f t="array" ref="F584">_xlfn.IFS(AND($B584&lt;&gt;0,$D584=1),SUMIFS('likvid terv'!$D:$D,'likvid terv'!$A:$A,project_eves_terv!B584,'likvid terv'!$R:$R,project_eves_terv!$E584),AND($B584&lt;&gt;0,$D584=2),SUMIFS('likvid terv'!$E:$E,'likvid terv'!$A:$A,project_eves_terv!B584,'likvid terv'!$R:$R,project_eves_terv!$E584),AND($B584&lt;&gt;0,$D584=3),SUMIFS('likvid terv'!$F:$F,'likvid terv'!$A:$A,project_eves_terv!B584,'likvid terv'!$R:$R,project_eves_terv!$E584),AND($B584&lt;&gt;0,$D584=4),SUMIFS('likvid terv'!$G:$G,'likvid terv'!$A:$A,project_eves_terv!B584,'likvid terv'!$R:$R,project_eves_terv!$E584),AND($B584&lt;&gt;0,$D584=5),SUMIFS('likvid terv'!$H:$H,'likvid terv'!$A:$A,project_eves_terv!B584,'likvid terv'!$R:$R,project_eves_terv!$E584),AND($B584&lt;&gt;0,$D584=6),SUMIFS('likvid terv'!$I:$I,'likvid terv'!$A:$A,project_eves_terv!B584,'likvid terv'!$R:$R,project_eves_terv!$E584),AND($B584&lt;&gt;0,$D584=7),SUMIFS('likvid terv'!$J:$J,'likvid terv'!$A:$A,project_eves_terv!B584,'likvid terv'!$R:$R,project_eves_terv!$E584),AND($B584&lt;&gt;0,$D584=8),SUMIFS('likvid terv'!$K:$K,'likvid terv'!$A:$A,project_eves_terv!B584,'likvid terv'!$R:$R,project_eves_terv!$E584),AND($B584&lt;&gt;0,$D584=9),SUMIFS('likvid terv'!$L:$L,'likvid terv'!$A:$A,project_eves_terv!B584,'likvid terv'!$R:$R,project_eves_terv!$E584),AND($B584&lt;&gt;0,$D584=10),SUMIFS('likvid terv'!$M:$M,'likvid terv'!$A:$A,project_eves_terv!B584,'likvid terv'!$R:$R,project_eves_terv!$E584),AND($B584&lt;&gt;0,$D584=11),SUMIFS('likvid terv'!$N:$N,'likvid terv'!$A:$A,project_eves_terv!B584,'likvid terv'!$R:$R,project_eves_terv!$E584),AND($B584&lt;&gt;0,$D584=12),SUMIFS('likvid terv'!$O:$O,'likvid terv'!$A:$A,project_eves_terv!B584,'likvid terv'!$R:$R,project_eves_terv!$E584),$B584=0,0)</f>
        <v>0</v>
      </c>
      <c r="G584" s="8">
        <f>'likvid terv'!$B$2</f>
        <v>0</v>
      </c>
      <c r="H584" s="8"/>
    </row>
    <row r="585" spans="1:8" x14ac:dyDescent="0.25">
      <c r="A585" s="8">
        <f>'likvid terv'!$B$1</f>
        <v>0</v>
      </c>
      <c r="B585" s="8">
        <f>'likvid terv'!$B$62</f>
        <v>0</v>
      </c>
      <c r="C585" s="8">
        <v>2027</v>
      </c>
      <c r="D585" s="8">
        <v>8</v>
      </c>
      <c r="E585" s="8">
        <v>22</v>
      </c>
      <c r="F585" cm="1">
        <f t="array" ref="F585">_xlfn.IFS(AND($B585&lt;&gt;0,$D585=1),SUMIFS('likvid terv'!$D:$D,'likvid terv'!$A:$A,project_eves_terv!B585,'likvid terv'!$R:$R,project_eves_terv!$E585),AND($B585&lt;&gt;0,$D585=2),SUMIFS('likvid terv'!$E:$E,'likvid terv'!$A:$A,project_eves_terv!B585,'likvid terv'!$R:$R,project_eves_terv!$E585),AND($B585&lt;&gt;0,$D585=3),SUMIFS('likvid terv'!$F:$F,'likvid terv'!$A:$A,project_eves_terv!B585,'likvid terv'!$R:$R,project_eves_terv!$E585),AND($B585&lt;&gt;0,$D585=4),SUMIFS('likvid terv'!$G:$G,'likvid terv'!$A:$A,project_eves_terv!B585,'likvid terv'!$R:$R,project_eves_terv!$E585),AND($B585&lt;&gt;0,$D585=5),SUMIFS('likvid terv'!$H:$H,'likvid terv'!$A:$A,project_eves_terv!B585,'likvid terv'!$R:$R,project_eves_terv!$E585),AND($B585&lt;&gt;0,$D585=6),SUMIFS('likvid terv'!$I:$I,'likvid terv'!$A:$A,project_eves_terv!B585,'likvid terv'!$R:$R,project_eves_terv!$E585),AND($B585&lt;&gt;0,$D585=7),SUMIFS('likvid terv'!$J:$J,'likvid terv'!$A:$A,project_eves_terv!B585,'likvid terv'!$R:$R,project_eves_terv!$E585),AND($B585&lt;&gt;0,$D585=8),SUMIFS('likvid terv'!$K:$K,'likvid terv'!$A:$A,project_eves_terv!B585,'likvid terv'!$R:$R,project_eves_terv!$E585),AND($B585&lt;&gt;0,$D585=9),SUMIFS('likvid terv'!$L:$L,'likvid terv'!$A:$A,project_eves_terv!B585,'likvid terv'!$R:$R,project_eves_terv!$E585),AND($B585&lt;&gt;0,$D585=10),SUMIFS('likvid terv'!$M:$M,'likvid terv'!$A:$A,project_eves_terv!B585,'likvid terv'!$R:$R,project_eves_terv!$E585),AND($B585&lt;&gt;0,$D585=11),SUMIFS('likvid terv'!$N:$N,'likvid terv'!$A:$A,project_eves_terv!B585,'likvid terv'!$R:$R,project_eves_terv!$E585),AND($B585&lt;&gt;0,$D585=12),SUMIFS('likvid terv'!$O:$O,'likvid terv'!$A:$A,project_eves_terv!B585,'likvid terv'!$R:$R,project_eves_terv!$E585),$B585=0,0)</f>
        <v>0</v>
      </c>
      <c r="G585" s="8">
        <f>'likvid terv'!$B$2</f>
        <v>0</v>
      </c>
      <c r="H585" s="8"/>
    </row>
    <row r="586" spans="1:8" x14ac:dyDescent="0.25">
      <c r="A586" s="8">
        <f>'likvid terv'!$B$1</f>
        <v>0</v>
      </c>
      <c r="B586" s="8">
        <f>'likvid terv'!$B$62</f>
        <v>0</v>
      </c>
      <c r="C586" s="8">
        <v>2027</v>
      </c>
      <c r="D586" s="8">
        <v>9</v>
      </c>
      <c r="E586" s="8">
        <v>22</v>
      </c>
      <c r="F586" cm="1">
        <f t="array" ref="F586">_xlfn.IFS(AND($B586&lt;&gt;0,$D586=1),SUMIFS('likvid terv'!$D:$D,'likvid terv'!$A:$A,project_eves_terv!B586,'likvid terv'!$R:$R,project_eves_terv!$E586),AND($B586&lt;&gt;0,$D586=2),SUMIFS('likvid terv'!$E:$E,'likvid terv'!$A:$A,project_eves_terv!B586,'likvid terv'!$R:$R,project_eves_terv!$E586),AND($B586&lt;&gt;0,$D586=3),SUMIFS('likvid terv'!$F:$F,'likvid terv'!$A:$A,project_eves_terv!B586,'likvid terv'!$R:$R,project_eves_terv!$E586),AND($B586&lt;&gt;0,$D586=4),SUMIFS('likvid terv'!$G:$G,'likvid terv'!$A:$A,project_eves_terv!B586,'likvid terv'!$R:$R,project_eves_terv!$E586),AND($B586&lt;&gt;0,$D586=5),SUMIFS('likvid terv'!$H:$H,'likvid terv'!$A:$A,project_eves_terv!B586,'likvid terv'!$R:$R,project_eves_terv!$E586),AND($B586&lt;&gt;0,$D586=6),SUMIFS('likvid terv'!$I:$I,'likvid terv'!$A:$A,project_eves_terv!B586,'likvid terv'!$R:$R,project_eves_terv!$E586),AND($B586&lt;&gt;0,$D586=7),SUMIFS('likvid terv'!$J:$J,'likvid terv'!$A:$A,project_eves_terv!B586,'likvid terv'!$R:$R,project_eves_terv!$E586),AND($B586&lt;&gt;0,$D586=8),SUMIFS('likvid terv'!$K:$K,'likvid terv'!$A:$A,project_eves_terv!B586,'likvid terv'!$R:$R,project_eves_terv!$E586),AND($B586&lt;&gt;0,$D586=9),SUMIFS('likvid terv'!$L:$L,'likvid terv'!$A:$A,project_eves_terv!B586,'likvid terv'!$R:$R,project_eves_terv!$E586),AND($B586&lt;&gt;0,$D586=10),SUMIFS('likvid terv'!$M:$M,'likvid terv'!$A:$A,project_eves_terv!B586,'likvid terv'!$R:$R,project_eves_terv!$E586),AND($B586&lt;&gt;0,$D586=11),SUMIFS('likvid terv'!$N:$N,'likvid terv'!$A:$A,project_eves_terv!B586,'likvid terv'!$R:$R,project_eves_terv!$E586),AND($B586&lt;&gt;0,$D586=12),SUMIFS('likvid terv'!$O:$O,'likvid terv'!$A:$A,project_eves_terv!B586,'likvid terv'!$R:$R,project_eves_terv!$E586),$B586=0,0)</f>
        <v>0</v>
      </c>
      <c r="G586" s="8">
        <f>'likvid terv'!$B$2</f>
        <v>0</v>
      </c>
      <c r="H586" s="8"/>
    </row>
    <row r="587" spans="1:8" x14ac:dyDescent="0.25">
      <c r="A587" s="8">
        <f>'likvid terv'!$B$1</f>
        <v>0</v>
      </c>
      <c r="B587" s="8">
        <f>'likvid terv'!$B$62</f>
        <v>0</v>
      </c>
      <c r="C587" s="8">
        <v>2027</v>
      </c>
      <c r="D587" s="8">
        <v>10</v>
      </c>
      <c r="E587" s="8">
        <v>22</v>
      </c>
      <c r="F587" cm="1">
        <f t="array" ref="F587">_xlfn.IFS(AND($B587&lt;&gt;0,$D587=1),SUMIFS('likvid terv'!$D:$D,'likvid terv'!$A:$A,project_eves_terv!B587,'likvid terv'!$R:$R,project_eves_terv!$E587),AND($B587&lt;&gt;0,$D587=2),SUMIFS('likvid terv'!$E:$E,'likvid terv'!$A:$A,project_eves_terv!B587,'likvid terv'!$R:$R,project_eves_terv!$E587),AND($B587&lt;&gt;0,$D587=3),SUMIFS('likvid terv'!$F:$F,'likvid terv'!$A:$A,project_eves_terv!B587,'likvid terv'!$R:$R,project_eves_terv!$E587),AND($B587&lt;&gt;0,$D587=4),SUMIFS('likvid terv'!$G:$G,'likvid terv'!$A:$A,project_eves_terv!B587,'likvid terv'!$R:$R,project_eves_terv!$E587),AND($B587&lt;&gt;0,$D587=5),SUMIFS('likvid terv'!$H:$H,'likvid terv'!$A:$A,project_eves_terv!B587,'likvid terv'!$R:$R,project_eves_terv!$E587),AND($B587&lt;&gt;0,$D587=6),SUMIFS('likvid terv'!$I:$I,'likvid terv'!$A:$A,project_eves_terv!B587,'likvid terv'!$R:$R,project_eves_terv!$E587),AND($B587&lt;&gt;0,$D587=7),SUMIFS('likvid terv'!$J:$J,'likvid terv'!$A:$A,project_eves_terv!B587,'likvid terv'!$R:$R,project_eves_terv!$E587),AND($B587&lt;&gt;0,$D587=8),SUMIFS('likvid terv'!$K:$K,'likvid terv'!$A:$A,project_eves_terv!B587,'likvid terv'!$R:$R,project_eves_terv!$E587),AND($B587&lt;&gt;0,$D587=9),SUMIFS('likvid terv'!$L:$L,'likvid terv'!$A:$A,project_eves_terv!B587,'likvid terv'!$R:$R,project_eves_terv!$E587),AND($B587&lt;&gt;0,$D587=10),SUMIFS('likvid terv'!$M:$M,'likvid terv'!$A:$A,project_eves_terv!B587,'likvid terv'!$R:$R,project_eves_terv!$E587),AND($B587&lt;&gt;0,$D587=11),SUMIFS('likvid terv'!$N:$N,'likvid terv'!$A:$A,project_eves_terv!B587,'likvid terv'!$R:$R,project_eves_terv!$E587),AND($B587&lt;&gt;0,$D587=12),SUMIFS('likvid terv'!$O:$O,'likvid terv'!$A:$A,project_eves_terv!B587,'likvid terv'!$R:$R,project_eves_terv!$E587),$B587=0,0)</f>
        <v>0</v>
      </c>
      <c r="G587" s="8">
        <f>'likvid terv'!$B$2</f>
        <v>0</v>
      </c>
      <c r="H587" s="8"/>
    </row>
    <row r="588" spans="1:8" x14ac:dyDescent="0.25">
      <c r="A588" s="8">
        <f>'likvid terv'!$B$1</f>
        <v>0</v>
      </c>
      <c r="B588" s="8">
        <f>'likvid terv'!$B$62</f>
        <v>0</v>
      </c>
      <c r="C588" s="8">
        <v>2027</v>
      </c>
      <c r="D588" s="8">
        <v>11</v>
      </c>
      <c r="E588" s="8">
        <v>22</v>
      </c>
      <c r="F588" cm="1">
        <f t="array" ref="F588">_xlfn.IFS(AND($B588&lt;&gt;0,$D588=1),SUMIFS('likvid terv'!$D:$D,'likvid terv'!$A:$A,project_eves_terv!B588,'likvid terv'!$R:$R,project_eves_terv!$E588),AND($B588&lt;&gt;0,$D588=2),SUMIFS('likvid terv'!$E:$E,'likvid terv'!$A:$A,project_eves_terv!B588,'likvid terv'!$R:$R,project_eves_terv!$E588),AND($B588&lt;&gt;0,$D588=3),SUMIFS('likvid terv'!$F:$F,'likvid terv'!$A:$A,project_eves_terv!B588,'likvid terv'!$R:$R,project_eves_terv!$E588),AND($B588&lt;&gt;0,$D588=4),SUMIFS('likvid terv'!$G:$G,'likvid terv'!$A:$A,project_eves_terv!B588,'likvid terv'!$R:$R,project_eves_terv!$E588),AND($B588&lt;&gt;0,$D588=5),SUMIFS('likvid terv'!$H:$H,'likvid terv'!$A:$A,project_eves_terv!B588,'likvid terv'!$R:$R,project_eves_terv!$E588),AND($B588&lt;&gt;0,$D588=6),SUMIFS('likvid terv'!$I:$I,'likvid terv'!$A:$A,project_eves_terv!B588,'likvid terv'!$R:$R,project_eves_terv!$E588),AND($B588&lt;&gt;0,$D588=7),SUMIFS('likvid terv'!$J:$J,'likvid terv'!$A:$A,project_eves_terv!B588,'likvid terv'!$R:$R,project_eves_terv!$E588),AND($B588&lt;&gt;0,$D588=8),SUMIFS('likvid terv'!$K:$K,'likvid terv'!$A:$A,project_eves_terv!B588,'likvid terv'!$R:$R,project_eves_terv!$E588),AND($B588&lt;&gt;0,$D588=9),SUMIFS('likvid terv'!$L:$L,'likvid terv'!$A:$A,project_eves_terv!B588,'likvid terv'!$R:$R,project_eves_terv!$E588),AND($B588&lt;&gt;0,$D588=10),SUMIFS('likvid terv'!$M:$M,'likvid terv'!$A:$A,project_eves_terv!B588,'likvid terv'!$R:$R,project_eves_terv!$E588),AND($B588&lt;&gt;0,$D588=11),SUMIFS('likvid terv'!$N:$N,'likvid terv'!$A:$A,project_eves_terv!B588,'likvid terv'!$R:$R,project_eves_terv!$E588),AND($B588&lt;&gt;0,$D588=12),SUMIFS('likvid terv'!$O:$O,'likvid terv'!$A:$A,project_eves_terv!B588,'likvid terv'!$R:$R,project_eves_terv!$E588),$B588=0,0)</f>
        <v>0</v>
      </c>
      <c r="G588" s="8">
        <f>'likvid terv'!$B$2</f>
        <v>0</v>
      </c>
      <c r="H588" s="8"/>
    </row>
    <row r="589" spans="1:8" x14ac:dyDescent="0.25">
      <c r="A589" s="8">
        <f>'likvid terv'!$B$1</f>
        <v>0</v>
      </c>
      <c r="B589" s="8">
        <f>'likvid terv'!$B$62</f>
        <v>0</v>
      </c>
      <c r="C589" s="8">
        <v>2027</v>
      </c>
      <c r="D589" s="8">
        <v>12</v>
      </c>
      <c r="E589" s="8">
        <v>22</v>
      </c>
      <c r="F589" cm="1">
        <f t="array" ref="F589">_xlfn.IFS(AND($B589&lt;&gt;0,$D589=1),SUMIFS('likvid terv'!$D:$D,'likvid terv'!$A:$A,project_eves_terv!B589,'likvid terv'!$R:$R,project_eves_terv!$E589),AND($B589&lt;&gt;0,$D589=2),SUMIFS('likvid terv'!$E:$E,'likvid terv'!$A:$A,project_eves_terv!B589,'likvid terv'!$R:$R,project_eves_terv!$E589),AND($B589&lt;&gt;0,$D589=3),SUMIFS('likvid terv'!$F:$F,'likvid terv'!$A:$A,project_eves_terv!B589,'likvid terv'!$R:$R,project_eves_terv!$E589),AND($B589&lt;&gt;0,$D589=4),SUMIFS('likvid terv'!$G:$G,'likvid terv'!$A:$A,project_eves_terv!B589,'likvid terv'!$R:$R,project_eves_terv!$E589),AND($B589&lt;&gt;0,$D589=5),SUMIFS('likvid terv'!$H:$H,'likvid terv'!$A:$A,project_eves_terv!B589,'likvid terv'!$R:$R,project_eves_terv!$E589),AND($B589&lt;&gt;0,$D589=6),SUMIFS('likvid terv'!$I:$I,'likvid terv'!$A:$A,project_eves_terv!B589,'likvid terv'!$R:$R,project_eves_terv!$E589),AND($B589&lt;&gt;0,$D589=7),SUMIFS('likvid terv'!$J:$J,'likvid terv'!$A:$A,project_eves_terv!B589,'likvid terv'!$R:$R,project_eves_terv!$E589),AND($B589&lt;&gt;0,$D589=8),SUMIFS('likvid terv'!$K:$K,'likvid terv'!$A:$A,project_eves_terv!B589,'likvid terv'!$R:$R,project_eves_terv!$E589),AND($B589&lt;&gt;0,$D589=9),SUMIFS('likvid terv'!$L:$L,'likvid terv'!$A:$A,project_eves_terv!B589,'likvid terv'!$R:$R,project_eves_terv!$E589),AND($B589&lt;&gt;0,$D589=10),SUMIFS('likvid terv'!$M:$M,'likvid terv'!$A:$A,project_eves_terv!B589,'likvid terv'!$R:$R,project_eves_terv!$E589),AND($B589&lt;&gt;0,$D589=11),SUMIFS('likvid terv'!$N:$N,'likvid terv'!$A:$A,project_eves_terv!B589,'likvid terv'!$R:$R,project_eves_terv!$E589),AND($B589&lt;&gt;0,$D589=12),SUMIFS('likvid terv'!$O:$O,'likvid terv'!$A:$A,project_eves_terv!B589,'likvid terv'!$R:$R,project_eves_terv!$E589),$B589=0,0)</f>
        <v>0</v>
      </c>
      <c r="G589" s="8">
        <f>'likvid terv'!$B$2</f>
        <v>0</v>
      </c>
      <c r="H589" s="8"/>
    </row>
    <row r="590" spans="1:8" x14ac:dyDescent="0.25">
      <c r="A590" s="8">
        <f>'likvid terv'!$B$1</f>
        <v>0</v>
      </c>
      <c r="B590" s="8">
        <f>'likvid terv'!$B$62</f>
        <v>0</v>
      </c>
      <c r="C590" s="8">
        <v>2027</v>
      </c>
      <c r="D590" s="8">
        <v>1</v>
      </c>
      <c r="E590" s="8">
        <v>23</v>
      </c>
      <c r="F590" cm="1">
        <f t="array" ref="F590">_xlfn.IFS(AND($B590&lt;&gt;0,$D590=1),SUMIFS('likvid terv'!$D:$D,'likvid terv'!$A:$A,project_eves_terv!B590,'likvid terv'!$R:$R,project_eves_terv!$E590),AND($B590&lt;&gt;0,$D590=2),SUMIFS('likvid terv'!$E:$E,'likvid terv'!$A:$A,project_eves_terv!B590,'likvid terv'!$R:$R,project_eves_terv!$E590),AND($B590&lt;&gt;0,$D590=3),SUMIFS('likvid terv'!$F:$F,'likvid terv'!$A:$A,project_eves_terv!B590,'likvid terv'!$R:$R,project_eves_terv!$E590),AND($B590&lt;&gt;0,$D590=4),SUMIFS('likvid terv'!$G:$G,'likvid terv'!$A:$A,project_eves_terv!B590,'likvid terv'!$R:$R,project_eves_terv!$E590),AND($B590&lt;&gt;0,$D590=5),SUMIFS('likvid terv'!$H:$H,'likvid terv'!$A:$A,project_eves_terv!B590,'likvid terv'!$R:$R,project_eves_terv!$E590),AND($B590&lt;&gt;0,$D590=6),SUMIFS('likvid terv'!$I:$I,'likvid terv'!$A:$A,project_eves_terv!B590,'likvid terv'!$R:$R,project_eves_terv!$E590),AND($B590&lt;&gt;0,$D590=7),SUMIFS('likvid terv'!$J:$J,'likvid terv'!$A:$A,project_eves_terv!B590,'likvid terv'!$R:$R,project_eves_terv!$E590),AND($B590&lt;&gt;0,$D590=8),SUMIFS('likvid terv'!$K:$K,'likvid terv'!$A:$A,project_eves_terv!B590,'likvid terv'!$R:$R,project_eves_terv!$E590),AND($B590&lt;&gt;0,$D590=9),SUMIFS('likvid terv'!$L:$L,'likvid terv'!$A:$A,project_eves_terv!B590,'likvid terv'!$R:$R,project_eves_terv!$E590),AND($B590&lt;&gt;0,$D590=10),SUMIFS('likvid terv'!$M:$M,'likvid terv'!$A:$A,project_eves_terv!B590,'likvid terv'!$R:$R,project_eves_terv!$E590),AND($B590&lt;&gt;0,$D590=11),SUMIFS('likvid terv'!$N:$N,'likvid terv'!$A:$A,project_eves_terv!B590,'likvid terv'!$R:$R,project_eves_terv!$E590),AND($B590&lt;&gt;0,$D590=12),SUMIFS('likvid terv'!$O:$O,'likvid terv'!$A:$A,project_eves_terv!B590,'likvid terv'!$R:$R,project_eves_terv!$E590),$B590=0,0)</f>
        <v>0</v>
      </c>
      <c r="G590" s="8">
        <f>'likvid terv'!$B$2</f>
        <v>0</v>
      </c>
      <c r="H590" s="8"/>
    </row>
    <row r="591" spans="1:8" x14ac:dyDescent="0.25">
      <c r="A591" s="8">
        <f>'likvid terv'!$B$1</f>
        <v>0</v>
      </c>
      <c r="B591" s="8">
        <f>'likvid terv'!$B$62</f>
        <v>0</v>
      </c>
      <c r="C591" s="8">
        <v>2027</v>
      </c>
      <c r="D591" s="8">
        <v>2</v>
      </c>
      <c r="E591" s="8">
        <v>23</v>
      </c>
      <c r="F591" cm="1">
        <f t="array" ref="F591">_xlfn.IFS(AND($B591&lt;&gt;0,$D591=1),SUMIFS('likvid terv'!$D:$D,'likvid terv'!$A:$A,project_eves_terv!B591,'likvid terv'!$R:$R,project_eves_terv!$E591),AND($B591&lt;&gt;0,$D591=2),SUMIFS('likvid terv'!$E:$E,'likvid terv'!$A:$A,project_eves_terv!B591,'likvid terv'!$R:$R,project_eves_terv!$E591),AND($B591&lt;&gt;0,$D591=3),SUMIFS('likvid terv'!$F:$F,'likvid terv'!$A:$A,project_eves_terv!B591,'likvid terv'!$R:$R,project_eves_terv!$E591),AND($B591&lt;&gt;0,$D591=4),SUMIFS('likvid terv'!$G:$G,'likvid terv'!$A:$A,project_eves_terv!B591,'likvid terv'!$R:$R,project_eves_terv!$E591),AND($B591&lt;&gt;0,$D591=5),SUMIFS('likvid terv'!$H:$H,'likvid terv'!$A:$A,project_eves_terv!B591,'likvid terv'!$R:$R,project_eves_terv!$E591),AND($B591&lt;&gt;0,$D591=6),SUMIFS('likvid terv'!$I:$I,'likvid terv'!$A:$A,project_eves_terv!B591,'likvid terv'!$R:$R,project_eves_terv!$E591),AND($B591&lt;&gt;0,$D591=7),SUMIFS('likvid terv'!$J:$J,'likvid terv'!$A:$A,project_eves_terv!B591,'likvid terv'!$R:$R,project_eves_terv!$E591),AND($B591&lt;&gt;0,$D591=8),SUMIFS('likvid terv'!$K:$K,'likvid terv'!$A:$A,project_eves_terv!B591,'likvid terv'!$R:$R,project_eves_terv!$E591),AND($B591&lt;&gt;0,$D591=9),SUMIFS('likvid terv'!$L:$L,'likvid terv'!$A:$A,project_eves_terv!B591,'likvid terv'!$R:$R,project_eves_terv!$E591),AND($B591&lt;&gt;0,$D591=10),SUMIFS('likvid terv'!$M:$M,'likvid terv'!$A:$A,project_eves_terv!B591,'likvid terv'!$R:$R,project_eves_terv!$E591),AND($B591&lt;&gt;0,$D591=11),SUMIFS('likvid terv'!$N:$N,'likvid terv'!$A:$A,project_eves_terv!B591,'likvid terv'!$R:$R,project_eves_terv!$E591),AND($B591&lt;&gt;0,$D591=12),SUMIFS('likvid terv'!$O:$O,'likvid terv'!$A:$A,project_eves_terv!B591,'likvid terv'!$R:$R,project_eves_terv!$E591),$B591=0,0)</f>
        <v>0</v>
      </c>
      <c r="G591" s="8">
        <f>'likvid terv'!$B$2</f>
        <v>0</v>
      </c>
      <c r="H591" s="8"/>
    </row>
    <row r="592" spans="1:8" x14ac:dyDescent="0.25">
      <c r="A592" s="8">
        <f>'likvid terv'!$B$1</f>
        <v>0</v>
      </c>
      <c r="B592" s="8">
        <f>'likvid terv'!$B$62</f>
        <v>0</v>
      </c>
      <c r="C592" s="8">
        <v>2027</v>
      </c>
      <c r="D592" s="8">
        <v>3</v>
      </c>
      <c r="E592" s="8">
        <v>23</v>
      </c>
      <c r="F592" cm="1">
        <f t="array" ref="F592">_xlfn.IFS(AND($B592&lt;&gt;0,$D592=1),SUMIFS('likvid terv'!$D:$D,'likvid terv'!$A:$A,project_eves_terv!B592,'likvid terv'!$R:$R,project_eves_terv!$E592),AND($B592&lt;&gt;0,$D592=2),SUMIFS('likvid terv'!$E:$E,'likvid terv'!$A:$A,project_eves_terv!B592,'likvid terv'!$R:$R,project_eves_terv!$E592),AND($B592&lt;&gt;0,$D592=3),SUMIFS('likvid terv'!$F:$F,'likvid terv'!$A:$A,project_eves_terv!B592,'likvid terv'!$R:$R,project_eves_terv!$E592),AND($B592&lt;&gt;0,$D592=4),SUMIFS('likvid terv'!$G:$G,'likvid terv'!$A:$A,project_eves_terv!B592,'likvid terv'!$R:$R,project_eves_terv!$E592),AND($B592&lt;&gt;0,$D592=5),SUMIFS('likvid terv'!$H:$H,'likvid terv'!$A:$A,project_eves_terv!B592,'likvid terv'!$R:$R,project_eves_terv!$E592),AND($B592&lt;&gt;0,$D592=6),SUMIFS('likvid terv'!$I:$I,'likvid terv'!$A:$A,project_eves_terv!B592,'likvid terv'!$R:$R,project_eves_terv!$E592),AND($B592&lt;&gt;0,$D592=7),SUMIFS('likvid terv'!$J:$J,'likvid terv'!$A:$A,project_eves_terv!B592,'likvid terv'!$R:$R,project_eves_terv!$E592),AND($B592&lt;&gt;0,$D592=8),SUMIFS('likvid terv'!$K:$K,'likvid terv'!$A:$A,project_eves_terv!B592,'likvid terv'!$R:$R,project_eves_terv!$E592),AND($B592&lt;&gt;0,$D592=9),SUMIFS('likvid terv'!$L:$L,'likvid terv'!$A:$A,project_eves_terv!B592,'likvid terv'!$R:$R,project_eves_terv!$E592),AND($B592&lt;&gt;0,$D592=10),SUMIFS('likvid terv'!$M:$M,'likvid terv'!$A:$A,project_eves_terv!B592,'likvid terv'!$R:$R,project_eves_terv!$E592),AND($B592&lt;&gt;0,$D592=11),SUMIFS('likvid terv'!$N:$N,'likvid terv'!$A:$A,project_eves_terv!B592,'likvid terv'!$R:$R,project_eves_terv!$E592),AND($B592&lt;&gt;0,$D592=12),SUMIFS('likvid terv'!$O:$O,'likvid terv'!$A:$A,project_eves_terv!B592,'likvid terv'!$R:$R,project_eves_terv!$E592),$B592=0,0)</f>
        <v>0</v>
      </c>
      <c r="G592" s="8">
        <f>'likvid terv'!$B$2</f>
        <v>0</v>
      </c>
      <c r="H592" s="8"/>
    </row>
    <row r="593" spans="1:8" x14ac:dyDescent="0.25">
      <c r="A593" s="8">
        <f>'likvid terv'!$B$1</f>
        <v>0</v>
      </c>
      <c r="B593" s="8">
        <f>'likvid terv'!$B$62</f>
        <v>0</v>
      </c>
      <c r="C593" s="8">
        <v>2027</v>
      </c>
      <c r="D593" s="8">
        <v>4</v>
      </c>
      <c r="E593" s="8">
        <v>23</v>
      </c>
      <c r="F593" cm="1">
        <f t="array" ref="F593">_xlfn.IFS(AND($B593&lt;&gt;0,$D593=1),SUMIFS('likvid terv'!$D:$D,'likvid terv'!$A:$A,project_eves_terv!B593,'likvid terv'!$R:$R,project_eves_terv!$E593),AND($B593&lt;&gt;0,$D593=2),SUMIFS('likvid terv'!$E:$E,'likvid terv'!$A:$A,project_eves_terv!B593,'likvid terv'!$R:$R,project_eves_terv!$E593),AND($B593&lt;&gt;0,$D593=3),SUMIFS('likvid terv'!$F:$F,'likvid terv'!$A:$A,project_eves_terv!B593,'likvid terv'!$R:$R,project_eves_terv!$E593),AND($B593&lt;&gt;0,$D593=4),SUMIFS('likvid terv'!$G:$G,'likvid terv'!$A:$A,project_eves_terv!B593,'likvid terv'!$R:$R,project_eves_terv!$E593),AND($B593&lt;&gt;0,$D593=5),SUMIFS('likvid terv'!$H:$H,'likvid terv'!$A:$A,project_eves_terv!B593,'likvid terv'!$R:$R,project_eves_terv!$E593),AND($B593&lt;&gt;0,$D593=6),SUMIFS('likvid terv'!$I:$I,'likvid terv'!$A:$A,project_eves_terv!B593,'likvid terv'!$R:$R,project_eves_terv!$E593),AND($B593&lt;&gt;0,$D593=7),SUMIFS('likvid terv'!$J:$J,'likvid terv'!$A:$A,project_eves_terv!B593,'likvid terv'!$R:$R,project_eves_terv!$E593),AND($B593&lt;&gt;0,$D593=8),SUMIFS('likvid terv'!$K:$K,'likvid terv'!$A:$A,project_eves_terv!B593,'likvid terv'!$R:$R,project_eves_terv!$E593),AND($B593&lt;&gt;0,$D593=9),SUMIFS('likvid terv'!$L:$L,'likvid terv'!$A:$A,project_eves_terv!B593,'likvid terv'!$R:$R,project_eves_terv!$E593),AND($B593&lt;&gt;0,$D593=10),SUMIFS('likvid terv'!$M:$M,'likvid terv'!$A:$A,project_eves_terv!B593,'likvid terv'!$R:$R,project_eves_terv!$E593),AND($B593&lt;&gt;0,$D593=11),SUMIFS('likvid terv'!$N:$N,'likvid terv'!$A:$A,project_eves_terv!B593,'likvid terv'!$R:$R,project_eves_terv!$E593),AND($B593&lt;&gt;0,$D593=12),SUMIFS('likvid terv'!$O:$O,'likvid terv'!$A:$A,project_eves_terv!B593,'likvid terv'!$R:$R,project_eves_terv!$E593),$B593=0,0)</f>
        <v>0</v>
      </c>
      <c r="G593" s="8">
        <f>'likvid terv'!$B$2</f>
        <v>0</v>
      </c>
      <c r="H593" s="8"/>
    </row>
    <row r="594" spans="1:8" x14ac:dyDescent="0.25">
      <c r="A594" s="8">
        <f>'likvid terv'!$B$1</f>
        <v>0</v>
      </c>
      <c r="B594" s="8">
        <f>'likvid terv'!$B$62</f>
        <v>0</v>
      </c>
      <c r="C594" s="8">
        <v>2027</v>
      </c>
      <c r="D594" s="8">
        <v>5</v>
      </c>
      <c r="E594" s="8">
        <v>23</v>
      </c>
      <c r="F594" cm="1">
        <f t="array" ref="F594">_xlfn.IFS(AND($B594&lt;&gt;0,$D594=1),SUMIFS('likvid terv'!$D:$D,'likvid terv'!$A:$A,project_eves_terv!B594,'likvid terv'!$R:$R,project_eves_terv!$E594),AND($B594&lt;&gt;0,$D594=2),SUMIFS('likvid terv'!$E:$E,'likvid terv'!$A:$A,project_eves_terv!B594,'likvid terv'!$R:$R,project_eves_terv!$E594),AND($B594&lt;&gt;0,$D594=3),SUMIFS('likvid terv'!$F:$F,'likvid terv'!$A:$A,project_eves_terv!B594,'likvid terv'!$R:$R,project_eves_terv!$E594),AND($B594&lt;&gt;0,$D594=4),SUMIFS('likvid terv'!$G:$G,'likvid terv'!$A:$A,project_eves_terv!B594,'likvid terv'!$R:$R,project_eves_terv!$E594),AND($B594&lt;&gt;0,$D594=5),SUMIFS('likvid terv'!$H:$H,'likvid terv'!$A:$A,project_eves_terv!B594,'likvid terv'!$R:$R,project_eves_terv!$E594),AND($B594&lt;&gt;0,$D594=6),SUMIFS('likvid terv'!$I:$I,'likvid terv'!$A:$A,project_eves_terv!B594,'likvid terv'!$R:$R,project_eves_terv!$E594),AND($B594&lt;&gt;0,$D594=7),SUMIFS('likvid terv'!$J:$J,'likvid terv'!$A:$A,project_eves_terv!B594,'likvid terv'!$R:$R,project_eves_terv!$E594),AND($B594&lt;&gt;0,$D594=8),SUMIFS('likvid terv'!$K:$K,'likvid terv'!$A:$A,project_eves_terv!B594,'likvid terv'!$R:$R,project_eves_terv!$E594),AND($B594&lt;&gt;0,$D594=9),SUMIFS('likvid terv'!$L:$L,'likvid terv'!$A:$A,project_eves_terv!B594,'likvid terv'!$R:$R,project_eves_terv!$E594),AND($B594&lt;&gt;0,$D594=10),SUMIFS('likvid terv'!$M:$M,'likvid terv'!$A:$A,project_eves_terv!B594,'likvid terv'!$R:$R,project_eves_terv!$E594),AND($B594&lt;&gt;0,$D594=11),SUMIFS('likvid terv'!$N:$N,'likvid terv'!$A:$A,project_eves_terv!B594,'likvid terv'!$R:$R,project_eves_terv!$E594),AND($B594&lt;&gt;0,$D594=12),SUMIFS('likvid terv'!$O:$O,'likvid terv'!$A:$A,project_eves_terv!B594,'likvid terv'!$R:$R,project_eves_terv!$E594),$B594=0,0)</f>
        <v>0</v>
      </c>
      <c r="G594" s="8">
        <f>'likvid terv'!$B$2</f>
        <v>0</v>
      </c>
      <c r="H594" s="8"/>
    </row>
    <row r="595" spans="1:8" x14ac:dyDescent="0.25">
      <c r="A595" s="8">
        <f>'likvid terv'!$B$1</f>
        <v>0</v>
      </c>
      <c r="B595" s="8">
        <f>'likvid terv'!$B$62</f>
        <v>0</v>
      </c>
      <c r="C595" s="8">
        <v>2027</v>
      </c>
      <c r="D595" s="8">
        <v>6</v>
      </c>
      <c r="E595" s="8">
        <v>23</v>
      </c>
      <c r="F595" cm="1">
        <f t="array" ref="F595">_xlfn.IFS(AND($B595&lt;&gt;0,$D595=1),SUMIFS('likvid terv'!$D:$D,'likvid terv'!$A:$A,project_eves_terv!B595,'likvid terv'!$R:$R,project_eves_terv!$E595),AND($B595&lt;&gt;0,$D595=2),SUMIFS('likvid terv'!$E:$E,'likvid terv'!$A:$A,project_eves_terv!B595,'likvid terv'!$R:$R,project_eves_terv!$E595),AND($B595&lt;&gt;0,$D595=3),SUMIFS('likvid terv'!$F:$F,'likvid terv'!$A:$A,project_eves_terv!B595,'likvid terv'!$R:$R,project_eves_terv!$E595),AND($B595&lt;&gt;0,$D595=4),SUMIFS('likvid terv'!$G:$G,'likvid terv'!$A:$A,project_eves_terv!B595,'likvid terv'!$R:$R,project_eves_terv!$E595),AND($B595&lt;&gt;0,$D595=5),SUMIFS('likvid terv'!$H:$H,'likvid terv'!$A:$A,project_eves_terv!B595,'likvid terv'!$R:$R,project_eves_terv!$E595),AND($B595&lt;&gt;0,$D595=6),SUMIFS('likvid terv'!$I:$I,'likvid terv'!$A:$A,project_eves_terv!B595,'likvid terv'!$R:$R,project_eves_terv!$E595),AND($B595&lt;&gt;0,$D595=7),SUMIFS('likvid terv'!$J:$J,'likvid terv'!$A:$A,project_eves_terv!B595,'likvid terv'!$R:$R,project_eves_terv!$E595),AND($B595&lt;&gt;0,$D595=8),SUMIFS('likvid terv'!$K:$K,'likvid terv'!$A:$A,project_eves_terv!B595,'likvid terv'!$R:$R,project_eves_terv!$E595),AND($B595&lt;&gt;0,$D595=9),SUMIFS('likvid terv'!$L:$L,'likvid terv'!$A:$A,project_eves_terv!B595,'likvid terv'!$R:$R,project_eves_terv!$E595),AND($B595&lt;&gt;0,$D595=10),SUMIFS('likvid terv'!$M:$M,'likvid terv'!$A:$A,project_eves_terv!B595,'likvid terv'!$R:$R,project_eves_terv!$E595),AND($B595&lt;&gt;0,$D595=11),SUMIFS('likvid terv'!$N:$N,'likvid terv'!$A:$A,project_eves_terv!B595,'likvid terv'!$R:$R,project_eves_terv!$E595),AND($B595&lt;&gt;0,$D595=12),SUMIFS('likvid terv'!$O:$O,'likvid terv'!$A:$A,project_eves_terv!B595,'likvid terv'!$R:$R,project_eves_terv!$E595),$B595=0,0)</f>
        <v>0</v>
      </c>
      <c r="G595" s="8">
        <f>'likvid terv'!$B$2</f>
        <v>0</v>
      </c>
      <c r="H595" s="8"/>
    </row>
    <row r="596" spans="1:8" x14ac:dyDescent="0.25">
      <c r="A596" s="8">
        <f>'likvid terv'!$B$1</f>
        <v>0</v>
      </c>
      <c r="B596" s="8">
        <f>'likvid terv'!$B$62</f>
        <v>0</v>
      </c>
      <c r="C596" s="8">
        <v>2027</v>
      </c>
      <c r="D596" s="8">
        <v>7</v>
      </c>
      <c r="E596" s="8">
        <v>23</v>
      </c>
      <c r="F596" cm="1">
        <f t="array" ref="F596">_xlfn.IFS(AND($B596&lt;&gt;0,$D596=1),SUMIFS('likvid terv'!$D:$D,'likvid terv'!$A:$A,project_eves_terv!B596,'likvid terv'!$R:$R,project_eves_terv!$E596),AND($B596&lt;&gt;0,$D596=2),SUMIFS('likvid terv'!$E:$E,'likvid terv'!$A:$A,project_eves_terv!B596,'likvid terv'!$R:$R,project_eves_terv!$E596),AND($B596&lt;&gt;0,$D596=3),SUMIFS('likvid terv'!$F:$F,'likvid terv'!$A:$A,project_eves_terv!B596,'likvid terv'!$R:$R,project_eves_terv!$E596),AND($B596&lt;&gt;0,$D596=4),SUMIFS('likvid terv'!$G:$G,'likvid terv'!$A:$A,project_eves_terv!B596,'likvid terv'!$R:$R,project_eves_terv!$E596),AND($B596&lt;&gt;0,$D596=5),SUMIFS('likvid terv'!$H:$H,'likvid terv'!$A:$A,project_eves_terv!B596,'likvid terv'!$R:$R,project_eves_terv!$E596),AND($B596&lt;&gt;0,$D596=6),SUMIFS('likvid terv'!$I:$I,'likvid terv'!$A:$A,project_eves_terv!B596,'likvid terv'!$R:$R,project_eves_terv!$E596),AND($B596&lt;&gt;0,$D596=7),SUMIFS('likvid terv'!$J:$J,'likvid terv'!$A:$A,project_eves_terv!B596,'likvid terv'!$R:$R,project_eves_terv!$E596),AND($B596&lt;&gt;0,$D596=8),SUMIFS('likvid terv'!$K:$K,'likvid terv'!$A:$A,project_eves_terv!B596,'likvid terv'!$R:$R,project_eves_terv!$E596),AND($B596&lt;&gt;0,$D596=9),SUMIFS('likvid terv'!$L:$L,'likvid terv'!$A:$A,project_eves_terv!B596,'likvid terv'!$R:$R,project_eves_terv!$E596),AND($B596&lt;&gt;0,$D596=10),SUMIFS('likvid terv'!$M:$M,'likvid terv'!$A:$A,project_eves_terv!B596,'likvid terv'!$R:$R,project_eves_terv!$E596),AND($B596&lt;&gt;0,$D596=11),SUMIFS('likvid terv'!$N:$N,'likvid terv'!$A:$A,project_eves_terv!B596,'likvid terv'!$R:$R,project_eves_terv!$E596),AND($B596&lt;&gt;0,$D596=12),SUMIFS('likvid terv'!$O:$O,'likvid terv'!$A:$A,project_eves_terv!B596,'likvid terv'!$R:$R,project_eves_terv!$E596),$B596=0,0)</f>
        <v>0</v>
      </c>
      <c r="G596" s="8">
        <f>'likvid terv'!$B$2</f>
        <v>0</v>
      </c>
      <c r="H596" s="8"/>
    </row>
    <row r="597" spans="1:8" x14ac:dyDescent="0.25">
      <c r="A597" s="8">
        <f>'likvid terv'!$B$1</f>
        <v>0</v>
      </c>
      <c r="B597" s="8">
        <f>'likvid terv'!$B$62</f>
        <v>0</v>
      </c>
      <c r="C597" s="8">
        <v>2027</v>
      </c>
      <c r="D597" s="8">
        <v>8</v>
      </c>
      <c r="E597" s="8">
        <v>23</v>
      </c>
      <c r="F597" cm="1">
        <f t="array" ref="F597">_xlfn.IFS(AND($B597&lt;&gt;0,$D597=1),SUMIFS('likvid terv'!$D:$D,'likvid terv'!$A:$A,project_eves_terv!B597,'likvid terv'!$R:$R,project_eves_terv!$E597),AND($B597&lt;&gt;0,$D597=2),SUMIFS('likvid terv'!$E:$E,'likvid terv'!$A:$A,project_eves_terv!B597,'likvid terv'!$R:$R,project_eves_terv!$E597),AND($B597&lt;&gt;0,$D597=3),SUMIFS('likvid terv'!$F:$F,'likvid terv'!$A:$A,project_eves_terv!B597,'likvid terv'!$R:$R,project_eves_terv!$E597),AND($B597&lt;&gt;0,$D597=4),SUMIFS('likvid terv'!$G:$G,'likvid terv'!$A:$A,project_eves_terv!B597,'likvid terv'!$R:$R,project_eves_terv!$E597),AND($B597&lt;&gt;0,$D597=5),SUMIFS('likvid terv'!$H:$H,'likvid terv'!$A:$A,project_eves_terv!B597,'likvid terv'!$R:$R,project_eves_terv!$E597),AND($B597&lt;&gt;0,$D597=6),SUMIFS('likvid terv'!$I:$I,'likvid terv'!$A:$A,project_eves_terv!B597,'likvid terv'!$R:$R,project_eves_terv!$E597),AND($B597&lt;&gt;0,$D597=7),SUMIFS('likvid terv'!$J:$J,'likvid terv'!$A:$A,project_eves_terv!B597,'likvid terv'!$R:$R,project_eves_terv!$E597),AND($B597&lt;&gt;0,$D597=8),SUMIFS('likvid terv'!$K:$K,'likvid terv'!$A:$A,project_eves_terv!B597,'likvid terv'!$R:$R,project_eves_terv!$E597),AND($B597&lt;&gt;0,$D597=9),SUMIFS('likvid terv'!$L:$L,'likvid terv'!$A:$A,project_eves_terv!B597,'likvid terv'!$R:$R,project_eves_terv!$E597),AND($B597&lt;&gt;0,$D597=10),SUMIFS('likvid terv'!$M:$M,'likvid terv'!$A:$A,project_eves_terv!B597,'likvid terv'!$R:$R,project_eves_terv!$E597),AND($B597&lt;&gt;0,$D597=11),SUMIFS('likvid terv'!$N:$N,'likvid terv'!$A:$A,project_eves_terv!B597,'likvid terv'!$R:$R,project_eves_terv!$E597),AND($B597&lt;&gt;0,$D597=12),SUMIFS('likvid terv'!$O:$O,'likvid terv'!$A:$A,project_eves_terv!B597,'likvid terv'!$R:$R,project_eves_terv!$E597),$B597=0,0)</f>
        <v>0</v>
      </c>
      <c r="G597" s="8">
        <f>'likvid terv'!$B$2</f>
        <v>0</v>
      </c>
      <c r="H597" s="8"/>
    </row>
    <row r="598" spans="1:8" x14ac:dyDescent="0.25">
      <c r="A598" s="8">
        <f>'likvid terv'!$B$1</f>
        <v>0</v>
      </c>
      <c r="B598" s="8">
        <f>'likvid terv'!$B$62</f>
        <v>0</v>
      </c>
      <c r="C598" s="8">
        <v>2027</v>
      </c>
      <c r="D598" s="8">
        <v>9</v>
      </c>
      <c r="E598" s="8">
        <v>23</v>
      </c>
      <c r="F598" cm="1">
        <f t="array" ref="F598">_xlfn.IFS(AND($B598&lt;&gt;0,$D598=1),SUMIFS('likvid terv'!$D:$D,'likvid terv'!$A:$A,project_eves_terv!B598,'likvid terv'!$R:$R,project_eves_terv!$E598),AND($B598&lt;&gt;0,$D598=2),SUMIFS('likvid terv'!$E:$E,'likvid terv'!$A:$A,project_eves_terv!B598,'likvid terv'!$R:$R,project_eves_terv!$E598),AND($B598&lt;&gt;0,$D598=3),SUMIFS('likvid terv'!$F:$F,'likvid terv'!$A:$A,project_eves_terv!B598,'likvid terv'!$R:$R,project_eves_terv!$E598),AND($B598&lt;&gt;0,$D598=4),SUMIFS('likvid terv'!$G:$G,'likvid terv'!$A:$A,project_eves_terv!B598,'likvid terv'!$R:$R,project_eves_terv!$E598),AND($B598&lt;&gt;0,$D598=5),SUMIFS('likvid terv'!$H:$H,'likvid terv'!$A:$A,project_eves_terv!B598,'likvid terv'!$R:$R,project_eves_terv!$E598),AND($B598&lt;&gt;0,$D598=6),SUMIFS('likvid terv'!$I:$I,'likvid terv'!$A:$A,project_eves_terv!B598,'likvid terv'!$R:$R,project_eves_terv!$E598),AND($B598&lt;&gt;0,$D598=7),SUMIFS('likvid terv'!$J:$J,'likvid terv'!$A:$A,project_eves_terv!B598,'likvid terv'!$R:$R,project_eves_terv!$E598),AND($B598&lt;&gt;0,$D598=8),SUMIFS('likvid terv'!$K:$K,'likvid terv'!$A:$A,project_eves_terv!B598,'likvid terv'!$R:$R,project_eves_terv!$E598),AND($B598&lt;&gt;0,$D598=9),SUMIFS('likvid terv'!$L:$L,'likvid terv'!$A:$A,project_eves_terv!B598,'likvid terv'!$R:$R,project_eves_terv!$E598),AND($B598&lt;&gt;0,$D598=10),SUMIFS('likvid terv'!$M:$M,'likvid terv'!$A:$A,project_eves_terv!B598,'likvid terv'!$R:$R,project_eves_terv!$E598),AND($B598&lt;&gt;0,$D598=11),SUMIFS('likvid terv'!$N:$N,'likvid terv'!$A:$A,project_eves_terv!B598,'likvid terv'!$R:$R,project_eves_terv!$E598),AND($B598&lt;&gt;0,$D598=12),SUMIFS('likvid terv'!$O:$O,'likvid terv'!$A:$A,project_eves_terv!B598,'likvid terv'!$R:$R,project_eves_terv!$E598),$B598=0,0)</f>
        <v>0</v>
      </c>
      <c r="G598" s="8">
        <f>'likvid terv'!$B$2</f>
        <v>0</v>
      </c>
      <c r="H598" s="8"/>
    </row>
    <row r="599" spans="1:8" x14ac:dyDescent="0.25">
      <c r="A599" s="8">
        <f>'likvid terv'!$B$1</f>
        <v>0</v>
      </c>
      <c r="B599" s="8">
        <f>'likvid terv'!$B$62</f>
        <v>0</v>
      </c>
      <c r="C599" s="8">
        <v>2027</v>
      </c>
      <c r="D599" s="8">
        <v>10</v>
      </c>
      <c r="E599" s="8">
        <v>23</v>
      </c>
      <c r="F599" cm="1">
        <f t="array" ref="F599">_xlfn.IFS(AND($B599&lt;&gt;0,$D599=1),SUMIFS('likvid terv'!$D:$D,'likvid terv'!$A:$A,project_eves_terv!B599,'likvid terv'!$R:$R,project_eves_terv!$E599),AND($B599&lt;&gt;0,$D599=2),SUMIFS('likvid terv'!$E:$E,'likvid terv'!$A:$A,project_eves_terv!B599,'likvid terv'!$R:$R,project_eves_terv!$E599),AND($B599&lt;&gt;0,$D599=3),SUMIFS('likvid terv'!$F:$F,'likvid terv'!$A:$A,project_eves_terv!B599,'likvid terv'!$R:$R,project_eves_terv!$E599),AND($B599&lt;&gt;0,$D599=4),SUMIFS('likvid terv'!$G:$G,'likvid terv'!$A:$A,project_eves_terv!B599,'likvid terv'!$R:$R,project_eves_terv!$E599),AND($B599&lt;&gt;0,$D599=5),SUMIFS('likvid terv'!$H:$H,'likvid terv'!$A:$A,project_eves_terv!B599,'likvid terv'!$R:$R,project_eves_terv!$E599),AND($B599&lt;&gt;0,$D599=6),SUMIFS('likvid terv'!$I:$I,'likvid terv'!$A:$A,project_eves_terv!B599,'likvid terv'!$R:$R,project_eves_terv!$E599),AND($B599&lt;&gt;0,$D599=7),SUMIFS('likvid terv'!$J:$J,'likvid terv'!$A:$A,project_eves_terv!B599,'likvid terv'!$R:$R,project_eves_terv!$E599),AND($B599&lt;&gt;0,$D599=8),SUMIFS('likvid terv'!$K:$K,'likvid terv'!$A:$A,project_eves_terv!B599,'likvid terv'!$R:$R,project_eves_terv!$E599),AND($B599&lt;&gt;0,$D599=9),SUMIFS('likvid terv'!$L:$L,'likvid terv'!$A:$A,project_eves_terv!B599,'likvid terv'!$R:$R,project_eves_terv!$E599),AND($B599&lt;&gt;0,$D599=10),SUMIFS('likvid terv'!$M:$M,'likvid terv'!$A:$A,project_eves_terv!B599,'likvid terv'!$R:$R,project_eves_terv!$E599),AND($B599&lt;&gt;0,$D599=11),SUMIFS('likvid terv'!$N:$N,'likvid terv'!$A:$A,project_eves_terv!B599,'likvid terv'!$R:$R,project_eves_terv!$E599),AND($B599&lt;&gt;0,$D599=12),SUMIFS('likvid terv'!$O:$O,'likvid terv'!$A:$A,project_eves_terv!B599,'likvid terv'!$R:$R,project_eves_terv!$E599),$B599=0,0)</f>
        <v>0</v>
      </c>
      <c r="G599" s="8">
        <f>'likvid terv'!$B$2</f>
        <v>0</v>
      </c>
      <c r="H599" s="8"/>
    </row>
    <row r="600" spans="1:8" x14ac:dyDescent="0.25">
      <c r="A600" s="8">
        <f>'likvid terv'!$B$1</f>
        <v>0</v>
      </c>
      <c r="B600" s="8">
        <f>'likvid terv'!$B$62</f>
        <v>0</v>
      </c>
      <c r="C600" s="8">
        <v>2027</v>
      </c>
      <c r="D600" s="8">
        <v>11</v>
      </c>
      <c r="E600" s="8">
        <v>23</v>
      </c>
      <c r="F600" cm="1">
        <f t="array" ref="F600">_xlfn.IFS(AND($B600&lt;&gt;0,$D600=1),SUMIFS('likvid terv'!$D:$D,'likvid terv'!$A:$A,project_eves_terv!B600,'likvid terv'!$R:$R,project_eves_terv!$E600),AND($B600&lt;&gt;0,$D600=2),SUMIFS('likvid terv'!$E:$E,'likvid terv'!$A:$A,project_eves_terv!B600,'likvid terv'!$R:$R,project_eves_terv!$E600),AND($B600&lt;&gt;0,$D600=3),SUMIFS('likvid terv'!$F:$F,'likvid terv'!$A:$A,project_eves_terv!B600,'likvid terv'!$R:$R,project_eves_terv!$E600),AND($B600&lt;&gt;0,$D600=4),SUMIFS('likvid terv'!$G:$G,'likvid terv'!$A:$A,project_eves_terv!B600,'likvid terv'!$R:$R,project_eves_terv!$E600),AND($B600&lt;&gt;0,$D600=5),SUMIFS('likvid terv'!$H:$H,'likvid terv'!$A:$A,project_eves_terv!B600,'likvid terv'!$R:$R,project_eves_terv!$E600),AND($B600&lt;&gt;0,$D600=6),SUMIFS('likvid terv'!$I:$I,'likvid terv'!$A:$A,project_eves_terv!B600,'likvid terv'!$R:$R,project_eves_terv!$E600),AND($B600&lt;&gt;0,$D600=7),SUMIFS('likvid terv'!$J:$J,'likvid terv'!$A:$A,project_eves_terv!B600,'likvid terv'!$R:$R,project_eves_terv!$E600),AND($B600&lt;&gt;0,$D600=8),SUMIFS('likvid terv'!$K:$K,'likvid terv'!$A:$A,project_eves_terv!B600,'likvid terv'!$R:$R,project_eves_terv!$E600),AND($B600&lt;&gt;0,$D600=9),SUMIFS('likvid terv'!$L:$L,'likvid terv'!$A:$A,project_eves_terv!B600,'likvid terv'!$R:$R,project_eves_terv!$E600),AND($B600&lt;&gt;0,$D600=10),SUMIFS('likvid terv'!$M:$M,'likvid terv'!$A:$A,project_eves_terv!B600,'likvid terv'!$R:$R,project_eves_terv!$E600),AND($B600&lt;&gt;0,$D600=11),SUMIFS('likvid terv'!$N:$N,'likvid terv'!$A:$A,project_eves_terv!B600,'likvid terv'!$R:$R,project_eves_terv!$E600),AND($B600&lt;&gt;0,$D600=12),SUMIFS('likvid terv'!$O:$O,'likvid terv'!$A:$A,project_eves_terv!B600,'likvid terv'!$R:$R,project_eves_terv!$E600),$B600=0,0)</f>
        <v>0</v>
      </c>
      <c r="G600" s="8">
        <f>'likvid terv'!$B$2</f>
        <v>0</v>
      </c>
      <c r="H600" s="8"/>
    </row>
    <row r="601" spans="1:8" x14ac:dyDescent="0.25">
      <c r="A601" s="8">
        <f>'likvid terv'!$B$1</f>
        <v>0</v>
      </c>
      <c r="B601" s="8">
        <f>'likvid terv'!$B$62</f>
        <v>0</v>
      </c>
      <c r="C601" s="8">
        <v>2027</v>
      </c>
      <c r="D601" s="8">
        <v>12</v>
      </c>
      <c r="E601" s="8">
        <v>23</v>
      </c>
      <c r="F601" cm="1">
        <f t="array" ref="F601">_xlfn.IFS(AND($B601&lt;&gt;0,$D601=1),SUMIFS('likvid terv'!$D:$D,'likvid terv'!$A:$A,project_eves_terv!B601,'likvid terv'!$R:$R,project_eves_terv!$E601),AND($B601&lt;&gt;0,$D601=2),SUMIFS('likvid terv'!$E:$E,'likvid terv'!$A:$A,project_eves_terv!B601,'likvid terv'!$R:$R,project_eves_terv!$E601),AND($B601&lt;&gt;0,$D601=3),SUMIFS('likvid terv'!$F:$F,'likvid terv'!$A:$A,project_eves_terv!B601,'likvid terv'!$R:$R,project_eves_terv!$E601),AND($B601&lt;&gt;0,$D601=4),SUMIFS('likvid terv'!$G:$G,'likvid terv'!$A:$A,project_eves_terv!B601,'likvid terv'!$R:$R,project_eves_terv!$E601),AND($B601&lt;&gt;0,$D601=5),SUMIFS('likvid terv'!$H:$H,'likvid terv'!$A:$A,project_eves_terv!B601,'likvid terv'!$R:$R,project_eves_terv!$E601),AND($B601&lt;&gt;0,$D601=6),SUMIFS('likvid terv'!$I:$I,'likvid terv'!$A:$A,project_eves_terv!B601,'likvid terv'!$R:$R,project_eves_terv!$E601),AND($B601&lt;&gt;0,$D601=7),SUMIFS('likvid terv'!$J:$J,'likvid terv'!$A:$A,project_eves_terv!B601,'likvid terv'!$R:$R,project_eves_terv!$E601),AND($B601&lt;&gt;0,$D601=8),SUMIFS('likvid terv'!$K:$K,'likvid terv'!$A:$A,project_eves_terv!B601,'likvid terv'!$R:$R,project_eves_terv!$E601),AND($B601&lt;&gt;0,$D601=9),SUMIFS('likvid terv'!$L:$L,'likvid terv'!$A:$A,project_eves_terv!B601,'likvid terv'!$R:$R,project_eves_terv!$E601),AND($B601&lt;&gt;0,$D601=10),SUMIFS('likvid terv'!$M:$M,'likvid terv'!$A:$A,project_eves_terv!B601,'likvid terv'!$R:$R,project_eves_terv!$E601),AND($B601&lt;&gt;0,$D601=11),SUMIFS('likvid terv'!$N:$N,'likvid terv'!$A:$A,project_eves_terv!B601,'likvid terv'!$R:$R,project_eves_terv!$E601),AND($B601&lt;&gt;0,$D601=12),SUMIFS('likvid terv'!$O:$O,'likvid terv'!$A:$A,project_eves_terv!B601,'likvid terv'!$R:$R,project_eves_terv!$E601),$B601=0,0)</f>
        <v>0</v>
      </c>
      <c r="G601" s="8">
        <f>'likvid terv'!$B$2</f>
        <v>0</v>
      </c>
      <c r="H601" s="8"/>
    </row>
    <row r="602" spans="1:8" x14ac:dyDescent="0.25">
      <c r="A602" s="8">
        <f>'likvid terv'!$B$1</f>
        <v>0</v>
      </c>
      <c r="B602" s="8">
        <f>'likvid terv'!$B$62</f>
        <v>0</v>
      </c>
      <c r="C602" s="8">
        <v>2027</v>
      </c>
      <c r="D602" s="8">
        <v>1</v>
      </c>
      <c r="E602" s="8">
        <v>24</v>
      </c>
      <c r="F602" cm="1">
        <f t="array" ref="F602">_xlfn.IFS(AND($B602&lt;&gt;0,$D602=1),SUMIFS('likvid terv'!$D:$D,'likvid terv'!$A:$A,project_eves_terv!B602,'likvid terv'!$R:$R,project_eves_terv!$E602),AND($B602&lt;&gt;0,$D602=2),SUMIFS('likvid terv'!$E:$E,'likvid terv'!$A:$A,project_eves_terv!B602,'likvid terv'!$R:$R,project_eves_terv!$E602),AND($B602&lt;&gt;0,$D602=3),SUMIFS('likvid terv'!$F:$F,'likvid terv'!$A:$A,project_eves_terv!B602,'likvid terv'!$R:$R,project_eves_terv!$E602),AND($B602&lt;&gt;0,$D602=4),SUMIFS('likvid terv'!$G:$G,'likvid terv'!$A:$A,project_eves_terv!B602,'likvid terv'!$R:$R,project_eves_terv!$E602),AND($B602&lt;&gt;0,$D602=5),SUMIFS('likvid terv'!$H:$H,'likvid terv'!$A:$A,project_eves_terv!B602,'likvid terv'!$R:$R,project_eves_terv!$E602),AND($B602&lt;&gt;0,$D602=6),SUMIFS('likvid terv'!$I:$I,'likvid terv'!$A:$A,project_eves_terv!B602,'likvid terv'!$R:$R,project_eves_terv!$E602),AND($B602&lt;&gt;0,$D602=7),SUMIFS('likvid terv'!$J:$J,'likvid terv'!$A:$A,project_eves_terv!B602,'likvid terv'!$R:$R,project_eves_terv!$E602),AND($B602&lt;&gt;0,$D602=8),SUMIFS('likvid terv'!$K:$K,'likvid terv'!$A:$A,project_eves_terv!B602,'likvid terv'!$R:$R,project_eves_terv!$E602),AND($B602&lt;&gt;0,$D602=9),SUMIFS('likvid terv'!$L:$L,'likvid terv'!$A:$A,project_eves_terv!B602,'likvid terv'!$R:$R,project_eves_terv!$E602),AND($B602&lt;&gt;0,$D602=10),SUMIFS('likvid terv'!$M:$M,'likvid terv'!$A:$A,project_eves_terv!B602,'likvid terv'!$R:$R,project_eves_terv!$E602),AND($B602&lt;&gt;0,$D602=11),SUMIFS('likvid terv'!$N:$N,'likvid terv'!$A:$A,project_eves_terv!B602,'likvid terv'!$R:$R,project_eves_terv!$E602),AND($B602&lt;&gt;0,$D602=12),SUMIFS('likvid terv'!$O:$O,'likvid terv'!$A:$A,project_eves_terv!B602,'likvid terv'!$R:$R,project_eves_terv!$E602),$B602=0,0)</f>
        <v>0</v>
      </c>
      <c r="G602" s="8">
        <f>'likvid terv'!$B$2</f>
        <v>0</v>
      </c>
      <c r="H602" s="8"/>
    </row>
    <row r="603" spans="1:8" x14ac:dyDescent="0.25">
      <c r="A603" s="8">
        <f>'likvid terv'!$B$1</f>
        <v>0</v>
      </c>
      <c r="B603" s="8">
        <f>'likvid terv'!$B$62</f>
        <v>0</v>
      </c>
      <c r="C603" s="8">
        <v>2027</v>
      </c>
      <c r="D603" s="8">
        <v>2</v>
      </c>
      <c r="E603" s="8">
        <v>24</v>
      </c>
      <c r="F603" cm="1">
        <f t="array" ref="F603">_xlfn.IFS(AND($B603&lt;&gt;0,$D603=1),SUMIFS('likvid terv'!$D:$D,'likvid terv'!$A:$A,project_eves_terv!B603,'likvid terv'!$R:$R,project_eves_terv!$E603),AND($B603&lt;&gt;0,$D603=2),SUMIFS('likvid terv'!$E:$E,'likvid terv'!$A:$A,project_eves_terv!B603,'likvid terv'!$R:$R,project_eves_terv!$E603),AND($B603&lt;&gt;0,$D603=3),SUMIFS('likvid terv'!$F:$F,'likvid terv'!$A:$A,project_eves_terv!B603,'likvid terv'!$R:$R,project_eves_terv!$E603),AND($B603&lt;&gt;0,$D603=4),SUMIFS('likvid terv'!$G:$G,'likvid terv'!$A:$A,project_eves_terv!B603,'likvid terv'!$R:$R,project_eves_terv!$E603),AND($B603&lt;&gt;0,$D603=5),SUMIFS('likvid terv'!$H:$H,'likvid terv'!$A:$A,project_eves_terv!B603,'likvid terv'!$R:$R,project_eves_terv!$E603),AND($B603&lt;&gt;0,$D603=6),SUMIFS('likvid terv'!$I:$I,'likvid terv'!$A:$A,project_eves_terv!B603,'likvid terv'!$R:$R,project_eves_terv!$E603),AND($B603&lt;&gt;0,$D603=7),SUMIFS('likvid terv'!$J:$J,'likvid terv'!$A:$A,project_eves_terv!B603,'likvid terv'!$R:$R,project_eves_terv!$E603),AND($B603&lt;&gt;0,$D603=8),SUMIFS('likvid terv'!$K:$K,'likvid terv'!$A:$A,project_eves_terv!B603,'likvid terv'!$R:$R,project_eves_terv!$E603),AND($B603&lt;&gt;0,$D603=9),SUMIFS('likvid terv'!$L:$L,'likvid terv'!$A:$A,project_eves_terv!B603,'likvid terv'!$R:$R,project_eves_terv!$E603),AND($B603&lt;&gt;0,$D603=10),SUMIFS('likvid terv'!$M:$M,'likvid terv'!$A:$A,project_eves_terv!B603,'likvid terv'!$R:$R,project_eves_terv!$E603),AND($B603&lt;&gt;0,$D603=11),SUMIFS('likvid terv'!$N:$N,'likvid terv'!$A:$A,project_eves_terv!B603,'likvid terv'!$R:$R,project_eves_terv!$E603),AND($B603&lt;&gt;0,$D603=12),SUMIFS('likvid terv'!$O:$O,'likvid terv'!$A:$A,project_eves_terv!B603,'likvid terv'!$R:$R,project_eves_terv!$E603),$B603=0,0)</f>
        <v>0</v>
      </c>
      <c r="G603" s="8">
        <f>'likvid terv'!$B$2</f>
        <v>0</v>
      </c>
      <c r="H603" s="8"/>
    </row>
    <row r="604" spans="1:8" x14ac:dyDescent="0.25">
      <c r="A604" s="8">
        <f>'likvid terv'!$B$1</f>
        <v>0</v>
      </c>
      <c r="B604" s="8">
        <f>'likvid terv'!$B$62</f>
        <v>0</v>
      </c>
      <c r="C604" s="8">
        <v>2027</v>
      </c>
      <c r="D604" s="8">
        <v>3</v>
      </c>
      <c r="E604" s="8">
        <v>24</v>
      </c>
      <c r="F604" cm="1">
        <f t="array" ref="F604">_xlfn.IFS(AND($B604&lt;&gt;0,$D604=1),SUMIFS('likvid terv'!$D:$D,'likvid terv'!$A:$A,project_eves_terv!B604,'likvid terv'!$R:$R,project_eves_terv!$E604),AND($B604&lt;&gt;0,$D604=2),SUMIFS('likvid terv'!$E:$E,'likvid terv'!$A:$A,project_eves_terv!B604,'likvid terv'!$R:$R,project_eves_terv!$E604),AND($B604&lt;&gt;0,$D604=3),SUMIFS('likvid terv'!$F:$F,'likvid terv'!$A:$A,project_eves_terv!B604,'likvid terv'!$R:$R,project_eves_terv!$E604),AND($B604&lt;&gt;0,$D604=4),SUMIFS('likvid terv'!$G:$G,'likvid terv'!$A:$A,project_eves_terv!B604,'likvid terv'!$R:$R,project_eves_terv!$E604),AND($B604&lt;&gt;0,$D604=5),SUMIFS('likvid terv'!$H:$H,'likvid terv'!$A:$A,project_eves_terv!B604,'likvid terv'!$R:$R,project_eves_terv!$E604),AND($B604&lt;&gt;0,$D604=6),SUMIFS('likvid terv'!$I:$I,'likvid terv'!$A:$A,project_eves_terv!B604,'likvid terv'!$R:$R,project_eves_terv!$E604),AND($B604&lt;&gt;0,$D604=7),SUMIFS('likvid terv'!$J:$J,'likvid terv'!$A:$A,project_eves_terv!B604,'likvid terv'!$R:$R,project_eves_terv!$E604),AND($B604&lt;&gt;0,$D604=8),SUMIFS('likvid terv'!$K:$K,'likvid terv'!$A:$A,project_eves_terv!B604,'likvid terv'!$R:$R,project_eves_terv!$E604),AND($B604&lt;&gt;0,$D604=9),SUMIFS('likvid terv'!$L:$L,'likvid terv'!$A:$A,project_eves_terv!B604,'likvid terv'!$R:$R,project_eves_terv!$E604),AND($B604&lt;&gt;0,$D604=10),SUMIFS('likvid terv'!$M:$M,'likvid terv'!$A:$A,project_eves_terv!B604,'likvid terv'!$R:$R,project_eves_terv!$E604),AND($B604&lt;&gt;0,$D604=11),SUMIFS('likvid terv'!$N:$N,'likvid terv'!$A:$A,project_eves_terv!B604,'likvid terv'!$R:$R,project_eves_terv!$E604),AND($B604&lt;&gt;0,$D604=12),SUMIFS('likvid terv'!$O:$O,'likvid terv'!$A:$A,project_eves_terv!B604,'likvid terv'!$R:$R,project_eves_terv!$E604),$B604=0,0)</f>
        <v>0</v>
      </c>
      <c r="G604" s="8">
        <f>'likvid terv'!$B$2</f>
        <v>0</v>
      </c>
      <c r="H604" s="8"/>
    </row>
    <row r="605" spans="1:8" x14ac:dyDescent="0.25">
      <c r="A605" s="8">
        <f>'likvid terv'!$B$1</f>
        <v>0</v>
      </c>
      <c r="B605" s="8">
        <f>'likvid terv'!$B$62</f>
        <v>0</v>
      </c>
      <c r="C605" s="8">
        <v>2027</v>
      </c>
      <c r="D605" s="8">
        <v>4</v>
      </c>
      <c r="E605" s="8">
        <v>24</v>
      </c>
      <c r="F605" cm="1">
        <f t="array" ref="F605">_xlfn.IFS(AND($B605&lt;&gt;0,$D605=1),SUMIFS('likvid terv'!$D:$D,'likvid terv'!$A:$A,project_eves_terv!B605,'likvid terv'!$R:$R,project_eves_terv!$E605),AND($B605&lt;&gt;0,$D605=2),SUMIFS('likvid terv'!$E:$E,'likvid terv'!$A:$A,project_eves_terv!B605,'likvid terv'!$R:$R,project_eves_terv!$E605),AND($B605&lt;&gt;0,$D605=3),SUMIFS('likvid terv'!$F:$F,'likvid terv'!$A:$A,project_eves_terv!B605,'likvid terv'!$R:$R,project_eves_terv!$E605),AND($B605&lt;&gt;0,$D605=4),SUMIFS('likvid terv'!$G:$G,'likvid terv'!$A:$A,project_eves_terv!B605,'likvid terv'!$R:$R,project_eves_terv!$E605),AND($B605&lt;&gt;0,$D605=5),SUMIFS('likvid terv'!$H:$H,'likvid terv'!$A:$A,project_eves_terv!B605,'likvid terv'!$R:$R,project_eves_terv!$E605),AND($B605&lt;&gt;0,$D605=6),SUMIFS('likvid terv'!$I:$I,'likvid terv'!$A:$A,project_eves_terv!B605,'likvid terv'!$R:$R,project_eves_terv!$E605),AND($B605&lt;&gt;0,$D605=7),SUMIFS('likvid terv'!$J:$J,'likvid terv'!$A:$A,project_eves_terv!B605,'likvid terv'!$R:$R,project_eves_terv!$E605),AND($B605&lt;&gt;0,$D605=8),SUMIFS('likvid terv'!$K:$K,'likvid terv'!$A:$A,project_eves_terv!B605,'likvid terv'!$R:$R,project_eves_terv!$E605),AND($B605&lt;&gt;0,$D605=9),SUMIFS('likvid terv'!$L:$L,'likvid terv'!$A:$A,project_eves_terv!B605,'likvid terv'!$R:$R,project_eves_terv!$E605),AND($B605&lt;&gt;0,$D605=10),SUMIFS('likvid terv'!$M:$M,'likvid terv'!$A:$A,project_eves_terv!B605,'likvid terv'!$R:$R,project_eves_terv!$E605),AND($B605&lt;&gt;0,$D605=11),SUMIFS('likvid terv'!$N:$N,'likvid terv'!$A:$A,project_eves_terv!B605,'likvid terv'!$R:$R,project_eves_terv!$E605),AND($B605&lt;&gt;0,$D605=12),SUMIFS('likvid terv'!$O:$O,'likvid terv'!$A:$A,project_eves_terv!B605,'likvid terv'!$R:$R,project_eves_terv!$E605),$B605=0,0)</f>
        <v>0</v>
      </c>
      <c r="G605" s="8">
        <f>'likvid terv'!$B$2</f>
        <v>0</v>
      </c>
      <c r="H605" s="8"/>
    </row>
    <row r="606" spans="1:8" x14ac:dyDescent="0.25">
      <c r="A606" s="8">
        <f>'likvid terv'!$B$1</f>
        <v>0</v>
      </c>
      <c r="B606" s="8">
        <f>'likvid terv'!$B$62</f>
        <v>0</v>
      </c>
      <c r="C606" s="8">
        <v>2027</v>
      </c>
      <c r="D606" s="8">
        <v>5</v>
      </c>
      <c r="E606" s="8">
        <v>24</v>
      </c>
      <c r="F606" cm="1">
        <f t="array" ref="F606">_xlfn.IFS(AND($B606&lt;&gt;0,$D606=1),SUMIFS('likvid terv'!$D:$D,'likvid terv'!$A:$A,project_eves_terv!B606,'likvid terv'!$R:$R,project_eves_terv!$E606),AND($B606&lt;&gt;0,$D606=2),SUMIFS('likvid terv'!$E:$E,'likvid terv'!$A:$A,project_eves_terv!B606,'likvid terv'!$R:$R,project_eves_terv!$E606),AND($B606&lt;&gt;0,$D606=3),SUMIFS('likvid terv'!$F:$F,'likvid terv'!$A:$A,project_eves_terv!B606,'likvid terv'!$R:$R,project_eves_terv!$E606),AND($B606&lt;&gt;0,$D606=4),SUMIFS('likvid terv'!$G:$G,'likvid terv'!$A:$A,project_eves_terv!B606,'likvid terv'!$R:$R,project_eves_terv!$E606),AND($B606&lt;&gt;0,$D606=5),SUMIFS('likvid terv'!$H:$H,'likvid terv'!$A:$A,project_eves_terv!B606,'likvid terv'!$R:$R,project_eves_terv!$E606),AND($B606&lt;&gt;0,$D606=6),SUMIFS('likvid terv'!$I:$I,'likvid terv'!$A:$A,project_eves_terv!B606,'likvid terv'!$R:$R,project_eves_terv!$E606),AND($B606&lt;&gt;0,$D606=7),SUMIFS('likvid terv'!$J:$J,'likvid terv'!$A:$A,project_eves_terv!B606,'likvid terv'!$R:$R,project_eves_terv!$E606),AND($B606&lt;&gt;0,$D606=8),SUMIFS('likvid terv'!$K:$K,'likvid terv'!$A:$A,project_eves_terv!B606,'likvid terv'!$R:$R,project_eves_terv!$E606),AND($B606&lt;&gt;0,$D606=9),SUMIFS('likvid terv'!$L:$L,'likvid terv'!$A:$A,project_eves_terv!B606,'likvid terv'!$R:$R,project_eves_terv!$E606),AND($B606&lt;&gt;0,$D606=10),SUMIFS('likvid terv'!$M:$M,'likvid terv'!$A:$A,project_eves_terv!B606,'likvid terv'!$R:$R,project_eves_terv!$E606),AND($B606&lt;&gt;0,$D606=11),SUMIFS('likvid terv'!$N:$N,'likvid terv'!$A:$A,project_eves_terv!B606,'likvid terv'!$R:$R,project_eves_terv!$E606),AND($B606&lt;&gt;0,$D606=12),SUMIFS('likvid terv'!$O:$O,'likvid terv'!$A:$A,project_eves_terv!B606,'likvid terv'!$R:$R,project_eves_terv!$E606),$B606=0,0)</f>
        <v>0</v>
      </c>
      <c r="G606" s="8">
        <f>'likvid terv'!$B$2</f>
        <v>0</v>
      </c>
      <c r="H606" s="8"/>
    </row>
    <row r="607" spans="1:8" x14ac:dyDescent="0.25">
      <c r="A607" s="8">
        <f>'likvid terv'!$B$1</f>
        <v>0</v>
      </c>
      <c r="B607" s="8">
        <f>'likvid terv'!$B$62</f>
        <v>0</v>
      </c>
      <c r="C607" s="8">
        <v>2027</v>
      </c>
      <c r="D607" s="8">
        <v>6</v>
      </c>
      <c r="E607" s="8">
        <v>24</v>
      </c>
      <c r="F607" cm="1">
        <f t="array" ref="F607">_xlfn.IFS(AND($B607&lt;&gt;0,$D607=1),SUMIFS('likvid terv'!$D:$D,'likvid terv'!$A:$A,project_eves_terv!B607,'likvid terv'!$R:$R,project_eves_terv!$E607),AND($B607&lt;&gt;0,$D607=2),SUMIFS('likvid terv'!$E:$E,'likvid terv'!$A:$A,project_eves_terv!B607,'likvid terv'!$R:$R,project_eves_terv!$E607),AND($B607&lt;&gt;0,$D607=3),SUMIFS('likvid terv'!$F:$F,'likvid terv'!$A:$A,project_eves_terv!B607,'likvid terv'!$R:$R,project_eves_terv!$E607),AND($B607&lt;&gt;0,$D607=4),SUMIFS('likvid terv'!$G:$G,'likvid terv'!$A:$A,project_eves_terv!B607,'likvid terv'!$R:$R,project_eves_terv!$E607),AND($B607&lt;&gt;0,$D607=5),SUMIFS('likvid terv'!$H:$H,'likvid terv'!$A:$A,project_eves_terv!B607,'likvid terv'!$R:$R,project_eves_terv!$E607),AND($B607&lt;&gt;0,$D607=6),SUMIFS('likvid terv'!$I:$I,'likvid terv'!$A:$A,project_eves_terv!B607,'likvid terv'!$R:$R,project_eves_terv!$E607),AND($B607&lt;&gt;0,$D607=7),SUMIFS('likvid terv'!$J:$J,'likvid terv'!$A:$A,project_eves_terv!B607,'likvid terv'!$R:$R,project_eves_terv!$E607),AND($B607&lt;&gt;0,$D607=8),SUMIFS('likvid terv'!$K:$K,'likvid terv'!$A:$A,project_eves_terv!B607,'likvid terv'!$R:$R,project_eves_terv!$E607),AND($B607&lt;&gt;0,$D607=9),SUMIFS('likvid terv'!$L:$L,'likvid terv'!$A:$A,project_eves_terv!B607,'likvid terv'!$R:$R,project_eves_terv!$E607),AND($B607&lt;&gt;0,$D607=10),SUMIFS('likvid terv'!$M:$M,'likvid terv'!$A:$A,project_eves_terv!B607,'likvid terv'!$R:$R,project_eves_terv!$E607),AND($B607&lt;&gt;0,$D607=11),SUMIFS('likvid terv'!$N:$N,'likvid terv'!$A:$A,project_eves_terv!B607,'likvid terv'!$R:$R,project_eves_terv!$E607),AND($B607&lt;&gt;0,$D607=12),SUMIFS('likvid terv'!$O:$O,'likvid terv'!$A:$A,project_eves_terv!B607,'likvid terv'!$R:$R,project_eves_terv!$E607),$B607=0,0)</f>
        <v>0</v>
      </c>
      <c r="G607" s="8">
        <f>'likvid terv'!$B$2</f>
        <v>0</v>
      </c>
      <c r="H607" s="8"/>
    </row>
    <row r="608" spans="1:8" x14ac:dyDescent="0.25">
      <c r="A608" s="8">
        <f>'likvid terv'!$B$1</f>
        <v>0</v>
      </c>
      <c r="B608" s="8">
        <f>'likvid terv'!$B$62</f>
        <v>0</v>
      </c>
      <c r="C608" s="8">
        <v>2027</v>
      </c>
      <c r="D608" s="8">
        <v>7</v>
      </c>
      <c r="E608" s="8">
        <v>24</v>
      </c>
      <c r="F608" cm="1">
        <f t="array" ref="F608">_xlfn.IFS(AND($B608&lt;&gt;0,$D608=1),SUMIFS('likvid terv'!$D:$D,'likvid terv'!$A:$A,project_eves_terv!B608,'likvid terv'!$R:$R,project_eves_terv!$E608),AND($B608&lt;&gt;0,$D608=2),SUMIFS('likvid terv'!$E:$E,'likvid terv'!$A:$A,project_eves_terv!B608,'likvid terv'!$R:$R,project_eves_terv!$E608),AND($B608&lt;&gt;0,$D608=3),SUMIFS('likvid terv'!$F:$F,'likvid terv'!$A:$A,project_eves_terv!B608,'likvid terv'!$R:$R,project_eves_terv!$E608),AND($B608&lt;&gt;0,$D608=4),SUMIFS('likvid terv'!$G:$G,'likvid terv'!$A:$A,project_eves_terv!B608,'likvid terv'!$R:$R,project_eves_terv!$E608),AND($B608&lt;&gt;0,$D608=5),SUMIFS('likvid terv'!$H:$H,'likvid terv'!$A:$A,project_eves_terv!B608,'likvid terv'!$R:$R,project_eves_terv!$E608),AND($B608&lt;&gt;0,$D608=6),SUMIFS('likvid terv'!$I:$I,'likvid terv'!$A:$A,project_eves_terv!B608,'likvid terv'!$R:$R,project_eves_terv!$E608),AND($B608&lt;&gt;0,$D608=7),SUMIFS('likvid terv'!$J:$J,'likvid terv'!$A:$A,project_eves_terv!B608,'likvid terv'!$R:$R,project_eves_terv!$E608),AND($B608&lt;&gt;0,$D608=8),SUMIFS('likvid terv'!$K:$K,'likvid terv'!$A:$A,project_eves_terv!B608,'likvid terv'!$R:$R,project_eves_terv!$E608),AND($B608&lt;&gt;0,$D608=9),SUMIFS('likvid terv'!$L:$L,'likvid terv'!$A:$A,project_eves_terv!B608,'likvid terv'!$R:$R,project_eves_terv!$E608),AND($B608&lt;&gt;0,$D608=10),SUMIFS('likvid terv'!$M:$M,'likvid terv'!$A:$A,project_eves_terv!B608,'likvid terv'!$R:$R,project_eves_terv!$E608),AND($B608&lt;&gt;0,$D608=11),SUMIFS('likvid terv'!$N:$N,'likvid terv'!$A:$A,project_eves_terv!B608,'likvid terv'!$R:$R,project_eves_terv!$E608),AND($B608&lt;&gt;0,$D608=12),SUMIFS('likvid terv'!$O:$O,'likvid terv'!$A:$A,project_eves_terv!B608,'likvid terv'!$R:$R,project_eves_terv!$E608),$B608=0,0)</f>
        <v>0</v>
      </c>
      <c r="G608" s="8">
        <f>'likvid terv'!$B$2</f>
        <v>0</v>
      </c>
      <c r="H608" s="8"/>
    </row>
    <row r="609" spans="1:8" x14ac:dyDescent="0.25">
      <c r="A609" s="8">
        <f>'likvid terv'!$B$1</f>
        <v>0</v>
      </c>
      <c r="B609" s="8">
        <f>'likvid terv'!$B$62</f>
        <v>0</v>
      </c>
      <c r="C609" s="8">
        <v>2027</v>
      </c>
      <c r="D609" s="8">
        <v>8</v>
      </c>
      <c r="E609" s="8">
        <v>24</v>
      </c>
      <c r="F609" cm="1">
        <f t="array" ref="F609">_xlfn.IFS(AND($B609&lt;&gt;0,$D609=1),SUMIFS('likvid terv'!$D:$D,'likvid terv'!$A:$A,project_eves_terv!B609,'likvid terv'!$R:$R,project_eves_terv!$E609),AND($B609&lt;&gt;0,$D609=2),SUMIFS('likvid terv'!$E:$E,'likvid terv'!$A:$A,project_eves_terv!B609,'likvid terv'!$R:$R,project_eves_terv!$E609),AND($B609&lt;&gt;0,$D609=3),SUMIFS('likvid terv'!$F:$F,'likvid terv'!$A:$A,project_eves_terv!B609,'likvid terv'!$R:$R,project_eves_terv!$E609),AND($B609&lt;&gt;0,$D609=4),SUMIFS('likvid terv'!$G:$G,'likvid terv'!$A:$A,project_eves_terv!B609,'likvid terv'!$R:$R,project_eves_terv!$E609),AND($B609&lt;&gt;0,$D609=5),SUMIFS('likvid terv'!$H:$H,'likvid terv'!$A:$A,project_eves_terv!B609,'likvid terv'!$R:$R,project_eves_terv!$E609),AND($B609&lt;&gt;0,$D609=6),SUMIFS('likvid terv'!$I:$I,'likvid terv'!$A:$A,project_eves_terv!B609,'likvid terv'!$R:$R,project_eves_terv!$E609),AND($B609&lt;&gt;0,$D609=7),SUMIFS('likvid terv'!$J:$J,'likvid terv'!$A:$A,project_eves_terv!B609,'likvid terv'!$R:$R,project_eves_terv!$E609),AND($B609&lt;&gt;0,$D609=8),SUMIFS('likvid terv'!$K:$K,'likvid terv'!$A:$A,project_eves_terv!B609,'likvid terv'!$R:$R,project_eves_terv!$E609),AND($B609&lt;&gt;0,$D609=9),SUMIFS('likvid terv'!$L:$L,'likvid terv'!$A:$A,project_eves_terv!B609,'likvid terv'!$R:$R,project_eves_terv!$E609),AND($B609&lt;&gt;0,$D609=10),SUMIFS('likvid terv'!$M:$M,'likvid terv'!$A:$A,project_eves_terv!B609,'likvid terv'!$R:$R,project_eves_terv!$E609),AND($B609&lt;&gt;0,$D609=11),SUMIFS('likvid terv'!$N:$N,'likvid terv'!$A:$A,project_eves_terv!B609,'likvid terv'!$R:$R,project_eves_terv!$E609),AND($B609&lt;&gt;0,$D609=12),SUMIFS('likvid terv'!$O:$O,'likvid terv'!$A:$A,project_eves_terv!B609,'likvid terv'!$R:$R,project_eves_terv!$E609),$B609=0,0)</f>
        <v>0</v>
      </c>
      <c r="G609" s="8">
        <f>'likvid terv'!$B$2</f>
        <v>0</v>
      </c>
      <c r="H609" s="8"/>
    </row>
    <row r="610" spans="1:8" x14ac:dyDescent="0.25">
      <c r="A610" s="8">
        <f>'likvid terv'!$B$1</f>
        <v>0</v>
      </c>
      <c r="B610" s="8">
        <f>'likvid terv'!$B$62</f>
        <v>0</v>
      </c>
      <c r="C610" s="8">
        <v>2027</v>
      </c>
      <c r="D610" s="8">
        <v>9</v>
      </c>
      <c r="E610" s="8">
        <v>24</v>
      </c>
      <c r="F610" cm="1">
        <f t="array" ref="F610">_xlfn.IFS(AND($B610&lt;&gt;0,$D610=1),SUMIFS('likvid terv'!$D:$D,'likvid terv'!$A:$A,project_eves_terv!B610,'likvid terv'!$R:$R,project_eves_terv!$E610),AND($B610&lt;&gt;0,$D610=2),SUMIFS('likvid terv'!$E:$E,'likvid terv'!$A:$A,project_eves_terv!B610,'likvid terv'!$R:$R,project_eves_terv!$E610),AND($B610&lt;&gt;0,$D610=3),SUMIFS('likvid terv'!$F:$F,'likvid terv'!$A:$A,project_eves_terv!B610,'likvid terv'!$R:$R,project_eves_terv!$E610),AND($B610&lt;&gt;0,$D610=4),SUMIFS('likvid terv'!$G:$G,'likvid terv'!$A:$A,project_eves_terv!B610,'likvid terv'!$R:$R,project_eves_terv!$E610),AND($B610&lt;&gt;0,$D610=5),SUMIFS('likvid terv'!$H:$H,'likvid terv'!$A:$A,project_eves_terv!B610,'likvid terv'!$R:$R,project_eves_terv!$E610),AND($B610&lt;&gt;0,$D610=6),SUMIFS('likvid terv'!$I:$I,'likvid terv'!$A:$A,project_eves_terv!B610,'likvid terv'!$R:$R,project_eves_terv!$E610),AND($B610&lt;&gt;0,$D610=7),SUMIFS('likvid terv'!$J:$J,'likvid terv'!$A:$A,project_eves_terv!B610,'likvid terv'!$R:$R,project_eves_terv!$E610),AND($B610&lt;&gt;0,$D610=8),SUMIFS('likvid terv'!$K:$K,'likvid terv'!$A:$A,project_eves_terv!B610,'likvid terv'!$R:$R,project_eves_terv!$E610),AND($B610&lt;&gt;0,$D610=9),SUMIFS('likvid terv'!$L:$L,'likvid terv'!$A:$A,project_eves_terv!B610,'likvid terv'!$R:$R,project_eves_terv!$E610),AND($B610&lt;&gt;0,$D610=10),SUMIFS('likvid terv'!$M:$M,'likvid terv'!$A:$A,project_eves_terv!B610,'likvid terv'!$R:$R,project_eves_terv!$E610),AND($B610&lt;&gt;0,$D610=11),SUMIFS('likvid terv'!$N:$N,'likvid terv'!$A:$A,project_eves_terv!B610,'likvid terv'!$R:$R,project_eves_terv!$E610),AND($B610&lt;&gt;0,$D610=12),SUMIFS('likvid terv'!$O:$O,'likvid terv'!$A:$A,project_eves_terv!B610,'likvid terv'!$R:$R,project_eves_terv!$E610),$B610=0,0)</f>
        <v>0</v>
      </c>
      <c r="G610" s="8">
        <f>'likvid terv'!$B$2</f>
        <v>0</v>
      </c>
      <c r="H610" s="8"/>
    </row>
    <row r="611" spans="1:8" x14ac:dyDescent="0.25">
      <c r="A611" s="8">
        <f>'likvid terv'!$B$1</f>
        <v>0</v>
      </c>
      <c r="B611" s="8">
        <f>'likvid terv'!$B$62</f>
        <v>0</v>
      </c>
      <c r="C611" s="8">
        <v>2027</v>
      </c>
      <c r="D611" s="8">
        <v>10</v>
      </c>
      <c r="E611" s="8">
        <v>24</v>
      </c>
      <c r="F611" cm="1">
        <f t="array" ref="F611">_xlfn.IFS(AND($B611&lt;&gt;0,$D611=1),SUMIFS('likvid terv'!$D:$D,'likvid terv'!$A:$A,project_eves_terv!B611,'likvid terv'!$R:$R,project_eves_terv!$E611),AND($B611&lt;&gt;0,$D611=2),SUMIFS('likvid terv'!$E:$E,'likvid terv'!$A:$A,project_eves_terv!B611,'likvid terv'!$R:$R,project_eves_terv!$E611),AND($B611&lt;&gt;0,$D611=3),SUMIFS('likvid terv'!$F:$F,'likvid terv'!$A:$A,project_eves_terv!B611,'likvid terv'!$R:$R,project_eves_terv!$E611),AND($B611&lt;&gt;0,$D611=4),SUMIFS('likvid terv'!$G:$G,'likvid terv'!$A:$A,project_eves_terv!B611,'likvid terv'!$R:$R,project_eves_terv!$E611),AND($B611&lt;&gt;0,$D611=5),SUMIFS('likvid terv'!$H:$H,'likvid terv'!$A:$A,project_eves_terv!B611,'likvid terv'!$R:$R,project_eves_terv!$E611),AND($B611&lt;&gt;0,$D611=6),SUMIFS('likvid terv'!$I:$I,'likvid terv'!$A:$A,project_eves_terv!B611,'likvid terv'!$R:$R,project_eves_terv!$E611),AND($B611&lt;&gt;0,$D611=7),SUMIFS('likvid terv'!$J:$J,'likvid terv'!$A:$A,project_eves_terv!B611,'likvid terv'!$R:$R,project_eves_terv!$E611),AND($B611&lt;&gt;0,$D611=8),SUMIFS('likvid terv'!$K:$K,'likvid terv'!$A:$A,project_eves_terv!B611,'likvid terv'!$R:$R,project_eves_terv!$E611),AND($B611&lt;&gt;0,$D611=9),SUMIFS('likvid terv'!$L:$L,'likvid terv'!$A:$A,project_eves_terv!B611,'likvid terv'!$R:$R,project_eves_terv!$E611),AND($B611&lt;&gt;0,$D611=10),SUMIFS('likvid terv'!$M:$M,'likvid terv'!$A:$A,project_eves_terv!B611,'likvid terv'!$R:$R,project_eves_terv!$E611),AND($B611&lt;&gt;0,$D611=11),SUMIFS('likvid terv'!$N:$N,'likvid terv'!$A:$A,project_eves_terv!B611,'likvid terv'!$R:$R,project_eves_terv!$E611),AND($B611&lt;&gt;0,$D611=12),SUMIFS('likvid terv'!$O:$O,'likvid terv'!$A:$A,project_eves_terv!B611,'likvid terv'!$R:$R,project_eves_terv!$E611),$B611=0,0)</f>
        <v>0</v>
      </c>
      <c r="G611" s="8">
        <f>'likvid terv'!$B$2</f>
        <v>0</v>
      </c>
      <c r="H611" s="8"/>
    </row>
    <row r="612" spans="1:8" x14ac:dyDescent="0.25">
      <c r="A612" s="8">
        <f>'likvid terv'!$B$1</f>
        <v>0</v>
      </c>
      <c r="B612" s="8">
        <f>'likvid terv'!$B$62</f>
        <v>0</v>
      </c>
      <c r="C612" s="8">
        <v>2027</v>
      </c>
      <c r="D612" s="8">
        <v>11</v>
      </c>
      <c r="E612" s="8">
        <v>24</v>
      </c>
      <c r="F612" cm="1">
        <f t="array" ref="F612">_xlfn.IFS(AND($B612&lt;&gt;0,$D612=1),SUMIFS('likvid terv'!$D:$D,'likvid terv'!$A:$A,project_eves_terv!B612,'likvid terv'!$R:$R,project_eves_terv!$E612),AND($B612&lt;&gt;0,$D612=2),SUMIFS('likvid terv'!$E:$E,'likvid terv'!$A:$A,project_eves_terv!B612,'likvid terv'!$R:$R,project_eves_terv!$E612),AND($B612&lt;&gt;0,$D612=3),SUMIFS('likvid terv'!$F:$F,'likvid terv'!$A:$A,project_eves_terv!B612,'likvid terv'!$R:$R,project_eves_terv!$E612),AND($B612&lt;&gt;0,$D612=4),SUMIFS('likvid terv'!$G:$G,'likvid terv'!$A:$A,project_eves_terv!B612,'likvid terv'!$R:$R,project_eves_terv!$E612),AND($B612&lt;&gt;0,$D612=5),SUMIFS('likvid terv'!$H:$H,'likvid terv'!$A:$A,project_eves_terv!B612,'likvid terv'!$R:$R,project_eves_terv!$E612),AND($B612&lt;&gt;0,$D612=6),SUMIFS('likvid terv'!$I:$I,'likvid terv'!$A:$A,project_eves_terv!B612,'likvid terv'!$R:$R,project_eves_terv!$E612),AND($B612&lt;&gt;0,$D612=7),SUMIFS('likvid terv'!$J:$J,'likvid terv'!$A:$A,project_eves_terv!B612,'likvid terv'!$R:$R,project_eves_terv!$E612),AND($B612&lt;&gt;0,$D612=8),SUMIFS('likvid terv'!$K:$K,'likvid terv'!$A:$A,project_eves_terv!B612,'likvid terv'!$R:$R,project_eves_terv!$E612),AND($B612&lt;&gt;0,$D612=9),SUMIFS('likvid terv'!$L:$L,'likvid terv'!$A:$A,project_eves_terv!B612,'likvid terv'!$R:$R,project_eves_terv!$E612),AND($B612&lt;&gt;0,$D612=10),SUMIFS('likvid terv'!$M:$M,'likvid terv'!$A:$A,project_eves_terv!B612,'likvid terv'!$R:$R,project_eves_terv!$E612),AND($B612&lt;&gt;0,$D612=11),SUMIFS('likvid terv'!$N:$N,'likvid terv'!$A:$A,project_eves_terv!B612,'likvid terv'!$R:$R,project_eves_terv!$E612),AND($B612&lt;&gt;0,$D612=12),SUMIFS('likvid terv'!$O:$O,'likvid terv'!$A:$A,project_eves_terv!B612,'likvid terv'!$R:$R,project_eves_terv!$E612),$B612=0,0)</f>
        <v>0</v>
      </c>
      <c r="G612" s="8">
        <f>'likvid terv'!$B$2</f>
        <v>0</v>
      </c>
      <c r="H612" s="8"/>
    </row>
    <row r="613" spans="1:8" x14ac:dyDescent="0.25">
      <c r="A613" s="8">
        <f>'likvid terv'!$B$1</f>
        <v>0</v>
      </c>
      <c r="B613" s="8">
        <f>'likvid terv'!$B$62</f>
        <v>0</v>
      </c>
      <c r="C613" s="8">
        <v>2027</v>
      </c>
      <c r="D613" s="8">
        <v>12</v>
      </c>
      <c r="E613" s="8">
        <v>24</v>
      </c>
      <c r="F613" cm="1">
        <f t="array" ref="F613">_xlfn.IFS(AND($B613&lt;&gt;0,$D613=1),SUMIFS('likvid terv'!$D:$D,'likvid terv'!$A:$A,project_eves_terv!B613,'likvid terv'!$R:$R,project_eves_terv!$E613),AND($B613&lt;&gt;0,$D613=2),SUMIFS('likvid terv'!$E:$E,'likvid terv'!$A:$A,project_eves_terv!B613,'likvid terv'!$R:$R,project_eves_terv!$E613),AND($B613&lt;&gt;0,$D613=3),SUMIFS('likvid terv'!$F:$F,'likvid terv'!$A:$A,project_eves_terv!B613,'likvid terv'!$R:$R,project_eves_terv!$E613),AND($B613&lt;&gt;0,$D613=4),SUMIFS('likvid terv'!$G:$G,'likvid terv'!$A:$A,project_eves_terv!B613,'likvid terv'!$R:$R,project_eves_terv!$E613),AND($B613&lt;&gt;0,$D613=5),SUMIFS('likvid terv'!$H:$H,'likvid terv'!$A:$A,project_eves_terv!B613,'likvid terv'!$R:$R,project_eves_terv!$E613),AND($B613&lt;&gt;0,$D613=6),SUMIFS('likvid terv'!$I:$I,'likvid terv'!$A:$A,project_eves_terv!B613,'likvid terv'!$R:$R,project_eves_terv!$E613),AND($B613&lt;&gt;0,$D613=7),SUMIFS('likvid terv'!$J:$J,'likvid terv'!$A:$A,project_eves_terv!B613,'likvid terv'!$R:$R,project_eves_terv!$E613),AND($B613&lt;&gt;0,$D613=8),SUMIFS('likvid terv'!$K:$K,'likvid terv'!$A:$A,project_eves_terv!B613,'likvid terv'!$R:$R,project_eves_terv!$E613),AND($B613&lt;&gt;0,$D613=9),SUMIFS('likvid terv'!$L:$L,'likvid terv'!$A:$A,project_eves_terv!B613,'likvid terv'!$R:$R,project_eves_terv!$E613),AND($B613&lt;&gt;0,$D613=10),SUMIFS('likvid terv'!$M:$M,'likvid terv'!$A:$A,project_eves_terv!B613,'likvid terv'!$R:$R,project_eves_terv!$E613),AND($B613&lt;&gt;0,$D613=11),SUMIFS('likvid terv'!$N:$N,'likvid terv'!$A:$A,project_eves_terv!B613,'likvid terv'!$R:$R,project_eves_terv!$E613),AND($B613&lt;&gt;0,$D613=12),SUMIFS('likvid terv'!$O:$O,'likvid terv'!$A:$A,project_eves_terv!B613,'likvid terv'!$R:$R,project_eves_terv!$E613),$B613=0,0)</f>
        <v>0</v>
      </c>
      <c r="G613" s="8">
        <f>'likvid terv'!$B$2</f>
        <v>0</v>
      </c>
      <c r="H613" s="8"/>
    </row>
    <row r="614" spans="1:8" x14ac:dyDescent="0.25">
      <c r="A614" s="8">
        <f>'likvid terv'!$B$1</f>
        <v>0</v>
      </c>
      <c r="B614" s="8">
        <f>'likvid terv'!$B$62</f>
        <v>0</v>
      </c>
      <c r="C614" s="8">
        <v>2027</v>
      </c>
      <c r="D614" s="8">
        <v>1</v>
      </c>
      <c r="E614" s="8">
        <v>25</v>
      </c>
      <c r="F614" cm="1">
        <f t="array" ref="F614">_xlfn.IFS(AND($B614&lt;&gt;0,$D614=1),SUMIFS('likvid terv'!$D:$D,'likvid terv'!$A:$A,project_eves_terv!B614,'likvid terv'!$R:$R,project_eves_terv!$E614),AND($B614&lt;&gt;0,$D614=2),SUMIFS('likvid terv'!$E:$E,'likvid terv'!$A:$A,project_eves_terv!B614,'likvid terv'!$R:$R,project_eves_terv!$E614),AND($B614&lt;&gt;0,$D614=3),SUMIFS('likvid terv'!$F:$F,'likvid terv'!$A:$A,project_eves_terv!B614,'likvid terv'!$R:$R,project_eves_terv!$E614),AND($B614&lt;&gt;0,$D614=4),SUMIFS('likvid terv'!$G:$G,'likvid terv'!$A:$A,project_eves_terv!B614,'likvid terv'!$R:$R,project_eves_terv!$E614),AND($B614&lt;&gt;0,$D614=5),SUMIFS('likvid terv'!$H:$H,'likvid terv'!$A:$A,project_eves_terv!B614,'likvid terv'!$R:$R,project_eves_terv!$E614),AND($B614&lt;&gt;0,$D614=6),SUMIFS('likvid terv'!$I:$I,'likvid terv'!$A:$A,project_eves_terv!B614,'likvid terv'!$R:$R,project_eves_terv!$E614),AND($B614&lt;&gt;0,$D614=7),SUMIFS('likvid terv'!$J:$J,'likvid terv'!$A:$A,project_eves_terv!B614,'likvid terv'!$R:$R,project_eves_terv!$E614),AND($B614&lt;&gt;0,$D614=8),SUMIFS('likvid terv'!$K:$K,'likvid terv'!$A:$A,project_eves_terv!B614,'likvid terv'!$R:$R,project_eves_terv!$E614),AND($B614&lt;&gt;0,$D614=9),SUMIFS('likvid terv'!$L:$L,'likvid terv'!$A:$A,project_eves_terv!B614,'likvid terv'!$R:$R,project_eves_terv!$E614),AND($B614&lt;&gt;0,$D614=10),SUMIFS('likvid terv'!$M:$M,'likvid terv'!$A:$A,project_eves_terv!B614,'likvid terv'!$R:$R,project_eves_terv!$E614),AND($B614&lt;&gt;0,$D614=11),SUMIFS('likvid terv'!$N:$N,'likvid terv'!$A:$A,project_eves_terv!B614,'likvid terv'!$R:$R,project_eves_terv!$E614),AND($B614&lt;&gt;0,$D614=12),SUMIFS('likvid terv'!$O:$O,'likvid terv'!$A:$A,project_eves_terv!B614,'likvid terv'!$R:$R,project_eves_terv!$E614),$B614=0,0)</f>
        <v>0</v>
      </c>
      <c r="G614" s="8">
        <f>'likvid terv'!$B$2</f>
        <v>0</v>
      </c>
      <c r="H614" s="8"/>
    </row>
    <row r="615" spans="1:8" x14ac:dyDescent="0.25">
      <c r="A615" s="8">
        <f>'likvid terv'!$B$1</f>
        <v>0</v>
      </c>
      <c r="B615" s="8">
        <f>'likvid terv'!$B$62</f>
        <v>0</v>
      </c>
      <c r="C615" s="8">
        <v>2027</v>
      </c>
      <c r="D615" s="8">
        <v>2</v>
      </c>
      <c r="E615" s="8">
        <v>25</v>
      </c>
      <c r="F615" cm="1">
        <f t="array" ref="F615">_xlfn.IFS(AND($B615&lt;&gt;0,$D615=1),SUMIFS('likvid terv'!$D:$D,'likvid terv'!$A:$A,project_eves_terv!B615,'likvid terv'!$R:$R,project_eves_terv!$E615),AND($B615&lt;&gt;0,$D615=2),SUMIFS('likvid terv'!$E:$E,'likvid terv'!$A:$A,project_eves_terv!B615,'likvid terv'!$R:$R,project_eves_terv!$E615),AND($B615&lt;&gt;0,$D615=3),SUMIFS('likvid terv'!$F:$F,'likvid terv'!$A:$A,project_eves_terv!B615,'likvid terv'!$R:$R,project_eves_terv!$E615),AND($B615&lt;&gt;0,$D615=4),SUMIFS('likvid terv'!$G:$G,'likvid terv'!$A:$A,project_eves_terv!B615,'likvid terv'!$R:$R,project_eves_terv!$E615),AND($B615&lt;&gt;0,$D615=5),SUMIFS('likvid terv'!$H:$H,'likvid terv'!$A:$A,project_eves_terv!B615,'likvid terv'!$R:$R,project_eves_terv!$E615),AND($B615&lt;&gt;0,$D615=6),SUMIFS('likvid terv'!$I:$I,'likvid terv'!$A:$A,project_eves_terv!B615,'likvid terv'!$R:$R,project_eves_terv!$E615),AND($B615&lt;&gt;0,$D615=7),SUMIFS('likvid terv'!$J:$J,'likvid terv'!$A:$A,project_eves_terv!B615,'likvid terv'!$R:$R,project_eves_terv!$E615),AND($B615&lt;&gt;0,$D615=8),SUMIFS('likvid terv'!$K:$K,'likvid terv'!$A:$A,project_eves_terv!B615,'likvid terv'!$R:$R,project_eves_terv!$E615),AND($B615&lt;&gt;0,$D615=9),SUMIFS('likvid terv'!$L:$L,'likvid terv'!$A:$A,project_eves_terv!B615,'likvid terv'!$R:$R,project_eves_terv!$E615),AND($B615&lt;&gt;0,$D615=10),SUMIFS('likvid terv'!$M:$M,'likvid terv'!$A:$A,project_eves_terv!B615,'likvid terv'!$R:$R,project_eves_terv!$E615),AND($B615&lt;&gt;0,$D615=11),SUMIFS('likvid terv'!$N:$N,'likvid terv'!$A:$A,project_eves_terv!B615,'likvid terv'!$R:$R,project_eves_terv!$E615),AND($B615&lt;&gt;0,$D615=12),SUMIFS('likvid terv'!$O:$O,'likvid terv'!$A:$A,project_eves_terv!B615,'likvid terv'!$R:$R,project_eves_terv!$E615),$B615=0,0)</f>
        <v>0</v>
      </c>
      <c r="G615" s="8">
        <f>'likvid terv'!$B$2</f>
        <v>0</v>
      </c>
      <c r="H615" s="8"/>
    </row>
    <row r="616" spans="1:8" x14ac:dyDescent="0.25">
      <c r="A616" s="8">
        <f>'likvid terv'!$B$1</f>
        <v>0</v>
      </c>
      <c r="B616" s="8">
        <f>'likvid terv'!$B$62</f>
        <v>0</v>
      </c>
      <c r="C616" s="8">
        <v>2027</v>
      </c>
      <c r="D616" s="8">
        <v>3</v>
      </c>
      <c r="E616" s="8">
        <v>25</v>
      </c>
      <c r="F616" cm="1">
        <f t="array" ref="F616">_xlfn.IFS(AND($B616&lt;&gt;0,$D616=1),SUMIFS('likvid terv'!$D:$D,'likvid terv'!$A:$A,project_eves_terv!B616,'likvid terv'!$R:$R,project_eves_terv!$E616),AND($B616&lt;&gt;0,$D616=2),SUMIFS('likvid terv'!$E:$E,'likvid terv'!$A:$A,project_eves_terv!B616,'likvid terv'!$R:$R,project_eves_terv!$E616),AND($B616&lt;&gt;0,$D616=3),SUMIFS('likvid terv'!$F:$F,'likvid terv'!$A:$A,project_eves_terv!B616,'likvid terv'!$R:$R,project_eves_terv!$E616),AND($B616&lt;&gt;0,$D616=4),SUMIFS('likvid terv'!$G:$G,'likvid terv'!$A:$A,project_eves_terv!B616,'likvid terv'!$R:$R,project_eves_terv!$E616),AND($B616&lt;&gt;0,$D616=5),SUMIFS('likvid terv'!$H:$H,'likvid terv'!$A:$A,project_eves_terv!B616,'likvid terv'!$R:$R,project_eves_terv!$E616),AND($B616&lt;&gt;0,$D616=6),SUMIFS('likvid terv'!$I:$I,'likvid terv'!$A:$A,project_eves_terv!B616,'likvid terv'!$R:$R,project_eves_terv!$E616),AND($B616&lt;&gt;0,$D616=7),SUMIFS('likvid terv'!$J:$J,'likvid terv'!$A:$A,project_eves_terv!B616,'likvid terv'!$R:$R,project_eves_terv!$E616),AND($B616&lt;&gt;0,$D616=8),SUMIFS('likvid terv'!$K:$K,'likvid terv'!$A:$A,project_eves_terv!B616,'likvid terv'!$R:$R,project_eves_terv!$E616),AND($B616&lt;&gt;0,$D616=9),SUMIFS('likvid terv'!$L:$L,'likvid terv'!$A:$A,project_eves_terv!B616,'likvid terv'!$R:$R,project_eves_terv!$E616),AND($B616&lt;&gt;0,$D616=10),SUMIFS('likvid terv'!$M:$M,'likvid terv'!$A:$A,project_eves_terv!B616,'likvid terv'!$R:$R,project_eves_terv!$E616),AND($B616&lt;&gt;0,$D616=11),SUMIFS('likvid terv'!$N:$N,'likvid terv'!$A:$A,project_eves_terv!B616,'likvid terv'!$R:$R,project_eves_terv!$E616),AND($B616&lt;&gt;0,$D616=12),SUMIFS('likvid terv'!$O:$O,'likvid terv'!$A:$A,project_eves_terv!B616,'likvid terv'!$R:$R,project_eves_terv!$E616),$B616=0,0)</f>
        <v>0</v>
      </c>
      <c r="G616" s="8">
        <f>'likvid terv'!$B$2</f>
        <v>0</v>
      </c>
      <c r="H616" s="8"/>
    </row>
    <row r="617" spans="1:8" x14ac:dyDescent="0.25">
      <c r="A617" s="8">
        <f>'likvid terv'!$B$1</f>
        <v>0</v>
      </c>
      <c r="B617" s="8">
        <f>'likvid terv'!$B$62</f>
        <v>0</v>
      </c>
      <c r="C617" s="8">
        <v>2027</v>
      </c>
      <c r="D617" s="8">
        <v>4</v>
      </c>
      <c r="E617" s="8">
        <v>25</v>
      </c>
      <c r="F617" cm="1">
        <f t="array" ref="F617">_xlfn.IFS(AND($B617&lt;&gt;0,$D617=1),SUMIFS('likvid terv'!$D:$D,'likvid terv'!$A:$A,project_eves_terv!B617,'likvid terv'!$R:$R,project_eves_terv!$E617),AND($B617&lt;&gt;0,$D617=2),SUMIFS('likvid terv'!$E:$E,'likvid terv'!$A:$A,project_eves_terv!B617,'likvid terv'!$R:$R,project_eves_terv!$E617),AND($B617&lt;&gt;0,$D617=3),SUMIFS('likvid terv'!$F:$F,'likvid terv'!$A:$A,project_eves_terv!B617,'likvid terv'!$R:$R,project_eves_terv!$E617),AND($B617&lt;&gt;0,$D617=4),SUMIFS('likvid terv'!$G:$G,'likvid terv'!$A:$A,project_eves_terv!B617,'likvid terv'!$R:$R,project_eves_terv!$E617),AND($B617&lt;&gt;0,$D617=5),SUMIFS('likvid terv'!$H:$H,'likvid terv'!$A:$A,project_eves_terv!B617,'likvid terv'!$R:$R,project_eves_terv!$E617),AND($B617&lt;&gt;0,$D617=6),SUMIFS('likvid terv'!$I:$I,'likvid terv'!$A:$A,project_eves_terv!B617,'likvid terv'!$R:$R,project_eves_terv!$E617),AND($B617&lt;&gt;0,$D617=7),SUMIFS('likvid terv'!$J:$J,'likvid terv'!$A:$A,project_eves_terv!B617,'likvid terv'!$R:$R,project_eves_terv!$E617),AND($B617&lt;&gt;0,$D617=8),SUMIFS('likvid terv'!$K:$K,'likvid terv'!$A:$A,project_eves_terv!B617,'likvid terv'!$R:$R,project_eves_terv!$E617),AND($B617&lt;&gt;0,$D617=9),SUMIFS('likvid terv'!$L:$L,'likvid terv'!$A:$A,project_eves_terv!B617,'likvid terv'!$R:$R,project_eves_terv!$E617),AND($B617&lt;&gt;0,$D617=10),SUMIFS('likvid terv'!$M:$M,'likvid terv'!$A:$A,project_eves_terv!B617,'likvid terv'!$R:$R,project_eves_terv!$E617),AND($B617&lt;&gt;0,$D617=11),SUMIFS('likvid terv'!$N:$N,'likvid terv'!$A:$A,project_eves_terv!B617,'likvid terv'!$R:$R,project_eves_terv!$E617),AND($B617&lt;&gt;0,$D617=12),SUMIFS('likvid terv'!$O:$O,'likvid terv'!$A:$A,project_eves_terv!B617,'likvid terv'!$R:$R,project_eves_terv!$E617),$B617=0,0)</f>
        <v>0</v>
      </c>
      <c r="G617" s="8">
        <f>'likvid terv'!$B$2</f>
        <v>0</v>
      </c>
      <c r="H617" s="8"/>
    </row>
    <row r="618" spans="1:8" x14ac:dyDescent="0.25">
      <c r="A618" s="8">
        <f>'likvid terv'!$B$1</f>
        <v>0</v>
      </c>
      <c r="B618" s="8">
        <f>'likvid terv'!$B$62</f>
        <v>0</v>
      </c>
      <c r="C618" s="8">
        <v>2027</v>
      </c>
      <c r="D618" s="8">
        <v>5</v>
      </c>
      <c r="E618" s="8">
        <v>25</v>
      </c>
      <c r="F618" cm="1">
        <f t="array" ref="F618">_xlfn.IFS(AND($B618&lt;&gt;0,$D618=1),SUMIFS('likvid terv'!$D:$D,'likvid terv'!$A:$A,project_eves_terv!B618,'likvid terv'!$R:$R,project_eves_terv!$E618),AND($B618&lt;&gt;0,$D618=2),SUMIFS('likvid terv'!$E:$E,'likvid terv'!$A:$A,project_eves_terv!B618,'likvid terv'!$R:$R,project_eves_terv!$E618),AND($B618&lt;&gt;0,$D618=3),SUMIFS('likvid terv'!$F:$F,'likvid terv'!$A:$A,project_eves_terv!B618,'likvid terv'!$R:$R,project_eves_terv!$E618),AND($B618&lt;&gt;0,$D618=4),SUMIFS('likvid terv'!$G:$G,'likvid terv'!$A:$A,project_eves_terv!B618,'likvid terv'!$R:$R,project_eves_terv!$E618),AND($B618&lt;&gt;0,$D618=5),SUMIFS('likvid terv'!$H:$H,'likvid terv'!$A:$A,project_eves_terv!B618,'likvid terv'!$R:$R,project_eves_terv!$E618),AND($B618&lt;&gt;0,$D618=6),SUMIFS('likvid terv'!$I:$I,'likvid terv'!$A:$A,project_eves_terv!B618,'likvid terv'!$R:$R,project_eves_terv!$E618),AND($B618&lt;&gt;0,$D618=7),SUMIFS('likvid terv'!$J:$J,'likvid terv'!$A:$A,project_eves_terv!B618,'likvid terv'!$R:$R,project_eves_terv!$E618),AND($B618&lt;&gt;0,$D618=8),SUMIFS('likvid terv'!$K:$K,'likvid terv'!$A:$A,project_eves_terv!B618,'likvid terv'!$R:$R,project_eves_terv!$E618),AND($B618&lt;&gt;0,$D618=9),SUMIFS('likvid terv'!$L:$L,'likvid terv'!$A:$A,project_eves_terv!B618,'likvid terv'!$R:$R,project_eves_terv!$E618),AND($B618&lt;&gt;0,$D618=10),SUMIFS('likvid terv'!$M:$M,'likvid terv'!$A:$A,project_eves_terv!B618,'likvid terv'!$R:$R,project_eves_terv!$E618),AND($B618&lt;&gt;0,$D618=11),SUMIFS('likvid terv'!$N:$N,'likvid terv'!$A:$A,project_eves_terv!B618,'likvid terv'!$R:$R,project_eves_terv!$E618),AND($B618&lt;&gt;0,$D618=12),SUMIFS('likvid terv'!$O:$O,'likvid terv'!$A:$A,project_eves_terv!B618,'likvid terv'!$R:$R,project_eves_terv!$E618),$B618=0,0)</f>
        <v>0</v>
      </c>
      <c r="G618" s="8">
        <f>'likvid terv'!$B$2</f>
        <v>0</v>
      </c>
      <c r="H618" s="8"/>
    </row>
    <row r="619" spans="1:8" x14ac:dyDescent="0.25">
      <c r="A619" s="8">
        <f>'likvid terv'!$B$1</f>
        <v>0</v>
      </c>
      <c r="B619" s="8">
        <f>'likvid terv'!$B$62</f>
        <v>0</v>
      </c>
      <c r="C619" s="8">
        <v>2027</v>
      </c>
      <c r="D619" s="8">
        <v>6</v>
      </c>
      <c r="E619" s="8">
        <v>25</v>
      </c>
      <c r="F619" cm="1">
        <f t="array" ref="F619">_xlfn.IFS(AND($B619&lt;&gt;0,$D619=1),SUMIFS('likvid terv'!$D:$D,'likvid terv'!$A:$A,project_eves_terv!B619,'likvid terv'!$R:$R,project_eves_terv!$E619),AND($B619&lt;&gt;0,$D619=2),SUMIFS('likvid terv'!$E:$E,'likvid terv'!$A:$A,project_eves_terv!B619,'likvid terv'!$R:$R,project_eves_terv!$E619),AND($B619&lt;&gt;0,$D619=3),SUMIFS('likvid terv'!$F:$F,'likvid terv'!$A:$A,project_eves_terv!B619,'likvid terv'!$R:$R,project_eves_terv!$E619),AND($B619&lt;&gt;0,$D619=4),SUMIFS('likvid terv'!$G:$G,'likvid terv'!$A:$A,project_eves_terv!B619,'likvid terv'!$R:$R,project_eves_terv!$E619),AND($B619&lt;&gt;0,$D619=5),SUMIFS('likvid terv'!$H:$H,'likvid terv'!$A:$A,project_eves_terv!B619,'likvid terv'!$R:$R,project_eves_terv!$E619),AND($B619&lt;&gt;0,$D619=6),SUMIFS('likvid terv'!$I:$I,'likvid terv'!$A:$A,project_eves_terv!B619,'likvid terv'!$R:$R,project_eves_terv!$E619),AND($B619&lt;&gt;0,$D619=7),SUMIFS('likvid terv'!$J:$J,'likvid terv'!$A:$A,project_eves_terv!B619,'likvid terv'!$R:$R,project_eves_terv!$E619),AND($B619&lt;&gt;0,$D619=8),SUMIFS('likvid terv'!$K:$K,'likvid terv'!$A:$A,project_eves_terv!B619,'likvid terv'!$R:$R,project_eves_terv!$E619),AND($B619&lt;&gt;0,$D619=9),SUMIFS('likvid terv'!$L:$L,'likvid terv'!$A:$A,project_eves_terv!B619,'likvid terv'!$R:$R,project_eves_terv!$E619),AND($B619&lt;&gt;0,$D619=10),SUMIFS('likvid terv'!$M:$M,'likvid terv'!$A:$A,project_eves_terv!B619,'likvid terv'!$R:$R,project_eves_terv!$E619),AND($B619&lt;&gt;0,$D619=11),SUMIFS('likvid terv'!$N:$N,'likvid terv'!$A:$A,project_eves_terv!B619,'likvid terv'!$R:$R,project_eves_terv!$E619),AND($B619&lt;&gt;0,$D619=12),SUMIFS('likvid terv'!$O:$O,'likvid terv'!$A:$A,project_eves_terv!B619,'likvid terv'!$R:$R,project_eves_terv!$E619),$B619=0,0)</f>
        <v>0</v>
      </c>
      <c r="G619" s="8">
        <f>'likvid terv'!$B$2</f>
        <v>0</v>
      </c>
      <c r="H619" s="8"/>
    </row>
    <row r="620" spans="1:8" x14ac:dyDescent="0.25">
      <c r="A620" s="8">
        <f>'likvid terv'!$B$1</f>
        <v>0</v>
      </c>
      <c r="B620" s="8">
        <f>'likvid terv'!$B$62</f>
        <v>0</v>
      </c>
      <c r="C620" s="8">
        <v>2027</v>
      </c>
      <c r="D620" s="8">
        <v>7</v>
      </c>
      <c r="E620" s="8">
        <v>25</v>
      </c>
      <c r="F620" cm="1">
        <f t="array" ref="F620">_xlfn.IFS(AND($B620&lt;&gt;0,$D620=1),SUMIFS('likvid terv'!$D:$D,'likvid terv'!$A:$A,project_eves_terv!B620,'likvid terv'!$R:$R,project_eves_terv!$E620),AND($B620&lt;&gt;0,$D620=2),SUMIFS('likvid terv'!$E:$E,'likvid terv'!$A:$A,project_eves_terv!B620,'likvid terv'!$R:$R,project_eves_terv!$E620),AND($B620&lt;&gt;0,$D620=3),SUMIFS('likvid terv'!$F:$F,'likvid terv'!$A:$A,project_eves_terv!B620,'likvid terv'!$R:$R,project_eves_terv!$E620),AND($B620&lt;&gt;0,$D620=4),SUMIFS('likvid terv'!$G:$G,'likvid terv'!$A:$A,project_eves_terv!B620,'likvid terv'!$R:$R,project_eves_terv!$E620),AND($B620&lt;&gt;0,$D620=5),SUMIFS('likvid terv'!$H:$H,'likvid terv'!$A:$A,project_eves_terv!B620,'likvid terv'!$R:$R,project_eves_terv!$E620),AND($B620&lt;&gt;0,$D620=6),SUMIFS('likvid terv'!$I:$I,'likvid terv'!$A:$A,project_eves_terv!B620,'likvid terv'!$R:$R,project_eves_terv!$E620),AND($B620&lt;&gt;0,$D620=7),SUMIFS('likvid terv'!$J:$J,'likvid terv'!$A:$A,project_eves_terv!B620,'likvid terv'!$R:$R,project_eves_terv!$E620),AND($B620&lt;&gt;0,$D620=8),SUMIFS('likvid terv'!$K:$K,'likvid terv'!$A:$A,project_eves_terv!B620,'likvid terv'!$R:$R,project_eves_terv!$E620),AND($B620&lt;&gt;0,$D620=9),SUMIFS('likvid terv'!$L:$L,'likvid terv'!$A:$A,project_eves_terv!B620,'likvid terv'!$R:$R,project_eves_terv!$E620),AND($B620&lt;&gt;0,$D620=10),SUMIFS('likvid terv'!$M:$M,'likvid terv'!$A:$A,project_eves_terv!B620,'likvid terv'!$R:$R,project_eves_terv!$E620),AND($B620&lt;&gt;0,$D620=11),SUMIFS('likvid terv'!$N:$N,'likvid terv'!$A:$A,project_eves_terv!B620,'likvid terv'!$R:$R,project_eves_terv!$E620),AND($B620&lt;&gt;0,$D620=12),SUMIFS('likvid terv'!$O:$O,'likvid terv'!$A:$A,project_eves_terv!B620,'likvid terv'!$R:$R,project_eves_terv!$E620),$B620=0,0)</f>
        <v>0</v>
      </c>
      <c r="G620" s="8">
        <f>'likvid terv'!$B$2</f>
        <v>0</v>
      </c>
      <c r="H620" s="8"/>
    </row>
    <row r="621" spans="1:8" x14ac:dyDescent="0.25">
      <c r="A621" s="8">
        <f>'likvid terv'!$B$1</f>
        <v>0</v>
      </c>
      <c r="B621" s="8">
        <f>'likvid terv'!$B$62</f>
        <v>0</v>
      </c>
      <c r="C621" s="8">
        <v>2027</v>
      </c>
      <c r="D621" s="8">
        <v>8</v>
      </c>
      <c r="E621" s="8">
        <v>25</v>
      </c>
      <c r="F621" cm="1">
        <f t="array" ref="F621">_xlfn.IFS(AND($B621&lt;&gt;0,$D621=1),SUMIFS('likvid terv'!$D:$D,'likvid terv'!$A:$A,project_eves_terv!B621,'likvid terv'!$R:$R,project_eves_terv!$E621),AND($B621&lt;&gt;0,$D621=2),SUMIFS('likvid terv'!$E:$E,'likvid terv'!$A:$A,project_eves_terv!B621,'likvid terv'!$R:$R,project_eves_terv!$E621),AND($B621&lt;&gt;0,$D621=3),SUMIFS('likvid terv'!$F:$F,'likvid terv'!$A:$A,project_eves_terv!B621,'likvid terv'!$R:$R,project_eves_terv!$E621),AND($B621&lt;&gt;0,$D621=4),SUMIFS('likvid terv'!$G:$G,'likvid terv'!$A:$A,project_eves_terv!B621,'likvid terv'!$R:$R,project_eves_terv!$E621),AND($B621&lt;&gt;0,$D621=5),SUMIFS('likvid terv'!$H:$H,'likvid terv'!$A:$A,project_eves_terv!B621,'likvid terv'!$R:$R,project_eves_terv!$E621),AND($B621&lt;&gt;0,$D621=6),SUMIFS('likvid terv'!$I:$I,'likvid terv'!$A:$A,project_eves_terv!B621,'likvid terv'!$R:$R,project_eves_terv!$E621),AND($B621&lt;&gt;0,$D621=7),SUMIFS('likvid terv'!$J:$J,'likvid terv'!$A:$A,project_eves_terv!B621,'likvid terv'!$R:$R,project_eves_terv!$E621),AND($B621&lt;&gt;0,$D621=8),SUMIFS('likvid terv'!$K:$K,'likvid terv'!$A:$A,project_eves_terv!B621,'likvid terv'!$R:$R,project_eves_terv!$E621),AND($B621&lt;&gt;0,$D621=9),SUMIFS('likvid terv'!$L:$L,'likvid terv'!$A:$A,project_eves_terv!B621,'likvid terv'!$R:$R,project_eves_terv!$E621),AND($B621&lt;&gt;0,$D621=10),SUMIFS('likvid terv'!$M:$M,'likvid terv'!$A:$A,project_eves_terv!B621,'likvid terv'!$R:$R,project_eves_terv!$E621),AND($B621&lt;&gt;0,$D621=11),SUMIFS('likvid terv'!$N:$N,'likvid terv'!$A:$A,project_eves_terv!B621,'likvid terv'!$R:$R,project_eves_terv!$E621),AND($B621&lt;&gt;0,$D621=12),SUMIFS('likvid terv'!$O:$O,'likvid terv'!$A:$A,project_eves_terv!B621,'likvid terv'!$R:$R,project_eves_terv!$E621),$B621=0,0)</f>
        <v>0</v>
      </c>
      <c r="G621" s="8">
        <f>'likvid terv'!$B$2</f>
        <v>0</v>
      </c>
      <c r="H621" s="8"/>
    </row>
    <row r="622" spans="1:8" x14ac:dyDescent="0.25">
      <c r="A622" s="8">
        <f>'likvid terv'!$B$1</f>
        <v>0</v>
      </c>
      <c r="B622" s="8">
        <f>'likvid terv'!$B$62</f>
        <v>0</v>
      </c>
      <c r="C622" s="8">
        <v>2027</v>
      </c>
      <c r="D622" s="8">
        <v>9</v>
      </c>
      <c r="E622" s="8">
        <v>25</v>
      </c>
      <c r="F622" cm="1">
        <f t="array" ref="F622">_xlfn.IFS(AND($B622&lt;&gt;0,$D622=1),SUMIFS('likvid terv'!$D:$D,'likvid terv'!$A:$A,project_eves_terv!B622,'likvid terv'!$R:$R,project_eves_terv!$E622),AND($B622&lt;&gt;0,$D622=2),SUMIFS('likvid terv'!$E:$E,'likvid terv'!$A:$A,project_eves_terv!B622,'likvid terv'!$R:$R,project_eves_terv!$E622),AND($B622&lt;&gt;0,$D622=3),SUMIFS('likvid terv'!$F:$F,'likvid terv'!$A:$A,project_eves_terv!B622,'likvid terv'!$R:$R,project_eves_terv!$E622),AND($B622&lt;&gt;0,$D622=4),SUMIFS('likvid terv'!$G:$G,'likvid terv'!$A:$A,project_eves_terv!B622,'likvid terv'!$R:$R,project_eves_terv!$E622),AND($B622&lt;&gt;0,$D622=5),SUMIFS('likvid terv'!$H:$H,'likvid terv'!$A:$A,project_eves_terv!B622,'likvid terv'!$R:$R,project_eves_terv!$E622),AND($B622&lt;&gt;0,$D622=6),SUMIFS('likvid terv'!$I:$I,'likvid terv'!$A:$A,project_eves_terv!B622,'likvid terv'!$R:$R,project_eves_terv!$E622),AND($B622&lt;&gt;0,$D622=7),SUMIFS('likvid terv'!$J:$J,'likvid terv'!$A:$A,project_eves_terv!B622,'likvid terv'!$R:$R,project_eves_terv!$E622),AND($B622&lt;&gt;0,$D622=8),SUMIFS('likvid terv'!$K:$K,'likvid terv'!$A:$A,project_eves_terv!B622,'likvid terv'!$R:$R,project_eves_terv!$E622),AND($B622&lt;&gt;0,$D622=9),SUMIFS('likvid terv'!$L:$L,'likvid terv'!$A:$A,project_eves_terv!B622,'likvid terv'!$R:$R,project_eves_terv!$E622),AND($B622&lt;&gt;0,$D622=10),SUMIFS('likvid terv'!$M:$M,'likvid terv'!$A:$A,project_eves_terv!B622,'likvid terv'!$R:$R,project_eves_terv!$E622),AND($B622&lt;&gt;0,$D622=11),SUMIFS('likvid terv'!$N:$N,'likvid terv'!$A:$A,project_eves_terv!B622,'likvid terv'!$R:$R,project_eves_terv!$E622),AND($B622&lt;&gt;0,$D622=12),SUMIFS('likvid terv'!$O:$O,'likvid terv'!$A:$A,project_eves_terv!B622,'likvid terv'!$R:$R,project_eves_terv!$E622),$B622=0,0)</f>
        <v>0</v>
      </c>
      <c r="G622" s="8">
        <f>'likvid terv'!$B$2</f>
        <v>0</v>
      </c>
      <c r="H622" s="8"/>
    </row>
    <row r="623" spans="1:8" x14ac:dyDescent="0.25">
      <c r="A623" s="8">
        <f>'likvid terv'!$B$1</f>
        <v>0</v>
      </c>
      <c r="B623" s="8">
        <f>'likvid terv'!$B$62</f>
        <v>0</v>
      </c>
      <c r="C623" s="8">
        <v>2027</v>
      </c>
      <c r="D623" s="8">
        <v>10</v>
      </c>
      <c r="E623" s="8">
        <v>25</v>
      </c>
      <c r="F623" cm="1">
        <f t="array" ref="F623">_xlfn.IFS(AND($B623&lt;&gt;0,$D623=1),SUMIFS('likvid terv'!$D:$D,'likvid terv'!$A:$A,project_eves_terv!B623,'likvid terv'!$R:$R,project_eves_terv!$E623),AND($B623&lt;&gt;0,$D623=2),SUMIFS('likvid terv'!$E:$E,'likvid terv'!$A:$A,project_eves_terv!B623,'likvid terv'!$R:$R,project_eves_terv!$E623),AND($B623&lt;&gt;0,$D623=3),SUMIFS('likvid terv'!$F:$F,'likvid terv'!$A:$A,project_eves_terv!B623,'likvid terv'!$R:$R,project_eves_terv!$E623),AND($B623&lt;&gt;0,$D623=4),SUMIFS('likvid terv'!$G:$G,'likvid terv'!$A:$A,project_eves_terv!B623,'likvid terv'!$R:$R,project_eves_terv!$E623),AND($B623&lt;&gt;0,$D623=5),SUMIFS('likvid terv'!$H:$H,'likvid terv'!$A:$A,project_eves_terv!B623,'likvid terv'!$R:$R,project_eves_terv!$E623),AND($B623&lt;&gt;0,$D623=6),SUMIFS('likvid terv'!$I:$I,'likvid terv'!$A:$A,project_eves_terv!B623,'likvid terv'!$R:$R,project_eves_terv!$E623),AND($B623&lt;&gt;0,$D623=7),SUMIFS('likvid terv'!$J:$J,'likvid terv'!$A:$A,project_eves_terv!B623,'likvid terv'!$R:$R,project_eves_terv!$E623),AND($B623&lt;&gt;0,$D623=8),SUMIFS('likvid terv'!$K:$K,'likvid terv'!$A:$A,project_eves_terv!B623,'likvid terv'!$R:$R,project_eves_terv!$E623),AND($B623&lt;&gt;0,$D623=9),SUMIFS('likvid terv'!$L:$L,'likvid terv'!$A:$A,project_eves_terv!B623,'likvid terv'!$R:$R,project_eves_terv!$E623),AND($B623&lt;&gt;0,$D623=10),SUMIFS('likvid terv'!$M:$M,'likvid terv'!$A:$A,project_eves_terv!B623,'likvid terv'!$R:$R,project_eves_terv!$E623),AND($B623&lt;&gt;0,$D623=11),SUMIFS('likvid terv'!$N:$N,'likvid terv'!$A:$A,project_eves_terv!B623,'likvid terv'!$R:$R,project_eves_terv!$E623),AND($B623&lt;&gt;0,$D623=12),SUMIFS('likvid terv'!$O:$O,'likvid terv'!$A:$A,project_eves_terv!B623,'likvid terv'!$R:$R,project_eves_terv!$E623),$B623=0,0)</f>
        <v>0</v>
      </c>
      <c r="G623" s="8">
        <f>'likvid terv'!$B$2</f>
        <v>0</v>
      </c>
      <c r="H623" s="8"/>
    </row>
    <row r="624" spans="1:8" x14ac:dyDescent="0.25">
      <c r="A624" s="8">
        <f>'likvid terv'!$B$1</f>
        <v>0</v>
      </c>
      <c r="B624" s="8">
        <f>'likvid terv'!$B$62</f>
        <v>0</v>
      </c>
      <c r="C624" s="8">
        <v>2027</v>
      </c>
      <c r="D624" s="8">
        <v>11</v>
      </c>
      <c r="E624" s="8">
        <v>25</v>
      </c>
      <c r="F624" cm="1">
        <f t="array" ref="F624">_xlfn.IFS(AND($B624&lt;&gt;0,$D624=1),SUMIFS('likvid terv'!$D:$D,'likvid terv'!$A:$A,project_eves_terv!B624,'likvid terv'!$R:$R,project_eves_terv!$E624),AND($B624&lt;&gt;0,$D624=2),SUMIFS('likvid terv'!$E:$E,'likvid terv'!$A:$A,project_eves_terv!B624,'likvid terv'!$R:$R,project_eves_terv!$E624),AND($B624&lt;&gt;0,$D624=3),SUMIFS('likvid terv'!$F:$F,'likvid terv'!$A:$A,project_eves_terv!B624,'likvid terv'!$R:$R,project_eves_terv!$E624),AND($B624&lt;&gt;0,$D624=4),SUMIFS('likvid terv'!$G:$G,'likvid terv'!$A:$A,project_eves_terv!B624,'likvid terv'!$R:$R,project_eves_terv!$E624),AND($B624&lt;&gt;0,$D624=5),SUMIFS('likvid terv'!$H:$H,'likvid terv'!$A:$A,project_eves_terv!B624,'likvid terv'!$R:$R,project_eves_terv!$E624),AND($B624&lt;&gt;0,$D624=6),SUMIFS('likvid terv'!$I:$I,'likvid terv'!$A:$A,project_eves_terv!B624,'likvid terv'!$R:$R,project_eves_terv!$E624),AND($B624&lt;&gt;0,$D624=7),SUMIFS('likvid terv'!$J:$J,'likvid terv'!$A:$A,project_eves_terv!B624,'likvid terv'!$R:$R,project_eves_terv!$E624),AND($B624&lt;&gt;0,$D624=8),SUMIFS('likvid terv'!$K:$K,'likvid terv'!$A:$A,project_eves_terv!B624,'likvid terv'!$R:$R,project_eves_terv!$E624),AND($B624&lt;&gt;0,$D624=9),SUMIFS('likvid terv'!$L:$L,'likvid terv'!$A:$A,project_eves_terv!B624,'likvid terv'!$R:$R,project_eves_terv!$E624),AND($B624&lt;&gt;0,$D624=10),SUMIFS('likvid terv'!$M:$M,'likvid terv'!$A:$A,project_eves_terv!B624,'likvid terv'!$R:$R,project_eves_terv!$E624),AND($B624&lt;&gt;0,$D624=11),SUMIFS('likvid terv'!$N:$N,'likvid terv'!$A:$A,project_eves_terv!B624,'likvid terv'!$R:$R,project_eves_terv!$E624),AND($B624&lt;&gt;0,$D624=12),SUMIFS('likvid terv'!$O:$O,'likvid terv'!$A:$A,project_eves_terv!B624,'likvid terv'!$R:$R,project_eves_terv!$E624),$B624=0,0)</f>
        <v>0</v>
      </c>
      <c r="G624" s="8">
        <f>'likvid terv'!$B$2</f>
        <v>0</v>
      </c>
      <c r="H624" s="8"/>
    </row>
    <row r="625" spans="1:8" x14ac:dyDescent="0.25">
      <c r="A625" s="8">
        <f>'likvid terv'!$B$1</f>
        <v>0</v>
      </c>
      <c r="B625" s="8">
        <f>'likvid terv'!$B$62</f>
        <v>0</v>
      </c>
      <c r="C625" s="8">
        <v>2027</v>
      </c>
      <c r="D625" s="8">
        <v>12</v>
      </c>
      <c r="E625" s="8">
        <v>25</v>
      </c>
      <c r="F625" cm="1">
        <f t="array" ref="F625">_xlfn.IFS(AND($B625&lt;&gt;0,$D625=1),SUMIFS('likvid terv'!$D:$D,'likvid terv'!$A:$A,project_eves_terv!B625,'likvid terv'!$R:$R,project_eves_terv!$E625),AND($B625&lt;&gt;0,$D625=2),SUMIFS('likvid terv'!$E:$E,'likvid terv'!$A:$A,project_eves_terv!B625,'likvid terv'!$R:$R,project_eves_terv!$E625),AND($B625&lt;&gt;0,$D625=3),SUMIFS('likvid terv'!$F:$F,'likvid terv'!$A:$A,project_eves_terv!B625,'likvid terv'!$R:$R,project_eves_terv!$E625),AND($B625&lt;&gt;0,$D625=4),SUMIFS('likvid terv'!$G:$G,'likvid terv'!$A:$A,project_eves_terv!B625,'likvid terv'!$R:$R,project_eves_terv!$E625),AND($B625&lt;&gt;0,$D625=5),SUMIFS('likvid terv'!$H:$H,'likvid terv'!$A:$A,project_eves_terv!B625,'likvid terv'!$R:$R,project_eves_terv!$E625),AND($B625&lt;&gt;0,$D625=6),SUMIFS('likvid terv'!$I:$I,'likvid terv'!$A:$A,project_eves_terv!B625,'likvid terv'!$R:$R,project_eves_terv!$E625),AND($B625&lt;&gt;0,$D625=7),SUMIFS('likvid terv'!$J:$J,'likvid terv'!$A:$A,project_eves_terv!B625,'likvid terv'!$R:$R,project_eves_terv!$E625),AND($B625&lt;&gt;0,$D625=8),SUMIFS('likvid terv'!$K:$K,'likvid terv'!$A:$A,project_eves_terv!B625,'likvid terv'!$R:$R,project_eves_terv!$E625),AND($B625&lt;&gt;0,$D625=9),SUMIFS('likvid terv'!$L:$L,'likvid terv'!$A:$A,project_eves_terv!B625,'likvid terv'!$R:$R,project_eves_terv!$E625),AND($B625&lt;&gt;0,$D625=10),SUMIFS('likvid terv'!$M:$M,'likvid terv'!$A:$A,project_eves_terv!B625,'likvid terv'!$R:$R,project_eves_terv!$E625),AND($B625&lt;&gt;0,$D625=11),SUMIFS('likvid terv'!$N:$N,'likvid terv'!$A:$A,project_eves_terv!B625,'likvid terv'!$R:$R,project_eves_terv!$E625),AND($B625&lt;&gt;0,$D625=12),SUMIFS('likvid terv'!$O:$O,'likvid terv'!$A:$A,project_eves_terv!B625,'likvid terv'!$R:$R,project_eves_terv!$E625),$B625=0,0)</f>
        <v>0</v>
      </c>
      <c r="G625" s="8">
        <f>'likvid terv'!$B$2</f>
        <v>0</v>
      </c>
      <c r="H625" s="8"/>
    </row>
    <row r="626" spans="1:8" x14ac:dyDescent="0.25">
      <c r="A626" s="8">
        <f>'likvid terv'!$B$1</f>
        <v>0</v>
      </c>
      <c r="B626" s="8">
        <f>'likvid terv'!$B$62</f>
        <v>0</v>
      </c>
      <c r="C626" s="8">
        <v>2027</v>
      </c>
      <c r="D626" s="8">
        <v>1</v>
      </c>
      <c r="E626" s="8">
        <v>26</v>
      </c>
      <c r="F626" cm="1">
        <f t="array" ref="F626">_xlfn.IFS(AND($B626&lt;&gt;0,$D626=1),SUMIFS('likvid terv'!$D:$D,'likvid terv'!$A:$A,project_eves_terv!B626,'likvid terv'!$R:$R,project_eves_terv!$E626),AND($B626&lt;&gt;0,$D626=2),SUMIFS('likvid terv'!$E:$E,'likvid terv'!$A:$A,project_eves_terv!B626,'likvid terv'!$R:$R,project_eves_terv!$E626),AND($B626&lt;&gt;0,$D626=3),SUMIFS('likvid terv'!$F:$F,'likvid terv'!$A:$A,project_eves_terv!B626,'likvid terv'!$R:$R,project_eves_terv!$E626),AND($B626&lt;&gt;0,$D626=4),SUMIFS('likvid terv'!$G:$G,'likvid terv'!$A:$A,project_eves_terv!B626,'likvid terv'!$R:$R,project_eves_terv!$E626),AND($B626&lt;&gt;0,$D626=5),SUMIFS('likvid terv'!$H:$H,'likvid terv'!$A:$A,project_eves_terv!B626,'likvid terv'!$R:$R,project_eves_terv!$E626),AND($B626&lt;&gt;0,$D626=6),SUMIFS('likvid terv'!$I:$I,'likvid terv'!$A:$A,project_eves_terv!B626,'likvid terv'!$R:$R,project_eves_terv!$E626),AND($B626&lt;&gt;0,$D626=7),SUMIFS('likvid terv'!$J:$J,'likvid terv'!$A:$A,project_eves_terv!B626,'likvid terv'!$R:$R,project_eves_terv!$E626),AND($B626&lt;&gt;0,$D626=8),SUMIFS('likvid terv'!$K:$K,'likvid terv'!$A:$A,project_eves_terv!B626,'likvid terv'!$R:$R,project_eves_terv!$E626),AND($B626&lt;&gt;0,$D626=9),SUMIFS('likvid terv'!$L:$L,'likvid terv'!$A:$A,project_eves_terv!B626,'likvid terv'!$R:$R,project_eves_terv!$E626),AND($B626&lt;&gt;0,$D626=10),SUMIFS('likvid terv'!$M:$M,'likvid terv'!$A:$A,project_eves_terv!B626,'likvid terv'!$R:$R,project_eves_terv!$E626),AND($B626&lt;&gt;0,$D626=11),SUMIFS('likvid terv'!$N:$N,'likvid terv'!$A:$A,project_eves_terv!B626,'likvid terv'!$R:$R,project_eves_terv!$E626),AND($B626&lt;&gt;0,$D626=12),SUMIFS('likvid terv'!$O:$O,'likvid terv'!$A:$A,project_eves_terv!B626,'likvid terv'!$R:$R,project_eves_terv!$E626),$B626=0,0)</f>
        <v>0</v>
      </c>
      <c r="G626" s="8">
        <f>'likvid terv'!$B$2</f>
        <v>0</v>
      </c>
      <c r="H626" s="8"/>
    </row>
    <row r="627" spans="1:8" x14ac:dyDescent="0.25">
      <c r="A627" s="8">
        <f>'likvid terv'!$B$1</f>
        <v>0</v>
      </c>
      <c r="B627" s="8">
        <f>'likvid terv'!$B$62</f>
        <v>0</v>
      </c>
      <c r="C627" s="8">
        <v>2027</v>
      </c>
      <c r="D627" s="8">
        <v>2</v>
      </c>
      <c r="E627" s="8">
        <v>26</v>
      </c>
      <c r="F627" cm="1">
        <f t="array" ref="F627">_xlfn.IFS(AND($B627&lt;&gt;0,$D627=1),SUMIFS('likvid terv'!$D:$D,'likvid terv'!$A:$A,project_eves_terv!B627,'likvid terv'!$R:$R,project_eves_terv!$E627),AND($B627&lt;&gt;0,$D627=2),SUMIFS('likvid terv'!$E:$E,'likvid terv'!$A:$A,project_eves_terv!B627,'likvid terv'!$R:$R,project_eves_terv!$E627),AND($B627&lt;&gt;0,$D627=3),SUMIFS('likvid terv'!$F:$F,'likvid terv'!$A:$A,project_eves_terv!B627,'likvid terv'!$R:$R,project_eves_terv!$E627),AND($B627&lt;&gt;0,$D627=4),SUMIFS('likvid terv'!$G:$G,'likvid terv'!$A:$A,project_eves_terv!B627,'likvid terv'!$R:$R,project_eves_terv!$E627),AND($B627&lt;&gt;0,$D627=5),SUMIFS('likvid terv'!$H:$H,'likvid terv'!$A:$A,project_eves_terv!B627,'likvid terv'!$R:$R,project_eves_terv!$E627),AND($B627&lt;&gt;0,$D627=6),SUMIFS('likvid terv'!$I:$I,'likvid terv'!$A:$A,project_eves_terv!B627,'likvid terv'!$R:$R,project_eves_terv!$E627),AND($B627&lt;&gt;0,$D627=7),SUMIFS('likvid terv'!$J:$J,'likvid terv'!$A:$A,project_eves_terv!B627,'likvid terv'!$R:$R,project_eves_terv!$E627),AND($B627&lt;&gt;0,$D627=8),SUMIFS('likvid terv'!$K:$K,'likvid terv'!$A:$A,project_eves_terv!B627,'likvid terv'!$R:$R,project_eves_terv!$E627),AND($B627&lt;&gt;0,$D627=9),SUMIFS('likvid terv'!$L:$L,'likvid terv'!$A:$A,project_eves_terv!B627,'likvid terv'!$R:$R,project_eves_terv!$E627),AND($B627&lt;&gt;0,$D627=10),SUMIFS('likvid terv'!$M:$M,'likvid terv'!$A:$A,project_eves_terv!B627,'likvid terv'!$R:$R,project_eves_terv!$E627),AND($B627&lt;&gt;0,$D627=11),SUMIFS('likvid terv'!$N:$N,'likvid terv'!$A:$A,project_eves_terv!B627,'likvid terv'!$R:$R,project_eves_terv!$E627),AND($B627&lt;&gt;0,$D627=12),SUMIFS('likvid terv'!$O:$O,'likvid terv'!$A:$A,project_eves_terv!B627,'likvid terv'!$R:$R,project_eves_terv!$E627),$B627=0,0)</f>
        <v>0</v>
      </c>
      <c r="G627" s="8">
        <f>'likvid terv'!$B$2</f>
        <v>0</v>
      </c>
      <c r="H627" s="8"/>
    </row>
    <row r="628" spans="1:8" x14ac:dyDescent="0.25">
      <c r="A628" s="8">
        <f>'likvid terv'!$B$1</f>
        <v>0</v>
      </c>
      <c r="B628" s="8">
        <f>'likvid terv'!$B$62</f>
        <v>0</v>
      </c>
      <c r="C628" s="8">
        <v>2027</v>
      </c>
      <c r="D628" s="8">
        <v>3</v>
      </c>
      <c r="E628" s="8">
        <v>26</v>
      </c>
      <c r="F628" cm="1">
        <f t="array" ref="F628">_xlfn.IFS(AND($B628&lt;&gt;0,$D628=1),SUMIFS('likvid terv'!$D:$D,'likvid terv'!$A:$A,project_eves_terv!B628,'likvid terv'!$R:$R,project_eves_terv!$E628),AND($B628&lt;&gt;0,$D628=2),SUMIFS('likvid terv'!$E:$E,'likvid terv'!$A:$A,project_eves_terv!B628,'likvid terv'!$R:$R,project_eves_terv!$E628),AND($B628&lt;&gt;0,$D628=3),SUMIFS('likvid terv'!$F:$F,'likvid terv'!$A:$A,project_eves_terv!B628,'likvid terv'!$R:$R,project_eves_terv!$E628),AND($B628&lt;&gt;0,$D628=4),SUMIFS('likvid terv'!$G:$G,'likvid terv'!$A:$A,project_eves_terv!B628,'likvid terv'!$R:$R,project_eves_terv!$E628),AND($B628&lt;&gt;0,$D628=5),SUMIFS('likvid terv'!$H:$H,'likvid terv'!$A:$A,project_eves_terv!B628,'likvid terv'!$R:$R,project_eves_terv!$E628),AND($B628&lt;&gt;0,$D628=6),SUMIFS('likvid terv'!$I:$I,'likvid terv'!$A:$A,project_eves_terv!B628,'likvid terv'!$R:$R,project_eves_terv!$E628),AND($B628&lt;&gt;0,$D628=7),SUMIFS('likvid terv'!$J:$J,'likvid terv'!$A:$A,project_eves_terv!B628,'likvid terv'!$R:$R,project_eves_terv!$E628),AND($B628&lt;&gt;0,$D628=8),SUMIFS('likvid terv'!$K:$K,'likvid terv'!$A:$A,project_eves_terv!B628,'likvid terv'!$R:$R,project_eves_terv!$E628),AND($B628&lt;&gt;0,$D628=9),SUMIFS('likvid terv'!$L:$L,'likvid terv'!$A:$A,project_eves_terv!B628,'likvid terv'!$R:$R,project_eves_terv!$E628),AND($B628&lt;&gt;0,$D628=10),SUMIFS('likvid terv'!$M:$M,'likvid terv'!$A:$A,project_eves_terv!B628,'likvid terv'!$R:$R,project_eves_terv!$E628),AND($B628&lt;&gt;0,$D628=11),SUMIFS('likvid terv'!$N:$N,'likvid terv'!$A:$A,project_eves_terv!B628,'likvid terv'!$R:$R,project_eves_terv!$E628),AND($B628&lt;&gt;0,$D628=12),SUMIFS('likvid terv'!$O:$O,'likvid terv'!$A:$A,project_eves_terv!B628,'likvid terv'!$R:$R,project_eves_terv!$E628),$B628=0,0)</f>
        <v>0</v>
      </c>
      <c r="G628" s="8">
        <f>'likvid terv'!$B$2</f>
        <v>0</v>
      </c>
      <c r="H628" s="8"/>
    </row>
    <row r="629" spans="1:8" x14ac:dyDescent="0.25">
      <c r="A629" s="8">
        <f>'likvid terv'!$B$1</f>
        <v>0</v>
      </c>
      <c r="B629" s="8">
        <f>'likvid terv'!$B$62</f>
        <v>0</v>
      </c>
      <c r="C629" s="8">
        <v>2027</v>
      </c>
      <c r="D629" s="8">
        <v>4</v>
      </c>
      <c r="E629" s="8">
        <v>26</v>
      </c>
      <c r="F629" cm="1">
        <f t="array" ref="F629">_xlfn.IFS(AND($B629&lt;&gt;0,$D629=1),SUMIFS('likvid terv'!$D:$D,'likvid terv'!$A:$A,project_eves_terv!B629,'likvid terv'!$R:$R,project_eves_terv!$E629),AND($B629&lt;&gt;0,$D629=2),SUMIFS('likvid terv'!$E:$E,'likvid terv'!$A:$A,project_eves_terv!B629,'likvid terv'!$R:$R,project_eves_terv!$E629),AND($B629&lt;&gt;0,$D629=3),SUMIFS('likvid terv'!$F:$F,'likvid terv'!$A:$A,project_eves_terv!B629,'likvid terv'!$R:$R,project_eves_terv!$E629),AND($B629&lt;&gt;0,$D629=4),SUMIFS('likvid terv'!$G:$G,'likvid terv'!$A:$A,project_eves_terv!B629,'likvid terv'!$R:$R,project_eves_terv!$E629),AND($B629&lt;&gt;0,$D629=5),SUMIFS('likvid terv'!$H:$H,'likvid terv'!$A:$A,project_eves_terv!B629,'likvid terv'!$R:$R,project_eves_terv!$E629),AND($B629&lt;&gt;0,$D629=6),SUMIFS('likvid terv'!$I:$I,'likvid terv'!$A:$A,project_eves_terv!B629,'likvid terv'!$R:$R,project_eves_terv!$E629),AND($B629&lt;&gt;0,$D629=7),SUMIFS('likvid terv'!$J:$J,'likvid terv'!$A:$A,project_eves_terv!B629,'likvid terv'!$R:$R,project_eves_terv!$E629),AND($B629&lt;&gt;0,$D629=8),SUMIFS('likvid terv'!$K:$K,'likvid terv'!$A:$A,project_eves_terv!B629,'likvid terv'!$R:$R,project_eves_terv!$E629),AND($B629&lt;&gt;0,$D629=9),SUMIFS('likvid terv'!$L:$L,'likvid terv'!$A:$A,project_eves_terv!B629,'likvid terv'!$R:$R,project_eves_terv!$E629),AND($B629&lt;&gt;0,$D629=10),SUMIFS('likvid terv'!$M:$M,'likvid terv'!$A:$A,project_eves_terv!B629,'likvid terv'!$R:$R,project_eves_terv!$E629),AND($B629&lt;&gt;0,$D629=11),SUMIFS('likvid terv'!$N:$N,'likvid terv'!$A:$A,project_eves_terv!B629,'likvid terv'!$R:$R,project_eves_terv!$E629),AND($B629&lt;&gt;0,$D629=12),SUMIFS('likvid terv'!$O:$O,'likvid terv'!$A:$A,project_eves_terv!B629,'likvid terv'!$R:$R,project_eves_terv!$E629),$B629=0,0)</f>
        <v>0</v>
      </c>
      <c r="G629" s="8">
        <f>'likvid terv'!$B$2</f>
        <v>0</v>
      </c>
      <c r="H629" s="8"/>
    </row>
    <row r="630" spans="1:8" x14ac:dyDescent="0.25">
      <c r="A630" s="8">
        <f>'likvid terv'!$B$1</f>
        <v>0</v>
      </c>
      <c r="B630" s="8">
        <f>'likvid terv'!$B$62</f>
        <v>0</v>
      </c>
      <c r="C630" s="8">
        <v>2027</v>
      </c>
      <c r="D630" s="8">
        <v>5</v>
      </c>
      <c r="E630" s="8">
        <v>26</v>
      </c>
      <c r="F630" cm="1">
        <f t="array" ref="F630">_xlfn.IFS(AND($B630&lt;&gt;0,$D630=1),SUMIFS('likvid terv'!$D:$D,'likvid terv'!$A:$A,project_eves_terv!B630,'likvid terv'!$R:$R,project_eves_terv!$E630),AND($B630&lt;&gt;0,$D630=2),SUMIFS('likvid terv'!$E:$E,'likvid terv'!$A:$A,project_eves_terv!B630,'likvid terv'!$R:$R,project_eves_terv!$E630),AND($B630&lt;&gt;0,$D630=3),SUMIFS('likvid terv'!$F:$F,'likvid terv'!$A:$A,project_eves_terv!B630,'likvid terv'!$R:$R,project_eves_terv!$E630),AND($B630&lt;&gt;0,$D630=4),SUMIFS('likvid terv'!$G:$G,'likvid terv'!$A:$A,project_eves_terv!B630,'likvid terv'!$R:$R,project_eves_terv!$E630),AND($B630&lt;&gt;0,$D630=5),SUMIFS('likvid terv'!$H:$H,'likvid terv'!$A:$A,project_eves_terv!B630,'likvid terv'!$R:$R,project_eves_terv!$E630),AND($B630&lt;&gt;0,$D630=6),SUMIFS('likvid terv'!$I:$I,'likvid terv'!$A:$A,project_eves_terv!B630,'likvid terv'!$R:$R,project_eves_terv!$E630),AND($B630&lt;&gt;0,$D630=7),SUMIFS('likvid terv'!$J:$J,'likvid terv'!$A:$A,project_eves_terv!B630,'likvid terv'!$R:$R,project_eves_terv!$E630),AND($B630&lt;&gt;0,$D630=8),SUMIFS('likvid terv'!$K:$K,'likvid terv'!$A:$A,project_eves_terv!B630,'likvid terv'!$R:$R,project_eves_terv!$E630),AND($B630&lt;&gt;0,$D630=9),SUMIFS('likvid terv'!$L:$L,'likvid terv'!$A:$A,project_eves_terv!B630,'likvid terv'!$R:$R,project_eves_terv!$E630),AND($B630&lt;&gt;0,$D630=10),SUMIFS('likvid terv'!$M:$M,'likvid terv'!$A:$A,project_eves_terv!B630,'likvid terv'!$R:$R,project_eves_terv!$E630),AND($B630&lt;&gt;0,$D630=11),SUMIFS('likvid terv'!$N:$N,'likvid terv'!$A:$A,project_eves_terv!B630,'likvid terv'!$R:$R,project_eves_terv!$E630),AND($B630&lt;&gt;0,$D630=12),SUMIFS('likvid terv'!$O:$O,'likvid terv'!$A:$A,project_eves_terv!B630,'likvid terv'!$R:$R,project_eves_terv!$E630),$B630=0,0)</f>
        <v>0</v>
      </c>
      <c r="G630" s="8">
        <f>'likvid terv'!$B$2</f>
        <v>0</v>
      </c>
      <c r="H630" s="8"/>
    </row>
    <row r="631" spans="1:8" x14ac:dyDescent="0.25">
      <c r="A631" s="8">
        <f>'likvid terv'!$B$1</f>
        <v>0</v>
      </c>
      <c r="B631" s="8">
        <f>'likvid terv'!$B$62</f>
        <v>0</v>
      </c>
      <c r="C631" s="8">
        <v>2027</v>
      </c>
      <c r="D631" s="8">
        <v>6</v>
      </c>
      <c r="E631" s="8">
        <v>26</v>
      </c>
      <c r="F631" cm="1">
        <f t="array" ref="F631">_xlfn.IFS(AND($B631&lt;&gt;0,$D631=1),SUMIFS('likvid terv'!$D:$D,'likvid terv'!$A:$A,project_eves_terv!B631,'likvid terv'!$R:$R,project_eves_terv!$E631),AND($B631&lt;&gt;0,$D631=2),SUMIFS('likvid terv'!$E:$E,'likvid terv'!$A:$A,project_eves_terv!B631,'likvid terv'!$R:$R,project_eves_terv!$E631),AND($B631&lt;&gt;0,$D631=3),SUMIFS('likvid terv'!$F:$F,'likvid terv'!$A:$A,project_eves_terv!B631,'likvid terv'!$R:$R,project_eves_terv!$E631),AND($B631&lt;&gt;0,$D631=4),SUMIFS('likvid terv'!$G:$G,'likvid terv'!$A:$A,project_eves_terv!B631,'likvid terv'!$R:$R,project_eves_terv!$E631),AND($B631&lt;&gt;0,$D631=5),SUMIFS('likvid terv'!$H:$H,'likvid terv'!$A:$A,project_eves_terv!B631,'likvid terv'!$R:$R,project_eves_terv!$E631),AND($B631&lt;&gt;0,$D631=6),SUMIFS('likvid terv'!$I:$I,'likvid terv'!$A:$A,project_eves_terv!B631,'likvid terv'!$R:$R,project_eves_terv!$E631),AND($B631&lt;&gt;0,$D631=7),SUMIFS('likvid terv'!$J:$J,'likvid terv'!$A:$A,project_eves_terv!B631,'likvid terv'!$R:$R,project_eves_terv!$E631),AND($B631&lt;&gt;0,$D631=8),SUMIFS('likvid terv'!$K:$K,'likvid terv'!$A:$A,project_eves_terv!B631,'likvid terv'!$R:$R,project_eves_terv!$E631),AND($B631&lt;&gt;0,$D631=9),SUMIFS('likvid terv'!$L:$L,'likvid terv'!$A:$A,project_eves_terv!B631,'likvid terv'!$R:$R,project_eves_terv!$E631),AND($B631&lt;&gt;0,$D631=10),SUMIFS('likvid terv'!$M:$M,'likvid terv'!$A:$A,project_eves_terv!B631,'likvid terv'!$R:$R,project_eves_terv!$E631),AND($B631&lt;&gt;0,$D631=11),SUMIFS('likvid terv'!$N:$N,'likvid terv'!$A:$A,project_eves_terv!B631,'likvid terv'!$R:$R,project_eves_terv!$E631),AND($B631&lt;&gt;0,$D631=12),SUMIFS('likvid terv'!$O:$O,'likvid terv'!$A:$A,project_eves_terv!B631,'likvid terv'!$R:$R,project_eves_terv!$E631),$B631=0,0)</f>
        <v>0</v>
      </c>
      <c r="G631" s="8">
        <f>'likvid terv'!$B$2</f>
        <v>0</v>
      </c>
      <c r="H631" s="8"/>
    </row>
    <row r="632" spans="1:8" x14ac:dyDescent="0.25">
      <c r="A632" s="8">
        <f>'likvid terv'!$B$1</f>
        <v>0</v>
      </c>
      <c r="B632" s="8">
        <f>'likvid terv'!$B$62</f>
        <v>0</v>
      </c>
      <c r="C632" s="8">
        <v>2027</v>
      </c>
      <c r="D632" s="8">
        <v>7</v>
      </c>
      <c r="E632" s="8">
        <v>26</v>
      </c>
      <c r="F632" cm="1">
        <f t="array" ref="F632">_xlfn.IFS(AND($B632&lt;&gt;0,$D632=1),SUMIFS('likvid terv'!$D:$D,'likvid terv'!$A:$A,project_eves_terv!B632,'likvid terv'!$R:$R,project_eves_terv!$E632),AND($B632&lt;&gt;0,$D632=2),SUMIFS('likvid terv'!$E:$E,'likvid terv'!$A:$A,project_eves_terv!B632,'likvid terv'!$R:$R,project_eves_terv!$E632),AND($B632&lt;&gt;0,$D632=3),SUMIFS('likvid terv'!$F:$F,'likvid terv'!$A:$A,project_eves_terv!B632,'likvid terv'!$R:$R,project_eves_terv!$E632),AND($B632&lt;&gt;0,$D632=4),SUMIFS('likvid terv'!$G:$G,'likvid terv'!$A:$A,project_eves_terv!B632,'likvid terv'!$R:$R,project_eves_terv!$E632),AND($B632&lt;&gt;0,$D632=5),SUMIFS('likvid terv'!$H:$H,'likvid terv'!$A:$A,project_eves_terv!B632,'likvid terv'!$R:$R,project_eves_terv!$E632),AND($B632&lt;&gt;0,$D632=6),SUMIFS('likvid terv'!$I:$I,'likvid terv'!$A:$A,project_eves_terv!B632,'likvid terv'!$R:$R,project_eves_terv!$E632),AND($B632&lt;&gt;0,$D632=7),SUMIFS('likvid terv'!$J:$J,'likvid terv'!$A:$A,project_eves_terv!B632,'likvid terv'!$R:$R,project_eves_terv!$E632),AND($B632&lt;&gt;0,$D632=8),SUMIFS('likvid terv'!$K:$K,'likvid terv'!$A:$A,project_eves_terv!B632,'likvid terv'!$R:$R,project_eves_terv!$E632),AND($B632&lt;&gt;0,$D632=9),SUMIFS('likvid terv'!$L:$L,'likvid terv'!$A:$A,project_eves_terv!B632,'likvid terv'!$R:$R,project_eves_terv!$E632),AND($B632&lt;&gt;0,$D632=10),SUMIFS('likvid terv'!$M:$M,'likvid terv'!$A:$A,project_eves_terv!B632,'likvid terv'!$R:$R,project_eves_terv!$E632),AND($B632&lt;&gt;0,$D632=11),SUMIFS('likvid terv'!$N:$N,'likvid terv'!$A:$A,project_eves_terv!B632,'likvid terv'!$R:$R,project_eves_terv!$E632),AND($B632&lt;&gt;0,$D632=12),SUMIFS('likvid terv'!$O:$O,'likvid terv'!$A:$A,project_eves_terv!B632,'likvid terv'!$R:$R,project_eves_terv!$E632),$B632=0,0)</f>
        <v>0</v>
      </c>
      <c r="G632" s="8">
        <f>'likvid terv'!$B$2</f>
        <v>0</v>
      </c>
      <c r="H632" s="8"/>
    </row>
    <row r="633" spans="1:8" x14ac:dyDescent="0.25">
      <c r="A633" s="8">
        <f>'likvid terv'!$B$1</f>
        <v>0</v>
      </c>
      <c r="B633" s="8">
        <f>'likvid terv'!$B$62</f>
        <v>0</v>
      </c>
      <c r="C633" s="8">
        <v>2027</v>
      </c>
      <c r="D633" s="8">
        <v>8</v>
      </c>
      <c r="E633" s="8">
        <v>26</v>
      </c>
      <c r="F633" cm="1">
        <f t="array" ref="F633">_xlfn.IFS(AND($B633&lt;&gt;0,$D633=1),SUMIFS('likvid terv'!$D:$D,'likvid terv'!$A:$A,project_eves_terv!B633,'likvid terv'!$R:$R,project_eves_terv!$E633),AND($B633&lt;&gt;0,$D633=2),SUMIFS('likvid terv'!$E:$E,'likvid terv'!$A:$A,project_eves_terv!B633,'likvid terv'!$R:$R,project_eves_terv!$E633),AND($B633&lt;&gt;0,$D633=3),SUMIFS('likvid terv'!$F:$F,'likvid terv'!$A:$A,project_eves_terv!B633,'likvid terv'!$R:$R,project_eves_terv!$E633),AND($B633&lt;&gt;0,$D633=4),SUMIFS('likvid terv'!$G:$G,'likvid terv'!$A:$A,project_eves_terv!B633,'likvid terv'!$R:$R,project_eves_terv!$E633),AND($B633&lt;&gt;0,$D633=5),SUMIFS('likvid terv'!$H:$H,'likvid terv'!$A:$A,project_eves_terv!B633,'likvid terv'!$R:$R,project_eves_terv!$E633),AND($B633&lt;&gt;0,$D633=6),SUMIFS('likvid terv'!$I:$I,'likvid terv'!$A:$A,project_eves_terv!B633,'likvid terv'!$R:$R,project_eves_terv!$E633),AND($B633&lt;&gt;0,$D633=7),SUMIFS('likvid terv'!$J:$J,'likvid terv'!$A:$A,project_eves_terv!B633,'likvid terv'!$R:$R,project_eves_terv!$E633),AND($B633&lt;&gt;0,$D633=8),SUMIFS('likvid terv'!$K:$K,'likvid terv'!$A:$A,project_eves_terv!B633,'likvid terv'!$R:$R,project_eves_terv!$E633),AND($B633&lt;&gt;0,$D633=9),SUMIFS('likvid terv'!$L:$L,'likvid terv'!$A:$A,project_eves_terv!B633,'likvid terv'!$R:$R,project_eves_terv!$E633),AND($B633&lt;&gt;0,$D633=10),SUMIFS('likvid terv'!$M:$M,'likvid terv'!$A:$A,project_eves_terv!B633,'likvid terv'!$R:$R,project_eves_terv!$E633),AND($B633&lt;&gt;0,$D633=11),SUMIFS('likvid terv'!$N:$N,'likvid terv'!$A:$A,project_eves_terv!B633,'likvid terv'!$R:$R,project_eves_terv!$E633),AND($B633&lt;&gt;0,$D633=12),SUMIFS('likvid terv'!$O:$O,'likvid terv'!$A:$A,project_eves_terv!B633,'likvid terv'!$R:$R,project_eves_terv!$E633),$B633=0,0)</f>
        <v>0</v>
      </c>
      <c r="G633" s="8">
        <f>'likvid terv'!$B$2</f>
        <v>0</v>
      </c>
      <c r="H633" s="8"/>
    </row>
    <row r="634" spans="1:8" x14ac:dyDescent="0.25">
      <c r="A634" s="8">
        <f>'likvid terv'!$B$1</f>
        <v>0</v>
      </c>
      <c r="B634" s="8">
        <f>'likvid terv'!$B$62</f>
        <v>0</v>
      </c>
      <c r="C634" s="8">
        <v>2027</v>
      </c>
      <c r="D634" s="8">
        <v>9</v>
      </c>
      <c r="E634" s="8">
        <v>26</v>
      </c>
      <c r="F634" cm="1">
        <f t="array" ref="F634">_xlfn.IFS(AND($B634&lt;&gt;0,$D634=1),SUMIFS('likvid terv'!$D:$D,'likvid terv'!$A:$A,project_eves_terv!B634,'likvid terv'!$R:$R,project_eves_terv!$E634),AND($B634&lt;&gt;0,$D634=2),SUMIFS('likvid terv'!$E:$E,'likvid terv'!$A:$A,project_eves_terv!B634,'likvid terv'!$R:$R,project_eves_terv!$E634),AND($B634&lt;&gt;0,$D634=3),SUMIFS('likvid terv'!$F:$F,'likvid terv'!$A:$A,project_eves_terv!B634,'likvid terv'!$R:$R,project_eves_terv!$E634),AND($B634&lt;&gt;0,$D634=4),SUMIFS('likvid terv'!$G:$G,'likvid terv'!$A:$A,project_eves_terv!B634,'likvid terv'!$R:$R,project_eves_terv!$E634),AND($B634&lt;&gt;0,$D634=5),SUMIFS('likvid terv'!$H:$H,'likvid terv'!$A:$A,project_eves_terv!B634,'likvid terv'!$R:$R,project_eves_terv!$E634),AND($B634&lt;&gt;0,$D634=6),SUMIFS('likvid terv'!$I:$I,'likvid terv'!$A:$A,project_eves_terv!B634,'likvid terv'!$R:$R,project_eves_terv!$E634),AND($B634&lt;&gt;0,$D634=7),SUMIFS('likvid terv'!$J:$J,'likvid terv'!$A:$A,project_eves_terv!B634,'likvid terv'!$R:$R,project_eves_terv!$E634),AND($B634&lt;&gt;0,$D634=8),SUMIFS('likvid terv'!$K:$K,'likvid terv'!$A:$A,project_eves_terv!B634,'likvid terv'!$R:$R,project_eves_terv!$E634),AND($B634&lt;&gt;0,$D634=9),SUMIFS('likvid terv'!$L:$L,'likvid terv'!$A:$A,project_eves_terv!B634,'likvid terv'!$R:$R,project_eves_terv!$E634),AND($B634&lt;&gt;0,$D634=10),SUMIFS('likvid terv'!$M:$M,'likvid terv'!$A:$A,project_eves_terv!B634,'likvid terv'!$R:$R,project_eves_terv!$E634),AND($B634&lt;&gt;0,$D634=11),SUMIFS('likvid terv'!$N:$N,'likvid terv'!$A:$A,project_eves_terv!B634,'likvid terv'!$R:$R,project_eves_terv!$E634),AND($B634&lt;&gt;0,$D634=12),SUMIFS('likvid terv'!$O:$O,'likvid terv'!$A:$A,project_eves_terv!B634,'likvid terv'!$R:$R,project_eves_terv!$E634),$B634=0,0)</f>
        <v>0</v>
      </c>
      <c r="G634" s="8">
        <f>'likvid terv'!$B$2</f>
        <v>0</v>
      </c>
      <c r="H634" s="8"/>
    </row>
    <row r="635" spans="1:8" x14ac:dyDescent="0.25">
      <c r="A635" s="8">
        <f>'likvid terv'!$B$1</f>
        <v>0</v>
      </c>
      <c r="B635" s="8">
        <f>'likvid terv'!$B$62</f>
        <v>0</v>
      </c>
      <c r="C635" s="8">
        <v>2027</v>
      </c>
      <c r="D635" s="8">
        <v>10</v>
      </c>
      <c r="E635" s="8">
        <v>26</v>
      </c>
      <c r="F635" cm="1">
        <f t="array" ref="F635">_xlfn.IFS(AND($B635&lt;&gt;0,$D635=1),SUMIFS('likvid terv'!$D:$D,'likvid terv'!$A:$A,project_eves_terv!B635,'likvid terv'!$R:$R,project_eves_terv!$E635),AND($B635&lt;&gt;0,$D635=2),SUMIFS('likvid terv'!$E:$E,'likvid terv'!$A:$A,project_eves_terv!B635,'likvid terv'!$R:$R,project_eves_terv!$E635),AND($B635&lt;&gt;0,$D635=3),SUMIFS('likvid terv'!$F:$F,'likvid terv'!$A:$A,project_eves_terv!B635,'likvid terv'!$R:$R,project_eves_terv!$E635),AND($B635&lt;&gt;0,$D635=4),SUMIFS('likvid terv'!$G:$G,'likvid terv'!$A:$A,project_eves_terv!B635,'likvid terv'!$R:$R,project_eves_terv!$E635),AND($B635&lt;&gt;0,$D635=5),SUMIFS('likvid terv'!$H:$H,'likvid terv'!$A:$A,project_eves_terv!B635,'likvid terv'!$R:$R,project_eves_terv!$E635),AND($B635&lt;&gt;0,$D635=6),SUMIFS('likvid terv'!$I:$I,'likvid terv'!$A:$A,project_eves_terv!B635,'likvid terv'!$R:$R,project_eves_terv!$E635),AND($B635&lt;&gt;0,$D635=7),SUMIFS('likvid terv'!$J:$J,'likvid terv'!$A:$A,project_eves_terv!B635,'likvid terv'!$R:$R,project_eves_terv!$E635),AND($B635&lt;&gt;0,$D635=8),SUMIFS('likvid terv'!$K:$K,'likvid terv'!$A:$A,project_eves_terv!B635,'likvid terv'!$R:$R,project_eves_terv!$E635),AND($B635&lt;&gt;0,$D635=9),SUMIFS('likvid terv'!$L:$L,'likvid terv'!$A:$A,project_eves_terv!B635,'likvid terv'!$R:$R,project_eves_terv!$E635),AND($B635&lt;&gt;0,$D635=10),SUMIFS('likvid terv'!$M:$M,'likvid terv'!$A:$A,project_eves_terv!B635,'likvid terv'!$R:$R,project_eves_terv!$E635),AND($B635&lt;&gt;0,$D635=11),SUMIFS('likvid terv'!$N:$N,'likvid terv'!$A:$A,project_eves_terv!B635,'likvid terv'!$R:$R,project_eves_terv!$E635),AND($B635&lt;&gt;0,$D635=12),SUMIFS('likvid terv'!$O:$O,'likvid terv'!$A:$A,project_eves_terv!B635,'likvid terv'!$R:$R,project_eves_terv!$E635),$B635=0,0)</f>
        <v>0</v>
      </c>
      <c r="G635" s="8">
        <f>'likvid terv'!$B$2</f>
        <v>0</v>
      </c>
      <c r="H635" s="8"/>
    </row>
    <row r="636" spans="1:8" x14ac:dyDescent="0.25">
      <c r="A636" s="8">
        <f>'likvid terv'!$B$1</f>
        <v>0</v>
      </c>
      <c r="B636" s="8">
        <f>'likvid terv'!$B$62</f>
        <v>0</v>
      </c>
      <c r="C636" s="8">
        <v>2027</v>
      </c>
      <c r="D636" s="8">
        <v>11</v>
      </c>
      <c r="E636" s="8">
        <v>26</v>
      </c>
      <c r="F636" cm="1">
        <f t="array" ref="F636">_xlfn.IFS(AND($B636&lt;&gt;0,$D636=1),SUMIFS('likvid terv'!$D:$D,'likvid terv'!$A:$A,project_eves_terv!B636,'likvid terv'!$R:$R,project_eves_terv!$E636),AND($B636&lt;&gt;0,$D636=2),SUMIFS('likvid terv'!$E:$E,'likvid terv'!$A:$A,project_eves_terv!B636,'likvid terv'!$R:$R,project_eves_terv!$E636),AND($B636&lt;&gt;0,$D636=3),SUMIFS('likvid terv'!$F:$F,'likvid terv'!$A:$A,project_eves_terv!B636,'likvid terv'!$R:$R,project_eves_terv!$E636),AND($B636&lt;&gt;0,$D636=4),SUMIFS('likvid terv'!$G:$G,'likvid terv'!$A:$A,project_eves_terv!B636,'likvid terv'!$R:$R,project_eves_terv!$E636),AND($B636&lt;&gt;0,$D636=5),SUMIFS('likvid terv'!$H:$H,'likvid terv'!$A:$A,project_eves_terv!B636,'likvid terv'!$R:$R,project_eves_terv!$E636),AND($B636&lt;&gt;0,$D636=6),SUMIFS('likvid terv'!$I:$I,'likvid terv'!$A:$A,project_eves_terv!B636,'likvid terv'!$R:$R,project_eves_terv!$E636),AND($B636&lt;&gt;0,$D636=7),SUMIFS('likvid terv'!$J:$J,'likvid terv'!$A:$A,project_eves_terv!B636,'likvid terv'!$R:$R,project_eves_terv!$E636),AND($B636&lt;&gt;0,$D636=8),SUMIFS('likvid terv'!$K:$K,'likvid terv'!$A:$A,project_eves_terv!B636,'likvid terv'!$R:$R,project_eves_terv!$E636),AND($B636&lt;&gt;0,$D636=9),SUMIFS('likvid terv'!$L:$L,'likvid terv'!$A:$A,project_eves_terv!B636,'likvid terv'!$R:$R,project_eves_terv!$E636),AND($B636&lt;&gt;0,$D636=10),SUMIFS('likvid terv'!$M:$M,'likvid terv'!$A:$A,project_eves_terv!B636,'likvid terv'!$R:$R,project_eves_terv!$E636),AND($B636&lt;&gt;0,$D636=11),SUMIFS('likvid terv'!$N:$N,'likvid terv'!$A:$A,project_eves_terv!B636,'likvid terv'!$R:$R,project_eves_terv!$E636),AND($B636&lt;&gt;0,$D636=12),SUMIFS('likvid terv'!$O:$O,'likvid terv'!$A:$A,project_eves_terv!B636,'likvid terv'!$R:$R,project_eves_terv!$E636),$B636=0,0)</f>
        <v>0</v>
      </c>
      <c r="G636" s="8">
        <f>'likvid terv'!$B$2</f>
        <v>0</v>
      </c>
      <c r="H636" s="8"/>
    </row>
    <row r="637" spans="1:8" x14ac:dyDescent="0.25">
      <c r="A637" s="8">
        <f>'likvid terv'!$B$1</f>
        <v>0</v>
      </c>
      <c r="B637" s="8">
        <f>'likvid terv'!$B$62</f>
        <v>0</v>
      </c>
      <c r="C637" s="8">
        <v>2027</v>
      </c>
      <c r="D637" s="8">
        <v>12</v>
      </c>
      <c r="E637" s="8">
        <v>26</v>
      </c>
      <c r="F637" cm="1">
        <f t="array" ref="F637">_xlfn.IFS(AND($B637&lt;&gt;0,$D637=1),SUMIFS('likvid terv'!$D:$D,'likvid terv'!$A:$A,project_eves_terv!B637,'likvid terv'!$R:$R,project_eves_terv!$E637),AND($B637&lt;&gt;0,$D637=2),SUMIFS('likvid terv'!$E:$E,'likvid terv'!$A:$A,project_eves_terv!B637,'likvid terv'!$R:$R,project_eves_terv!$E637),AND($B637&lt;&gt;0,$D637=3),SUMIFS('likvid terv'!$F:$F,'likvid terv'!$A:$A,project_eves_terv!B637,'likvid terv'!$R:$R,project_eves_terv!$E637),AND($B637&lt;&gt;0,$D637=4),SUMIFS('likvid terv'!$G:$G,'likvid terv'!$A:$A,project_eves_terv!B637,'likvid terv'!$R:$R,project_eves_terv!$E637),AND($B637&lt;&gt;0,$D637=5),SUMIFS('likvid terv'!$H:$H,'likvid terv'!$A:$A,project_eves_terv!B637,'likvid terv'!$R:$R,project_eves_terv!$E637),AND($B637&lt;&gt;0,$D637=6),SUMIFS('likvid terv'!$I:$I,'likvid terv'!$A:$A,project_eves_terv!B637,'likvid terv'!$R:$R,project_eves_terv!$E637),AND($B637&lt;&gt;0,$D637=7),SUMIFS('likvid terv'!$J:$J,'likvid terv'!$A:$A,project_eves_terv!B637,'likvid terv'!$R:$R,project_eves_terv!$E637),AND($B637&lt;&gt;0,$D637=8),SUMIFS('likvid terv'!$K:$K,'likvid terv'!$A:$A,project_eves_terv!B637,'likvid terv'!$R:$R,project_eves_terv!$E637),AND($B637&lt;&gt;0,$D637=9),SUMIFS('likvid terv'!$L:$L,'likvid terv'!$A:$A,project_eves_terv!B637,'likvid terv'!$R:$R,project_eves_terv!$E637),AND($B637&lt;&gt;0,$D637=10),SUMIFS('likvid terv'!$M:$M,'likvid terv'!$A:$A,project_eves_terv!B637,'likvid terv'!$R:$R,project_eves_terv!$E637),AND($B637&lt;&gt;0,$D637=11),SUMIFS('likvid terv'!$N:$N,'likvid terv'!$A:$A,project_eves_terv!B637,'likvid terv'!$R:$R,project_eves_terv!$E637),AND($B637&lt;&gt;0,$D637=12),SUMIFS('likvid terv'!$O:$O,'likvid terv'!$A:$A,project_eves_terv!B637,'likvid terv'!$R:$R,project_eves_terv!$E637),$B637=0,0)</f>
        <v>0</v>
      </c>
      <c r="G637" s="8">
        <f>'likvid terv'!$B$2</f>
        <v>0</v>
      </c>
      <c r="H637" s="8"/>
    </row>
    <row r="638" spans="1:8" x14ac:dyDescent="0.25">
      <c r="A638" s="8">
        <f>'likvid terv'!$B$1</f>
        <v>0</v>
      </c>
      <c r="B638" s="8">
        <f>'likvid terv'!$B$62</f>
        <v>0</v>
      </c>
      <c r="C638" s="8">
        <v>2027</v>
      </c>
      <c r="D638" s="8">
        <v>1</v>
      </c>
      <c r="E638" s="8">
        <v>27</v>
      </c>
      <c r="F638" cm="1">
        <f t="array" ref="F638">_xlfn.IFS(AND($B638&lt;&gt;0,$D638=1),SUMIFS('likvid terv'!$D:$D,'likvid terv'!$A:$A,project_eves_terv!B638,'likvid terv'!$R:$R,project_eves_terv!$E638),AND($B638&lt;&gt;0,$D638=2),SUMIFS('likvid terv'!$E:$E,'likvid terv'!$A:$A,project_eves_terv!B638,'likvid terv'!$R:$R,project_eves_terv!$E638),AND($B638&lt;&gt;0,$D638=3),SUMIFS('likvid terv'!$F:$F,'likvid terv'!$A:$A,project_eves_terv!B638,'likvid terv'!$R:$R,project_eves_terv!$E638),AND($B638&lt;&gt;0,$D638=4),SUMIFS('likvid terv'!$G:$G,'likvid terv'!$A:$A,project_eves_terv!B638,'likvid terv'!$R:$R,project_eves_terv!$E638),AND($B638&lt;&gt;0,$D638=5),SUMIFS('likvid terv'!$H:$H,'likvid terv'!$A:$A,project_eves_terv!B638,'likvid terv'!$R:$R,project_eves_terv!$E638),AND($B638&lt;&gt;0,$D638=6),SUMIFS('likvid terv'!$I:$I,'likvid terv'!$A:$A,project_eves_terv!B638,'likvid terv'!$R:$R,project_eves_terv!$E638),AND($B638&lt;&gt;0,$D638=7),SUMIFS('likvid terv'!$J:$J,'likvid terv'!$A:$A,project_eves_terv!B638,'likvid terv'!$R:$R,project_eves_terv!$E638),AND($B638&lt;&gt;0,$D638=8),SUMIFS('likvid terv'!$K:$K,'likvid terv'!$A:$A,project_eves_terv!B638,'likvid terv'!$R:$R,project_eves_terv!$E638),AND($B638&lt;&gt;0,$D638=9),SUMIFS('likvid terv'!$L:$L,'likvid terv'!$A:$A,project_eves_terv!B638,'likvid terv'!$R:$R,project_eves_terv!$E638),AND($B638&lt;&gt;0,$D638=10),SUMIFS('likvid terv'!$M:$M,'likvid terv'!$A:$A,project_eves_terv!B638,'likvid terv'!$R:$R,project_eves_terv!$E638),AND($B638&lt;&gt;0,$D638=11),SUMIFS('likvid terv'!$N:$N,'likvid terv'!$A:$A,project_eves_terv!B638,'likvid terv'!$R:$R,project_eves_terv!$E638),AND($B638&lt;&gt;0,$D638=12),SUMIFS('likvid terv'!$O:$O,'likvid terv'!$A:$A,project_eves_terv!B638,'likvid terv'!$R:$R,project_eves_terv!$E638),$B638=0,0)</f>
        <v>0</v>
      </c>
      <c r="G638" s="8">
        <f>'likvid terv'!$B$2</f>
        <v>0</v>
      </c>
      <c r="H638" s="8"/>
    </row>
    <row r="639" spans="1:8" x14ac:dyDescent="0.25">
      <c r="A639" s="8">
        <f>'likvid terv'!$B$1</f>
        <v>0</v>
      </c>
      <c r="B639" s="8">
        <f>'likvid terv'!$B$62</f>
        <v>0</v>
      </c>
      <c r="C639" s="8">
        <v>2027</v>
      </c>
      <c r="D639" s="8">
        <v>2</v>
      </c>
      <c r="E639" s="8">
        <v>27</v>
      </c>
      <c r="F639" cm="1">
        <f t="array" ref="F639">_xlfn.IFS(AND($B639&lt;&gt;0,$D639=1),SUMIFS('likvid terv'!$D:$D,'likvid terv'!$A:$A,project_eves_terv!B639,'likvid terv'!$R:$R,project_eves_terv!$E639),AND($B639&lt;&gt;0,$D639=2),SUMIFS('likvid terv'!$E:$E,'likvid terv'!$A:$A,project_eves_terv!B639,'likvid terv'!$R:$R,project_eves_terv!$E639),AND($B639&lt;&gt;0,$D639=3),SUMIFS('likvid terv'!$F:$F,'likvid terv'!$A:$A,project_eves_terv!B639,'likvid terv'!$R:$R,project_eves_terv!$E639),AND($B639&lt;&gt;0,$D639=4),SUMIFS('likvid terv'!$G:$G,'likvid terv'!$A:$A,project_eves_terv!B639,'likvid terv'!$R:$R,project_eves_terv!$E639),AND($B639&lt;&gt;0,$D639=5),SUMIFS('likvid terv'!$H:$H,'likvid terv'!$A:$A,project_eves_terv!B639,'likvid terv'!$R:$R,project_eves_terv!$E639),AND($B639&lt;&gt;0,$D639=6),SUMIFS('likvid terv'!$I:$I,'likvid terv'!$A:$A,project_eves_terv!B639,'likvid terv'!$R:$R,project_eves_terv!$E639),AND($B639&lt;&gt;0,$D639=7),SUMIFS('likvid terv'!$J:$J,'likvid terv'!$A:$A,project_eves_terv!B639,'likvid terv'!$R:$R,project_eves_terv!$E639),AND($B639&lt;&gt;0,$D639=8),SUMIFS('likvid terv'!$K:$K,'likvid terv'!$A:$A,project_eves_terv!B639,'likvid terv'!$R:$R,project_eves_terv!$E639),AND($B639&lt;&gt;0,$D639=9),SUMIFS('likvid terv'!$L:$L,'likvid terv'!$A:$A,project_eves_terv!B639,'likvid terv'!$R:$R,project_eves_terv!$E639),AND($B639&lt;&gt;0,$D639=10),SUMIFS('likvid terv'!$M:$M,'likvid terv'!$A:$A,project_eves_terv!B639,'likvid terv'!$R:$R,project_eves_terv!$E639),AND($B639&lt;&gt;0,$D639=11),SUMIFS('likvid terv'!$N:$N,'likvid terv'!$A:$A,project_eves_terv!B639,'likvid terv'!$R:$R,project_eves_terv!$E639),AND($B639&lt;&gt;0,$D639=12),SUMIFS('likvid terv'!$O:$O,'likvid terv'!$A:$A,project_eves_terv!B639,'likvid terv'!$R:$R,project_eves_terv!$E639),$B639=0,0)</f>
        <v>0</v>
      </c>
      <c r="G639" s="8">
        <f>'likvid terv'!$B$2</f>
        <v>0</v>
      </c>
      <c r="H639" s="8"/>
    </row>
    <row r="640" spans="1:8" x14ac:dyDescent="0.25">
      <c r="A640" s="8">
        <f>'likvid terv'!$B$1</f>
        <v>0</v>
      </c>
      <c r="B640" s="8">
        <f>'likvid terv'!$B$62</f>
        <v>0</v>
      </c>
      <c r="C640" s="8">
        <v>2027</v>
      </c>
      <c r="D640" s="8">
        <v>3</v>
      </c>
      <c r="E640" s="8">
        <v>27</v>
      </c>
      <c r="F640" cm="1">
        <f t="array" ref="F640">_xlfn.IFS(AND($B640&lt;&gt;0,$D640=1),SUMIFS('likvid terv'!$D:$D,'likvid terv'!$A:$A,project_eves_terv!B640,'likvid terv'!$R:$R,project_eves_terv!$E640),AND($B640&lt;&gt;0,$D640=2),SUMIFS('likvid terv'!$E:$E,'likvid terv'!$A:$A,project_eves_terv!B640,'likvid terv'!$R:$R,project_eves_terv!$E640),AND($B640&lt;&gt;0,$D640=3),SUMIFS('likvid terv'!$F:$F,'likvid terv'!$A:$A,project_eves_terv!B640,'likvid terv'!$R:$R,project_eves_terv!$E640),AND($B640&lt;&gt;0,$D640=4),SUMIFS('likvid terv'!$G:$G,'likvid terv'!$A:$A,project_eves_terv!B640,'likvid terv'!$R:$R,project_eves_terv!$E640),AND($B640&lt;&gt;0,$D640=5),SUMIFS('likvid terv'!$H:$H,'likvid terv'!$A:$A,project_eves_terv!B640,'likvid terv'!$R:$R,project_eves_terv!$E640),AND($B640&lt;&gt;0,$D640=6),SUMIFS('likvid terv'!$I:$I,'likvid terv'!$A:$A,project_eves_terv!B640,'likvid terv'!$R:$R,project_eves_terv!$E640),AND($B640&lt;&gt;0,$D640=7),SUMIFS('likvid terv'!$J:$J,'likvid terv'!$A:$A,project_eves_terv!B640,'likvid terv'!$R:$R,project_eves_terv!$E640),AND($B640&lt;&gt;0,$D640=8),SUMIFS('likvid terv'!$K:$K,'likvid terv'!$A:$A,project_eves_terv!B640,'likvid terv'!$R:$R,project_eves_terv!$E640),AND($B640&lt;&gt;0,$D640=9),SUMIFS('likvid terv'!$L:$L,'likvid terv'!$A:$A,project_eves_terv!B640,'likvid terv'!$R:$R,project_eves_terv!$E640),AND($B640&lt;&gt;0,$D640=10),SUMIFS('likvid terv'!$M:$M,'likvid terv'!$A:$A,project_eves_terv!B640,'likvid terv'!$R:$R,project_eves_terv!$E640),AND($B640&lt;&gt;0,$D640=11),SUMIFS('likvid terv'!$N:$N,'likvid terv'!$A:$A,project_eves_terv!B640,'likvid terv'!$R:$R,project_eves_terv!$E640),AND($B640&lt;&gt;0,$D640=12),SUMIFS('likvid terv'!$O:$O,'likvid terv'!$A:$A,project_eves_terv!B640,'likvid terv'!$R:$R,project_eves_terv!$E640),$B640=0,0)</f>
        <v>0</v>
      </c>
      <c r="G640" s="8">
        <f>'likvid terv'!$B$2</f>
        <v>0</v>
      </c>
      <c r="H640" s="8"/>
    </row>
    <row r="641" spans="1:8" x14ac:dyDescent="0.25">
      <c r="A641" s="8">
        <f>'likvid terv'!$B$1</f>
        <v>0</v>
      </c>
      <c r="B641" s="8">
        <f>'likvid terv'!$B$62</f>
        <v>0</v>
      </c>
      <c r="C641" s="8">
        <v>2027</v>
      </c>
      <c r="D641" s="8">
        <v>4</v>
      </c>
      <c r="E641" s="8">
        <v>27</v>
      </c>
      <c r="F641" cm="1">
        <f t="array" ref="F641">_xlfn.IFS(AND($B641&lt;&gt;0,$D641=1),SUMIFS('likvid terv'!$D:$D,'likvid terv'!$A:$A,project_eves_terv!B641,'likvid terv'!$R:$R,project_eves_terv!$E641),AND($B641&lt;&gt;0,$D641=2),SUMIFS('likvid terv'!$E:$E,'likvid terv'!$A:$A,project_eves_terv!B641,'likvid terv'!$R:$R,project_eves_terv!$E641),AND($B641&lt;&gt;0,$D641=3),SUMIFS('likvid terv'!$F:$F,'likvid terv'!$A:$A,project_eves_terv!B641,'likvid terv'!$R:$R,project_eves_terv!$E641),AND($B641&lt;&gt;0,$D641=4),SUMIFS('likvid terv'!$G:$G,'likvid terv'!$A:$A,project_eves_terv!B641,'likvid terv'!$R:$R,project_eves_terv!$E641),AND($B641&lt;&gt;0,$D641=5),SUMIFS('likvid terv'!$H:$H,'likvid terv'!$A:$A,project_eves_terv!B641,'likvid terv'!$R:$R,project_eves_terv!$E641),AND($B641&lt;&gt;0,$D641=6),SUMIFS('likvid terv'!$I:$I,'likvid terv'!$A:$A,project_eves_terv!B641,'likvid terv'!$R:$R,project_eves_terv!$E641),AND($B641&lt;&gt;0,$D641=7),SUMIFS('likvid terv'!$J:$J,'likvid terv'!$A:$A,project_eves_terv!B641,'likvid terv'!$R:$R,project_eves_terv!$E641),AND($B641&lt;&gt;0,$D641=8),SUMIFS('likvid terv'!$K:$K,'likvid terv'!$A:$A,project_eves_terv!B641,'likvid terv'!$R:$R,project_eves_terv!$E641),AND($B641&lt;&gt;0,$D641=9),SUMIFS('likvid terv'!$L:$L,'likvid terv'!$A:$A,project_eves_terv!B641,'likvid terv'!$R:$R,project_eves_terv!$E641),AND($B641&lt;&gt;0,$D641=10),SUMIFS('likvid terv'!$M:$M,'likvid terv'!$A:$A,project_eves_terv!B641,'likvid terv'!$R:$R,project_eves_terv!$E641),AND($B641&lt;&gt;0,$D641=11),SUMIFS('likvid terv'!$N:$N,'likvid terv'!$A:$A,project_eves_terv!B641,'likvid terv'!$R:$R,project_eves_terv!$E641),AND($B641&lt;&gt;0,$D641=12),SUMIFS('likvid terv'!$O:$O,'likvid terv'!$A:$A,project_eves_terv!B641,'likvid terv'!$R:$R,project_eves_terv!$E641),$B641=0,0)</f>
        <v>0</v>
      </c>
      <c r="G641" s="8">
        <f>'likvid terv'!$B$2</f>
        <v>0</v>
      </c>
      <c r="H641" s="8"/>
    </row>
    <row r="642" spans="1:8" x14ac:dyDescent="0.25">
      <c r="A642" s="8">
        <f>'likvid terv'!$B$1</f>
        <v>0</v>
      </c>
      <c r="B642" s="8">
        <f>'likvid terv'!$B$62</f>
        <v>0</v>
      </c>
      <c r="C642" s="8">
        <v>2027</v>
      </c>
      <c r="D642" s="8">
        <v>5</v>
      </c>
      <c r="E642" s="8">
        <v>27</v>
      </c>
      <c r="F642" cm="1">
        <f t="array" ref="F642">_xlfn.IFS(AND($B642&lt;&gt;0,$D642=1),SUMIFS('likvid terv'!$D:$D,'likvid terv'!$A:$A,project_eves_terv!B642,'likvid terv'!$R:$R,project_eves_terv!$E642),AND($B642&lt;&gt;0,$D642=2),SUMIFS('likvid terv'!$E:$E,'likvid terv'!$A:$A,project_eves_terv!B642,'likvid terv'!$R:$R,project_eves_terv!$E642),AND($B642&lt;&gt;0,$D642=3),SUMIFS('likvid terv'!$F:$F,'likvid terv'!$A:$A,project_eves_terv!B642,'likvid terv'!$R:$R,project_eves_terv!$E642),AND($B642&lt;&gt;0,$D642=4),SUMIFS('likvid terv'!$G:$G,'likvid terv'!$A:$A,project_eves_terv!B642,'likvid terv'!$R:$R,project_eves_terv!$E642),AND($B642&lt;&gt;0,$D642=5),SUMIFS('likvid terv'!$H:$H,'likvid terv'!$A:$A,project_eves_terv!B642,'likvid terv'!$R:$R,project_eves_terv!$E642),AND($B642&lt;&gt;0,$D642=6),SUMIFS('likvid terv'!$I:$I,'likvid terv'!$A:$A,project_eves_terv!B642,'likvid terv'!$R:$R,project_eves_terv!$E642),AND($B642&lt;&gt;0,$D642=7),SUMIFS('likvid terv'!$J:$J,'likvid terv'!$A:$A,project_eves_terv!B642,'likvid terv'!$R:$R,project_eves_terv!$E642),AND($B642&lt;&gt;0,$D642=8),SUMIFS('likvid terv'!$K:$K,'likvid terv'!$A:$A,project_eves_terv!B642,'likvid terv'!$R:$R,project_eves_terv!$E642),AND($B642&lt;&gt;0,$D642=9),SUMIFS('likvid terv'!$L:$L,'likvid terv'!$A:$A,project_eves_terv!B642,'likvid terv'!$R:$R,project_eves_terv!$E642),AND($B642&lt;&gt;0,$D642=10),SUMIFS('likvid terv'!$M:$M,'likvid terv'!$A:$A,project_eves_terv!B642,'likvid terv'!$R:$R,project_eves_terv!$E642),AND($B642&lt;&gt;0,$D642=11),SUMIFS('likvid terv'!$N:$N,'likvid terv'!$A:$A,project_eves_terv!B642,'likvid terv'!$R:$R,project_eves_terv!$E642),AND($B642&lt;&gt;0,$D642=12),SUMIFS('likvid terv'!$O:$O,'likvid terv'!$A:$A,project_eves_terv!B642,'likvid terv'!$R:$R,project_eves_terv!$E642),$B642=0,0)</f>
        <v>0</v>
      </c>
      <c r="G642" s="8">
        <f>'likvid terv'!$B$2</f>
        <v>0</v>
      </c>
      <c r="H642" s="8"/>
    </row>
    <row r="643" spans="1:8" x14ac:dyDescent="0.25">
      <c r="A643" s="8">
        <f>'likvid terv'!$B$1</f>
        <v>0</v>
      </c>
      <c r="B643" s="8">
        <f>'likvid terv'!$B$62</f>
        <v>0</v>
      </c>
      <c r="C643" s="8">
        <v>2027</v>
      </c>
      <c r="D643" s="8">
        <v>6</v>
      </c>
      <c r="E643" s="8">
        <v>27</v>
      </c>
      <c r="F643" cm="1">
        <f t="array" ref="F643">_xlfn.IFS(AND($B643&lt;&gt;0,$D643=1),SUMIFS('likvid terv'!$D:$D,'likvid terv'!$A:$A,project_eves_terv!B643,'likvid terv'!$R:$R,project_eves_terv!$E643),AND($B643&lt;&gt;0,$D643=2),SUMIFS('likvid terv'!$E:$E,'likvid terv'!$A:$A,project_eves_terv!B643,'likvid terv'!$R:$R,project_eves_terv!$E643),AND($B643&lt;&gt;0,$D643=3),SUMIFS('likvid terv'!$F:$F,'likvid terv'!$A:$A,project_eves_terv!B643,'likvid terv'!$R:$R,project_eves_terv!$E643),AND($B643&lt;&gt;0,$D643=4),SUMIFS('likvid terv'!$G:$G,'likvid terv'!$A:$A,project_eves_terv!B643,'likvid terv'!$R:$R,project_eves_terv!$E643),AND($B643&lt;&gt;0,$D643=5),SUMIFS('likvid terv'!$H:$H,'likvid terv'!$A:$A,project_eves_terv!B643,'likvid terv'!$R:$R,project_eves_terv!$E643),AND($B643&lt;&gt;0,$D643=6),SUMIFS('likvid terv'!$I:$I,'likvid terv'!$A:$A,project_eves_terv!B643,'likvid terv'!$R:$R,project_eves_terv!$E643),AND($B643&lt;&gt;0,$D643=7),SUMIFS('likvid terv'!$J:$J,'likvid terv'!$A:$A,project_eves_terv!B643,'likvid terv'!$R:$R,project_eves_terv!$E643),AND($B643&lt;&gt;0,$D643=8),SUMIFS('likvid terv'!$K:$K,'likvid terv'!$A:$A,project_eves_terv!B643,'likvid terv'!$R:$R,project_eves_terv!$E643),AND($B643&lt;&gt;0,$D643=9),SUMIFS('likvid terv'!$L:$L,'likvid terv'!$A:$A,project_eves_terv!B643,'likvid terv'!$R:$R,project_eves_terv!$E643),AND($B643&lt;&gt;0,$D643=10),SUMIFS('likvid terv'!$M:$M,'likvid terv'!$A:$A,project_eves_terv!B643,'likvid terv'!$R:$R,project_eves_terv!$E643),AND($B643&lt;&gt;0,$D643=11),SUMIFS('likvid terv'!$N:$N,'likvid terv'!$A:$A,project_eves_terv!B643,'likvid terv'!$R:$R,project_eves_terv!$E643),AND($B643&lt;&gt;0,$D643=12),SUMIFS('likvid terv'!$O:$O,'likvid terv'!$A:$A,project_eves_terv!B643,'likvid terv'!$R:$R,project_eves_terv!$E643),$B643=0,0)</f>
        <v>0</v>
      </c>
      <c r="G643" s="8">
        <f>'likvid terv'!$B$2</f>
        <v>0</v>
      </c>
      <c r="H643" s="8"/>
    </row>
    <row r="644" spans="1:8" x14ac:dyDescent="0.25">
      <c r="A644" s="8">
        <f>'likvid terv'!$B$1</f>
        <v>0</v>
      </c>
      <c r="B644" s="8">
        <f>'likvid terv'!$B$62</f>
        <v>0</v>
      </c>
      <c r="C644" s="8">
        <v>2027</v>
      </c>
      <c r="D644" s="8">
        <v>7</v>
      </c>
      <c r="E644" s="8">
        <v>27</v>
      </c>
      <c r="F644" cm="1">
        <f t="array" ref="F644">_xlfn.IFS(AND($B644&lt;&gt;0,$D644=1),SUMIFS('likvid terv'!$D:$D,'likvid terv'!$A:$A,project_eves_terv!B644,'likvid terv'!$R:$R,project_eves_terv!$E644),AND($B644&lt;&gt;0,$D644=2),SUMIFS('likvid terv'!$E:$E,'likvid terv'!$A:$A,project_eves_terv!B644,'likvid terv'!$R:$R,project_eves_terv!$E644),AND($B644&lt;&gt;0,$D644=3),SUMIFS('likvid terv'!$F:$F,'likvid terv'!$A:$A,project_eves_terv!B644,'likvid terv'!$R:$R,project_eves_terv!$E644),AND($B644&lt;&gt;0,$D644=4),SUMIFS('likvid terv'!$G:$G,'likvid terv'!$A:$A,project_eves_terv!B644,'likvid terv'!$R:$R,project_eves_terv!$E644),AND($B644&lt;&gt;0,$D644=5),SUMIFS('likvid terv'!$H:$H,'likvid terv'!$A:$A,project_eves_terv!B644,'likvid terv'!$R:$R,project_eves_terv!$E644),AND($B644&lt;&gt;0,$D644=6),SUMIFS('likvid terv'!$I:$I,'likvid terv'!$A:$A,project_eves_terv!B644,'likvid terv'!$R:$R,project_eves_terv!$E644),AND($B644&lt;&gt;0,$D644=7),SUMIFS('likvid terv'!$J:$J,'likvid terv'!$A:$A,project_eves_terv!B644,'likvid terv'!$R:$R,project_eves_terv!$E644),AND($B644&lt;&gt;0,$D644=8),SUMIFS('likvid terv'!$K:$K,'likvid terv'!$A:$A,project_eves_terv!B644,'likvid terv'!$R:$R,project_eves_terv!$E644),AND($B644&lt;&gt;0,$D644=9),SUMIFS('likvid terv'!$L:$L,'likvid terv'!$A:$A,project_eves_terv!B644,'likvid terv'!$R:$R,project_eves_terv!$E644),AND($B644&lt;&gt;0,$D644=10),SUMIFS('likvid terv'!$M:$M,'likvid terv'!$A:$A,project_eves_terv!B644,'likvid terv'!$R:$R,project_eves_terv!$E644),AND($B644&lt;&gt;0,$D644=11),SUMIFS('likvid terv'!$N:$N,'likvid terv'!$A:$A,project_eves_terv!B644,'likvid terv'!$R:$R,project_eves_terv!$E644),AND($B644&lt;&gt;0,$D644=12),SUMIFS('likvid terv'!$O:$O,'likvid terv'!$A:$A,project_eves_terv!B644,'likvid terv'!$R:$R,project_eves_terv!$E644),$B644=0,0)</f>
        <v>0</v>
      </c>
      <c r="G644" s="8">
        <f>'likvid terv'!$B$2</f>
        <v>0</v>
      </c>
      <c r="H644" s="8"/>
    </row>
    <row r="645" spans="1:8" x14ac:dyDescent="0.25">
      <c r="A645" s="8">
        <f>'likvid terv'!$B$1</f>
        <v>0</v>
      </c>
      <c r="B645" s="8">
        <f>'likvid terv'!$B$62</f>
        <v>0</v>
      </c>
      <c r="C645" s="8">
        <v>2027</v>
      </c>
      <c r="D645" s="8">
        <v>8</v>
      </c>
      <c r="E645" s="8">
        <v>27</v>
      </c>
      <c r="F645" cm="1">
        <f t="array" ref="F645">_xlfn.IFS(AND($B645&lt;&gt;0,$D645=1),SUMIFS('likvid terv'!$D:$D,'likvid terv'!$A:$A,project_eves_terv!B645,'likvid terv'!$R:$R,project_eves_terv!$E645),AND($B645&lt;&gt;0,$D645=2),SUMIFS('likvid terv'!$E:$E,'likvid terv'!$A:$A,project_eves_terv!B645,'likvid terv'!$R:$R,project_eves_terv!$E645),AND($B645&lt;&gt;0,$D645=3),SUMIFS('likvid terv'!$F:$F,'likvid terv'!$A:$A,project_eves_terv!B645,'likvid terv'!$R:$R,project_eves_terv!$E645),AND($B645&lt;&gt;0,$D645=4),SUMIFS('likvid terv'!$G:$G,'likvid terv'!$A:$A,project_eves_terv!B645,'likvid terv'!$R:$R,project_eves_terv!$E645),AND($B645&lt;&gt;0,$D645=5),SUMIFS('likvid terv'!$H:$H,'likvid terv'!$A:$A,project_eves_terv!B645,'likvid terv'!$R:$R,project_eves_terv!$E645),AND($B645&lt;&gt;0,$D645=6),SUMIFS('likvid terv'!$I:$I,'likvid terv'!$A:$A,project_eves_terv!B645,'likvid terv'!$R:$R,project_eves_terv!$E645),AND($B645&lt;&gt;0,$D645=7),SUMIFS('likvid terv'!$J:$J,'likvid terv'!$A:$A,project_eves_terv!B645,'likvid terv'!$R:$R,project_eves_terv!$E645),AND($B645&lt;&gt;0,$D645=8),SUMIFS('likvid terv'!$K:$K,'likvid terv'!$A:$A,project_eves_terv!B645,'likvid terv'!$R:$R,project_eves_terv!$E645),AND($B645&lt;&gt;0,$D645=9),SUMIFS('likvid terv'!$L:$L,'likvid terv'!$A:$A,project_eves_terv!B645,'likvid terv'!$R:$R,project_eves_terv!$E645),AND($B645&lt;&gt;0,$D645=10),SUMIFS('likvid terv'!$M:$M,'likvid terv'!$A:$A,project_eves_terv!B645,'likvid terv'!$R:$R,project_eves_terv!$E645),AND($B645&lt;&gt;0,$D645=11),SUMIFS('likvid terv'!$N:$N,'likvid terv'!$A:$A,project_eves_terv!B645,'likvid terv'!$R:$R,project_eves_terv!$E645),AND($B645&lt;&gt;0,$D645=12),SUMIFS('likvid terv'!$O:$O,'likvid terv'!$A:$A,project_eves_terv!B645,'likvid terv'!$R:$R,project_eves_terv!$E645),$B645=0,0)</f>
        <v>0</v>
      </c>
      <c r="G645" s="8">
        <f>'likvid terv'!$B$2</f>
        <v>0</v>
      </c>
      <c r="H645" s="8"/>
    </row>
    <row r="646" spans="1:8" x14ac:dyDescent="0.25">
      <c r="A646" s="8">
        <f>'likvid terv'!$B$1</f>
        <v>0</v>
      </c>
      <c r="B646" s="8">
        <f>'likvid terv'!$B$62</f>
        <v>0</v>
      </c>
      <c r="C646" s="8">
        <v>2027</v>
      </c>
      <c r="D646" s="8">
        <v>9</v>
      </c>
      <c r="E646" s="8">
        <v>27</v>
      </c>
      <c r="F646" cm="1">
        <f t="array" ref="F646">_xlfn.IFS(AND($B646&lt;&gt;0,$D646=1),SUMIFS('likvid terv'!$D:$D,'likvid terv'!$A:$A,project_eves_terv!B646,'likvid terv'!$R:$R,project_eves_terv!$E646),AND($B646&lt;&gt;0,$D646=2),SUMIFS('likvid terv'!$E:$E,'likvid terv'!$A:$A,project_eves_terv!B646,'likvid terv'!$R:$R,project_eves_terv!$E646),AND($B646&lt;&gt;0,$D646=3),SUMIFS('likvid terv'!$F:$F,'likvid terv'!$A:$A,project_eves_terv!B646,'likvid terv'!$R:$R,project_eves_terv!$E646),AND($B646&lt;&gt;0,$D646=4),SUMIFS('likvid terv'!$G:$G,'likvid terv'!$A:$A,project_eves_terv!B646,'likvid terv'!$R:$R,project_eves_terv!$E646),AND($B646&lt;&gt;0,$D646=5),SUMIFS('likvid terv'!$H:$H,'likvid terv'!$A:$A,project_eves_terv!B646,'likvid terv'!$R:$R,project_eves_terv!$E646),AND($B646&lt;&gt;0,$D646=6),SUMIFS('likvid terv'!$I:$I,'likvid terv'!$A:$A,project_eves_terv!B646,'likvid terv'!$R:$R,project_eves_terv!$E646),AND($B646&lt;&gt;0,$D646=7),SUMIFS('likvid terv'!$J:$J,'likvid terv'!$A:$A,project_eves_terv!B646,'likvid terv'!$R:$R,project_eves_terv!$E646),AND($B646&lt;&gt;0,$D646=8),SUMIFS('likvid terv'!$K:$K,'likvid terv'!$A:$A,project_eves_terv!B646,'likvid terv'!$R:$R,project_eves_terv!$E646),AND($B646&lt;&gt;0,$D646=9),SUMIFS('likvid terv'!$L:$L,'likvid terv'!$A:$A,project_eves_terv!B646,'likvid terv'!$R:$R,project_eves_terv!$E646),AND($B646&lt;&gt;0,$D646=10),SUMIFS('likvid terv'!$M:$M,'likvid terv'!$A:$A,project_eves_terv!B646,'likvid terv'!$R:$R,project_eves_terv!$E646),AND($B646&lt;&gt;0,$D646=11),SUMIFS('likvid terv'!$N:$N,'likvid terv'!$A:$A,project_eves_terv!B646,'likvid terv'!$R:$R,project_eves_terv!$E646),AND($B646&lt;&gt;0,$D646=12),SUMIFS('likvid terv'!$O:$O,'likvid terv'!$A:$A,project_eves_terv!B646,'likvid terv'!$R:$R,project_eves_terv!$E646),$B646=0,0)</f>
        <v>0</v>
      </c>
      <c r="G646" s="8">
        <f>'likvid terv'!$B$2</f>
        <v>0</v>
      </c>
      <c r="H646" s="8"/>
    </row>
    <row r="647" spans="1:8" x14ac:dyDescent="0.25">
      <c r="A647" s="8">
        <f>'likvid terv'!$B$1</f>
        <v>0</v>
      </c>
      <c r="B647" s="8">
        <f>'likvid terv'!$B$62</f>
        <v>0</v>
      </c>
      <c r="C647" s="8">
        <v>2027</v>
      </c>
      <c r="D647" s="8">
        <v>10</v>
      </c>
      <c r="E647" s="8">
        <v>27</v>
      </c>
      <c r="F647" cm="1">
        <f t="array" ref="F647">_xlfn.IFS(AND($B647&lt;&gt;0,$D647=1),SUMIFS('likvid terv'!$D:$D,'likvid terv'!$A:$A,project_eves_terv!B647,'likvid terv'!$R:$R,project_eves_terv!$E647),AND($B647&lt;&gt;0,$D647=2),SUMIFS('likvid terv'!$E:$E,'likvid terv'!$A:$A,project_eves_terv!B647,'likvid terv'!$R:$R,project_eves_terv!$E647),AND($B647&lt;&gt;0,$D647=3),SUMIFS('likvid terv'!$F:$F,'likvid terv'!$A:$A,project_eves_terv!B647,'likvid terv'!$R:$R,project_eves_terv!$E647),AND($B647&lt;&gt;0,$D647=4),SUMIFS('likvid terv'!$G:$G,'likvid terv'!$A:$A,project_eves_terv!B647,'likvid terv'!$R:$R,project_eves_terv!$E647),AND($B647&lt;&gt;0,$D647=5),SUMIFS('likvid terv'!$H:$H,'likvid terv'!$A:$A,project_eves_terv!B647,'likvid terv'!$R:$R,project_eves_terv!$E647),AND($B647&lt;&gt;0,$D647=6),SUMIFS('likvid terv'!$I:$I,'likvid terv'!$A:$A,project_eves_terv!B647,'likvid terv'!$R:$R,project_eves_terv!$E647),AND($B647&lt;&gt;0,$D647=7),SUMIFS('likvid terv'!$J:$J,'likvid terv'!$A:$A,project_eves_terv!B647,'likvid terv'!$R:$R,project_eves_terv!$E647),AND($B647&lt;&gt;0,$D647=8),SUMIFS('likvid terv'!$K:$K,'likvid terv'!$A:$A,project_eves_terv!B647,'likvid terv'!$R:$R,project_eves_terv!$E647),AND($B647&lt;&gt;0,$D647=9),SUMIFS('likvid terv'!$L:$L,'likvid terv'!$A:$A,project_eves_terv!B647,'likvid terv'!$R:$R,project_eves_terv!$E647),AND($B647&lt;&gt;0,$D647=10),SUMIFS('likvid terv'!$M:$M,'likvid terv'!$A:$A,project_eves_terv!B647,'likvid terv'!$R:$R,project_eves_terv!$E647),AND($B647&lt;&gt;0,$D647=11),SUMIFS('likvid terv'!$N:$N,'likvid terv'!$A:$A,project_eves_terv!B647,'likvid terv'!$R:$R,project_eves_terv!$E647),AND($B647&lt;&gt;0,$D647=12),SUMIFS('likvid terv'!$O:$O,'likvid terv'!$A:$A,project_eves_terv!B647,'likvid terv'!$R:$R,project_eves_terv!$E647),$B647=0,0)</f>
        <v>0</v>
      </c>
      <c r="G647" s="8">
        <f>'likvid terv'!$B$2</f>
        <v>0</v>
      </c>
      <c r="H647" s="8"/>
    </row>
    <row r="648" spans="1:8" x14ac:dyDescent="0.25">
      <c r="A648" s="8">
        <f>'likvid terv'!$B$1</f>
        <v>0</v>
      </c>
      <c r="B648" s="8">
        <f>'likvid terv'!$B$62</f>
        <v>0</v>
      </c>
      <c r="C648" s="8">
        <v>2027</v>
      </c>
      <c r="D648" s="8">
        <v>11</v>
      </c>
      <c r="E648" s="8">
        <v>27</v>
      </c>
      <c r="F648" cm="1">
        <f t="array" ref="F648">_xlfn.IFS(AND($B648&lt;&gt;0,$D648=1),SUMIFS('likvid terv'!$D:$D,'likvid terv'!$A:$A,project_eves_terv!B648,'likvid terv'!$R:$R,project_eves_terv!$E648),AND($B648&lt;&gt;0,$D648=2),SUMIFS('likvid terv'!$E:$E,'likvid terv'!$A:$A,project_eves_terv!B648,'likvid terv'!$R:$R,project_eves_terv!$E648),AND($B648&lt;&gt;0,$D648=3),SUMIFS('likvid terv'!$F:$F,'likvid terv'!$A:$A,project_eves_terv!B648,'likvid terv'!$R:$R,project_eves_terv!$E648),AND($B648&lt;&gt;0,$D648=4),SUMIFS('likvid terv'!$G:$G,'likvid terv'!$A:$A,project_eves_terv!B648,'likvid terv'!$R:$R,project_eves_terv!$E648),AND($B648&lt;&gt;0,$D648=5),SUMIFS('likvid terv'!$H:$H,'likvid terv'!$A:$A,project_eves_terv!B648,'likvid terv'!$R:$R,project_eves_terv!$E648),AND($B648&lt;&gt;0,$D648=6),SUMIFS('likvid terv'!$I:$I,'likvid terv'!$A:$A,project_eves_terv!B648,'likvid terv'!$R:$R,project_eves_terv!$E648),AND($B648&lt;&gt;0,$D648=7),SUMIFS('likvid terv'!$J:$J,'likvid terv'!$A:$A,project_eves_terv!B648,'likvid terv'!$R:$R,project_eves_terv!$E648),AND($B648&lt;&gt;0,$D648=8),SUMIFS('likvid terv'!$K:$K,'likvid terv'!$A:$A,project_eves_terv!B648,'likvid terv'!$R:$R,project_eves_terv!$E648),AND($B648&lt;&gt;0,$D648=9),SUMIFS('likvid terv'!$L:$L,'likvid terv'!$A:$A,project_eves_terv!B648,'likvid terv'!$R:$R,project_eves_terv!$E648),AND($B648&lt;&gt;0,$D648=10),SUMIFS('likvid terv'!$M:$M,'likvid terv'!$A:$A,project_eves_terv!B648,'likvid terv'!$R:$R,project_eves_terv!$E648),AND($B648&lt;&gt;0,$D648=11),SUMIFS('likvid terv'!$N:$N,'likvid terv'!$A:$A,project_eves_terv!B648,'likvid terv'!$R:$R,project_eves_terv!$E648),AND($B648&lt;&gt;0,$D648=12),SUMIFS('likvid terv'!$O:$O,'likvid terv'!$A:$A,project_eves_terv!B648,'likvid terv'!$R:$R,project_eves_terv!$E648),$B648=0,0)</f>
        <v>0</v>
      </c>
      <c r="G648" s="8">
        <f>'likvid terv'!$B$2</f>
        <v>0</v>
      </c>
      <c r="H648" s="8"/>
    </row>
    <row r="649" spans="1:8" x14ac:dyDescent="0.25">
      <c r="A649" s="8">
        <f>'likvid terv'!$B$1</f>
        <v>0</v>
      </c>
      <c r="B649" s="8">
        <f>'likvid terv'!$B$62</f>
        <v>0</v>
      </c>
      <c r="C649" s="8">
        <v>2027</v>
      </c>
      <c r="D649" s="8">
        <v>12</v>
      </c>
      <c r="E649" s="8">
        <v>27</v>
      </c>
      <c r="F649" cm="1">
        <f t="array" ref="F649">_xlfn.IFS(AND($B649&lt;&gt;0,$D649=1),SUMIFS('likvid terv'!$D:$D,'likvid terv'!$A:$A,project_eves_terv!B649,'likvid terv'!$R:$R,project_eves_terv!$E649),AND($B649&lt;&gt;0,$D649=2),SUMIFS('likvid terv'!$E:$E,'likvid terv'!$A:$A,project_eves_terv!B649,'likvid terv'!$R:$R,project_eves_terv!$E649),AND($B649&lt;&gt;0,$D649=3),SUMIFS('likvid terv'!$F:$F,'likvid terv'!$A:$A,project_eves_terv!B649,'likvid terv'!$R:$R,project_eves_terv!$E649),AND($B649&lt;&gt;0,$D649=4),SUMIFS('likvid terv'!$G:$G,'likvid terv'!$A:$A,project_eves_terv!B649,'likvid terv'!$R:$R,project_eves_terv!$E649),AND($B649&lt;&gt;0,$D649=5),SUMIFS('likvid terv'!$H:$H,'likvid terv'!$A:$A,project_eves_terv!B649,'likvid terv'!$R:$R,project_eves_terv!$E649),AND($B649&lt;&gt;0,$D649=6),SUMIFS('likvid terv'!$I:$I,'likvid terv'!$A:$A,project_eves_terv!B649,'likvid terv'!$R:$R,project_eves_terv!$E649),AND($B649&lt;&gt;0,$D649=7),SUMIFS('likvid terv'!$J:$J,'likvid terv'!$A:$A,project_eves_terv!B649,'likvid terv'!$R:$R,project_eves_terv!$E649),AND($B649&lt;&gt;0,$D649=8),SUMIFS('likvid terv'!$K:$K,'likvid terv'!$A:$A,project_eves_terv!B649,'likvid terv'!$R:$R,project_eves_terv!$E649),AND($B649&lt;&gt;0,$D649=9),SUMIFS('likvid terv'!$L:$L,'likvid terv'!$A:$A,project_eves_terv!B649,'likvid terv'!$R:$R,project_eves_terv!$E649),AND($B649&lt;&gt;0,$D649=10),SUMIFS('likvid terv'!$M:$M,'likvid terv'!$A:$A,project_eves_terv!B649,'likvid terv'!$R:$R,project_eves_terv!$E649),AND($B649&lt;&gt;0,$D649=11),SUMIFS('likvid terv'!$N:$N,'likvid terv'!$A:$A,project_eves_terv!B649,'likvid terv'!$R:$R,project_eves_terv!$E649),AND($B649&lt;&gt;0,$D649=12),SUMIFS('likvid terv'!$O:$O,'likvid terv'!$A:$A,project_eves_terv!B649,'likvid terv'!$R:$R,project_eves_terv!$E649),$B649=0,0)</f>
        <v>0</v>
      </c>
      <c r="G649" s="8">
        <f>'likvid terv'!$B$2</f>
        <v>0</v>
      </c>
      <c r="H649" s="8"/>
    </row>
    <row r="650" spans="1:8" x14ac:dyDescent="0.25">
      <c r="A650">
        <f>'likvid terv'!$B$1</f>
        <v>0</v>
      </c>
      <c r="B650">
        <f>'likvid terv'!$B$91</f>
        <v>0</v>
      </c>
      <c r="C650">
        <v>2027</v>
      </c>
      <c r="D650">
        <v>1</v>
      </c>
      <c r="E650">
        <v>8</v>
      </c>
      <c r="F650" cm="1">
        <f t="array" ref="F650">_xlfn.IFS(AND($B650&lt;&gt;0,$D650=1),SUMIFS('likvid terv'!$D:$D,'likvid terv'!$A:$A,project_eves_terv!B650,'likvid terv'!$R:$R,project_eves_terv!$E650),AND($B650&lt;&gt;0,$D650=2),SUMIFS('likvid terv'!$E:$E,'likvid terv'!$A:$A,project_eves_terv!B650,'likvid terv'!$R:$R,project_eves_terv!$E650),AND($B650&lt;&gt;0,$D650=3),SUMIFS('likvid terv'!$F:$F,'likvid terv'!$A:$A,project_eves_terv!B650,'likvid terv'!$R:$R,project_eves_terv!$E650),AND($B650&lt;&gt;0,$D650=4),SUMIFS('likvid terv'!$G:$G,'likvid terv'!$A:$A,project_eves_terv!B650,'likvid terv'!$R:$R,project_eves_terv!$E650),AND($B650&lt;&gt;0,$D650=5),SUMIFS('likvid terv'!$H:$H,'likvid terv'!$A:$A,project_eves_terv!B650,'likvid terv'!$R:$R,project_eves_terv!$E650),AND($B650&lt;&gt;0,$D650=6),SUMIFS('likvid terv'!$I:$I,'likvid terv'!$A:$A,project_eves_terv!B650,'likvid terv'!$R:$R,project_eves_terv!$E650),AND($B650&lt;&gt;0,$D650=7),SUMIFS('likvid terv'!$J:$J,'likvid terv'!$A:$A,project_eves_terv!B650,'likvid terv'!$R:$R,project_eves_terv!$E650),AND($B650&lt;&gt;0,$D650=8),SUMIFS('likvid terv'!$K:$K,'likvid terv'!$A:$A,project_eves_terv!B650,'likvid terv'!$R:$R,project_eves_terv!$E650),AND($B650&lt;&gt;0,$D650=9),SUMIFS('likvid terv'!$L:$L,'likvid terv'!$A:$A,project_eves_terv!B650,'likvid terv'!$R:$R,project_eves_terv!$E650),AND($B650&lt;&gt;0,$D650=10),SUMIFS('likvid terv'!$M:$M,'likvid terv'!$A:$A,project_eves_terv!B650,'likvid terv'!$R:$R,project_eves_terv!$E650),AND($B650&lt;&gt;0,$D650=11),SUMIFS('likvid terv'!$N:$N,'likvid terv'!$A:$A,project_eves_terv!B650,'likvid terv'!$R:$R,project_eves_terv!$E650),AND($B650&lt;&gt;0,$D650=12),SUMIFS('likvid terv'!$O:$O,'likvid terv'!$A:$A,project_eves_terv!B650,'likvid terv'!$R:$R,project_eves_terv!$E650),$B650=0,0)</f>
        <v>0</v>
      </c>
      <c r="G650">
        <f>'likvid terv'!$B$2</f>
        <v>0</v>
      </c>
    </row>
    <row r="651" spans="1:8" x14ac:dyDescent="0.25">
      <c r="A651">
        <f>'likvid terv'!$B$1</f>
        <v>0</v>
      </c>
      <c r="B651">
        <f>'likvid terv'!$B$91</f>
        <v>0</v>
      </c>
      <c r="C651">
        <v>2027</v>
      </c>
      <c r="D651">
        <v>2</v>
      </c>
      <c r="E651">
        <v>8</v>
      </c>
      <c r="F651" cm="1">
        <f t="array" ref="F651">_xlfn.IFS(AND($B651&lt;&gt;0,$D651=1),SUMIFS('likvid terv'!$D:$D,'likvid terv'!$A:$A,project_eves_terv!B651,'likvid terv'!$R:$R,project_eves_terv!$E651),AND($B651&lt;&gt;0,$D651=2),SUMIFS('likvid terv'!$E:$E,'likvid terv'!$A:$A,project_eves_terv!B651,'likvid terv'!$R:$R,project_eves_terv!$E651),AND($B651&lt;&gt;0,$D651=3),SUMIFS('likvid terv'!$F:$F,'likvid terv'!$A:$A,project_eves_terv!B651,'likvid terv'!$R:$R,project_eves_terv!$E651),AND($B651&lt;&gt;0,$D651=4),SUMIFS('likvid terv'!$G:$G,'likvid terv'!$A:$A,project_eves_terv!B651,'likvid terv'!$R:$R,project_eves_terv!$E651),AND($B651&lt;&gt;0,$D651=5),SUMIFS('likvid terv'!$H:$H,'likvid terv'!$A:$A,project_eves_terv!B651,'likvid terv'!$R:$R,project_eves_terv!$E651),AND($B651&lt;&gt;0,$D651=6),SUMIFS('likvid terv'!$I:$I,'likvid terv'!$A:$A,project_eves_terv!B651,'likvid terv'!$R:$R,project_eves_terv!$E651),AND($B651&lt;&gt;0,$D651=7),SUMIFS('likvid terv'!$J:$J,'likvid terv'!$A:$A,project_eves_terv!B651,'likvid terv'!$R:$R,project_eves_terv!$E651),AND($B651&lt;&gt;0,$D651=8),SUMIFS('likvid terv'!$K:$K,'likvid terv'!$A:$A,project_eves_terv!B651,'likvid terv'!$R:$R,project_eves_terv!$E651),AND($B651&lt;&gt;0,$D651=9),SUMIFS('likvid terv'!$L:$L,'likvid terv'!$A:$A,project_eves_terv!B651,'likvid terv'!$R:$R,project_eves_terv!$E651),AND($B651&lt;&gt;0,$D651=10),SUMIFS('likvid terv'!$M:$M,'likvid terv'!$A:$A,project_eves_terv!B651,'likvid terv'!$R:$R,project_eves_terv!$E651),AND($B651&lt;&gt;0,$D651=11),SUMIFS('likvid terv'!$N:$N,'likvid terv'!$A:$A,project_eves_terv!B651,'likvid terv'!$R:$R,project_eves_terv!$E651),AND($B651&lt;&gt;0,$D651=12),SUMIFS('likvid terv'!$O:$O,'likvid terv'!$A:$A,project_eves_terv!B651,'likvid terv'!$R:$R,project_eves_terv!$E651),$B651=0,0)</f>
        <v>0</v>
      </c>
      <c r="G651">
        <f>'likvid terv'!$B$2</f>
        <v>0</v>
      </c>
    </row>
    <row r="652" spans="1:8" x14ac:dyDescent="0.25">
      <c r="A652">
        <f>'likvid terv'!$B$1</f>
        <v>0</v>
      </c>
      <c r="B652">
        <f>'likvid terv'!$B$91</f>
        <v>0</v>
      </c>
      <c r="C652">
        <v>2027</v>
      </c>
      <c r="D652">
        <v>3</v>
      </c>
      <c r="E652">
        <v>8</v>
      </c>
      <c r="F652" cm="1">
        <f t="array" ref="F652">_xlfn.IFS(AND($B652&lt;&gt;0,$D652=1),SUMIFS('likvid terv'!$D:$D,'likvid terv'!$A:$A,project_eves_terv!B652,'likvid terv'!$R:$R,project_eves_terv!$E652),AND($B652&lt;&gt;0,$D652=2),SUMIFS('likvid terv'!$E:$E,'likvid terv'!$A:$A,project_eves_terv!B652,'likvid terv'!$R:$R,project_eves_terv!$E652),AND($B652&lt;&gt;0,$D652=3),SUMIFS('likvid terv'!$F:$F,'likvid terv'!$A:$A,project_eves_terv!B652,'likvid terv'!$R:$R,project_eves_terv!$E652),AND($B652&lt;&gt;0,$D652=4),SUMIFS('likvid terv'!$G:$G,'likvid terv'!$A:$A,project_eves_terv!B652,'likvid terv'!$R:$R,project_eves_terv!$E652),AND($B652&lt;&gt;0,$D652=5),SUMIFS('likvid terv'!$H:$H,'likvid terv'!$A:$A,project_eves_terv!B652,'likvid terv'!$R:$R,project_eves_terv!$E652),AND($B652&lt;&gt;0,$D652=6),SUMIFS('likvid terv'!$I:$I,'likvid terv'!$A:$A,project_eves_terv!B652,'likvid terv'!$R:$R,project_eves_terv!$E652),AND($B652&lt;&gt;0,$D652=7),SUMIFS('likvid terv'!$J:$J,'likvid terv'!$A:$A,project_eves_terv!B652,'likvid terv'!$R:$R,project_eves_terv!$E652),AND($B652&lt;&gt;0,$D652=8),SUMIFS('likvid terv'!$K:$K,'likvid terv'!$A:$A,project_eves_terv!B652,'likvid terv'!$R:$R,project_eves_terv!$E652),AND($B652&lt;&gt;0,$D652=9),SUMIFS('likvid terv'!$L:$L,'likvid terv'!$A:$A,project_eves_terv!B652,'likvid terv'!$R:$R,project_eves_terv!$E652),AND($B652&lt;&gt;0,$D652=10),SUMIFS('likvid terv'!$M:$M,'likvid terv'!$A:$A,project_eves_terv!B652,'likvid terv'!$R:$R,project_eves_terv!$E652),AND($B652&lt;&gt;0,$D652=11),SUMIFS('likvid terv'!$N:$N,'likvid terv'!$A:$A,project_eves_terv!B652,'likvid terv'!$R:$R,project_eves_terv!$E652),AND($B652&lt;&gt;0,$D652=12),SUMIFS('likvid terv'!$O:$O,'likvid terv'!$A:$A,project_eves_terv!B652,'likvid terv'!$R:$R,project_eves_terv!$E652),$B652=0,0)</f>
        <v>0</v>
      </c>
      <c r="G652">
        <f>'likvid terv'!$B$2</f>
        <v>0</v>
      </c>
    </row>
    <row r="653" spans="1:8" x14ac:dyDescent="0.25">
      <c r="A653">
        <f>'likvid terv'!$B$1</f>
        <v>0</v>
      </c>
      <c r="B653">
        <f>'likvid terv'!$B$91</f>
        <v>0</v>
      </c>
      <c r="C653">
        <v>2027</v>
      </c>
      <c r="D653">
        <v>4</v>
      </c>
      <c r="E653">
        <v>8</v>
      </c>
      <c r="F653" cm="1">
        <f t="array" ref="F653">_xlfn.IFS(AND($B653&lt;&gt;0,$D653=1),SUMIFS('likvid terv'!$D:$D,'likvid terv'!$A:$A,project_eves_terv!B653,'likvid terv'!$R:$R,project_eves_terv!$E653),AND($B653&lt;&gt;0,$D653=2),SUMIFS('likvid terv'!$E:$E,'likvid terv'!$A:$A,project_eves_terv!B653,'likvid terv'!$R:$R,project_eves_terv!$E653),AND($B653&lt;&gt;0,$D653=3),SUMIFS('likvid terv'!$F:$F,'likvid terv'!$A:$A,project_eves_terv!B653,'likvid terv'!$R:$R,project_eves_terv!$E653),AND($B653&lt;&gt;0,$D653=4),SUMIFS('likvid terv'!$G:$G,'likvid terv'!$A:$A,project_eves_terv!B653,'likvid terv'!$R:$R,project_eves_terv!$E653),AND($B653&lt;&gt;0,$D653=5),SUMIFS('likvid terv'!$H:$H,'likvid terv'!$A:$A,project_eves_terv!B653,'likvid terv'!$R:$R,project_eves_terv!$E653),AND($B653&lt;&gt;0,$D653=6),SUMIFS('likvid terv'!$I:$I,'likvid terv'!$A:$A,project_eves_terv!B653,'likvid terv'!$R:$R,project_eves_terv!$E653),AND($B653&lt;&gt;0,$D653=7),SUMIFS('likvid terv'!$J:$J,'likvid terv'!$A:$A,project_eves_terv!B653,'likvid terv'!$R:$R,project_eves_terv!$E653),AND($B653&lt;&gt;0,$D653=8),SUMIFS('likvid terv'!$K:$K,'likvid terv'!$A:$A,project_eves_terv!B653,'likvid terv'!$R:$R,project_eves_terv!$E653),AND($B653&lt;&gt;0,$D653=9),SUMIFS('likvid terv'!$L:$L,'likvid terv'!$A:$A,project_eves_terv!B653,'likvid terv'!$R:$R,project_eves_terv!$E653),AND($B653&lt;&gt;0,$D653=10),SUMIFS('likvid terv'!$M:$M,'likvid terv'!$A:$A,project_eves_terv!B653,'likvid terv'!$R:$R,project_eves_terv!$E653),AND($B653&lt;&gt;0,$D653=11),SUMIFS('likvid terv'!$N:$N,'likvid terv'!$A:$A,project_eves_terv!B653,'likvid terv'!$R:$R,project_eves_terv!$E653),AND($B653&lt;&gt;0,$D653=12),SUMIFS('likvid terv'!$O:$O,'likvid terv'!$A:$A,project_eves_terv!B653,'likvid terv'!$R:$R,project_eves_terv!$E653),$B653=0,0)</f>
        <v>0</v>
      </c>
      <c r="G653">
        <f>'likvid terv'!$B$2</f>
        <v>0</v>
      </c>
    </row>
    <row r="654" spans="1:8" x14ac:dyDescent="0.25">
      <c r="A654">
        <f>'likvid terv'!$B$1</f>
        <v>0</v>
      </c>
      <c r="B654">
        <f>'likvid terv'!$B$91</f>
        <v>0</v>
      </c>
      <c r="C654">
        <v>2027</v>
      </c>
      <c r="D654">
        <v>5</v>
      </c>
      <c r="E654">
        <v>8</v>
      </c>
      <c r="F654" cm="1">
        <f t="array" ref="F654">_xlfn.IFS(AND($B654&lt;&gt;0,$D654=1),SUMIFS('likvid terv'!$D:$D,'likvid terv'!$A:$A,project_eves_terv!B654,'likvid terv'!$R:$R,project_eves_terv!$E654),AND($B654&lt;&gt;0,$D654=2),SUMIFS('likvid terv'!$E:$E,'likvid terv'!$A:$A,project_eves_terv!B654,'likvid terv'!$R:$R,project_eves_terv!$E654),AND($B654&lt;&gt;0,$D654=3),SUMIFS('likvid terv'!$F:$F,'likvid terv'!$A:$A,project_eves_terv!B654,'likvid terv'!$R:$R,project_eves_terv!$E654),AND($B654&lt;&gt;0,$D654=4),SUMIFS('likvid terv'!$G:$G,'likvid terv'!$A:$A,project_eves_terv!B654,'likvid terv'!$R:$R,project_eves_terv!$E654),AND($B654&lt;&gt;0,$D654=5),SUMIFS('likvid terv'!$H:$H,'likvid terv'!$A:$A,project_eves_terv!B654,'likvid terv'!$R:$R,project_eves_terv!$E654),AND($B654&lt;&gt;0,$D654=6),SUMIFS('likvid terv'!$I:$I,'likvid terv'!$A:$A,project_eves_terv!B654,'likvid terv'!$R:$R,project_eves_terv!$E654),AND($B654&lt;&gt;0,$D654=7),SUMIFS('likvid terv'!$J:$J,'likvid terv'!$A:$A,project_eves_terv!B654,'likvid terv'!$R:$R,project_eves_terv!$E654),AND($B654&lt;&gt;0,$D654=8),SUMIFS('likvid terv'!$K:$K,'likvid terv'!$A:$A,project_eves_terv!B654,'likvid terv'!$R:$R,project_eves_terv!$E654),AND($B654&lt;&gt;0,$D654=9),SUMIFS('likvid terv'!$L:$L,'likvid terv'!$A:$A,project_eves_terv!B654,'likvid terv'!$R:$R,project_eves_terv!$E654),AND($B654&lt;&gt;0,$D654=10),SUMIFS('likvid terv'!$M:$M,'likvid terv'!$A:$A,project_eves_terv!B654,'likvid terv'!$R:$R,project_eves_terv!$E654),AND($B654&lt;&gt;0,$D654=11),SUMIFS('likvid terv'!$N:$N,'likvid terv'!$A:$A,project_eves_terv!B654,'likvid terv'!$R:$R,project_eves_terv!$E654),AND($B654&lt;&gt;0,$D654=12),SUMIFS('likvid terv'!$O:$O,'likvid terv'!$A:$A,project_eves_terv!B654,'likvid terv'!$R:$R,project_eves_terv!$E654),$B654=0,0)</f>
        <v>0</v>
      </c>
      <c r="G654">
        <f>'likvid terv'!$B$2</f>
        <v>0</v>
      </c>
    </row>
    <row r="655" spans="1:8" x14ac:dyDescent="0.25">
      <c r="A655">
        <f>'likvid terv'!$B$1</f>
        <v>0</v>
      </c>
      <c r="B655">
        <f>'likvid terv'!$B$91</f>
        <v>0</v>
      </c>
      <c r="C655">
        <v>2027</v>
      </c>
      <c r="D655">
        <v>6</v>
      </c>
      <c r="E655">
        <v>8</v>
      </c>
      <c r="F655" cm="1">
        <f t="array" ref="F655">_xlfn.IFS(AND($B655&lt;&gt;0,$D655=1),SUMIFS('likvid terv'!$D:$D,'likvid terv'!$A:$A,project_eves_terv!B655,'likvid terv'!$R:$R,project_eves_terv!$E655),AND($B655&lt;&gt;0,$D655=2),SUMIFS('likvid terv'!$E:$E,'likvid terv'!$A:$A,project_eves_terv!B655,'likvid terv'!$R:$R,project_eves_terv!$E655),AND($B655&lt;&gt;0,$D655=3),SUMIFS('likvid terv'!$F:$F,'likvid terv'!$A:$A,project_eves_terv!B655,'likvid terv'!$R:$R,project_eves_terv!$E655),AND($B655&lt;&gt;0,$D655=4),SUMIFS('likvid terv'!$G:$G,'likvid terv'!$A:$A,project_eves_terv!B655,'likvid terv'!$R:$R,project_eves_terv!$E655),AND($B655&lt;&gt;0,$D655=5),SUMIFS('likvid terv'!$H:$H,'likvid terv'!$A:$A,project_eves_terv!B655,'likvid terv'!$R:$R,project_eves_terv!$E655),AND($B655&lt;&gt;0,$D655=6),SUMIFS('likvid terv'!$I:$I,'likvid terv'!$A:$A,project_eves_terv!B655,'likvid terv'!$R:$R,project_eves_terv!$E655),AND($B655&lt;&gt;0,$D655=7),SUMIFS('likvid terv'!$J:$J,'likvid terv'!$A:$A,project_eves_terv!B655,'likvid terv'!$R:$R,project_eves_terv!$E655),AND($B655&lt;&gt;0,$D655=8),SUMIFS('likvid terv'!$K:$K,'likvid terv'!$A:$A,project_eves_terv!B655,'likvid terv'!$R:$R,project_eves_terv!$E655),AND($B655&lt;&gt;0,$D655=9),SUMIFS('likvid terv'!$L:$L,'likvid terv'!$A:$A,project_eves_terv!B655,'likvid terv'!$R:$R,project_eves_terv!$E655),AND($B655&lt;&gt;0,$D655=10),SUMIFS('likvid terv'!$M:$M,'likvid terv'!$A:$A,project_eves_terv!B655,'likvid terv'!$R:$R,project_eves_terv!$E655),AND($B655&lt;&gt;0,$D655=11),SUMIFS('likvid terv'!$N:$N,'likvid terv'!$A:$A,project_eves_terv!B655,'likvid terv'!$R:$R,project_eves_terv!$E655),AND($B655&lt;&gt;0,$D655=12),SUMIFS('likvid terv'!$O:$O,'likvid terv'!$A:$A,project_eves_terv!B655,'likvid terv'!$R:$R,project_eves_terv!$E655),$B655=0,0)</f>
        <v>0</v>
      </c>
      <c r="G655">
        <f>'likvid terv'!$B$2</f>
        <v>0</v>
      </c>
    </row>
    <row r="656" spans="1:8" x14ac:dyDescent="0.25">
      <c r="A656">
        <f>'likvid terv'!$B$1</f>
        <v>0</v>
      </c>
      <c r="B656">
        <f>'likvid terv'!$B$91</f>
        <v>0</v>
      </c>
      <c r="C656">
        <v>2027</v>
      </c>
      <c r="D656">
        <v>7</v>
      </c>
      <c r="E656">
        <v>8</v>
      </c>
      <c r="F656" cm="1">
        <f t="array" ref="F656">_xlfn.IFS(AND($B656&lt;&gt;0,$D656=1),SUMIFS('likvid terv'!$D:$D,'likvid terv'!$A:$A,project_eves_terv!B656,'likvid terv'!$R:$R,project_eves_terv!$E656),AND($B656&lt;&gt;0,$D656=2),SUMIFS('likvid terv'!$E:$E,'likvid terv'!$A:$A,project_eves_terv!B656,'likvid terv'!$R:$R,project_eves_terv!$E656),AND($B656&lt;&gt;0,$D656=3),SUMIFS('likvid terv'!$F:$F,'likvid terv'!$A:$A,project_eves_terv!B656,'likvid terv'!$R:$R,project_eves_terv!$E656),AND($B656&lt;&gt;0,$D656=4),SUMIFS('likvid terv'!$G:$G,'likvid terv'!$A:$A,project_eves_terv!B656,'likvid terv'!$R:$R,project_eves_terv!$E656),AND($B656&lt;&gt;0,$D656=5),SUMIFS('likvid terv'!$H:$H,'likvid terv'!$A:$A,project_eves_terv!B656,'likvid terv'!$R:$R,project_eves_terv!$E656),AND($B656&lt;&gt;0,$D656=6),SUMIFS('likvid terv'!$I:$I,'likvid terv'!$A:$A,project_eves_terv!B656,'likvid terv'!$R:$R,project_eves_terv!$E656),AND($B656&lt;&gt;0,$D656=7),SUMIFS('likvid terv'!$J:$J,'likvid terv'!$A:$A,project_eves_terv!B656,'likvid terv'!$R:$R,project_eves_terv!$E656),AND($B656&lt;&gt;0,$D656=8),SUMIFS('likvid terv'!$K:$K,'likvid terv'!$A:$A,project_eves_terv!B656,'likvid terv'!$R:$R,project_eves_terv!$E656),AND($B656&lt;&gt;0,$D656=9),SUMIFS('likvid terv'!$L:$L,'likvid terv'!$A:$A,project_eves_terv!B656,'likvid terv'!$R:$R,project_eves_terv!$E656),AND($B656&lt;&gt;0,$D656=10),SUMIFS('likvid terv'!$M:$M,'likvid terv'!$A:$A,project_eves_terv!B656,'likvid terv'!$R:$R,project_eves_terv!$E656),AND($B656&lt;&gt;0,$D656=11),SUMIFS('likvid terv'!$N:$N,'likvid terv'!$A:$A,project_eves_terv!B656,'likvid terv'!$R:$R,project_eves_terv!$E656),AND($B656&lt;&gt;0,$D656=12),SUMIFS('likvid terv'!$O:$O,'likvid terv'!$A:$A,project_eves_terv!B656,'likvid terv'!$R:$R,project_eves_terv!$E656),$B656=0,0)</f>
        <v>0</v>
      </c>
      <c r="G656">
        <f>'likvid terv'!$B$2</f>
        <v>0</v>
      </c>
    </row>
    <row r="657" spans="1:7" x14ac:dyDescent="0.25">
      <c r="A657">
        <f>'likvid terv'!$B$1</f>
        <v>0</v>
      </c>
      <c r="B657">
        <f>'likvid terv'!$B$91</f>
        <v>0</v>
      </c>
      <c r="C657">
        <v>2027</v>
      </c>
      <c r="D657">
        <v>8</v>
      </c>
      <c r="E657">
        <v>8</v>
      </c>
      <c r="F657" cm="1">
        <f t="array" ref="F657">_xlfn.IFS(AND($B657&lt;&gt;0,$D657=1),SUMIFS('likvid terv'!$D:$D,'likvid terv'!$A:$A,project_eves_terv!B657,'likvid terv'!$R:$R,project_eves_terv!$E657),AND($B657&lt;&gt;0,$D657=2),SUMIFS('likvid terv'!$E:$E,'likvid terv'!$A:$A,project_eves_terv!B657,'likvid terv'!$R:$R,project_eves_terv!$E657),AND($B657&lt;&gt;0,$D657=3),SUMIFS('likvid terv'!$F:$F,'likvid terv'!$A:$A,project_eves_terv!B657,'likvid terv'!$R:$R,project_eves_terv!$E657),AND($B657&lt;&gt;0,$D657=4),SUMIFS('likvid terv'!$G:$G,'likvid terv'!$A:$A,project_eves_terv!B657,'likvid terv'!$R:$R,project_eves_terv!$E657),AND($B657&lt;&gt;0,$D657=5),SUMIFS('likvid terv'!$H:$H,'likvid terv'!$A:$A,project_eves_terv!B657,'likvid terv'!$R:$R,project_eves_terv!$E657),AND($B657&lt;&gt;0,$D657=6),SUMIFS('likvid terv'!$I:$I,'likvid terv'!$A:$A,project_eves_terv!B657,'likvid terv'!$R:$R,project_eves_terv!$E657),AND($B657&lt;&gt;0,$D657=7),SUMIFS('likvid terv'!$J:$J,'likvid terv'!$A:$A,project_eves_terv!B657,'likvid terv'!$R:$R,project_eves_terv!$E657),AND($B657&lt;&gt;0,$D657=8),SUMIFS('likvid terv'!$K:$K,'likvid terv'!$A:$A,project_eves_terv!B657,'likvid terv'!$R:$R,project_eves_terv!$E657),AND($B657&lt;&gt;0,$D657=9),SUMIFS('likvid terv'!$L:$L,'likvid terv'!$A:$A,project_eves_terv!B657,'likvid terv'!$R:$R,project_eves_terv!$E657),AND($B657&lt;&gt;0,$D657=10),SUMIFS('likvid terv'!$M:$M,'likvid terv'!$A:$A,project_eves_terv!B657,'likvid terv'!$R:$R,project_eves_terv!$E657),AND($B657&lt;&gt;0,$D657=11),SUMIFS('likvid terv'!$N:$N,'likvid terv'!$A:$A,project_eves_terv!B657,'likvid terv'!$R:$R,project_eves_terv!$E657),AND($B657&lt;&gt;0,$D657=12),SUMIFS('likvid terv'!$O:$O,'likvid terv'!$A:$A,project_eves_terv!B657,'likvid terv'!$R:$R,project_eves_terv!$E657),$B657=0,0)</f>
        <v>0</v>
      </c>
      <c r="G657">
        <f>'likvid terv'!$B$2</f>
        <v>0</v>
      </c>
    </row>
    <row r="658" spans="1:7" x14ac:dyDescent="0.25">
      <c r="A658">
        <f>'likvid terv'!$B$1</f>
        <v>0</v>
      </c>
      <c r="B658">
        <f>'likvid terv'!$B$91</f>
        <v>0</v>
      </c>
      <c r="C658">
        <v>2027</v>
      </c>
      <c r="D658">
        <v>9</v>
      </c>
      <c r="E658">
        <v>8</v>
      </c>
      <c r="F658" cm="1">
        <f t="array" ref="F658">_xlfn.IFS(AND($B658&lt;&gt;0,$D658=1),SUMIFS('likvid terv'!$D:$D,'likvid terv'!$A:$A,project_eves_terv!B658,'likvid terv'!$R:$R,project_eves_terv!$E658),AND($B658&lt;&gt;0,$D658=2),SUMIFS('likvid terv'!$E:$E,'likvid terv'!$A:$A,project_eves_terv!B658,'likvid terv'!$R:$R,project_eves_terv!$E658),AND($B658&lt;&gt;0,$D658=3),SUMIFS('likvid terv'!$F:$F,'likvid terv'!$A:$A,project_eves_terv!B658,'likvid terv'!$R:$R,project_eves_terv!$E658),AND($B658&lt;&gt;0,$D658=4),SUMIFS('likvid terv'!$G:$G,'likvid terv'!$A:$A,project_eves_terv!B658,'likvid terv'!$R:$R,project_eves_terv!$E658),AND($B658&lt;&gt;0,$D658=5),SUMIFS('likvid terv'!$H:$H,'likvid terv'!$A:$A,project_eves_terv!B658,'likvid terv'!$R:$R,project_eves_terv!$E658),AND($B658&lt;&gt;0,$D658=6),SUMIFS('likvid terv'!$I:$I,'likvid terv'!$A:$A,project_eves_terv!B658,'likvid terv'!$R:$R,project_eves_terv!$E658),AND($B658&lt;&gt;0,$D658=7),SUMIFS('likvid terv'!$J:$J,'likvid terv'!$A:$A,project_eves_terv!B658,'likvid terv'!$R:$R,project_eves_terv!$E658),AND($B658&lt;&gt;0,$D658=8),SUMIFS('likvid terv'!$K:$K,'likvid terv'!$A:$A,project_eves_terv!B658,'likvid terv'!$R:$R,project_eves_terv!$E658),AND($B658&lt;&gt;0,$D658=9),SUMIFS('likvid terv'!$L:$L,'likvid terv'!$A:$A,project_eves_terv!B658,'likvid terv'!$R:$R,project_eves_terv!$E658),AND($B658&lt;&gt;0,$D658=10),SUMIFS('likvid terv'!$M:$M,'likvid terv'!$A:$A,project_eves_terv!B658,'likvid terv'!$R:$R,project_eves_terv!$E658),AND($B658&lt;&gt;0,$D658=11),SUMIFS('likvid terv'!$N:$N,'likvid terv'!$A:$A,project_eves_terv!B658,'likvid terv'!$R:$R,project_eves_terv!$E658),AND($B658&lt;&gt;0,$D658=12),SUMIFS('likvid terv'!$O:$O,'likvid terv'!$A:$A,project_eves_terv!B658,'likvid terv'!$R:$R,project_eves_terv!$E658),$B658=0,0)</f>
        <v>0</v>
      </c>
      <c r="G658">
        <f>'likvid terv'!$B$2</f>
        <v>0</v>
      </c>
    </row>
    <row r="659" spans="1:7" x14ac:dyDescent="0.25">
      <c r="A659">
        <f>'likvid terv'!$B$1</f>
        <v>0</v>
      </c>
      <c r="B659">
        <f>'likvid terv'!$B$91</f>
        <v>0</v>
      </c>
      <c r="C659">
        <v>2027</v>
      </c>
      <c r="D659">
        <v>10</v>
      </c>
      <c r="E659">
        <v>8</v>
      </c>
      <c r="F659" cm="1">
        <f t="array" ref="F659">_xlfn.IFS(AND($B659&lt;&gt;0,$D659=1),SUMIFS('likvid terv'!$D:$D,'likvid terv'!$A:$A,project_eves_terv!B659,'likvid terv'!$R:$R,project_eves_terv!$E659),AND($B659&lt;&gt;0,$D659=2),SUMIFS('likvid terv'!$E:$E,'likvid terv'!$A:$A,project_eves_terv!B659,'likvid terv'!$R:$R,project_eves_terv!$E659),AND($B659&lt;&gt;0,$D659=3),SUMIFS('likvid terv'!$F:$F,'likvid terv'!$A:$A,project_eves_terv!B659,'likvid terv'!$R:$R,project_eves_terv!$E659),AND($B659&lt;&gt;0,$D659=4),SUMIFS('likvid terv'!$G:$G,'likvid terv'!$A:$A,project_eves_terv!B659,'likvid terv'!$R:$R,project_eves_terv!$E659),AND($B659&lt;&gt;0,$D659=5),SUMIFS('likvid terv'!$H:$H,'likvid terv'!$A:$A,project_eves_terv!B659,'likvid terv'!$R:$R,project_eves_terv!$E659),AND($B659&lt;&gt;0,$D659=6),SUMIFS('likvid terv'!$I:$I,'likvid terv'!$A:$A,project_eves_terv!B659,'likvid terv'!$R:$R,project_eves_terv!$E659),AND($B659&lt;&gt;0,$D659=7),SUMIFS('likvid terv'!$J:$J,'likvid terv'!$A:$A,project_eves_terv!B659,'likvid terv'!$R:$R,project_eves_terv!$E659),AND($B659&lt;&gt;0,$D659=8),SUMIFS('likvid terv'!$K:$K,'likvid terv'!$A:$A,project_eves_terv!B659,'likvid terv'!$R:$R,project_eves_terv!$E659),AND($B659&lt;&gt;0,$D659=9),SUMIFS('likvid terv'!$L:$L,'likvid terv'!$A:$A,project_eves_terv!B659,'likvid terv'!$R:$R,project_eves_terv!$E659),AND($B659&lt;&gt;0,$D659=10),SUMIFS('likvid terv'!$M:$M,'likvid terv'!$A:$A,project_eves_terv!B659,'likvid terv'!$R:$R,project_eves_terv!$E659),AND($B659&lt;&gt;0,$D659=11),SUMIFS('likvid terv'!$N:$N,'likvid terv'!$A:$A,project_eves_terv!B659,'likvid terv'!$R:$R,project_eves_terv!$E659),AND($B659&lt;&gt;0,$D659=12),SUMIFS('likvid terv'!$O:$O,'likvid terv'!$A:$A,project_eves_terv!B659,'likvid terv'!$R:$R,project_eves_terv!$E659),$B659=0,0)</f>
        <v>0</v>
      </c>
      <c r="G659">
        <f>'likvid terv'!$B$2</f>
        <v>0</v>
      </c>
    </row>
    <row r="660" spans="1:7" x14ac:dyDescent="0.25">
      <c r="A660">
        <f>'likvid terv'!$B$1</f>
        <v>0</v>
      </c>
      <c r="B660">
        <f>'likvid terv'!$B$91</f>
        <v>0</v>
      </c>
      <c r="C660">
        <v>2027</v>
      </c>
      <c r="D660">
        <v>11</v>
      </c>
      <c r="E660">
        <v>8</v>
      </c>
      <c r="F660" cm="1">
        <f t="array" ref="F660">_xlfn.IFS(AND($B660&lt;&gt;0,$D660=1),SUMIFS('likvid terv'!$D:$D,'likvid terv'!$A:$A,project_eves_terv!B660,'likvid terv'!$R:$R,project_eves_terv!$E660),AND($B660&lt;&gt;0,$D660=2),SUMIFS('likvid terv'!$E:$E,'likvid terv'!$A:$A,project_eves_terv!B660,'likvid terv'!$R:$R,project_eves_terv!$E660),AND($B660&lt;&gt;0,$D660=3),SUMIFS('likvid terv'!$F:$F,'likvid terv'!$A:$A,project_eves_terv!B660,'likvid terv'!$R:$R,project_eves_terv!$E660),AND($B660&lt;&gt;0,$D660=4),SUMIFS('likvid terv'!$G:$G,'likvid terv'!$A:$A,project_eves_terv!B660,'likvid terv'!$R:$R,project_eves_terv!$E660),AND($B660&lt;&gt;0,$D660=5),SUMIFS('likvid terv'!$H:$H,'likvid terv'!$A:$A,project_eves_terv!B660,'likvid terv'!$R:$R,project_eves_terv!$E660),AND($B660&lt;&gt;0,$D660=6),SUMIFS('likvid terv'!$I:$I,'likvid terv'!$A:$A,project_eves_terv!B660,'likvid terv'!$R:$R,project_eves_terv!$E660),AND($B660&lt;&gt;0,$D660=7),SUMIFS('likvid terv'!$J:$J,'likvid terv'!$A:$A,project_eves_terv!B660,'likvid terv'!$R:$R,project_eves_terv!$E660),AND($B660&lt;&gt;0,$D660=8),SUMIFS('likvid terv'!$K:$K,'likvid terv'!$A:$A,project_eves_terv!B660,'likvid terv'!$R:$R,project_eves_terv!$E660),AND($B660&lt;&gt;0,$D660=9),SUMIFS('likvid terv'!$L:$L,'likvid terv'!$A:$A,project_eves_terv!B660,'likvid terv'!$R:$R,project_eves_terv!$E660),AND($B660&lt;&gt;0,$D660=10),SUMIFS('likvid terv'!$M:$M,'likvid terv'!$A:$A,project_eves_terv!B660,'likvid terv'!$R:$R,project_eves_terv!$E660),AND($B660&lt;&gt;0,$D660=11),SUMIFS('likvid terv'!$N:$N,'likvid terv'!$A:$A,project_eves_terv!B660,'likvid terv'!$R:$R,project_eves_terv!$E660),AND($B660&lt;&gt;0,$D660=12),SUMIFS('likvid terv'!$O:$O,'likvid terv'!$A:$A,project_eves_terv!B660,'likvid terv'!$R:$R,project_eves_terv!$E660),$B660=0,0)</f>
        <v>0</v>
      </c>
      <c r="G660">
        <f>'likvid terv'!$B$2</f>
        <v>0</v>
      </c>
    </row>
    <row r="661" spans="1:7" x14ac:dyDescent="0.25">
      <c r="A661">
        <f>'likvid terv'!$B$1</f>
        <v>0</v>
      </c>
      <c r="B661">
        <f>'likvid terv'!$B$91</f>
        <v>0</v>
      </c>
      <c r="C661">
        <v>2027</v>
      </c>
      <c r="D661">
        <v>12</v>
      </c>
      <c r="E661">
        <v>8</v>
      </c>
      <c r="F661" cm="1">
        <f t="array" ref="F661">_xlfn.IFS(AND($B661&lt;&gt;0,$D661=1),SUMIFS('likvid terv'!$D:$D,'likvid terv'!$A:$A,project_eves_terv!B661,'likvid terv'!$R:$R,project_eves_terv!$E661),AND($B661&lt;&gt;0,$D661=2),SUMIFS('likvid terv'!$E:$E,'likvid terv'!$A:$A,project_eves_terv!B661,'likvid terv'!$R:$R,project_eves_terv!$E661),AND($B661&lt;&gt;0,$D661=3),SUMIFS('likvid terv'!$F:$F,'likvid terv'!$A:$A,project_eves_terv!B661,'likvid terv'!$R:$R,project_eves_terv!$E661),AND($B661&lt;&gt;0,$D661=4),SUMIFS('likvid terv'!$G:$G,'likvid terv'!$A:$A,project_eves_terv!B661,'likvid terv'!$R:$R,project_eves_terv!$E661),AND($B661&lt;&gt;0,$D661=5),SUMIFS('likvid terv'!$H:$H,'likvid terv'!$A:$A,project_eves_terv!B661,'likvid terv'!$R:$R,project_eves_terv!$E661),AND($B661&lt;&gt;0,$D661=6),SUMIFS('likvid terv'!$I:$I,'likvid terv'!$A:$A,project_eves_terv!B661,'likvid terv'!$R:$R,project_eves_terv!$E661),AND($B661&lt;&gt;0,$D661=7),SUMIFS('likvid terv'!$J:$J,'likvid terv'!$A:$A,project_eves_terv!B661,'likvid terv'!$R:$R,project_eves_terv!$E661),AND($B661&lt;&gt;0,$D661=8),SUMIFS('likvid terv'!$K:$K,'likvid terv'!$A:$A,project_eves_terv!B661,'likvid terv'!$R:$R,project_eves_terv!$E661),AND($B661&lt;&gt;0,$D661=9),SUMIFS('likvid terv'!$L:$L,'likvid terv'!$A:$A,project_eves_terv!B661,'likvid terv'!$R:$R,project_eves_terv!$E661),AND($B661&lt;&gt;0,$D661=10),SUMIFS('likvid terv'!$M:$M,'likvid terv'!$A:$A,project_eves_terv!B661,'likvid terv'!$R:$R,project_eves_terv!$E661),AND($B661&lt;&gt;0,$D661=11),SUMIFS('likvid terv'!$N:$N,'likvid terv'!$A:$A,project_eves_terv!B661,'likvid terv'!$R:$R,project_eves_terv!$E661),AND($B661&lt;&gt;0,$D661=12),SUMIFS('likvid terv'!$O:$O,'likvid terv'!$A:$A,project_eves_terv!B661,'likvid terv'!$R:$R,project_eves_terv!$E661),$B661=0,0)</f>
        <v>0</v>
      </c>
      <c r="G661">
        <f>'likvid terv'!$B$2</f>
        <v>0</v>
      </c>
    </row>
    <row r="662" spans="1:7" x14ac:dyDescent="0.25">
      <c r="A662">
        <f>'likvid terv'!$B$1</f>
        <v>0</v>
      </c>
      <c r="B662">
        <f>'likvid terv'!$B$91</f>
        <v>0</v>
      </c>
      <c r="C662">
        <v>2027</v>
      </c>
      <c r="D662">
        <v>1</v>
      </c>
      <c r="E662">
        <v>9</v>
      </c>
      <c r="F662" cm="1">
        <f t="array" ref="F662">_xlfn.IFS(AND($B662&lt;&gt;0,$D662=1),SUMIFS('likvid terv'!$D:$D,'likvid terv'!$A:$A,project_eves_terv!B662,'likvid terv'!$R:$R,project_eves_terv!$E662),AND($B662&lt;&gt;0,$D662=2),SUMIFS('likvid terv'!$E:$E,'likvid terv'!$A:$A,project_eves_terv!B662,'likvid terv'!$R:$R,project_eves_terv!$E662),AND($B662&lt;&gt;0,$D662=3),SUMIFS('likvid terv'!$F:$F,'likvid terv'!$A:$A,project_eves_terv!B662,'likvid terv'!$R:$R,project_eves_terv!$E662),AND($B662&lt;&gt;0,$D662=4),SUMIFS('likvid terv'!$G:$G,'likvid terv'!$A:$A,project_eves_terv!B662,'likvid terv'!$R:$R,project_eves_terv!$E662),AND($B662&lt;&gt;0,$D662=5),SUMIFS('likvid terv'!$H:$H,'likvid terv'!$A:$A,project_eves_terv!B662,'likvid terv'!$R:$R,project_eves_terv!$E662),AND($B662&lt;&gt;0,$D662=6),SUMIFS('likvid terv'!$I:$I,'likvid terv'!$A:$A,project_eves_terv!B662,'likvid terv'!$R:$R,project_eves_terv!$E662),AND($B662&lt;&gt;0,$D662=7),SUMIFS('likvid terv'!$J:$J,'likvid terv'!$A:$A,project_eves_terv!B662,'likvid terv'!$R:$R,project_eves_terv!$E662),AND($B662&lt;&gt;0,$D662=8),SUMIFS('likvid terv'!$K:$K,'likvid terv'!$A:$A,project_eves_terv!B662,'likvid terv'!$R:$R,project_eves_terv!$E662),AND($B662&lt;&gt;0,$D662=9),SUMIFS('likvid terv'!$L:$L,'likvid terv'!$A:$A,project_eves_terv!B662,'likvid terv'!$R:$R,project_eves_terv!$E662),AND($B662&lt;&gt;0,$D662=10),SUMIFS('likvid terv'!$M:$M,'likvid terv'!$A:$A,project_eves_terv!B662,'likvid terv'!$R:$R,project_eves_terv!$E662),AND($B662&lt;&gt;0,$D662=11),SUMIFS('likvid terv'!$N:$N,'likvid terv'!$A:$A,project_eves_terv!B662,'likvid terv'!$R:$R,project_eves_terv!$E662),AND($B662&lt;&gt;0,$D662=12),SUMIFS('likvid terv'!$O:$O,'likvid terv'!$A:$A,project_eves_terv!B662,'likvid terv'!$R:$R,project_eves_terv!$E662),$B662=0,0)</f>
        <v>0</v>
      </c>
      <c r="G662">
        <f>'likvid terv'!$B$2</f>
        <v>0</v>
      </c>
    </row>
    <row r="663" spans="1:7" x14ac:dyDescent="0.25">
      <c r="A663">
        <f>'likvid terv'!$B$1</f>
        <v>0</v>
      </c>
      <c r="B663">
        <f>'likvid terv'!$B$91</f>
        <v>0</v>
      </c>
      <c r="C663">
        <v>2027</v>
      </c>
      <c r="D663">
        <v>2</v>
      </c>
      <c r="E663">
        <v>9</v>
      </c>
      <c r="F663" cm="1">
        <f t="array" ref="F663">_xlfn.IFS(AND($B663&lt;&gt;0,$D663=1),SUMIFS('likvid terv'!$D:$D,'likvid terv'!$A:$A,project_eves_terv!B663,'likvid terv'!$R:$R,project_eves_terv!$E663),AND($B663&lt;&gt;0,$D663=2),SUMIFS('likvid terv'!$E:$E,'likvid terv'!$A:$A,project_eves_terv!B663,'likvid terv'!$R:$R,project_eves_terv!$E663),AND($B663&lt;&gt;0,$D663=3),SUMIFS('likvid terv'!$F:$F,'likvid terv'!$A:$A,project_eves_terv!B663,'likvid terv'!$R:$R,project_eves_terv!$E663),AND($B663&lt;&gt;0,$D663=4),SUMIFS('likvid terv'!$G:$G,'likvid terv'!$A:$A,project_eves_terv!B663,'likvid terv'!$R:$R,project_eves_terv!$E663),AND($B663&lt;&gt;0,$D663=5),SUMIFS('likvid terv'!$H:$H,'likvid terv'!$A:$A,project_eves_terv!B663,'likvid terv'!$R:$R,project_eves_terv!$E663),AND($B663&lt;&gt;0,$D663=6),SUMIFS('likvid terv'!$I:$I,'likvid terv'!$A:$A,project_eves_terv!B663,'likvid terv'!$R:$R,project_eves_terv!$E663),AND($B663&lt;&gt;0,$D663=7),SUMIFS('likvid terv'!$J:$J,'likvid terv'!$A:$A,project_eves_terv!B663,'likvid terv'!$R:$R,project_eves_terv!$E663),AND($B663&lt;&gt;0,$D663=8),SUMIFS('likvid terv'!$K:$K,'likvid terv'!$A:$A,project_eves_terv!B663,'likvid terv'!$R:$R,project_eves_terv!$E663),AND($B663&lt;&gt;0,$D663=9),SUMIFS('likvid terv'!$L:$L,'likvid terv'!$A:$A,project_eves_terv!B663,'likvid terv'!$R:$R,project_eves_terv!$E663),AND($B663&lt;&gt;0,$D663=10),SUMIFS('likvid terv'!$M:$M,'likvid terv'!$A:$A,project_eves_terv!B663,'likvid terv'!$R:$R,project_eves_terv!$E663),AND($B663&lt;&gt;0,$D663=11),SUMIFS('likvid terv'!$N:$N,'likvid terv'!$A:$A,project_eves_terv!B663,'likvid terv'!$R:$R,project_eves_terv!$E663),AND($B663&lt;&gt;0,$D663=12),SUMIFS('likvid terv'!$O:$O,'likvid terv'!$A:$A,project_eves_terv!B663,'likvid terv'!$R:$R,project_eves_terv!$E663),$B663=0,0)</f>
        <v>0</v>
      </c>
      <c r="G663">
        <f>'likvid terv'!$B$2</f>
        <v>0</v>
      </c>
    </row>
    <row r="664" spans="1:7" x14ac:dyDescent="0.25">
      <c r="A664">
        <f>'likvid terv'!$B$1</f>
        <v>0</v>
      </c>
      <c r="B664">
        <f>'likvid terv'!$B$91</f>
        <v>0</v>
      </c>
      <c r="C664">
        <v>2027</v>
      </c>
      <c r="D664">
        <v>3</v>
      </c>
      <c r="E664">
        <v>9</v>
      </c>
      <c r="F664" cm="1">
        <f t="array" ref="F664">_xlfn.IFS(AND($B664&lt;&gt;0,$D664=1),SUMIFS('likvid terv'!$D:$D,'likvid terv'!$A:$A,project_eves_terv!B664,'likvid terv'!$R:$R,project_eves_terv!$E664),AND($B664&lt;&gt;0,$D664=2),SUMIFS('likvid terv'!$E:$E,'likvid terv'!$A:$A,project_eves_terv!B664,'likvid terv'!$R:$R,project_eves_terv!$E664),AND($B664&lt;&gt;0,$D664=3),SUMIFS('likvid terv'!$F:$F,'likvid terv'!$A:$A,project_eves_terv!B664,'likvid terv'!$R:$R,project_eves_terv!$E664),AND($B664&lt;&gt;0,$D664=4),SUMIFS('likvid terv'!$G:$G,'likvid terv'!$A:$A,project_eves_terv!B664,'likvid terv'!$R:$R,project_eves_terv!$E664),AND($B664&lt;&gt;0,$D664=5),SUMIFS('likvid terv'!$H:$H,'likvid terv'!$A:$A,project_eves_terv!B664,'likvid terv'!$R:$R,project_eves_terv!$E664),AND($B664&lt;&gt;0,$D664=6),SUMIFS('likvid terv'!$I:$I,'likvid terv'!$A:$A,project_eves_terv!B664,'likvid terv'!$R:$R,project_eves_terv!$E664),AND($B664&lt;&gt;0,$D664=7),SUMIFS('likvid terv'!$J:$J,'likvid terv'!$A:$A,project_eves_terv!B664,'likvid terv'!$R:$R,project_eves_terv!$E664),AND($B664&lt;&gt;0,$D664=8),SUMIFS('likvid terv'!$K:$K,'likvid terv'!$A:$A,project_eves_terv!B664,'likvid terv'!$R:$R,project_eves_terv!$E664),AND($B664&lt;&gt;0,$D664=9),SUMIFS('likvid terv'!$L:$L,'likvid terv'!$A:$A,project_eves_terv!B664,'likvid terv'!$R:$R,project_eves_terv!$E664),AND($B664&lt;&gt;0,$D664=10),SUMIFS('likvid terv'!$M:$M,'likvid terv'!$A:$A,project_eves_terv!B664,'likvid terv'!$R:$R,project_eves_terv!$E664),AND($B664&lt;&gt;0,$D664=11),SUMIFS('likvid terv'!$N:$N,'likvid terv'!$A:$A,project_eves_terv!B664,'likvid terv'!$R:$R,project_eves_terv!$E664),AND($B664&lt;&gt;0,$D664=12),SUMIFS('likvid terv'!$O:$O,'likvid terv'!$A:$A,project_eves_terv!B664,'likvid terv'!$R:$R,project_eves_terv!$E664),$B664=0,0)</f>
        <v>0</v>
      </c>
      <c r="G664">
        <f>'likvid terv'!$B$2</f>
        <v>0</v>
      </c>
    </row>
    <row r="665" spans="1:7" x14ac:dyDescent="0.25">
      <c r="A665">
        <f>'likvid terv'!$B$1</f>
        <v>0</v>
      </c>
      <c r="B665">
        <f>'likvid terv'!$B$91</f>
        <v>0</v>
      </c>
      <c r="C665">
        <v>2027</v>
      </c>
      <c r="D665">
        <v>4</v>
      </c>
      <c r="E665">
        <v>9</v>
      </c>
      <c r="F665" cm="1">
        <f t="array" ref="F665">_xlfn.IFS(AND($B665&lt;&gt;0,$D665=1),SUMIFS('likvid terv'!$D:$D,'likvid terv'!$A:$A,project_eves_terv!B665,'likvid terv'!$R:$R,project_eves_terv!$E665),AND($B665&lt;&gt;0,$D665=2),SUMIFS('likvid terv'!$E:$E,'likvid terv'!$A:$A,project_eves_terv!B665,'likvid terv'!$R:$R,project_eves_terv!$E665),AND($B665&lt;&gt;0,$D665=3),SUMIFS('likvid terv'!$F:$F,'likvid terv'!$A:$A,project_eves_terv!B665,'likvid terv'!$R:$R,project_eves_terv!$E665),AND($B665&lt;&gt;0,$D665=4),SUMIFS('likvid terv'!$G:$G,'likvid terv'!$A:$A,project_eves_terv!B665,'likvid terv'!$R:$R,project_eves_terv!$E665),AND($B665&lt;&gt;0,$D665=5),SUMIFS('likvid terv'!$H:$H,'likvid terv'!$A:$A,project_eves_terv!B665,'likvid terv'!$R:$R,project_eves_terv!$E665),AND($B665&lt;&gt;0,$D665=6),SUMIFS('likvid terv'!$I:$I,'likvid terv'!$A:$A,project_eves_terv!B665,'likvid terv'!$R:$R,project_eves_terv!$E665),AND($B665&lt;&gt;0,$D665=7),SUMIFS('likvid terv'!$J:$J,'likvid terv'!$A:$A,project_eves_terv!B665,'likvid terv'!$R:$R,project_eves_terv!$E665),AND($B665&lt;&gt;0,$D665=8),SUMIFS('likvid terv'!$K:$K,'likvid terv'!$A:$A,project_eves_terv!B665,'likvid terv'!$R:$R,project_eves_terv!$E665),AND($B665&lt;&gt;0,$D665=9),SUMIFS('likvid terv'!$L:$L,'likvid terv'!$A:$A,project_eves_terv!B665,'likvid terv'!$R:$R,project_eves_terv!$E665),AND($B665&lt;&gt;0,$D665=10),SUMIFS('likvid terv'!$M:$M,'likvid terv'!$A:$A,project_eves_terv!B665,'likvid terv'!$R:$R,project_eves_terv!$E665),AND($B665&lt;&gt;0,$D665=11),SUMIFS('likvid terv'!$N:$N,'likvid terv'!$A:$A,project_eves_terv!B665,'likvid terv'!$R:$R,project_eves_terv!$E665),AND($B665&lt;&gt;0,$D665=12),SUMIFS('likvid terv'!$O:$O,'likvid terv'!$A:$A,project_eves_terv!B665,'likvid terv'!$R:$R,project_eves_terv!$E665),$B665=0,0)</f>
        <v>0</v>
      </c>
      <c r="G665">
        <f>'likvid terv'!$B$2</f>
        <v>0</v>
      </c>
    </row>
    <row r="666" spans="1:7" x14ac:dyDescent="0.25">
      <c r="A666">
        <f>'likvid terv'!$B$1</f>
        <v>0</v>
      </c>
      <c r="B666">
        <f>'likvid terv'!$B$91</f>
        <v>0</v>
      </c>
      <c r="C666">
        <v>2027</v>
      </c>
      <c r="D666">
        <v>5</v>
      </c>
      <c r="E666">
        <v>9</v>
      </c>
      <c r="F666" cm="1">
        <f t="array" ref="F666">_xlfn.IFS(AND($B666&lt;&gt;0,$D666=1),SUMIFS('likvid terv'!$D:$D,'likvid terv'!$A:$A,project_eves_terv!B666,'likvid terv'!$R:$R,project_eves_terv!$E666),AND($B666&lt;&gt;0,$D666=2),SUMIFS('likvid terv'!$E:$E,'likvid terv'!$A:$A,project_eves_terv!B666,'likvid terv'!$R:$R,project_eves_terv!$E666),AND($B666&lt;&gt;0,$D666=3),SUMIFS('likvid terv'!$F:$F,'likvid terv'!$A:$A,project_eves_terv!B666,'likvid terv'!$R:$R,project_eves_terv!$E666),AND($B666&lt;&gt;0,$D666=4),SUMIFS('likvid terv'!$G:$G,'likvid terv'!$A:$A,project_eves_terv!B666,'likvid terv'!$R:$R,project_eves_terv!$E666),AND($B666&lt;&gt;0,$D666=5),SUMIFS('likvid terv'!$H:$H,'likvid terv'!$A:$A,project_eves_terv!B666,'likvid terv'!$R:$R,project_eves_terv!$E666),AND($B666&lt;&gt;0,$D666=6),SUMIFS('likvid terv'!$I:$I,'likvid terv'!$A:$A,project_eves_terv!B666,'likvid terv'!$R:$R,project_eves_terv!$E666),AND($B666&lt;&gt;0,$D666=7),SUMIFS('likvid terv'!$J:$J,'likvid terv'!$A:$A,project_eves_terv!B666,'likvid terv'!$R:$R,project_eves_terv!$E666),AND($B666&lt;&gt;0,$D666=8),SUMIFS('likvid terv'!$K:$K,'likvid terv'!$A:$A,project_eves_terv!B666,'likvid terv'!$R:$R,project_eves_terv!$E666),AND($B666&lt;&gt;0,$D666=9),SUMIFS('likvid terv'!$L:$L,'likvid terv'!$A:$A,project_eves_terv!B666,'likvid terv'!$R:$R,project_eves_terv!$E666),AND($B666&lt;&gt;0,$D666=10),SUMIFS('likvid terv'!$M:$M,'likvid terv'!$A:$A,project_eves_terv!B666,'likvid terv'!$R:$R,project_eves_terv!$E666),AND($B666&lt;&gt;0,$D666=11),SUMIFS('likvid terv'!$N:$N,'likvid terv'!$A:$A,project_eves_terv!B666,'likvid terv'!$R:$R,project_eves_terv!$E666),AND($B666&lt;&gt;0,$D666=12),SUMIFS('likvid terv'!$O:$O,'likvid terv'!$A:$A,project_eves_terv!B666,'likvid terv'!$R:$R,project_eves_terv!$E666),$B666=0,0)</f>
        <v>0</v>
      </c>
      <c r="G666">
        <f>'likvid terv'!$B$2</f>
        <v>0</v>
      </c>
    </row>
    <row r="667" spans="1:7" x14ac:dyDescent="0.25">
      <c r="A667">
        <f>'likvid terv'!$B$1</f>
        <v>0</v>
      </c>
      <c r="B667">
        <f>'likvid terv'!$B$91</f>
        <v>0</v>
      </c>
      <c r="C667">
        <v>2027</v>
      </c>
      <c r="D667">
        <v>6</v>
      </c>
      <c r="E667">
        <v>9</v>
      </c>
      <c r="F667" cm="1">
        <f t="array" ref="F667">_xlfn.IFS(AND($B667&lt;&gt;0,$D667=1),SUMIFS('likvid terv'!$D:$D,'likvid terv'!$A:$A,project_eves_terv!B667,'likvid terv'!$R:$R,project_eves_terv!$E667),AND($B667&lt;&gt;0,$D667=2),SUMIFS('likvid terv'!$E:$E,'likvid terv'!$A:$A,project_eves_terv!B667,'likvid terv'!$R:$R,project_eves_terv!$E667),AND($B667&lt;&gt;0,$D667=3),SUMIFS('likvid terv'!$F:$F,'likvid terv'!$A:$A,project_eves_terv!B667,'likvid terv'!$R:$R,project_eves_terv!$E667),AND($B667&lt;&gt;0,$D667=4),SUMIFS('likvid terv'!$G:$G,'likvid terv'!$A:$A,project_eves_terv!B667,'likvid terv'!$R:$R,project_eves_terv!$E667),AND($B667&lt;&gt;0,$D667=5),SUMIFS('likvid terv'!$H:$H,'likvid terv'!$A:$A,project_eves_terv!B667,'likvid terv'!$R:$R,project_eves_terv!$E667),AND($B667&lt;&gt;0,$D667=6),SUMIFS('likvid terv'!$I:$I,'likvid terv'!$A:$A,project_eves_terv!B667,'likvid terv'!$R:$R,project_eves_terv!$E667),AND($B667&lt;&gt;0,$D667=7),SUMIFS('likvid terv'!$J:$J,'likvid terv'!$A:$A,project_eves_terv!B667,'likvid terv'!$R:$R,project_eves_terv!$E667),AND($B667&lt;&gt;0,$D667=8),SUMIFS('likvid terv'!$K:$K,'likvid terv'!$A:$A,project_eves_terv!B667,'likvid terv'!$R:$R,project_eves_terv!$E667),AND($B667&lt;&gt;0,$D667=9),SUMIFS('likvid terv'!$L:$L,'likvid terv'!$A:$A,project_eves_terv!B667,'likvid terv'!$R:$R,project_eves_terv!$E667),AND($B667&lt;&gt;0,$D667=10),SUMIFS('likvid terv'!$M:$M,'likvid terv'!$A:$A,project_eves_terv!B667,'likvid terv'!$R:$R,project_eves_terv!$E667),AND($B667&lt;&gt;0,$D667=11),SUMIFS('likvid terv'!$N:$N,'likvid terv'!$A:$A,project_eves_terv!B667,'likvid terv'!$R:$R,project_eves_terv!$E667),AND($B667&lt;&gt;0,$D667=12),SUMIFS('likvid terv'!$O:$O,'likvid terv'!$A:$A,project_eves_terv!B667,'likvid terv'!$R:$R,project_eves_terv!$E667),$B667=0,0)</f>
        <v>0</v>
      </c>
      <c r="G667">
        <f>'likvid terv'!$B$2</f>
        <v>0</v>
      </c>
    </row>
    <row r="668" spans="1:7" x14ac:dyDescent="0.25">
      <c r="A668">
        <f>'likvid terv'!$B$1</f>
        <v>0</v>
      </c>
      <c r="B668">
        <f>'likvid terv'!$B$91</f>
        <v>0</v>
      </c>
      <c r="C668">
        <v>2027</v>
      </c>
      <c r="D668">
        <v>7</v>
      </c>
      <c r="E668">
        <v>9</v>
      </c>
      <c r="F668" cm="1">
        <f t="array" ref="F668">_xlfn.IFS(AND($B668&lt;&gt;0,$D668=1),SUMIFS('likvid terv'!$D:$D,'likvid terv'!$A:$A,project_eves_terv!B668,'likvid terv'!$R:$R,project_eves_terv!$E668),AND($B668&lt;&gt;0,$D668=2),SUMIFS('likvid terv'!$E:$E,'likvid terv'!$A:$A,project_eves_terv!B668,'likvid terv'!$R:$R,project_eves_terv!$E668),AND($B668&lt;&gt;0,$D668=3),SUMIFS('likvid terv'!$F:$F,'likvid terv'!$A:$A,project_eves_terv!B668,'likvid terv'!$R:$R,project_eves_terv!$E668),AND($B668&lt;&gt;0,$D668=4),SUMIFS('likvid terv'!$G:$G,'likvid terv'!$A:$A,project_eves_terv!B668,'likvid terv'!$R:$R,project_eves_terv!$E668),AND($B668&lt;&gt;0,$D668=5),SUMIFS('likvid terv'!$H:$H,'likvid terv'!$A:$A,project_eves_terv!B668,'likvid terv'!$R:$R,project_eves_terv!$E668),AND($B668&lt;&gt;0,$D668=6),SUMIFS('likvid terv'!$I:$I,'likvid terv'!$A:$A,project_eves_terv!B668,'likvid terv'!$R:$R,project_eves_terv!$E668),AND($B668&lt;&gt;0,$D668=7),SUMIFS('likvid terv'!$J:$J,'likvid terv'!$A:$A,project_eves_terv!B668,'likvid terv'!$R:$R,project_eves_terv!$E668),AND($B668&lt;&gt;0,$D668=8),SUMIFS('likvid terv'!$K:$K,'likvid terv'!$A:$A,project_eves_terv!B668,'likvid terv'!$R:$R,project_eves_terv!$E668),AND($B668&lt;&gt;0,$D668=9),SUMIFS('likvid terv'!$L:$L,'likvid terv'!$A:$A,project_eves_terv!B668,'likvid terv'!$R:$R,project_eves_terv!$E668),AND($B668&lt;&gt;0,$D668=10),SUMIFS('likvid terv'!$M:$M,'likvid terv'!$A:$A,project_eves_terv!B668,'likvid terv'!$R:$R,project_eves_terv!$E668),AND($B668&lt;&gt;0,$D668=11),SUMIFS('likvid terv'!$N:$N,'likvid terv'!$A:$A,project_eves_terv!B668,'likvid terv'!$R:$R,project_eves_terv!$E668),AND($B668&lt;&gt;0,$D668=12),SUMIFS('likvid terv'!$O:$O,'likvid terv'!$A:$A,project_eves_terv!B668,'likvid terv'!$R:$R,project_eves_terv!$E668),$B668=0,0)</f>
        <v>0</v>
      </c>
      <c r="G668">
        <f>'likvid terv'!$B$2</f>
        <v>0</v>
      </c>
    </row>
    <row r="669" spans="1:7" x14ac:dyDescent="0.25">
      <c r="A669">
        <f>'likvid terv'!$B$1</f>
        <v>0</v>
      </c>
      <c r="B669">
        <f>'likvid terv'!$B$91</f>
        <v>0</v>
      </c>
      <c r="C669">
        <v>2027</v>
      </c>
      <c r="D669">
        <v>8</v>
      </c>
      <c r="E669">
        <v>9</v>
      </c>
      <c r="F669" cm="1">
        <f t="array" ref="F669">_xlfn.IFS(AND($B669&lt;&gt;0,$D669=1),SUMIFS('likvid terv'!$D:$D,'likvid terv'!$A:$A,project_eves_terv!B669,'likvid terv'!$R:$R,project_eves_terv!$E669),AND($B669&lt;&gt;0,$D669=2),SUMIFS('likvid terv'!$E:$E,'likvid terv'!$A:$A,project_eves_terv!B669,'likvid terv'!$R:$R,project_eves_terv!$E669),AND($B669&lt;&gt;0,$D669=3),SUMIFS('likvid terv'!$F:$F,'likvid terv'!$A:$A,project_eves_terv!B669,'likvid terv'!$R:$R,project_eves_terv!$E669),AND($B669&lt;&gt;0,$D669=4),SUMIFS('likvid terv'!$G:$G,'likvid terv'!$A:$A,project_eves_terv!B669,'likvid terv'!$R:$R,project_eves_terv!$E669),AND($B669&lt;&gt;0,$D669=5),SUMIFS('likvid terv'!$H:$H,'likvid terv'!$A:$A,project_eves_terv!B669,'likvid terv'!$R:$R,project_eves_terv!$E669),AND($B669&lt;&gt;0,$D669=6),SUMIFS('likvid terv'!$I:$I,'likvid terv'!$A:$A,project_eves_terv!B669,'likvid terv'!$R:$R,project_eves_terv!$E669),AND($B669&lt;&gt;0,$D669=7),SUMIFS('likvid terv'!$J:$J,'likvid terv'!$A:$A,project_eves_terv!B669,'likvid terv'!$R:$R,project_eves_terv!$E669),AND($B669&lt;&gt;0,$D669=8),SUMIFS('likvid terv'!$K:$K,'likvid terv'!$A:$A,project_eves_terv!B669,'likvid terv'!$R:$R,project_eves_terv!$E669),AND($B669&lt;&gt;0,$D669=9),SUMIFS('likvid terv'!$L:$L,'likvid terv'!$A:$A,project_eves_terv!B669,'likvid terv'!$R:$R,project_eves_terv!$E669),AND($B669&lt;&gt;0,$D669=10),SUMIFS('likvid terv'!$M:$M,'likvid terv'!$A:$A,project_eves_terv!B669,'likvid terv'!$R:$R,project_eves_terv!$E669),AND($B669&lt;&gt;0,$D669=11),SUMIFS('likvid terv'!$N:$N,'likvid terv'!$A:$A,project_eves_terv!B669,'likvid terv'!$R:$R,project_eves_terv!$E669),AND($B669&lt;&gt;0,$D669=12),SUMIFS('likvid terv'!$O:$O,'likvid terv'!$A:$A,project_eves_terv!B669,'likvid terv'!$R:$R,project_eves_terv!$E669),$B669=0,0)</f>
        <v>0</v>
      </c>
      <c r="G669">
        <f>'likvid terv'!$B$2</f>
        <v>0</v>
      </c>
    </row>
    <row r="670" spans="1:7" x14ac:dyDescent="0.25">
      <c r="A670">
        <f>'likvid terv'!$B$1</f>
        <v>0</v>
      </c>
      <c r="B670">
        <f>'likvid terv'!$B$91</f>
        <v>0</v>
      </c>
      <c r="C670">
        <v>2027</v>
      </c>
      <c r="D670">
        <v>9</v>
      </c>
      <c r="E670">
        <v>9</v>
      </c>
      <c r="F670" cm="1">
        <f t="array" ref="F670">_xlfn.IFS(AND($B670&lt;&gt;0,$D670=1),SUMIFS('likvid terv'!$D:$D,'likvid terv'!$A:$A,project_eves_terv!B670,'likvid terv'!$R:$R,project_eves_terv!$E670),AND($B670&lt;&gt;0,$D670=2),SUMIFS('likvid terv'!$E:$E,'likvid terv'!$A:$A,project_eves_terv!B670,'likvid terv'!$R:$R,project_eves_terv!$E670),AND($B670&lt;&gt;0,$D670=3),SUMIFS('likvid terv'!$F:$F,'likvid terv'!$A:$A,project_eves_terv!B670,'likvid terv'!$R:$R,project_eves_terv!$E670),AND($B670&lt;&gt;0,$D670=4),SUMIFS('likvid terv'!$G:$G,'likvid terv'!$A:$A,project_eves_terv!B670,'likvid terv'!$R:$R,project_eves_terv!$E670),AND($B670&lt;&gt;0,$D670=5),SUMIFS('likvid terv'!$H:$H,'likvid terv'!$A:$A,project_eves_terv!B670,'likvid terv'!$R:$R,project_eves_terv!$E670),AND($B670&lt;&gt;0,$D670=6),SUMIFS('likvid terv'!$I:$I,'likvid terv'!$A:$A,project_eves_terv!B670,'likvid terv'!$R:$R,project_eves_terv!$E670),AND($B670&lt;&gt;0,$D670=7),SUMIFS('likvid terv'!$J:$J,'likvid terv'!$A:$A,project_eves_terv!B670,'likvid terv'!$R:$R,project_eves_terv!$E670),AND($B670&lt;&gt;0,$D670=8),SUMIFS('likvid terv'!$K:$K,'likvid terv'!$A:$A,project_eves_terv!B670,'likvid terv'!$R:$R,project_eves_terv!$E670),AND($B670&lt;&gt;0,$D670=9),SUMIFS('likvid terv'!$L:$L,'likvid terv'!$A:$A,project_eves_terv!B670,'likvid terv'!$R:$R,project_eves_terv!$E670),AND($B670&lt;&gt;0,$D670=10),SUMIFS('likvid terv'!$M:$M,'likvid terv'!$A:$A,project_eves_terv!B670,'likvid terv'!$R:$R,project_eves_terv!$E670),AND($B670&lt;&gt;0,$D670=11),SUMIFS('likvid terv'!$N:$N,'likvid terv'!$A:$A,project_eves_terv!B670,'likvid terv'!$R:$R,project_eves_terv!$E670),AND($B670&lt;&gt;0,$D670=12),SUMIFS('likvid terv'!$O:$O,'likvid terv'!$A:$A,project_eves_terv!B670,'likvid terv'!$R:$R,project_eves_terv!$E670),$B670=0,0)</f>
        <v>0</v>
      </c>
      <c r="G670">
        <f>'likvid terv'!$B$2</f>
        <v>0</v>
      </c>
    </row>
    <row r="671" spans="1:7" x14ac:dyDescent="0.25">
      <c r="A671">
        <f>'likvid terv'!$B$1</f>
        <v>0</v>
      </c>
      <c r="B671">
        <f>'likvid terv'!$B$91</f>
        <v>0</v>
      </c>
      <c r="C671">
        <v>2027</v>
      </c>
      <c r="D671">
        <v>10</v>
      </c>
      <c r="E671">
        <v>9</v>
      </c>
      <c r="F671" cm="1">
        <f t="array" ref="F671">_xlfn.IFS(AND($B671&lt;&gt;0,$D671=1),SUMIFS('likvid terv'!$D:$D,'likvid terv'!$A:$A,project_eves_terv!B671,'likvid terv'!$R:$R,project_eves_terv!$E671),AND($B671&lt;&gt;0,$D671=2),SUMIFS('likvid terv'!$E:$E,'likvid terv'!$A:$A,project_eves_terv!B671,'likvid terv'!$R:$R,project_eves_terv!$E671),AND($B671&lt;&gt;0,$D671=3),SUMIFS('likvid terv'!$F:$F,'likvid terv'!$A:$A,project_eves_terv!B671,'likvid terv'!$R:$R,project_eves_terv!$E671),AND($B671&lt;&gt;0,$D671=4),SUMIFS('likvid terv'!$G:$G,'likvid terv'!$A:$A,project_eves_terv!B671,'likvid terv'!$R:$R,project_eves_terv!$E671),AND($B671&lt;&gt;0,$D671=5),SUMIFS('likvid terv'!$H:$H,'likvid terv'!$A:$A,project_eves_terv!B671,'likvid terv'!$R:$R,project_eves_terv!$E671),AND($B671&lt;&gt;0,$D671=6),SUMIFS('likvid terv'!$I:$I,'likvid terv'!$A:$A,project_eves_terv!B671,'likvid terv'!$R:$R,project_eves_terv!$E671),AND($B671&lt;&gt;0,$D671=7),SUMIFS('likvid terv'!$J:$J,'likvid terv'!$A:$A,project_eves_terv!B671,'likvid terv'!$R:$R,project_eves_terv!$E671),AND($B671&lt;&gt;0,$D671=8),SUMIFS('likvid terv'!$K:$K,'likvid terv'!$A:$A,project_eves_terv!B671,'likvid terv'!$R:$R,project_eves_terv!$E671),AND($B671&lt;&gt;0,$D671=9),SUMIFS('likvid terv'!$L:$L,'likvid terv'!$A:$A,project_eves_terv!B671,'likvid terv'!$R:$R,project_eves_terv!$E671),AND($B671&lt;&gt;0,$D671=10),SUMIFS('likvid terv'!$M:$M,'likvid terv'!$A:$A,project_eves_terv!B671,'likvid terv'!$R:$R,project_eves_terv!$E671),AND($B671&lt;&gt;0,$D671=11),SUMIFS('likvid terv'!$N:$N,'likvid terv'!$A:$A,project_eves_terv!B671,'likvid terv'!$R:$R,project_eves_terv!$E671),AND($B671&lt;&gt;0,$D671=12),SUMIFS('likvid terv'!$O:$O,'likvid terv'!$A:$A,project_eves_terv!B671,'likvid terv'!$R:$R,project_eves_terv!$E671),$B671=0,0)</f>
        <v>0</v>
      </c>
      <c r="G671">
        <f>'likvid terv'!$B$2</f>
        <v>0</v>
      </c>
    </row>
    <row r="672" spans="1:7" x14ac:dyDescent="0.25">
      <c r="A672">
        <f>'likvid terv'!$B$1</f>
        <v>0</v>
      </c>
      <c r="B672">
        <f>'likvid terv'!$B$91</f>
        <v>0</v>
      </c>
      <c r="C672">
        <v>2027</v>
      </c>
      <c r="D672">
        <v>11</v>
      </c>
      <c r="E672">
        <v>9</v>
      </c>
      <c r="F672" cm="1">
        <f t="array" ref="F672">_xlfn.IFS(AND($B672&lt;&gt;0,$D672=1),SUMIFS('likvid terv'!$D:$D,'likvid terv'!$A:$A,project_eves_terv!B672,'likvid terv'!$R:$R,project_eves_terv!$E672),AND($B672&lt;&gt;0,$D672=2),SUMIFS('likvid terv'!$E:$E,'likvid terv'!$A:$A,project_eves_terv!B672,'likvid terv'!$R:$R,project_eves_terv!$E672),AND($B672&lt;&gt;0,$D672=3),SUMIFS('likvid terv'!$F:$F,'likvid terv'!$A:$A,project_eves_terv!B672,'likvid terv'!$R:$R,project_eves_terv!$E672),AND($B672&lt;&gt;0,$D672=4),SUMIFS('likvid terv'!$G:$G,'likvid terv'!$A:$A,project_eves_terv!B672,'likvid terv'!$R:$R,project_eves_terv!$E672),AND($B672&lt;&gt;0,$D672=5),SUMIFS('likvid terv'!$H:$H,'likvid terv'!$A:$A,project_eves_terv!B672,'likvid terv'!$R:$R,project_eves_terv!$E672),AND($B672&lt;&gt;0,$D672=6),SUMIFS('likvid terv'!$I:$I,'likvid terv'!$A:$A,project_eves_terv!B672,'likvid terv'!$R:$R,project_eves_terv!$E672),AND($B672&lt;&gt;0,$D672=7),SUMIFS('likvid terv'!$J:$J,'likvid terv'!$A:$A,project_eves_terv!B672,'likvid terv'!$R:$R,project_eves_terv!$E672),AND($B672&lt;&gt;0,$D672=8),SUMIFS('likvid terv'!$K:$K,'likvid terv'!$A:$A,project_eves_terv!B672,'likvid terv'!$R:$R,project_eves_terv!$E672),AND($B672&lt;&gt;0,$D672=9),SUMIFS('likvid terv'!$L:$L,'likvid terv'!$A:$A,project_eves_terv!B672,'likvid terv'!$R:$R,project_eves_terv!$E672),AND($B672&lt;&gt;0,$D672=10),SUMIFS('likvid terv'!$M:$M,'likvid terv'!$A:$A,project_eves_terv!B672,'likvid terv'!$R:$R,project_eves_terv!$E672),AND($B672&lt;&gt;0,$D672=11),SUMIFS('likvid terv'!$N:$N,'likvid terv'!$A:$A,project_eves_terv!B672,'likvid terv'!$R:$R,project_eves_terv!$E672),AND($B672&lt;&gt;0,$D672=12),SUMIFS('likvid terv'!$O:$O,'likvid terv'!$A:$A,project_eves_terv!B672,'likvid terv'!$R:$R,project_eves_terv!$E672),$B672=0,0)</f>
        <v>0</v>
      </c>
      <c r="G672">
        <f>'likvid terv'!$B$2</f>
        <v>0</v>
      </c>
    </row>
    <row r="673" spans="1:7" x14ac:dyDescent="0.25">
      <c r="A673">
        <f>'likvid terv'!$B$1</f>
        <v>0</v>
      </c>
      <c r="B673">
        <f>'likvid terv'!$B$91</f>
        <v>0</v>
      </c>
      <c r="C673">
        <v>2027</v>
      </c>
      <c r="D673">
        <v>12</v>
      </c>
      <c r="E673">
        <v>9</v>
      </c>
      <c r="F673" cm="1">
        <f t="array" ref="F673">_xlfn.IFS(AND($B673&lt;&gt;0,$D673=1),SUMIFS('likvid terv'!$D:$D,'likvid terv'!$A:$A,project_eves_terv!B673,'likvid terv'!$R:$R,project_eves_terv!$E673),AND($B673&lt;&gt;0,$D673=2),SUMIFS('likvid terv'!$E:$E,'likvid terv'!$A:$A,project_eves_terv!B673,'likvid terv'!$R:$R,project_eves_terv!$E673),AND($B673&lt;&gt;0,$D673=3),SUMIFS('likvid terv'!$F:$F,'likvid terv'!$A:$A,project_eves_terv!B673,'likvid terv'!$R:$R,project_eves_terv!$E673),AND($B673&lt;&gt;0,$D673=4),SUMIFS('likvid terv'!$G:$G,'likvid terv'!$A:$A,project_eves_terv!B673,'likvid terv'!$R:$R,project_eves_terv!$E673),AND($B673&lt;&gt;0,$D673=5),SUMIFS('likvid terv'!$H:$H,'likvid terv'!$A:$A,project_eves_terv!B673,'likvid terv'!$R:$R,project_eves_terv!$E673),AND($B673&lt;&gt;0,$D673=6),SUMIFS('likvid terv'!$I:$I,'likvid terv'!$A:$A,project_eves_terv!B673,'likvid terv'!$R:$R,project_eves_terv!$E673),AND($B673&lt;&gt;0,$D673=7),SUMIFS('likvid terv'!$J:$J,'likvid terv'!$A:$A,project_eves_terv!B673,'likvid terv'!$R:$R,project_eves_terv!$E673),AND($B673&lt;&gt;0,$D673=8),SUMIFS('likvid terv'!$K:$K,'likvid terv'!$A:$A,project_eves_terv!B673,'likvid terv'!$R:$R,project_eves_terv!$E673),AND($B673&lt;&gt;0,$D673=9),SUMIFS('likvid terv'!$L:$L,'likvid terv'!$A:$A,project_eves_terv!B673,'likvid terv'!$R:$R,project_eves_terv!$E673),AND($B673&lt;&gt;0,$D673=10),SUMIFS('likvid terv'!$M:$M,'likvid terv'!$A:$A,project_eves_terv!B673,'likvid terv'!$R:$R,project_eves_terv!$E673),AND($B673&lt;&gt;0,$D673=11),SUMIFS('likvid terv'!$N:$N,'likvid terv'!$A:$A,project_eves_terv!B673,'likvid terv'!$R:$R,project_eves_terv!$E673),AND($B673&lt;&gt;0,$D673=12),SUMIFS('likvid terv'!$O:$O,'likvid terv'!$A:$A,project_eves_terv!B673,'likvid terv'!$R:$R,project_eves_terv!$E673),$B673=0,0)</f>
        <v>0</v>
      </c>
      <c r="G673">
        <f>'likvid terv'!$B$2</f>
        <v>0</v>
      </c>
    </row>
    <row r="674" spans="1:7" x14ac:dyDescent="0.25">
      <c r="A674">
        <f>'likvid terv'!$B$1</f>
        <v>0</v>
      </c>
      <c r="B674">
        <f>'likvid terv'!$B$91</f>
        <v>0</v>
      </c>
      <c r="C674">
        <v>2027</v>
      </c>
      <c r="D674">
        <v>1</v>
      </c>
      <c r="E674">
        <v>10</v>
      </c>
      <c r="F674" cm="1">
        <f t="array" ref="F674">_xlfn.IFS(AND($B674&lt;&gt;0,$D674=1),SUMIFS('likvid terv'!$D:$D,'likvid terv'!$A:$A,project_eves_terv!B674,'likvid terv'!$R:$R,project_eves_terv!$E674),AND($B674&lt;&gt;0,$D674=2),SUMIFS('likvid terv'!$E:$E,'likvid terv'!$A:$A,project_eves_terv!B674,'likvid terv'!$R:$R,project_eves_terv!$E674),AND($B674&lt;&gt;0,$D674=3),SUMIFS('likvid terv'!$F:$F,'likvid terv'!$A:$A,project_eves_terv!B674,'likvid terv'!$R:$R,project_eves_terv!$E674),AND($B674&lt;&gt;0,$D674=4),SUMIFS('likvid terv'!$G:$G,'likvid terv'!$A:$A,project_eves_terv!B674,'likvid terv'!$R:$R,project_eves_terv!$E674),AND($B674&lt;&gt;0,$D674=5),SUMIFS('likvid terv'!$H:$H,'likvid terv'!$A:$A,project_eves_terv!B674,'likvid terv'!$R:$R,project_eves_terv!$E674),AND($B674&lt;&gt;0,$D674=6),SUMIFS('likvid terv'!$I:$I,'likvid terv'!$A:$A,project_eves_terv!B674,'likvid terv'!$R:$R,project_eves_terv!$E674),AND($B674&lt;&gt;0,$D674=7),SUMIFS('likvid terv'!$J:$J,'likvid terv'!$A:$A,project_eves_terv!B674,'likvid terv'!$R:$R,project_eves_terv!$E674),AND($B674&lt;&gt;0,$D674=8),SUMIFS('likvid terv'!$K:$K,'likvid terv'!$A:$A,project_eves_terv!B674,'likvid terv'!$R:$R,project_eves_terv!$E674),AND($B674&lt;&gt;0,$D674=9),SUMIFS('likvid terv'!$L:$L,'likvid terv'!$A:$A,project_eves_terv!B674,'likvid terv'!$R:$R,project_eves_terv!$E674),AND($B674&lt;&gt;0,$D674=10),SUMIFS('likvid terv'!$M:$M,'likvid terv'!$A:$A,project_eves_terv!B674,'likvid terv'!$R:$R,project_eves_terv!$E674),AND($B674&lt;&gt;0,$D674=11),SUMIFS('likvid terv'!$N:$N,'likvid terv'!$A:$A,project_eves_terv!B674,'likvid terv'!$R:$R,project_eves_terv!$E674),AND($B674&lt;&gt;0,$D674=12),SUMIFS('likvid terv'!$O:$O,'likvid terv'!$A:$A,project_eves_terv!B674,'likvid terv'!$R:$R,project_eves_terv!$E674),$B674=0,0)</f>
        <v>0</v>
      </c>
      <c r="G674">
        <f>'likvid terv'!$B$2</f>
        <v>0</v>
      </c>
    </row>
    <row r="675" spans="1:7" x14ac:dyDescent="0.25">
      <c r="A675">
        <f>'likvid terv'!$B$1</f>
        <v>0</v>
      </c>
      <c r="B675">
        <f>'likvid terv'!$B$91</f>
        <v>0</v>
      </c>
      <c r="C675">
        <v>2027</v>
      </c>
      <c r="D675">
        <v>2</v>
      </c>
      <c r="E675">
        <v>10</v>
      </c>
      <c r="F675" cm="1">
        <f t="array" ref="F675">_xlfn.IFS(AND($B675&lt;&gt;0,$D675=1),SUMIFS('likvid terv'!$D:$D,'likvid terv'!$A:$A,project_eves_terv!B675,'likvid terv'!$R:$R,project_eves_terv!$E675),AND($B675&lt;&gt;0,$D675=2),SUMIFS('likvid terv'!$E:$E,'likvid terv'!$A:$A,project_eves_terv!B675,'likvid terv'!$R:$R,project_eves_terv!$E675),AND($B675&lt;&gt;0,$D675=3),SUMIFS('likvid terv'!$F:$F,'likvid terv'!$A:$A,project_eves_terv!B675,'likvid terv'!$R:$R,project_eves_terv!$E675),AND($B675&lt;&gt;0,$D675=4),SUMIFS('likvid terv'!$G:$G,'likvid terv'!$A:$A,project_eves_terv!B675,'likvid terv'!$R:$R,project_eves_terv!$E675),AND($B675&lt;&gt;0,$D675=5),SUMIFS('likvid terv'!$H:$H,'likvid terv'!$A:$A,project_eves_terv!B675,'likvid terv'!$R:$R,project_eves_terv!$E675),AND($B675&lt;&gt;0,$D675=6),SUMIFS('likvid terv'!$I:$I,'likvid terv'!$A:$A,project_eves_terv!B675,'likvid terv'!$R:$R,project_eves_terv!$E675),AND($B675&lt;&gt;0,$D675=7),SUMIFS('likvid terv'!$J:$J,'likvid terv'!$A:$A,project_eves_terv!B675,'likvid terv'!$R:$R,project_eves_terv!$E675),AND($B675&lt;&gt;0,$D675=8),SUMIFS('likvid terv'!$K:$K,'likvid terv'!$A:$A,project_eves_terv!B675,'likvid terv'!$R:$R,project_eves_terv!$E675),AND($B675&lt;&gt;0,$D675=9),SUMIFS('likvid terv'!$L:$L,'likvid terv'!$A:$A,project_eves_terv!B675,'likvid terv'!$R:$R,project_eves_terv!$E675),AND($B675&lt;&gt;0,$D675=10),SUMIFS('likvid terv'!$M:$M,'likvid terv'!$A:$A,project_eves_terv!B675,'likvid terv'!$R:$R,project_eves_terv!$E675),AND($B675&lt;&gt;0,$D675=11),SUMIFS('likvid terv'!$N:$N,'likvid terv'!$A:$A,project_eves_terv!B675,'likvid terv'!$R:$R,project_eves_terv!$E675),AND($B675&lt;&gt;0,$D675=12),SUMIFS('likvid terv'!$O:$O,'likvid terv'!$A:$A,project_eves_terv!B675,'likvid terv'!$R:$R,project_eves_terv!$E675),$B675=0,0)</f>
        <v>0</v>
      </c>
      <c r="G675">
        <f>'likvid terv'!$B$2</f>
        <v>0</v>
      </c>
    </row>
    <row r="676" spans="1:7" x14ac:dyDescent="0.25">
      <c r="A676">
        <f>'likvid terv'!$B$1</f>
        <v>0</v>
      </c>
      <c r="B676">
        <f>'likvid terv'!$B$91</f>
        <v>0</v>
      </c>
      <c r="C676">
        <v>2027</v>
      </c>
      <c r="D676">
        <v>3</v>
      </c>
      <c r="E676">
        <v>10</v>
      </c>
      <c r="F676" cm="1">
        <f t="array" ref="F676">_xlfn.IFS(AND($B676&lt;&gt;0,$D676=1),SUMIFS('likvid terv'!$D:$D,'likvid terv'!$A:$A,project_eves_terv!B676,'likvid terv'!$R:$R,project_eves_terv!$E676),AND($B676&lt;&gt;0,$D676=2),SUMIFS('likvid terv'!$E:$E,'likvid terv'!$A:$A,project_eves_terv!B676,'likvid terv'!$R:$R,project_eves_terv!$E676),AND($B676&lt;&gt;0,$D676=3),SUMIFS('likvid terv'!$F:$F,'likvid terv'!$A:$A,project_eves_terv!B676,'likvid terv'!$R:$R,project_eves_terv!$E676),AND($B676&lt;&gt;0,$D676=4),SUMIFS('likvid terv'!$G:$G,'likvid terv'!$A:$A,project_eves_terv!B676,'likvid terv'!$R:$R,project_eves_terv!$E676),AND($B676&lt;&gt;0,$D676=5),SUMIFS('likvid terv'!$H:$H,'likvid terv'!$A:$A,project_eves_terv!B676,'likvid terv'!$R:$R,project_eves_terv!$E676),AND($B676&lt;&gt;0,$D676=6),SUMIFS('likvid terv'!$I:$I,'likvid terv'!$A:$A,project_eves_terv!B676,'likvid terv'!$R:$R,project_eves_terv!$E676),AND($B676&lt;&gt;0,$D676=7),SUMIFS('likvid terv'!$J:$J,'likvid terv'!$A:$A,project_eves_terv!B676,'likvid terv'!$R:$R,project_eves_terv!$E676),AND($B676&lt;&gt;0,$D676=8),SUMIFS('likvid terv'!$K:$K,'likvid terv'!$A:$A,project_eves_terv!B676,'likvid terv'!$R:$R,project_eves_terv!$E676),AND($B676&lt;&gt;0,$D676=9),SUMIFS('likvid terv'!$L:$L,'likvid terv'!$A:$A,project_eves_terv!B676,'likvid terv'!$R:$R,project_eves_terv!$E676),AND($B676&lt;&gt;0,$D676=10),SUMIFS('likvid terv'!$M:$M,'likvid terv'!$A:$A,project_eves_terv!B676,'likvid terv'!$R:$R,project_eves_terv!$E676),AND($B676&lt;&gt;0,$D676=11),SUMIFS('likvid terv'!$N:$N,'likvid terv'!$A:$A,project_eves_terv!B676,'likvid terv'!$R:$R,project_eves_terv!$E676),AND($B676&lt;&gt;0,$D676=12),SUMIFS('likvid terv'!$O:$O,'likvid terv'!$A:$A,project_eves_terv!B676,'likvid terv'!$R:$R,project_eves_terv!$E676),$B676=0,0)</f>
        <v>0</v>
      </c>
      <c r="G676">
        <f>'likvid terv'!$B$2</f>
        <v>0</v>
      </c>
    </row>
    <row r="677" spans="1:7" x14ac:dyDescent="0.25">
      <c r="A677">
        <f>'likvid terv'!$B$1</f>
        <v>0</v>
      </c>
      <c r="B677">
        <f>'likvid terv'!$B$91</f>
        <v>0</v>
      </c>
      <c r="C677">
        <v>2027</v>
      </c>
      <c r="D677">
        <v>4</v>
      </c>
      <c r="E677">
        <v>10</v>
      </c>
      <c r="F677" cm="1">
        <f t="array" ref="F677">_xlfn.IFS(AND($B677&lt;&gt;0,$D677=1),SUMIFS('likvid terv'!$D:$D,'likvid terv'!$A:$A,project_eves_terv!B677,'likvid terv'!$R:$R,project_eves_terv!$E677),AND($B677&lt;&gt;0,$D677=2),SUMIFS('likvid terv'!$E:$E,'likvid terv'!$A:$A,project_eves_terv!B677,'likvid terv'!$R:$R,project_eves_terv!$E677),AND($B677&lt;&gt;0,$D677=3),SUMIFS('likvid terv'!$F:$F,'likvid terv'!$A:$A,project_eves_terv!B677,'likvid terv'!$R:$R,project_eves_terv!$E677),AND($B677&lt;&gt;0,$D677=4),SUMIFS('likvid terv'!$G:$G,'likvid terv'!$A:$A,project_eves_terv!B677,'likvid terv'!$R:$R,project_eves_terv!$E677),AND($B677&lt;&gt;0,$D677=5),SUMIFS('likvid terv'!$H:$H,'likvid terv'!$A:$A,project_eves_terv!B677,'likvid terv'!$R:$R,project_eves_terv!$E677),AND($B677&lt;&gt;0,$D677=6),SUMIFS('likvid terv'!$I:$I,'likvid terv'!$A:$A,project_eves_terv!B677,'likvid terv'!$R:$R,project_eves_terv!$E677),AND($B677&lt;&gt;0,$D677=7),SUMIFS('likvid terv'!$J:$J,'likvid terv'!$A:$A,project_eves_terv!B677,'likvid terv'!$R:$R,project_eves_terv!$E677),AND($B677&lt;&gt;0,$D677=8),SUMIFS('likvid terv'!$K:$K,'likvid terv'!$A:$A,project_eves_terv!B677,'likvid terv'!$R:$R,project_eves_terv!$E677),AND($B677&lt;&gt;0,$D677=9),SUMIFS('likvid terv'!$L:$L,'likvid terv'!$A:$A,project_eves_terv!B677,'likvid terv'!$R:$R,project_eves_terv!$E677),AND($B677&lt;&gt;0,$D677=10),SUMIFS('likvid terv'!$M:$M,'likvid terv'!$A:$A,project_eves_terv!B677,'likvid terv'!$R:$R,project_eves_terv!$E677),AND($B677&lt;&gt;0,$D677=11),SUMIFS('likvid terv'!$N:$N,'likvid terv'!$A:$A,project_eves_terv!B677,'likvid terv'!$R:$R,project_eves_terv!$E677),AND($B677&lt;&gt;0,$D677=12),SUMIFS('likvid terv'!$O:$O,'likvid terv'!$A:$A,project_eves_terv!B677,'likvid terv'!$R:$R,project_eves_terv!$E677),$B677=0,0)</f>
        <v>0</v>
      </c>
      <c r="G677">
        <f>'likvid terv'!$B$2</f>
        <v>0</v>
      </c>
    </row>
    <row r="678" spans="1:7" x14ac:dyDescent="0.25">
      <c r="A678">
        <f>'likvid terv'!$B$1</f>
        <v>0</v>
      </c>
      <c r="B678">
        <f>'likvid terv'!$B$91</f>
        <v>0</v>
      </c>
      <c r="C678">
        <v>2027</v>
      </c>
      <c r="D678">
        <v>5</v>
      </c>
      <c r="E678">
        <v>10</v>
      </c>
      <c r="F678" cm="1">
        <f t="array" ref="F678">_xlfn.IFS(AND($B678&lt;&gt;0,$D678=1),SUMIFS('likvid terv'!$D:$D,'likvid terv'!$A:$A,project_eves_terv!B678,'likvid terv'!$R:$R,project_eves_terv!$E678),AND($B678&lt;&gt;0,$D678=2),SUMIFS('likvid terv'!$E:$E,'likvid terv'!$A:$A,project_eves_terv!B678,'likvid terv'!$R:$R,project_eves_terv!$E678),AND($B678&lt;&gt;0,$D678=3),SUMIFS('likvid terv'!$F:$F,'likvid terv'!$A:$A,project_eves_terv!B678,'likvid terv'!$R:$R,project_eves_terv!$E678),AND($B678&lt;&gt;0,$D678=4),SUMIFS('likvid terv'!$G:$G,'likvid terv'!$A:$A,project_eves_terv!B678,'likvid terv'!$R:$R,project_eves_terv!$E678),AND($B678&lt;&gt;0,$D678=5),SUMIFS('likvid terv'!$H:$H,'likvid terv'!$A:$A,project_eves_terv!B678,'likvid terv'!$R:$R,project_eves_terv!$E678),AND($B678&lt;&gt;0,$D678=6),SUMIFS('likvid terv'!$I:$I,'likvid terv'!$A:$A,project_eves_terv!B678,'likvid terv'!$R:$R,project_eves_terv!$E678),AND($B678&lt;&gt;0,$D678=7),SUMIFS('likvid terv'!$J:$J,'likvid terv'!$A:$A,project_eves_terv!B678,'likvid terv'!$R:$R,project_eves_terv!$E678),AND($B678&lt;&gt;0,$D678=8),SUMIFS('likvid terv'!$K:$K,'likvid terv'!$A:$A,project_eves_terv!B678,'likvid terv'!$R:$R,project_eves_terv!$E678),AND($B678&lt;&gt;0,$D678=9),SUMIFS('likvid terv'!$L:$L,'likvid terv'!$A:$A,project_eves_terv!B678,'likvid terv'!$R:$R,project_eves_terv!$E678),AND($B678&lt;&gt;0,$D678=10),SUMIFS('likvid terv'!$M:$M,'likvid terv'!$A:$A,project_eves_terv!B678,'likvid terv'!$R:$R,project_eves_terv!$E678),AND($B678&lt;&gt;0,$D678=11),SUMIFS('likvid terv'!$N:$N,'likvid terv'!$A:$A,project_eves_terv!B678,'likvid terv'!$R:$R,project_eves_terv!$E678),AND($B678&lt;&gt;0,$D678=12),SUMIFS('likvid terv'!$O:$O,'likvid terv'!$A:$A,project_eves_terv!B678,'likvid terv'!$R:$R,project_eves_terv!$E678),$B678=0,0)</f>
        <v>0</v>
      </c>
      <c r="G678">
        <f>'likvid terv'!$B$2</f>
        <v>0</v>
      </c>
    </row>
    <row r="679" spans="1:7" x14ac:dyDescent="0.25">
      <c r="A679">
        <f>'likvid terv'!$B$1</f>
        <v>0</v>
      </c>
      <c r="B679">
        <f>'likvid terv'!$B$91</f>
        <v>0</v>
      </c>
      <c r="C679">
        <v>2027</v>
      </c>
      <c r="D679">
        <v>6</v>
      </c>
      <c r="E679">
        <v>10</v>
      </c>
      <c r="F679" cm="1">
        <f t="array" ref="F679">_xlfn.IFS(AND($B679&lt;&gt;0,$D679=1),SUMIFS('likvid terv'!$D:$D,'likvid terv'!$A:$A,project_eves_terv!B679,'likvid terv'!$R:$R,project_eves_terv!$E679),AND($B679&lt;&gt;0,$D679=2),SUMIFS('likvid terv'!$E:$E,'likvid terv'!$A:$A,project_eves_terv!B679,'likvid terv'!$R:$R,project_eves_terv!$E679),AND($B679&lt;&gt;0,$D679=3),SUMIFS('likvid terv'!$F:$F,'likvid terv'!$A:$A,project_eves_terv!B679,'likvid terv'!$R:$R,project_eves_terv!$E679),AND($B679&lt;&gt;0,$D679=4),SUMIFS('likvid terv'!$G:$G,'likvid terv'!$A:$A,project_eves_terv!B679,'likvid terv'!$R:$R,project_eves_terv!$E679),AND($B679&lt;&gt;0,$D679=5),SUMIFS('likvid terv'!$H:$H,'likvid terv'!$A:$A,project_eves_terv!B679,'likvid terv'!$R:$R,project_eves_terv!$E679),AND($B679&lt;&gt;0,$D679=6),SUMIFS('likvid terv'!$I:$I,'likvid terv'!$A:$A,project_eves_terv!B679,'likvid terv'!$R:$R,project_eves_terv!$E679),AND($B679&lt;&gt;0,$D679=7),SUMIFS('likvid terv'!$J:$J,'likvid terv'!$A:$A,project_eves_terv!B679,'likvid terv'!$R:$R,project_eves_terv!$E679),AND($B679&lt;&gt;0,$D679=8),SUMIFS('likvid terv'!$K:$K,'likvid terv'!$A:$A,project_eves_terv!B679,'likvid terv'!$R:$R,project_eves_terv!$E679),AND($B679&lt;&gt;0,$D679=9),SUMIFS('likvid terv'!$L:$L,'likvid terv'!$A:$A,project_eves_terv!B679,'likvid terv'!$R:$R,project_eves_terv!$E679),AND($B679&lt;&gt;0,$D679=10),SUMIFS('likvid terv'!$M:$M,'likvid terv'!$A:$A,project_eves_terv!B679,'likvid terv'!$R:$R,project_eves_terv!$E679),AND($B679&lt;&gt;0,$D679=11),SUMIFS('likvid terv'!$N:$N,'likvid terv'!$A:$A,project_eves_terv!B679,'likvid terv'!$R:$R,project_eves_terv!$E679),AND($B679&lt;&gt;0,$D679=12),SUMIFS('likvid terv'!$O:$O,'likvid terv'!$A:$A,project_eves_terv!B679,'likvid terv'!$R:$R,project_eves_terv!$E679),$B679=0,0)</f>
        <v>0</v>
      </c>
      <c r="G679">
        <f>'likvid terv'!$B$2</f>
        <v>0</v>
      </c>
    </row>
    <row r="680" spans="1:7" x14ac:dyDescent="0.25">
      <c r="A680">
        <f>'likvid terv'!$B$1</f>
        <v>0</v>
      </c>
      <c r="B680">
        <f>'likvid terv'!$B$91</f>
        <v>0</v>
      </c>
      <c r="C680">
        <v>2027</v>
      </c>
      <c r="D680">
        <v>7</v>
      </c>
      <c r="E680">
        <v>10</v>
      </c>
      <c r="F680" cm="1">
        <f t="array" ref="F680">_xlfn.IFS(AND($B680&lt;&gt;0,$D680=1),SUMIFS('likvid terv'!$D:$D,'likvid terv'!$A:$A,project_eves_terv!B680,'likvid terv'!$R:$R,project_eves_terv!$E680),AND($B680&lt;&gt;0,$D680=2),SUMIFS('likvid terv'!$E:$E,'likvid terv'!$A:$A,project_eves_terv!B680,'likvid terv'!$R:$R,project_eves_terv!$E680),AND($B680&lt;&gt;0,$D680=3),SUMIFS('likvid terv'!$F:$F,'likvid terv'!$A:$A,project_eves_terv!B680,'likvid terv'!$R:$R,project_eves_terv!$E680),AND($B680&lt;&gt;0,$D680=4),SUMIFS('likvid terv'!$G:$G,'likvid terv'!$A:$A,project_eves_terv!B680,'likvid terv'!$R:$R,project_eves_terv!$E680),AND($B680&lt;&gt;0,$D680=5),SUMIFS('likvid terv'!$H:$H,'likvid terv'!$A:$A,project_eves_terv!B680,'likvid terv'!$R:$R,project_eves_terv!$E680),AND($B680&lt;&gt;0,$D680=6),SUMIFS('likvid terv'!$I:$I,'likvid terv'!$A:$A,project_eves_terv!B680,'likvid terv'!$R:$R,project_eves_terv!$E680),AND($B680&lt;&gt;0,$D680=7),SUMIFS('likvid terv'!$J:$J,'likvid terv'!$A:$A,project_eves_terv!B680,'likvid terv'!$R:$R,project_eves_terv!$E680),AND($B680&lt;&gt;0,$D680=8),SUMIFS('likvid terv'!$K:$K,'likvid terv'!$A:$A,project_eves_terv!B680,'likvid terv'!$R:$R,project_eves_terv!$E680),AND($B680&lt;&gt;0,$D680=9),SUMIFS('likvid terv'!$L:$L,'likvid terv'!$A:$A,project_eves_terv!B680,'likvid terv'!$R:$R,project_eves_terv!$E680),AND($B680&lt;&gt;0,$D680=10),SUMIFS('likvid terv'!$M:$M,'likvid terv'!$A:$A,project_eves_terv!B680,'likvid terv'!$R:$R,project_eves_terv!$E680),AND($B680&lt;&gt;0,$D680=11),SUMIFS('likvid terv'!$N:$N,'likvid terv'!$A:$A,project_eves_terv!B680,'likvid terv'!$R:$R,project_eves_terv!$E680),AND($B680&lt;&gt;0,$D680=12),SUMIFS('likvid terv'!$O:$O,'likvid terv'!$A:$A,project_eves_terv!B680,'likvid terv'!$R:$R,project_eves_terv!$E680),$B680=0,0)</f>
        <v>0</v>
      </c>
      <c r="G680">
        <f>'likvid terv'!$B$2</f>
        <v>0</v>
      </c>
    </row>
    <row r="681" spans="1:7" x14ac:dyDescent="0.25">
      <c r="A681">
        <f>'likvid terv'!$B$1</f>
        <v>0</v>
      </c>
      <c r="B681">
        <f>'likvid terv'!$B$91</f>
        <v>0</v>
      </c>
      <c r="C681">
        <v>2027</v>
      </c>
      <c r="D681">
        <v>8</v>
      </c>
      <c r="E681">
        <v>10</v>
      </c>
      <c r="F681" cm="1">
        <f t="array" ref="F681">_xlfn.IFS(AND($B681&lt;&gt;0,$D681=1),SUMIFS('likvid terv'!$D:$D,'likvid terv'!$A:$A,project_eves_terv!B681,'likvid terv'!$R:$R,project_eves_terv!$E681),AND($B681&lt;&gt;0,$D681=2),SUMIFS('likvid terv'!$E:$E,'likvid terv'!$A:$A,project_eves_terv!B681,'likvid terv'!$R:$R,project_eves_terv!$E681),AND($B681&lt;&gt;0,$D681=3),SUMIFS('likvid terv'!$F:$F,'likvid terv'!$A:$A,project_eves_terv!B681,'likvid terv'!$R:$R,project_eves_terv!$E681),AND($B681&lt;&gt;0,$D681=4),SUMIFS('likvid terv'!$G:$G,'likvid terv'!$A:$A,project_eves_terv!B681,'likvid terv'!$R:$R,project_eves_terv!$E681),AND($B681&lt;&gt;0,$D681=5),SUMIFS('likvid terv'!$H:$H,'likvid terv'!$A:$A,project_eves_terv!B681,'likvid terv'!$R:$R,project_eves_terv!$E681),AND($B681&lt;&gt;0,$D681=6),SUMIFS('likvid terv'!$I:$I,'likvid terv'!$A:$A,project_eves_terv!B681,'likvid terv'!$R:$R,project_eves_terv!$E681),AND($B681&lt;&gt;0,$D681=7),SUMIFS('likvid terv'!$J:$J,'likvid terv'!$A:$A,project_eves_terv!B681,'likvid terv'!$R:$R,project_eves_terv!$E681),AND($B681&lt;&gt;0,$D681=8),SUMIFS('likvid terv'!$K:$K,'likvid terv'!$A:$A,project_eves_terv!B681,'likvid terv'!$R:$R,project_eves_terv!$E681),AND($B681&lt;&gt;0,$D681=9),SUMIFS('likvid terv'!$L:$L,'likvid terv'!$A:$A,project_eves_terv!B681,'likvid terv'!$R:$R,project_eves_terv!$E681),AND($B681&lt;&gt;0,$D681=10),SUMIFS('likvid terv'!$M:$M,'likvid terv'!$A:$A,project_eves_terv!B681,'likvid terv'!$R:$R,project_eves_terv!$E681),AND($B681&lt;&gt;0,$D681=11),SUMIFS('likvid terv'!$N:$N,'likvid terv'!$A:$A,project_eves_terv!B681,'likvid terv'!$R:$R,project_eves_terv!$E681),AND($B681&lt;&gt;0,$D681=12),SUMIFS('likvid terv'!$O:$O,'likvid terv'!$A:$A,project_eves_terv!B681,'likvid terv'!$R:$R,project_eves_terv!$E681),$B681=0,0)</f>
        <v>0</v>
      </c>
      <c r="G681">
        <f>'likvid terv'!$B$2</f>
        <v>0</v>
      </c>
    </row>
    <row r="682" spans="1:7" x14ac:dyDescent="0.25">
      <c r="A682">
        <f>'likvid terv'!$B$1</f>
        <v>0</v>
      </c>
      <c r="B682">
        <f>'likvid terv'!$B$91</f>
        <v>0</v>
      </c>
      <c r="C682">
        <v>2027</v>
      </c>
      <c r="D682">
        <v>9</v>
      </c>
      <c r="E682">
        <v>10</v>
      </c>
      <c r="F682" cm="1">
        <f t="array" ref="F682">_xlfn.IFS(AND($B682&lt;&gt;0,$D682=1),SUMIFS('likvid terv'!$D:$D,'likvid terv'!$A:$A,project_eves_terv!B682,'likvid terv'!$R:$R,project_eves_terv!$E682),AND($B682&lt;&gt;0,$D682=2),SUMIFS('likvid terv'!$E:$E,'likvid terv'!$A:$A,project_eves_terv!B682,'likvid terv'!$R:$R,project_eves_terv!$E682),AND($B682&lt;&gt;0,$D682=3),SUMIFS('likvid terv'!$F:$F,'likvid terv'!$A:$A,project_eves_terv!B682,'likvid terv'!$R:$R,project_eves_terv!$E682),AND($B682&lt;&gt;0,$D682=4),SUMIFS('likvid terv'!$G:$G,'likvid terv'!$A:$A,project_eves_terv!B682,'likvid terv'!$R:$R,project_eves_terv!$E682),AND($B682&lt;&gt;0,$D682=5),SUMIFS('likvid terv'!$H:$H,'likvid terv'!$A:$A,project_eves_terv!B682,'likvid terv'!$R:$R,project_eves_terv!$E682),AND($B682&lt;&gt;0,$D682=6),SUMIFS('likvid terv'!$I:$I,'likvid terv'!$A:$A,project_eves_terv!B682,'likvid terv'!$R:$R,project_eves_terv!$E682),AND($B682&lt;&gt;0,$D682=7),SUMIFS('likvid terv'!$J:$J,'likvid terv'!$A:$A,project_eves_terv!B682,'likvid terv'!$R:$R,project_eves_terv!$E682),AND($B682&lt;&gt;0,$D682=8),SUMIFS('likvid terv'!$K:$K,'likvid terv'!$A:$A,project_eves_terv!B682,'likvid terv'!$R:$R,project_eves_terv!$E682),AND($B682&lt;&gt;0,$D682=9),SUMIFS('likvid terv'!$L:$L,'likvid terv'!$A:$A,project_eves_terv!B682,'likvid terv'!$R:$R,project_eves_terv!$E682),AND($B682&lt;&gt;0,$D682=10),SUMIFS('likvid terv'!$M:$M,'likvid terv'!$A:$A,project_eves_terv!B682,'likvid terv'!$R:$R,project_eves_terv!$E682),AND($B682&lt;&gt;0,$D682=11),SUMIFS('likvid terv'!$N:$N,'likvid terv'!$A:$A,project_eves_terv!B682,'likvid terv'!$R:$R,project_eves_terv!$E682),AND($B682&lt;&gt;0,$D682=12),SUMIFS('likvid terv'!$O:$O,'likvid terv'!$A:$A,project_eves_terv!B682,'likvid terv'!$R:$R,project_eves_terv!$E682),$B682=0,0)</f>
        <v>0</v>
      </c>
      <c r="G682">
        <f>'likvid terv'!$B$2</f>
        <v>0</v>
      </c>
    </row>
    <row r="683" spans="1:7" x14ac:dyDescent="0.25">
      <c r="A683">
        <f>'likvid terv'!$B$1</f>
        <v>0</v>
      </c>
      <c r="B683">
        <f>'likvid terv'!$B$91</f>
        <v>0</v>
      </c>
      <c r="C683">
        <v>2027</v>
      </c>
      <c r="D683">
        <v>10</v>
      </c>
      <c r="E683">
        <v>10</v>
      </c>
      <c r="F683" cm="1">
        <f t="array" ref="F683">_xlfn.IFS(AND($B683&lt;&gt;0,$D683=1),SUMIFS('likvid terv'!$D:$D,'likvid terv'!$A:$A,project_eves_terv!B683,'likvid terv'!$R:$R,project_eves_terv!$E683),AND($B683&lt;&gt;0,$D683=2),SUMIFS('likvid terv'!$E:$E,'likvid terv'!$A:$A,project_eves_terv!B683,'likvid terv'!$R:$R,project_eves_terv!$E683),AND($B683&lt;&gt;0,$D683=3),SUMIFS('likvid terv'!$F:$F,'likvid terv'!$A:$A,project_eves_terv!B683,'likvid terv'!$R:$R,project_eves_terv!$E683),AND($B683&lt;&gt;0,$D683=4),SUMIFS('likvid terv'!$G:$G,'likvid terv'!$A:$A,project_eves_terv!B683,'likvid terv'!$R:$R,project_eves_terv!$E683),AND($B683&lt;&gt;0,$D683=5),SUMIFS('likvid terv'!$H:$H,'likvid terv'!$A:$A,project_eves_terv!B683,'likvid terv'!$R:$R,project_eves_terv!$E683),AND($B683&lt;&gt;0,$D683=6),SUMIFS('likvid terv'!$I:$I,'likvid terv'!$A:$A,project_eves_terv!B683,'likvid terv'!$R:$R,project_eves_terv!$E683),AND($B683&lt;&gt;0,$D683=7),SUMIFS('likvid terv'!$J:$J,'likvid terv'!$A:$A,project_eves_terv!B683,'likvid terv'!$R:$R,project_eves_terv!$E683),AND($B683&lt;&gt;0,$D683=8),SUMIFS('likvid terv'!$K:$K,'likvid terv'!$A:$A,project_eves_terv!B683,'likvid terv'!$R:$R,project_eves_terv!$E683),AND($B683&lt;&gt;0,$D683=9),SUMIFS('likvid terv'!$L:$L,'likvid terv'!$A:$A,project_eves_terv!B683,'likvid terv'!$R:$R,project_eves_terv!$E683),AND($B683&lt;&gt;0,$D683=10),SUMIFS('likvid terv'!$M:$M,'likvid terv'!$A:$A,project_eves_terv!B683,'likvid terv'!$R:$R,project_eves_terv!$E683),AND($B683&lt;&gt;0,$D683=11),SUMIFS('likvid terv'!$N:$N,'likvid terv'!$A:$A,project_eves_terv!B683,'likvid terv'!$R:$R,project_eves_terv!$E683),AND($B683&lt;&gt;0,$D683=12),SUMIFS('likvid terv'!$O:$O,'likvid terv'!$A:$A,project_eves_terv!B683,'likvid terv'!$R:$R,project_eves_terv!$E683),$B683=0,0)</f>
        <v>0</v>
      </c>
      <c r="G683">
        <f>'likvid terv'!$B$2</f>
        <v>0</v>
      </c>
    </row>
    <row r="684" spans="1:7" x14ac:dyDescent="0.25">
      <c r="A684">
        <f>'likvid terv'!$B$1</f>
        <v>0</v>
      </c>
      <c r="B684">
        <f>'likvid terv'!$B$91</f>
        <v>0</v>
      </c>
      <c r="C684">
        <v>2027</v>
      </c>
      <c r="D684">
        <v>11</v>
      </c>
      <c r="E684">
        <v>10</v>
      </c>
      <c r="F684" cm="1">
        <f t="array" ref="F684">_xlfn.IFS(AND($B684&lt;&gt;0,$D684=1),SUMIFS('likvid terv'!$D:$D,'likvid terv'!$A:$A,project_eves_terv!B684,'likvid terv'!$R:$R,project_eves_terv!$E684),AND($B684&lt;&gt;0,$D684=2),SUMIFS('likvid terv'!$E:$E,'likvid terv'!$A:$A,project_eves_terv!B684,'likvid terv'!$R:$R,project_eves_terv!$E684),AND($B684&lt;&gt;0,$D684=3),SUMIFS('likvid terv'!$F:$F,'likvid terv'!$A:$A,project_eves_terv!B684,'likvid terv'!$R:$R,project_eves_terv!$E684),AND($B684&lt;&gt;0,$D684=4),SUMIFS('likvid terv'!$G:$G,'likvid terv'!$A:$A,project_eves_terv!B684,'likvid terv'!$R:$R,project_eves_terv!$E684),AND($B684&lt;&gt;0,$D684=5),SUMIFS('likvid terv'!$H:$H,'likvid terv'!$A:$A,project_eves_terv!B684,'likvid terv'!$R:$R,project_eves_terv!$E684),AND($B684&lt;&gt;0,$D684=6),SUMIFS('likvid terv'!$I:$I,'likvid terv'!$A:$A,project_eves_terv!B684,'likvid terv'!$R:$R,project_eves_terv!$E684),AND($B684&lt;&gt;0,$D684=7),SUMIFS('likvid terv'!$J:$J,'likvid terv'!$A:$A,project_eves_terv!B684,'likvid terv'!$R:$R,project_eves_terv!$E684),AND($B684&lt;&gt;0,$D684=8),SUMIFS('likvid terv'!$K:$K,'likvid terv'!$A:$A,project_eves_terv!B684,'likvid terv'!$R:$R,project_eves_terv!$E684),AND($B684&lt;&gt;0,$D684=9),SUMIFS('likvid terv'!$L:$L,'likvid terv'!$A:$A,project_eves_terv!B684,'likvid terv'!$R:$R,project_eves_terv!$E684),AND($B684&lt;&gt;0,$D684=10),SUMIFS('likvid terv'!$M:$M,'likvid terv'!$A:$A,project_eves_terv!B684,'likvid terv'!$R:$R,project_eves_terv!$E684),AND($B684&lt;&gt;0,$D684=11),SUMIFS('likvid terv'!$N:$N,'likvid terv'!$A:$A,project_eves_terv!B684,'likvid terv'!$R:$R,project_eves_terv!$E684),AND($B684&lt;&gt;0,$D684=12),SUMIFS('likvid terv'!$O:$O,'likvid terv'!$A:$A,project_eves_terv!B684,'likvid terv'!$R:$R,project_eves_terv!$E684),$B684=0,0)</f>
        <v>0</v>
      </c>
      <c r="G684">
        <f>'likvid terv'!$B$2</f>
        <v>0</v>
      </c>
    </row>
    <row r="685" spans="1:7" x14ac:dyDescent="0.25">
      <c r="A685">
        <f>'likvid terv'!$B$1</f>
        <v>0</v>
      </c>
      <c r="B685">
        <f>'likvid terv'!$B$91</f>
        <v>0</v>
      </c>
      <c r="C685">
        <v>2027</v>
      </c>
      <c r="D685">
        <v>12</v>
      </c>
      <c r="E685">
        <v>10</v>
      </c>
      <c r="F685" cm="1">
        <f t="array" ref="F685">_xlfn.IFS(AND($B685&lt;&gt;0,$D685=1),SUMIFS('likvid terv'!$D:$D,'likvid terv'!$A:$A,project_eves_terv!B685,'likvid terv'!$R:$R,project_eves_terv!$E685),AND($B685&lt;&gt;0,$D685=2),SUMIFS('likvid terv'!$E:$E,'likvid terv'!$A:$A,project_eves_terv!B685,'likvid terv'!$R:$R,project_eves_terv!$E685),AND($B685&lt;&gt;0,$D685=3),SUMIFS('likvid terv'!$F:$F,'likvid terv'!$A:$A,project_eves_terv!B685,'likvid terv'!$R:$R,project_eves_terv!$E685),AND($B685&lt;&gt;0,$D685=4),SUMIFS('likvid terv'!$G:$G,'likvid terv'!$A:$A,project_eves_terv!B685,'likvid terv'!$R:$R,project_eves_terv!$E685),AND($B685&lt;&gt;0,$D685=5),SUMIFS('likvid terv'!$H:$H,'likvid terv'!$A:$A,project_eves_terv!B685,'likvid terv'!$R:$R,project_eves_terv!$E685),AND($B685&lt;&gt;0,$D685=6),SUMIFS('likvid terv'!$I:$I,'likvid terv'!$A:$A,project_eves_terv!B685,'likvid terv'!$R:$R,project_eves_terv!$E685),AND($B685&lt;&gt;0,$D685=7),SUMIFS('likvid terv'!$J:$J,'likvid terv'!$A:$A,project_eves_terv!B685,'likvid terv'!$R:$R,project_eves_terv!$E685),AND($B685&lt;&gt;0,$D685=8),SUMIFS('likvid terv'!$K:$K,'likvid terv'!$A:$A,project_eves_terv!B685,'likvid terv'!$R:$R,project_eves_terv!$E685),AND($B685&lt;&gt;0,$D685=9),SUMIFS('likvid terv'!$L:$L,'likvid terv'!$A:$A,project_eves_terv!B685,'likvid terv'!$R:$R,project_eves_terv!$E685),AND($B685&lt;&gt;0,$D685=10),SUMIFS('likvid terv'!$M:$M,'likvid terv'!$A:$A,project_eves_terv!B685,'likvid terv'!$R:$R,project_eves_terv!$E685),AND($B685&lt;&gt;0,$D685=11),SUMIFS('likvid terv'!$N:$N,'likvid terv'!$A:$A,project_eves_terv!B685,'likvid terv'!$R:$R,project_eves_terv!$E685),AND($B685&lt;&gt;0,$D685=12),SUMIFS('likvid terv'!$O:$O,'likvid terv'!$A:$A,project_eves_terv!B685,'likvid terv'!$R:$R,project_eves_terv!$E685),$B685=0,0)</f>
        <v>0</v>
      </c>
      <c r="G685">
        <f>'likvid terv'!$B$2</f>
        <v>0</v>
      </c>
    </row>
    <row r="686" spans="1:7" x14ac:dyDescent="0.25">
      <c r="A686">
        <f>'likvid terv'!$B$1</f>
        <v>0</v>
      </c>
      <c r="B686">
        <f>'likvid terv'!$B$91</f>
        <v>0</v>
      </c>
      <c r="C686">
        <v>2027</v>
      </c>
      <c r="D686">
        <v>1</v>
      </c>
      <c r="E686">
        <v>1</v>
      </c>
      <c r="F686" cm="1">
        <f t="array" ref="F686">_xlfn.IFS(AND($B686&lt;&gt;0,$D686=1),SUMIFS('likvid terv'!$D:$D,'likvid terv'!$A:$A,project_eves_terv!B686,'likvid terv'!$R:$R,project_eves_terv!$E686),AND($B686&lt;&gt;0,$D686=2),SUMIFS('likvid terv'!$E:$E,'likvid terv'!$A:$A,project_eves_terv!B686,'likvid terv'!$R:$R,project_eves_terv!$E686),AND($B686&lt;&gt;0,$D686=3),SUMIFS('likvid terv'!$F:$F,'likvid terv'!$A:$A,project_eves_terv!B686,'likvid terv'!$R:$R,project_eves_terv!$E686),AND($B686&lt;&gt;0,$D686=4),SUMIFS('likvid terv'!$G:$G,'likvid terv'!$A:$A,project_eves_terv!B686,'likvid terv'!$R:$R,project_eves_terv!$E686),AND($B686&lt;&gt;0,$D686=5),SUMIFS('likvid terv'!$H:$H,'likvid terv'!$A:$A,project_eves_terv!B686,'likvid terv'!$R:$R,project_eves_terv!$E686),AND($B686&lt;&gt;0,$D686=6),SUMIFS('likvid terv'!$I:$I,'likvid terv'!$A:$A,project_eves_terv!B686,'likvid terv'!$R:$R,project_eves_terv!$E686),AND($B686&lt;&gt;0,$D686=7),SUMIFS('likvid terv'!$J:$J,'likvid terv'!$A:$A,project_eves_terv!B686,'likvid terv'!$R:$R,project_eves_terv!$E686),AND($B686&lt;&gt;0,$D686=8),SUMIFS('likvid terv'!$K:$K,'likvid terv'!$A:$A,project_eves_terv!B686,'likvid terv'!$R:$R,project_eves_terv!$E686),AND($B686&lt;&gt;0,$D686=9),SUMIFS('likvid terv'!$L:$L,'likvid terv'!$A:$A,project_eves_terv!B686,'likvid terv'!$R:$R,project_eves_terv!$E686),AND($B686&lt;&gt;0,$D686=10),SUMIFS('likvid terv'!$M:$M,'likvid terv'!$A:$A,project_eves_terv!B686,'likvid terv'!$R:$R,project_eves_terv!$E686),AND($B686&lt;&gt;0,$D686=11),SUMIFS('likvid terv'!$N:$N,'likvid terv'!$A:$A,project_eves_terv!B686,'likvid terv'!$R:$R,project_eves_terv!$E686),AND($B686&lt;&gt;0,$D686=12),SUMIFS('likvid terv'!$O:$O,'likvid terv'!$A:$A,project_eves_terv!B686,'likvid terv'!$R:$R,project_eves_terv!$E686),$B686=0,0)</f>
        <v>0</v>
      </c>
      <c r="G686">
        <f>'likvid terv'!$B$2</f>
        <v>0</v>
      </c>
    </row>
    <row r="687" spans="1:7" x14ac:dyDescent="0.25">
      <c r="A687">
        <f>'likvid terv'!$B$1</f>
        <v>0</v>
      </c>
      <c r="B687">
        <f>'likvid terv'!$B$91</f>
        <v>0</v>
      </c>
      <c r="C687">
        <v>2027</v>
      </c>
      <c r="D687">
        <v>2</v>
      </c>
      <c r="E687">
        <v>1</v>
      </c>
      <c r="F687" cm="1">
        <f t="array" ref="F687">_xlfn.IFS(AND($B687&lt;&gt;0,$D687=1),SUMIFS('likvid terv'!$D:$D,'likvid terv'!$A:$A,project_eves_terv!B687,'likvid terv'!$R:$R,project_eves_terv!$E687),AND($B687&lt;&gt;0,$D687=2),SUMIFS('likvid terv'!$E:$E,'likvid terv'!$A:$A,project_eves_terv!B687,'likvid terv'!$R:$R,project_eves_terv!$E687),AND($B687&lt;&gt;0,$D687=3),SUMIFS('likvid terv'!$F:$F,'likvid terv'!$A:$A,project_eves_terv!B687,'likvid terv'!$R:$R,project_eves_terv!$E687),AND($B687&lt;&gt;0,$D687=4),SUMIFS('likvid terv'!$G:$G,'likvid terv'!$A:$A,project_eves_terv!B687,'likvid terv'!$R:$R,project_eves_terv!$E687),AND($B687&lt;&gt;0,$D687=5),SUMIFS('likvid terv'!$H:$H,'likvid terv'!$A:$A,project_eves_terv!B687,'likvid terv'!$R:$R,project_eves_terv!$E687),AND($B687&lt;&gt;0,$D687=6),SUMIFS('likvid terv'!$I:$I,'likvid terv'!$A:$A,project_eves_terv!B687,'likvid terv'!$R:$R,project_eves_terv!$E687),AND($B687&lt;&gt;0,$D687=7),SUMIFS('likvid terv'!$J:$J,'likvid terv'!$A:$A,project_eves_terv!B687,'likvid terv'!$R:$R,project_eves_terv!$E687),AND($B687&lt;&gt;0,$D687=8),SUMIFS('likvid terv'!$K:$K,'likvid terv'!$A:$A,project_eves_terv!B687,'likvid terv'!$R:$R,project_eves_terv!$E687),AND($B687&lt;&gt;0,$D687=9),SUMIFS('likvid terv'!$L:$L,'likvid terv'!$A:$A,project_eves_terv!B687,'likvid terv'!$R:$R,project_eves_terv!$E687),AND($B687&lt;&gt;0,$D687=10),SUMIFS('likvid terv'!$M:$M,'likvid terv'!$A:$A,project_eves_terv!B687,'likvid terv'!$R:$R,project_eves_terv!$E687),AND($B687&lt;&gt;0,$D687=11),SUMIFS('likvid terv'!$N:$N,'likvid terv'!$A:$A,project_eves_terv!B687,'likvid terv'!$R:$R,project_eves_terv!$E687),AND($B687&lt;&gt;0,$D687=12),SUMIFS('likvid terv'!$O:$O,'likvid terv'!$A:$A,project_eves_terv!B687,'likvid terv'!$R:$R,project_eves_terv!$E687),$B687=0,0)</f>
        <v>0</v>
      </c>
      <c r="G687">
        <f>'likvid terv'!$B$2</f>
        <v>0</v>
      </c>
    </row>
    <row r="688" spans="1:7" x14ac:dyDescent="0.25">
      <c r="A688">
        <f>'likvid terv'!$B$1</f>
        <v>0</v>
      </c>
      <c r="B688">
        <f>'likvid terv'!$B$91</f>
        <v>0</v>
      </c>
      <c r="C688">
        <v>2027</v>
      </c>
      <c r="D688">
        <v>3</v>
      </c>
      <c r="E688">
        <v>1</v>
      </c>
      <c r="F688" cm="1">
        <f t="array" ref="F688">_xlfn.IFS(AND($B688&lt;&gt;0,$D688=1),SUMIFS('likvid terv'!$D:$D,'likvid terv'!$A:$A,project_eves_terv!B688,'likvid terv'!$R:$R,project_eves_terv!$E688),AND($B688&lt;&gt;0,$D688=2),SUMIFS('likvid terv'!$E:$E,'likvid terv'!$A:$A,project_eves_terv!B688,'likvid terv'!$R:$R,project_eves_terv!$E688),AND($B688&lt;&gt;0,$D688=3),SUMIFS('likvid terv'!$F:$F,'likvid terv'!$A:$A,project_eves_terv!B688,'likvid terv'!$R:$R,project_eves_terv!$E688),AND($B688&lt;&gt;0,$D688=4),SUMIFS('likvid terv'!$G:$G,'likvid terv'!$A:$A,project_eves_terv!B688,'likvid terv'!$R:$R,project_eves_terv!$E688),AND($B688&lt;&gt;0,$D688=5),SUMIFS('likvid terv'!$H:$H,'likvid terv'!$A:$A,project_eves_terv!B688,'likvid terv'!$R:$R,project_eves_terv!$E688),AND($B688&lt;&gt;0,$D688=6),SUMIFS('likvid terv'!$I:$I,'likvid terv'!$A:$A,project_eves_terv!B688,'likvid terv'!$R:$R,project_eves_terv!$E688),AND($B688&lt;&gt;0,$D688=7),SUMIFS('likvid terv'!$J:$J,'likvid terv'!$A:$A,project_eves_terv!B688,'likvid terv'!$R:$R,project_eves_terv!$E688),AND($B688&lt;&gt;0,$D688=8),SUMIFS('likvid terv'!$K:$K,'likvid terv'!$A:$A,project_eves_terv!B688,'likvid terv'!$R:$R,project_eves_terv!$E688),AND($B688&lt;&gt;0,$D688=9),SUMIFS('likvid terv'!$L:$L,'likvid terv'!$A:$A,project_eves_terv!B688,'likvid terv'!$R:$R,project_eves_terv!$E688),AND($B688&lt;&gt;0,$D688=10),SUMIFS('likvid terv'!$M:$M,'likvid terv'!$A:$A,project_eves_terv!B688,'likvid terv'!$R:$R,project_eves_terv!$E688),AND($B688&lt;&gt;0,$D688=11),SUMIFS('likvid terv'!$N:$N,'likvid terv'!$A:$A,project_eves_terv!B688,'likvid terv'!$R:$R,project_eves_terv!$E688),AND($B688&lt;&gt;0,$D688=12),SUMIFS('likvid terv'!$O:$O,'likvid terv'!$A:$A,project_eves_terv!B688,'likvid terv'!$R:$R,project_eves_terv!$E688),$B688=0,0)</f>
        <v>0</v>
      </c>
      <c r="G688">
        <f>'likvid terv'!$B$2</f>
        <v>0</v>
      </c>
    </row>
    <row r="689" spans="1:7" x14ac:dyDescent="0.25">
      <c r="A689">
        <f>'likvid terv'!$B$1</f>
        <v>0</v>
      </c>
      <c r="B689">
        <f>'likvid terv'!$B$91</f>
        <v>0</v>
      </c>
      <c r="C689">
        <v>2027</v>
      </c>
      <c r="D689">
        <v>4</v>
      </c>
      <c r="E689">
        <v>1</v>
      </c>
      <c r="F689" cm="1">
        <f t="array" ref="F689">_xlfn.IFS(AND($B689&lt;&gt;0,$D689=1),SUMIFS('likvid terv'!$D:$D,'likvid terv'!$A:$A,project_eves_terv!B689,'likvid terv'!$R:$R,project_eves_terv!$E689),AND($B689&lt;&gt;0,$D689=2),SUMIFS('likvid terv'!$E:$E,'likvid terv'!$A:$A,project_eves_terv!B689,'likvid terv'!$R:$R,project_eves_terv!$E689),AND($B689&lt;&gt;0,$D689=3),SUMIFS('likvid terv'!$F:$F,'likvid terv'!$A:$A,project_eves_terv!B689,'likvid terv'!$R:$R,project_eves_terv!$E689),AND($B689&lt;&gt;0,$D689=4),SUMIFS('likvid terv'!$G:$G,'likvid terv'!$A:$A,project_eves_terv!B689,'likvid terv'!$R:$R,project_eves_terv!$E689),AND($B689&lt;&gt;0,$D689=5),SUMIFS('likvid terv'!$H:$H,'likvid terv'!$A:$A,project_eves_terv!B689,'likvid terv'!$R:$R,project_eves_terv!$E689),AND($B689&lt;&gt;0,$D689=6),SUMIFS('likvid terv'!$I:$I,'likvid terv'!$A:$A,project_eves_terv!B689,'likvid terv'!$R:$R,project_eves_terv!$E689),AND($B689&lt;&gt;0,$D689=7),SUMIFS('likvid terv'!$J:$J,'likvid terv'!$A:$A,project_eves_terv!B689,'likvid terv'!$R:$R,project_eves_terv!$E689),AND($B689&lt;&gt;0,$D689=8),SUMIFS('likvid terv'!$K:$K,'likvid terv'!$A:$A,project_eves_terv!B689,'likvid terv'!$R:$R,project_eves_terv!$E689),AND($B689&lt;&gt;0,$D689=9),SUMIFS('likvid terv'!$L:$L,'likvid terv'!$A:$A,project_eves_terv!B689,'likvid terv'!$R:$R,project_eves_terv!$E689),AND($B689&lt;&gt;0,$D689=10),SUMIFS('likvid terv'!$M:$M,'likvid terv'!$A:$A,project_eves_terv!B689,'likvid terv'!$R:$R,project_eves_terv!$E689),AND($B689&lt;&gt;0,$D689=11),SUMIFS('likvid terv'!$N:$N,'likvid terv'!$A:$A,project_eves_terv!B689,'likvid terv'!$R:$R,project_eves_terv!$E689),AND($B689&lt;&gt;0,$D689=12),SUMIFS('likvid terv'!$O:$O,'likvid terv'!$A:$A,project_eves_terv!B689,'likvid terv'!$R:$R,project_eves_terv!$E689),$B689=0,0)</f>
        <v>0</v>
      </c>
      <c r="G689">
        <f>'likvid terv'!$B$2</f>
        <v>0</v>
      </c>
    </row>
    <row r="690" spans="1:7" x14ac:dyDescent="0.25">
      <c r="A690">
        <f>'likvid terv'!$B$1</f>
        <v>0</v>
      </c>
      <c r="B690">
        <f>'likvid terv'!$B$91</f>
        <v>0</v>
      </c>
      <c r="C690">
        <v>2027</v>
      </c>
      <c r="D690">
        <v>5</v>
      </c>
      <c r="E690">
        <v>1</v>
      </c>
      <c r="F690" cm="1">
        <f t="array" ref="F690">_xlfn.IFS(AND($B690&lt;&gt;0,$D690=1),SUMIFS('likvid terv'!$D:$D,'likvid terv'!$A:$A,project_eves_terv!B690,'likvid terv'!$R:$R,project_eves_terv!$E690),AND($B690&lt;&gt;0,$D690=2),SUMIFS('likvid terv'!$E:$E,'likvid terv'!$A:$A,project_eves_terv!B690,'likvid terv'!$R:$R,project_eves_terv!$E690),AND($B690&lt;&gt;0,$D690=3),SUMIFS('likvid terv'!$F:$F,'likvid terv'!$A:$A,project_eves_terv!B690,'likvid terv'!$R:$R,project_eves_terv!$E690),AND($B690&lt;&gt;0,$D690=4),SUMIFS('likvid terv'!$G:$G,'likvid terv'!$A:$A,project_eves_terv!B690,'likvid terv'!$R:$R,project_eves_terv!$E690),AND($B690&lt;&gt;0,$D690=5),SUMIFS('likvid terv'!$H:$H,'likvid terv'!$A:$A,project_eves_terv!B690,'likvid terv'!$R:$R,project_eves_terv!$E690),AND($B690&lt;&gt;0,$D690=6),SUMIFS('likvid terv'!$I:$I,'likvid terv'!$A:$A,project_eves_terv!B690,'likvid terv'!$R:$R,project_eves_terv!$E690),AND($B690&lt;&gt;0,$D690=7),SUMIFS('likvid terv'!$J:$J,'likvid terv'!$A:$A,project_eves_terv!B690,'likvid terv'!$R:$R,project_eves_terv!$E690),AND($B690&lt;&gt;0,$D690=8),SUMIFS('likvid terv'!$K:$K,'likvid terv'!$A:$A,project_eves_terv!B690,'likvid terv'!$R:$R,project_eves_terv!$E690),AND($B690&lt;&gt;0,$D690=9),SUMIFS('likvid terv'!$L:$L,'likvid terv'!$A:$A,project_eves_terv!B690,'likvid terv'!$R:$R,project_eves_terv!$E690),AND($B690&lt;&gt;0,$D690=10),SUMIFS('likvid terv'!$M:$M,'likvid terv'!$A:$A,project_eves_terv!B690,'likvid terv'!$R:$R,project_eves_terv!$E690),AND($B690&lt;&gt;0,$D690=11),SUMIFS('likvid terv'!$N:$N,'likvid terv'!$A:$A,project_eves_terv!B690,'likvid terv'!$R:$R,project_eves_terv!$E690),AND($B690&lt;&gt;0,$D690=12),SUMIFS('likvid terv'!$O:$O,'likvid terv'!$A:$A,project_eves_terv!B690,'likvid terv'!$R:$R,project_eves_terv!$E690),$B690=0,0)</f>
        <v>0</v>
      </c>
      <c r="G690">
        <f>'likvid terv'!$B$2</f>
        <v>0</v>
      </c>
    </row>
    <row r="691" spans="1:7" x14ac:dyDescent="0.25">
      <c r="A691">
        <f>'likvid terv'!$B$1</f>
        <v>0</v>
      </c>
      <c r="B691">
        <f>'likvid terv'!$B$91</f>
        <v>0</v>
      </c>
      <c r="C691">
        <v>2027</v>
      </c>
      <c r="D691">
        <v>6</v>
      </c>
      <c r="E691">
        <v>1</v>
      </c>
      <c r="F691" cm="1">
        <f t="array" ref="F691">_xlfn.IFS(AND($B691&lt;&gt;0,$D691=1),SUMIFS('likvid terv'!$D:$D,'likvid terv'!$A:$A,project_eves_terv!B691,'likvid terv'!$R:$R,project_eves_terv!$E691),AND($B691&lt;&gt;0,$D691=2),SUMIFS('likvid terv'!$E:$E,'likvid terv'!$A:$A,project_eves_terv!B691,'likvid terv'!$R:$R,project_eves_terv!$E691),AND($B691&lt;&gt;0,$D691=3),SUMIFS('likvid terv'!$F:$F,'likvid terv'!$A:$A,project_eves_terv!B691,'likvid terv'!$R:$R,project_eves_terv!$E691),AND($B691&lt;&gt;0,$D691=4),SUMIFS('likvid terv'!$G:$G,'likvid terv'!$A:$A,project_eves_terv!B691,'likvid terv'!$R:$R,project_eves_terv!$E691),AND($B691&lt;&gt;0,$D691=5),SUMIFS('likvid terv'!$H:$H,'likvid terv'!$A:$A,project_eves_terv!B691,'likvid terv'!$R:$R,project_eves_terv!$E691),AND($B691&lt;&gt;0,$D691=6),SUMIFS('likvid terv'!$I:$I,'likvid terv'!$A:$A,project_eves_terv!B691,'likvid terv'!$R:$R,project_eves_terv!$E691),AND($B691&lt;&gt;0,$D691=7),SUMIFS('likvid terv'!$J:$J,'likvid terv'!$A:$A,project_eves_terv!B691,'likvid terv'!$R:$R,project_eves_terv!$E691),AND($B691&lt;&gt;0,$D691=8),SUMIFS('likvid terv'!$K:$K,'likvid terv'!$A:$A,project_eves_terv!B691,'likvid terv'!$R:$R,project_eves_terv!$E691),AND($B691&lt;&gt;0,$D691=9),SUMIFS('likvid terv'!$L:$L,'likvid terv'!$A:$A,project_eves_terv!B691,'likvid terv'!$R:$R,project_eves_terv!$E691),AND($B691&lt;&gt;0,$D691=10),SUMIFS('likvid terv'!$M:$M,'likvid terv'!$A:$A,project_eves_terv!B691,'likvid terv'!$R:$R,project_eves_terv!$E691),AND($B691&lt;&gt;0,$D691=11),SUMIFS('likvid terv'!$N:$N,'likvid terv'!$A:$A,project_eves_terv!B691,'likvid terv'!$R:$R,project_eves_terv!$E691),AND($B691&lt;&gt;0,$D691=12),SUMIFS('likvid terv'!$O:$O,'likvid terv'!$A:$A,project_eves_terv!B691,'likvid terv'!$R:$R,project_eves_terv!$E691),$B691=0,0)</f>
        <v>0</v>
      </c>
      <c r="G691">
        <f>'likvid terv'!$B$2</f>
        <v>0</v>
      </c>
    </row>
    <row r="692" spans="1:7" x14ac:dyDescent="0.25">
      <c r="A692">
        <f>'likvid terv'!$B$1</f>
        <v>0</v>
      </c>
      <c r="B692">
        <f>'likvid terv'!$B$91</f>
        <v>0</v>
      </c>
      <c r="C692">
        <v>2027</v>
      </c>
      <c r="D692">
        <v>7</v>
      </c>
      <c r="E692">
        <v>1</v>
      </c>
      <c r="F692" cm="1">
        <f t="array" ref="F692">_xlfn.IFS(AND($B692&lt;&gt;0,$D692=1),SUMIFS('likvid terv'!$D:$D,'likvid terv'!$A:$A,project_eves_terv!B692,'likvid terv'!$R:$R,project_eves_terv!$E692),AND($B692&lt;&gt;0,$D692=2),SUMIFS('likvid terv'!$E:$E,'likvid terv'!$A:$A,project_eves_terv!B692,'likvid terv'!$R:$R,project_eves_terv!$E692),AND($B692&lt;&gt;0,$D692=3),SUMIFS('likvid terv'!$F:$F,'likvid terv'!$A:$A,project_eves_terv!B692,'likvid terv'!$R:$R,project_eves_terv!$E692),AND($B692&lt;&gt;0,$D692=4),SUMIFS('likvid terv'!$G:$G,'likvid terv'!$A:$A,project_eves_terv!B692,'likvid terv'!$R:$R,project_eves_terv!$E692),AND($B692&lt;&gt;0,$D692=5),SUMIFS('likvid terv'!$H:$H,'likvid terv'!$A:$A,project_eves_terv!B692,'likvid terv'!$R:$R,project_eves_terv!$E692),AND($B692&lt;&gt;0,$D692=6),SUMIFS('likvid terv'!$I:$I,'likvid terv'!$A:$A,project_eves_terv!B692,'likvid terv'!$R:$R,project_eves_terv!$E692),AND($B692&lt;&gt;0,$D692=7),SUMIFS('likvid terv'!$J:$J,'likvid terv'!$A:$A,project_eves_terv!B692,'likvid terv'!$R:$R,project_eves_terv!$E692),AND($B692&lt;&gt;0,$D692=8),SUMIFS('likvid terv'!$K:$K,'likvid terv'!$A:$A,project_eves_terv!B692,'likvid terv'!$R:$R,project_eves_terv!$E692),AND($B692&lt;&gt;0,$D692=9),SUMIFS('likvid terv'!$L:$L,'likvid terv'!$A:$A,project_eves_terv!B692,'likvid terv'!$R:$R,project_eves_terv!$E692),AND($B692&lt;&gt;0,$D692=10),SUMIFS('likvid terv'!$M:$M,'likvid terv'!$A:$A,project_eves_terv!B692,'likvid terv'!$R:$R,project_eves_terv!$E692),AND($B692&lt;&gt;0,$D692=11),SUMIFS('likvid terv'!$N:$N,'likvid terv'!$A:$A,project_eves_terv!B692,'likvid terv'!$R:$R,project_eves_terv!$E692),AND($B692&lt;&gt;0,$D692=12),SUMIFS('likvid terv'!$O:$O,'likvid terv'!$A:$A,project_eves_terv!B692,'likvid terv'!$R:$R,project_eves_terv!$E692),$B692=0,0)</f>
        <v>0</v>
      </c>
      <c r="G692">
        <f>'likvid terv'!$B$2</f>
        <v>0</v>
      </c>
    </row>
    <row r="693" spans="1:7" x14ac:dyDescent="0.25">
      <c r="A693">
        <f>'likvid terv'!$B$1</f>
        <v>0</v>
      </c>
      <c r="B693">
        <f>'likvid terv'!$B$91</f>
        <v>0</v>
      </c>
      <c r="C693">
        <v>2027</v>
      </c>
      <c r="D693">
        <v>8</v>
      </c>
      <c r="E693">
        <v>1</v>
      </c>
      <c r="F693" cm="1">
        <f t="array" ref="F693">_xlfn.IFS(AND($B693&lt;&gt;0,$D693=1),SUMIFS('likvid terv'!$D:$D,'likvid terv'!$A:$A,project_eves_terv!B693,'likvid terv'!$R:$R,project_eves_terv!$E693),AND($B693&lt;&gt;0,$D693=2),SUMIFS('likvid terv'!$E:$E,'likvid terv'!$A:$A,project_eves_terv!B693,'likvid terv'!$R:$R,project_eves_terv!$E693),AND($B693&lt;&gt;0,$D693=3),SUMIFS('likvid terv'!$F:$F,'likvid terv'!$A:$A,project_eves_terv!B693,'likvid terv'!$R:$R,project_eves_terv!$E693),AND($B693&lt;&gt;0,$D693=4),SUMIFS('likvid terv'!$G:$G,'likvid terv'!$A:$A,project_eves_terv!B693,'likvid terv'!$R:$R,project_eves_terv!$E693),AND($B693&lt;&gt;0,$D693=5),SUMIFS('likvid terv'!$H:$H,'likvid terv'!$A:$A,project_eves_terv!B693,'likvid terv'!$R:$R,project_eves_terv!$E693),AND($B693&lt;&gt;0,$D693=6),SUMIFS('likvid terv'!$I:$I,'likvid terv'!$A:$A,project_eves_terv!B693,'likvid terv'!$R:$R,project_eves_terv!$E693),AND($B693&lt;&gt;0,$D693=7),SUMIFS('likvid terv'!$J:$J,'likvid terv'!$A:$A,project_eves_terv!B693,'likvid terv'!$R:$R,project_eves_terv!$E693),AND($B693&lt;&gt;0,$D693=8),SUMIFS('likvid terv'!$K:$K,'likvid terv'!$A:$A,project_eves_terv!B693,'likvid terv'!$R:$R,project_eves_terv!$E693),AND($B693&lt;&gt;0,$D693=9),SUMIFS('likvid terv'!$L:$L,'likvid terv'!$A:$A,project_eves_terv!B693,'likvid terv'!$R:$R,project_eves_terv!$E693),AND($B693&lt;&gt;0,$D693=10),SUMIFS('likvid terv'!$M:$M,'likvid terv'!$A:$A,project_eves_terv!B693,'likvid terv'!$R:$R,project_eves_terv!$E693),AND($B693&lt;&gt;0,$D693=11),SUMIFS('likvid terv'!$N:$N,'likvid terv'!$A:$A,project_eves_terv!B693,'likvid terv'!$R:$R,project_eves_terv!$E693),AND($B693&lt;&gt;0,$D693=12),SUMIFS('likvid terv'!$O:$O,'likvid terv'!$A:$A,project_eves_terv!B693,'likvid terv'!$R:$R,project_eves_terv!$E693),$B693=0,0)</f>
        <v>0</v>
      </c>
      <c r="G693">
        <f>'likvid terv'!$B$2</f>
        <v>0</v>
      </c>
    </row>
    <row r="694" spans="1:7" x14ac:dyDescent="0.25">
      <c r="A694">
        <f>'likvid terv'!$B$1</f>
        <v>0</v>
      </c>
      <c r="B694">
        <f>'likvid terv'!$B$91</f>
        <v>0</v>
      </c>
      <c r="C694">
        <v>2027</v>
      </c>
      <c r="D694">
        <v>9</v>
      </c>
      <c r="E694">
        <v>1</v>
      </c>
      <c r="F694" cm="1">
        <f t="array" ref="F694">_xlfn.IFS(AND($B694&lt;&gt;0,$D694=1),SUMIFS('likvid terv'!$D:$D,'likvid terv'!$A:$A,project_eves_terv!B694,'likvid terv'!$R:$R,project_eves_terv!$E694),AND($B694&lt;&gt;0,$D694=2),SUMIFS('likvid terv'!$E:$E,'likvid terv'!$A:$A,project_eves_terv!B694,'likvid terv'!$R:$R,project_eves_terv!$E694),AND($B694&lt;&gt;0,$D694=3),SUMIFS('likvid terv'!$F:$F,'likvid terv'!$A:$A,project_eves_terv!B694,'likvid terv'!$R:$R,project_eves_terv!$E694),AND($B694&lt;&gt;0,$D694=4),SUMIFS('likvid terv'!$G:$G,'likvid terv'!$A:$A,project_eves_terv!B694,'likvid terv'!$R:$R,project_eves_terv!$E694),AND($B694&lt;&gt;0,$D694=5),SUMIFS('likvid terv'!$H:$H,'likvid terv'!$A:$A,project_eves_terv!B694,'likvid terv'!$R:$R,project_eves_terv!$E694),AND($B694&lt;&gt;0,$D694=6),SUMIFS('likvid terv'!$I:$I,'likvid terv'!$A:$A,project_eves_terv!B694,'likvid terv'!$R:$R,project_eves_terv!$E694),AND($B694&lt;&gt;0,$D694=7),SUMIFS('likvid terv'!$J:$J,'likvid terv'!$A:$A,project_eves_terv!B694,'likvid terv'!$R:$R,project_eves_terv!$E694),AND($B694&lt;&gt;0,$D694=8),SUMIFS('likvid terv'!$K:$K,'likvid terv'!$A:$A,project_eves_terv!B694,'likvid terv'!$R:$R,project_eves_terv!$E694),AND($B694&lt;&gt;0,$D694=9),SUMIFS('likvid terv'!$L:$L,'likvid terv'!$A:$A,project_eves_terv!B694,'likvid terv'!$R:$R,project_eves_terv!$E694),AND($B694&lt;&gt;0,$D694=10),SUMIFS('likvid terv'!$M:$M,'likvid terv'!$A:$A,project_eves_terv!B694,'likvid terv'!$R:$R,project_eves_terv!$E694),AND($B694&lt;&gt;0,$D694=11),SUMIFS('likvid terv'!$N:$N,'likvid terv'!$A:$A,project_eves_terv!B694,'likvid terv'!$R:$R,project_eves_terv!$E694),AND($B694&lt;&gt;0,$D694=12),SUMIFS('likvid terv'!$O:$O,'likvid terv'!$A:$A,project_eves_terv!B694,'likvid terv'!$R:$R,project_eves_terv!$E694),$B694=0,0)</f>
        <v>0</v>
      </c>
      <c r="G694">
        <f>'likvid terv'!$B$2</f>
        <v>0</v>
      </c>
    </row>
    <row r="695" spans="1:7" x14ac:dyDescent="0.25">
      <c r="A695">
        <f>'likvid terv'!$B$1</f>
        <v>0</v>
      </c>
      <c r="B695">
        <f>'likvid terv'!$B$91</f>
        <v>0</v>
      </c>
      <c r="C695">
        <v>2027</v>
      </c>
      <c r="D695">
        <v>10</v>
      </c>
      <c r="E695">
        <v>1</v>
      </c>
      <c r="F695" cm="1">
        <f t="array" ref="F695">_xlfn.IFS(AND($B695&lt;&gt;0,$D695=1),SUMIFS('likvid terv'!$D:$D,'likvid terv'!$A:$A,project_eves_terv!B695,'likvid terv'!$R:$R,project_eves_terv!$E695),AND($B695&lt;&gt;0,$D695=2),SUMIFS('likvid terv'!$E:$E,'likvid terv'!$A:$A,project_eves_terv!B695,'likvid terv'!$R:$R,project_eves_terv!$E695),AND($B695&lt;&gt;0,$D695=3),SUMIFS('likvid terv'!$F:$F,'likvid terv'!$A:$A,project_eves_terv!B695,'likvid terv'!$R:$R,project_eves_terv!$E695),AND($B695&lt;&gt;0,$D695=4),SUMIFS('likvid terv'!$G:$G,'likvid terv'!$A:$A,project_eves_terv!B695,'likvid terv'!$R:$R,project_eves_terv!$E695),AND($B695&lt;&gt;0,$D695=5),SUMIFS('likvid terv'!$H:$H,'likvid terv'!$A:$A,project_eves_terv!B695,'likvid terv'!$R:$R,project_eves_terv!$E695),AND($B695&lt;&gt;0,$D695=6),SUMIFS('likvid terv'!$I:$I,'likvid terv'!$A:$A,project_eves_terv!B695,'likvid terv'!$R:$R,project_eves_terv!$E695),AND($B695&lt;&gt;0,$D695=7),SUMIFS('likvid terv'!$J:$J,'likvid terv'!$A:$A,project_eves_terv!B695,'likvid terv'!$R:$R,project_eves_terv!$E695),AND($B695&lt;&gt;0,$D695=8),SUMIFS('likvid terv'!$K:$K,'likvid terv'!$A:$A,project_eves_terv!B695,'likvid terv'!$R:$R,project_eves_terv!$E695),AND($B695&lt;&gt;0,$D695=9),SUMIFS('likvid terv'!$L:$L,'likvid terv'!$A:$A,project_eves_terv!B695,'likvid terv'!$R:$R,project_eves_terv!$E695),AND($B695&lt;&gt;0,$D695=10),SUMIFS('likvid terv'!$M:$M,'likvid terv'!$A:$A,project_eves_terv!B695,'likvid terv'!$R:$R,project_eves_terv!$E695),AND($B695&lt;&gt;0,$D695=11),SUMIFS('likvid terv'!$N:$N,'likvid terv'!$A:$A,project_eves_terv!B695,'likvid terv'!$R:$R,project_eves_terv!$E695),AND($B695&lt;&gt;0,$D695=12),SUMIFS('likvid terv'!$O:$O,'likvid terv'!$A:$A,project_eves_terv!B695,'likvid terv'!$R:$R,project_eves_terv!$E695),$B695=0,0)</f>
        <v>0</v>
      </c>
      <c r="G695">
        <f>'likvid terv'!$B$2</f>
        <v>0</v>
      </c>
    </row>
    <row r="696" spans="1:7" x14ac:dyDescent="0.25">
      <c r="A696">
        <f>'likvid terv'!$B$1</f>
        <v>0</v>
      </c>
      <c r="B696">
        <f>'likvid terv'!$B$91</f>
        <v>0</v>
      </c>
      <c r="C696">
        <v>2027</v>
      </c>
      <c r="D696">
        <v>11</v>
      </c>
      <c r="E696">
        <v>1</v>
      </c>
      <c r="F696" cm="1">
        <f t="array" ref="F696">_xlfn.IFS(AND($B696&lt;&gt;0,$D696=1),SUMIFS('likvid terv'!$D:$D,'likvid terv'!$A:$A,project_eves_terv!B696,'likvid terv'!$R:$R,project_eves_terv!$E696),AND($B696&lt;&gt;0,$D696=2),SUMIFS('likvid terv'!$E:$E,'likvid terv'!$A:$A,project_eves_terv!B696,'likvid terv'!$R:$R,project_eves_terv!$E696),AND($B696&lt;&gt;0,$D696=3),SUMIFS('likvid terv'!$F:$F,'likvid terv'!$A:$A,project_eves_terv!B696,'likvid terv'!$R:$R,project_eves_terv!$E696),AND($B696&lt;&gt;0,$D696=4),SUMIFS('likvid terv'!$G:$G,'likvid terv'!$A:$A,project_eves_terv!B696,'likvid terv'!$R:$R,project_eves_terv!$E696),AND($B696&lt;&gt;0,$D696=5),SUMIFS('likvid terv'!$H:$H,'likvid terv'!$A:$A,project_eves_terv!B696,'likvid terv'!$R:$R,project_eves_terv!$E696),AND($B696&lt;&gt;0,$D696=6),SUMIFS('likvid terv'!$I:$I,'likvid terv'!$A:$A,project_eves_terv!B696,'likvid terv'!$R:$R,project_eves_terv!$E696),AND($B696&lt;&gt;0,$D696=7),SUMIFS('likvid terv'!$J:$J,'likvid terv'!$A:$A,project_eves_terv!B696,'likvid terv'!$R:$R,project_eves_terv!$E696),AND($B696&lt;&gt;0,$D696=8),SUMIFS('likvid terv'!$K:$K,'likvid terv'!$A:$A,project_eves_terv!B696,'likvid terv'!$R:$R,project_eves_terv!$E696),AND($B696&lt;&gt;0,$D696=9),SUMIFS('likvid terv'!$L:$L,'likvid terv'!$A:$A,project_eves_terv!B696,'likvid terv'!$R:$R,project_eves_terv!$E696),AND($B696&lt;&gt;0,$D696=10),SUMIFS('likvid terv'!$M:$M,'likvid terv'!$A:$A,project_eves_terv!B696,'likvid terv'!$R:$R,project_eves_terv!$E696),AND($B696&lt;&gt;0,$D696=11),SUMIFS('likvid terv'!$N:$N,'likvid terv'!$A:$A,project_eves_terv!B696,'likvid terv'!$R:$R,project_eves_terv!$E696),AND($B696&lt;&gt;0,$D696=12),SUMIFS('likvid terv'!$O:$O,'likvid terv'!$A:$A,project_eves_terv!B696,'likvid terv'!$R:$R,project_eves_terv!$E696),$B696=0,0)</f>
        <v>0</v>
      </c>
      <c r="G696">
        <f>'likvid terv'!$B$2</f>
        <v>0</v>
      </c>
    </row>
    <row r="697" spans="1:7" x14ac:dyDescent="0.25">
      <c r="A697">
        <f>'likvid terv'!$B$1</f>
        <v>0</v>
      </c>
      <c r="B697">
        <f>'likvid terv'!$B$91</f>
        <v>0</v>
      </c>
      <c r="C697">
        <v>2027</v>
      </c>
      <c r="D697">
        <v>12</v>
      </c>
      <c r="E697">
        <v>1</v>
      </c>
      <c r="F697" cm="1">
        <f t="array" ref="F697">_xlfn.IFS(AND($B697&lt;&gt;0,$D697=1),SUMIFS('likvid terv'!$D:$D,'likvid terv'!$A:$A,project_eves_terv!B697,'likvid terv'!$R:$R,project_eves_terv!$E697),AND($B697&lt;&gt;0,$D697=2),SUMIFS('likvid terv'!$E:$E,'likvid terv'!$A:$A,project_eves_terv!B697,'likvid terv'!$R:$R,project_eves_terv!$E697),AND($B697&lt;&gt;0,$D697=3),SUMIFS('likvid terv'!$F:$F,'likvid terv'!$A:$A,project_eves_terv!B697,'likvid terv'!$R:$R,project_eves_terv!$E697),AND($B697&lt;&gt;0,$D697=4),SUMIFS('likvid terv'!$G:$G,'likvid terv'!$A:$A,project_eves_terv!B697,'likvid terv'!$R:$R,project_eves_terv!$E697),AND($B697&lt;&gt;0,$D697=5),SUMIFS('likvid terv'!$H:$H,'likvid terv'!$A:$A,project_eves_terv!B697,'likvid terv'!$R:$R,project_eves_terv!$E697),AND($B697&lt;&gt;0,$D697=6),SUMIFS('likvid terv'!$I:$I,'likvid terv'!$A:$A,project_eves_terv!B697,'likvid terv'!$R:$R,project_eves_terv!$E697),AND($B697&lt;&gt;0,$D697=7),SUMIFS('likvid terv'!$J:$J,'likvid terv'!$A:$A,project_eves_terv!B697,'likvid terv'!$R:$R,project_eves_terv!$E697),AND($B697&lt;&gt;0,$D697=8),SUMIFS('likvid terv'!$K:$K,'likvid terv'!$A:$A,project_eves_terv!B697,'likvid terv'!$R:$R,project_eves_terv!$E697),AND($B697&lt;&gt;0,$D697=9),SUMIFS('likvid terv'!$L:$L,'likvid terv'!$A:$A,project_eves_terv!B697,'likvid terv'!$R:$R,project_eves_terv!$E697),AND($B697&lt;&gt;0,$D697=10),SUMIFS('likvid terv'!$M:$M,'likvid terv'!$A:$A,project_eves_terv!B697,'likvid terv'!$R:$R,project_eves_terv!$E697),AND($B697&lt;&gt;0,$D697=11),SUMIFS('likvid terv'!$N:$N,'likvid terv'!$A:$A,project_eves_terv!B697,'likvid terv'!$R:$R,project_eves_terv!$E697),AND($B697&lt;&gt;0,$D697=12),SUMIFS('likvid terv'!$O:$O,'likvid terv'!$A:$A,project_eves_terv!B697,'likvid terv'!$R:$R,project_eves_terv!$E697),$B697=0,0)</f>
        <v>0</v>
      </c>
      <c r="G697">
        <f>'likvid terv'!$B$2</f>
        <v>0</v>
      </c>
    </row>
    <row r="698" spans="1:7" x14ac:dyDescent="0.25">
      <c r="A698">
        <f>'likvid terv'!$B$1</f>
        <v>0</v>
      </c>
      <c r="B698">
        <f>'likvid terv'!$B$91</f>
        <v>0</v>
      </c>
      <c r="C698">
        <v>2027</v>
      </c>
      <c r="D698">
        <v>1</v>
      </c>
      <c r="E698">
        <v>2</v>
      </c>
      <c r="F698" cm="1">
        <f t="array" ref="F698">_xlfn.IFS(AND($B698&lt;&gt;0,$D698=1),SUMIFS('likvid terv'!$D:$D,'likvid terv'!$A:$A,project_eves_terv!B698,'likvid terv'!$R:$R,project_eves_terv!$E698),AND($B698&lt;&gt;0,$D698=2),SUMIFS('likvid terv'!$E:$E,'likvid terv'!$A:$A,project_eves_terv!B698,'likvid terv'!$R:$R,project_eves_terv!$E698),AND($B698&lt;&gt;0,$D698=3),SUMIFS('likvid terv'!$F:$F,'likvid terv'!$A:$A,project_eves_terv!B698,'likvid terv'!$R:$R,project_eves_terv!$E698),AND($B698&lt;&gt;0,$D698=4),SUMIFS('likvid terv'!$G:$G,'likvid terv'!$A:$A,project_eves_terv!B698,'likvid terv'!$R:$R,project_eves_terv!$E698),AND($B698&lt;&gt;0,$D698=5),SUMIFS('likvid terv'!$H:$H,'likvid terv'!$A:$A,project_eves_terv!B698,'likvid terv'!$R:$R,project_eves_terv!$E698),AND($B698&lt;&gt;0,$D698=6),SUMIFS('likvid terv'!$I:$I,'likvid terv'!$A:$A,project_eves_terv!B698,'likvid terv'!$R:$R,project_eves_terv!$E698),AND($B698&lt;&gt;0,$D698=7),SUMIFS('likvid terv'!$J:$J,'likvid terv'!$A:$A,project_eves_terv!B698,'likvid terv'!$R:$R,project_eves_terv!$E698),AND($B698&lt;&gt;0,$D698=8),SUMIFS('likvid terv'!$K:$K,'likvid terv'!$A:$A,project_eves_terv!B698,'likvid terv'!$R:$R,project_eves_terv!$E698),AND($B698&lt;&gt;0,$D698=9),SUMIFS('likvid terv'!$L:$L,'likvid terv'!$A:$A,project_eves_terv!B698,'likvid terv'!$R:$R,project_eves_terv!$E698),AND($B698&lt;&gt;0,$D698=10),SUMIFS('likvid terv'!$M:$M,'likvid terv'!$A:$A,project_eves_terv!B698,'likvid terv'!$R:$R,project_eves_terv!$E698),AND($B698&lt;&gt;0,$D698=11),SUMIFS('likvid terv'!$N:$N,'likvid terv'!$A:$A,project_eves_terv!B698,'likvid terv'!$R:$R,project_eves_terv!$E698),AND($B698&lt;&gt;0,$D698=12),SUMIFS('likvid terv'!$O:$O,'likvid terv'!$A:$A,project_eves_terv!B698,'likvid terv'!$R:$R,project_eves_terv!$E698),$B698=0,0)</f>
        <v>0</v>
      </c>
      <c r="G698">
        <f>'likvid terv'!$B$2</f>
        <v>0</v>
      </c>
    </row>
    <row r="699" spans="1:7" x14ac:dyDescent="0.25">
      <c r="A699">
        <f>'likvid terv'!$B$1</f>
        <v>0</v>
      </c>
      <c r="B699">
        <f>'likvid terv'!$B$91</f>
        <v>0</v>
      </c>
      <c r="C699">
        <v>2027</v>
      </c>
      <c r="D699">
        <v>2</v>
      </c>
      <c r="E699">
        <v>2</v>
      </c>
      <c r="F699" cm="1">
        <f t="array" ref="F699">_xlfn.IFS(AND($B699&lt;&gt;0,$D699=1),SUMIFS('likvid terv'!$D:$D,'likvid terv'!$A:$A,project_eves_terv!B699,'likvid terv'!$R:$R,project_eves_terv!$E699),AND($B699&lt;&gt;0,$D699=2),SUMIFS('likvid terv'!$E:$E,'likvid terv'!$A:$A,project_eves_terv!B699,'likvid terv'!$R:$R,project_eves_terv!$E699),AND($B699&lt;&gt;0,$D699=3),SUMIFS('likvid terv'!$F:$F,'likvid terv'!$A:$A,project_eves_terv!B699,'likvid terv'!$R:$R,project_eves_terv!$E699),AND($B699&lt;&gt;0,$D699=4),SUMIFS('likvid terv'!$G:$G,'likvid terv'!$A:$A,project_eves_terv!B699,'likvid terv'!$R:$R,project_eves_terv!$E699),AND($B699&lt;&gt;0,$D699=5),SUMIFS('likvid terv'!$H:$H,'likvid terv'!$A:$A,project_eves_terv!B699,'likvid terv'!$R:$R,project_eves_terv!$E699),AND($B699&lt;&gt;0,$D699=6),SUMIFS('likvid terv'!$I:$I,'likvid terv'!$A:$A,project_eves_terv!B699,'likvid terv'!$R:$R,project_eves_terv!$E699),AND($B699&lt;&gt;0,$D699=7),SUMIFS('likvid terv'!$J:$J,'likvid terv'!$A:$A,project_eves_terv!B699,'likvid terv'!$R:$R,project_eves_terv!$E699),AND($B699&lt;&gt;0,$D699=8),SUMIFS('likvid terv'!$K:$K,'likvid terv'!$A:$A,project_eves_terv!B699,'likvid terv'!$R:$R,project_eves_terv!$E699),AND($B699&lt;&gt;0,$D699=9),SUMIFS('likvid terv'!$L:$L,'likvid terv'!$A:$A,project_eves_terv!B699,'likvid terv'!$R:$R,project_eves_terv!$E699),AND($B699&lt;&gt;0,$D699=10),SUMIFS('likvid terv'!$M:$M,'likvid terv'!$A:$A,project_eves_terv!B699,'likvid terv'!$R:$R,project_eves_terv!$E699),AND($B699&lt;&gt;0,$D699=11),SUMIFS('likvid terv'!$N:$N,'likvid terv'!$A:$A,project_eves_terv!B699,'likvid terv'!$R:$R,project_eves_terv!$E699),AND($B699&lt;&gt;0,$D699=12),SUMIFS('likvid terv'!$O:$O,'likvid terv'!$A:$A,project_eves_terv!B699,'likvid terv'!$R:$R,project_eves_terv!$E699),$B699=0,0)</f>
        <v>0</v>
      </c>
      <c r="G699">
        <f>'likvid terv'!$B$2</f>
        <v>0</v>
      </c>
    </row>
    <row r="700" spans="1:7" x14ac:dyDescent="0.25">
      <c r="A700">
        <f>'likvid terv'!$B$1</f>
        <v>0</v>
      </c>
      <c r="B700">
        <f>'likvid terv'!$B$91</f>
        <v>0</v>
      </c>
      <c r="C700">
        <v>2027</v>
      </c>
      <c r="D700">
        <v>3</v>
      </c>
      <c r="E700">
        <v>2</v>
      </c>
      <c r="F700" cm="1">
        <f t="array" ref="F700">_xlfn.IFS(AND($B700&lt;&gt;0,$D700=1),SUMIFS('likvid terv'!$D:$D,'likvid terv'!$A:$A,project_eves_terv!B700,'likvid terv'!$R:$R,project_eves_terv!$E700),AND($B700&lt;&gt;0,$D700=2),SUMIFS('likvid terv'!$E:$E,'likvid terv'!$A:$A,project_eves_terv!B700,'likvid terv'!$R:$R,project_eves_terv!$E700),AND($B700&lt;&gt;0,$D700=3),SUMIFS('likvid terv'!$F:$F,'likvid terv'!$A:$A,project_eves_terv!B700,'likvid terv'!$R:$R,project_eves_terv!$E700),AND($B700&lt;&gt;0,$D700=4),SUMIFS('likvid terv'!$G:$G,'likvid terv'!$A:$A,project_eves_terv!B700,'likvid terv'!$R:$R,project_eves_terv!$E700),AND($B700&lt;&gt;0,$D700=5),SUMIFS('likvid terv'!$H:$H,'likvid terv'!$A:$A,project_eves_terv!B700,'likvid terv'!$R:$R,project_eves_terv!$E700),AND($B700&lt;&gt;0,$D700=6),SUMIFS('likvid terv'!$I:$I,'likvid terv'!$A:$A,project_eves_terv!B700,'likvid terv'!$R:$R,project_eves_terv!$E700),AND($B700&lt;&gt;0,$D700=7),SUMIFS('likvid terv'!$J:$J,'likvid terv'!$A:$A,project_eves_terv!B700,'likvid terv'!$R:$R,project_eves_terv!$E700),AND($B700&lt;&gt;0,$D700=8),SUMIFS('likvid terv'!$K:$K,'likvid terv'!$A:$A,project_eves_terv!B700,'likvid terv'!$R:$R,project_eves_terv!$E700),AND($B700&lt;&gt;0,$D700=9),SUMIFS('likvid terv'!$L:$L,'likvid terv'!$A:$A,project_eves_terv!B700,'likvid terv'!$R:$R,project_eves_terv!$E700),AND($B700&lt;&gt;0,$D700=10),SUMIFS('likvid terv'!$M:$M,'likvid terv'!$A:$A,project_eves_terv!B700,'likvid terv'!$R:$R,project_eves_terv!$E700),AND($B700&lt;&gt;0,$D700=11),SUMIFS('likvid terv'!$N:$N,'likvid terv'!$A:$A,project_eves_terv!B700,'likvid terv'!$R:$R,project_eves_terv!$E700),AND($B700&lt;&gt;0,$D700=12),SUMIFS('likvid terv'!$O:$O,'likvid terv'!$A:$A,project_eves_terv!B700,'likvid terv'!$R:$R,project_eves_terv!$E700),$B700=0,0)</f>
        <v>0</v>
      </c>
      <c r="G700">
        <f>'likvid terv'!$B$2</f>
        <v>0</v>
      </c>
    </row>
    <row r="701" spans="1:7" x14ac:dyDescent="0.25">
      <c r="A701">
        <f>'likvid terv'!$B$1</f>
        <v>0</v>
      </c>
      <c r="B701">
        <f>'likvid terv'!$B$91</f>
        <v>0</v>
      </c>
      <c r="C701">
        <v>2027</v>
      </c>
      <c r="D701">
        <v>4</v>
      </c>
      <c r="E701">
        <v>2</v>
      </c>
      <c r="F701" cm="1">
        <f t="array" ref="F701">_xlfn.IFS(AND($B701&lt;&gt;0,$D701=1),SUMIFS('likvid terv'!$D:$D,'likvid terv'!$A:$A,project_eves_terv!B701,'likvid terv'!$R:$R,project_eves_terv!$E701),AND($B701&lt;&gt;0,$D701=2),SUMIFS('likvid terv'!$E:$E,'likvid terv'!$A:$A,project_eves_terv!B701,'likvid terv'!$R:$R,project_eves_terv!$E701),AND($B701&lt;&gt;0,$D701=3),SUMIFS('likvid terv'!$F:$F,'likvid terv'!$A:$A,project_eves_terv!B701,'likvid terv'!$R:$R,project_eves_terv!$E701),AND($B701&lt;&gt;0,$D701=4),SUMIFS('likvid terv'!$G:$G,'likvid terv'!$A:$A,project_eves_terv!B701,'likvid terv'!$R:$R,project_eves_terv!$E701),AND($B701&lt;&gt;0,$D701=5),SUMIFS('likvid terv'!$H:$H,'likvid terv'!$A:$A,project_eves_terv!B701,'likvid terv'!$R:$R,project_eves_terv!$E701),AND($B701&lt;&gt;0,$D701=6),SUMIFS('likvid terv'!$I:$I,'likvid terv'!$A:$A,project_eves_terv!B701,'likvid terv'!$R:$R,project_eves_terv!$E701),AND($B701&lt;&gt;0,$D701=7),SUMIFS('likvid terv'!$J:$J,'likvid terv'!$A:$A,project_eves_terv!B701,'likvid terv'!$R:$R,project_eves_terv!$E701),AND($B701&lt;&gt;0,$D701=8),SUMIFS('likvid terv'!$K:$K,'likvid terv'!$A:$A,project_eves_terv!B701,'likvid terv'!$R:$R,project_eves_terv!$E701),AND($B701&lt;&gt;0,$D701=9),SUMIFS('likvid terv'!$L:$L,'likvid terv'!$A:$A,project_eves_terv!B701,'likvid terv'!$R:$R,project_eves_terv!$E701),AND($B701&lt;&gt;0,$D701=10),SUMIFS('likvid terv'!$M:$M,'likvid terv'!$A:$A,project_eves_terv!B701,'likvid terv'!$R:$R,project_eves_terv!$E701),AND($B701&lt;&gt;0,$D701=11),SUMIFS('likvid terv'!$N:$N,'likvid terv'!$A:$A,project_eves_terv!B701,'likvid terv'!$R:$R,project_eves_terv!$E701),AND($B701&lt;&gt;0,$D701=12),SUMIFS('likvid terv'!$O:$O,'likvid terv'!$A:$A,project_eves_terv!B701,'likvid terv'!$R:$R,project_eves_terv!$E701),$B701=0,0)</f>
        <v>0</v>
      </c>
      <c r="G701">
        <f>'likvid terv'!$B$2</f>
        <v>0</v>
      </c>
    </row>
    <row r="702" spans="1:7" x14ac:dyDescent="0.25">
      <c r="A702">
        <f>'likvid terv'!$B$1</f>
        <v>0</v>
      </c>
      <c r="B702">
        <f>'likvid terv'!$B$91</f>
        <v>0</v>
      </c>
      <c r="C702">
        <v>2027</v>
      </c>
      <c r="D702">
        <v>5</v>
      </c>
      <c r="E702">
        <v>2</v>
      </c>
      <c r="F702" cm="1">
        <f t="array" ref="F702">_xlfn.IFS(AND($B702&lt;&gt;0,$D702=1),SUMIFS('likvid terv'!$D:$D,'likvid terv'!$A:$A,project_eves_terv!B702,'likvid terv'!$R:$R,project_eves_terv!$E702),AND($B702&lt;&gt;0,$D702=2),SUMIFS('likvid terv'!$E:$E,'likvid terv'!$A:$A,project_eves_terv!B702,'likvid terv'!$R:$R,project_eves_terv!$E702),AND($B702&lt;&gt;0,$D702=3),SUMIFS('likvid terv'!$F:$F,'likvid terv'!$A:$A,project_eves_terv!B702,'likvid terv'!$R:$R,project_eves_terv!$E702),AND($B702&lt;&gt;0,$D702=4),SUMIFS('likvid terv'!$G:$G,'likvid terv'!$A:$A,project_eves_terv!B702,'likvid terv'!$R:$R,project_eves_terv!$E702),AND($B702&lt;&gt;0,$D702=5),SUMIFS('likvid terv'!$H:$H,'likvid terv'!$A:$A,project_eves_terv!B702,'likvid terv'!$R:$R,project_eves_terv!$E702),AND($B702&lt;&gt;0,$D702=6),SUMIFS('likvid terv'!$I:$I,'likvid terv'!$A:$A,project_eves_terv!B702,'likvid terv'!$R:$R,project_eves_terv!$E702),AND($B702&lt;&gt;0,$D702=7),SUMIFS('likvid terv'!$J:$J,'likvid terv'!$A:$A,project_eves_terv!B702,'likvid terv'!$R:$R,project_eves_terv!$E702),AND($B702&lt;&gt;0,$D702=8),SUMIFS('likvid terv'!$K:$K,'likvid terv'!$A:$A,project_eves_terv!B702,'likvid terv'!$R:$R,project_eves_terv!$E702),AND($B702&lt;&gt;0,$D702=9),SUMIFS('likvid terv'!$L:$L,'likvid terv'!$A:$A,project_eves_terv!B702,'likvid terv'!$R:$R,project_eves_terv!$E702),AND($B702&lt;&gt;0,$D702=10),SUMIFS('likvid terv'!$M:$M,'likvid terv'!$A:$A,project_eves_terv!B702,'likvid terv'!$R:$R,project_eves_terv!$E702),AND($B702&lt;&gt;0,$D702=11),SUMIFS('likvid terv'!$N:$N,'likvid terv'!$A:$A,project_eves_terv!B702,'likvid terv'!$R:$R,project_eves_terv!$E702),AND($B702&lt;&gt;0,$D702=12),SUMIFS('likvid terv'!$O:$O,'likvid terv'!$A:$A,project_eves_terv!B702,'likvid terv'!$R:$R,project_eves_terv!$E702),$B702=0,0)</f>
        <v>0</v>
      </c>
      <c r="G702">
        <f>'likvid terv'!$B$2</f>
        <v>0</v>
      </c>
    </row>
    <row r="703" spans="1:7" x14ac:dyDescent="0.25">
      <c r="A703">
        <f>'likvid terv'!$B$1</f>
        <v>0</v>
      </c>
      <c r="B703">
        <f>'likvid terv'!$B$91</f>
        <v>0</v>
      </c>
      <c r="C703">
        <v>2027</v>
      </c>
      <c r="D703">
        <v>6</v>
      </c>
      <c r="E703">
        <v>2</v>
      </c>
      <c r="F703" cm="1">
        <f t="array" ref="F703">_xlfn.IFS(AND($B703&lt;&gt;0,$D703=1),SUMIFS('likvid terv'!$D:$D,'likvid terv'!$A:$A,project_eves_terv!B703,'likvid terv'!$R:$R,project_eves_terv!$E703),AND($B703&lt;&gt;0,$D703=2),SUMIFS('likvid terv'!$E:$E,'likvid terv'!$A:$A,project_eves_terv!B703,'likvid terv'!$R:$R,project_eves_terv!$E703),AND($B703&lt;&gt;0,$D703=3),SUMIFS('likvid terv'!$F:$F,'likvid terv'!$A:$A,project_eves_terv!B703,'likvid terv'!$R:$R,project_eves_terv!$E703),AND($B703&lt;&gt;0,$D703=4),SUMIFS('likvid terv'!$G:$G,'likvid terv'!$A:$A,project_eves_terv!B703,'likvid terv'!$R:$R,project_eves_terv!$E703),AND($B703&lt;&gt;0,$D703=5),SUMIFS('likvid terv'!$H:$H,'likvid terv'!$A:$A,project_eves_terv!B703,'likvid terv'!$R:$R,project_eves_terv!$E703),AND($B703&lt;&gt;0,$D703=6),SUMIFS('likvid terv'!$I:$I,'likvid terv'!$A:$A,project_eves_terv!B703,'likvid terv'!$R:$R,project_eves_terv!$E703),AND($B703&lt;&gt;0,$D703=7),SUMIFS('likvid terv'!$J:$J,'likvid terv'!$A:$A,project_eves_terv!B703,'likvid terv'!$R:$R,project_eves_terv!$E703),AND($B703&lt;&gt;0,$D703=8),SUMIFS('likvid terv'!$K:$K,'likvid terv'!$A:$A,project_eves_terv!B703,'likvid terv'!$R:$R,project_eves_terv!$E703),AND($B703&lt;&gt;0,$D703=9),SUMIFS('likvid terv'!$L:$L,'likvid terv'!$A:$A,project_eves_terv!B703,'likvid terv'!$R:$R,project_eves_terv!$E703),AND($B703&lt;&gt;0,$D703=10),SUMIFS('likvid terv'!$M:$M,'likvid terv'!$A:$A,project_eves_terv!B703,'likvid terv'!$R:$R,project_eves_terv!$E703),AND($B703&lt;&gt;0,$D703=11),SUMIFS('likvid terv'!$N:$N,'likvid terv'!$A:$A,project_eves_terv!B703,'likvid terv'!$R:$R,project_eves_terv!$E703),AND($B703&lt;&gt;0,$D703=12),SUMIFS('likvid terv'!$O:$O,'likvid terv'!$A:$A,project_eves_terv!B703,'likvid terv'!$R:$R,project_eves_terv!$E703),$B703=0,0)</f>
        <v>0</v>
      </c>
      <c r="G703">
        <f>'likvid terv'!$B$2</f>
        <v>0</v>
      </c>
    </row>
    <row r="704" spans="1:7" x14ac:dyDescent="0.25">
      <c r="A704">
        <f>'likvid terv'!$B$1</f>
        <v>0</v>
      </c>
      <c r="B704">
        <f>'likvid terv'!$B$91</f>
        <v>0</v>
      </c>
      <c r="C704">
        <v>2027</v>
      </c>
      <c r="D704">
        <v>7</v>
      </c>
      <c r="E704">
        <v>2</v>
      </c>
      <c r="F704" cm="1">
        <f t="array" ref="F704">_xlfn.IFS(AND($B704&lt;&gt;0,$D704=1),SUMIFS('likvid terv'!$D:$D,'likvid terv'!$A:$A,project_eves_terv!B704,'likvid terv'!$R:$R,project_eves_terv!$E704),AND($B704&lt;&gt;0,$D704=2),SUMIFS('likvid terv'!$E:$E,'likvid terv'!$A:$A,project_eves_terv!B704,'likvid terv'!$R:$R,project_eves_terv!$E704),AND($B704&lt;&gt;0,$D704=3),SUMIFS('likvid terv'!$F:$F,'likvid terv'!$A:$A,project_eves_terv!B704,'likvid terv'!$R:$R,project_eves_terv!$E704),AND($B704&lt;&gt;0,$D704=4),SUMIFS('likvid terv'!$G:$G,'likvid terv'!$A:$A,project_eves_terv!B704,'likvid terv'!$R:$R,project_eves_terv!$E704),AND($B704&lt;&gt;0,$D704=5),SUMIFS('likvid terv'!$H:$H,'likvid terv'!$A:$A,project_eves_terv!B704,'likvid terv'!$R:$R,project_eves_terv!$E704),AND($B704&lt;&gt;0,$D704=6),SUMIFS('likvid terv'!$I:$I,'likvid terv'!$A:$A,project_eves_terv!B704,'likvid terv'!$R:$R,project_eves_terv!$E704),AND($B704&lt;&gt;0,$D704=7),SUMIFS('likvid terv'!$J:$J,'likvid terv'!$A:$A,project_eves_terv!B704,'likvid terv'!$R:$R,project_eves_terv!$E704),AND($B704&lt;&gt;0,$D704=8),SUMIFS('likvid terv'!$K:$K,'likvid terv'!$A:$A,project_eves_terv!B704,'likvid terv'!$R:$R,project_eves_terv!$E704),AND($B704&lt;&gt;0,$D704=9),SUMIFS('likvid terv'!$L:$L,'likvid terv'!$A:$A,project_eves_terv!B704,'likvid terv'!$R:$R,project_eves_terv!$E704),AND($B704&lt;&gt;0,$D704=10),SUMIFS('likvid terv'!$M:$M,'likvid terv'!$A:$A,project_eves_terv!B704,'likvid terv'!$R:$R,project_eves_terv!$E704),AND($B704&lt;&gt;0,$D704=11),SUMIFS('likvid terv'!$N:$N,'likvid terv'!$A:$A,project_eves_terv!B704,'likvid terv'!$R:$R,project_eves_terv!$E704),AND($B704&lt;&gt;0,$D704=12),SUMIFS('likvid terv'!$O:$O,'likvid terv'!$A:$A,project_eves_terv!B704,'likvid terv'!$R:$R,project_eves_terv!$E704),$B704=0,0)</f>
        <v>0</v>
      </c>
      <c r="G704">
        <f>'likvid terv'!$B$2</f>
        <v>0</v>
      </c>
    </row>
    <row r="705" spans="1:7" x14ac:dyDescent="0.25">
      <c r="A705">
        <f>'likvid terv'!$B$1</f>
        <v>0</v>
      </c>
      <c r="B705">
        <f>'likvid terv'!$B$91</f>
        <v>0</v>
      </c>
      <c r="C705">
        <v>2027</v>
      </c>
      <c r="D705">
        <v>8</v>
      </c>
      <c r="E705">
        <v>2</v>
      </c>
      <c r="F705" cm="1">
        <f t="array" ref="F705">_xlfn.IFS(AND($B705&lt;&gt;0,$D705=1),SUMIFS('likvid terv'!$D:$D,'likvid terv'!$A:$A,project_eves_terv!B705,'likvid terv'!$R:$R,project_eves_terv!$E705),AND($B705&lt;&gt;0,$D705=2),SUMIFS('likvid terv'!$E:$E,'likvid terv'!$A:$A,project_eves_terv!B705,'likvid terv'!$R:$R,project_eves_terv!$E705),AND($B705&lt;&gt;0,$D705=3),SUMIFS('likvid terv'!$F:$F,'likvid terv'!$A:$A,project_eves_terv!B705,'likvid terv'!$R:$R,project_eves_terv!$E705),AND($B705&lt;&gt;0,$D705=4),SUMIFS('likvid terv'!$G:$G,'likvid terv'!$A:$A,project_eves_terv!B705,'likvid terv'!$R:$R,project_eves_terv!$E705),AND($B705&lt;&gt;0,$D705=5),SUMIFS('likvid terv'!$H:$H,'likvid terv'!$A:$A,project_eves_terv!B705,'likvid terv'!$R:$R,project_eves_terv!$E705),AND($B705&lt;&gt;0,$D705=6),SUMIFS('likvid terv'!$I:$I,'likvid terv'!$A:$A,project_eves_terv!B705,'likvid terv'!$R:$R,project_eves_terv!$E705),AND($B705&lt;&gt;0,$D705=7),SUMIFS('likvid terv'!$J:$J,'likvid terv'!$A:$A,project_eves_terv!B705,'likvid terv'!$R:$R,project_eves_terv!$E705),AND($B705&lt;&gt;0,$D705=8),SUMIFS('likvid terv'!$K:$K,'likvid terv'!$A:$A,project_eves_terv!B705,'likvid terv'!$R:$R,project_eves_terv!$E705),AND($B705&lt;&gt;0,$D705=9),SUMIFS('likvid terv'!$L:$L,'likvid terv'!$A:$A,project_eves_terv!B705,'likvid terv'!$R:$R,project_eves_terv!$E705),AND($B705&lt;&gt;0,$D705=10),SUMIFS('likvid terv'!$M:$M,'likvid terv'!$A:$A,project_eves_terv!B705,'likvid terv'!$R:$R,project_eves_terv!$E705),AND($B705&lt;&gt;0,$D705=11),SUMIFS('likvid terv'!$N:$N,'likvid terv'!$A:$A,project_eves_terv!B705,'likvid terv'!$R:$R,project_eves_terv!$E705),AND($B705&lt;&gt;0,$D705=12),SUMIFS('likvid terv'!$O:$O,'likvid terv'!$A:$A,project_eves_terv!B705,'likvid terv'!$R:$R,project_eves_terv!$E705),$B705=0,0)</f>
        <v>0</v>
      </c>
      <c r="G705">
        <f>'likvid terv'!$B$2</f>
        <v>0</v>
      </c>
    </row>
    <row r="706" spans="1:7" x14ac:dyDescent="0.25">
      <c r="A706">
        <f>'likvid terv'!$B$1</f>
        <v>0</v>
      </c>
      <c r="B706">
        <f>'likvid terv'!$B$91</f>
        <v>0</v>
      </c>
      <c r="C706">
        <v>2027</v>
      </c>
      <c r="D706">
        <v>9</v>
      </c>
      <c r="E706">
        <v>2</v>
      </c>
      <c r="F706" cm="1">
        <f t="array" ref="F706">_xlfn.IFS(AND($B706&lt;&gt;0,$D706=1),SUMIFS('likvid terv'!$D:$D,'likvid terv'!$A:$A,project_eves_terv!B706,'likvid terv'!$R:$R,project_eves_terv!$E706),AND($B706&lt;&gt;0,$D706=2),SUMIFS('likvid terv'!$E:$E,'likvid terv'!$A:$A,project_eves_terv!B706,'likvid terv'!$R:$R,project_eves_terv!$E706),AND($B706&lt;&gt;0,$D706=3),SUMIFS('likvid terv'!$F:$F,'likvid terv'!$A:$A,project_eves_terv!B706,'likvid terv'!$R:$R,project_eves_terv!$E706),AND($B706&lt;&gt;0,$D706=4),SUMIFS('likvid terv'!$G:$G,'likvid terv'!$A:$A,project_eves_terv!B706,'likvid terv'!$R:$R,project_eves_terv!$E706),AND($B706&lt;&gt;0,$D706=5),SUMIFS('likvid terv'!$H:$H,'likvid terv'!$A:$A,project_eves_terv!B706,'likvid terv'!$R:$R,project_eves_terv!$E706),AND($B706&lt;&gt;0,$D706=6),SUMIFS('likvid terv'!$I:$I,'likvid terv'!$A:$A,project_eves_terv!B706,'likvid terv'!$R:$R,project_eves_terv!$E706),AND($B706&lt;&gt;0,$D706=7),SUMIFS('likvid terv'!$J:$J,'likvid terv'!$A:$A,project_eves_terv!B706,'likvid terv'!$R:$R,project_eves_terv!$E706),AND($B706&lt;&gt;0,$D706=8),SUMIFS('likvid terv'!$K:$K,'likvid terv'!$A:$A,project_eves_terv!B706,'likvid terv'!$R:$R,project_eves_terv!$E706),AND($B706&lt;&gt;0,$D706=9),SUMIFS('likvid terv'!$L:$L,'likvid terv'!$A:$A,project_eves_terv!B706,'likvid terv'!$R:$R,project_eves_terv!$E706),AND($B706&lt;&gt;0,$D706=10),SUMIFS('likvid terv'!$M:$M,'likvid terv'!$A:$A,project_eves_terv!B706,'likvid terv'!$R:$R,project_eves_terv!$E706),AND($B706&lt;&gt;0,$D706=11),SUMIFS('likvid terv'!$N:$N,'likvid terv'!$A:$A,project_eves_terv!B706,'likvid terv'!$R:$R,project_eves_terv!$E706),AND($B706&lt;&gt;0,$D706=12),SUMIFS('likvid terv'!$O:$O,'likvid terv'!$A:$A,project_eves_terv!B706,'likvid terv'!$R:$R,project_eves_terv!$E706),$B706=0,0)</f>
        <v>0</v>
      </c>
      <c r="G706">
        <f>'likvid terv'!$B$2</f>
        <v>0</v>
      </c>
    </row>
    <row r="707" spans="1:7" x14ac:dyDescent="0.25">
      <c r="A707">
        <f>'likvid terv'!$B$1</f>
        <v>0</v>
      </c>
      <c r="B707">
        <f>'likvid terv'!$B$91</f>
        <v>0</v>
      </c>
      <c r="C707">
        <v>2027</v>
      </c>
      <c r="D707">
        <v>10</v>
      </c>
      <c r="E707">
        <v>2</v>
      </c>
      <c r="F707" cm="1">
        <f t="array" ref="F707">_xlfn.IFS(AND($B707&lt;&gt;0,$D707=1),SUMIFS('likvid terv'!$D:$D,'likvid terv'!$A:$A,project_eves_terv!B707,'likvid terv'!$R:$R,project_eves_terv!$E707),AND($B707&lt;&gt;0,$D707=2),SUMIFS('likvid terv'!$E:$E,'likvid terv'!$A:$A,project_eves_terv!B707,'likvid terv'!$R:$R,project_eves_terv!$E707),AND($B707&lt;&gt;0,$D707=3),SUMIFS('likvid terv'!$F:$F,'likvid terv'!$A:$A,project_eves_terv!B707,'likvid terv'!$R:$R,project_eves_terv!$E707),AND($B707&lt;&gt;0,$D707=4),SUMIFS('likvid terv'!$G:$G,'likvid terv'!$A:$A,project_eves_terv!B707,'likvid terv'!$R:$R,project_eves_terv!$E707),AND($B707&lt;&gt;0,$D707=5),SUMIFS('likvid terv'!$H:$H,'likvid terv'!$A:$A,project_eves_terv!B707,'likvid terv'!$R:$R,project_eves_terv!$E707),AND($B707&lt;&gt;0,$D707=6),SUMIFS('likvid terv'!$I:$I,'likvid terv'!$A:$A,project_eves_terv!B707,'likvid terv'!$R:$R,project_eves_terv!$E707),AND($B707&lt;&gt;0,$D707=7),SUMIFS('likvid terv'!$J:$J,'likvid terv'!$A:$A,project_eves_terv!B707,'likvid terv'!$R:$R,project_eves_terv!$E707),AND($B707&lt;&gt;0,$D707=8),SUMIFS('likvid terv'!$K:$K,'likvid terv'!$A:$A,project_eves_terv!B707,'likvid terv'!$R:$R,project_eves_terv!$E707),AND($B707&lt;&gt;0,$D707=9),SUMIFS('likvid terv'!$L:$L,'likvid terv'!$A:$A,project_eves_terv!B707,'likvid terv'!$R:$R,project_eves_terv!$E707),AND($B707&lt;&gt;0,$D707=10),SUMIFS('likvid terv'!$M:$M,'likvid terv'!$A:$A,project_eves_terv!B707,'likvid terv'!$R:$R,project_eves_terv!$E707),AND($B707&lt;&gt;0,$D707=11),SUMIFS('likvid terv'!$N:$N,'likvid terv'!$A:$A,project_eves_terv!B707,'likvid terv'!$R:$R,project_eves_terv!$E707),AND($B707&lt;&gt;0,$D707=12),SUMIFS('likvid terv'!$O:$O,'likvid terv'!$A:$A,project_eves_terv!B707,'likvid terv'!$R:$R,project_eves_terv!$E707),$B707=0,0)</f>
        <v>0</v>
      </c>
      <c r="G707">
        <f>'likvid terv'!$B$2</f>
        <v>0</v>
      </c>
    </row>
    <row r="708" spans="1:7" x14ac:dyDescent="0.25">
      <c r="A708">
        <f>'likvid terv'!$B$1</f>
        <v>0</v>
      </c>
      <c r="B708">
        <f>'likvid terv'!$B$91</f>
        <v>0</v>
      </c>
      <c r="C708">
        <v>2027</v>
      </c>
      <c r="D708">
        <v>11</v>
      </c>
      <c r="E708">
        <v>2</v>
      </c>
      <c r="F708" cm="1">
        <f t="array" ref="F708">_xlfn.IFS(AND($B708&lt;&gt;0,$D708=1),SUMIFS('likvid terv'!$D:$D,'likvid terv'!$A:$A,project_eves_terv!B708,'likvid terv'!$R:$R,project_eves_terv!$E708),AND($B708&lt;&gt;0,$D708=2),SUMIFS('likvid terv'!$E:$E,'likvid terv'!$A:$A,project_eves_terv!B708,'likvid terv'!$R:$R,project_eves_terv!$E708),AND($B708&lt;&gt;0,$D708=3),SUMIFS('likvid terv'!$F:$F,'likvid terv'!$A:$A,project_eves_terv!B708,'likvid terv'!$R:$R,project_eves_terv!$E708),AND($B708&lt;&gt;0,$D708=4),SUMIFS('likvid terv'!$G:$G,'likvid terv'!$A:$A,project_eves_terv!B708,'likvid terv'!$R:$R,project_eves_terv!$E708),AND($B708&lt;&gt;0,$D708=5),SUMIFS('likvid terv'!$H:$H,'likvid terv'!$A:$A,project_eves_terv!B708,'likvid terv'!$R:$R,project_eves_terv!$E708),AND($B708&lt;&gt;0,$D708=6),SUMIFS('likvid terv'!$I:$I,'likvid terv'!$A:$A,project_eves_terv!B708,'likvid terv'!$R:$R,project_eves_terv!$E708),AND($B708&lt;&gt;0,$D708=7),SUMIFS('likvid terv'!$J:$J,'likvid terv'!$A:$A,project_eves_terv!B708,'likvid terv'!$R:$R,project_eves_terv!$E708),AND($B708&lt;&gt;0,$D708=8),SUMIFS('likvid terv'!$K:$K,'likvid terv'!$A:$A,project_eves_terv!B708,'likvid terv'!$R:$R,project_eves_terv!$E708),AND($B708&lt;&gt;0,$D708=9),SUMIFS('likvid terv'!$L:$L,'likvid terv'!$A:$A,project_eves_terv!B708,'likvid terv'!$R:$R,project_eves_terv!$E708),AND($B708&lt;&gt;0,$D708=10),SUMIFS('likvid terv'!$M:$M,'likvid terv'!$A:$A,project_eves_terv!B708,'likvid terv'!$R:$R,project_eves_terv!$E708),AND($B708&lt;&gt;0,$D708=11),SUMIFS('likvid terv'!$N:$N,'likvid terv'!$A:$A,project_eves_terv!B708,'likvid terv'!$R:$R,project_eves_terv!$E708),AND($B708&lt;&gt;0,$D708=12),SUMIFS('likvid terv'!$O:$O,'likvid terv'!$A:$A,project_eves_terv!B708,'likvid terv'!$R:$R,project_eves_terv!$E708),$B708=0,0)</f>
        <v>0</v>
      </c>
      <c r="G708">
        <f>'likvid terv'!$B$2</f>
        <v>0</v>
      </c>
    </row>
    <row r="709" spans="1:7" x14ac:dyDescent="0.25">
      <c r="A709">
        <f>'likvid terv'!$B$1</f>
        <v>0</v>
      </c>
      <c r="B709">
        <f>'likvid terv'!$B$91</f>
        <v>0</v>
      </c>
      <c r="C709">
        <v>2027</v>
      </c>
      <c r="D709">
        <v>12</v>
      </c>
      <c r="E709">
        <v>2</v>
      </c>
      <c r="F709" cm="1">
        <f t="array" ref="F709">_xlfn.IFS(AND($B709&lt;&gt;0,$D709=1),SUMIFS('likvid terv'!$D:$D,'likvid terv'!$A:$A,project_eves_terv!B709,'likvid terv'!$R:$R,project_eves_terv!$E709),AND($B709&lt;&gt;0,$D709=2),SUMIFS('likvid terv'!$E:$E,'likvid terv'!$A:$A,project_eves_terv!B709,'likvid terv'!$R:$R,project_eves_terv!$E709),AND($B709&lt;&gt;0,$D709=3),SUMIFS('likvid terv'!$F:$F,'likvid terv'!$A:$A,project_eves_terv!B709,'likvid terv'!$R:$R,project_eves_terv!$E709),AND($B709&lt;&gt;0,$D709=4),SUMIFS('likvid terv'!$G:$G,'likvid terv'!$A:$A,project_eves_terv!B709,'likvid terv'!$R:$R,project_eves_terv!$E709),AND($B709&lt;&gt;0,$D709=5),SUMIFS('likvid terv'!$H:$H,'likvid terv'!$A:$A,project_eves_terv!B709,'likvid terv'!$R:$R,project_eves_terv!$E709),AND($B709&lt;&gt;0,$D709=6),SUMIFS('likvid terv'!$I:$I,'likvid terv'!$A:$A,project_eves_terv!B709,'likvid terv'!$R:$R,project_eves_terv!$E709),AND($B709&lt;&gt;0,$D709=7),SUMIFS('likvid terv'!$J:$J,'likvid terv'!$A:$A,project_eves_terv!B709,'likvid terv'!$R:$R,project_eves_terv!$E709),AND($B709&lt;&gt;0,$D709=8),SUMIFS('likvid terv'!$K:$K,'likvid terv'!$A:$A,project_eves_terv!B709,'likvid terv'!$R:$R,project_eves_terv!$E709),AND($B709&lt;&gt;0,$D709=9),SUMIFS('likvid terv'!$L:$L,'likvid terv'!$A:$A,project_eves_terv!B709,'likvid terv'!$R:$R,project_eves_terv!$E709),AND($B709&lt;&gt;0,$D709=10),SUMIFS('likvid terv'!$M:$M,'likvid terv'!$A:$A,project_eves_terv!B709,'likvid terv'!$R:$R,project_eves_terv!$E709),AND($B709&lt;&gt;0,$D709=11),SUMIFS('likvid terv'!$N:$N,'likvid terv'!$A:$A,project_eves_terv!B709,'likvid terv'!$R:$R,project_eves_terv!$E709),AND($B709&lt;&gt;0,$D709=12),SUMIFS('likvid terv'!$O:$O,'likvid terv'!$A:$A,project_eves_terv!B709,'likvid terv'!$R:$R,project_eves_terv!$E709),$B709=0,0)</f>
        <v>0</v>
      </c>
      <c r="G709">
        <f>'likvid terv'!$B$2</f>
        <v>0</v>
      </c>
    </row>
    <row r="710" spans="1:7" x14ac:dyDescent="0.25">
      <c r="A710">
        <f>'likvid terv'!$B$1</f>
        <v>0</v>
      </c>
      <c r="B710">
        <f>'likvid terv'!$B$91</f>
        <v>0</v>
      </c>
      <c r="C710">
        <v>2027</v>
      </c>
      <c r="D710">
        <v>1</v>
      </c>
      <c r="E710">
        <v>3</v>
      </c>
      <c r="F710" cm="1">
        <f t="array" ref="F710">_xlfn.IFS(AND($B710&lt;&gt;0,$D710=1),SUMIFS('likvid terv'!$D:$D,'likvid terv'!$A:$A,project_eves_terv!B710,'likvid terv'!$R:$R,project_eves_terv!$E710),AND($B710&lt;&gt;0,$D710=2),SUMIFS('likvid terv'!$E:$E,'likvid terv'!$A:$A,project_eves_terv!B710,'likvid terv'!$R:$R,project_eves_terv!$E710),AND($B710&lt;&gt;0,$D710=3),SUMIFS('likvid terv'!$F:$F,'likvid terv'!$A:$A,project_eves_terv!B710,'likvid terv'!$R:$R,project_eves_terv!$E710),AND($B710&lt;&gt;0,$D710=4),SUMIFS('likvid terv'!$G:$G,'likvid terv'!$A:$A,project_eves_terv!B710,'likvid terv'!$R:$R,project_eves_terv!$E710),AND($B710&lt;&gt;0,$D710=5),SUMIFS('likvid terv'!$H:$H,'likvid terv'!$A:$A,project_eves_terv!B710,'likvid terv'!$R:$R,project_eves_terv!$E710),AND($B710&lt;&gt;0,$D710=6),SUMIFS('likvid terv'!$I:$I,'likvid terv'!$A:$A,project_eves_terv!B710,'likvid terv'!$R:$R,project_eves_terv!$E710),AND($B710&lt;&gt;0,$D710=7),SUMIFS('likvid terv'!$J:$J,'likvid terv'!$A:$A,project_eves_terv!B710,'likvid terv'!$R:$R,project_eves_terv!$E710),AND($B710&lt;&gt;0,$D710=8),SUMIFS('likvid terv'!$K:$K,'likvid terv'!$A:$A,project_eves_terv!B710,'likvid terv'!$R:$R,project_eves_terv!$E710),AND($B710&lt;&gt;0,$D710=9),SUMIFS('likvid terv'!$L:$L,'likvid terv'!$A:$A,project_eves_terv!B710,'likvid terv'!$R:$R,project_eves_terv!$E710),AND($B710&lt;&gt;0,$D710=10),SUMIFS('likvid terv'!$M:$M,'likvid terv'!$A:$A,project_eves_terv!B710,'likvid terv'!$R:$R,project_eves_terv!$E710),AND($B710&lt;&gt;0,$D710=11),SUMIFS('likvid terv'!$N:$N,'likvid terv'!$A:$A,project_eves_terv!B710,'likvid terv'!$R:$R,project_eves_terv!$E710),AND($B710&lt;&gt;0,$D710=12),SUMIFS('likvid terv'!$O:$O,'likvid terv'!$A:$A,project_eves_terv!B710,'likvid terv'!$R:$R,project_eves_terv!$E710),$B710=0,0)</f>
        <v>0</v>
      </c>
      <c r="G710">
        <f>'likvid terv'!$B$2</f>
        <v>0</v>
      </c>
    </row>
    <row r="711" spans="1:7" x14ac:dyDescent="0.25">
      <c r="A711">
        <f>'likvid terv'!$B$1</f>
        <v>0</v>
      </c>
      <c r="B711">
        <f>'likvid terv'!$B$91</f>
        <v>0</v>
      </c>
      <c r="C711">
        <v>2027</v>
      </c>
      <c r="D711">
        <v>2</v>
      </c>
      <c r="E711">
        <v>3</v>
      </c>
      <c r="F711" cm="1">
        <f t="array" ref="F711">_xlfn.IFS(AND($B711&lt;&gt;0,$D711=1),SUMIFS('likvid terv'!$D:$D,'likvid terv'!$A:$A,project_eves_terv!B711,'likvid terv'!$R:$R,project_eves_terv!$E711),AND($B711&lt;&gt;0,$D711=2),SUMIFS('likvid terv'!$E:$E,'likvid terv'!$A:$A,project_eves_terv!B711,'likvid terv'!$R:$R,project_eves_terv!$E711),AND($B711&lt;&gt;0,$D711=3),SUMIFS('likvid terv'!$F:$F,'likvid terv'!$A:$A,project_eves_terv!B711,'likvid terv'!$R:$R,project_eves_terv!$E711),AND($B711&lt;&gt;0,$D711=4),SUMIFS('likvid terv'!$G:$G,'likvid terv'!$A:$A,project_eves_terv!B711,'likvid terv'!$R:$R,project_eves_terv!$E711),AND($B711&lt;&gt;0,$D711=5),SUMIFS('likvid terv'!$H:$H,'likvid terv'!$A:$A,project_eves_terv!B711,'likvid terv'!$R:$R,project_eves_terv!$E711),AND($B711&lt;&gt;0,$D711=6),SUMIFS('likvid terv'!$I:$I,'likvid terv'!$A:$A,project_eves_terv!B711,'likvid terv'!$R:$R,project_eves_terv!$E711),AND($B711&lt;&gt;0,$D711=7),SUMIFS('likvid terv'!$J:$J,'likvid terv'!$A:$A,project_eves_terv!B711,'likvid terv'!$R:$R,project_eves_terv!$E711),AND($B711&lt;&gt;0,$D711=8),SUMIFS('likvid terv'!$K:$K,'likvid terv'!$A:$A,project_eves_terv!B711,'likvid terv'!$R:$R,project_eves_terv!$E711),AND($B711&lt;&gt;0,$D711=9),SUMIFS('likvid terv'!$L:$L,'likvid terv'!$A:$A,project_eves_terv!B711,'likvid terv'!$R:$R,project_eves_terv!$E711),AND($B711&lt;&gt;0,$D711=10),SUMIFS('likvid terv'!$M:$M,'likvid terv'!$A:$A,project_eves_terv!B711,'likvid terv'!$R:$R,project_eves_terv!$E711),AND($B711&lt;&gt;0,$D711=11),SUMIFS('likvid terv'!$N:$N,'likvid terv'!$A:$A,project_eves_terv!B711,'likvid terv'!$R:$R,project_eves_terv!$E711),AND($B711&lt;&gt;0,$D711=12),SUMIFS('likvid terv'!$O:$O,'likvid terv'!$A:$A,project_eves_terv!B711,'likvid terv'!$R:$R,project_eves_terv!$E711),$B711=0,0)</f>
        <v>0</v>
      </c>
      <c r="G711">
        <f>'likvid terv'!$B$2</f>
        <v>0</v>
      </c>
    </row>
    <row r="712" spans="1:7" x14ac:dyDescent="0.25">
      <c r="A712">
        <f>'likvid terv'!$B$1</f>
        <v>0</v>
      </c>
      <c r="B712">
        <f>'likvid terv'!$B$91</f>
        <v>0</v>
      </c>
      <c r="C712">
        <v>2027</v>
      </c>
      <c r="D712">
        <v>3</v>
      </c>
      <c r="E712">
        <v>3</v>
      </c>
      <c r="F712" cm="1">
        <f t="array" ref="F712">_xlfn.IFS(AND($B712&lt;&gt;0,$D712=1),SUMIFS('likvid terv'!$D:$D,'likvid terv'!$A:$A,project_eves_terv!B712,'likvid terv'!$R:$R,project_eves_terv!$E712),AND($B712&lt;&gt;0,$D712=2),SUMIFS('likvid terv'!$E:$E,'likvid terv'!$A:$A,project_eves_terv!B712,'likvid terv'!$R:$R,project_eves_terv!$E712),AND($B712&lt;&gt;0,$D712=3),SUMIFS('likvid terv'!$F:$F,'likvid terv'!$A:$A,project_eves_terv!B712,'likvid terv'!$R:$R,project_eves_terv!$E712),AND($B712&lt;&gt;0,$D712=4),SUMIFS('likvid terv'!$G:$G,'likvid terv'!$A:$A,project_eves_terv!B712,'likvid terv'!$R:$R,project_eves_terv!$E712),AND($B712&lt;&gt;0,$D712=5),SUMIFS('likvid terv'!$H:$H,'likvid terv'!$A:$A,project_eves_terv!B712,'likvid terv'!$R:$R,project_eves_terv!$E712),AND($B712&lt;&gt;0,$D712=6),SUMIFS('likvid terv'!$I:$I,'likvid terv'!$A:$A,project_eves_terv!B712,'likvid terv'!$R:$R,project_eves_terv!$E712),AND($B712&lt;&gt;0,$D712=7),SUMIFS('likvid terv'!$J:$J,'likvid terv'!$A:$A,project_eves_terv!B712,'likvid terv'!$R:$R,project_eves_terv!$E712),AND($B712&lt;&gt;0,$D712=8),SUMIFS('likvid terv'!$K:$K,'likvid terv'!$A:$A,project_eves_terv!B712,'likvid terv'!$R:$R,project_eves_terv!$E712),AND($B712&lt;&gt;0,$D712=9),SUMIFS('likvid terv'!$L:$L,'likvid terv'!$A:$A,project_eves_terv!B712,'likvid terv'!$R:$R,project_eves_terv!$E712),AND($B712&lt;&gt;0,$D712=10),SUMIFS('likvid terv'!$M:$M,'likvid terv'!$A:$A,project_eves_terv!B712,'likvid terv'!$R:$R,project_eves_terv!$E712),AND($B712&lt;&gt;0,$D712=11),SUMIFS('likvid terv'!$N:$N,'likvid terv'!$A:$A,project_eves_terv!B712,'likvid terv'!$R:$R,project_eves_terv!$E712),AND($B712&lt;&gt;0,$D712=12),SUMIFS('likvid terv'!$O:$O,'likvid terv'!$A:$A,project_eves_terv!B712,'likvid terv'!$R:$R,project_eves_terv!$E712),$B712=0,0)</f>
        <v>0</v>
      </c>
      <c r="G712">
        <f>'likvid terv'!$B$2</f>
        <v>0</v>
      </c>
    </row>
    <row r="713" spans="1:7" x14ac:dyDescent="0.25">
      <c r="A713">
        <f>'likvid terv'!$B$1</f>
        <v>0</v>
      </c>
      <c r="B713">
        <f>'likvid terv'!$B$91</f>
        <v>0</v>
      </c>
      <c r="C713">
        <v>2027</v>
      </c>
      <c r="D713">
        <v>4</v>
      </c>
      <c r="E713">
        <v>3</v>
      </c>
      <c r="F713" cm="1">
        <f t="array" ref="F713">_xlfn.IFS(AND($B713&lt;&gt;0,$D713=1),SUMIFS('likvid terv'!$D:$D,'likvid terv'!$A:$A,project_eves_terv!B713,'likvid terv'!$R:$R,project_eves_terv!$E713),AND($B713&lt;&gt;0,$D713=2),SUMIFS('likvid terv'!$E:$E,'likvid terv'!$A:$A,project_eves_terv!B713,'likvid terv'!$R:$R,project_eves_terv!$E713),AND($B713&lt;&gt;0,$D713=3),SUMIFS('likvid terv'!$F:$F,'likvid terv'!$A:$A,project_eves_terv!B713,'likvid terv'!$R:$R,project_eves_terv!$E713),AND($B713&lt;&gt;0,$D713=4),SUMIFS('likvid terv'!$G:$G,'likvid terv'!$A:$A,project_eves_terv!B713,'likvid terv'!$R:$R,project_eves_terv!$E713),AND($B713&lt;&gt;0,$D713=5),SUMIFS('likvid terv'!$H:$H,'likvid terv'!$A:$A,project_eves_terv!B713,'likvid terv'!$R:$R,project_eves_terv!$E713),AND($B713&lt;&gt;0,$D713=6),SUMIFS('likvid terv'!$I:$I,'likvid terv'!$A:$A,project_eves_terv!B713,'likvid terv'!$R:$R,project_eves_terv!$E713),AND($B713&lt;&gt;0,$D713=7),SUMIFS('likvid terv'!$J:$J,'likvid terv'!$A:$A,project_eves_terv!B713,'likvid terv'!$R:$R,project_eves_terv!$E713),AND($B713&lt;&gt;0,$D713=8),SUMIFS('likvid terv'!$K:$K,'likvid terv'!$A:$A,project_eves_terv!B713,'likvid terv'!$R:$R,project_eves_terv!$E713),AND($B713&lt;&gt;0,$D713=9),SUMIFS('likvid terv'!$L:$L,'likvid terv'!$A:$A,project_eves_terv!B713,'likvid terv'!$R:$R,project_eves_terv!$E713),AND($B713&lt;&gt;0,$D713=10),SUMIFS('likvid terv'!$M:$M,'likvid terv'!$A:$A,project_eves_terv!B713,'likvid terv'!$R:$R,project_eves_terv!$E713),AND($B713&lt;&gt;0,$D713=11),SUMIFS('likvid terv'!$N:$N,'likvid terv'!$A:$A,project_eves_terv!B713,'likvid terv'!$R:$R,project_eves_terv!$E713),AND($B713&lt;&gt;0,$D713=12),SUMIFS('likvid terv'!$O:$O,'likvid terv'!$A:$A,project_eves_terv!B713,'likvid terv'!$R:$R,project_eves_terv!$E713),$B713=0,0)</f>
        <v>0</v>
      </c>
      <c r="G713">
        <f>'likvid terv'!$B$2</f>
        <v>0</v>
      </c>
    </row>
    <row r="714" spans="1:7" x14ac:dyDescent="0.25">
      <c r="A714">
        <f>'likvid terv'!$B$1</f>
        <v>0</v>
      </c>
      <c r="B714">
        <f>'likvid terv'!$B$91</f>
        <v>0</v>
      </c>
      <c r="C714">
        <v>2027</v>
      </c>
      <c r="D714">
        <v>5</v>
      </c>
      <c r="E714">
        <v>3</v>
      </c>
      <c r="F714" cm="1">
        <f t="array" ref="F714">_xlfn.IFS(AND($B714&lt;&gt;0,$D714=1),SUMIFS('likvid terv'!$D:$D,'likvid terv'!$A:$A,project_eves_terv!B714,'likvid terv'!$R:$R,project_eves_terv!$E714),AND($B714&lt;&gt;0,$D714=2),SUMIFS('likvid terv'!$E:$E,'likvid terv'!$A:$A,project_eves_terv!B714,'likvid terv'!$R:$R,project_eves_terv!$E714),AND($B714&lt;&gt;0,$D714=3),SUMIFS('likvid terv'!$F:$F,'likvid terv'!$A:$A,project_eves_terv!B714,'likvid terv'!$R:$R,project_eves_terv!$E714),AND($B714&lt;&gt;0,$D714=4),SUMIFS('likvid terv'!$G:$G,'likvid terv'!$A:$A,project_eves_terv!B714,'likvid terv'!$R:$R,project_eves_terv!$E714),AND($B714&lt;&gt;0,$D714=5),SUMIFS('likvid terv'!$H:$H,'likvid terv'!$A:$A,project_eves_terv!B714,'likvid terv'!$R:$R,project_eves_terv!$E714),AND($B714&lt;&gt;0,$D714=6),SUMIFS('likvid terv'!$I:$I,'likvid terv'!$A:$A,project_eves_terv!B714,'likvid terv'!$R:$R,project_eves_terv!$E714),AND($B714&lt;&gt;0,$D714=7),SUMIFS('likvid terv'!$J:$J,'likvid terv'!$A:$A,project_eves_terv!B714,'likvid terv'!$R:$R,project_eves_terv!$E714),AND($B714&lt;&gt;0,$D714=8),SUMIFS('likvid terv'!$K:$K,'likvid terv'!$A:$A,project_eves_terv!B714,'likvid terv'!$R:$R,project_eves_terv!$E714),AND($B714&lt;&gt;0,$D714=9),SUMIFS('likvid terv'!$L:$L,'likvid terv'!$A:$A,project_eves_terv!B714,'likvid terv'!$R:$R,project_eves_terv!$E714),AND($B714&lt;&gt;0,$D714=10),SUMIFS('likvid terv'!$M:$M,'likvid terv'!$A:$A,project_eves_terv!B714,'likvid terv'!$R:$R,project_eves_terv!$E714),AND($B714&lt;&gt;0,$D714=11),SUMIFS('likvid terv'!$N:$N,'likvid terv'!$A:$A,project_eves_terv!B714,'likvid terv'!$R:$R,project_eves_terv!$E714),AND($B714&lt;&gt;0,$D714=12),SUMIFS('likvid terv'!$O:$O,'likvid terv'!$A:$A,project_eves_terv!B714,'likvid terv'!$R:$R,project_eves_terv!$E714),$B714=0,0)</f>
        <v>0</v>
      </c>
      <c r="G714">
        <f>'likvid terv'!$B$2</f>
        <v>0</v>
      </c>
    </row>
    <row r="715" spans="1:7" x14ac:dyDescent="0.25">
      <c r="A715">
        <f>'likvid terv'!$B$1</f>
        <v>0</v>
      </c>
      <c r="B715">
        <f>'likvid terv'!$B$91</f>
        <v>0</v>
      </c>
      <c r="C715">
        <v>2027</v>
      </c>
      <c r="D715">
        <v>6</v>
      </c>
      <c r="E715">
        <v>3</v>
      </c>
      <c r="F715" cm="1">
        <f t="array" ref="F715">_xlfn.IFS(AND($B715&lt;&gt;0,$D715=1),SUMIFS('likvid terv'!$D:$D,'likvid terv'!$A:$A,project_eves_terv!B715,'likvid terv'!$R:$R,project_eves_terv!$E715),AND($B715&lt;&gt;0,$D715=2),SUMIFS('likvid terv'!$E:$E,'likvid terv'!$A:$A,project_eves_terv!B715,'likvid terv'!$R:$R,project_eves_terv!$E715),AND($B715&lt;&gt;0,$D715=3),SUMIFS('likvid terv'!$F:$F,'likvid terv'!$A:$A,project_eves_terv!B715,'likvid terv'!$R:$R,project_eves_terv!$E715),AND($B715&lt;&gt;0,$D715=4),SUMIFS('likvid terv'!$G:$G,'likvid terv'!$A:$A,project_eves_terv!B715,'likvid terv'!$R:$R,project_eves_terv!$E715),AND($B715&lt;&gt;0,$D715=5),SUMIFS('likvid terv'!$H:$H,'likvid terv'!$A:$A,project_eves_terv!B715,'likvid terv'!$R:$R,project_eves_terv!$E715),AND($B715&lt;&gt;0,$D715=6),SUMIFS('likvid terv'!$I:$I,'likvid terv'!$A:$A,project_eves_terv!B715,'likvid terv'!$R:$R,project_eves_terv!$E715),AND($B715&lt;&gt;0,$D715=7),SUMIFS('likvid terv'!$J:$J,'likvid terv'!$A:$A,project_eves_terv!B715,'likvid terv'!$R:$R,project_eves_terv!$E715),AND($B715&lt;&gt;0,$D715=8),SUMIFS('likvid terv'!$K:$K,'likvid terv'!$A:$A,project_eves_terv!B715,'likvid terv'!$R:$R,project_eves_terv!$E715),AND($B715&lt;&gt;0,$D715=9),SUMIFS('likvid terv'!$L:$L,'likvid terv'!$A:$A,project_eves_terv!B715,'likvid terv'!$R:$R,project_eves_terv!$E715),AND($B715&lt;&gt;0,$D715=10),SUMIFS('likvid terv'!$M:$M,'likvid terv'!$A:$A,project_eves_terv!B715,'likvid terv'!$R:$R,project_eves_terv!$E715),AND($B715&lt;&gt;0,$D715=11),SUMIFS('likvid terv'!$N:$N,'likvid terv'!$A:$A,project_eves_terv!B715,'likvid terv'!$R:$R,project_eves_terv!$E715),AND($B715&lt;&gt;0,$D715=12),SUMIFS('likvid terv'!$O:$O,'likvid terv'!$A:$A,project_eves_terv!B715,'likvid terv'!$R:$R,project_eves_terv!$E715),$B715=0,0)</f>
        <v>0</v>
      </c>
      <c r="G715">
        <f>'likvid terv'!$B$2</f>
        <v>0</v>
      </c>
    </row>
    <row r="716" spans="1:7" x14ac:dyDescent="0.25">
      <c r="A716">
        <f>'likvid terv'!$B$1</f>
        <v>0</v>
      </c>
      <c r="B716">
        <f>'likvid terv'!$B$91</f>
        <v>0</v>
      </c>
      <c r="C716">
        <v>2027</v>
      </c>
      <c r="D716">
        <v>7</v>
      </c>
      <c r="E716">
        <v>3</v>
      </c>
      <c r="F716" cm="1">
        <f t="array" ref="F716">_xlfn.IFS(AND($B716&lt;&gt;0,$D716=1),SUMIFS('likvid terv'!$D:$D,'likvid terv'!$A:$A,project_eves_terv!B716,'likvid terv'!$R:$R,project_eves_terv!$E716),AND($B716&lt;&gt;0,$D716=2),SUMIFS('likvid terv'!$E:$E,'likvid terv'!$A:$A,project_eves_terv!B716,'likvid terv'!$R:$R,project_eves_terv!$E716),AND($B716&lt;&gt;0,$D716=3),SUMIFS('likvid terv'!$F:$F,'likvid terv'!$A:$A,project_eves_terv!B716,'likvid terv'!$R:$R,project_eves_terv!$E716),AND($B716&lt;&gt;0,$D716=4),SUMIFS('likvid terv'!$G:$G,'likvid terv'!$A:$A,project_eves_terv!B716,'likvid terv'!$R:$R,project_eves_terv!$E716),AND($B716&lt;&gt;0,$D716=5),SUMIFS('likvid terv'!$H:$H,'likvid terv'!$A:$A,project_eves_terv!B716,'likvid terv'!$R:$R,project_eves_terv!$E716),AND($B716&lt;&gt;0,$D716=6),SUMIFS('likvid terv'!$I:$I,'likvid terv'!$A:$A,project_eves_terv!B716,'likvid terv'!$R:$R,project_eves_terv!$E716),AND($B716&lt;&gt;0,$D716=7),SUMIFS('likvid terv'!$J:$J,'likvid terv'!$A:$A,project_eves_terv!B716,'likvid terv'!$R:$R,project_eves_terv!$E716),AND($B716&lt;&gt;0,$D716=8),SUMIFS('likvid terv'!$K:$K,'likvid terv'!$A:$A,project_eves_terv!B716,'likvid terv'!$R:$R,project_eves_terv!$E716),AND($B716&lt;&gt;0,$D716=9),SUMIFS('likvid terv'!$L:$L,'likvid terv'!$A:$A,project_eves_terv!B716,'likvid terv'!$R:$R,project_eves_terv!$E716),AND($B716&lt;&gt;0,$D716=10),SUMIFS('likvid terv'!$M:$M,'likvid terv'!$A:$A,project_eves_terv!B716,'likvid terv'!$R:$R,project_eves_terv!$E716),AND($B716&lt;&gt;0,$D716=11),SUMIFS('likvid terv'!$N:$N,'likvid terv'!$A:$A,project_eves_terv!B716,'likvid terv'!$R:$R,project_eves_terv!$E716),AND($B716&lt;&gt;0,$D716=12),SUMIFS('likvid terv'!$O:$O,'likvid terv'!$A:$A,project_eves_terv!B716,'likvid terv'!$R:$R,project_eves_terv!$E716),$B716=0,0)</f>
        <v>0</v>
      </c>
      <c r="G716">
        <f>'likvid terv'!$B$2</f>
        <v>0</v>
      </c>
    </row>
    <row r="717" spans="1:7" x14ac:dyDescent="0.25">
      <c r="A717">
        <f>'likvid terv'!$B$1</f>
        <v>0</v>
      </c>
      <c r="B717">
        <f>'likvid terv'!$B$91</f>
        <v>0</v>
      </c>
      <c r="C717">
        <v>2027</v>
      </c>
      <c r="D717">
        <v>8</v>
      </c>
      <c r="E717">
        <v>3</v>
      </c>
      <c r="F717" cm="1">
        <f t="array" ref="F717">_xlfn.IFS(AND($B717&lt;&gt;0,$D717=1),SUMIFS('likvid terv'!$D:$D,'likvid terv'!$A:$A,project_eves_terv!B717,'likvid terv'!$R:$R,project_eves_terv!$E717),AND($B717&lt;&gt;0,$D717=2),SUMIFS('likvid terv'!$E:$E,'likvid terv'!$A:$A,project_eves_terv!B717,'likvid terv'!$R:$R,project_eves_terv!$E717),AND($B717&lt;&gt;0,$D717=3),SUMIFS('likvid terv'!$F:$F,'likvid terv'!$A:$A,project_eves_terv!B717,'likvid terv'!$R:$R,project_eves_terv!$E717),AND($B717&lt;&gt;0,$D717=4),SUMIFS('likvid terv'!$G:$G,'likvid terv'!$A:$A,project_eves_terv!B717,'likvid terv'!$R:$R,project_eves_terv!$E717),AND($B717&lt;&gt;0,$D717=5),SUMIFS('likvid terv'!$H:$H,'likvid terv'!$A:$A,project_eves_terv!B717,'likvid terv'!$R:$R,project_eves_terv!$E717),AND($B717&lt;&gt;0,$D717=6),SUMIFS('likvid terv'!$I:$I,'likvid terv'!$A:$A,project_eves_terv!B717,'likvid terv'!$R:$R,project_eves_terv!$E717),AND($B717&lt;&gt;0,$D717=7),SUMIFS('likvid terv'!$J:$J,'likvid terv'!$A:$A,project_eves_terv!B717,'likvid terv'!$R:$R,project_eves_terv!$E717),AND($B717&lt;&gt;0,$D717=8),SUMIFS('likvid terv'!$K:$K,'likvid terv'!$A:$A,project_eves_terv!B717,'likvid terv'!$R:$R,project_eves_terv!$E717),AND($B717&lt;&gt;0,$D717=9),SUMIFS('likvid terv'!$L:$L,'likvid terv'!$A:$A,project_eves_terv!B717,'likvid terv'!$R:$R,project_eves_terv!$E717),AND($B717&lt;&gt;0,$D717=10),SUMIFS('likvid terv'!$M:$M,'likvid terv'!$A:$A,project_eves_terv!B717,'likvid terv'!$R:$R,project_eves_terv!$E717),AND($B717&lt;&gt;0,$D717=11),SUMIFS('likvid terv'!$N:$N,'likvid terv'!$A:$A,project_eves_terv!B717,'likvid terv'!$R:$R,project_eves_terv!$E717),AND($B717&lt;&gt;0,$D717=12),SUMIFS('likvid terv'!$O:$O,'likvid terv'!$A:$A,project_eves_terv!B717,'likvid terv'!$R:$R,project_eves_terv!$E717),$B717=0,0)</f>
        <v>0</v>
      </c>
      <c r="G717">
        <f>'likvid terv'!$B$2</f>
        <v>0</v>
      </c>
    </row>
    <row r="718" spans="1:7" x14ac:dyDescent="0.25">
      <c r="A718">
        <f>'likvid terv'!$B$1</f>
        <v>0</v>
      </c>
      <c r="B718">
        <f>'likvid terv'!$B$91</f>
        <v>0</v>
      </c>
      <c r="C718">
        <v>2027</v>
      </c>
      <c r="D718">
        <v>9</v>
      </c>
      <c r="E718">
        <v>3</v>
      </c>
      <c r="F718" cm="1">
        <f t="array" ref="F718">_xlfn.IFS(AND($B718&lt;&gt;0,$D718=1),SUMIFS('likvid terv'!$D:$D,'likvid terv'!$A:$A,project_eves_terv!B718,'likvid terv'!$R:$R,project_eves_terv!$E718),AND($B718&lt;&gt;0,$D718=2),SUMIFS('likvid terv'!$E:$E,'likvid terv'!$A:$A,project_eves_terv!B718,'likvid terv'!$R:$R,project_eves_terv!$E718),AND($B718&lt;&gt;0,$D718=3),SUMIFS('likvid terv'!$F:$F,'likvid terv'!$A:$A,project_eves_terv!B718,'likvid terv'!$R:$R,project_eves_terv!$E718),AND($B718&lt;&gt;0,$D718=4),SUMIFS('likvid terv'!$G:$G,'likvid terv'!$A:$A,project_eves_terv!B718,'likvid terv'!$R:$R,project_eves_terv!$E718),AND($B718&lt;&gt;0,$D718=5),SUMIFS('likvid terv'!$H:$H,'likvid terv'!$A:$A,project_eves_terv!B718,'likvid terv'!$R:$R,project_eves_terv!$E718),AND($B718&lt;&gt;0,$D718=6),SUMIFS('likvid terv'!$I:$I,'likvid terv'!$A:$A,project_eves_terv!B718,'likvid terv'!$R:$R,project_eves_terv!$E718),AND($B718&lt;&gt;0,$D718=7),SUMIFS('likvid terv'!$J:$J,'likvid terv'!$A:$A,project_eves_terv!B718,'likvid terv'!$R:$R,project_eves_terv!$E718),AND($B718&lt;&gt;0,$D718=8),SUMIFS('likvid terv'!$K:$K,'likvid terv'!$A:$A,project_eves_terv!B718,'likvid terv'!$R:$R,project_eves_terv!$E718),AND($B718&lt;&gt;0,$D718=9),SUMIFS('likvid terv'!$L:$L,'likvid terv'!$A:$A,project_eves_terv!B718,'likvid terv'!$R:$R,project_eves_terv!$E718),AND($B718&lt;&gt;0,$D718=10),SUMIFS('likvid terv'!$M:$M,'likvid terv'!$A:$A,project_eves_terv!B718,'likvid terv'!$R:$R,project_eves_terv!$E718),AND($B718&lt;&gt;0,$D718=11),SUMIFS('likvid terv'!$N:$N,'likvid terv'!$A:$A,project_eves_terv!B718,'likvid terv'!$R:$R,project_eves_terv!$E718),AND($B718&lt;&gt;0,$D718=12),SUMIFS('likvid terv'!$O:$O,'likvid terv'!$A:$A,project_eves_terv!B718,'likvid terv'!$R:$R,project_eves_terv!$E718),$B718=0,0)</f>
        <v>0</v>
      </c>
      <c r="G718">
        <f>'likvid terv'!$B$2</f>
        <v>0</v>
      </c>
    </row>
    <row r="719" spans="1:7" x14ac:dyDescent="0.25">
      <c r="A719">
        <f>'likvid terv'!$B$1</f>
        <v>0</v>
      </c>
      <c r="B719">
        <f>'likvid terv'!$B$91</f>
        <v>0</v>
      </c>
      <c r="C719">
        <v>2027</v>
      </c>
      <c r="D719">
        <v>10</v>
      </c>
      <c r="E719">
        <v>3</v>
      </c>
      <c r="F719" cm="1">
        <f t="array" ref="F719">_xlfn.IFS(AND($B719&lt;&gt;0,$D719=1),SUMIFS('likvid terv'!$D:$D,'likvid terv'!$A:$A,project_eves_terv!B719,'likvid terv'!$R:$R,project_eves_terv!$E719),AND($B719&lt;&gt;0,$D719=2),SUMIFS('likvid terv'!$E:$E,'likvid terv'!$A:$A,project_eves_terv!B719,'likvid terv'!$R:$R,project_eves_terv!$E719),AND($B719&lt;&gt;0,$D719=3),SUMIFS('likvid terv'!$F:$F,'likvid terv'!$A:$A,project_eves_terv!B719,'likvid terv'!$R:$R,project_eves_terv!$E719),AND($B719&lt;&gt;0,$D719=4),SUMIFS('likvid terv'!$G:$G,'likvid terv'!$A:$A,project_eves_terv!B719,'likvid terv'!$R:$R,project_eves_terv!$E719),AND($B719&lt;&gt;0,$D719=5),SUMIFS('likvid terv'!$H:$H,'likvid terv'!$A:$A,project_eves_terv!B719,'likvid terv'!$R:$R,project_eves_terv!$E719),AND($B719&lt;&gt;0,$D719=6),SUMIFS('likvid terv'!$I:$I,'likvid terv'!$A:$A,project_eves_terv!B719,'likvid terv'!$R:$R,project_eves_terv!$E719),AND($B719&lt;&gt;0,$D719=7),SUMIFS('likvid terv'!$J:$J,'likvid terv'!$A:$A,project_eves_terv!B719,'likvid terv'!$R:$R,project_eves_terv!$E719),AND($B719&lt;&gt;0,$D719=8),SUMIFS('likvid terv'!$K:$K,'likvid terv'!$A:$A,project_eves_terv!B719,'likvid terv'!$R:$R,project_eves_terv!$E719),AND($B719&lt;&gt;0,$D719=9),SUMIFS('likvid terv'!$L:$L,'likvid terv'!$A:$A,project_eves_terv!B719,'likvid terv'!$R:$R,project_eves_terv!$E719),AND($B719&lt;&gt;0,$D719=10),SUMIFS('likvid terv'!$M:$M,'likvid terv'!$A:$A,project_eves_terv!B719,'likvid terv'!$R:$R,project_eves_terv!$E719),AND($B719&lt;&gt;0,$D719=11),SUMIFS('likvid terv'!$N:$N,'likvid terv'!$A:$A,project_eves_terv!B719,'likvid terv'!$R:$R,project_eves_terv!$E719),AND($B719&lt;&gt;0,$D719=12),SUMIFS('likvid terv'!$O:$O,'likvid terv'!$A:$A,project_eves_terv!B719,'likvid terv'!$R:$R,project_eves_terv!$E719),$B719=0,0)</f>
        <v>0</v>
      </c>
      <c r="G719">
        <f>'likvid terv'!$B$2</f>
        <v>0</v>
      </c>
    </row>
    <row r="720" spans="1:7" x14ac:dyDescent="0.25">
      <c r="A720">
        <f>'likvid terv'!$B$1</f>
        <v>0</v>
      </c>
      <c r="B720">
        <f>'likvid terv'!$B$91</f>
        <v>0</v>
      </c>
      <c r="C720">
        <v>2027</v>
      </c>
      <c r="D720">
        <v>11</v>
      </c>
      <c r="E720">
        <v>3</v>
      </c>
      <c r="F720" cm="1">
        <f t="array" ref="F720">_xlfn.IFS(AND($B720&lt;&gt;0,$D720=1),SUMIFS('likvid terv'!$D:$D,'likvid terv'!$A:$A,project_eves_terv!B720,'likvid terv'!$R:$R,project_eves_terv!$E720),AND($B720&lt;&gt;0,$D720=2),SUMIFS('likvid terv'!$E:$E,'likvid terv'!$A:$A,project_eves_terv!B720,'likvid terv'!$R:$R,project_eves_terv!$E720),AND($B720&lt;&gt;0,$D720=3),SUMIFS('likvid terv'!$F:$F,'likvid terv'!$A:$A,project_eves_terv!B720,'likvid terv'!$R:$R,project_eves_terv!$E720),AND($B720&lt;&gt;0,$D720=4),SUMIFS('likvid terv'!$G:$G,'likvid terv'!$A:$A,project_eves_terv!B720,'likvid terv'!$R:$R,project_eves_terv!$E720),AND($B720&lt;&gt;0,$D720=5),SUMIFS('likvid terv'!$H:$H,'likvid terv'!$A:$A,project_eves_terv!B720,'likvid terv'!$R:$R,project_eves_terv!$E720),AND($B720&lt;&gt;0,$D720=6),SUMIFS('likvid terv'!$I:$I,'likvid terv'!$A:$A,project_eves_terv!B720,'likvid terv'!$R:$R,project_eves_terv!$E720),AND($B720&lt;&gt;0,$D720=7),SUMIFS('likvid terv'!$J:$J,'likvid terv'!$A:$A,project_eves_terv!B720,'likvid terv'!$R:$R,project_eves_terv!$E720),AND($B720&lt;&gt;0,$D720=8),SUMIFS('likvid terv'!$K:$K,'likvid terv'!$A:$A,project_eves_terv!B720,'likvid terv'!$R:$R,project_eves_terv!$E720),AND($B720&lt;&gt;0,$D720=9),SUMIFS('likvid terv'!$L:$L,'likvid terv'!$A:$A,project_eves_terv!B720,'likvid terv'!$R:$R,project_eves_terv!$E720),AND($B720&lt;&gt;0,$D720=10),SUMIFS('likvid terv'!$M:$M,'likvid terv'!$A:$A,project_eves_terv!B720,'likvid terv'!$R:$R,project_eves_terv!$E720),AND($B720&lt;&gt;0,$D720=11),SUMIFS('likvid terv'!$N:$N,'likvid terv'!$A:$A,project_eves_terv!B720,'likvid terv'!$R:$R,project_eves_terv!$E720),AND($B720&lt;&gt;0,$D720=12),SUMIFS('likvid terv'!$O:$O,'likvid terv'!$A:$A,project_eves_terv!B720,'likvid terv'!$R:$R,project_eves_terv!$E720),$B720=0,0)</f>
        <v>0</v>
      </c>
      <c r="G720">
        <f>'likvid terv'!$B$2</f>
        <v>0</v>
      </c>
    </row>
    <row r="721" spans="1:7" x14ac:dyDescent="0.25">
      <c r="A721">
        <f>'likvid terv'!$B$1</f>
        <v>0</v>
      </c>
      <c r="B721">
        <f>'likvid terv'!$B$91</f>
        <v>0</v>
      </c>
      <c r="C721">
        <v>2027</v>
      </c>
      <c r="D721">
        <v>12</v>
      </c>
      <c r="E721">
        <v>3</v>
      </c>
      <c r="F721" cm="1">
        <f t="array" ref="F721">_xlfn.IFS(AND($B721&lt;&gt;0,$D721=1),SUMIFS('likvid terv'!$D:$D,'likvid terv'!$A:$A,project_eves_terv!B721,'likvid terv'!$R:$R,project_eves_terv!$E721),AND($B721&lt;&gt;0,$D721=2),SUMIFS('likvid terv'!$E:$E,'likvid terv'!$A:$A,project_eves_terv!B721,'likvid terv'!$R:$R,project_eves_terv!$E721),AND($B721&lt;&gt;0,$D721=3),SUMIFS('likvid terv'!$F:$F,'likvid terv'!$A:$A,project_eves_terv!B721,'likvid terv'!$R:$R,project_eves_terv!$E721),AND($B721&lt;&gt;0,$D721=4),SUMIFS('likvid terv'!$G:$G,'likvid terv'!$A:$A,project_eves_terv!B721,'likvid terv'!$R:$R,project_eves_terv!$E721),AND($B721&lt;&gt;0,$D721=5),SUMIFS('likvid terv'!$H:$H,'likvid terv'!$A:$A,project_eves_terv!B721,'likvid terv'!$R:$R,project_eves_terv!$E721),AND($B721&lt;&gt;0,$D721=6),SUMIFS('likvid terv'!$I:$I,'likvid terv'!$A:$A,project_eves_terv!B721,'likvid terv'!$R:$R,project_eves_terv!$E721),AND($B721&lt;&gt;0,$D721=7),SUMIFS('likvid terv'!$J:$J,'likvid terv'!$A:$A,project_eves_terv!B721,'likvid terv'!$R:$R,project_eves_terv!$E721),AND($B721&lt;&gt;0,$D721=8),SUMIFS('likvid terv'!$K:$K,'likvid terv'!$A:$A,project_eves_terv!B721,'likvid terv'!$R:$R,project_eves_terv!$E721),AND($B721&lt;&gt;0,$D721=9),SUMIFS('likvid terv'!$L:$L,'likvid terv'!$A:$A,project_eves_terv!B721,'likvid terv'!$R:$R,project_eves_terv!$E721),AND($B721&lt;&gt;0,$D721=10),SUMIFS('likvid terv'!$M:$M,'likvid terv'!$A:$A,project_eves_terv!B721,'likvid terv'!$R:$R,project_eves_terv!$E721),AND($B721&lt;&gt;0,$D721=11),SUMIFS('likvid terv'!$N:$N,'likvid terv'!$A:$A,project_eves_terv!B721,'likvid terv'!$R:$R,project_eves_terv!$E721),AND($B721&lt;&gt;0,$D721=12),SUMIFS('likvid terv'!$O:$O,'likvid terv'!$A:$A,project_eves_terv!B721,'likvid terv'!$R:$R,project_eves_terv!$E721),$B721=0,0)</f>
        <v>0</v>
      </c>
      <c r="G721">
        <f>'likvid terv'!$B$2</f>
        <v>0</v>
      </c>
    </row>
    <row r="722" spans="1:7" x14ac:dyDescent="0.25">
      <c r="A722">
        <f>'likvid terv'!$B$1</f>
        <v>0</v>
      </c>
      <c r="B722">
        <f>'likvid terv'!$B$91</f>
        <v>0</v>
      </c>
      <c r="C722">
        <v>2027</v>
      </c>
      <c r="D722">
        <v>1</v>
      </c>
      <c r="E722">
        <v>4</v>
      </c>
      <c r="F722" cm="1">
        <f t="array" ref="F722">_xlfn.IFS(AND($B722&lt;&gt;0,$D722=1),SUMIFS('likvid terv'!$D:$D,'likvid terv'!$A:$A,project_eves_terv!B722,'likvid terv'!$R:$R,project_eves_terv!$E722),AND($B722&lt;&gt;0,$D722=2),SUMIFS('likvid terv'!$E:$E,'likvid terv'!$A:$A,project_eves_terv!B722,'likvid terv'!$R:$R,project_eves_terv!$E722),AND($B722&lt;&gt;0,$D722=3),SUMIFS('likvid terv'!$F:$F,'likvid terv'!$A:$A,project_eves_terv!B722,'likvid terv'!$R:$R,project_eves_terv!$E722),AND($B722&lt;&gt;0,$D722=4),SUMIFS('likvid terv'!$G:$G,'likvid terv'!$A:$A,project_eves_terv!B722,'likvid terv'!$R:$R,project_eves_terv!$E722),AND($B722&lt;&gt;0,$D722=5),SUMIFS('likvid terv'!$H:$H,'likvid terv'!$A:$A,project_eves_terv!B722,'likvid terv'!$R:$R,project_eves_terv!$E722),AND($B722&lt;&gt;0,$D722=6),SUMIFS('likvid terv'!$I:$I,'likvid terv'!$A:$A,project_eves_terv!B722,'likvid terv'!$R:$R,project_eves_terv!$E722),AND($B722&lt;&gt;0,$D722=7),SUMIFS('likvid terv'!$J:$J,'likvid terv'!$A:$A,project_eves_terv!B722,'likvid terv'!$R:$R,project_eves_terv!$E722),AND($B722&lt;&gt;0,$D722=8),SUMIFS('likvid terv'!$K:$K,'likvid terv'!$A:$A,project_eves_terv!B722,'likvid terv'!$R:$R,project_eves_terv!$E722),AND($B722&lt;&gt;0,$D722=9),SUMIFS('likvid terv'!$L:$L,'likvid terv'!$A:$A,project_eves_terv!B722,'likvid terv'!$R:$R,project_eves_terv!$E722),AND($B722&lt;&gt;0,$D722=10),SUMIFS('likvid terv'!$M:$M,'likvid terv'!$A:$A,project_eves_terv!B722,'likvid terv'!$R:$R,project_eves_terv!$E722),AND($B722&lt;&gt;0,$D722=11),SUMIFS('likvid terv'!$N:$N,'likvid terv'!$A:$A,project_eves_terv!B722,'likvid terv'!$R:$R,project_eves_terv!$E722),AND($B722&lt;&gt;0,$D722=12),SUMIFS('likvid terv'!$O:$O,'likvid terv'!$A:$A,project_eves_terv!B722,'likvid terv'!$R:$R,project_eves_terv!$E722),$B722=0,0)</f>
        <v>0</v>
      </c>
      <c r="G722">
        <f>'likvid terv'!$B$2</f>
        <v>0</v>
      </c>
    </row>
    <row r="723" spans="1:7" x14ac:dyDescent="0.25">
      <c r="A723">
        <f>'likvid terv'!$B$1</f>
        <v>0</v>
      </c>
      <c r="B723">
        <f>'likvid terv'!$B$91</f>
        <v>0</v>
      </c>
      <c r="C723">
        <v>2027</v>
      </c>
      <c r="D723">
        <v>2</v>
      </c>
      <c r="E723">
        <v>4</v>
      </c>
      <c r="F723" cm="1">
        <f t="array" ref="F723">_xlfn.IFS(AND($B723&lt;&gt;0,$D723=1),SUMIFS('likvid terv'!$D:$D,'likvid terv'!$A:$A,project_eves_terv!B723,'likvid terv'!$R:$R,project_eves_terv!$E723),AND($B723&lt;&gt;0,$D723=2),SUMIFS('likvid terv'!$E:$E,'likvid terv'!$A:$A,project_eves_terv!B723,'likvid terv'!$R:$R,project_eves_terv!$E723),AND($B723&lt;&gt;0,$D723=3),SUMIFS('likvid terv'!$F:$F,'likvid terv'!$A:$A,project_eves_terv!B723,'likvid terv'!$R:$R,project_eves_terv!$E723),AND($B723&lt;&gt;0,$D723=4),SUMIFS('likvid terv'!$G:$G,'likvid terv'!$A:$A,project_eves_terv!B723,'likvid terv'!$R:$R,project_eves_terv!$E723),AND($B723&lt;&gt;0,$D723=5),SUMIFS('likvid terv'!$H:$H,'likvid terv'!$A:$A,project_eves_terv!B723,'likvid terv'!$R:$R,project_eves_terv!$E723),AND($B723&lt;&gt;0,$D723=6),SUMIFS('likvid terv'!$I:$I,'likvid terv'!$A:$A,project_eves_terv!B723,'likvid terv'!$R:$R,project_eves_terv!$E723),AND($B723&lt;&gt;0,$D723=7),SUMIFS('likvid terv'!$J:$J,'likvid terv'!$A:$A,project_eves_terv!B723,'likvid terv'!$R:$R,project_eves_terv!$E723),AND($B723&lt;&gt;0,$D723=8),SUMIFS('likvid terv'!$K:$K,'likvid terv'!$A:$A,project_eves_terv!B723,'likvid terv'!$R:$R,project_eves_terv!$E723),AND($B723&lt;&gt;0,$D723=9),SUMIFS('likvid terv'!$L:$L,'likvid terv'!$A:$A,project_eves_terv!B723,'likvid terv'!$R:$R,project_eves_terv!$E723),AND($B723&lt;&gt;0,$D723=10),SUMIFS('likvid terv'!$M:$M,'likvid terv'!$A:$A,project_eves_terv!B723,'likvid terv'!$R:$R,project_eves_terv!$E723),AND($B723&lt;&gt;0,$D723=11),SUMIFS('likvid terv'!$N:$N,'likvid terv'!$A:$A,project_eves_terv!B723,'likvid terv'!$R:$R,project_eves_terv!$E723),AND($B723&lt;&gt;0,$D723=12),SUMIFS('likvid terv'!$O:$O,'likvid terv'!$A:$A,project_eves_terv!B723,'likvid terv'!$R:$R,project_eves_terv!$E723),$B723=0,0)</f>
        <v>0</v>
      </c>
      <c r="G723">
        <f>'likvid terv'!$B$2</f>
        <v>0</v>
      </c>
    </row>
    <row r="724" spans="1:7" x14ac:dyDescent="0.25">
      <c r="A724">
        <f>'likvid terv'!$B$1</f>
        <v>0</v>
      </c>
      <c r="B724">
        <f>'likvid terv'!$B$91</f>
        <v>0</v>
      </c>
      <c r="C724">
        <v>2027</v>
      </c>
      <c r="D724">
        <v>3</v>
      </c>
      <c r="E724">
        <v>4</v>
      </c>
      <c r="F724" cm="1">
        <f t="array" ref="F724">_xlfn.IFS(AND($B724&lt;&gt;0,$D724=1),SUMIFS('likvid terv'!$D:$D,'likvid terv'!$A:$A,project_eves_terv!B724,'likvid terv'!$R:$R,project_eves_terv!$E724),AND($B724&lt;&gt;0,$D724=2),SUMIFS('likvid terv'!$E:$E,'likvid terv'!$A:$A,project_eves_terv!B724,'likvid terv'!$R:$R,project_eves_terv!$E724),AND($B724&lt;&gt;0,$D724=3),SUMIFS('likvid terv'!$F:$F,'likvid terv'!$A:$A,project_eves_terv!B724,'likvid terv'!$R:$R,project_eves_terv!$E724),AND($B724&lt;&gt;0,$D724=4),SUMIFS('likvid terv'!$G:$G,'likvid terv'!$A:$A,project_eves_terv!B724,'likvid terv'!$R:$R,project_eves_terv!$E724),AND($B724&lt;&gt;0,$D724=5),SUMIFS('likvid terv'!$H:$H,'likvid terv'!$A:$A,project_eves_terv!B724,'likvid terv'!$R:$R,project_eves_terv!$E724),AND($B724&lt;&gt;0,$D724=6),SUMIFS('likvid terv'!$I:$I,'likvid terv'!$A:$A,project_eves_terv!B724,'likvid terv'!$R:$R,project_eves_terv!$E724),AND($B724&lt;&gt;0,$D724=7),SUMIFS('likvid terv'!$J:$J,'likvid terv'!$A:$A,project_eves_terv!B724,'likvid terv'!$R:$R,project_eves_terv!$E724),AND($B724&lt;&gt;0,$D724=8),SUMIFS('likvid terv'!$K:$K,'likvid terv'!$A:$A,project_eves_terv!B724,'likvid terv'!$R:$R,project_eves_terv!$E724),AND($B724&lt;&gt;0,$D724=9),SUMIFS('likvid terv'!$L:$L,'likvid terv'!$A:$A,project_eves_terv!B724,'likvid terv'!$R:$R,project_eves_terv!$E724),AND($B724&lt;&gt;0,$D724=10),SUMIFS('likvid terv'!$M:$M,'likvid terv'!$A:$A,project_eves_terv!B724,'likvid terv'!$R:$R,project_eves_terv!$E724),AND($B724&lt;&gt;0,$D724=11),SUMIFS('likvid terv'!$N:$N,'likvid terv'!$A:$A,project_eves_terv!B724,'likvid terv'!$R:$R,project_eves_terv!$E724),AND($B724&lt;&gt;0,$D724=12),SUMIFS('likvid terv'!$O:$O,'likvid terv'!$A:$A,project_eves_terv!B724,'likvid terv'!$R:$R,project_eves_terv!$E724),$B724=0,0)</f>
        <v>0</v>
      </c>
      <c r="G724">
        <f>'likvid terv'!$B$2</f>
        <v>0</v>
      </c>
    </row>
    <row r="725" spans="1:7" x14ac:dyDescent="0.25">
      <c r="A725">
        <f>'likvid terv'!$B$1</f>
        <v>0</v>
      </c>
      <c r="B725">
        <f>'likvid terv'!$B$91</f>
        <v>0</v>
      </c>
      <c r="C725">
        <v>2027</v>
      </c>
      <c r="D725">
        <v>4</v>
      </c>
      <c r="E725">
        <v>4</v>
      </c>
      <c r="F725" cm="1">
        <f t="array" ref="F725">_xlfn.IFS(AND($B725&lt;&gt;0,$D725=1),SUMIFS('likvid terv'!$D:$D,'likvid terv'!$A:$A,project_eves_terv!B725,'likvid terv'!$R:$R,project_eves_terv!$E725),AND($B725&lt;&gt;0,$D725=2),SUMIFS('likvid terv'!$E:$E,'likvid terv'!$A:$A,project_eves_terv!B725,'likvid terv'!$R:$R,project_eves_terv!$E725),AND($B725&lt;&gt;0,$D725=3),SUMIFS('likvid terv'!$F:$F,'likvid terv'!$A:$A,project_eves_terv!B725,'likvid terv'!$R:$R,project_eves_terv!$E725),AND($B725&lt;&gt;0,$D725=4),SUMIFS('likvid terv'!$G:$G,'likvid terv'!$A:$A,project_eves_terv!B725,'likvid terv'!$R:$R,project_eves_terv!$E725),AND($B725&lt;&gt;0,$D725=5),SUMIFS('likvid terv'!$H:$H,'likvid terv'!$A:$A,project_eves_terv!B725,'likvid terv'!$R:$R,project_eves_terv!$E725),AND($B725&lt;&gt;0,$D725=6),SUMIFS('likvid terv'!$I:$I,'likvid terv'!$A:$A,project_eves_terv!B725,'likvid terv'!$R:$R,project_eves_terv!$E725),AND($B725&lt;&gt;0,$D725=7),SUMIFS('likvid terv'!$J:$J,'likvid terv'!$A:$A,project_eves_terv!B725,'likvid terv'!$R:$R,project_eves_terv!$E725),AND($B725&lt;&gt;0,$D725=8),SUMIFS('likvid terv'!$K:$K,'likvid terv'!$A:$A,project_eves_terv!B725,'likvid terv'!$R:$R,project_eves_terv!$E725),AND($B725&lt;&gt;0,$D725=9),SUMIFS('likvid terv'!$L:$L,'likvid terv'!$A:$A,project_eves_terv!B725,'likvid terv'!$R:$R,project_eves_terv!$E725),AND($B725&lt;&gt;0,$D725=10),SUMIFS('likvid terv'!$M:$M,'likvid terv'!$A:$A,project_eves_terv!B725,'likvid terv'!$R:$R,project_eves_terv!$E725),AND($B725&lt;&gt;0,$D725=11),SUMIFS('likvid terv'!$N:$N,'likvid terv'!$A:$A,project_eves_terv!B725,'likvid terv'!$R:$R,project_eves_terv!$E725),AND($B725&lt;&gt;0,$D725=12),SUMIFS('likvid terv'!$O:$O,'likvid terv'!$A:$A,project_eves_terv!B725,'likvid terv'!$R:$R,project_eves_terv!$E725),$B725=0,0)</f>
        <v>0</v>
      </c>
      <c r="G725">
        <f>'likvid terv'!$B$2</f>
        <v>0</v>
      </c>
    </row>
    <row r="726" spans="1:7" x14ac:dyDescent="0.25">
      <c r="A726">
        <f>'likvid terv'!$B$1</f>
        <v>0</v>
      </c>
      <c r="B726">
        <f>'likvid terv'!$B$91</f>
        <v>0</v>
      </c>
      <c r="C726">
        <v>2027</v>
      </c>
      <c r="D726">
        <v>5</v>
      </c>
      <c r="E726">
        <v>4</v>
      </c>
      <c r="F726" cm="1">
        <f t="array" ref="F726">_xlfn.IFS(AND($B726&lt;&gt;0,$D726=1),SUMIFS('likvid terv'!$D:$D,'likvid terv'!$A:$A,project_eves_terv!B726,'likvid terv'!$R:$R,project_eves_terv!$E726),AND($B726&lt;&gt;0,$D726=2),SUMIFS('likvid terv'!$E:$E,'likvid terv'!$A:$A,project_eves_terv!B726,'likvid terv'!$R:$R,project_eves_terv!$E726),AND($B726&lt;&gt;0,$D726=3),SUMIFS('likvid terv'!$F:$F,'likvid terv'!$A:$A,project_eves_terv!B726,'likvid terv'!$R:$R,project_eves_terv!$E726),AND($B726&lt;&gt;0,$D726=4),SUMIFS('likvid terv'!$G:$G,'likvid terv'!$A:$A,project_eves_terv!B726,'likvid terv'!$R:$R,project_eves_terv!$E726),AND($B726&lt;&gt;0,$D726=5),SUMIFS('likvid terv'!$H:$H,'likvid terv'!$A:$A,project_eves_terv!B726,'likvid terv'!$R:$R,project_eves_terv!$E726),AND($B726&lt;&gt;0,$D726=6),SUMIFS('likvid terv'!$I:$I,'likvid terv'!$A:$A,project_eves_terv!B726,'likvid terv'!$R:$R,project_eves_terv!$E726),AND($B726&lt;&gt;0,$D726=7),SUMIFS('likvid terv'!$J:$J,'likvid terv'!$A:$A,project_eves_terv!B726,'likvid terv'!$R:$R,project_eves_terv!$E726),AND($B726&lt;&gt;0,$D726=8),SUMIFS('likvid terv'!$K:$K,'likvid terv'!$A:$A,project_eves_terv!B726,'likvid terv'!$R:$R,project_eves_terv!$E726),AND($B726&lt;&gt;0,$D726=9),SUMIFS('likvid terv'!$L:$L,'likvid terv'!$A:$A,project_eves_terv!B726,'likvid terv'!$R:$R,project_eves_terv!$E726),AND($B726&lt;&gt;0,$D726=10),SUMIFS('likvid terv'!$M:$M,'likvid terv'!$A:$A,project_eves_terv!B726,'likvid terv'!$R:$R,project_eves_terv!$E726),AND($B726&lt;&gt;0,$D726=11),SUMIFS('likvid terv'!$N:$N,'likvid terv'!$A:$A,project_eves_terv!B726,'likvid terv'!$R:$R,project_eves_terv!$E726),AND($B726&lt;&gt;0,$D726=12),SUMIFS('likvid terv'!$O:$O,'likvid terv'!$A:$A,project_eves_terv!B726,'likvid terv'!$R:$R,project_eves_terv!$E726),$B726=0,0)</f>
        <v>0</v>
      </c>
      <c r="G726">
        <f>'likvid terv'!$B$2</f>
        <v>0</v>
      </c>
    </row>
    <row r="727" spans="1:7" x14ac:dyDescent="0.25">
      <c r="A727">
        <f>'likvid terv'!$B$1</f>
        <v>0</v>
      </c>
      <c r="B727">
        <f>'likvid terv'!$B$91</f>
        <v>0</v>
      </c>
      <c r="C727">
        <v>2027</v>
      </c>
      <c r="D727">
        <v>6</v>
      </c>
      <c r="E727">
        <v>4</v>
      </c>
      <c r="F727" cm="1">
        <f t="array" ref="F727">_xlfn.IFS(AND($B727&lt;&gt;0,$D727=1),SUMIFS('likvid terv'!$D:$D,'likvid terv'!$A:$A,project_eves_terv!B727,'likvid terv'!$R:$R,project_eves_terv!$E727),AND($B727&lt;&gt;0,$D727=2),SUMIFS('likvid terv'!$E:$E,'likvid terv'!$A:$A,project_eves_terv!B727,'likvid terv'!$R:$R,project_eves_terv!$E727),AND($B727&lt;&gt;0,$D727=3),SUMIFS('likvid terv'!$F:$F,'likvid terv'!$A:$A,project_eves_terv!B727,'likvid terv'!$R:$R,project_eves_terv!$E727),AND($B727&lt;&gt;0,$D727=4),SUMIFS('likvid terv'!$G:$G,'likvid terv'!$A:$A,project_eves_terv!B727,'likvid terv'!$R:$R,project_eves_terv!$E727),AND($B727&lt;&gt;0,$D727=5),SUMIFS('likvid terv'!$H:$H,'likvid terv'!$A:$A,project_eves_terv!B727,'likvid terv'!$R:$R,project_eves_terv!$E727),AND($B727&lt;&gt;0,$D727=6),SUMIFS('likvid terv'!$I:$I,'likvid terv'!$A:$A,project_eves_terv!B727,'likvid terv'!$R:$R,project_eves_terv!$E727),AND($B727&lt;&gt;0,$D727=7),SUMIFS('likvid terv'!$J:$J,'likvid terv'!$A:$A,project_eves_terv!B727,'likvid terv'!$R:$R,project_eves_terv!$E727),AND($B727&lt;&gt;0,$D727=8),SUMIFS('likvid terv'!$K:$K,'likvid terv'!$A:$A,project_eves_terv!B727,'likvid terv'!$R:$R,project_eves_terv!$E727),AND($B727&lt;&gt;0,$D727=9),SUMIFS('likvid terv'!$L:$L,'likvid terv'!$A:$A,project_eves_terv!B727,'likvid terv'!$R:$R,project_eves_terv!$E727),AND($B727&lt;&gt;0,$D727=10),SUMIFS('likvid terv'!$M:$M,'likvid terv'!$A:$A,project_eves_terv!B727,'likvid terv'!$R:$R,project_eves_terv!$E727),AND($B727&lt;&gt;0,$D727=11),SUMIFS('likvid terv'!$N:$N,'likvid terv'!$A:$A,project_eves_terv!B727,'likvid terv'!$R:$R,project_eves_terv!$E727),AND($B727&lt;&gt;0,$D727=12),SUMIFS('likvid terv'!$O:$O,'likvid terv'!$A:$A,project_eves_terv!B727,'likvid terv'!$R:$R,project_eves_terv!$E727),$B727=0,0)</f>
        <v>0</v>
      </c>
      <c r="G727">
        <f>'likvid terv'!$B$2</f>
        <v>0</v>
      </c>
    </row>
    <row r="728" spans="1:7" x14ac:dyDescent="0.25">
      <c r="A728">
        <f>'likvid terv'!$B$1</f>
        <v>0</v>
      </c>
      <c r="B728">
        <f>'likvid terv'!$B$91</f>
        <v>0</v>
      </c>
      <c r="C728">
        <v>2027</v>
      </c>
      <c r="D728">
        <v>7</v>
      </c>
      <c r="E728">
        <v>4</v>
      </c>
      <c r="F728" cm="1">
        <f t="array" ref="F728">_xlfn.IFS(AND($B728&lt;&gt;0,$D728=1),SUMIFS('likvid terv'!$D:$D,'likvid terv'!$A:$A,project_eves_terv!B728,'likvid terv'!$R:$R,project_eves_terv!$E728),AND($B728&lt;&gt;0,$D728=2),SUMIFS('likvid terv'!$E:$E,'likvid terv'!$A:$A,project_eves_terv!B728,'likvid terv'!$R:$R,project_eves_terv!$E728),AND($B728&lt;&gt;0,$D728=3),SUMIFS('likvid terv'!$F:$F,'likvid terv'!$A:$A,project_eves_terv!B728,'likvid terv'!$R:$R,project_eves_terv!$E728),AND($B728&lt;&gt;0,$D728=4),SUMIFS('likvid terv'!$G:$G,'likvid terv'!$A:$A,project_eves_terv!B728,'likvid terv'!$R:$R,project_eves_terv!$E728),AND($B728&lt;&gt;0,$D728=5),SUMIFS('likvid terv'!$H:$H,'likvid terv'!$A:$A,project_eves_terv!B728,'likvid terv'!$R:$R,project_eves_terv!$E728),AND($B728&lt;&gt;0,$D728=6),SUMIFS('likvid terv'!$I:$I,'likvid terv'!$A:$A,project_eves_terv!B728,'likvid terv'!$R:$R,project_eves_terv!$E728),AND($B728&lt;&gt;0,$D728=7),SUMIFS('likvid terv'!$J:$J,'likvid terv'!$A:$A,project_eves_terv!B728,'likvid terv'!$R:$R,project_eves_terv!$E728),AND($B728&lt;&gt;0,$D728=8),SUMIFS('likvid terv'!$K:$K,'likvid terv'!$A:$A,project_eves_terv!B728,'likvid terv'!$R:$R,project_eves_terv!$E728),AND($B728&lt;&gt;0,$D728=9),SUMIFS('likvid terv'!$L:$L,'likvid terv'!$A:$A,project_eves_terv!B728,'likvid terv'!$R:$R,project_eves_terv!$E728),AND($B728&lt;&gt;0,$D728=10),SUMIFS('likvid terv'!$M:$M,'likvid terv'!$A:$A,project_eves_terv!B728,'likvid terv'!$R:$R,project_eves_terv!$E728),AND($B728&lt;&gt;0,$D728=11),SUMIFS('likvid terv'!$N:$N,'likvid terv'!$A:$A,project_eves_terv!B728,'likvid terv'!$R:$R,project_eves_terv!$E728),AND($B728&lt;&gt;0,$D728=12),SUMIFS('likvid terv'!$O:$O,'likvid terv'!$A:$A,project_eves_terv!B728,'likvid terv'!$R:$R,project_eves_terv!$E728),$B728=0,0)</f>
        <v>0</v>
      </c>
      <c r="G728">
        <f>'likvid terv'!$B$2</f>
        <v>0</v>
      </c>
    </row>
    <row r="729" spans="1:7" x14ac:dyDescent="0.25">
      <c r="A729">
        <f>'likvid terv'!$B$1</f>
        <v>0</v>
      </c>
      <c r="B729">
        <f>'likvid terv'!$B$91</f>
        <v>0</v>
      </c>
      <c r="C729">
        <v>2027</v>
      </c>
      <c r="D729">
        <v>8</v>
      </c>
      <c r="E729">
        <v>4</v>
      </c>
      <c r="F729" cm="1">
        <f t="array" ref="F729">_xlfn.IFS(AND($B729&lt;&gt;0,$D729=1),SUMIFS('likvid terv'!$D:$D,'likvid terv'!$A:$A,project_eves_terv!B729,'likvid terv'!$R:$R,project_eves_terv!$E729),AND($B729&lt;&gt;0,$D729=2),SUMIFS('likvid terv'!$E:$E,'likvid terv'!$A:$A,project_eves_terv!B729,'likvid terv'!$R:$R,project_eves_terv!$E729),AND($B729&lt;&gt;0,$D729=3),SUMIFS('likvid terv'!$F:$F,'likvid terv'!$A:$A,project_eves_terv!B729,'likvid terv'!$R:$R,project_eves_terv!$E729),AND($B729&lt;&gt;0,$D729=4),SUMIFS('likvid terv'!$G:$G,'likvid terv'!$A:$A,project_eves_terv!B729,'likvid terv'!$R:$R,project_eves_terv!$E729),AND($B729&lt;&gt;0,$D729=5),SUMIFS('likvid terv'!$H:$H,'likvid terv'!$A:$A,project_eves_terv!B729,'likvid terv'!$R:$R,project_eves_terv!$E729),AND($B729&lt;&gt;0,$D729=6),SUMIFS('likvid terv'!$I:$I,'likvid terv'!$A:$A,project_eves_terv!B729,'likvid terv'!$R:$R,project_eves_terv!$E729),AND($B729&lt;&gt;0,$D729=7),SUMIFS('likvid terv'!$J:$J,'likvid terv'!$A:$A,project_eves_terv!B729,'likvid terv'!$R:$R,project_eves_terv!$E729),AND($B729&lt;&gt;0,$D729=8),SUMIFS('likvid terv'!$K:$K,'likvid terv'!$A:$A,project_eves_terv!B729,'likvid terv'!$R:$R,project_eves_terv!$E729),AND($B729&lt;&gt;0,$D729=9),SUMIFS('likvid terv'!$L:$L,'likvid terv'!$A:$A,project_eves_terv!B729,'likvid terv'!$R:$R,project_eves_terv!$E729),AND($B729&lt;&gt;0,$D729=10),SUMIFS('likvid terv'!$M:$M,'likvid terv'!$A:$A,project_eves_terv!B729,'likvid terv'!$R:$R,project_eves_terv!$E729),AND($B729&lt;&gt;0,$D729=11),SUMIFS('likvid terv'!$N:$N,'likvid terv'!$A:$A,project_eves_terv!B729,'likvid terv'!$R:$R,project_eves_terv!$E729),AND($B729&lt;&gt;0,$D729=12),SUMIFS('likvid terv'!$O:$O,'likvid terv'!$A:$A,project_eves_terv!B729,'likvid terv'!$R:$R,project_eves_terv!$E729),$B729=0,0)</f>
        <v>0</v>
      </c>
      <c r="G729">
        <f>'likvid terv'!$B$2</f>
        <v>0</v>
      </c>
    </row>
    <row r="730" spans="1:7" x14ac:dyDescent="0.25">
      <c r="A730">
        <f>'likvid terv'!$B$1</f>
        <v>0</v>
      </c>
      <c r="B730">
        <f>'likvid terv'!$B$91</f>
        <v>0</v>
      </c>
      <c r="C730">
        <v>2027</v>
      </c>
      <c r="D730">
        <v>9</v>
      </c>
      <c r="E730">
        <v>4</v>
      </c>
      <c r="F730" cm="1">
        <f t="array" ref="F730">_xlfn.IFS(AND($B730&lt;&gt;0,$D730=1),SUMIFS('likvid terv'!$D:$D,'likvid terv'!$A:$A,project_eves_terv!B730,'likvid terv'!$R:$R,project_eves_terv!$E730),AND($B730&lt;&gt;0,$D730=2),SUMIFS('likvid terv'!$E:$E,'likvid terv'!$A:$A,project_eves_terv!B730,'likvid terv'!$R:$R,project_eves_terv!$E730),AND($B730&lt;&gt;0,$D730=3),SUMIFS('likvid terv'!$F:$F,'likvid terv'!$A:$A,project_eves_terv!B730,'likvid terv'!$R:$R,project_eves_terv!$E730),AND($B730&lt;&gt;0,$D730=4),SUMIFS('likvid terv'!$G:$G,'likvid terv'!$A:$A,project_eves_terv!B730,'likvid terv'!$R:$R,project_eves_terv!$E730),AND($B730&lt;&gt;0,$D730=5),SUMIFS('likvid terv'!$H:$H,'likvid terv'!$A:$A,project_eves_terv!B730,'likvid terv'!$R:$R,project_eves_terv!$E730),AND($B730&lt;&gt;0,$D730=6),SUMIFS('likvid terv'!$I:$I,'likvid terv'!$A:$A,project_eves_terv!B730,'likvid terv'!$R:$R,project_eves_terv!$E730),AND($B730&lt;&gt;0,$D730=7),SUMIFS('likvid terv'!$J:$J,'likvid terv'!$A:$A,project_eves_terv!B730,'likvid terv'!$R:$R,project_eves_terv!$E730),AND($B730&lt;&gt;0,$D730=8),SUMIFS('likvid terv'!$K:$K,'likvid terv'!$A:$A,project_eves_terv!B730,'likvid terv'!$R:$R,project_eves_terv!$E730),AND($B730&lt;&gt;0,$D730=9),SUMIFS('likvid terv'!$L:$L,'likvid terv'!$A:$A,project_eves_terv!B730,'likvid terv'!$R:$R,project_eves_terv!$E730),AND($B730&lt;&gt;0,$D730=10),SUMIFS('likvid terv'!$M:$M,'likvid terv'!$A:$A,project_eves_terv!B730,'likvid terv'!$R:$R,project_eves_terv!$E730),AND($B730&lt;&gt;0,$D730=11),SUMIFS('likvid terv'!$N:$N,'likvid terv'!$A:$A,project_eves_terv!B730,'likvid terv'!$R:$R,project_eves_terv!$E730),AND($B730&lt;&gt;0,$D730=12),SUMIFS('likvid terv'!$O:$O,'likvid terv'!$A:$A,project_eves_terv!B730,'likvid terv'!$R:$R,project_eves_terv!$E730),$B730=0,0)</f>
        <v>0</v>
      </c>
      <c r="G730">
        <f>'likvid terv'!$B$2</f>
        <v>0</v>
      </c>
    </row>
    <row r="731" spans="1:7" x14ac:dyDescent="0.25">
      <c r="A731">
        <f>'likvid terv'!$B$1</f>
        <v>0</v>
      </c>
      <c r="B731">
        <f>'likvid terv'!$B$91</f>
        <v>0</v>
      </c>
      <c r="C731">
        <v>2027</v>
      </c>
      <c r="D731">
        <v>10</v>
      </c>
      <c r="E731">
        <v>4</v>
      </c>
      <c r="F731" cm="1">
        <f t="array" ref="F731">_xlfn.IFS(AND($B731&lt;&gt;0,$D731=1),SUMIFS('likvid terv'!$D:$D,'likvid terv'!$A:$A,project_eves_terv!B731,'likvid terv'!$R:$R,project_eves_terv!$E731),AND($B731&lt;&gt;0,$D731=2),SUMIFS('likvid terv'!$E:$E,'likvid terv'!$A:$A,project_eves_terv!B731,'likvid terv'!$R:$R,project_eves_terv!$E731),AND($B731&lt;&gt;0,$D731=3),SUMIFS('likvid terv'!$F:$F,'likvid terv'!$A:$A,project_eves_terv!B731,'likvid terv'!$R:$R,project_eves_terv!$E731),AND($B731&lt;&gt;0,$D731=4),SUMIFS('likvid terv'!$G:$G,'likvid terv'!$A:$A,project_eves_terv!B731,'likvid terv'!$R:$R,project_eves_terv!$E731),AND($B731&lt;&gt;0,$D731=5),SUMIFS('likvid terv'!$H:$H,'likvid terv'!$A:$A,project_eves_terv!B731,'likvid terv'!$R:$R,project_eves_terv!$E731),AND($B731&lt;&gt;0,$D731=6),SUMIFS('likvid terv'!$I:$I,'likvid terv'!$A:$A,project_eves_terv!B731,'likvid terv'!$R:$R,project_eves_terv!$E731),AND($B731&lt;&gt;0,$D731=7),SUMIFS('likvid terv'!$J:$J,'likvid terv'!$A:$A,project_eves_terv!B731,'likvid terv'!$R:$R,project_eves_terv!$E731),AND($B731&lt;&gt;0,$D731=8),SUMIFS('likvid terv'!$K:$K,'likvid terv'!$A:$A,project_eves_terv!B731,'likvid terv'!$R:$R,project_eves_terv!$E731),AND($B731&lt;&gt;0,$D731=9),SUMIFS('likvid terv'!$L:$L,'likvid terv'!$A:$A,project_eves_terv!B731,'likvid terv'!$R:$R,project_eves_terv!$E731),AND($B731&lt;&gt;0,$D731=10),SUMIFS('likvid terv'!$M:$M,'likvid terv'!$A:$A,project_eves_terv!B731,'likvid terv'!$R:$R,project_eves_terv!$E731),AND($B731&lt;&gt;0,$D731=11),SUMIFS('likvid terv'!$N:$N,'likvid terv'!$A:$A,project_eves_terv!B731,'likvid terv'!$R:$R,project_eves_terv!$E731),AND($B731&lt;&gt;0,$D731=12),SUMIFS('likvid terv'!$O:$O,'likvid terv'!$A:$A,project_eves_terv!B731,'likvid terv'!$R:$R,project_eves_terv!$E731),$B731=0,0)</f>
        <v>0</v>
      </c>
      <c r="G731">
        <f>'likvid terv'!$B$2</f>
        <v>0</v>
      </c>
    </row>
    <row r="732" spans="1:7" x14ac:dyDescent="0.25">
      <c r="A732">
        <f>'likvid terv'!$B$1</f>
        <v>0</v>
      </c>
      <c r="B732">
        <f>'likvid terv'!$B$91</f>
        <v>0</v>
      </c>
      <c r="C732">
        <v>2027</v>
      </c>
      <c r="D732">
        <v>11</v>
      </c>
      <c r="E732">
        <v>4</v>
      </c>
      <c r="F732" cm="1">
        <f t="array" ref="F732">_xlfn.IFS(AND($B732&lt;&gt;0,$D732=1),SUMIFS('likvid terv'!$D:$D,'likvid terv'!$A:$A,project_eves_terv!B732,'likvid terv'!$R:$R,project_eves_terv!$E732),AND($B732&lt;&gt;0,$D732=2),SUMIFS('likvid terv'!$E:$E,'likvid terv'!$A:$A,project_eves_terv!B732,'likvid terv'!$R:$R,project_eves_terv!$E732),AND($B732&lt;&gt;0,$D732=3),SUMIFS('likvid terv'!$F:$F,'likvid terv'!$A:$A,project_eves_terv!B732,'likvid terv'!$R:$R,project_eves_terv!$E732),AND($B732&lt;&gt;0,$D732=4),SUMIFS('likvid terv'!$G:$G,'likvid terv'!$A:$A,project_eves_terv!B732,'likvid terv'!$R:$R,project_eves_terv!$E732),AND($B732&lt;&gt;0,$D732=5),SUMIFS('likvid terv'!$H:$H,'likvid terv'!$A:$A,project_eves_terv!B732,'likvid terv'!$R:$R,project_eves_terv!$E732),AND($B732&lt;&gt;0,$D732=6),SUMIFS('likvid terv'!$I:$I,'likvid terv'!$A:$A,project_eves_terv!B732,'likvid terv'!$R:$R,project_eves_terv!$E732),AND($B732&lt;&gt;0,$D732=7),SUMIFS('likvid terv'!$J:$J,'likvid terv'!$A:$A,project_eves_terv!B732,'likvid terv'!$R:$R,project_eves_terv!$E732),AND($B732&lt;&gt;0,$D732=8),SUMIFS('likvid terv'!$K:$K,'likvid terv'!$A:$A,project_eves_terv!B732,'likvid terv'!$R:$R,project_eves_terv!$E732),AND($B732&lt;&gt;0,$D732=9),SUMIFS('likvid terv'!$L:$L,'likvid terv'!$A:$A,project_eves_terv!B732,'likvid terv'!$R:$R,project_eves_terv!$E732),AND($B732&lt;&gt;0,$D732=10),SUMIFS('likvid terv'!$M:$M,'likvid terv'!$A:$A,project_eves_terv!B732,'likvid terv'!$R:$R,project_eves_terv!$E732),AND($B732&lt;&gt;0,$D732=11),SUMIFS('likvid terv'!$N:$N,'likvid terv'!$A:$A,project_eves_terv!B732,'likvid terv'!$R:$R,project_eves_terv!$E732),AND($B732&lt;&gt;0,$D732=12),SUMIFS('likvid terv'!$O:$O,'likvid terv'!$A:$A,project_eves_terv!B732,'likvid terv'!$R:$R,project_eves_terv!$E732),$B732=0,0)</f>
        <v>0</v>
      </c>
      <c r="G732">
        <f>'likvid terv'!$B$2</f>
        <v>0</v>
      </c>
    </row>
    <row r="733" spans="1:7" x14ac:dyDescent="0.25">
      <c r="A733">
        <f>'likvid terv'!$B$1</f>
        <v>0</v>
      </c>
      <c r="B733">
        <f>'likvid terv'!$B$91</f>
        <v>0</v>
      </c>
      <c r="C733">
        <v>2027</v>
      </c>
      <c r="D733">
        <v>12</v>
      </c>
      <c r="E733">
        <v>4</v>
      </c>
      <c r="F733" cm="1">
        <f t="array" ref="F733">_xlfn.IFS(AND($B733&lt;&gt;0,$D733=1),SUMIFS('likvid terv'!$D:$D,'likvid terv'!$A:$A,project_eves_terv!B733,'likvid terv'!$R:$R,project_eves_terv!$E733),AND($B733&lt;&gt;0,$D733=2),SUMIFS('likvid terv'!$E:$E,'likvid terv'!$A:$A,project_eves_terv!B733,'likvid terv'!$R:$R,project_eves_terv!$E733),AND($B733&lt;&gt;0,$D733=3),SUMIFS('likvid terv'!$F:$F,'likvid terv'!$A:$A,project_eves_terv!B733,'likvid terv'!$R:$R,project_eves_terv!$E733),AND($B733&lt;&gt;0,$D733=4),SUMIFS('likvid terv'!$G:$G,'likvid terv'!$A:$A,project_eves_terv!B733,'likvid terv'!$R:$R,project_eves_terv!$E733),AND($B733&lt;&gt;0,$D733=5),SUMIFS('likvid terv'!$H:$H,'likvid terv'!$A:$A,project_eves_terv!B733,'likvid terv'!$R:$R,project_eves_terv!$E733),AND($B733&lt;&gt;0,$D733=6),SUMIFS('likvid terv'!$I:$I,'likvid terv'!$A:$A,project_eves_terv!B733,'likvid terv'!$R:$R,project_eves_terv!$E733),AND($B733&lt;&gt;0,$D733=7),SUMIFS('likvid terv'!$J:$J,'likvid terv'!$A:$A,project_eves_terv!B733,'likvid terv'!$R:$R,project_eves_terv!$E733),AND($B733&lt;&gt;0,$D733=8),SUMIFS('likvid terv'!$K:$K,'likvid terv'!$A:$A,project_eves_terv!B733,'likvid terv'!$R:$R,project_eves_terv!$E733),AND($B733&lt;&gt;0,$D733=9),SUMIFS('likvid terv'!$L:$L,'likvid terv'!$A:$A,project_eves_terv!B733,'likvid terv'!$R:$R,project_eves_terv!$E733),AND($B733&lt;&gt;0,$D733=10),SUMIFS('likvid terv'!$M:$M,'likvid terv'!$A:$A,project_eves_terv!B733,'likvid terv'!$R:$R,project_eves_terv!$E733),AND($B733&lt;&gt;0,$D733=11),SUMIFS('likvid terv'!$N:$N,'likvid terv'!$A:$A,project_eves_terv!B733,'likvid terv'!$R:$R,project_eves_terv!$E733),AND($B733&lt;&gt;0,$D733=12),SUMIFS('likvid terv'!$O:$O,'likvid terv'!$A:$A,project_eves_terv!B733,'likvid terv'!$R:$R,project_eves_terv!$E733),$B733=0,0)</f>
        <v>0</v>
      </c>
      <c r="G733">
        <f>'likvid terv'!$B$2</f>
        <v>0</v>
      </c>
    </row>
    <row r="734" spans="1:7" x14ac:dyDescent="0.25">
      <c r="A734">
        <f>'likvid terv'!$B$1</f>
        <v>0</v>
      </c>
      <c r="B734">
        <f>'likvid terv'!$B$91</f>
        <v>0</v>
      </c>
      <c r="C734">
        <v>2027</v>
      </c>
      <c r="D734">
        <v>1</v>
      </c>
      <c r="E734">
        <v>5</v>
      </c>
      <c r="F734" cm="1">
        <f t="array" ref="F734">_xlfn.IFS(AND($B734&lt;&gt;0,$D734=1),SUMIFS('likvid terv'!$D:$D,'likvid terv'!$A:$A,project_eves_terv!B734,'likvid terv'!$R:$R,project_eves_terv!$E734),AND($B734&lt;&gt;0,$D734=2),SUMIFS('likvid terv'!$E:$E,'likvid terv'!$A:$A,project_eves_terv!B734,'likvid terv'!$R:$R,project_eves_terv!$E734),AND($B734&lt;&gt;0,$D734=3),SUMIFS('likvid terv'!$F:$F,'likvid terv'!$A:$A,project_eves_terv!B734,'likvid terv'!$R:$R,project_eves_terv!$E734),AND($B734&lt;&gt;0,$D734=4),SUMIFS('likvid terv'!$G:$G,'likvid terv'!$A:$A,project_eves_terv!B734,'likvid terv'!$R:$R,project_eves_terv!$E734),AND($B734&lt;&gt;0,$D734=5),SUMIFS('likvid terv'!$H:$H,'likvid terv'!$A:$A,project_eves_terv!B734,'likvid terv'!$R:$R,project_eves_terv!$E734),AND($B734&lt;&gt;0,$D734=6),SUMIFS('likvid terv'!$I:$I,'likvid terv'!$A:$A,project_eves_terv!B734,'likvid terv'!$R:$R,project_eves_terv!$E734),AND($B734&lt;&gt;0,$D734=7),SUMIFS('likvid terv'!$J:$J,'likvid terv'!$A:$A,project_eves_terv!B734,'likvid terv'!$R:$R,project_eves_terv!$E734),AND($B734&lt;&gt;0,$D734=8),SUMIFS('likvid terv'!$K:$K,'likvid terv'!$A:$A,project_eves_terv!B734,'likvid terv'!$R:$R,project_eves_terv!$E734),AND($B734&lt;&gt;0,$D734=9),SUMIFS('likvid terv'!$L:$L,'likvid terv'!$A:$A,project_eves_terv!B734,'likvid terv'!$R:$R,project_eves_terv!$E734),AND($B734&lt;&gt;0,$D734=10),SUMIFS('likvid terv'!$M:$M,'likvid terv'!$A:$A,project_eves_terv!B734,'likvid terv'!$R:$R,project_eves_terv!$E734),AND($B734&lt;&gt;0,$D734=11),SUMIFS('likvid terv'!$N:$N,'likvid terv'!$A:$A,project_eves_terv!B734,'likvid terv'!$R:$R,project_eves_terv!$E734),AND($B734&lt;&gt;0,$D734=12),SUMIFS('likvid terv'!$O:$O,'likvid terv'!$A:$A,project_eves_terv!B734,'likvid terv'!$R:$R,project_eves_terv!$E734),$B734=0,0)</f>
        <v>0</v>
      </c>
      <c r="G734">
        <f>'likvid terv'!$B$2</f>
        <v>0</v>
      </c>
    </row>
    <row r="735" spans="1:7" x14ac:dyDescent="0.25">
      <c r="A735">
        <f>'likvid terv'!$B$1</f>
        <v>0</v>
      </c>
      <c r="B735">
        <f>'likvid terv'!$B$91</f>
        <v>0</v>
      </c>
      <c r="C735">
        <v>2027</v>
      </c>
      <c r="D735">
        <v>2</v>
      </c>
      <c r="E735">
        <v>5</v>
      </c>
      <c r="F735" cm="1">
        <f t="array" ref="F735">_xlfn.IFS(AND($B735&lt;&gt;0,$D735=1),SUMIFS('likvid terv'!$D:$D,'likvid terv'!$A:$A,project_eves_terv!B735,'likvid terv'!$R:$R,project_eves_terv!$E735),AND($B735&lt;&gt;0,$D735=2),SUMIFS('likvid terv'!$E:$E,'likvid terv'!$A:$A,project_eves_terv!B735,'likvid terv'!$R:$R,project_eves_terv!$E735),AND($B735&lt;&gt;0,$D735=3),SUMIFS('likvid terv'!$F:$F,'likvid terv'!$A:$A,project_eves_terv!B735,'likvid terv'!$R:$R,project_eves_terv!$E735),AND($B735&lt;&gt;0,$D735=4),SUMIFS('likvid terv'!$G:$G,'likvid terv'!$A:$A,project_eves_terv!B735,'likvid terv'!$R:$R,project_eves_terv!$E735),AND($B735&lt;&gt;0,$D735=5),SUMIFS('likvid terv'!$H:$H,'likvid terv'!$A:$A,project_eves_terv!B735,'likvid terv'!$R:$R,project_eves_terv!$E735),AND($B735&lt;&gt;0,$D735=6),SUMIFS('likvid terv'!$I:$I,'likvid terv'!$A:$A,project_eves_terv!B735,'likvid terv'!$R:$R,project_eves_terv!$E735),AND($B735&lt;&gt;0,$D735=7),SUMIFS('likvid terv'!$J:$J,'likvid terv'!$A:$A,project_eves_terv!B735,'likvid terv'!$R:$R,project_eves_terv!$E735),AND($B735&lt;&gt;0,$D735=8),SUMIFS('likvid terv'!$K:$K,'likvid terv'!$A:$A,project_eves_terv!B735,'likvid terv'!$R:$R,project_eves_terv!$E735),AND($B735&lt;&gt;0,$D735=9),SUMIFS('likvid terv'!$L:$L,'likvid terv'!$A:$A,project_eves_terv!B735,'likvid terv'!$R:$R,project_eves_terv!$E735),AND($B735&lt;&gt;0,$D735=10),SUMIFS('likvid terv'!$M:$M,'likvid terv'!$A:$A,project_eves_terv!B735,'likvid terv'!$R:$R,project_eves_terv!$E735),AND($B735&lt;&gt;0,$D735=11),SUMIFS('likvid terv'!$N:$N,'likvid terv'!$A:$A,project_eves_terv!B735,'likvid terv'!$R:$R,project_eves_terv!$E735),AND($B735&lt;&gt;0,$D735=12),SUMIFS('likvid terv'!$O:$O,'likvid terv'!$A:$A,project_eves_terv!B735,'likvid terv'!$R:$R,project_eves_terv!$E735),$B735=0,0)</f>
        <v>0</v>
      </c>
      <c r="G735">
        <f>'likvid terv'!$B$2</f>
        <v>0</v>
      </c>
    </row>
    <row r="736" spans="1:7" x14ac:dyDescent="0.25">
      <c r="A736">
        <f>'likvid terv'!$B$1</f>
        <v>0</v>
      </c>
      <c r="B736">
        <f>'likvid terv'!$B$91</f>
        <v>0</v>
      </c>
      <c r="C736">
        <v>2027</v>
      </c>
      <c r="D736">
        <v>3</v>
      </c>
      <c r="E736">
        <v>5</v>
      </c>
      <c r="F736" cm="1">
        <f t="array" ref="F736">_xlfn.IFS(AND($B736&lt;&gt;0,$D736=1),SUMIFS('likvid terv'!$D:$D,'likvid terv'!$A:$A,project_eves_terv!B736,'likvid terv'!$R:$R,project_eves_terv!$E736),AND($B736&lt;&gt;0,$D736=2),SUMIFS('likvid terv'!$E:$E,'likvid terv'!$A:$A,project_eves_terv!B736,'likvid terv'!$R:$R,project_eves_terv!$E736),AND($B736&lt;&gt;0,$D736=3),SUMIFS('likvid terv'!$F:$F,'likvid terv'!$A:$A,project_eves_terv!B736,'likvid terv'!$R:$R,project_eves_terv!$E736),AND($B736&lt;&gt;0,$D736=4),SUMIFS('likvid terv'!$G:$G,'likvid terv'!$A:$A,project_eves_terv!B736,'likvid terv'!$R:$R,project_eves_terv!$E736),AND($B736&lt;&gt;0,$D736=5),SUMIFS('likvid terv'!$H:$H,'likvid terv'!$A:$A,project_eves_terv!B736,'likvid terv'!$R:$R,project_eves_terv!$E736),AND($B736&lt;&gt;0,$D736=6),SUMIFS('likvid terv'!$I:$I,'likvid terv'!$A:$A,project_eves_terv!B736,'likvid terv'!$R:$R,project_eves_terv!$E736),AND($B736&lt;&gt;0,$D736=7),SUMIFS('likvid terv'!$J:$J,'likvid terv'!$A:$A,project_eves_terv!B736,'likvid terv'!$R:$R,project_eves_terv!$E736),AND($B736&lt;&gt;0,$D736=8),SUMIFS('likvid terv'!$K:$K,'likvid terv'!$A:$A,project_eves_terv!B736,'likvid terv'!$R:$R,project_eves_terv!$E736),AND($B736&lt;&gt;0,$D736=9),SUMIFS('likvid terv'!$L:$L,'likvid terv'!$A:$A,project_eves_terv!B736,'likvid terv'!$R:$R,project_eves_terv!$E736),AND($B736&lt;&gt;0,$D736=10),SUMIFS('likvid terv'!$M:$M,'likvid terv'!$A:$A,project_eves_terv!B736,'likvid terv'!$R:$R,project_eves_terv!$E736),AND($B736&lt;&gt;0,$D736=11),SUMIFS('likvid terv'!$N:$N,'likvid terv'!$A:$A,project_eves_terv!B736,'likvid terv'!$R:$R,project_eves_terv!$E736),AND($B736&lt;&gt;0,$D736=12),SUMIFS('likvid terv'!$O:$O,'likvid terv'!$A:$A,project_eves_terv!B736,'likvid terv'!$R:$R,project_eves_terv!$E736),$B736=0,0)</f>
        <v>0</v>
      </c>
      <c r="G736">
        <f>'likvid terv'!$B$2</f>
        <v>0</v>
      </c>
    </row>
    <row r="737" spans="1:7" x14ac:dyDescent="0.25">
      <c r="A737">
        <f>'likvid terv'!$B$1</f>
        <v>0</v>
      </c>
      <c r="B737">
        <f>'likvid terv'!$B$91</f>
        <v>0</v>
      </c>
      <c r="C737">
        <v>2027</v>
      </c>
      <c r="D737">
        <v>4</v>
      </c>
      <c r="E737">
        <v>5</v>
      </c>
      <c r="F737" cm="1">
        <f t="array" ref="F737">_xlfn.IFS(AND($B737&lt;&gt;0,$D737=1),SUMIFS('likvid terv'!$D:$D,'likvid terv'!$A:$A,project_eves_terv!B737,'likvid terv'!$R:$R,project_eves_terv!$E737),AND($B737&lt;&gt;0,$D737=2),SUMIFS('likvid terv'!$E:$E,'likvid terv'!$A:$A,project_eves_terv!B737,'likvid terv'!$R:$R,project_eves_terv!$E737),AND($B737&lt;&gt;0,$D737=3),SUMIFS('likvid terv'!$F:$F,'likvid terv'!$A:$A,project_eves_terv!B737,'likvid terv'!$R:$R,project_eves_terv!$E737),AND($B737&lt;&gt;0,$D737=4),SUMIFS('likvid terv'!$G:$G,'likvid terv'!$A:$A,project_eves_terv!B737,'likvid terv'!$R:$R,project_eves_terv!$E737),AND($B737&lt;&gt;0,$D737=5),SUMIFS('likvid terv'!$H:$H,'likvid terv'!$A:$A,project_eves_terv!B737,'likvid terv'!$R:$R,project_eves_terv!$E737),AND($B737&lt;&gt;0,$D737=6),SUMIFS('likvid terv'!$I:$I,'likvid terv'!$A:$A,project_eves_terv!B737,'likvid terv'!$R:$R,project_eves_terv!$E737),AND($B737&lt;&gt;0,$D737=7),SUMIFS('likvid terv'!$J:$J,'likvid terv'!$A:$A,project_eves_terv!B737,'likvid terv'!$R:$R,project_eves_terv!$E737),AND($B737&lt;&gt;0,$D737=8),SUMIFS('likvid terv'!$K:$K,'likvid terv'!$A:$A,project_eves_terv!B737,'likvid terv'!$R:$R,project_eves_terv!$E737),AND($B737&lt;&gt;0,$D737=9),SUMIFS('likvid terv'!$L:$L,'likvid terv'!$A:$A,project_eves_terv!B737,'likvid terv'!$R:$R,project_eves_terv!$E737),AND($B737&lt;&gt;0,$D737=10),SUMIFS('likvid terv'!$M:$M,'likvid terv'!$A:$A,project_eves_terv!B737,'likvid terv'!$R:$R,project_eves_terv!$E737),AND($B737&lt;&gt;0,$D737=11),SUMIFS('likvid terv'!$N:$N,'likvid terv'!$A:$A,project_eves_terv!B737,'likvid terv'!$R:$R,project_eves_terv!$E737),AND($B737&lt;&gt;0,$D737=12),SUMIFS('likvid terv'!$O:$O,'likvid terv'!$A:$A,project_eves_terv!B737,'likvid terv'!$R:$R,project_eves_terv!$E737),$B737=0,0)</f>
        <v>0</v>
      </c>
      <c r="G737">
        <f>'likvid terv'!$B$2</f>
        <v>0</v>
      </c>
    </row>
    <row r="738" spans="1:7" x14ac:dyDescent="0.25">
      <c r="A738">
        <f>'likvid terv'!$B$1</f>
        <v>0</v>
      </c>
      <c r="B738">
        <f>'likvid terv'!$B$91</f>
        <v>0</v>
      </c>
      <c r="C738">
        <v>2027</v>
      </c>
      <c r="D738">
        <v>5</v>
      </c>
      <c r="E738">
        <v>5</v>
      </c>
      <c r="F738" cm="1">
        <f t="array" ref="F738">_xlfn.IFS(AND($B738&lt;&gt;0,$D738=1),SUMIFS('likvid terv'!$D:$D,'likvid terv'!$A:$A,project_eves_terv!B738,'likvid terv'!$R:$R,project_eves_terv!$E738),AND($B738&lt;&gt;0,$D738=2),SUMIFS('likvid terv'!$E:$E,'likvid terv'!$A:$A,project_eves_terv!B738,'likvid terv'!$R:$R,project_eves_terv!$E738),AND($B738&lt;&gt;0,$D738=3),SUMIFS('likvid terv'!$F:$F,'likvid terv'!$A:$A,project_eves_terv!B738,'likvid terv'!$R:$R,project_eves_terv!$E738),AND($B738&lt;&gt;0,$D738=4),SUMIFS('likvid terv'!$G:$G,'likvid terv'!$A:$A,project_eves_terv!B738,'likvid terv'!$R:$R,project_eves_terv!$E738),AND($B738&lt;&gt;0,$D738=5),SUMIFS('likvid terv'!$H:$H,'likvid terv'!$A:$A,project_eves_terv!B738,'likvid terv'!$R:$R,project_eves_terv!$E738),AND($B738&lt;&gt;0,$D738=6),SUMIFS('likvid terv'!$I:$I,'likvid terv'!$A:$A,project_eves_terv!B738,'likvid terv'!$R:$R,project_eves_terv!$E738),AND($B738&lt;&gt;0,$D738=7),SUMIFS('likvid terv'!$J:$J,'likvid terv'!$A:$A,project_eves_terv!B738,'likvid terv'!$R:$R,project_eves_terv!$E738),AND($B738&lt;&gt;0,$D738=8),SUMIFS('likvid terv'!$K:$K,'likvid terv'!$A:$A,project_eves_terv!B738,'likvid terv'!$R:$R,project_eves_terv!$E738),AND($B738&lt;&gt;0,$D738=9),SUMIFS('likvid terv'!$L:$L,'likvid terv'!$A:$A,project_eves_terv!B738,'likvid terv'!$R:$R,project_eves_terv!$E738),AND($B738&lt;&gt;0,$D738=10),SUMIFS('likvid terv'!$M:$M,'likvid terv'!$A:$A,project_eves_terv!B738,'likvid terv'!$R:$R,project_eves_terv!$E738),AND($B738&lt;&gt;0,$D738=11),SUMIFS('likvid terv'!$N:$N,'likvid terv'!$A:$A,project_eves_terv!B738,'likvid terv'!$R:$R,project_eves_terv!$E738),AND($B738&lt;&gt;0,$D738=12),SUMIFS('likvid terv'!$O:$O,'likvid terv'!$A:$A,project_eves_terv!B738,'likvid terv'!$R:$R,project_eves_terv!$E738),$B738=0,0)</f>
        <v>0</v>
      </c>
      <c r="G738">
        <f>'likvid terv'!$B$2</f>
        <v>0</v>
      </c>
    </row>
    <row r="739" spans="1:7" x14ac:dyDescent="0.25">
      <c r="A739">
        <f>'likvid terv'!$B$1</f>
        <v>0</v>
      </c>
      <c r="B739">
        <f>'likvid terv'!$B$91</f>
        <v>0</v>
      </c>
      <c r="C739">
        <v>2027</v>
      </c>
      <c r="D739">
        <v>6</v>
      </c>
      <c r="E739">
        <v>5</v>
      </c>
      <c r="F739" cm="1">
        <f t="array" ref="F739">_xlfn.IFS(AND($B739&lt;&gt;0,$D739=1),SUMIFS('likvid terv'!$D:$D,'likvid terv'!$A:$A,project_eves_terv!B739,'likvid terv'!$R:$R,project_eves_terv!$E739),AND($B739&lt;&gt;0,$D739=2),SUMIFS('likvid terv'!$E:$E,'likvid terv'!$A:$A,project_eves_terv!B739,'likvid terv'!$R:$R,project_eves_terv!$E739),AND($B739&lt;&gt;0,$D739=3),SUMIFS('likvid terv'!$F:$F,'likvid terv'!$A:$A,project_eves_terv!B739,'likvid terv'!$R:$R,project_eves_terv!$E739),AND($B739&lt;&gt;0,$D739=4),SUMIFS('likvid terv'!$G:$G,'likvid terv'!$A:$A,project_eves_terv!B739,'likvid terv'!$R:$R,project_eves_terv!$E739),AND($B739&lt;&gt;0,$D739=5),SUMIFS('likvid terv'!$H:$H,'likvid terv'!$A:$A,project_eves_terv!B739,'likvid terv'!$R:$R,project_eves_terv!$E739),AND($B739&lt;&gt;0,$D739=6),SUMIFS('likvid terv'!$I:$I,'likvid terv'!$A:$A,project_eves_terv!B739,'likvid terv'!$R:$R,project_eves_terv!$E739),AND($B739&lt;&gt;0,$D739=7),SUMIFS('likvid terv'!$J:$J,'likvid terv'!$A:$A,project_eves_terv!B739,'likvid terv'!$R:$R,project_eves_terv!$E739),AND($B739&lt;&gt;0,$D739=8),SUMIFS('likvid terv'!$K:$K,'likvid terv'!$A:$A,project_eves_terv!B739,'likvid terv'!$R:$R,project_eves_terv!$E739),AND($B739&lt;&gt;0,$D739=9),SUMIFS('likvid terv'!$L:$L,'likvid terv'!$A:$A,project_eves_terv!B739,'likvid terv'!$R:$R,project_eves_terv!$E739),AND($B739&lt;&gt;0,$D739=10),SUMIFS('likvid terv'!$M:$M,'likvid terv'!$A:$A,project_eves_terv!B739,'likvid terv'!$R:$R,project_eves_terv!$E739),AND($B739&lt;&gt;0,$D739=11),SUMIFS('likvid terv'!$N:$N,'likvid terv'!$A:$A,project_eves_terv!B739,'likvid terv'!$R:$R,project_eves_terv!$E739),AND($B739&lt;&gt;0,$D739=12),SUMIFS('likvid terv'!$O:$O,'likvid terv'!$A:$A,project_eves_terv!B739,'likvid terv'!$R:$R,project_eves_terv!$E739),$B739=0,0)</f>
        <v>0</v>
      </c>
      <c r="G739">
        <f>'likvid terv'!$B$2</f>
        <v>0</v>
      </c>
    </row>
    <row r="740" spans="1:7" x14ac:dyDescent="0.25">
      <c r="A740">
        <f>'likvid terv'!$B$1</f>
        <v>0</v>
      </c>
      <c r="B740">
        <f>'likvid terv'!$B$91</f>
        <v>0</v>
      </c>
      <c r="C740">
        <v>2027</v>
      </c>
      <c r="D740">
        <v>7</v>
      </c>
      <c r="E740">
        <v>5</v>
      </c>
      <c r="F740" cm="1">
        <f t="array" ref="F740">_xlfn.IFS(AND($B740&lt;&gt;0,$D740=1),SUMIFS('likvid terv'!$D:$D,'likvid terv'!$A:$A,project_eves_terv!B740,'likvid terv'!$R:$R,project_eves_terv!$E740),AND($B740&lt;&gt;0,$D740=2),SUMIFS('likvid terv'!$E:$E,'likvid terv'!$A:$A,project_eves_terv!B740,'likvid terv'!$R:$R,project_eves_terv!$E740),AND($B740&lt;&gt;0,$D740=3),SUMIFS('likvid terv'!$F:$F,'likvid terv'!$A:$A,project_eves_terv!B740,'likvid terv'!$R:$R,project_eves_terv!$E740),AND($B740&lt;&gt;0,$D740=4),SUMIFS('likvid terv'!$G:$G,'likvid terv'!$A:$A,project_eves_terv!B740,'likvid terv'!$R:$R,project_eves_terv!$E740),AND($B740&lt;&gt;0,$D740=5),SUMIFS('likvid terv'!$H:$H,'likvid terv'!$A:$A,project_eves_terv!B740,'likvid terv'!$R:$R,project_eves_terv!$E740),AND($B740&lt;&gt;0,$D740=6),SUMIFS('likvid terv'!$I:$I,'likvid terv'!$A:$A,project_eves_terv!B740,'likvid terv'!$R:$R,project_eves_terv!$E740),AND($B740&lt;&gt;0,$D740=7),SUMIFS('likvid terv'!$J:$J,'likvid terv'!$A:$A,project_eves_terv!B740,'likvid terv'!$R:$R,project_eves_terv!$E740),AND($B740&lt;&gt;0,$D740=8),SUMIFS('likvid terv'!$K:$K,'likvid terv'!$A:$A,project_eves_terv!B740,'likvid terv'!$R:$R,project_eves_terv!$E740),AND($B740&lt;&gt;0,$D740=9),SUMIFS('likvid terv'!$L:$L,'likvid terv'!$A:$A,project_eves_terv!B740,'likvid terv'!$R:$R,project_eves_terv!$E740),AND($B740&lt;&gt;0,$D740=10),SUMIFS('likvid terv'!$M:$M,'likvid terv'!$A:$A,project_eves_terv!B740,'likvid terv'!$R:$R,project_eves_terv!$E740),AND($B740&lt;&gt;0,$D740=11),SUMIFS('likvid terv'!$N:$N,'likvid terv'!$A:$A,project_eves_terv!B740,'likvid terv'!$R:$R,project_eves_terv!$E740),AND($B740&lt;&gt;0,$D740=12),SUMIFS('likvid terv'!$O:$O,'likvid terv'!$A:$A,project_eves_terv!B740,'likvid terv'!$R:$R,project_eves_terv!$E740),$B740=0,0)</f>
        <v>0</v>
      </c>
      <c r="G740">
        <f>'likvid terv'!$B$2</f>
        <v>0</v>
      </c>
    </row>
    <row r="741" spans="1:7" x14ac:dyDescent="0.25">
      <c r="A741">
        <f>'likvid terv'!$B$1</f>
        <v>0</v>
      </c>
      <c r="B741">
        <f>'likvid terv'!$B$91</f>
        <v>0</v>
      </c>
      <c r="C741">
        <v>2027</v>
      </c>
      <c r="D741">
        <v>8</v>
      </c>
      <c r="E741">
        <v>5</v>
      </c>
      <c r="F741" cm="1">
        <f t="array" ref="F741">_xlfn.IFS(AND($B741&lt;&gt;0,$D741=1),SUMIFS('likvid terv'!$D:$D,'likvid terv'!$A:$A,project_eves_terv!B741,'likvid terv'!$R:$R,project_eves_terv!$E741),AND($B741&lt;&gt;0,$D741=2),SUMIFS('likvid terv'!$E:$E,'likvid terv'!$A:$A,project_eves_terv!B741,'likvid terv'!$R:$R,project_eves_terv!$E741),AND($B741&lt;&gt;0,$D741=3),SUMIFS('likvid terv'!$F:$F,'likvid terv'!$A:$A,project_eves_terv!B741,'likvid terv'!$R:$R,project_eves_terv!$E741),AND($B741&lt;&gt;0,$D741=4),SUMIFS('likvid terv'!$G:$G,'likvid terv'!$A:$A,project_eves_terv!B741,'likvid terv'!$R:$R,project_eves_terv!$E741),AND($B741&lt;&gt;0,$D741=5),SUMIFS('likvid terv'!$H:$H,'likvid terv'!$A:$A,project_eves_terv!B741,'likvid terv'!$R:$R,project_eves_terv!$E741),AND($B741&lt;&gt;0,$D741=6),SUMIFS('likvid terv'!$I:$I,'likvid terv'!$A:$A,project_eves_terv!B741,'likvid terv'!$R:$R,project_eves_terv!$E741),AND($B741&lt;&gt;0,$D741=7),SUMIFS('likvid terv'!$J:$J,'likvid terv'!$A:$A,project_eves_terv!B741,'likvid terv'!$R:$R,project_eves_terv!$E741),AND($B741&lt;&gt;0,$D741=8),SUMIFS('likvid terv'!$K:$K,'likvid terv'!$A:$A,project_eves_terv!B741,'likvid terv'!$R:$R,project_eves_terv!$E741),AND($B741&lt;&gt;0,$D741=9),SUMIFS('likvid terv'!$L:$L,'likvid terv'!$A:$A,project_eves_terv!B741,'likvid terv'!$R:$R,project_eves_terv!$E741),AND($B741&lt;&gt;0,$D741=10),SUMIFS('likvid terv'!$M:$M,'likvid terv'!$A:$A,project_eves_terv!B741,'likvid terv'!$R:$R,project_eves_terv!$E741),AND($B741&lt;&gt;0,$D741=11),SUMIFS('likvid terv'!$N:$N,'likvid terv'!$A:$A,project_eves_terv!B741,'likvid terv'!$R:$R,project_eves_terv!$E741),AND($B741&lt;&gt;0,$D741=12),SUMIFS('likvid terv'!$O:$O,'likvid terv'!$A:$A,project_eves_terv!B741,'likvid terv'!$R:$R,project_eves_terv!$E741),$B741=0,0)</f>
        <v>0</v>
      </c>
      <c r="G741">
        <f>'likvid terv'!$B$2</f>
        <v>0</v>
      </c>
    </row>
    <row r="742" spans="1:7" x14ac:dyDescent="0.25">
      <c r="A742">
        <f>'likvid terv'!$B$1</f>
        <v>0</v>
      </c>
      <c r="B742">
        <f>'likvid terv'!$B$91</f>
        <v>0</v>
      </c>
      <c r="C742">
        <v>2027</v>
      </c>
      <c r="D742">
        <v>9</v>
      </c>
      <c r="E742">
        <v>5</v>
      </c>
      <c r="F742" cm="1">
        <f t="array" ref="F742">_xlfn.IFS(AND($B742&lt;&gt;0,$D742=1),SUMIFS('likvid terv'!$D:$D,'likvid terv'!$A:$A,project_eves_terv!B742,'likvid terv'!$R:$R,project_eves_terv!$E742),AND($B742&lt;&gt;0,$D742=2),SUMIFS('likvid terv'!$E:$E,'likvid terv'!$A:$A,project_eves_terv!B742,'likvid terv'!$R:$R,project_eves_terv!$E742),AND($B742&lt;&gt;0,$D742=3),SUMIFS('likvid terv'!$F:$F,'likvid terv'!$A:$A,project_eves_terv!B742,'likvid terv'!$R:$R,project_eves_terv!$E742),AND($B742&lt;&gt;0,$D742=4),SUMIFS('likvid terv'!$G:$G,'likvid terv'!$A:$A,project_eves_terv!B742,'likvid terv'!$R:$R,project_eves_terv!$E742),AND($B742&lt;&gt;0,$D742=5),SUMIFS('likvid terv'!$H:$H,'likvid terv'!$A:$A,project_eves_terv!B742,'likvid terv'!$R:$R,project_eves_terv!$E742),AND($B742&lt;&gt;0,$D742=6),SUMIFS('likvid terv'!$I:$I,'likvid terv'!$A:$A,project_eves_terv!B742,'likvid terv'!$R:$R,project_eves_terv!$E742),AND($B742&lt;&gt;0,$D742=7),SUMIFS('likvid terv'!$J:$J,'likvid terv'!$A:$A,project_eves_terv!B742,'likvid terv'!$R:$R,project_eves_terv!$E742),AND($B742&lt;&gt;0,$D742=8),SUMIFS('likvid terv'!$K:$K,'likvid terv'!$A:$A,project_eves_terv!B742,'likvid terv'!$R:$R,project_eves_terv!$E742),AND($B742&lt;&gt;0,$D742=9),SUMIFS('likvid terv'!$L:$L,'likvid terv'!$A:$A,project_eves_terv!B742,'likvid terv'!$R:$R,project_eves_terv!$E742),AND($B742&lt;&gt;0,$D742=10),SUMIFS('likvid terv'!$M:$M,'likvid terv'!$A:$A,project_eves_terv!B742,'likvid terv'!$R:$R,project_eves_terv!$E742),AND($B742&lt;&gt;0,$D742=11),SUMIFS('likvid terv'!$N:$N,'likvid terv'!$A:$A,project_eves_terv!B742,'likvid terv'!$R:$R,project_eves_terv!$E742),AND($B742&lt;&gt;0,$D742=12),SUMIFS('likvid terv'!$O:$O,'likvid terv'!$A:$A,project_eves_terv!B742,'likvid terv'!$R:$R,project_eves_terv!$E742),$B742=0,0)</f>
        <v>0</v>
      </c>
      <c r="G742">
        <f>'likvid terv'!$B$2</f>
        <v>0</v>
      </c>
    </row>
    <row r="743" spans="1:7" x14ac:dyDescent="0.25">
      <c r="A743">
        <f>'likvid terv'!$B$1</f>
        <v>0</v>
      </c>
      <c r="B743">
        <f>'likvid terv'!$B$91</f>
        <v>0</v>
      </c>
      <c r="C743">
        <v>2027</v>
      </c>
      <c r="D743">
        <v>10</v>
      </c>
      <c r="E743">
        <v>5</v>
      </c>
      <c r="F743" cm="1">
        <f t="array" ref="F743">_xlfn.IFS(AND($B743&lt;&gt;0,$D743=1),SUMIFS('likvid terv'!$D:$D,'likvid terv'!$A:$A,project_eves_terv!B743,'likvid terv'!$R:$R,project_eves_terv!$E743),AND($B743&lt;&gt;0,$D743=2),SUMIFS('likvid terv'!$E:$E,'likvid terv'!$A:$A,project_eves_terv!B743,'likvid terv'!$R:$R,project_eves_terv!$E743),AND($B743&lt;&gt;0,$D743=3),SUMIFS('likvid terv'!$F:$F,'likvid terv'!$A:$A,project_eves_terv!B743,'likvid terv'!$R:$R,project_eves_terv!$E743),AND($B743&lt;&gt;0,$D743=4),SUMIFS('likvid terv'!$G:$G,'likvid terv'!$A:$A,project_eves_terv!B743,'likvid terv'!$R:$R,project_eves_terv!$E743),AND($B743&lt;&gt;0,$D743=5),SUMIFS('likvid terv'!$H:$H,'likvid terv'!$A:$A,project_eves_terv!B743,'likvid terv'!$R:$R,project_eves_terv!$E743),AND($B743&lt;&gt;0,$D743=6),SUMIFS('likvid terv'!$I:$I,'likvid terv'!$A:$A,project_eves_terv!B743,'likvid terv'!$R:$R,project_eves_terv!$E743),AND($B743&lt;&gt;0,$D743=7),SUMIFS('likvid terv'!$J:$J,'likvid terv'!$A:$A,project_eves_terv!B743,'likvid terv'!$R:$R,project_eves_terv!$E743),AND($B743&lt;&gt;0,$D743=8),SUMIFS('likvid terv'!$K:$K,'likvid terv'!$A:$A,project_eves_terv!B743,'likvid terv'!$R:$R,project_eves_terv!$E743),AND($B743&lt;&gt;0,$D743=9),SUMIFS('likvid terv'!$L:$L,'likvid terv'!$A:$A,project_eves_terv!B743,'likvid terv'!$R:$R,project_eves_terv!$E743),AND($B743&lt;&gt;0,$D743=10),SUMIFS('likvid terv'!$M:$M,'likvid terv'!$A:$A,project_eves_terv!B743,'likvid terv'!$R:$R,project_eves_terv!$E743),AND($B743&lt;&gt;0,$D743=11),SUMIFS('likvid terv'!$N:$N,'likvid terv'!$A:$A,project_eves_terv!B743,'likvid terv'!$R:$R,project_eves_terv!$E743),AND($B743&lt;&gt;0,$D743=12),SUMIFS('likvid terv'!$O:$O,'likvid terv'!$A:$A,project_eves_terv!B743,'likvid terv'!$R:$R,project_eves_terv!$E743),$B743=0,0)</f>
        <v>0</v>
      </c>
      <c r="G743">
        <f>'likvid terv'!$B$2</f>
        <v>0</v>
      </c>
    </row>
    <row r="744" spans="1:7" x14ac:dyDescent="0.25">
      <c r="A744">
        <f>'likvid terv'!$B$1</f>
        <v>0</v>
      </c>
      <c r="B744">
        <f>'likvid terv'!$B$91</f>
        <v>0</v>
      </c>
      <c r="C744">
        <v>2027</v>
      </c>
      <c r="D744">
        <v>11</v>
      </c>
      <c r="E744">
        <v>5</v>
      </c>
      <c r="F744" cm="1">
        <f t="array" ref="F744">_xlfn.IFS(AND($B744&lt;&gt;0,$D744=1),SUMIFS('likvid terv'!$D:$D,'likvid terv'!$A:$A,project_eves_terv!B744,'likvid terv'!$R:$R,project_eves_terv!$E744),AND($B744&lt;&gt;0,$D744=2),SUMIFS('likvid terv'!$E:$E,'likvid terv'!$A:$A,project_eves_terv!B744,'likvid terv'!$R:$R,project_eves_terv!$E744),AND($B744&lt;&gt;0,$D744=3),SUMIFS('likvid terv'!$F:$F,'likvid terv'!$A:$A,project_eves_terv!B744,'likvid terv'!$R:$R,project_eves_terv!$E744),AND($B744&lt;&gt;0,$D744=4),SUMIFS('likvid terv'!$G:$G,'likvid terv'!$A:$A,project_eves_terv!B744,'likvid terv'!$R:$R,project_eves_terv!$E744),AND($B744&lt;&gt;0,$D744=5),SUMIFS('likvid terv'!$H:$H,'likvid terv'!$A:$A,project_eves_terv!B744,'likvid terv'!$R:$R,project_eves_terv!$E744),AND($B744&lt;&gt;0,$D744=6),SUMIFS('likvid terv'!$I:$I,'likvid terv'!$A:$A,project_eves_terv!B744,'likvid terv'!$R:$R,project_eves_terv!$E744),AND($B744&lt;&gt;0,$D744=7),SUMIFS('likvid terv'!$J:$J,'likvid terv'!$A:$A,project_eves_terv!B744,'likvid terv'!$R:$R,project_eves_terv!$E744),AND($B744&lt;&gt;0,$D744=8),SUMIFS('likvid terv'!$K:$K,'likvid terv'!$A:$A,project_eves_terv!B744,'likvid terv'!$R:$R,project_eves_terv!$E744),AND($B744&lt;&gt;0,$D744=9),SUMIFS('likvid terv'!$L:$L,'likvid terv'!$A:$A,project_eves_terv!B744,'likvid terv'!$R:$R,project_eves_terv!$E744),AND($B744&lt;&gt;0,$D744=10),SUMIFS('likvid terv'!$M:$M,'likvid terv'!$A:$A,project_eves_terv!B744,'likvid terv'!$R:$R,project_eves_terv!$E744),AND($B744&lt;&gt;0,$D744=11),SUMIFS('likvid terv'!$N:$N,'likvid terv'!$A:$A,project_eves_terv!B744,'likvid terv'!$R:$R,project_eves_terv!$E744),AND($B744&lt;&gt;0,$D744=12),SUMIFS('likvid terv'!$O:$O,'likvid terv'!$A:$A,project_eves_terv!B744,'likvid terv'!$R:$R,project_eves_terv!$E744),$B744=0,0)</f>
        <v>0</v>
      </c>
      <c r="G744">
        <f>'likvid terv'!$B$2</f>
        <v>0</v>
      </c>
    </row>
    <row r="745" spans="1:7" x14ac:dyDescent="0.25">
      <c r="A745">
        <f>'likvid terv'!$B$1</f>
        <v>0</v>
      </c>
      <c r="B745">
        <f>'likvid terv'!$B$91</f>
        <v>0</v>
      </c>
      <c r="C745">
        <v>2027</v>
      </c>
      <c r="D745">
        <v>12</v>
      </c>
      <c r="E745">
        <v>5</v>
      </c>
      <c r="F745" cm="1">
        <f t="array" ref="F745">_xlfn.IFS(AND($B745&lt;&gt;0,$D745=1),SUMIFS('likvid terv'!$D:$D,'likvid terv'!$A:$A,project_eves_terv!B745,'likvid terv'!$R:$R,project_eves_terv!$E745),AND($B745&lt;&gt;0,$D745=2),SUMIFS('likvid terv'!$E:$E,'likvid terv'!$A:$A,project_eves_terv!B745,'likvid terv'!$R:$R,project_eves_terv!$E745),AND($B745&lt;&gt;0,$D745=3),SUMIFS('likvid terv'!$F:$F,'likvid terv'!$A:$A,project_eves_terv!B745,'likvid terv'!$R:$R,project_eves_terv!$E745),AND($B745&lt;&gt;0,$D745=4),SUMIFS('likvid terv'!$G:$G,'likvid terv'!$A:$A,project_eves_terv!B745,'likvid terv'!$R:$R,project_eves_terv!$E745),AND($B745&lt;&gt;0,$D745=5),SUMIFS('likvid terv'!$H:$H,'likvid terv'!$A:$A,project_eves_terv!B745,'likvid terv'!$R:$R,project_eves_terv!$E745),AND($B745&lt;&gt;0,$D745=6),SUMIFS('likvid terv'!$I:$I,'likvid terv'!$A:$A,project_eves_terv!B745,'likvid terv'!$R:$R,project_eves_terv!$E745),AND($B745&lt;&gt;0,$D745=7),SUMIFS('likvid terv'!$J:$J,'likvid terv'!$A:$A,project_eves_terv!B745,'likvid terv'!$R:$R,project_eves_terv!$E745),AND($B745&lt;&gt;0,$D745=8),SUMIFS('likvid terv'!$K:$K,'likvid terv'!$A:$A,project_eves_terv!B745,'likvid terv'!$R:$R,project_eves_terv!$E745),AND($B745&lt;&gt;0,$D745=9),SUMIFS('likvid terv'!$L:$L,'likvid terv'!$A:$A,project_eves_terv!B745,'likvid terv'!$R:$R,project_eves_terv!$E745),AND($B745&lt;&gt;0,$D745=10),SUMIFS('likvid terv'!$M:$M,'likvid terv'!$A:$A,project_eves_terv!B745,'likvid terv'!$R:$R,project_eves_terv!$E745),AND($B745&lt;&gt;0,$D745=11),SUMIFS('likvid terv'!$N:$N,'likvid terv'!$A:$A,project_eves_terv!B745,'likvid terv'!$R:$R,project_eves_terv!$E745),AND($B745&lt;&gt;0,$D745=12),SUMIFS('likvid terv'!$O:$O,'likvid terv'!$A:$A,project_eves_terv!B745,'likvid terv'!$R:$R,project_eves_terv!$E745),$B745=0,0)</f>
        <v>0</v>
      </c>
      <c r="G745">
        <f>'likvid terv'!$B$2</f>
        <v>0</v>
      </c>
    </row>
    <row r="746" spans="1:7" x14ac:dyDescent="0.25">
      <c r="A746">
        <f>'likvid terv'!$B$1</f>
        <v>0</v>
      </c>
      <c r="B746">
        <f>'likvid terv'!$B$91</f>
        <v>0</v>
      </c>
      <c r="C746">
        <v>2027</v>
      </c>
      <c r="D746">
        <v>1</v>
      </c>
      <c r="E746">
        <v>11</v>
      </c>
      <c r="F746" cm="1">
        <f t="array" ref="F746">_xlfn.IFS(AND($B746&lt;&gt;0,$D746=1),SUMIFS('likvid terv'!$D:$D,'likvid terv'!$A:$A,project_eves_terv!B746,'likvid terv'!$R:$R,project_eves_terv!$E746),AND($B746&lt;&gt;0,$D746=2),SUMIFS('likvid terv'!$E:$E,'likvid terv'!$A:$A,project_eves_terv!B746,'likvid terv'!$R:$R,project_eves_terv!$E746),AND($B746&lt;&gt;0,$D746=3),SUMIFS('likvid terv'!$F:$F,'likvid terv'!$A:$A,project_eves_terv!B746,'likvid terv'!$R:$R,project_eves_terv!$E746),AND($B746&lt;&gt;0,$D746=4),SUMIFS('likvid terv'!$G:$G,'likvid terv'!$A:$A,project_eves_terv!B746,'likvid terv'!$R:$R,project_eves_terv!$E746),AND($B746&lt;&gt;0,$D746=5),SUMIFS('likvid terv'!$H:$H,'likvid terv'!$A:$A,project_eves_terv!B746,'likvid terv'!$R:$R,project_eves_terv!$E746),AND($B746&lt;&gt;0,$D746=6),SUMIFS('likvid terv'!$I:$I,'likvid terv'!$A:$A,project_eves_terv!B746,'likvid terv'!$R:$R,project_eves_terv!$E746),AND($B746&lt;&gt;0,$D746=7),SUMIFS('likvid terv'!$J:$J,'likvid terv'!$A:$A,project_eves_terv!B746,'likvid terv'!$R:$R,project_eves_terv!$E746),AND($B746&lt;&gt;0,$D746=8),SUMIFS('likvid terv'!$K:$K,'likvid terv'!$A:$A,project_eves_terv!B746,'likvid terv'!$R:$R,project_eves_terv!$E746),AND($B746&lt;&gt;0,$D746=9),SUMIFS('likvid terv'!$L:$L,'likvid terv'!$A:$A,project_eves_terv!B746,'likvid terv'!$R:$R,project_eves_terv!$E746),AND($B746&lt;&gt;0,$D746=10),SUMIFS('likvid terv'!$M:$M,'likvid terv'!$A:$A,project_eves_terv!B746,'likvid terv'!$R:$R,project_eves_terv!$E746),AND($B746&lt;&gt;0,$D746=11),SUMIFS('likvid terv'!$N:$N,'likvid terv'!$A:$A,project_eves_terv!B746,'likvid terv'!$R:$R,project_eves_terv!$E746),AND($B746&lt;&gt;0,$D746=12),SUMIFS('likvid terv'!$O:$O,'likvid terv'!$A:$A,project_eves_terv!B746,'likvid terv'!$R:$R,project_eves_terv!$E746),$B746=0,0)</f>
        <v>0</v>
      </c>
      <c r="G746">
        <f>'likvid terv'!$B$2</f>
        <v>0</v>
      </c>
    </row>
    <row r="747" spans="1:7" x14ac:dyDescent="0.25">
      <c r="A747">
        <f>'likvid terv'!$B$1</f>
        <v>0</v>
      </c>
      <c r="B747">
        <f>'likvid terv'!$B$91</f>
        <v>0</v>
      </c>
      <c r="C747">
        <v>2027</v>
      </c>
      <c r="D747">
        <v>2</v>
      </c>
      <c r="E747">
        <v>11</v>
      </c>
      <c r="F747" cm="1">
        <f t="array" ref="F747">_xlfn.IFS(AND($B747&lt;&gt;0,$D747=1),SUMIFS('likvid terv'!$D:$D,'likvid terv'!$A:$A,project_eves_terv!B747,'likvid terv'!$R:$R,project_eves_terv!$E747),AND($B747&lt;&gt;0,$D747=2),SUMIFS('likvid terv'!$E:$E,'likvid terv'!$A:$A,project_eves_terv!B747,'likvid terv'!$R:$R,project_eves_terv!$E747),AND($B747&lt;&gt;0,$D747=3),SUMIFS('likvid terv'!$F:$F,'likvid terv'!$A:$A,project_eves_terv!B747,'likvid terv'!$R:$R,project_eves_terv!$E747),AND($B747&lt;&gt;0,$D747=4),SUMIFS('likvid terv'!$G:$G,'likvid terv'!$A:$A,project_eves_terv!B747,'likvid terv'!$R:$R,project_eves_terv!$E747),AND($B747&lt;&gt;0,$D747=5),SUMIFS('likvid terv'!$H:$H,'likvid terv'!$A:$A,project_eves_terv!B747,'likvid terv'!$R:$R,project_eves_terv!$E747),AND($B747&lt;&gt;0,$D747=6),SUMIFS('likvid terv'!$I:$I,'likvid terv'!$A:$A,project_eves_terv!B747,'likvid terv'!$R:$R,project_eves_terv!$E747),AND($B747&lt;&gt;0,$D747=7),SUMIFS('likvid terv'!$J:$J,'likvid terv'!$A:$A,project_eves_terv!B747,'likvid terv'!$R:$R,project_eves_terv!$E747),AND($B747&lt;&gt;0,$D747=8),SUMIFS('likvid terv'!$K:$K,'likvid terv'!$A:$A,project_eves_terv!B747,'likvid terv'!$R:$R,project_eves_terv!$E747),AND($B747&lt;&gt;0,$D747=9),SUMIFS('likvid terv'!$L:$L,'likvid terv'!$A:$A,project_eves_terv!B747,'likvid terv'!$R:$R,project_eves_terv!$E747),AND($B747&lt;&gt;0,$D747=10),SUMIFS('likvid terv'!$M:$M,'likvid terv'!$A:$A,project_eves_terv!B747,'likvid terv'!$R:$R,project_eves_terv!$E747),AND($B747&lt;&gt;0,$D747=11),SUMIFS('likvid terv'!$N:$N,'likvid terv'!$A:$A,project_eves_terv!B747,'likvid terv'!$R:$R,project_eves_terv!$E747),AND($B747&lt;&gt;0,$D747=12),SUMIFS('likvid terv'!$O:$O,'likvid terv'!$A:$A,project_eves_terv!B747,'likvid terv'!$R:$R,project_eves_terv!$E747),$B747=0,0)</f>
        <v>0</v>
      </c>
      <c r="G747">
        <f>'likvid terv'!$B$2</f>
        <v>0</v>
      </c>
    </row>
    <row r="748" spans="1:7" x14ac:dyDescent="0.25">
      <c r="A748">
        <f>'likvid terv'!$B$1</f>
        <v>0</v>
      </c>
      <c r="B748">
        <f>'likvid terv'!$B$91</f>
        <v>0</v>
      </c>
      <c r="C748">
        <v>2027</v>
      </c>
      <c r="D748">
        <v>3</v>
      </c>
      <c r="E748">
        <v>11</v>
      </c>
      <c r="F748" cm="1">
        <f t="array" ref="F748">_xlfn.IFS(AND($B748&lt;&gt;0,$D748=1),SUMIFS('likvid terv'!$D:$D,'likvid terv'!$A:$A,project_eves_terv!B748,'likvid terv'!$R:$R,project_eves_terv!$E748),AND($B748&lt;&gt;0,$D748=2),SUMIFS('likvid terv'!$E:$E,'likvid terv'!$A:$A,project_eves_terv!B748,'likvid terv'!$R:$R,project_eves_terv!$E748),AND($B748&lt;&gt;0,$D748=3),SUMIFS('likvid terv'!$F:$F,'likvid terv'!$A:$A,project_eves_terv!B748,'likvid terv'!$R:$R,project_eves_terv!$E748),AND($B748&lt;&gt;0,$D748=4),SUMIFS('likvid terv'!$G:$G,'likvid terv'!$A:$A,project_eves_terv!B748,'likvid terv'!$R:$R,project_eves_terv!$E748),AND($B748&lt;&gt;0,$D748=5),SUMIFS('likvid terv'!$H:$H,'likvid terv'!$A:$A,project_eves_terv!B748,'likvid terv'!$R:$R,project_eves_terv!$E748),AND($B748&lt;&gt;0,$D748=6),SUMIFS('likvid terv'!$I:$I,'likvid terv'!$A:$A,project_eves_terv!B748,'likvid terv'!$R:$R,project_eves_terv!$E748),AND($B748&lt;&gt;0,$D748=7),SUMIFS('likvid terv'!$J:$J,'likvid terv'!$A:$A,project_eves_terv!B748,'likvid terv'!$R:$R,project_eves_terv!$E748),AND($B748&lt;&gt;0,$D748=8),SUMIFS('likvid terv'!$K:$K,'likvid terv'!$A:$A,project_eves_terv!B748,'likvid terv'!$R:$R,project_eves_terv!$E748),AND($B748&lt;&gt;0,$D748=9),SUMIFS('likvid terv'!$L:$L,'likvid terv'!$A:$A,project_eves_terv!B748,'likvid terv'!$R:$R,project_eves_terv!$E748),AND($B748&lt;&gt;0,$D748=10),SUMIFS('likvid terv'!$M:$M,'likvid terv'!$A:$A,project_eves_terv!B748,'likvid terv'!$R:$R,project_eves_terv!$E748),AND($B748&lt;&gt;0,$D748=11),SUMIFS('likvid terv'!$N:$N,'likvid terv'!$A:$A,project_eves_terv!B748,'likvid terv'!$R:$R,project_eves_terv!$E748),AND($B748&lt;&gt;0,$D748=12),SUMIFS('likvid terv'!$O:$O,'likvid terv'!$A:$A,project_eves_terv!B748,'likvid terv'!$R:$R,project_eves_terv!$E748),$B748=0,0)</f>
        <v>0</v>
      </c>
      <c r="G748">
        <f>'likvid terv'!$B$2</f>
        <v>0</v>
      </c>
    </row>
    <row r="749" spans="1:7" x14ac:dyDescent="0.25">
      <c r="A749">
        <f>'likvid terv'!$B$1</f>
        <v>0</v>
      </c>
      <c r="B749">
        <f>'likvid terv'!$B$91</f>
        <v>0</v>
      </c>
      <c r="C749">
        <v>2027</v>
      </c>
      <c r="D749">
        <v>4</v>
      </c>
      <c r="E749">
        <v>11</v>
      </c>
      <c r="F749" cm="1">
        <f t="array" ref="F749">_xlfn.IFS(AND($B749&lt;&gt;0,$D749=1),SUMIFS('likvid terv'!$D:$D,'likvid terv'!$A:$A,project_eves_terv!B749,'likvid terv'!$R:$R,project_eves_terv!$E749),AND($B749&lt;&gt;0,$D749=2),SUMIFS('likvid terv'!$E:$E,'likvid terv'!$A:$A,project_eves_terv!B749,'likvid terv'!$R:$R,project_eves_terv!$E749),AND($B749&lt;&gt;0,$D749=3),SUMIFS('likvid terv'!$F:$F,'likvid terv'!$A:$A,project_eves_terv!B749,'likvid terv'!$R:$R,project_eves_terv!$E749),AND($B749&lt;&gt;0,$D749=4),SUMIFS('likvid terv'!$G:$G,'likvid terv'!$A:$A,project_eves_terv!B749,'likvid terv'!$R:$R,project_eves_terv!$E749),AND($B749&lt;&gt;0,$D749=5),SUMIFS('likvid terv'!$H:$H,'likvid terv'!$A:$A,project_eves_terv!B749,'likvid terv'!$R:$R,project_eves_terv!$E749),AND($B749&lt;&gt;0,$D749=6),SUMIFS('likvid terv'!$I:$I,'likvid terv'!$A:$A,project_eves_terv!B749,'likvid terv'!$R:$R,project_eves_terv!$E749),AND($B749&lt;&gt;0,$D749=7),SUMIFS('likvid terv'!$J:$J,'likvid terv'!$A:$A,project_eves_terv!B749,'likvid terv'!$R:$R,project_eves_terv!$E749),AND($B749&lt;&gt;0,$D749=8),SUMIFS('likvid terv'!$K:$K,'likvid terv'!$A:$A,project_eves_terv!B749,'likvid terv'!$R:$R,project_eves_terv!$E749),AND($B749&lt;&gt;0,$D749=9),SUMIFS('likvid terv'!$L:$L,'likvid terv'!$A:$A,project_eves_terv!B749,'likvid terv'!$R:$R,project_eves_terv!$E749),AND($B749&lt;&gt;0,$D749=10),SUMIFS('likvid terv'!$M:$M,'likvid terv'!$A:$A,project_eves_terv!B749,'likvid terv'!$R:$R,project_eves_terv!$E749),AND($B749&lt;&gt;0,$D749=11),SUMIFS('likvid terv'!$N:$N,'likvid terv'!$A:$A,project_eves_terv!B749,'likvid terv'!$R:$R,project_eves_terv!$E749),AND($B749&lt;&gt;0,$D749=12),SUMIFS('likvid terv'!$O:$O,'likvid terv'!$A:$A,project_eves_terv!B749,'likvid terv'!$R:$R,project_eves_terv!$E749),$B749=0,0)</f>
        <v>0</v>
      </c>
      <c r="G749">
        <f>'likvid terv'!$B$2</f>
        <v>0</v>
      </c>
    </row>
    <row r="750" spans="1:7" x14ac:dyDescent="0.25">
      <c r="A750">
        <f>'likvid terv'!$B$1</f>
        <v>0</v>
      </c>
      <c r="B750">
        <f>'likvid terv'!$B$91</f>
        <v>0</v>
      </c>
      <c r="C750">
        <v>2027</v>
      </c>
      <c r="D750">
        <v>5</v>
      </c>
      <c r="E750">
        <v>11</v>
      </c>
      <c r="F750" cm="1">
        <f t="array" ref="F750">_xlfn.IFS(AND($B750&lt;&gt;0,$D750=1),SUMIFS('likvid terv'!$D:$D,'likvid terv'!$A:$A,project_eves_terv!B750,'likvid terv'!$R:$R,project_eves_terv!$E750),AND($B750&lt;&gt;0,$D750=2),SUMIFS('likvid terv'!$E:$E,'likvid terv'!$A:$A,project_eves_terv!B750,'likvid terv'!$R:$R,project_eves_terv!$E750),AND($B750&lt;&gt;0,$D750=3),SUMIFS('likvid terv'!$F:$F,'likvid terv'!$A:$A,project_eves_terv!B750,'likvid terv'!$R:$R,project_eves_terv!$E750),AND($B750&lt;&gt;0,$D750=4),SUMIFS('likvid terv'!$G:$G,'likvid terv'!$A:$A,project_eves_terv!B750,'likvid terv'!$R:$R,project_eves_terv!$E750),AND($B750&lt;&gt;0,$D750=5),SUMIFS('likvid terv'!$H:$H,'likvid terv'!$A:$A,project_eves_terv!B750,'likvid terv'!$R:$R,project_eves_terv!$E750),AND($B750&lt;&gt;0,$D750=6),SUMIFS('likvid terv'!$I:$I,'likvid terv'!$A:$A,project_eves_terv!B750,'likvid terv'!$R:$R,project_eves_terv!$E750),AND($B750&lt;&gt;0,$D750=7),SUMIFS('likvid terv'!$J:$J,'likvid terv'!$A:$A,project_eves_terv!B750,'likvid terv'!$R:$R,project_eves_terv!$E750),AND($B750&lt;&gt;0,$D750=8),SUMIFS('likvid terv'!$K:$K,'likvid terv'!$A:$A,project_eves_terv!B750,'likvid terv'!$R:$R,project_eves_terv!$E750),AND($B750&lt;&gt;0,$D750=9),SUMIFS('likvid terv'!$L:$L,'likvid terv'!$A:$A,project_eves_terv!B750,'likvid terv'!$R:$R,project_eves_terv!$E750),AND($B750&lt;&gt;0,$D750=10),SUMIFS('likvid terv'!$M:$M,'likvid terv'!$A:$A,project_eves_terv!B750,'likvid terv'!$R:$R,project_eves_terv!$E750),AND($B750&lt;&gt;0,$D750=11),SUMIFS('likvid terv'!$N:$N,'likvid terv'!$A:$A,project_eves_terv!B750,'likvid terv'!$R:$R,project_eves_terv!$E750),AND($B750&lt;&gt;0,$D750=12),SUMIFS('likvid terv'!$O:$O,'likvid terv'!$A:$A,project_eves_terv!B750,'likvid terv'!$R:$R,project_eves_terv!$E750),$B750=0,0)</f>
        <v>0</v>
      </c>
      <c r="G750">
        <f>'likvid terv'!$B$2</f>
        <v>0</v>
      </c>
    </row>
    <row r="751" spans="1:7" x14ac:dyDescent="0.25">
      <c r="A751">
        <f>'likvid terv'!$B$1</f>
        <v>0</v>
      </c>
      <c r="B751">
        <f>'likvid terv'!$B$91</f>
        <v>0</v>
      </c>
      <c r="C751">
        <v>2027</v>
      </c>
      <c r="D751">
        <v>6</v>
      </c>
      <c r="E751">
        <v>11</v>
      </c>
      <c r="F751" cm="1">
        <f t="array" ref="F751">_xlfn.IFS(AND($B751&lt;&gt;0,$D751=1),SUMIFS('likvid terv'!$D:$D,'likvid terv'!$A:$A,project_eves_terv!B751,'likvid terv'!$R:$R,project_eves_terv!$E751),AND($B751&lt;&gt;0,$D751=2),SUMIFS('likvid terv'!$E:$E,'likvid terv'!$A:$A,project_eves_terv!B751,'likvid terv'!$R:$R,project_eves_terv!$E751),AND($B751&lt;&gt;0,$D751=3),SUMIFS('likvid terv'!$F:$F,'likvid terv'!$A:$A,project_eves_terv!B751,'likvid terv'!$R:$R,project_eves_terv!$E751),AND($B751&lt;&gt;0,$D751=4),SUMIFS('likvid terv'!$G:$G,'likvid terv'!$A:$A,project_eves_terv!B751,'likvid terv'!$R:$R,project_eves_terv!$E751),AND($B751&lt;&gt;0,$D751=5),SUMIFS('likvid terv'!$H:$H,'likvid terv'!$A:$A,project_eves_terv!B751,'likvid terv'!$R:$R,project_eves_terv!$E751),AND($B751&lt;&gt;0,$D751=6),SUMIFS('likvid terv'!$I:$I,'likvid terv'!$A:$A,project_eves_terv!B751,'likvid terv'!$R:$R,project_eves_terv!$E751),AND($B751&lt;&gt;0,$D751=7),SUMIFS('likvid terv'!$J:$J,'likvid terv'!$A:$A,project_eves_terv!B751,'likvid terv'!$R:$R,project_eves_terv!$E751),AND($B751&lt;&gt;0,$D751=8),SUMIFS('likvid terv'!$K:$K,'likvid terv'!$A:$A,project_eves_terv!B751,'likvid terv'!$R:$R,project_eves_terv!$E751),AND($B751&lt;&gt;0,$D751=9),SUMIFS('likvid terv'!$L:$L,'likvid terv'!$A:$A,project_eves_terv!B751,'likvid terv'!$R:$R,project_eves_terv!$E751),AND($B751&lt;&gt;0,$D751=10),SUMIFS('likvid terv'!$M:$M,'likvid terv'!$A:$A,project_eves_terv!B751,'likvid terv'!$R:$R,project_eves_terv!$E751),AND($B751&lt;&gt;0,$D751=11),SUMIFS('likvid terv'!$N:$N,'likvid terv'!$A:$A,project_eves_terv!B751,'likvid terv'!$R:$R,project_eves_terv!$E751),AND($B751&lt;&gt;0,$D751=12),SUMIFS('likvid terv'!$O:$O,'likvid terv'!$A:$A,project_eves_terv!B751,'likvid terv'!$R:$R,project_eves_terv!$E751),$B751=0,0)</f>
        <v>0</v>
      </c>
      <c r="G751">
        <f>'likvid terv'!$B$2</f>
        <v>0</v>
      </c>
    </row>
    <row r="752" spans="1:7" x14ac:dyDescent="0.25">
      <c r="A752">
        <f>'likvid terv'!$B$1</f>
        <v>0</v>
      </c>
      <c r="B752">
        <f>'likvid terv'!$B$91</f>
        <v>0</v>
      </c>
      <c r="C752">
        <v>2027</v>
      </c>
      <c r="D752">
        <v>7</v>
      </c>
      <c r="E752">
        <v>11</v>
      </c>
      <c r="F752" cm="1">
        <f t="array" ref="F752">_xlfn.IFS(AND($B752&lt;&gt;0,$D752=1),SUMIFS('likvid terv'!$D:$D,'likvid terv'!$A:$A,project_eves_terv!B752,'likvid terv'!$R:$R,project_eves_terv!$E752),AND($B752&lt;&gt;0,$D752=2),SUMIFS('likvid terv'!$E:$E,'likvid terv'!$A:$A,project_eves_terv!B752,'likvid terv'!$R:$R,project_eves_terv!$E752),AND($B752&lt;&gt;0,$D752=3),SUMIFS('likvid terv'!$F:$F,'likvid terv'!$A:$A,project_eves_terv!B752,'likvid terv'!$R:$R,project_eves_terv!$E752),AND($B752&lt;&gt;0,$D752=4),SUMIFS('likvid terv'!$G:$G,'likvid terv'!$A:$A,project_eves_terv!B752,'likvid terv'!$R:$R,project_eves_terv!$E752),AND($B752&lt;&gt;0,$D752=5),SUMIFS('likvid terv'!$H:$H,'likvid terv'!$A:$A,project_eves_terv!B752,'likvid terv'!$R:$R,project_eves_terv!$E752),AND($B752&lt;&gt;0,$D752=6),SUMIFS('likvid terv'!$I:$I,'likvid terv'!$A:$A,project_eves_terv!B752,'likvid terv'!$R:$R,project_eves_terv!$E752),AND($B752&lt;&gt;0,$D752=7),SUMIFS('likvid terv'!$J:$J,'likvid terv'!$A:$A,project_eves_terv!B752,'likvid terv'!$R:$R,project_eves_terv!$E752),AND($B752&lt;&gt;0,$D752=8),SUMIFS('likvid terv'!$K:$K,'likvid terv'!$A:$A,project_eves_terv!B752,'likvid terv'!$R:$R,project_eves_terv!$E752),AND($B752&lt;&gt;0,$D752=9),SUMIFS('likvid terv'!$L:$L,'likvid terv'!$A:$A,project_eves_terv!B752,'likvid terv'!$R:$R,project_eves_terv!$E752),AND($B752&lt;&gt;0,$D752=10),SUMIFS('likvid terv'!$M:$M,'likvid terv'!$A:$A,project_eves_terv!B752,'likvid terv'!$R:$R,project_eves_terv!$E752),AND($B752&lt;&gt;0,$D752=11),SUMIFS('likvid terv'!$N:$N,'likvid terv'!$A:$A,project_eves_terv!B752,'likvid terv'!$R:$R,project_eves_terv!$E752),AND($B752&lt;&gt;0,$D752=12),SUMIFS('likvid terv'!$O:$O,'likvid terv'!$A:$A,project_eves_terv!B752,'likvid terv'!$R:$R,project_eves_terv!$E752),$B752=0,0)</f>
        <v>0</v>
      </c>
      <c r="G752">
        <f>'likvid terv'!$B$2</f>
        <v>0</v>
      </c>
    </row>
    <row r="753" spans="1:7" x14ac:dyDescent="0.25">
      <c r="A753">
        <f>'likvid terv'!$B$1</f>
        <v>0</v>
      </c>
      <c r="B753">
        <f>'likvid terv'!$B$91</f>
        <v>0</v>
      </c>
      <c r="C753">
        <v>2027</v>
      </c>
      <c r="D753">
        <v>8</v>
      </c>
      <c r="E753">
        <v>11</v>
      </c>
      <c r="F753" cm="1">
        <f t="array" ref="F753">_xlfn.IFS(AND($B753&lt;&gt;0,$D753=1),SUMIFS('likvid terv'!$D:$D,'likvid terv'!$A:$A,project_eves_terv!B753,'likvid terv'!$R:$R,project_eves_terv!$E753),AND($B753&lt;&gt;0,$D753=2),SUMIFS('likvid terv'!$E:$E,'likvid terv'!$A:$A,project_eves_terv!B753,'likvid terv'!$R:$R,project_eves_terv!$E753),AND($B753&lt;&gt;0,$D753=3),SUMIFS('likvid terv'!$F:$F,'likvid terv'!$A:$A,project_eves_terv!B753,'likvid terv'!$R:$R,project_eves_terv!$E753),AND($B753&lt;&gt;0,$D753=4),SUMIFS('likvid terv'!$G:$G,'likvid terv'!$A:$A,project_eves_terv!B753,'likvid terv'!$R:$R,project_eves_terv!$E753),AND($B753&lt;&gt;0,$D753=5),SUMIFS('likvid terv'!$H:$H,'likvid terv'!$A:$A,project_eves_terv!B753,'likvid terv'!$R:$R,project_eves_terv!$E753),AND($B753&lt;&gt;0,$D753=6),SUMIFS('likvid terv'!$I:$I,'likvid terv'!$A:$A,project_eves_terv!B753,'likvid terv'!$R:$R,project_eves_terv!$E753),AND($B753&lt;&gt;0,$D753=7),SUMIFS('likvid terv'!$J:$J,'likvid terv'!$A:$A,project_eves_terv!B753,'likvid terv'!$R:$R,project_eves_terv!$E753),AND($B753&lt;&gt;0,$D753=8),SUMIFS('likvid terv'!$K:$K,'likvid terv'!$A:$A,project_eves_terv!B753,'likvid terv'!$R:$R,project_eves_terv!$E753),AND($B753&lt;&gt;0,$D753=9),SUMIFS('likvid terv'!$L:$L,'likvid terv'!$A:$A,project_eves_terv!B753,'likvid terv'!$R:$R,project_eves_terv!$E753),AND($B753&lt;&gt;0,$D753=10),SUMIFS('likvid terv'!$M:$M,'likvid terv'!$A:$A,project_eves_terv!B753,'likvid terv'!$R:$R,project_eves_terv!$E753),AND($B753&lt;&gt;0,$D753=11),SUMIFS('likvid terv'!$N:$N,'likvid terv'!$A:$A,project_eves_terv!B753,'likvid terv'!$R:$R,project_eves_terv!$E753),AND($B753&lt;&gt;0,$D753=12),SUMIFS('likvid terv'!$O:$O,'likvid terv'!$A:$A,project_eves_terv!B753,'likvid terv'!$R:$R,project_eves_terv!$E753),$B753=0,0)</f>
        <v>0</v>
      </c>
      <c r="G753">
        <f>'likvid terv'!$B$2</f>
        <v>0</v>
      </c>
    </row>
    <row r="754" spans="1:7" x14ac:dyDescent="0.25">
      <c r="A754">
        <f>'likvid terv'!$B$1</f>
        <v>0</v>
      </c>
      <c r="B754">
        <f>'likvid terv'!$B$91</f>
        <v>0</v>
      </c>
      <c r="C754">
        <v>2027</v>
      </c>
      <c r="D754">
        <v>9</v>
      </c>
      <c r="E754">
        <v>11</v>
      </c>
      <c r="F754" cm="1">
        <f t="array" ref="F754">_xlfn.IFS(AND($B754&lt;&gt;0,$D754=1),SUMIFS('likvid terv'!$D:$D,'likvid terv'!$A:$A,project_eves_terv!B754,'likvid terv'!$R:$R,project_eves_terv!$E754),AND($B754&lt;&gt;0,$D754=2),SUMIFS('likvid terv'!$E:$E,'likvid terv'!$A:$A,project_eves_terv!B754,'likvid terv'!$R:$R,project_eves_terv!$E754),AND($B754&lt;&gt;0,$D754=3),SUMIFS('likvid terv'!$F:$F,'likvid terv'!$A:$A,project_eves_terv!B754,'likvid terv'!$R:$R,project_eves_terv!$E754),AND($B754&lt;&gt;0,$D754=4),SUMIFS('likvid terv'!$G:$G,'likvid terv'!$A:$A,project_eves_terv!B754,'likvid terv'!$R:$R,project_eves_terv!$E754),AND($B754&lt;&gt;0,$D754=5),SUMIFS('likvid terv'!$H:$H,'likvid terv'!$A:$A,project_eves_terv!B754,'likvid terv'!$R:$R,project_eves_terv!$E754),AND($B754&lt;&gt;0,$D754=6),SUMIFS('likvid terv'!$I:$I,'likvid terv'!$A:$A,project_eves_terv!B754,'likvid terv'!$R:$R,project_eves_terv!$E754),AND($B754&lt;&gt;0,$D754=7),SUMIFS('likvid terv'!$J:$J,'likvid terv'!$A:$A,project_eves_terv!B754,'likvid terv'!$R:$R,project_eves_terv!$E754),AND($B754&lt;&gt;0,$D754=8),SUMIFS('likvid terv'!$K:$K,'likvid terv'!$A:$A,project_eves_terv!B754,'likvid terv'!$R:$R,project_eves_terv!$E754),AND($B754&lt;&gt;0,$D754=9),SUMIFS('likvid terv'!$L:$L,'likvid terv'!$A:$A,project_eves_terv!B754,'likvid terv'!$R:$R,project_eves_terv!$E754),AND($B754&lt;&gt;0,$D754=10),SUMIFS('likvid terv'!$M:$M,'likvid terv'!$A:$A,project_eves_terv!B754,'likvid terv'!$R:$R,project_eves_terv!$E754),AND($B754&lt;&gt;0,$D754=11),SUMIFS('likvid terv'!$N:$N,'likvid terv'!$A:$A,project_eves_terv!B754,'likvid terv'!$R:$R,project_eves_terv!$E754),AND($B754&lt;&gt;0,$D754=12),SUMIFS('likvid terv'!$O:$O,'likvid terv'!$A:$A,project_eves_terv!B754,'likvid terv'!$R:$R,project_eves_terv!$E754),$B754=0,0)</f>
        <v>0</v>
      </c>
      <c r="G754">
        <f>'likvid terv'!$B$2</f>
        <v>0</v>
      </c>
    </row>
    <row r="755" spans="1:7" x14ac:dyDescent="0.25">
      <c r="A755">
        <f>'likvid terv'!$B$1</f>
        <v>0</v>
      </c>
      <c r="B755">
        <f>'likvid terv'!$B$91</f>
        <v>0</v>
      </c>
      <c r="C755">
        <v>2027</v>
      </c>
      <c r="D755">
        <v>10</v>
      </c>
      <c r="E755">
        <v>11</v>
      </c>
      <c r="F755" cm="1">
        <f t="array" ref="F755">_xlfn.IFS(AND($B755&lt;&gt;0,$D755=1),SUMIFS('likvid terv'!$D:$D,'likvid terv'!$A:$A,project_eves_terv!B755,'likvid terv'!$R:$R,project_eves_terv!$E755),AND($B755&lt;&gt;0,$D755=2),SUMIFS('likvid terv'!$E:$E,'likvid terv'!$A:$A,project_eves_terv!B755,'likvid terv'!$R:$R,project_eves_terv!$E755),AND($B755&lt;&gt;0,$D755=3),SUMIFS('likvid terv'!$F:$F,'likvid terv'!$A:$A,project_eves_terv!B755,'likvid terv'!$R:$R,project_eves_terv!$E755),AND($B755&lt;&gt;0,$D755=4),SUMIFS('likvid terv'!$G:$G,'likvid terv'!$A:$A,project_eves_terv!B755,'likvid terv'!$R:$R,project_eves_terv!$E755),AND($B755&lt;&gt;0,$D755=5),SUMIFS('likvid terv'!$H:$H,'likvid terv'!$A:$A,project_eves_terv!B755,'likvid terv'!$R:$R,project_eves_terv!$E755),AND($B755&lt;&gt;0,$D755=6),SUMIFS('likvid terv'!$I:$I,'likvid terv'!$A:$A,project_eves_terv!B755,'likvid terv'!$R:$R,project_eves_terv!$E755),AND($B755&lt;&gt;0,$D755=7),SUMIFS('likvid terv'!$J:$J,'likvid terv'!$A:$A,project_eves_terv!B755,'likvid terv'!$R:$R,project_eves_terv!$E755),AND($B755&lt;&gt;0,$D755=8),SUMIFS('likvid terv'!$K:$K,'likvid terv'!$A:$A,project_eves_terv!B755,'likvid terv'!$R:$R,project_eves_terv!$E755),AND($B755&lt;&gt;0,$D755=9),SUMIFS('likvid terv'!$L:$L,'likvid terv'!$A:$A,project_eves_terv!B755,'likvid terv'!$R:$R,project_eves_terv!$E755),AND($B755&lt;&gt;0,$D755=10),SUMIFS('likvid terv'!$M:$M,'likvid terv'!$A:$A,project_eves_terv!B755,'likvid terv'!$R:$R,project_eves_terv!$E755),AND($B755&lt;&gt;0,$D755=11),SUMIFS('likvid terv'!$N:$N,'likvid terv'!$A:$A,project_eves_terv!B755,'likvid terv'!$R:$R,project_eves_terv!$E755),AND($B755&lt;&gt;0,$D755=12),SUMIFS('likvid terv'!$O:$O,'likvid terv'!$A:$A,project_eves_terv!B755,'likvid terv'!$R:$R,project_eves_terv!$E755),$B755=0,0)</f>
        <v>0</v>
      </c>
      <c r="G755">
        <f>'likvid terv'!$B$2</f>
        <v>0</v>
      </c>
    </row>
    <row r="756" spans="1:7" x14ac:dyDescent="0.25">
      <c r="A756">
        <f>'likvid terv'!$B$1</f>
        <v>0</v>
      </c>
      <c r="B756">
        <f>'likvid terv'!$B$91</f>
        <v>0</v>
      </c>
      <c r="C756">
        <v>2027</v>
      </c>
      <c r="D756">
        <v>11</v>
      </c>
      <c r="E756">
        <v>11</v>
      </c>
      <c r="F756" cm="1">
        <f t="array" ref="F756">_xlfn.IFS(AND($B756&lt;&gt;0,$D756=1),SUMIFS('likvid terv'!$D:$D,'likvid terv'!$A:$A,project_eves_terv!B756,'likvid terv'!$R:$R,project_eves_terv!$E756),AND($B756&lt;&gt;0,$D756=2),SUMIFS('likvid terv'!$E:$E,'likvid terv'!$A:$A,project_eves_terv!B756,'likvid terv'!$R:$R,project_eves_terv!$E756),AND($B756&lt;&gt;0,$D756=3),SUMIFS('likvid terv'!$F:$F,'likvid terv'!$A:$A,project_eves_terv!B756,'likvid terv'!$R:$R,project_eves_terv!$E756),AND($B756&lt;&gt;0,$D756=4),SUMIFS('likvid terv'!$G:$G,'likvid terv'!$A:$A,project_eves_terv!B756,'likvid terv'!$R:$R,project_eves_terv!$E756),AND($B756&lt;&gt;0,$D756=5),SUMIFS('likvid terv'!$H:$H,'likvid terv'!$A:$A,project_eves_terv!B756,'likvid terv'!$R:$R,project_eves_terv!$E756),AND($B756&lt;&gt;0,$D756=6),SUMIFS('likvid terv'!$I:$I,'likvid terv'!$A:$A,project_eves_terv!B756,'likvid terv'!$R:$R,project_eves_terv!$E756),AND($B756&lt;&gt;0,$D756=7),SUMIFS('likvid terv'!$J:$J,'likvid terv'!$A:$A,project_eves_terv!B756,'likvid terv'!$R:$R,project_eves_terv!$E756),AND($B756&lt;&gt;0,$D756=8),SUMIFS('likvid terv'!$K:$K,'likvid terv'!$A:$A,project_eves_terv!B756,'likvid terv'!$R:$R,project_eves_terv!$E756),AND($B756&lt;&gt;0,$D756=9),SUMIFS('likvid terv'!$L:$L,'likvid terv'!$A:$A,project_eves_terv!B756,'likvid terv'!$R:$R,project_eves_terv!$E756),AND($B756&lt;&gt;0,$D756=10),SUMIFS('likvid terv'!$M:$M,'likvid terv'!$A:$A,project_eves_terv!B756,'likvid terv'!$R:$R,project_eves_terv!$E756),AND($B756&lt;&gt;0,$D756=11),SUMIFS('likvid terv'!$N:$N,'likvid terv'!$A:$A,project_eves_terv!B756,'likvid terv'!$R:$R,project_eves_terv!$E756),AND($B756&lt;&gt;0,$D756=12),SUMIFS('likvid terv'!$O:$O,'likvid terv'!$A:$A,project_eves_terv!B756,'likvid terv'!$R:$R,project_eves_terv!$E756),$B756=0,0)</f>
        <v>0</v>
      </c>
      <c r="G756">
        <f>'likvid terv'!$B$2</f>
        <v>0</v>
      </c>
    </row>
    <row r="757" spans="1:7" x14ac:dyDescent="0.25">
      <c r="A757">
        <f>'likvid terv'!$B$1</f>
        <v>0</v>
      </c>
      <c r="B757">
        <f>'likvid terv'!$B$91</f>
        <v>0</v>
      </c>
      <c r="C757">
        <v>2027</v>
      </c>
      <c r="D757">
        <v>12</v>
      </c>
      <c r="E757">
        <v>11</v>
      </c>
      <c r="F757" cm="1">
        <f t="array" ref="F757">_xlfn.IFS(AND($B757&lt;&gt;0,$D757=1),SUMIFS('likvid terv'!$D:$D,'likvid terv'!$A:$A,project_eves_terv!B757,'likvid terv'!$R:$R,project_eves_terv!$E757),AND($B757&lt;&gt;0,$D757=2),SUMIFS('likvid terv'!$E:$E,'likvid terv'!$A:$A,project_eves_terv!B757,'likvid terv'!$R:$R,project_eves_terv!$E757),AND($B757&lt;&gt;0,$D757=3),SUMIFS('likvid terv'!$F:$F,'likvid terv'!$A:$A,project_eves_terv!B757,'likvid terv'!$R:$R,project_eves_terv!$E757),AND($B757&lt;&gt;0,$D757=4),SUMIFS('likvid terv'!$G:$G,'likvid terv'!$A:$A,project_eves_terv!B757,'likvid terv'!$R:$R,project_eves_terv!$E757),AND($B757&lt;&gt;0,$D757=5),SUMIFS('likvid terv'!$H:$H,'likvid terv'!$A:$A,project_eves_terv!B757,'likvid terv'!$R:$R,project_eves_terv!$E757),AND($B757&lt;&gt;0,$D757=6),SUMIFS('likvid terv'!$I:$I,'likvid terv'!$A:$A,project_eves_terv!B757,'likvid terv'!$R:$R,project_eves_terv!$E757),AND($B757&lt;&gt;0,$D757=7),SUMIFS('likvid terv'!$J:$J,'likvid terv'!$A:$A,project_eves_terv!B757,'likvid terv'!$R:$R,project_eves_terv!$E757),AND($B757&lt;&gt;0,$D757=8),SUMIFS('likvid terv'!$K:$K,'likvid terv'!$A:$A,project_eves_terv!B757,'likvid terv'!$R:$R,project_eves_terv!$E757),AND($B757&lt;&gt;0,$D757=9),SUMIFS('likvid terv'!$L:$L,'likvid terv'!$A:$A,project_eves_terv!B757,'likvid terv'!$R:$R,project_eves_terv!$E757),AND($B757&lt;&gt;0,$D757=10),SUMIFS('likvid terv'!$M:$M,'likvid terv'!$A:$A,project_eves_terv!B757,'likvid terv'!$R:$R,project_eves_terv!$E757),AND($B757&lt;&gt;0,$D757=11),SUMIFS('likvid terv'!$N:$N,'likvid terv'!$A:$A,project_eves_terv!B757,'likvid terv'!$R:$R,project_eves_terv!$E757),AND($B757&lt;&gt;0,$D757=12),SUMIFS('likvid terv'!$O:$O,'likvid terv'!$A:$A,project_eves_terv!B757,'likvid terv'!$R:$R,project_eves_terv!$E757),$B757=0,0)</f>
        <v>0</v>
      </c>
      <c r="G757">
        <f>'likvid terv'!$B$2</f>
        <v>0</v>
      </c>
    </row>
    <row r="758" spans="1:7" x14ac:dyDescent="0.25">
      <c r="A758">
        <f>'likvid terv'!$B$1</f>
        <v>0</v>
      </c>
      <c r="B758">
        <f>'likvid terv'!$B$91</f>
        <v>0</v>
      </c>
      <c r="C758">
        <v>2027</v>
      </c>
      <c r="D758">
        <v>1</v>
      </c>
      <c r="E758">
        <v>12</v>
      </c>
      <c r="F758" cm="1">
        <f t="array" ref="F758">_xlfn.IFS(AND($B758&lt;&gt;0,$D758=1),SUMIFS('likvid terv'!$D:$D,'likvid terv'!$A:$A,project_eves_terv!B758,'likvid terv'!$R:$R,project_eves_terv!$E758),AND($B758&lt;&gt;0,$D758=2),SUMIFS('likvid terv'!$E:$E,'likvid terv'!$A:$A,project_eves_terv!B758,'likvid terv'!$R:$R,project_eves_terv!$E758),AND($B758&lt;&gt;0,$D758=3),SUMIFS('likvid terv'!$F:$F,'likvid terv'!$A:$A,project_eves_terv!B758,'likvid terv'!$R:$R,project_eves_terv!$E758),AND($B758&lt;&gt;0,$D758=4),SUMIFS('likvid terv'!$G:$G,'likvid terv'!$A:$A,project_eves_terv!B758,'likvid terv'!$R:$R,project_eves_terv!$E758),AND($B758&lt;&gt;0,$D758=5),SUMIFS('likvid terv'!$H:$H,'likvid terv'!$A:$A,project_eves_terv!B758,'likvid terv'!$R:$R,project_eves_terv!$E758),AND($B758&lt;&gt;0,$D758=6),SUMIFS('likvid terv'!$I:$I,'likvid terv'!$A:$A,project_eves_terv!B758,'likvid terv'!$R:$R,project_eves_terv!$E758),AND($B758&lt;&gt;0,$D758=7),SUMIFS('likvid terv'!$J:$J,'likvid terv'!$A:$A,project_eves_terv!B758,'likvid terv'!$R:$R,project_eves_terv!$E758),AND($B758&lt;&gt;0,$D758=8),SUMIFS('likvid terv'!$K:$K,'likvid terv'!$A:$A,project_eves_terv!B758,'likvid terv'!$R:$R,project_eves_terv!$E758),AND($B758&lt;&gt;0,$D758=9),SUMIFS('likvid terv'!$L:$L,'likvid terv'!$A:$A,project_eves_terv!B758,'likvid terv'!$R:$R,project_eves_terv!$E758),AND($B758&lt;&gt;0,$D758=10),SUMIFS('likvid terv'!$M:$M,'likvid terv'!$A:$A,project_eves_terv!B758,'likvid terv'!$R:$R,project_eves_terv!$E758),AND($B758&lt;&gt;0,$D758=11),SUMIFS('likvid terv'!$N:$N,'likvid terv'!$A:$A,project_eves_terv!B758,'likvid terv'!$R:$R,project_eves_terv!$E758),AND($B758&lt;&gt;0,$D758=12),SUMIFS('likvid terv'!$O:$O,'likvid terv'!$A:$A,project_eves_terv!B758,'likvid terv'!$R:$R,project_eves_terv!$E758),$B758=0,0)</f>
        <v>0</v>
      </c>
      <c r="G758">
        <f>'likvid terv'!$B$2</f>
        <v>0</v>
      </c>
    </row>
    <row r="759" spans="1:7" x14ac:dyDescent="0.25">
      <c r="A759">
        <f>'likvid terv'!$B$1</f>
        <v>0</v>
      </c>
      <c r="B759">
        <f>'likvid terv'!$B$91</f>
        <v>0</v>
      </c>
      <c r="C759">
        <v>2027</v>
      </c>
      <c r="D759">
        <v>2</v>
      </c>
      <c r="E759">
        <v>12</v>
      </c>
      <c r="F759" cm="1">
        <f t="array" ref="F759">_xlfn.IFS(AND($B759&lt;&gt;0,$D759=1),SUMIFS('likvid terv'!$D:$D,'likvid terv'!$A:$A,project_eves_terv!B759,'likvid terv'!$R:$R,project_eves_terv!$E759),AND($B759&lt;&gt;0,$D759=2),SUMIFS('likvid terv'!$E:$E,'likvid terv'!$A:$A,project_eves_terv!B759,'likvid terv'!$R:$R,project_eves_terv!$E759),AND($B759&lt;&gt;0,$D759=3),SUMIFS('likvid terv'!$F:$F,'likvid terv'!$A:$A,project_eves_terv!B759,'likvid terv'!$R:$R,project_eves_terv!$E759),AND($B759&lt;&gt;0,$D759=4),SUMIFS('likvid terv'!$G:$G,'likvid terv'!$A:$A,project_eves_terv!B759,'likvid terv'!$R:$R,project_eves_terv!$E759),AND($B759&lt;&gt;0,$D759=5),SUMIFS('likvid terv'!$H:$H,'likvid terv'!$A:$A,project_eves_terv!B759,'likvid terv'!$R:$R,project_eves_terv!$E759),AND($B759&lt;&gt;0,$D759=6),SUMIFS('likvid terv'!$I:$I,'likvid terv'!$A:$A,project_eves_terv!B759,'likvid terv'!$R:$R,project_eves_terv!$E759),AND($B759&lt;&gt;0,$D759=7),SUMIFS('likvid terv'!$J:$J,'likvid terv'!$A:$A,project_eves_terv!B759,'likvid terv'!$R:$R,project_eves_terv!$E759),AND($B759&lt;&gt;0,$D759=8),SUMIFS('likvid terv'!$K:$K,'likvid terv'!$A:$A,project_eves_terv!B759,'likvid terv'!$R:$R,project_eves_terv!$E759),AND($B759&lt;&gt;0,$D759=9),SUMIFS('likvid terv'!$L:$L,'likvid terv'!$A:$A,project_eves_terv!B759,'likvid terv'!$R:$R,project_eves_terv!$E759),AND($B759&lt;&gt;0,$D759=10),SUMIFS('likvid terv'!$M:$M,'likvid terv'!$A:$A,project_eves_terv!B759,'likvid terv'!$R:$R,project_eves_terv!$E759),AND($B759&lt;&gt;0,$D759=11),SUMIFS('likvid terv'!$N:$N,'likvid terv'!$A:$A,project_eves_terv!B759,'likvid terv'!$R:$R,project_eves_terv!$E759),AND($B759&lt;&gt;0,$D759=12),SUMIFS('likvid terv'!$O:$O,'likvid terv'!$A:$A,project_eves_terv!B759,'likvid terv'!$R:$R,project_eves_terv!$E759),$B759=0,0)</f>
        <v>0</v>
      </c>
      <c r="G759">
        <f>'likvid terv'!$B$2</f>
        <v>0</v>
      </c>
    </row>
    <row r="760" spans="1:7" x14ac:dyDescent="0.25">
      <c r="A760">
        <f>'likvid terv'!$B$1</f>
        <v>0</v>
      </c>
      <c r="B760">
        <f>'likvid terv'!$B$91</f>
        <v>0</v>
      </c>
      <c r="C760">
        <v>2027</v>
      </c>
      <c r="D760">
        <v>3</v>
      </c>
      <c r="E760">
        <v>12</v>
      </c>
      <c r="F760" cm="1">
        <f t="array" ref="F760">_xlfn.IFS(AND($B760&lt;&gt;0,$D760=1),SUMIFS('likvid terv'!$D:$D,'likvid terv'!$A:$A,project_eves_terv!B760,'likvid terv'!$R:$R,project_eves_terv!$E760),AND($B760&lt;&gt;0,$D760=2),SUMIFS('likvid terv'!$E:$E,'likvid terv'!$A:$A,project_eves_terv!B760,'likvid terv'!$R:$R,project_eves_terv!$E760),AND($B760&lt;&gt;0,$D760=3),SUMIFS('likvid terv'!$F:$F,'likvid terv'!$A:$A,project_eves_terv!B760,'likvid terv'!$R:$R,project_eves_terv!$E760),AND($B760&lt;&gt;0,$D760=4),SUMIFS('likvid terv'!$G:$G,'likvid terv'!$A:$A,project_eves_terv!B760,'likvid terv'!$R:$R,project_eves_terv!$E760),AND($B760&lt;&gt;0,$D760=5),SUMIFS('likvid terv'!$H:$H,'likvid terv'!$A:$A,project_eves_terv!B760,'likvid terv'!$R:$R,project_eves_terv!$E760),AND($B760&lt;&gt;0,$D760=6),SUMIFS('likvid terv'!$I:$I,'likvid terv'!$A:$A,project_eves_terv!B760,'likvid terv'!$R:$R,project_eves_terv!$E760),AND($B760&lt;&gt;0,$D760=7),SUMIFS('likvid terv'!$J:$J,'likvid terv'!$A:$A,project_eves_terv!B760,'likvid terv'!$R:$R,project_eves_terv!$E760),AND($B760&lt;&gt;0,$D760=8),SUMIFS('likvid terv'!$K:$K,'likvid terv'!$A:$A,project_eves_terv!B760,'likvid terv'!$R:$R,project_eves_terv!$E760),AND($B760&lt;&gt;0,$D760=9),SUMIFS('likvid terv'!$L:$L,'likvid terv'!$A:$A,project_eves_terv!B760,'likvid terv'!$R:$R,project_eves_terv!$E760),AND($B760&lt;&gt;0,$D760=10),SUMIFS('likvid terv'!$M:$M,'likvid terv'!$A:$A,project_eves_terv!B760,'likvid terv'!$R:$R,project_eves_terv!$E760),AND($B760&lt;&gt;0,$D760=11),SUMIFS('likvid terv'!$N:$N,'likvid terv'!$A:$A,project_eves_terv!B760,'likvid terv'!$R:$R,project_eves_terv!$E760),AND($B760&lt;&gt;0,$D760=12),SUMIFS('likvid terv'!$O:$O,'likvid terv'!$A:$A,project_eves_terv!B760,'likvid terv'!$R:$R,project_eves_terv!$E760),$B760=0,0)</f>
        <v>0</v>
      </c>
      <c r="G760">
        <f>'likvid terv'!$B$2</f>
        <v>0</v>
      </c>
    </row>
    <row r="761" spans="1:7" x14ac:dyDescent="0.25">
      <c r="A761">
        <f>'likvid terv'!$B$1</f>
        <v>0</v>
      </c>
      <c r="B761">
        <f>'likvid terv'!$B$91</f>
        <v>0</v>
      </c>
      <c r="C761">
        <v>2027</v>
      </c>
      <c r="D761">
        <v>4</v>
      </c>
      <c r="E761">
        <v>12</v>
      </c>
      <c r="F761" cm="1">
        <f t="array" ref="F761">_xlfn.IFS(AND($B761&lt;&gt;0,$D761=1),SUMIFS('likvid terv'!$D:$D,'likvid terv'!$A:$A,project_eves_terv!B761,'likvid terv'!$R:$R,project_eves_terv!$E761),AND($B761&lt;&gt;0,$D761=2),SUMIFS('likvid terv'!$E:$E,'likvid terv'!$A:$A,project_eves_terv!B761,'likvid terv'!$R:$R,project_eves_terv!$E761),AND($B761&lt;&gt;0,$D761=3),SUMIFS('likvid terv'!$F:$F,'likvid terv'!$A:$A,project_eves_terv!B761,'likvid terv'!$R:$R,project_eves_terv!$E761),AND($B761&lt;&gt;0,$D761=4),SUMIFS('likvid terv'!$G:$G,'likvid terv'!$A:$A,project_eves_terv!B761,'likvid terv'!$R:$R,project_eves_terv!$E761),AND($B761&lt;&gt;0,$D761=5),SUMIFS('likvid terv'!$H:$H,'likvid terv'!$A:$A,project_eves_terv!B761,'likvid terv'!$R:$R,project_eves_terv!$E761),AND($B761&lt;&gt;0,$D761=6),SUMIFS('likvid terv'!$I:$I,'likvid terv'!$A:$A,project_eves_terv!B761,'likvid terv'!$R:$R,project_eves_terv!$E761),AND($B761&lt;&gt;0,$D761=7),SUMIFS('likvid terv'!$J:$J,'likvid terv'!$A:$A,project_eves_terv!B761,'likvid terv'!$R:$R,project_eves_terv!$E761),AND($B761&lt;&gt;0,$D761=8),SUMIFS('likvid terv'!$K:$K,'likvid terv'!$A:$A,project_eves_terv!B761,'likvid terv'!$R:$R,project_eves_terv!$E761),AND($B761&lt;&gt;0,$D761=9),SUMIFS('likvid terv'!$L:$L,'likvid terv'!$A:$A,project_eves_terv!B761,'likvid terv'!$R:$R,project_eves_terv!$E761),AND($B761&lt;&gt;0,$D761=10),SUMIFS('likvid terv'!$M:$M,'likvid terv'!$A:$A,project_eves_terv!B761,'likvid terv'!$R:$R,project_eves_terv!$E761),AND($B761&lt;&gt;0,$D761=11),SUMIFS('likvid terv'!$N:$N,'likvid terv'!$A:$A,project_eves_terv!B761,'likvid terv'!$R:$R,project_eves_terv!$E761),AND($B761&lt;&gt;0,$D761=12),SUMIFS('likvid terv'!$O:$O,'likvid terv'!$A:$A,project_eves_terv!B761,'likvid terv'!$R:$R,project_eves_terv!$E761),$B761=0,0)</f>
        <v>0</v>
      </c>
      <c r="G761">
        <f>'likvid terv'!$B$2</f>
        <v>0</v>
      </c>
    </row>
    <row r="762" spans="1:7" x14ac:dyDescent="0.25">
      <c r="A762">
        <f>'likvid terv'!$B$1</f>
        <v>0</v>
      </c>
      <c r="B762">
        <f>'likvid terv'!$B$91</f>
        <v>0</v>
      </c>
      <c r="C762">
        <v>2027</v>
      </c>
      <c r="D762">
        <v>5</v>
      </c>
      <c r="E762">
        <v>12</v>
      </c>
      <c r="F762" cm="1">
        <f t="array" ref="F762">_xlfn.IFS(AND($B762&lt;&gt;0,$D762=1),SUMIFS('likvid terv'!$D:$D,'likvid terv'!$A:$A,project_eves_terv!B762,'likvid terv'!$R:$R,project_eves_terv!$E762),AND($B762&lt;&gt;0,$D762=2),SUMIFS('likvid terv'!$E:$E,'likvid terv'!$A:$A,project_eves_terv!B762,'likvid terv'!$R:$R,project_eves_terv!$E762),AND($B762&lt;&gt;0,$D762=3),SUMIFS('likvid terv'!$F:$F,'likvid terv'!$A:$A,project_eves_terv!B762,'likvid terv'!$R:$R,project_eves_terv!$E762),AND($B762&lt;&gt;0,$D762=4),SUMIFS('likvid terv'!$G:$G,'likvid terv'!$A:$A,project_eves_terv!B762,'likvid terv'!$R:$R,project_eves_terv!$E762),AND($B762&lt;&gt;0,$D762=5),SUMIFS('likvid terv'!$H:$H,'likvid terv'!$A:$A,project_eves_terv!B762,'likvid terv'!$R:$R,project_eves_terv!$E762),AND($B762&lt;&gt;0,$D762=6),SUMIFS('likvid terv'!$I:$I,'likvid terv'!$A:$A,project_eves_terv!B762,'likvid terv'!$R:$R,project_eves_terv!$E762),AND($B762&lt;&gt;0,$D762=7),SUMIFS('likvid terv'!$J:$J,'likvid terv'!$A:$A,project_eves_terv!B762,'likvid terv'!$R:$R,project_eves_terv!$E762),AND($B762&lt;&gt;0,$D762=8),SUMIFS('likvid terv'!$K:$K,'likvid terv'!$A:$A,project_eves_terv!B762,'likvid terv'!$R:$R,project_eves_terv!$E762),AND($B762&lt;&gt;0,$D762=9),SUMIFS('likvid terv'!$L:$L,'likvid terv'!$A:$A,project_eves_terv!B762,'likvid terv'!$R:$R,project_eves_terv!$E762),AND($B762&lt;&gt;0,$D762=10),SUMIFS('likvid terv'!$M:$M,'likvid terv'!$A:$A,project_eves_terv!B762,'likvid terv'!$R:$R,project_eves_terv!$E762),AND($B762&lt;&gt;0,$D762=11),SUMIFS('likvid terv'!$N:$N,'likvid terv'!$A:$A,project_eves_terv!B762,'likvid terv'!$R:$R,project_eves_terv!$E762),AND($B762&lt;&gt;0,$D762=12),SUMIFS('likvid terv'!$O:$O,'likvid terv'!$A:$A,project_eves_terv!B762,'likvid terv'!$R:$R,project_eves_terv!$E762),$B762=0,0)</f>
        <v>0</v>
      </c>
      <c r="G762">
        <f>'likvid terv'!$B$2</f>
        <v>0</v>
      </c>
    </row>
    <row r="763" spans="1:7" x14ac:dyDescent="0.25">
      <c r="A763">
        <f>'likvid terv'!$B$1</f>
        <v>0</v>
      </c>
      <c r="B763">
        <f>'likvid terv'!$B$91</f>
        <v>0</v>
      </c>
      <c r="C763">
        <v>2027</v>
      </c>
      <c r="D763">
        <v>6</v>
      </c>
      <c r="E763">
        <v>12</v>
      </c>
      <c r="F763" cm="1">
        <f t="array" ref="F763">_xlfn.IFS(AND($B763&lt;&gt;0,$D763=1),SUMIFS('likvid terv'!$D:$D,'likvid terv'!$A:$A,project_eves_terv!B763,'likvid terv'!$R:$R,project_eves_terv!$E763),AND($B763&lt;&gt;0,$D763=2),SUMIFS('likvid terv'!$E:$E,'likvid terv'!$A:$A,project_eves_terv!B763,'likvid terv'!$R:$R,project_eves_terv!$E763),AND($B763&lt;&gt;0,$D763=3),SUMIFS('likvid terv'!$F:$F,'likvid terv'!$A:$A,project_eves_terv!B763,'likvid terv'!$R:$R,project_eves_terv!$E763),AND($B763&lt;&gt;0,$D763=4),SUMIFS('likvid terv'!$G:$G,'likvid terv'!$A:$A,project_eves_terv!B763,'likvid terv'!$R:$R,project_eves_terv!$E763),AND($B763&lt;&gt;0,$D763=5),SUMIFS('likvid terv'!$H:$H,'likvid terv'!$A:$A,project_eves_terv!B763,'likvid terv'!$R:$R,project_eves_terv!$E763),AND($B763&lt;&gt;0,$D763=6),SUMIFS('likvid terv'!$I:$I,'likvid terv'!$A:$A,project_eves_terv!B763,'likvid terv'!$R:$R,project_eves_terv!$E763),AND($B763&lt;&gt;0,$D763=7),SUMIFS('likvid terv'!$J:$J,'likvid terv'!$A:$A,project_eves_terv!B763,'likvid terv'!$R:$R,project_eves_terv!$E763),AND($B763&lt;&gt;0,$D763=8),SUMIFS('likvid terv'!$K:$K,'likvid terv'!$A:$A,project_eves_terv!B763,'likvid terv'!$R:$R,project_eves_terv!$E763),AND($B763&lt;&gt;0,$D763=9),SUMIFS('likvid terv'!$L:$L,'likvid terv'!$A:$A,project_eves_terv!B763,'likvid terv'!$R:$R,project_eves_terv!$E763),AND($B763&lt;&gt;0,$D763=10),SUMIFS('likvid terv'!$M:$M,'likvid terv'!$A:$A,project_eves_terv!B763,'likvid terv'!$R:$R,project_eves_terv!$E763),AND($B763&lt;&gt;0,$D763=11),SUMIFS('likvid terv'!$N:$N,'likvid terv'!$A:$A,project_eves_terv!B763,'likvid terv'!$R:$R,project_eves_terv!$E763),AND($B763&lt;&gt;0,$D763=12),SUMIFS('likvid terv'!$O:$O,'likvid terv'!$A:$A,project_eves_terv!B763,'likvid terv'!$R:$R,project_eves_terv!$E763),$B763=0,0)</f>
        <v>0</v>
      </c>
      <c r="G763">
        <f>'likvid terv'!$B$2</f>
        <v>0</v>
      </c>
    </row>
    <row r="764" spans="1:7" x14ac:dyDescent="0.25">
      <c r="A764">
        <f>'likvid terv'!$B$1</f>
        <v>0</v>
      </c>
      <c r="B764">
        <f>'likvid terv'!$B$91</f>
        <v>0</v>
      </c>
      <c r="C764">
        <v>2027</v>
      </c>
      <c r="D764">
        <v>7</v>
      </c>
      <c r="E764">
        <v>12</v>
      </c>
      <c r="F764" cm="1">
        <f t="array" ref="F764">_xlfn.IFS(AND($B764&lt;&gt;0,$D764=1),SUMIFS('likvid terv'!$D:$D,'likvid terv'!$A:$A,project_eves_terv!B764,'likvid terv'!$R:$R,project_eves_terv!$E764),AND($B764&lt;&gt;0,$D764=2),SUMIFS('likvid terv'!$E:$E,'likvid terv'!$A:$A,project_eves_terv!B764,'likvid terv'!$R:$R,project_eves_terv!$E764),AND($B764&lt;&gt;0,$D764=3),SUMIFS('likvid terv'!$F:$F,'likvid terv'!$A:$A,project_eves_terv!B764,'likvid terv'!$R:$R,project_eves_terv!$E764),AND($B764&lt;&gt;0,$D764=4),SUMIFS('likvid terv'!$G:$G,'likvid terv'!$A:$A,project_eves_terv!B764,'likvid terv'!$R:$R,project_eves_terv!$E764),AND($B764&lt;&gt;0,$D764=5),SUMIFS('likvid terv'!$H:$H,'likvid terv'!$A:$A,project_eves_terv!B764,'likvid terv'!$R:$R,project_eves_terv!$E764),AND($B764&lt;&gt;0,$D764=6),SUMIFS('likvid terv'!$I:$I,'likvid terv'!$A:$A,project_eves_terv!B764,'likvid terv'!$R:$R,project_eves_terv!$E764),AND($B764&lt;&gt;0,$D764=7),SUMIFS('likvid terv'!$J:$J,'likvid terv'!$A:$A,project_eves_terv!B764,'likvid terv'!$R:$R,project_eves_terv!$E764),AND($B764&lt;&gt;0,$D764=8),SUMIFS('likvid terv'!$K:$K,'likvid terv'!$A:$A,project_eves_terv!B764,'likvid terv'!$R:$R,project_eves_terv!$E764),AND($B764&lt;&gt;0,$D764=9),SUMIFS('likvid terv'!$L:$L,'likvid terv'!$A:$A,project_eves_terv!B764,'likvid terv'!$R:$R,project_eves_terv!$E764),AND($B764&lt;&gt;0,$D764=10),SUMIFS('likvid terv'!$M:$M,'likvid terv'!$A:$A,project_eves_terv!B764,'likvid terv'!$R:$R,project_eves_terv!$E764),AND($B764&lt;&gt;0,$D764=11),SUMIFS('likvid terv'!$N:$N,'likvid terv'!$A:$A,project_eves_terv!B764,'likvid terv'!$R:$R,project_eves_terv!$E764),AND($B764&lt;&gt;0,$D764=12),SUMIFS('likvid terv'!$O:$O,'likvid terv'!$A:$A,project_eves_terv!B764,'likvid terv'!$R:$R,project_eves_terv!$E764),$B764=0,0)</f>
        <v>0</v>
      </c>
      <c r="G764">
        <f>'likvid terv'!$B$2</f>
        <v>0</v>
      </c>
    </row>
    <row r="765" spans="1:7" x14ac:dyDescent="0.25">
      <c r="A765">
        <f>'likvid terv'!$B$1</f>
        <v>0</v>
      </c>
      <c r="B765">
        <f>'likvid terv'!$B$91</f>
        <v>0</v>
      </c>
      <c r="C765">
        <v>2027</v>
      </c>
      <c r="D765">
        <v>8</v>
      </c>
      <c r="E765">
        <v>12</v>
      </c>
      <c r="F765" cm="1">
        <f t="array" ref="F765">_xlfn.IFS(AND($B765&lt;&gt;0,$D765=1),SUMIFS('likvid terv'!$D:$D,'likvid terv'!$A:$A,project_eves_terv!B765,'likvid terv'!$R:$R,project_eves_terv!$E765),AND($B765&lt;&gt;0,$D765=2),SUMIFS('likvid terv'!$E:$E,'likvid terv'!$A:$A,project_eves_terv!B765,'likvid terv'!$R:$R,project_eves_terv!$E765),AND($B765&lt;&gt;0,$D765=3),SUMIFS('likvid terv'!$F:$F,'likvid terv'!$A:$A,project_eves_terv!B765,'likvid terv'!$R:$R,project_eves_terv!$E765),AND($B765&lt;&gt;0,$D765=4),SUMIFS('likvid terv'!$G:$G,'likvid terv'!$A:$A,project_eves_terv!B765,'likvid terv'!$R:$R,project_eves_terv!$E765),AND($B765&lt;&gt;0,$D765=5),SUMIFS('likvid terv'!$H:$H,'likvid terv'!$A:$A,project_eves_terv!B765,'likvid terv'!$R:$R,project_eves_terv!$E765),AND($B765&lt;&gt;0,$D765=6),SUMIFS('likvid terv'!$I:$I,'likvid terv'!$A:$A,project_eves_terv!B765,'likvid terv'!$R:$R,project_eves_terv!$E765),AND($B765&lt;&gt;0,$D765=7),SUMIFS('likvid terv'!$J:$J,'likvid terv'!$A:$A,project_eves_terv!B765,'likvid terv'!$R:$R,project_eves_terv!$E765),AND($B765&lt;&gt;0,$D765=8),SUMIFS('likvid terv'!$K:$K,'likvid terv'!$A:$A,project_eves_terv!B765,'likvid terv'!$R:$R,project_eves_terv!$E765),AND($B765&lt;&gt;0,$D765=9),SUMIFS('likvid terv'!$L:$L,'likvid terv'!$A:$A,project_eves_terv!B765,'likvid terv'!$R:$R,project_eves_terv!$E765),AND($B765&lt;&gt;0,$D765=10),SUMIFS('likvid terv'!$M:$M,'likvid terv'!$A:$A,project_eves_terv!B765,'likvid terv'!$R:$R,project_eves_terv!$E765),AND($B765&lt;&gt;0,$D765=11),SUMIFS('likvid terv'!$N:$N,'likvid terv'!$A:$A,project_eves_terv!B765,'likvid terv'!$R:$R,project_eves_terv!$E765),AND($B765&lt;&gt;0,$D765=12),SUMIFS('likvid terv'!$O:$O,'likvid terv'!$A:$A,project_eves_terv!B765,'likvid terv'!$R:$R,project_eves_terv!$E765),$B765=0,0)</f>
        <v>0</v>
      </c>
      <c r="G765">
        <f>'likvid terv'!$B$2</f>
        <v>0</v>
      </c>
    </row>
    <row r="766" spans="1:7" x14ac:dyDescent="0.25">
      <c r="A766">
        <f>'likvid terv'!$B$1</f>
        <v>0</v>
      </c>
      <c r="B766">
        <f>'likvid terv'!$B$91</f>
        <v>0</v>
      </c>
      <c r="C766">
        <v>2027</v>
      </c>
      <c r="D766">
        <v>9</v>
      </c>
      <c r="E766">
        <v>12</v>
      </c>
      <c r="F766" cm="1">
        <f t="array" ref="F766">_xlfn.IFS(AND($B766&lt;&gt;0,$D766=1),SUMIFS('likvid terv'!$D:$D,'likvid terv'!$A:$A,project_eves_terv!B766,'likvid terv'!$R:$R,project_eves_terv!$E766),AND($B766&lt;&gt;0,$D766=2),SUMIFS('likvid terv'!$E:$E,'likvid terv'!$A:$A,project_eves_terv!B766,'likvid terv'!$R:$R,project_eves_terv!$E766),AND($B766&lt;&gt;0,$D766=3),SUMIFS('likvid terv'!$F:$F,'likvid terv'!$A:$A,project_eves_terv!B766,'likvid terv'!$R:$R,project_eves_terv!$E766),AND($B766&lt;&gt;0,$D766=4),SUMIFS('likvid terv'!$G:$G,'likvid terv'!$A:$A,project_eves_terv!B766,'likvid terv'!$R:$R,project_eves_terv!$E766),AND($B766&lt;&gt;0,$D766=5),SUMIFS('likvid terv'!$H:$H,'likvid terv'!$A:$A,project_eves_terv!B766,'likvid terv'!$R:$R,project_eves_terv!$E766),AND($B766&lt;&gt;0,$D766=6),SUMIFS('likvid terv'!$I:$I,'likvid terv'!$A:$A,project_eves_terv!B766,'likvid terv'!$R:$R,project_eves_terv!$E766),AND($B766&lt;&gt;0,$D766=7),SUMIFS('likvid terv'!$J:$J,'likvid terv'!$A:$A,project_eves_terv!B766,'likvid terv'!$R:$R,project_eves_terv!$E766),AND($B766&lt;&gt;0,$D766=8),SUMIFS('likvid terv'!$K:$K,'likvid terv'!$A:$A,project_eves_terv!B766,'likvid terv'!$R:$R,project_eves_terv!$E766),AND($B766&lt;&gt;0,$D766=9),SUMIFS('likvid terv'!$L:$L,'likvid terv'!$A:$A,project_eves_terv!B766,'likvid terv'!$R:$R,project_eves_terv!$E766),AND($B766&lt;&gt;0,$D766=10),SUMIFS('likvid terv'!$M:$M,'likvid terv'!$A:$A,project_eves_terv!B766,'likvid terv'!$R:$R,project_eves_terv!$E766),AND($B766&lt;&gt;0,$D766=11),SUMIFS('likvid terv'!$N:$N,'likvid terv'!$A:$A,project_eves_terv!B766,'likvid terv'!$R:$R,project_eves_terv!$E766),AND($B766&lt;&gt;0,$D766=12),SUMIFS('likvid terv'!$O:$O,'likvid terv'!$A:$A,project_eves_terv!B766,'likvid terv'!$R:$R,project_eves_terv!$E766),$B766=0,0)</f>
        <v>0</v>
      </c>
      <c r="G766">
        <f>'likvid terv'!$B$2</f>
        <v>0</v>
      </c>
    </row>
    <row r="767" spans="1:7" x14ac:dyDescent="0.25">
      <c r="A767">
        <f>'likvid terv'!$B$1</f>
        <v>0</v>
      </c>
      <c r="B767">
        <f>'likvid terv'!$B$91</f>
        <v>0</v>
      </c>
      <c r="C767">
        <v>2027</v>
      </c>
      <c r="D767">
        <v>10</v>
      </c>
      <c r="E767">
        <v>12</v>
      </c>
      <c r="F767" cm="1">
        <f t="array" ref="F767">_xlfn.IFS(AND($B767&lt;&gt;0,$D767=1),SUMIFS('likvid terv'!$D:$D,'likvid terv'!$A:$A,project_eves_terv!B767,'likvid terv'!$R:$R,project_eves_terv!$E767),AND($B767&lt;&gt;0,$D767=2),SUMIFS('likvid terv'!$E:$E,'likvid terv'!$A:$A,project_eves_terv!B767,'likvid terv'!$R:$R,project_eves_terv!$E767),AND($B767&lt;&gt;0,$D767=3),SUMIFS('likvid terv'!$F:$F,'likvid terv'!$A:$A,project_eves_terv!B767,'likvid terv'!$R:$R,project_eves_terv!$E767),AND($B767&lt;&gt;0,$D767=4),SUMIFS('likvid terv'!$G:$G,'likvid terv'!$A:$A,project_eves_terv!B767,'likvid terv'!$R:$R,project_eves_terv!$E767),AND($B767&lt;&gt;0,$D767=5),SUMIFS('likvid terv'!$H:$H,'likvid terv'!$A:$A,project_eves_terv!B767,'likvid terv'!$R:$R,project_eves_terv!$E767),AND($B767&lt;&gt;0,$D767=6),SUMIFS('likvid terv'!$I:$I,'likvid terv'!$A:$A,project_eves_terv!B767,'likvid terv'!$R:$R,project_eves_terv!$E767),AND($B767&lt;&gt;0,$D767=7),SUMIFS('likvid terv'!$J:$J,'likvid terv'!$A:$A,project_eves_terv!B767,'likvid terv'!$R:$R,project_eves_terv!$E767),AND($B767&lt;&gt;0,$D767=8),SUMIFS('likvid terv'!$K:$K,'likvid terv'!$A:$A,project_eves_terv!B767,'likvid terv'!$R:$R,project_eves_terv!$E767),AND($B767&lt;&gt;0,$D767=9),SUMIFS('likvid terv'!$L:$L,'likvid terv'!$A:$A,project_eves_terv!B767,'likvid terv'!$R:$R,project_eves_terv!$E767),AND($B767&lt;&gt;0,$D767=10),SUMIFS('likvid terv'!$M:$M,'likvid terv'!$A:$A,project_eves_terv!B767,'likvid terv'!$R:$R,project_eves_terv!$E767),AND($B767&lt;&gt;0,$D767=11),SUMIFS('likvid terv'!$N:$N,'likvid terv'!$A:$A,project_eves_terv!B767,'likvid terv'!$R:$R,project_eves_terv!$E767),AND($B767&lt;&gt;0,$D767=12),SUMIFS('likvid terv'!$O:$O,'likvid terv'!$A:$A,project_eves_terv!B767,'likvid terv'!$R:$R,project_eves_terv!$E767),$B767=0,0)</f>
        <v>0</v>
      </c>
      <c r="G767">
        <f>'likvid terv'!$B$2</f>
        <v>0</v>
      </c>
    </row>
    <row r="768" spans="1:7" x14ac:dyDescent="0.25">
      <c r="A768">
        <f>'likvid terv'!$B$1</f>
        <v>0</v>
      </c>
      <c r="B768">
        <f>'likvid terv'!$B$91</f>
        <v>0</v>
      </c>
      <c r="C768">
        <v>2027</v>
      </c>
      <c r="D768">
        <v>11</v>
      </c>
      <c r="E768">
        <v>12</v>
      </c>
      <c r="F768" cm="1">
        <f t="array" ref="F768">_xlfn.IFS(AND($B768&lt;&gt;0,$D768=1),SUMIFS('likvid terv'!$D:$D,'likvid terv'!$A:$A,project_eves_terv!B768,'likvid terv'!$R:$R,project_eves_terv!$E768),AND($B768&lt;&gt;0,$D768=2),SUMIFS('likvid terv'!$E:$E,'likvid terv'!$A:$A,project_eves_terv!B768,'likvid terv'!$R:$R,project_eves_terv!$E768),AND($B768&lt;&gt;0,$D768=3),SUMIFS('likvid terv'!$F:$F,'likvid terv'!$A:$A,project_eves_terv!B768,'likvid terv'!$R:$R,project_eves_terv!$E768),AND($B768&lt;&gt;0,$D768=4),SUMIFS('likvid terv'!$G:$G,'likvid terv'!$A:$A,project_eves_terv!B768,'likvid terv'!$R:$R,project_eves_terv!$E768),AND($B768&lt;&gt;0,$D768=5),SUMIFS('likvid terv'!$H:$H,'likvid terv'!$A:$A,project_eves_terv!B768,'likvid terv'!$R:$R,project_eves_terv!$E768),AND($B768&lt;&gt;0,$D768=6),SUMIFS('likvid terv'!$I:$I,'likvid terv'!$A:$A,project_eves_terv!B768,'likvid terv'!$R:$R,project_eves_terv!$E768),AND($B768&lt;&gt;0,$D768=7),SUMIFS('likvid terv'!$J:$J,'likvid terv'!$A:$A,project_eves_terv!B768,'likvid terv'!$R:$R,project_eves_terv!$E768),AND($B768&lt;&gt;0,$D768=8),SUMIFS('likvid terv'!$K:$K,'likvid terv'!$A:$A,project_eves_terv!B768,'likvid terv'!$R:$R,project_eves_terv!$E768),AND($B768&lt;&gt;0,$D768=9),SUMIFS('likvid terv'!$L:$L,'likvid terv'!$A:$A,project_eves_terv!B768,'likvid terv'!$R:$R,project_eves_terv!$E768),AND($B768&lt;&gt;0,$D768=10),SUMIFS('likvid terv'!$M:$M,'likvid terv'!$A:$A,project_eves_terv!B768,'likvid terv'!$R:$R,project_eves_terv!$E768),AND($B768&lt;&gt;0,$D768=11),SUMIFS('likvid terv'!$N:$N,'likvid terv'!$A:$A,project_eves_terv!B768,'likvid terv'!$R:$R,project_eves_terv!$E768),AND($B768&lt;&gt;0,$D768=12),SUMIFS('likvid terv'!$O:$O,'likvid terv'!$A:$A,project_eves_terv!B768,'likvid terv'!$R:$R,project_eves_terv!$E768),$B768=0,0)</f>
        <v>0</v>
      </c>
      <c r="G768">
        <f>'likvid terv'!$B$2</f>
        <v>0</v>
      </c>
    </row>
    <row r="769" spans="1:7" x14ac:dyDescent="0.25">
      <c r="A769">
        <f>'likvid terv'!$B$1</f>
        <v>0</v>
      </c>
      <c r="B769">
        <f>'likvid terv'!$B$91</f>
        <v>0</v>
      </c>
      <c r="C769">
        <v>2027</v>
      </c>
      <c r="D769">
        <v>12</v>
      </c>
      <c r="E769">
        <v>12</v>
      </c>
      <c r="F769" cm="1">
        <f t="array" ref="F769">_xlfn.IFS(AND($B769&lt;&gt;0,$D769=1),SUMIFS('likvid terv'!$D:$D,'likvid terv'!$A:$A,project_eves_terv!B769,'likvid terv'!$R:$R,project_eves_terv!$E769),AND($B769&lt;&gt;0,$D769=2),SUMIFS('likvid terv'!$E:$E,'likvid terv'!$A:$A,project_eves_terv!B769,'likvid terv'!$R:$R,project_eves_terv!$E769),AND($B769&lt;&gt;0,$D769=3),SUMIFS('likvid terv'!$F:$F,'likvid terv'!$A:$A,project_eves_terv!B769,'likvid terv'!$R:$R,project_eves_terv!$E769),AND($B769&lt;&gt;0,$D769=4),SUMIFS('likvid terv'!$G:$G,'likvid terv'!$A:$A,project_eves_terv!B769,'likvid terv'!$R:$R,project_eves_terv!$E769),AND($B769&lt;&gt;0,$D769=5),SUMIFS('likvid terv'!$H:$H,'likvid terv'!$A:$A,project_eves_terv!B769,'likvid terv'!$R:$R,project_eves_terv!$E769),AND($B769&lt;&gt;0,$D769=6),SUMIFS('likvid terv'!$I:$I,'likvid terv'!$A:$A,project_eves_terv!B769,'likvid terv'!$R:$R,project_eves_terv!$E769),AND($B769&lt;&gt;0,$D769=7),SUMIFS('likvid terv'!$J:$J,'likvid terv'!$A:$A,project_eves_terv!B769,'likvid terv'!$R:$R,project_eves_terv!$E769),AND($B769&lt;&gt;0,$D769=8),SUMIFS('likvid terv'!$K:$K,'likvid terv'!$A:$A,project_eves_terv!B769,'likvid terv'!$R:$R,project_eves_terv!$E769),AND($B769&lt;&gt;0,$D769=9),SUMIFS('likvid terv'!$L:$L,'likvid terv'!$A:$A,project_eves_terv!B769,'likvid terv'!$R:$R,project_eves_terv!$E769),AND($B769&lt;&gt;0,$D769=10),SUMIFS('likvid terv'!$M:$M,'likvid terv'!$A:$A,project_eves_terv!B769,'likvid terv'!$R:$R,project_eves_terv!$E769),AND($B769&lt;&gt;0,$D769=11),SUMIFS('likvid terv'!$N:$N,'likvid terv'!$A:$A,project_eves_terv!B769,'likvid terv'!$R:$R,project_eves_terv!$E769),AND($B769&lt;&gt;0,$D769=12),SUMIFS('likvid terv'!$O:$O,'likvid terv'!$A:$A,project_eves_terv!B769,'likvid terv'!$R:$R,project_eves_terv!$E769),$B769=0,0)</f>
        <v>0</v>
      </c>
      <c r="G769">
        <f>'likvid terv'!$B$2</f>
        <v>0</v>
      </c>
    </row>
    <row r="770" spans="1:7" x14ac:dyDescent="0.25">
      <c r="A770">
        <f>'likvid terv'!$B$1</f>
        <v>0</v>
      </c>
      <c r="B770">
        <f>'likvid terv'!$B$91</f>
        <v>0</v>
      </c>
      <c r="C770">
        <v>2027</v>
      </c>
      <c r="D770">
        <v>1</v>
      </c>
      <c r="E770">
        <v>13</v>
      </c>
      <c r="F770" cm="1">
        <f t="array" ref="F770">_xlfn.IFS(AND($B770&lt;&gt;0,$D770=1),SUMIFS('likvid terv'!$D:$D,'likvid terv'!$A:$A,project_eves_terv!B770,'likvid terv'!$R:$R,project_eves_terv!$E770),AND($B770&lt;&gt;0,$D770=2),SUMIFS('likvid terv'!$E:$E,'likvid terv'!$A:$A,project_eves_terv!B770,'likvid terv'!$R:$R,project_eves_terv!$E770),AND($B770&lt;&gt;0,$D770=3),SUMIFS('likvid terv'!$F:$F,'likvid terv'!$A:$A,project_eves_terv!B770,'likvid terv'!$R:$R,project_eves_terv!$E770),AND($B770&lt;&gt;0,$D770=4),SUMIFS('likvid terv'!$G:$G,'likvid terv'!$A:$A,project_eves_terv!B770,'likvid terv'!$R:$R,project_eves_terv!$E770),AND($B770&lt;&gt;0,$D770=5),SUMIFS('likvid terv'!$H:$H,'likvid terv'!$A:$A,project_eves_terv!B770,'likvid terv'!$R:$R,project_eves_terv!$E770),AND($B770&lt;&gt;0,$D770=6),SUMIFS('likvid terv'!$I:$I,'likvid terv'!$A:$A,project_eves_terv!B770,'likvid terv'!$R:$R,project_eves_terv!$E770),AND($B770&lt;&gt;0,$D770=7),SUMIFS('likvid terv'!$J:$J,'likvid terv'!$A:$A,project_eves_terv!B770,'likvid terv'!$R:$R,project_eves_terv!$E770),AND($B770&lt;&gt;0,$D770=8),SUMIFS('likvid terv'!$K:$K,'likvid terv'!$A:$A,project_eves_terv!B770,'likvid terv'!$R:$R,project_eves_terv!$E770),AND($B770&lt;&gt;0,$D770=9),SUMIFS('likvid terv'!$L:$L,'likvid terv'!$A:$A,project_eves_terv!B770,'likvid terv'!$R:$R,project_eves_terv!$E770),AND($B770&lt;&gt;0,$D770=10),SUMIFS('likvid terv'!$M:$M,'likvid terv'!$A:$A,project_eves_terv!B770,'likvid terv'!$R:$R,project_eves_terv!$E770),AND($B770&lt;&gt;0,$D770=11),SUMIFS('likvid terv'!$N:$N,'likvid terv'!$A:$A,project_eves_terv!B770,'likvid terv'!$R:$R,project_eves_terv!$E770),AND($B770&lt;&gt;0,$D770=12),SUMIFS('likvid terv'!$O:$O,'likvid terv'!$A:$A,project_eves_terv!B770,'likvid terv'!$R:$R,project_eves_terv!$E770),$B770=0,0)</f>
        <v>0</v>
      </c>
      <c r="G770">
        <f>'likvid terv'!$B$2</f>
        <v>0</v>
      </c>
    </row>
    <row r="771" spans="1:7" x14ac:dyDescent="0.25">
      <c r="A771">
        <f>'likvid terv'!$B$1</f>
        <v>0</v>
      </c>
      <c r="B771">
        <f>'likvid terv'!$B$91</f>
        <v>0</v>
      </c>
      <c r="C771">
        <v>2027</v>
      </c>
      <c r="D771">
        <v>2</v>
      </c>
      <c r="E771">
        <v>13</v>
      </c>
      <c r="F771" cm="1">
        <f t="array" ref="F771">_xlfn.IFS(AND($B771&lt;&gt;0,$D771=1),SUMIFS('likvid terv'!$D:$D,'likvid terv'!$A:$A,project_eves_terv!B771,'likvid terv'!$R:$R,project_eves_terv!$E771),AND($B771&lt;&gt;0,$D771=2),SUMIFS('likvid terv'!$E:$E,'likvid terv'!$A:$A,project_eves_terv!B771,'likvid terv'!$R:$R,project_eves_terv!$E771),AND($B771&lt;&gt;0,$D771=3),SUMIFS('likvid terv'!$F:$F,'likvid terv'!$A:$A,project_eves_terv!B771,'likvid terv'!$R:$R,project_eves_terv!$E771),AND($B771&lt;&gt;0,$D771=4),SUMIFS('likvid terv'!$G:$G,'likvid terv'!$A:$A,project_eves_terv!B771,'likvid terv'!$R:$R,project_eves_terv!$E771),AND($B771&lt;&gt;0,$D771=5),SUMIFS('likvid terv'!$H:$H,'likvid terv'!$A:$A,project_eves_terv!B771,'likvid terv'!$R:$R,project_eves_terv!$E771),AND($B771&lt;&gt;0,$D771=6),SUMIFS('likvid terv'!$I:$I,'likvid terv'!$A:$A,project_eves_terv!B771,'likvid terv'!$R:$R,project_eves_terv!$E771),AND($B771&lt;&gt;0,$D771=7),SUMIFS('likvid terv'!$J:$J,'likvid terv'!$A:$A,project_eves_terv!B771,'likvid terv'!$R:$R,project_eves_terv!$E771),AND($B771&lt;&gt;0,$D771=8),SUMIFS('likvid terv'!$K:$K,'likvid terv'!$A:$A,project_eves_terv!B771,'likvid terv'!$R:$R,project_eves_terv!$E771),AND($B771&lt;&gt;0,$D771=9),SUMIFS('likvid terv'!$L:$L,'likvid terv'!$A:$A,project_eves_terv!B771,'likvid terv'!$R:$R,project_eves_terv!$E771),AND($B771&lt;&gt;0,$D771=10),SUMIFS('likvid terv'!$M:$M,'likvid terv'!$A:$A,project_eves_terv!B771,'likvid terv'!$R:$R,project_eves_terv!$E771),AND($B771&lt;&gt;0,$D771=11),SUMIFS('likvid terv'!$N:$N,'likvid terv'!$A:$A,project_eves_terv!B771,'likvid terv'!$R:$R,project_eves_terv!$E771),AND($B771&lt;&gt;0,$D771=12),SUMIFS('likvid terv'!$O:$O,'likvid terv'!$A:$A,project_eves_terv!B771,'likvid terv'!$R:$R,project_eves_terv!$E771),$B771=0,0)</f>
        <v>0</v>
      </c>
      <c r="G771">
        <f>'likvid terv'!$B$2</f>
        <v>0</v>
      </c>
    </row>
    <row r="772" spans="1:7" x14ac:dyDescent="0.25">
      <c r="A772">
        <f>'likvid terv'!$B$1</f>
        <v>0</v>
      </c>
      <c r="B772">
        <f>'likvid terv'!$B$91</f>
        <v>0</v>
      </c>
      <c r="C772">
        <v>2027</v>
      </c>
      <c r="D772">
        <v>3</v>
      </c>
      <c r="E772">
        <v>13</v>
      </c>
      <c r="F772" cm="1">
        <f t="array" ref="F772">_xlfn.IFS(AND($B772&lt;&gt;0,$D772=1),SUMIFS('likvid terv'!$D:$D,'likvid terv'!$A:$A,project_eves_terv!B772,'likvid terv'!$R:$R,project_eves_terv!$E772),AND($B772&lt;&gt;0,$D772=2),SUMIFS('likvid terv'!$E:$E,'likvid terv'!$A:$A,project_eves_terv!B772,'likvid terv'!$R:$R,project_eves_terv!$E772),AND($B772&lt;&gt;0,$D772=3),SUMIFS('likvid terv'!$F:$F,'likvid terv'!$A:$A,project_eves_terv!B772,'likvid terv'!$R:$R,project_eves_terv!$E772),AND($B772&lt;&gt;0,$D772=4),SUMIFS('likvid terv'!$G:$G,'likvid terv'!$A:$A,project_eves_terv!B772,'likvid terv'!$R:$R,project_eves_terv!$E772),AND($B772&lt;&gt;0,$D772=5),SUMIFS('likvid terv'!$H:$H,'likvid terv'!$A:$A,project_eves_terv!B772,'likvid terv'!$R:$R,project_eves_terv!$E772),AND($B772&lt;&gt;0,$D772=6),SUMIFS('likvid terv'!$I:$I,'likvid terv'!$A:$A,project_eves_terv!B772,'likvid terv'!$R:$R,project_eves_terv!$E772),AND($B772&lt;&gt;0,$D772=7),SUMIFS('likvid terv'!$J:$J,'likvid terv'!$A:$A,project_eves_terv!B772,'likvid terv'!$R:$R,project_eves_terv!$E772),AND($B772&lt;&gt;0,$D772=8),SUMIFS('likvid terv'!$K:$K,'likvid terv'!$A:$A,project_eves_terv!B772,'likvid terv'!$R:$R,project_eves_terv!$E772),AND($B772&lt;&gt;0,$D772=9),SUMIFS('likvid terv'!$L:$L,'likvid terv'!$A:$A,project_eves_terv!B772,'likvid terv'!$R:$R,project_eves_terv!$E772),AND($B772&lt;&gt;0,$D772=10),SUMIFS('likvid terv'!$M:$M,'likvid terv'!$A:$A,project_eves_terv!B772,'likvid terv'!$R:$R,project_eves_terv!$E772),AND($B772&lt;&gt;0,$D772=11),SUMIFS('likvid terv'!$N:$N,'likvid terv'!$A:$A,project_eves_terv!B772,'likvid terv'!$R:$R,project_eves_terv!$E772),AND($B772&lt;&gt;0,$D772=12),SUMIFS('likvid terv'!$O:$O,'likvid terv'!$A:$A,project_eves_terv!B772,'likvid terv'!$R:$R,project_eves_terv!$E772),$B772=0,0)</f>
        <v>0</v>
      </c>
      <c r="G772">
        <f>'likvid terv'!$B$2</f>
        <v>0</v>
      </c>
    </row>
    <row r="773" spans="1:7" x14ac:dyDescent="0.25">
      <c r="A773">
        <f>'likvid terv'!$B$1</f>
        <v>0</v>
      </c>
      <c r="B773">
        <f>'likvid terv'!$B$91</f>
        <v>0</v>
      </c>
      <c r="C773">
        <v>2027</v>
      </c>
      <c r="D773">
        <v>4</v>
      </c>
      <c r="E773">
        <v>13</v>
      </c>
      <c r="F773" cm="1">
        <f t="array" ref="F773">_xlfn.IFS(AND($B773&lt;&gt;0,$D773=1),SUMIFS('likvid terv'!$D:$D,'likvid terv'!$A:$A,project_eves_terv!B773,'likvid terv'!$R:$R,project_eves_terv!$E773),AND($B773&lt;&gt;0,$D773=2),SUMIFS('likvid terv'!$E:$E,'likvid terv'!$A:$A,project_eves_terv!B773,'likvid terv'!$R:$R,project_eves_terv!$E773),AND($B773&lt;&gt;0,$D773=3),SUMIFS('likvid terv'!$F:$F,'likvid terv'!$A:$A,project_eves_terv!B773,'likvid terv'!$R:$R,project_eves_terv!$E773),AND($B773&lt;&gt;0,$D773=4),SUMIFS('likvid terv'!$G:$G,'likvid terv'!$A:$A,project_eves_terv!B773,'likvid terv'!$R:$R,project_eves_terv!$E773),AND($B773&lt;&gt;0,$D773=5),SUMIFS('likvid terv'!$H:$H,'likvid terv'!$A:$A,project_eves_terv!B773,'likvid terv'!$R:$R,project_eves_terv!$E773),AND($B773&lt;&gt;0,$D773=6),SUMIFS('likvid terv'!$I:$I,'likvid terv'!$A:$A,project_eves_terv!B773,'likvid terv'!$R:$R,project_eves_terv!$E773),AND($B773&lt;&gt;0,$D773=7),SUMIFS('likvid terv'!$J:$J,'likvid terv'!$A:$A,project_eves_terv!B773,'likvid terv'!$R:$R,project_eves_terv!$E773),AND($B773&lt;&gt;0,$D773=8),SUMIFS('likvid terv'!$K:$K,'likvid terv'!$A:$A,project_eves_terv!B773,'likvid terv'!$R:$R,project_eves_terv!$E773),AND($B773&lt;&gt;0,$D773=9),SUMIFS('likvid terv'!$L:$L,'likvid terv'!$A:$A,project_eves_terv!B773,'likvid terv'!$R:$R,project_eves_terv!$E773),AND($B773&lt;&gt;0,$D773=10),SUMIFS('likvid terv'!$M:$M,'likvid terv'!$A:$A,project_eves_terv!B773,'likvid terv'!$R:$R,project_eves_terv!$E773),AND($B773&lt;&gt;0,$D773=11),SUMIFS('likvid terv'!$N:$N,'likvid terv'!$A:$A,project_eves_terv!B773,'likvid terv'!$R:$R,project_eves_terv!$E773),AND($B773&lt;&gt;0,$D773=12),SUMIFS('likvid terv'!$O:$O,'likvid terv'!$A:$A,project_eves_terv!B773,'likvid terv'!$R:$R,project_eves_terv!$E773),$B773=0,0)</f>
        <v>0</v>
      </c>
      <c r="G773">
        <f>'likvid terv'!$B$2</f>
        <v>0</v>
      </c>
    </row>
    <row r="774" spans="1:7" x14ac:dyDescent="0.25">
      <c r="A774">
        <f>'likvid terv'!$B$1</f>
        <v>0</v>
      </c>
      <c r="B774">
        <f>'likvid terv'!$B$91</f>
        <v>0</v>
      </c>
      <c r="C774">
        <v>2027</v>
      </c>
      <c r="D774">
        <v>5</v>
      </c>
      <c r="E774">
        <v>13</v>
      </c>
      <c r="F774" cm="1">
        <f t="array" ref="F774">_xlfn.IFS(AND($B774&lt;&gt;0,$D774=1),SUMIFS('likvid terv'!$D:$D,'likvid terv'!$A:$A,project_eves_terv!B774,'likvid terv'!$R:$R,project_eves_terv!$E774),AND($B774&lt;&gt;0,$D774=2),SUMIFS('likvid terv'!$E:$E,'likvid terv'!$A:$A,project_eves_terv!B774,'likvid terv'!$R:$R,project_eves_terv!$E774),AND($B774&lt;&gt;0,$D774=3),SUMIFS('likvid terv'!$F:$F,'likvid terv'!$A:$A,project_eves_terv!B774,'likvid terv'!$R:$R,project_eves_terv!$E774),AND($B774&lt;&gt;0,$D774=4),SUMIFS('likvid terv'!$G:$G,'likvid terv'!$A:$A,project_eves_terv!B774,'likvid terv'!$R:$R,project_eves_terv!$E774),AND($B774&lt;&gt;0,$D774=5),SUMIFS('likvid terv'!$H:$H,'likvid terv'!$A:$A,project_eves_terv!B774,'likvid terv'!$R:$R,project_eves_terv!$E774),AND($B774&lt;&gt;0,$D774=6),SUMIFS('likvid terv'!$I:$I,'likvid terv'!$A:$A,project_eves_terv!B774,'likvid terv'!$R:$R,project_eves_terv!$E774),AND($B774&lt;&gt;0,$D774=7),SUMIFS('likvid terv'!$J:$J,'likvid terv'!$A:$A,project_eves_terv!B774,'likvid terv'!$R:$R,project_eves_terv!$E774),AND($B774&lt;&gt;0,$D774=8),SUMIFS('likvid terv'!$K:$K,'likvid terv'!$A:$A,project_eves_terv!B774,'likvid terv'!$R:$R,project_eves_terv!$E774),AND($B774&lt;&gt;0,$D774=9),SUMIFS('likvid terv'!$L:$L,'likvid terv'!$A:$A,project_eves_terv!B774,'likvid terv'!$R:$R,project_eves_terv!$E774),AND($B774&lt;&gt;0,$D774=10),SUMIFS('likvid terv'!$M:$M,'likvid terv'!$A:$A,project_eves_terv!B774,'likvid terv'!$R:$R,project_eves_terv!$E774),AND($B774&lt;&gt;0,$D774=11),SUMIFS('likvid terv'!$N:$N,'likvid terv'!$A:$A,project_eves_terv!B774,'likvid terv'!$R:$R,project_eves_terv!$E774),AND($B774&lt;&gt;0,$D774=12),SUMIFS('likvid terv'!$O:$O,'likvid terv'!$A:$A,project_eves_terv!B774,'likvid terv'!$R:$R,project_eves_terv!$E774),$B774=0,0)</f>
        <v>0</v>
      </c>
      <c r="G774">
        <f>'likvid terv'!$B$2</f>
        <v>0</v>
      </c>
    </row>
    <row r="775" spans="1:7" x14ac:dyDescent="0.25">
      <c r="A775">
        <f>'likvid terv'!$B$1</f>
        <v>0</v>
      </c>
      <c r="B775">
        <f>'likvid terv'!$B$91</f>
        <v>0</v>
      </c>
      <c r="C775">
        <v>2027</v>
      </c>
      <c r="D775">
        <v>6</v>
      </c>
      <c r="E775">
        <v>13</v>
      </c>
      <c r="F775" cm="1">
        <f t="array" ref="F775">_xlfn.IFS(AND($B775&lt;&gt;0,$D775=1),SUMIFS('likvid terv'!$D:$D,'likvid terv'!$A:$A,project_eves_terv!B775,'likvid terv'!$R:$R,project_eves_terv!$E775),AND($B775&lt;&gt;0,$D775=2),SUMIFS('likvid terv'!$E:$E,'likvid terv'!$A:$A,project_eves_terv!B775,'likvid terv'!$R:$R,project_eves_terv!$E775),AND($B775&lt;&gt;0,$D775=3),SUMIFS('likvid terv'!$F:$F,'likvid terv'!$A:$A,project_eves_terv!B775,'likvid terv'!$R:$R,project_eves_terv!$E775),AND($B775&lt;&gt;0,$D775=4),SUMIFS('likvid terv'!$G:$G,'likvid terv'!$A:$A,project_eves_terv!B775,'likvid terv'!$R:$R,project_eves_terv!$E775),AND($B775&lt;&gt;0,$D775=5),SUMIFS('likvid terv'!$H:$H,'likvid terv'!$A:$A,project_eves_terv!B775,'likvid terv'!$R:$R,project_eves_terv!$E775),AND($B775&lt;&gt;0,$D775=6),SUMIFS('likvid terv'!$I:$I,'likvid terv'!$A:$A,project_eves_terv!B775,'likvid terv'!$R:$R,project_eves_terv!$E775),AND($B775&lt;&gt;0,$D775=7),SUMIFS('likvid terv'!$J:$J,'likvid terv'!$A:$A,project_eves_terv!B775,'likvid terv'!$R:$R,project_eves_terv!$E775),AND($B775&lt;&gt;0,$D775=8),SUMIFS('likvid terv'!$K:$K,'likvid terv'!$A:$A,project_eves_terv!B775,'likvid terv'!$R:$R,project_eves_terv!$E775),AND($B775&lt;&gt;0,$D775=9),SUMIFS('likvid terv'!$L:$L,'likvid terv'!$A:$A,project_eves_terv!B775,'likvid terv'!$R:$R,project_eves_terv!$E775),AND($B775&lt;&gt;0,$D775=10),SUMIFS('likvid terv'!$M:$M,'likvid terv'!$A:$A,project_eves_terv!B775,'likvid terv'!$R:$R,project_eves_terv!$E775),AND($B775&lt;&gt;0,$D775=11),SUMIFS('likvid terv'!$N:$N,'likvid terv'!$A:$A,project_eves_terv!B775,'likvid terv'!$R:$R,project_eves_terv!$E775),AND($B775&lt;&gt;0,$D775=12),SUMIFS('likvid terv'!$O:$O,'likvid terv'!$A:$A,project_eves_terv!B775,'likvid terv'!$R:$R,project_eves_terv!$E775),$B775=0,0)</f>
        <v>0</v>
      </c>
      <c r="G775">
        <f>'likvid terv'!$B$2</f>
        <v>0</v>
      </c>
    </row>
    <row r="776" spans="1:7" x14ac:dyDescent="0.25">
      <c r="A776">
        <f>'likvid terv'!$B$1</f>
        <v>0</v>
      </c>
      <c r="B776">
        <f>'likvid terv'!$B$91</f>
        <v>0</v>
      </c>
      <c r="C776">
        <v>2027</v>
      </c>
      <c r="D776">
        <v>7</v>
      </c>
      <c r="E776">
        <v>13</v>
      </c>
      <c r="F776" cm="1">
        <f t="array" ref="F776">_xlfn.IFS(AND($B776&lt;&gt;0,$D776=1),SUMIFS('likvid terv'!$D:$D,'likvid terv'!$A:$A,project_eves_terv!B776,'likvid terv'!$R:$R,project_eves_terv!$E776),AND($B776&lt;&gt;0,$D776=2),SUMIFS('likvid terv'!$E:$E,'likvid terv'!$A:$A,project_eves_terv!B776,'likvid terv'!$R:$R,project_eves_terv!$E776),AND($B776&lt;&gt;0,$D776=3),SUMIFS('likvid terv'!$F:$F,'likvid terv'!$A:$A,project_eves_terv!B776,'likvid terv'!$R:$R,project_eves_terv!$E776),AND($B776&lt;&gt;0,$D776=4),SUMIFS('likvid terv'!$G:$G,'likvid terv'!$A:$A,project_eves_terv!B776,'likvid terv'!$R:$R,project_eves_terv!$E776),AND($B776&lt;&gt;0,$D776=5),SUMIFS('likvid terv'!$H:$H,'likvid terv'!$A:$A,project_eves_terv!B776,'likvid terv'!$R:$R,project_eves_terv!$E776),AND($B776&lt;&gt;0,$D776=6),SUMIFS('likvid terv'!$I:$I,'likvid terv'!$A:$A,project_eves_terv!B776,'likvid terv'!$R:$R,project_eves_terv!$E776),AND($B776&lt;&gt;0,$D776=7),SUMIFS('likvid terv'!$J:$J,'likvid terv'!$A:$A,project_eves_terv!B776,'likvid terv'!$R:$R,project_eves_terv!$E776),AND($B776&lt;&gt;0,$D776=8),SUMIFS('likvid terv'!$K:$K,'likvid terv'!$A:$A,project_eves_terv!B776,'likvid terv'!$R:$R,project_eves_terv!$E776),AND($B776&lt;&gt;0,$D776=9),SUMIFS('likvid terv'!$L:$L,'likvid terv'!$A:$A,project_eves_terv!B776,'likvid terv'!$R:$R,project_eves_terv!$E776),AND($B776&lt;&gt;0,$D776=10),SUMIFS('likvid terv'!$M:$M,'likvid terv'!$A:$A,project_eves_terv!B776,'likvid terv'!$R:$R,project_eves_terv!$E776),AND($B776&lt;&gt;0,$D776=11),SUMIFS('likvid terv'!$N:$N,'likvid terv'!$A:$A,project_eves_terv!B776,'likvid terv'!$R:$R,project_eves_terv!$E776),AND($B776&lt;&gt;0,$D776=12),SUMIFS('likvid terv'!$O:$O,'likvid terv'!$A:$A,project_eves_terv!B776,'likvid terv'!$R:$R,project_eves_terv!$E776),$B776=0,0)</f>
        <v>0</v>
      </c>
      <c r="G776">
        <f>'likvid terv'!$B$2</f>
        <v>0</v>
      </c>
    </row>
    <row r="777" spans="1:7" x14ac:dyDescent="0.25">
      <c r="A777">
        <f>'likvid terv'!$B$1</f>
        <v>0</v>
      </c>
      <c r="B777">
        <f>'likvid terv'!$B$91</f>
        <v>0</v>
      </c>
      <c r="C777">
        <v>2027</v>
      </c>
      <c r="D777">
        <v>8</v>
      </c>
      <c r="E777">
        <v>13</v>
      </c>
      <c r="F777" cm="1">
        <f t="array" ref="F777">_xlfn.IFS(AND($B777&lt;&gt;0,$D777=1),SUMIFS('likvid terv'!$D:$D,'likvid terv'!$A:$A,project_eves_terv!B777,'likvid terv'!$R:$R,project_eves_terv!$E777),AND($B777&lt;&gt;0,$D777=2),SUMIFS('likvid terv'!$E:$E,'likvid terv'!$A:$A,project_eves_terv!B777,'likvid terv'!$R:$R,project_eves_terv!$E777),AND($B777&lt;&gt;0,$D777=3),SUMIFS('likvid terv'!$F:$F,'likvid terv'!$A:$A,project_eves_terv!B777,'likvid terv'!$R:$R,project_eves_terv!$E777),AND($B777&lt;&gt;0,$D777=4),SUMIFS('likvid terv'!$G:$G,'likvid terv'!$A:$A,project_eves_terv!B777,'likvid terv'!$R:$R,project_eves_terv!$E777),AND($B777&lt;&gt;0,$D777=5),SUMIFS('likvid terv'!$H:$H,'likvid terv'!$A:$A,project_eves_terv!B777,'likvid terv'!$R:$R,project_eves_terv!$E777),AND($B777&lt;&gt;0,$D777=6),SUMIFS('likvid terv'!$I:$I,'likvid terv'!$A:$A,project_eves_terv!B777,'likvid terv'!$R:$R,project_eves_terv!$E777),AND($B777&lt;&gt;0,$D777=7),SUMIFS('likvid terv'!$J:$J,'likvid terv'!$A:$A,project_eves_terv!B777,'likvid terv'!$R:$R,project_eves_terv!$E777),AND($B777&lt;&gt;0,$D777=8),SUMIFS('likvid terv'!$K:$K,'likvid terv'!$A:$A,project_eves_terv!B777,'likvid terv'!$R:$R,project_eves_terv!$E777),AND($B777&lt;&gt;0,$D777=9),SUMIFS('likvid terv'!$L:$L,'likvid terv'!$A:$A,project_eves_terv!B777,'likvid terv'!$R:$R,project_eves_terv!$E777),AND($B777&lt;&gt;0,$D777=10),SUMIFS('likvid terv'!$M:$M,'likvid terv'!$A:$A,project_eves_terv!B777,'likvid terv'!$R:$R,project_eves_terv!$E777),AND($B777&lt;&gt;0,$D777=11),SUMIFS('likvid terv'!$N:$N,'likvid terv'!$A:$A,project_eves_terv!B777,'likvid terv'!$R:$R,project_eves_terv!$E777),AND($B777&lt;&gt;0,$D777=12),SUMIFS('likvid terv'!$O:$O,'likvid terv'!$A:$A,project_eves_terv!B777,'likvid terv'!$R:$R,project_eves_terv!$E777),$B777=0,0)</f>
        <v>0</v>
      </c>
      <c r="G777">
        <f>'likvid terv'!$B$2</f>
        <v>0</v>
      </c>
    </row>
    <row r="778" spans="1:7" x14ac:dyDescent="0.25">
      <c r="A778">
        <f>'likvid terv'!$B$1</f>
        <v>0</v>
      </c>
      <c r="B778">
        <f>'likvid terv'!$B$91</f>
        <v>0</v>
      </c>
      <c r="C778">
        <v>2027</v>
      </c>
      <c r="D778">
        <v>9</v>
      </c>
      <c r="E778">
        <v>13</v>
      </c>
      <c r="F778" cm="1">
        <f t="array" ref="F778">_xlfn.IFS(AND($B778&lt;&gt;0,$D778=1),SUMIFS('likvid terv'!$D:$D,'likvid terv'!$A:$A,project_eves_terv!B778,'likvid terv'!$R:$R,project_eves_terv!$E778),AND($B778&lt;&gt;0,$D778=2),SUMIFS('likvid terv'!$E:$E,'likvid terv'!$A:$A,project_eves_terv!B778,'likvid terv'!$R:$R,project_eves_terv!$E778),AND($B778&lt;&gt;0,$D778=3),SUMIFS('likvid terv'!$F:$F,'likvid terv'!$A:$A,project_eves_terv!B778,'likvid terv'!$R:$R,project_eves_terv!$E778),AND($B778&lt;&gt;0,$D778=4),SUMIFS('likvid terv'!$G:$G,'likvid terv'!$A:$A,project_eves_terv!B778,'likvid terv'!$R:$R,project_eves_terv!$E778),AND($B778&lt;&gt;0,$D778=5),SUMIFS('likvid terv'!$H:$H,'likvid terv'!$A:$A,project_eves_terv!B778,'likvid terv'!$R:$R,project_eves_terv!$E778),AND($B778&lt;&gt;0,$D778=6),SUMIFS('likvid terv'!$I:$I,'likvid terv'!$A:$A,project_eves_terv!B778,'likvid terv'!$R:$R,project_eves_terv!$E778),AND($B778&lt;&gt;0,$D778=7),SUMIFS('likvid terv'!$J:$J,'likvid terv'!$A:$A,project_eves_terv!B778,'likvid terv'!$R:$R,project_eves_terv!$E778),AND($B778&lt;&gt;0,$D778=8),SUMIFS('likvid terv'!$K:$K,'likvid terv'!$A:$A,project_eves_terv!B778,'likvid terv'!$R:$R,project_eves_terv!$E778),AND($B778&lt;&gt;0,$D778=9),SUMIFS('likvid terv'!$L:$L,'likvid terv'!$A:$A,project_eves_terv!B778,'likvid terv'!$R:$R,project_eves_terv!$E778),AND($B778&lt;&gt;0,$D778=10),SUMIFS('likvid terv'!$M:$M,'likvid terv'!$A:$A,project_eves_terv!B778,'likvid terv'!$R:$R,project_eves_terv!$E778),AND($B778&lt;&gt;0,$D778=11),SUMIFS('likvid terv'!$N:$N,'likvid terv'!$A:$A,project_eves_terv!B778,'likvid terv'!$R:$R,project_eves_terv!$E778),AND($B778&lt;&gt;0,$D778=12),SUMIFS('likvid terv'!$O:$O,'likvid terv'!$A:$A,project_eves_terv!B778,'likvid terv'!$R:$R,project_eves_terv!$E778),$B778=0,0)</f>
        <v>0</v>
      </c>
      <c r="G778">
        <f>'likvid terv'!$B$2</f>
        <v>0</v>
      </c>
    </row>
    <row r="779" spans="1:7" x14ac:dyDescent="0.25">
      <c r="A779">
        <f>'likvid terv'!$B$1</f>
        <v>0</v>
      </c>
      <c r="B779">
        <f>'likvid terv'!$B$91</f>
        <v>0</v>
      </c>
      <c r="C779">
        <v>2027</v>
      </c>
      <c r="D779">
        <v>10</v>
      </c>
      <c r="E779">
        <v>13</v>
      </c>
      <c r="F779" cm="1">
        <f t="array" ref="F779">_xlfn.IFS(AND($B779&lt;&gt;0,$D779=1),SUMIFS('likvid terv'!$D:$D,'likvid terv'!$A:$A,project_eves_terv!B779,'likvid terv'!$R:$R,project_eves_terv!$E779),AND($B779&lt;&gt;0,$D779=2),SUMIFS('likvid terv'!$E:$E,'likvid terv'!$A:$A,project_eves_terv!B779,'likvid terv'!$R:$R,project_eves_terv!$E779),AND($B779&lt;&gt;0,$D779=3),SUMIFS('likvid terv'!$F:$F,'likvid terv'!$A:$A,project_eves_terv!B779,'likvid terv'!$R:$R,project_eves_terv!$E779),AND($B779&lt;&gt;0,$D779=4),SUMIFS('likvid terv'!$G:$G,'likvid terv'!$A:$A,project_eves_terv!B779,'likvid terv'!$R:$R,project_eves_terv!$E779),AND($B779&lt;&gt;0,$D779=5),SUMIFS('likvid terv'!$H:$H,'likvid terv'!$A:$A,project_eves_terv!B779,'likvid terv'!$R:$R,project_eves_terv!$E779),AND($B779&lt;&gt;0,$D779=6),SUMIFS('likvid terv'!$I:$I,'likvid terv'!$A:$A,project_eves_terv!B779,'likvid terv'!$R:$R,project_eves_terv!$E779),AND($B779&lt;&gt;0,$D779=7),SUMIFS('likvid terv'!$J:$J,'likvid terv'!$A:$A,project_eves_terv!B779,'likvid terv'!$R:$R,project_eves_terv!$E779),AND($B779&lt;&gt;0,$D779=8),SUMIFS('likvid terv'!$K:$K,'likvid terv'!$A:$A,project_eves_terv!B779,'likvid terv'!$R:$R,project_eves_terv!$E779),AND($B779&lt;&gt;0,$D779=9),SUMIFS('likvid terv'!$L:$L,'likvid terv'!$A:$A,project_eves_terv!B779,'likvid terv'!$R:$R,project_eves_terv!$E779),AND($B779&lt;&gt;0,$D779=10),SUMIFS('likvid terv'!$M:$M,'likvid terv'!$A:$A,project_eves_terv!B779,'likvid terv'!$R:$R,project_eves_terv!$E779),AND($B779&lt;&gt;0,$D779=11),SUMIFS('likvid terv'!$N:$N,'likvid terv'!$A:$A,project_eves_terv!B779,'likvid terv'!$R:$R,project_eves_terv!$E779),AND($B779&lt;&gt;0,$D779=12),SUMIFS('likvid terv'!$O:$O,'likvid terv'!$A:$A,project_eves_terv!B779,'likvid terv'!$R:$R,project_eves_terv!$E779),$B779=0,0)</f>
        <v>0</v>
      </c>
      <c r="G779">
        <f>'likvid terv'!$B$2</f>
        <v>0</v>
      </c>
    </row>
    <row r="780" spans="1:7" x14ac:dyDescent="0.25">
      <c r="A780">
        <f>'likvid terv'!$B$1</f>
        <v>0</v>
      </c>
      <c r="B780">
        <f>'likvid terv'!$B$91</f>
        <v>0</v>
      </c>
      <c r="C780">
        <v>2027</v>
      </c>
      <c r="D780">
        <v>11</v>
      </c>
      <c r="E780">
        <v>13</v>
      </c>
      <c r="F780" cm="1">
        <f t="array" ref="F780">_xlfn.IFS(AND($B780&lt;&gt;0,$D780=1),SUMIFS('likvid terv'!$D:$D,'likvid terv'!$A:$A,project_eves_terv!B780,'likvid terv'!$R:$R,project_eves_terv!$E780),AND($B780&lt;&gt;0,$D780=2),SUMIFS('likvid terv'!$E:$E,'likvid terv'!$A:$A,project_eves_terv!B780,'likvid terv'!$R:$R,project_eves_terv!$E780),AND($B780&lt;&gt;0,$D780=3),SUMIFS('likvid terv'!$F:$F,'likvid terv'!$A:$A,project_eves_terv!B780,'likvid terv'!$R:$R,project_eves_terv!$E780),AND($B780&lt;&gt;0,$D780=4),SUMIFS('likvid terv'!$G:$G,'likvid terv'!$A:$A,project_eves_terv!B780,'likvid terv'!$R:$R,project_eves_terv!$E780),AND($B780&lt;&gt;0,$D780=5),SUMIFS('likvid terv'!$H:$H,'likvid terv'!$A:$A,project_eves_terv!B780,'likvid terv'!$R:$R,project_eves_terv!$E780),AND($B780&lt;&gt;0,$D780=6),SUMIFS('likvid terv'!$I:$I,'likvid terv'!$A:$A,project_eves_terv!B780,'likvid terv'!$R:$R,project_eves_terv!$E780),AND($B780&lt;&gt;0,$D780=7),SUMIFS('likvid terv'!$J:$J,'likvid terv'!$A:$A,project_eves_terv!B780,'likvid terv'!$R:$R,project_eves_terv!$E780),AND($B780&lt;&gt;0,$D780=8),SUMIFS('likvid terv'!$K:$K,'likvid terv'!$A:$A,project_eves_terv!B780,'likvid terv'!$R:$R,project_eves_terv!$E780),AND($B780&lt;&gt;0,$D780=9),SUMIFS('likvid terv'!$L:$L,'likvid terv'!$A:$A,project_eves_terv!B780,'likvid terv'!$R:$R,project_eves_terv!$E780),AND($B780&lt;&gt;0,$D780=10),SUMIFS('likvid terv'!$M:$M,'likvid terv'!$A:$A,project_eves_terv!B780,'likvid terv'!$R:$R,project_eves_terv!$E780),AND($B780&lt;&gt;0,$D780=11),SUMIFS('likvid terv'!$N:$N,'likvid terv'!$A:$A,project_eves_terv!B780,'likvid terv'!$R:$R,project_eves_terv!$E780),AND($B780&lt;&gt;0,$D780=12),SUMIFS('likvid terv'!$O:$O,'likvid terv'!$A:$A,project_eves_terv!B780,'likvid terv'!$R:$R,project_eves_terv!$E780),$B780=0,0)</f>
        <v>0</v>
      </c>
      <c r="G780">
        <f>'likvid terv'!$B$2</f>
        <v>0</v>
      </c>
    </row>
    <row r="781" spans="1:7" x14ac:dyDescent="0.25">
      <c r="A781">
        <f>'likvid terv'!$B$1</f>
        <v>0</v>
      </c>
      <c r="B781">
        <f>'likvid terv'!$B$91</f>
        <v>0</v>
      </c>
      <c r="C781">
        <v>2027</v>
      </c>
      <c r="D781">
        <v>12</v>
      </c>
      <c r="E781">
        <v>13</v>
      </c>
      <c r="F781" cm="1">
        <f t="array" ref="F781">_xlfn.IFS(AND($B781&lt;&gt;0,$D781=1),SUMIFS('likvid terv'!$D:$D,'likvid terv'!$A:$A,project_eves_terv!B781,'likvid terv'!$R:$R,project_eves_terv!$E781),AND($B781&lt;&gt;0,$D781=2),SUMIFS('likvid terv'!$E:$E,'likvid terv'!$A:$A,project_eves_terv!B781,'likvid terv'!$R:$R,project_eves_terv!$E781),AND($B781&lt;&gt;0,$D781=3),SUMIFS('likvid terv'!$F:$F,'likvid terv'!$A:$A,project_eves_terv!B781,'likvid terv'!$R:$R,project_eves_terv!$E781),AND($B781&lt;&gt;0,$D781=4),SUMIFS('likvid terv'!$G:$G,'likvid terv'!$A:$A,project_eves_terv!B781,'likvid terv'!$R:$R,project_eves_terv!$E781),AND($B781&lt;&gt;0,$D781=5),SUMIFS('likvid terv'!$H:$H,'likvid terv'!$A:$A,project_eves_terv!B781,'likvid terv'!$R:$R,project_eves_terv!$E781),AND($B781&lt;&gt;0,$D781=6),SUMIFS('likvid terv'!$I:$I,'likvid terv'!$A:$A,project_eves_terv!B781,'likvid terv'!$R:$R,project_eves_terv!$E781),AND($B781&lt;&gt;0,$D781=7),SUMIFS('likvid terv'!$J:$J,'likvid terv'!$A:$A,project_eves_terv!B781,'likvid terv'!$R:$R,project_eves_terv!$E781),AND($B781&lt;&gt;0,$D781=8),SUMIFS('likvid terv'!$K:$K,'likvid terv'!$A:$A,project_eves_terv!B781,'likvid terv'!$R:$R,project_eves_terv!$E781),AND($B781&lt;&gt;0,$D781=9),SUMIFS('likvid terv'!$L:$L,'likvid terv'!$A:$A,project_eves_terv!B781,'likvid terv'!$R:$R,project_eves_terv!$E781),AND($B781&lt;&gt;0,$D781=10),SUMIFS('likvid terv'!$M:$M,'likvid terv'!$A:$A,project_eves_terv!B781,'likvid terv'!$R:$R,project_eves_terv!$E781),AND($B781&lt;&gt;0,$D781=11),SUMIFS('likvid terv'!$N:$N,'likvid terv'!$A:$A,project_eves_terv!B781,'likvid terv'!$R:$R,project_eves_terv!$E781),AND($B781&lt;&gt;0,$D781=12),SUMIFS('likvid terv'!$O:$O,'likvid terv'!$A:$A,project_eves_terv!B781,'likvid terv'!$R:$R,project_eves_terv!$E781),$B781=0,0)</f>
        <v>0</v>
      </c>
      <c r="G781">
        <f>'likvid terv'!$B$2</f>
        <v>0</v>
      </c>
    </row>
    <row r="782" spans="1:7" x14ac:dyDescent="0.25">
      <c r="A782">
        <f>'likvid terv'!$B$1</f>
        <v>0</v>
      </c>
      <c r="B782">
        <f>'likvid terv'!$B$91</f>
        <v>0</v>
      </c>
      <c r="C782">
        <v>2027</v>
      </c>
      <c r="D782">
        <v>1</v>
      </c>
      <c r="E782">
        <v>14</v>
      </c>
      <c r="F782" cm="1">
        <f t="array" ref="F782">_xlfn.IFS(AND($B782&lt;&gt;0,$D782=1),SUMIFS('likvid terv'!$D:$D,'likvid terv'!$A:$A,project_eves_terv!B782,'likvid terv'!$R:$R,project_eves_terv!$E782),AND($B782&lt;&gt;0,$D782=2),SUMIFS('likvid terv'!$E:$E,'likvid terv'!$A:$A,project_eves_terv!B782,'likvid terv'!$R:$R,project_eves_terv!$E782),AND($B782&lt;&gt;0,$D782=3),SUMIFS('likvid terv'!$F:$F,'likvid terv'!$A:$A,project_eves_terv!B782,'likvid terv'!$R:$R,project_eves_terv!$E782),AND($B782&lt;&gt;0,$D782=4),SUMIFS('likvid terv'!$G:$G,'likvid terv'!$A:$A,project_eves_terv!B782,'likvid terv'!$R:$R,project_eves_terv!$E782),AND($B782&lt;&gt;0,$D782=5),SUMIFS('likvid terv'!$H:$H,'likvid terv'!$A:$A,project_eves_terv!B782,'likvid terv'!$R:$R,project_eves_terv!$E782),AND($B782&lt;&gt;0,$D782=6),SUMIFS('likvid terv'!$I:$I,'likvid terv'!$A:$A,project_eves_terv!B782,'likvid terv'!$R:$R,project_eves_terv!$E782),AND($B782&lt;&gt;0,$D782=7),SUMIFS('likvid terv'!$J:$J,'likvid terv'!$A:$A,project_eves_terv!B782,'likvid terv'!$R:$R,project_eves_terv!$E782),AND($B782&lt;&gt;0,$D782=8),SUMIFS('likvid terv'!$K:$K,'likvid terv'!$A:$A,project_eves_terv!B782,'likvid terv'!$R:$R,project_eves_terv!$E782),AND($B782&lt;&gt;0,$D782=9),SUMIFS('likvid terv'!$L:$L,'likvid terv'!$A:$A,project_eves_terv!B782,'likvid terv'!$R:$R,project_eves_terv!$E782),AND($B782&lt;&gt;0,$D782=10),SUMIFS('likvid terv'!$M:$M,'likvid terv'!$A:$A,project_eves_terv!B782,'likvid terv'!$R:$R,project_eves_terv!$E782),AND($B782&lt;&gt;0,$D782=11),SUMIFS('likvid terv'!$N:$N,'likvid terv'!$A:$A,project_eves_terv!B782,'likvid terv'!$R:$R,project_eves_terv!$E782),AND($B782&lt;&gt;0,$D782=12),SUMIFS('likvid terv'!$O:$O,'likvid terv'!$A:$A,project_eves_terv!B782,'likvid terv'!$R:$R,project_eves_terv!$E782),$B782=0,0)</f>
        <v>0</v>
      </c>
      <c r="G782">
        <f>'likvid terv'!$B$2</f>
        <v>0</v>
      </c>
    </row>
    <row r="783" spans="1:7" x14ac:dyDescent="0.25">
      <c r="A783">
        <f>'likvid terv'!$B$1</f>
        <v>0</v>
      </c>
      <c r="B783">
        <f>'likvid terv'!$B$91</f>
        <v>0</v>
      </c>
      <c r="C783">
        <v>2027</v>
      </c>
      <c r="D783">
        <v>2</v>
      </c>
      <c r="E783">
        <v>14</v>
      </c>
      <c r="F783" cm="1">
        <f t="array" ref="F783">_xlfn.IFS(AND($B783&lt;&gt;0,$D783=1),SUMIFS('likvid terv'!$D:$D,'likvid terv'!$A:$A,project_eves_terv!B783,'likvid terv'!$R:$R,project_eves_terv!$E783),AND($B783&lt;&gt;0,$D783=2),SUMIFS('likvid terv'!$E:$E,'likvid terv'!$A:$A,project_eves_terv!B783,'likvid terv'!$R:$R,project_eves_terv!$E783),AND($B783&lt;&gt;0,$D783=3),SUMIFS('likvid terv'!$F:$F,'likvid terv'!$A:$A,project_eves_terv!B783,'likvid terv'!$R:$R,project_eves_terv!$E783),AND($B783&lt;&gt;0,$D783=4),SUMIFS('likvid terv'!$G:$G,'likvid terv'!$A:$A,project_eves_terv!B783,'likvid terv'!$R:$R,project_eves_terv!$E783),AND($B783&lt;&gt;0,$D783=5),SUMIFS('likvid terv'!$H:$H,'likvid terv'!$A:$A,project_eves_terv!B783,'likvid terv'!$R:$R,project_eves_terv!$E783),AND($B783&lt;&gt;0,$D783=6),SUMIFS('likvid terv'!$I:$I,'likvid terv'!$A:$A,project_eves_terv!B783,'likvid terv'!$R:$R,project_eves_terv!$E783),AND($B783&lt;&gt;0,$D783=7),SUMIFS('likvid terv'!$J:$J,'likvid terv'!$A:$A,project_eves_terv!B783,'likvid terv'!$R:$R,project_eves_terv!$E783),AND($B783&lt;&gt;0,$D783=8),SUMIFS('likvid terv'!$K:$K,'likvid terv'!$A:$A,project_eves_terv!B783,'likvid terv'!$R:$R,project_eves_terv!$E783),AND($B783&lt;&gt;0,$D783=9),SUMIFS('likvid terv'!$L:$L,'likvid terv'!$A:$A,project_eves_terv!B783,'likvid terv'!$R:$R,project_eves_terv!$E783),AND($B783&lt;&gt;0,$D783=10),SUMIFS('likvid terv'!$M:$M,'likvid terv'!$A:$A,project_eves_terv!B783,'likvid terv'!$R:$R,project_eves_terv!$E783),AND($B783&lt;&gt;0,$D783=11),SUMIFS('likvid terv'!$N:$N,'likvid terv'!$A:$A,project_eves_terv!B783,'likvid terv'!$R:$R,project_eves_terv!$E783),AND($B783&lt;&gt;0,$D783=12),SUMIFS('likvid terv'!$O:$O,'likvid terv'!$A:$A,project_eves_terv!B783,'likvid terv'!$R:$R,project_eves_terv!$E783),$B783=0,0)</f>
        <v>0</v>
      </c>
      <c r="G783">
        <f>'likvid terv'!$B$2</f>
        <v>0</v>
      </c>
    </row>
    <row r="784" spans="1:7" x14ac:dyDescent="0.25">
      <c r="A784">
        <f>'likvid terv'!$B$1</f>
        <v>0</v>
      </c>
      <c r="B784">
        <f>'likvid terv'!$B$91</f>
        <v>0</v>
      </c>
      <c r="C784">
        <v>2027</v>
      </c>
      <c r="D784">
        <v>3</v>
      </c>
      <c r="E784">
        <v>14</v>
      </c>
      <c r="F784" cm="1">
        <f t="array" ref="F784">_xlfn.IFS(AND($B784&lt;&gt;0,$D784=1),SUMIFS('likvid terv'!$D:$D,'likvid terv'!$A:$A,project_eves_terv!B784,'likvid terv'!$R:$R,project_eves_terv!$E784),AND($B784&lt;&gt;0,$D784=2),SUMIFS('likvid terv'!$E:$E,'likvid terv'!$A:$A,project_eves_terv!B784,'likvid terv'!$R:$R,project_eves_terv!$E784),AND($B784&lt;&gt;0,$D784=3),SUMIFS('likvid terv'!$F:$F,'likvid terv'!$A:$A,project_eves_terv!B784,'likvid terv'!$R:$R,project_eves_terv!$E784),AND($B784&lt;&gt;0,$D784=4),SUMIFS('likvid terv'!$G:$G,'likvid terv'!$A:$A,project_eves_terv!B784,'likvid terv'!$R:$R,project_eves_terv!$E784),AND($B784&lt;&gt;0,$D784=5),SUMIFS('likvid terv'!$H:$H,'likvid terv'!$A:$A,project_eves_terv!B784,'likvid terv'!$R:$R,project_eves_terv!$E784),AND($B784&lt;&gt;0,$D784=6),SUMIFS('likvid terv'!$I:$I,'likvid terv'!$A:$A,project_eves_terv!B784,'likvid terv'!$R:$R,project_eves_terv!$E784),AND($B784&lt;&gt;0,$D784=7),SUMIFS('likvid terv'!$J:$J,'likvid terv'!$A:$A,project_eves_terv!B784,'likvid terv'!$R:$R,project_eves_terv!$E784),AND($B784&lt;&gt;0,$D784=8),SUMIFS('likvid terv'!$K:$K,'likvid terv'!$A:$A,project_eves_terv!B784,'likvid terv'!$R:$R,project_eves_terv!$E784),AND($B784&lt;&gt;0,$D784=9),SUMIFS('likvid terv'!$L:$L,'likvid terv'!$A:$A,project_eves_terv!B784,'likvid terv'!$R:$R,project_eves_terv!$E784),AND($B784&lt;&gt;0,$D784=10),SUMIFS('likvid terv'!$M:$M,'likvid terv'!$A:$A,project_eves_terv!B784,'likvid terv'!$R:$R,project_eves_terv!$E784),AND($B784&lt;&gt;0,$D784=11),SUMIFS('likvid terv'!$N:$N,'likvid terv'!$A:$A,project_eves_terv!B784,'likvid terv'!$R:$R,project_eves_terv!$E784),AND($B784&lt;&gt;0,$D784=12),SUMIFS('likvid terv'!$O:$O,'likvid terv'!$A:$A,project_eves_terv!B784,'likvid terv'!$R:$R,project_eves_terv!$E784),$B784=0,0)</f>
        <v>0</v>
      </c>
      <c r="G784">
        <f>'likvid terv'!$B$2</f>
        <v>0</v>
      </c>
    </row>
    <row r="785" spans="1:7" x14ac:dyDescent="0.25">
      <c r="A785">
        <f>'likvid terv'!$B$1</f>
        <v>0</v>
      </c>
      <c r="B785">
        <f>'likvid terv'!$B$91</f>
        <v>0</v>
      </c>
      <c r="C785">
        <v>2027</v>
      </c>
      <c r="D785">
        <v>4</v>
      </c>
      <c r="E785">
        <v>14</v>
      </c>
      <c r="F785" cm="1">
        <f t="array" ref="F785">_xlfn.IFS(AND($B785&lt;&gt;0,$D785=1),SUMIFS('likvid terv'!$D:$D,'likvid terv'!$A:$A,project_eves_terv!B785,'likvid terv'!$R:$R,project_eves_terv!$E785),AND($B785&lt;&gt;0,$D785=2),SUMIFS('likvid terv'!$E:$E,'likvid terv'!$A:$A,project_eves_terv!B785,'likvid terv'!$R:$R,project_eves_terv!$E785),AND($B785&lt;&gt;0,$D785=3),SUMIFS('likvid terv'!$F:$F,'likvid terv'!$A:$A,project_eves_terv!B785,'likvid terv'!$R:$R,project_eves_terv!$E785),AND($B785&lt;&gt;0,$D785=4),SUMIFS('likvid terv'!$G:$G,'likvid terv'!$A:$A,project_eves_terv!B785,'likvid terv'!$R:$R,project_eves_terv!$E785),AND($B785&lt;&gt;0,$D785=5),SUMIFS('likvid terv'!$H:$H,'likvid terv'!$A:$A,project_eves_terv!B785,'likvid terv'!$R:$R,project_eves_terv!$E785),AND($B785&lt;&gt;0,$D785=6),SUMIFS('likvid terv'!$I:$I,'likvid terv'!$A:$A,project_eves_terv!B785,'likvid terv'!$R:$R,project_eves_terv!$E785),AND($B785&lt;&gt;0,$D785=7),SUMIFS('likvid terv'!$J:$J,'likvid terv'!$A:$A,project_eves_terv!B785,'likvid terv'!$R:$R,project_eves_terv!$E785),AND($B785&lt;&gt;0,$D785=8),SUMIFS('likvid terv'!$K:$K,'likvid terv'!$A:$A,project_eves_terv!B785,'likvid terv'!$R:$R,project_eves_terv!$E785),AND($B785&lt;&gt;0,$D785=9),SUMIFS('likvid terv'!$L:$L,'likvid terv'!$A:$A,project_eves_terv!B785,'likvid terv'!$R:$R,project_eves_terv!$E785),AND($B785&lt;&gt;0,$D785=10),SUMIFS('likvid terv'!$M:$M,'likvid terv'!$A:$A,project_eves_terv!B785,'likvid terv'!$R:$R,project_eves_terv!$E785),AND($B785&lt;&gt;0,$D785=11),SUMIFS('likvid terv'!$N:$N,'likvid terv'!$A:$A,project_eves_terv!B785,'likvid terv'!$R:$R,project_eves_terv!$E785),AND($B785&lt;&gt;0,$D785=12),SUMIFS('likvid terv'!$O:$O,'likvid terv'!$A:$A,project_eves_terv!B785,'likvid terv'!$R:$R,project_eves_terv!$E785),$B785=0,0)</f>
        <v>0</v>
      </c>
      <c r="G785">
        <f>'likvid terv'!$B$2</f>
        <v>0</v>
      </c>
    </row>
    <row r="786" spans="1:7" x14ac:dyDescent="0.25">
      <c r="A786">
        <f>'likvid terv'!$B$1</f>
        <v>0</v>
      </c>
      <c r="B786">
        <f>'likvid terv'!$B$91</f>
        <v>0</v>
      </c>
      <c r="C786">
        <v>2027</v>
      </c>
      <c r="D786">
        <v>5</v>
      </c>
      <c r="E786">
        <v>14</v>
      </c>
      <c r="F786" cm="1">
        <f t="array" ref="F786">_xlfn.IFS(AND($B786&lt;&gt;0,$D786=1),SUMIFS('likvid terv'!$D:$D,'likvid terv'!$A:$A,project_eves_terv!B786,'likvid terv'!$R:$R,project_eves_terv!$E786),AND($B786&lt;&gt;0,$D786=2),SUMIFS('likvid terv'!$E:$E,'likvid terv'!$A:$A,project_eves_terv!B786,'likvid terv'!$R:$R,project_eves_terv!$E786),AND($B786&lt;&gt;0,$D786=3),SUMIFS('likvid terv'!$F:$F,'likvid terv'!$A:$A,project_eves_terv!B786,'likvid terv'!$R:$R,project_eves_terv!$E786),AND($B786&lt;&gt;0,$D786=4),SUMIFS('likvid terv'!$G:$G,'likvid terv'!$A:$A,project_eves_terv!B786,'likvid terv'!$R:$R,project_eves_terv!$E786),AND($B786&lt;&gt;0,$D786=5),SUMIFS('likvid terv'!$H:$H,'likvid terv'!$A:$A,project_eves_terv!B786,'likvid terv'!$R:$R,project_eves_terv!$E786),AND($B786&lt;&gt;0,$D786=6),SUMIFS('likvid terv'!$I:$I,'likvid terv'!$A:$A,project_eves_terv!B786,'likvid terv'!$R:$R,project_eves_terv!$E786),AND($B786&lt;&gt;0,$D786=7),SUMIFS('likvid terv'!$J:$J,'likvid terv'!$A:$A,project_eves_terv!B786,'likvid terv'!$R:$R,project_eves_terv!$E786),AND($B786&lt;&gt;0,$D786=8),SUMIFS('likvid terv'!$K:$K,'likvid terv'!$A:$A,project_eves_terv!B786,'likvid terv'!$R:$R,project_eves_terv!$E786),AND($B786&lt;&gt;0,$D786=9),SUMIFS('likvid terv'!$L:$L,'likvid terv'!$A:$A,project_eves_terv!B786,'likvid terv'!$R:$R,project_eves_terv!$E786),AND($B786&lt;&gt;0,$D786=10),SUMIFS('likvid terv'!$M:$M,'likvid terv'!$A:$A,project_eves_terv!B786,'likvid terv'!$R:$R,project_eves_terv!$E786),AND($B786&lt;&gt;0,$D786=11),SUMIFS('likvid terv'!$N:$N,'likvid terv'!$A:$A,project_eves_terv!B786,'likvid terv'!$R:$R,project_eves_terv!$E786),AND($B786&lt;&gt;0,$D786=12),SUMIFS('likvid terv'!$O:$O,'likvid terv'!$A:$A,project_eves_terv!B786,'likvid terv'!$R:$R,project_eves_terv!$E786),$B786=0,0)</f>
        <v>0</v>
      </c>
      <c r="G786">
        <f>'likvid terv'!$B$2</f>
        <v>0</v>
      </c>
    </row>
    <row r="787" spans="1:7" x14ac:dyDescent="0.25">
      <c r="A787">
        <f>'likvid terv'!$B$1</f>
        <v>0</v>
      </c>
      <c r="B787">
        <f>'likvid terv'!$B$91</f>
        <v>0</v>
      </c>
      <c r="C787">
        <v>2027</v>
      </c>
      <c r="D787">
        <v>6</v>
      </c>
      <c r="E787">
        <v>14</v>
      </c>
      <c r="F787" cm="1">
        <f t="array" ref="F787">_xlfn.IFS(AND($B787&lt;&gt;0,$D787=1),SUMIFS('likvid terv'!$D:$D,'likvid terv'!$A:$A,project_eves_terv!B787,'likvid terv'!$R:$R,project_eves_terv!$E787),AND($B787&lt;&gt;0,$D787=2),SUMIFS('likvid terv'!$E:$E,'likvid terv'!$A:$A,project_eves_terv!B787,'likvid terv'!$R:$R,project_eves_terv!$E787),AND($B787&lt;&gt;0,$D787=3),SUMIFS('likvid terv'!$F:$F,'likvid terv'!$A:$A,project_eves_terv!B787,'likvid terv'!$R:$R,project_eves_terv!$E787),AND($B787&lt;&gt;0,$D787=4),SUMIFS('likvid terv'!$G:$G,'likvid terv'!$A:$A,project_eves_terv!B787,'likvid terv'!$R:$R,project_eves_terv!$E787),AND($B787&lt;&gt;0,$D787=5),SUMIFS('likvid terv'!$H:$H,'likvid terv'!$A:$A,project_eves_terv!B787,'likvid terv'!$R:$R,project_eves_terv!$E787),AND($B787&lt;&gt;0,$D787=6),SUMIFS('likvid terv'!$I:$I,'likvid terv'!$A:$A,project_eves_terv!B787,'likvid terv'!$R:$R,project_eves_terv!$E787),AND($B787&lt;&gt;0,$D787=7),SUMIFS('likvid terv'!$J:$J,'likvid terv'!$A:$A,project_eves_terv!B787,'likvid terv'!$R:$R,project_eves_terv!$E787),AND($B787&lt;&gt;0,$D787=8),SUMIFS('likvid terv'!$K:$K,'likvid terv'!$A:$A,project_eves_terv!B787,'likvid terv'!$R:$R,project_eves_terv!$E787),AND($B787&lt;&gt;0,$D787=9),SUMIFS('likvid terv'!$L:$L,'likvid terv'!$A:$A,project_eves_terv!B787,'likvid terv'!$R:$R,project_eves_terv!$E787),AND($B787&lt;&gt;0,$D787=10),SUMIFS('likvid terv'!$M:$M,'likvid terv'!$A:$A,project_eves_terv!B787,'likvid terv'!$R:$R,project_eves_terv!$E787),AND($B787&lt;&gt;0,$D787=11),SUMIFS('likvid terv'!$N:$N,'likvid terv'!$A:$A,project_eves_terv!B787,'likvid terv'!$R:$R,project_eves_terv!$E787),AND($B787&lt;&gt;0,$D787=12),SUMIFS('likvid terv'!$O:$O,'likvid terv'!$A:$A,project_eves_terv!B787,'likvid terv'!$R:$R,project_eves_terv!$E787),$B787=0,0)</f>
        <v>0</v>
      </c>
      <c r="G787">
        <f>'likvid terv'!$B$2</f>
        <v>0</v>
      </c>
    </row>
    <row r="788" spans="1:7" x14ac:dyDescent="0.25">
      <c r="A788">
        <f>'likvid terv'!$B$1</f>
        <v>0</v>
      </c>
      <c r="B788">
        <f>'likvid terv'!$B$91</f>
        <v>0</v>
      </c>
      <c r="C788">
        <v>2027</v>
      </c>
      <c r="D788">
        <v>7</v>
      </c>
      <c r="E788">
        <v>14</v>
      </c>
      <c r="F788" cm="1">
        <f t="array" ref="F788">_xlfn.IFS(AND($B788&lt;&gt;0,$D788=1),SUMIFS('likvid terv'!$D:$D,'likvid terv'!$A:$A,project_eves_terv!B788,'likvid terv'!$R:$R,project_eves_terv!$E788),AND($B788&lt;&gt;0,$D788=2),SUMIFS('likvid terv'!$E:$E,'likvid terv'!$A:$A,project_eves_terv!B788,'likvid terv'!$R:$R,project_eves_terv!$E788),AND($B788&lt;&gt;0,$D788=3),SUMIFS('likvid terv'!$F:$F,'likvid terv'!$A:$A,project_eves_terv!B788,'likvid terv'!$R:$R,project_eves_terv!$E788),AND($B788&lt;&gt;0,$D788=4),SUMIFS('likvid terv'!$G:$G,'likvid terv'!$A:$A,project_eves_terv!B788,'likvid terv'!$R:$R,project_eves_terv!$E788),AND($B788&lt;&gt;0,$D788=5),SUMIFS('likvid terv'!$H:$H,'likvid terv'!$A:$A,project_eves_terv!B788,'likvid terv'!$R:$R,project_eves_terv!$E788),AND($B788&lt;&gt;0,$D788=6),SUMIFS('likvid terv'!$I:$I,'likvid terv'!$A:$A,project_eves_terv!B788,'likvid terv'!$R:$R,project_eves_terv!$E788),AND($B788&lt;&gt;0,$D788=7),SUMIFS('likvid terv'!$J:$J,'likvid terv'!$A:$A,project_eves_terv!B788,'likvid terv'!$R:$R,project_eves_terv!$E788),AND($B788&lt;&gt;0,$D788=8),SUMIFS('likvid terv'!$K:$K,'likvid terv'!$A:$A,project_eves_terv!B788,'likvid terv'!$R:$R,project_eves_terv!$E788),AND($B788&lt;&gt;0,$D788=9),SUMIFS('likvid terv'!$L:$L,'likvid terv'!$A:$A,project_eves_terv!B788,'likvid terv'!$R:$R,project_eves_terv!$E788),AND($B788&lt;&gt;0,$D788=10),SUMIFS('likvid terv'!$M:$M,'likvid terv'!$A:$A,project_eves_terv!B788,'likvid terv'!$R:$R,project_eves_terv!$E788),AND($B788&lt;&gt;0,$D788=11),SUMIFS('likvid terv'!$N:$N,'likvid terv'!$A:$A,project_eves_terv!B788,'likvid terv'!$R:$R,project_eves_terv!$E788),AND($B788&lt;&gt;0,$D788=12),SUMIFS('likvid terv'!$O:$O,'likvid terv'!$A:$A,project_eves_terv!B788,'likvid terv'!$R:$R,project_eves_terv!$E788),$B788=0,0)</f>
        <v>0</v>
      </c>
      <c r="G788">
        <f>'likvid terv'!$B$2</f>
        <v>0</v>
      </c>
    </row>
    <row r="789" spans="1:7" x14ac:dyDescent="0.25">
      <c r="A789">
        <f>'likvid terv'!$B$1</f>
        <v>0</v>
      </c>
      <c r="B789">
        <f>'likvid terv'!$B$91</f>
        <v>0</v>
      </c>
      <c r="C789">
        <v>2027</v>
      </c>
      <c r="D789">
        <v>8</v>
      </c>
      <c r="E789">
        <v>14</v>
      </c>
      <c r="F789" cm="1">
        <f t="array" ref="F789">_xlfn.IFS(AND($B789&lt;&gt;0,$D789=1),SUMIFS('likvid terv'!$D:$D,'likvid terv'!$A:$A,project_eves_terv!B789,'likvid terv'!$R:$R,project_eves_terv!$E789),AND($B789&lt;&gt;0,$D789=2),SUMIFS('likvid terv'!$E:$E,'likvid terv'!$A:$A,project_eves_terv!B789,'likvid terv'!$R:$R,project_eves_terv!$E789),AND($B789&lt;&gt;0,$D789=3),SUMIFS('likvid terv'!$F:$F,'likvid terv'!$A:$A,project_eves_terv!B789,'likvid terv'!$R:$R,project_eves_terv!$E789),AND($B789&lt;&gt;0,$D789=4),SUMIFS('likvid terv'!$G:$G,'likvid terv'!$A:$A,project_eves_terv!B789,'likvid terv'!$R:$R,project_eves_terv!$E789),AND($B789&lt;&gt;0,$D789=5),SUMIFS('likvid terv'!$H:$H,'likvid terv'!$A:$A,project_eves_terv!B789,'likvid terv'!$R:$R,project_eves_terv!$E789),AND($B789&lt;&gt;0,$D789=6),SUMIFS('likvid terv'!$I:$I,'likvid terv'!$A:$A,project_eves_terv!B789,'likvid terv'!$R:$R,project_eves_terv!$E789),AND($B789&lt;&gt;0,$D789=7),SUMIFS('likvid terv'!$J:$J,'likvid terv'!$A:$A,project_eves_terv!B789,'likvid terv'!$R:$R,project_eves_terv!$E789),AND($B789&lt;&gt;0,$D789=8),SUMIFS('likvid terv'!$K:$K,'likvid terv'!$A:$A,project_eves_terv!B789,'likvid terv'!$R:$R,project_eves_terv!$E789),AND($B789&lt;&gt;0,$D789=9),SUMIFS('likvid terv'!$L:$L,'likvid terv'!$A:$A,project_eves_terv!B789,'likvid terv'!$R:$R,project_eves_terv!$E789),AND($B789&lt;&gt;0,$D789=10),SUMIFS('likvid terv'!$M:$M,'likvid terv'!$A:$A,project_eves_terv!B789,'likvid terv'!$R:$R,project_eves_terv!$E789),AND($B789&lt;&gt;0,$D789=11),SUMIFS('likvid terv'!$N:$N,'likvid terv'!$A:$A,project_eves_terv!B789,'likvid terv'!$R:$R,project_eves_terv!$E789),AND($B789&lt;&gt;0,$D789=12),SUMIFS('likvid terv'!$O:$O,'likvid terv'!$A:$A,project_eves_terv!B789,'likvid terv'!$R:$R,project_eves_terv!$E789),$B789=0,0)</f>
        <v>0</v>
      </c>
      <c r="G789">
        <f>'likvid terv'!$B$2</f>
        <v>0</v>
      </c>
    </row>
    <row r="790" spans="1:7" x14ac:dyDescent="0.25">
      <c r="A790">
        <f>'likvid terv'!$B$1</f>
        <v>0</v>
      </c>
      <c r="B790">
        <f>'likvid terv'!$B$91</f>
        <v>0</v>
      </c>
      <c r="C790">
        <v>2027</v>
      </c>
      <c r="D790">
        <v>9</v>
      </c>
      <c r="E790">
        <v>14</v>
      </c>
      <c r="F790" cm="1">
        <f t="array" ref="F790">_xlfn.IFS(AND($B790&lt;&gt;0,$D790=1),SUMIFS('likvid terv'!$D:$D,'likvid terv'!$A:$A,project_eves_terv!B790,'likvid terv'!$R:$R,project_eves_terv!$E790),AND($B790&lt;&gt;0,$D790=2),SUMIFS('likvid terv'!$E:$E,'likvid terv'!$A:$A,project_eves_terv!B790,'likvid terv'!$R:$R,project_eves_terv!$E790),AND($B790&lt;&gt;0,$D790=3),SUMIFS('likvid terv'!$F:$F,'likvid terv'!$A:$A,project_eves_terv!B790,'likvid terv'!$R:$R,project_eves_terv!$E790),AND($B790&lt;&gt;0,$D790=4),SUMIFS('likvid terv'!$G:$G,'likvid terv'!$A:$A,project_eves_terv!B790,'likvid terv'!$R:$R,project_eves_terv!$E790),AND($B790&lt;&gt;0,$D790=5),SUMIFS('likvid terv'!$H:$H,'likvid terv'!$A:$A,project_eves_terv!B790,'likvid terv'!$R:$R,project_eves_terv!$E790),AND($B790&lt;&gt;0,$D790=6),SUMIFS('likvid terv'!$I:$I,'likvid terv'!$A:$A,project_eves_terv!B790,'likvid terv'!$R:$R,project_eves_terv!$E790),AND($B790&lt;&gt;0,$D790=7),SUMIFS('likvid terv'!$J:$J,'likvid terv'!$A:$A,project_eves_terv!B790,'likvid terv'!$R:$R,project_eves_terv!$E790),AND($B790&lt;&gt;0,$D790=8),SUMIFS('likvid terv'!$K:$K,'likvid terv'!$A:$A,project_eves_terv!B790,'likvid terv'!$R:$R,project_eves_terv!$E790),AND($B790&lt;&gt;0,$D790=9),SUMIFS('likvid terv'!$L:$L,'likvid terv'!$A:$A,project_eves_terv!B790,'likvid terv'!$R:$R,project_eves_terv!$E790),AND($B790&lt;&gt;0,$D790=10),SUMIFS('likvid terv'!$M:$M,'likvid terv'!$A:$A,project_eves_terv!B790,'likvid terv'!$R:$R,project_eves_terv!$E790),AND($B790&lt;&gt;0,$D790=11),SUMIFS('likvid terv'!$N:$N,'likvid terv'!$A:$A,project_eves_terv!B790,'likvid terv'!$R:$R,project_eves_terv!$E790),AND($B790&lt;&gt;0,$D790=12),SUMIFS('likvid terv'!$O:$O,'likvid terv'!$A:$A,project_eves_terv!B790,'likvid terv'!$R:$R,project_eves_terv!$E790),$B790=0,0)</f>
        <v>0</v>
      </c>
      <c r="G790">
        <f>'likvid terv'!$B$2</f>
        <v>0</v>
      </c>
    </row>
    <row r="791" spans="1:7" x14ac:dyDescent="0.25">
      <c r="A791">
        <f>'likvid terv'!$B$1</f>
        <v>0</v>
      </c>
      <c r="B791">
        <f>'likvid terv'!$B$91</f>
        <v>0</v>
      </c>
      <c r="C791">
        <v>2027</v>
      </c>
      <c r="D791">
        <v>10</v>
      </c>
      <c r="E791">
        <v>14</v>
      </c>
      <c r="F791" cm="1">
        <f t="array" ref="F791">_xlfn.IFS(AND($B791&lt;&gt;0,$D791=1),SUMIFS('likvid terv'!$D:$D,'likvid terv'!$A:$A,project_eves_terv!B791,'likvid terv'!$R:$R,project_eves_terv!$E791),AND($B791&lt;&gt;0,$D791=2),SUMIFS('likvid terv'!$E:$E,'likvid terv'!$A:$A,project_eves_terv!B791,'likvid terv'!$R:$R,project_eves_terv!$E791),AND($B791&lt;&gt;0,$D791=3),SUMIFS('likvid terv'!$F:$F,'likvid terv'!$A:$A,project_eves_terv!B791,'likvid terv'!$R:$R,project_eves_terv!$E791),AND($B791&lt;&gt;0,$D791=4),SUMIFS('likvid terv'!$G:$G,'likvid terv'!$A:$A,project_eves_terv!B791,'likvid terv'!$R:$R,project_eves_terv!$E791),AND($B791&lt;&gt;0,$D791=5),SUMIFS('likvid terv'!$H:$H,'likvid terv'!$A:$A,project_eves_terv!B791,'likvid terv'!$R:$R,project_eves_terv!$E791),AND($B791&lt;&gt;0,$D791=6),SUMIFS('likvid terv'!$I:$I,'likvid terv'!$A:$A,project_eves_terv!B791,'likvid terv'!$R:$R,project_eves_terv!$E791),AND($B791&lt;&gt;0,$D791=7),SUMIFS('likvid terv'!$J:$J,'likvid terv'!$A:$A,project_eves_terv!B791,'likvid terv'!$R:$R,project_eves_terv!$E791),AND($B791&lt;&gt;0,$D791=8),SUMIFS('likvid terv'!$K:$K,'likvid terv'!$A:$A,project_eves_terv!B791,'likvid terv'!$R:$R,project_eves_terv!$E791),AND($B791&lt;&gt;0,$D791=9),SUMIFS('likvid terv'!$L:$L,'likvid terv'!$A:$A,project_eves_terv!B791,'likvid terv'!$R:$R,project_eves_terv!$E791),AND($B791&lt;&gt;0,$D791=10),SUMIFS('likvid terv'!$M:$M,'likvid terv'!$A:$A,project_eves_terv!B791,'likvid terv'!$R:$R,project_eves_terv!$E791),AND($B791&lt;&gt;0,$D791=11),SUMIFS('likvid terv'!$N:$N,'likvid terv'!$A:$A,project_eves_terv!B791,'likvid terv'!$R:$R,project_eves_terv!$E791),AND($B791&lt;&gt;0,$D791=12),SUMIFS('likvid terv'!$O:$O,'likvid terv'!$A:$A,project_eves_terv!B791,'likvid terv'!$R:$R,project_eves_terv!$E791),$B791=0,0)</f>
        <v>0</v>
      </c>
      <c r="G791">
        <f>'likvid terv'!$B$2</f>
        <v>0</v>
      </c>
    </row>
    <row r="792" spans="1:7" x14ac:dyDescent="0.25">
      <c r="A792">
        <f>'likvid terv'!$B$1</f>
        <v>0</v>
      </c>
      <c r="B792">
        <f>'likvid terv'!$B$91</f>
        <v>0</v>
      </c>
      <c r="C792">
        <v>2027</v>
      </c>
      <c r="D792">
        <v>11</v>
      </c>
      <c r="E792">
        <v>14</v>
      </c>
      <c r="F792" cm="1">
        <f t="array" ref="F792">_xlfn.IFS(AND($B792&lt;&gt;0,$D792=1),SUMIFS('likvid terv'!$D:$D,'likvid terv'!$A:$A,project_eves_terv!B792,'likvid terv'!$R:$R,project_eves_terv!$E792),AND($B792&lt;&gt;0,$D792=2),SUMIFS('likvid terv'!$E:$E,'likvid terv'!$A:$A,project_eves_terv!B792,'likvid terv'!$R:$R,project_eves_terv!$E792),AND($B792&lt;&gt;0,$D792=3),SUMIFS('likvid terv'!$F:$F,'likvid terv'!$A:$A,project_eves_terv!B792,'likvid terv'!$R:$R,project_eves_terv!$E792),AND($B792&lt;&gt;0,$D792=4),SUMIFS('likvid terv'!$G:$G,'likvid terv'!$A:$A,project_eves_terv!B792,'likvid terv'!$R:$R,project_eves_terv!$E792),AND($B792&lt;&gt;0,$D792=5),SUMIFS('likvid terv'!$H:$H,'likvid terv'!$A:$A,project_eves_terv!B792,'likvid terv'!$R:$R,project_eves_terv!$E792),AND($B792&lt;&gt;0,$D792=6),SUMIFS('likvid terv'!$I:$I,'likvid terv'!$A:$A,project_eves_terv!B792,'likvid terv'!$R:$R,project_eves_terv!$E792),AND($B792&lt;&gt;0,$D792=7),SUMIFS('likvid terv'!$J:$J,'likvid terv'!$A:$A,project_eves_terv!B792,'likvid terv'!$R:$R,project_eves_terv!$E792),AND($B792&lt;&gt;0,$D792=8),SUMIFS('likvid terv'!$K:$K,'likvid terv'!$A:$A,project_eves_terv!B792,'likvid terv'!$R:$R,project_eves_terv!$E792),AND($B792&lt;&gt;0,$D792=9),SUMIFS('likvid terv'!$L:$L,'likvid terv'!$A:$A,project_eves_terv!B792,'likvid terv'!$R:$R,project_eves_terv!$E792),AND($B792&lt;&gt;0,$D792=10),SUMIFS('likvid terv'!$M:$M,'likvid terv'!$A:$A,project_eves_terv!B792,'likvid terv'!$R:$R,project_eves_terv!$E792),AND($B792&lt;&gt;0,$D792=11),SUMIFS('likvid terv'!$N:$N,'likvid terv'!$A:$A,project_eves_terv!B792,'likvid terv'!$R:$R,project_eves_terv!$E792),AND($B792&lt;&gt;0,$D792=12),SUMIFS('likvid terv'!$O:$O,'likvid terv'!$A:$A,project_eves_terv!B792,'likvid terv'!$R:$R,project_eves_terv!$E792),$B792=0,0)</f>
        <v>0</v>
      </c>
      <c r="G792">
        <f>'likvid terv'!$B$2</f>
        <v>0</v>
      </c>
    </row>
    <row r="793" spans="1:7" x14ac:dyDescent="0.25">
      <c r="A793">
        <f>'likvid terv'!$B$1</f>
        <v>0</v>
      </c>
      <c r="B793">
        <f>'likvid terv'!$B$91</f>
        <v>0</v>
      </c>
      <c r="C793">
        <v>2027</v>
      </c>
      <c r="D793">
        <v>12</v>
      </c>
      <c r="E793">
        <v>14</v>
      </c>
      <c r="F793" cm="1">
        <f t="array" ref="F793">_xlfn.IFS(AND($B793&lt;&gt;0,$D793=1),SUMIFS('likvid terv'!$D:$D,'likvid terv'!$A:$A,project_eves_terv!B793,'likvid terv'!$R:$R,project_eves_terv!$E793),AND($B793&lt;&gt;0,$D793=2),SUMIFS('likvid terv'!$E:$E,'likvid terv'!$A:$A,project_eves_terv!B793,'likvid terv'!$R:$R,project_eves_terv!$E793),AND($B793&lt;&gt;0,$D793=3),SUMIFS('likvid terv'!$F:$F,'likvid terv'!$A:$A,project_eves_terv!B793,'likvid terv'!$R:$R,project_eves_terv!$E793),AND($B793&lt;&gt;0,$D793=4),SUMIFS('likvid terv'!$G:$G,'likvid terv'!$A:$A,project_eves_terv!B793,'likvid terv'!$R:$R,project_eves_terv!$E793),AND($B793&lt;&gt;0,$D793=5),SUMIFS('likvid terv'!$H:$H,'likvid terv'!$A:$A,project_eves_terv!B793,'likvid terv'!$R:$R,project_eves_terv!$E793),AND($B793&lt;&gt;0,$D793=6),SUMIFS('likvid terv'!$I:$I,'likvid terv'!$A:$A,project_eves_terv!B793,'likvid terv'!$R:$R,project_eves_terv!$E793),AND($B793&lt;&gt;0,$D793=7),SUMIFS('likvid terv'!$J:$J,'likvid terv'!$A:$A,project_eves_terv!B793,'likvid terv'!$R:$R,project_eves_terv!$E793),AND($B793&lt;&gt;0,$D793=8),SUMIFS('likvid terv'!$K:$K,'likvid terv'!$A:$A,project_eves_terv!B793,'likvid terv'!$R:$R,project_eves_terv!$E793),AND($B793&lt;&gt;0,$D793=9),SUMIFS('likvid terv'!$L:$L,'likvid terv'!$A:$A,project_eves_terv!B793,'likvid terv'!$R:$R,project_eves_terv!$E793),AND($B793&lt;&gt;0,$D793=10),SUMIFS('likvid terv'!$M:$M,'likvid terv'!$A:$A,project_eves_terv!B793,'likvid terv'!$R:$R,project_eves_terv!$E793),AND($B793&lt;&gt;0,$D793=11),SUMIFS('likvid terv'!$N:$N,'likvid terv'!$A:$A,project_eves_terv!B793,'likvid terv'!$R:$R,project_eves_terv!$E793),AND($B793&lt;&gt;0,$D793=12),SUMIFS('likvid terv'!$O:$O,'likvid terv'!$A:$A,project_eves_terv!B793,'likvid terv'!$R:$R,project_eves_terv!$E793),$B793=0,0)</f>
        <v>0</v>
      </c>
      <c r="G793">
        <f>'likvid terv'!$B$2</f>
        <v>0</v>
      </c>
    </row>
    <row r="794" spans="1:7" x14ac:dyDescent="0.25">
      <c r="A794">
        <f>'likvid terv'!$B$1</f>
        <v>0</v>
      </c>
      <c r="B794">
        <f>'likvid terv'!$B$91</f>
        <v>0</v>
      </c>
      <c r="C794">
        <v>2027</v>
      </c>
      <c r="D794">
        <v>1</v>
      </c>
      <c r="E794">
        <v>15</v>
      </c>
      <c r="F794" cm="1">
        <f t="array" ref="F794">_xlfn.IFS(AND($B794&lt;&gt;0,$D794=1),SUMIFS('likvid terv'!$D:$D,'likvid terv'!$A:$A,project_eves_terv!B794,'likvid terv'!$R:$R,project_eves_terv!$E794),AND($B794&lt;&gt;0,$D794=2),SUMIFS('likvid terv'!$E:$E,'likvid terv'!$A:$A,project_eves_terv!B794,'likvid terv'!$R:$R,project_eves_terv!$E794),AND($B794&lt;&gt;0,$D794=3),SUMIFS('likvid terv'!$F:$F,'likvid terv'!$A:$A,project_eves_terv!B794,'likvid terv'!$R:$R,project_eves_terv!$E794),AND($B794&lt;&gt;0,$D794=4),SUMIFS('likvid terv'!$G:$G,'likvid terv'!$A:$A,project_eves_terv!B794,'likvid terv'!$R:$R,project_eves_terv!$E794),AND($B794&lt;&gt;0,$D794=5),SUMIFS('likvid terv'!$H:$H,'likvid terv'!$A:$A,project_eves_terv!B794,'likvid terv'!$R:$R,project_eves_terv!$E794),AND($B794&lt;&gt;0,$D794=6),SUMIFS('likvid terv'!$I:$I,'likvid terv'!$A:$A,project_eves_terv!B794,'likvid terv'!$R:$R,project_eves_terv!$E794),AND($B794&lt;&gt;0,$D794=7),SUMIFS('likvid terv'!$J:$J,'likvid terv'!$A:$A,project_eves_terv!B794,'likvid terv'!$R:$R,project_eves_terv!$E794),AND($B794&lt;&gt;0,$D794=8),SUMIFS('likvid terv'!$K:$K,'likvid terv'!$A:$A,project_eves_terv!B794,'likvid terv'!$R:$R,project_eves_terv!$E794),AND($B794&lt;&gt;0,$D794=9),SUMIFS('likvid terv'!$L:$L,'likvid terv'!$A:$A,project_eves_terv!B794,'likvid terv'!$R:$R,project_eves_terv!$E794),AND($B794&lt;&gt;0,$D794=10),SUMIFS('likvid terv'!$M:$M,'likvid terv'!$A:$A,project_eves_terv!B794,'likvid terv'!$R:$R,project_eves_terv!$E794),AND($B794&lt;&gt;0,$D794=11),SUMIFS('likvid terv'!$N:$N,'likvid terv'!$A:$A,project_eves_terv!B794,'likvid terv'!$R:$R,project_eves_terv!$E794),AND($B794&lt;&gt;0,$D794=12),SUMIFS('likvid terv'!$O:$O,'likvid terv'!$A:$A,project_eves_terv!B794,'likvid terv'!$R:$R,project_eves_terv!$E794),$B794=0,0)</f>
        <v>0</v>
      </c>
      <c r="G794">
        <f>'likvid terv'!$B$2</f>
        <v>0</v>
      </c>
    </row>
    <row r="795" spans="1:7" x14ac:dyDescent="0.25">
      <c r="A795">
        <f>'likvid terv'!$B$1</f>
        <v>0</v>
      </c>
      <c r="B795">
        <f>'likvid terv'!$B$91</f>
        <v>0</v>
      </c>
      <c r="C795">
        <v>2027</v>
      </c>
      <c r="D795">
        <v>2</v>
      </c>
      <c r="E795">
        <v>15</v>
      </c>
      <c r="F795" cm="1">
        <f t="array" ref="F795">_xlfn.IFS(AND($B795&lt;&gt;0,$D795=1),SUMIFS('likvid terv'!$D:$D,'likvid terv'!$A:$A,project_eves_terv!B795,'likvid terv'!$R:$R,project_eves_terv!$E795),AND($B795&lt;&gt;0,$D795=2),SUMIFS('likvid terv'!$E:$E,'likvid terv'!$A:$A,project_eves_terv!B795,'likvid terv'!$R:$R,project_eves_terv!$E795),AND($B795&lt;&gt;0,$D795=3),SUMIFS('likvid terv'!$F:$F,'likvid terv'!$A:$A,project_eves_terv!B795,'likvid terv'!$R:$R,project_eves_terv!$E795),AND($B795&lt;&gt;0,$D795=4),SUMIFS('likvid terv'!$G:$G,'likvid terv'!$A:$A,project_eves_terv!B795,'likvid terv'!$R:$R,project_eves_terv!$E795),AND($B795&lt;&gt;0,$D795=5),SUMIFS('likvid terv'!$H:$H,'likvid terv'!$A:$A,project_eves_terv!B795,'likvid terv'!$R:$R,project_eves_terv!$E795),AND($B795&lt;&gt;0,$D795=6),SUMIFS('likvid terv'!$I:$I,'likvid terv'!$A:$A,project_eves_terv!B795,'likvid terv'!$R:$R,project_eves_terv!$E795),AND($B795&lt;&gt;0,$D795=7),SUMIFS('likvid terv'!$J:$J,'likvid terv'!$A:$A,project_eves_terv!B795,'likvid terv'!$R:$R,project_eves_terv!$E795),AND($B795&lt;&gt;0,$D795=8),SUMIFS('likvid terv'!$K:$K,'likvid terv'!$A:$A,project_eves_terv!B795,'likvid terv'!$R:$R,project_eves_terv!$E795),AND($B795&lt;&gt;0,$D795=9),SUMIFS('likvid terv'!$L:$L,'likvid terv'!$A:$A,project_eves_terv!B795,'likvid terv'!$R:$R,project_eves_terv!$E795),AND($B795&lt;&gt;0,$D795=10),SUMIFS('likvid terv'!$M:$M,'likvid terv'!$A:$A,project_eves_terv!B795,'likvid terv'!$R:$R,project_eves_terv!$E795),AND($B795&lt;&gt;0,$D795=11),SUMIFS('likvid terv'!$N:$N,'likvid terv'!$A:$A,project_eves_terv!B795,'likvid terv'!$R:$R,project_eves_terv!$E795),AND($B795&lt;&gt;0,$D795=12),SUMIFS('likvid terv'!$O:$O,'likvid terv'!$A:$A,project_eves_terv!B795,'likvid terv'!$R:$R,project_eves_terv!$E795),$B795=0,0)</f>
        <v>0</v>
      </c>
      <c r="G795">
        <f>'likvid terv'!$B$2</f>
        <v>0</v>
      </c>
    </row>
    <row r="796" spans="1:7" x14ac:dyDescent="0.25">
      <c r="A796">
        <f>'likvid terv'!$B$1</f>
        <v>0</v>
      </c>
      <c r="B796">
        <f>'likvid terv'!$B$91</f>
        <v>0</v>
      </c>
      <c r="C796">
        <v>2027</v>
      </c>
      <c r="D796">
        <v>3</v>
      </c>
      <c r="E796">
        <v>15</v>
      </c>
      <c r="F796" cm="1">
        <f t="array" ref="F796">_xlfn.IFS(AND($B796&lt;&gt;0,$D796=1),SUMIFS('likvid terv'!$D:$D,'likvid terv'!$A:$A,project_eves_terv!B796,'likvid terv'!$R:$R,project_eves_terv!$E796),AND($B796&lt;&gt;0,$D796=2),SUMIFS('likvid terv'!$E:$E,'likvid terv'!$A:$A,project_eves_terv!B796,'likvid terv'!$R:$R,project_eves_terv!$E796),AND($B796&lt;&gt;0,$D796=3),SUMIFS('likvid terv'!$F:$F,'likvid terv'!$A:$A,project_eves_terv!B796,'likvid terv'!$R:$R,project_eves_terv!$E796),AND($B796&lt;&gt;0,$D796=4),SUMIFS('likvid terv'!$G:$G,'likvid terv'!$A:$A,project_eves_terv!B796,'likvid terv'!$R:$R,project_eves_terv!$E796),AND($B796&lt;&gt;0,$D796=5),SUMIFS('likvid terv'!$H:$H,'likvid terv'!$A:$A,project_eves_terv!B796,'likvid terv'!$R:$R,project_eves_terv!$E796),AND($B796&lt;&gt;0,$D796=6),SUMIFS('likvid terv'!$I:$I,'likvid terv'!$A:$A,project_eves_terv!B796,'likvid terv'!$R:$R,project_eves_terv!$E796),AND($B796&lt;&gt;0,$D796=7),SUMIFS('likvid terv'!$J:$J,'likvid terv'!$A:$A,project_eves_terv!B796,'likvid terv'!$R:$R,project_eves_terv!$E796),AND($B796&lt;&gt;0,$D796=8),SUMIFS('likvid terv'!$K:$K,'likvid terv'!$A:$A,project_eves_terv!B796,'likvid terv'!$R:$R,project_eves_terv!$E796),AND($B796&lt;&gt;0,$D796=9),SUMIFS('likvid terv'!$L:$L,'likvid terv'!$A:$A,project_eves_terv!B796,'likvid terv'!$R:$R,project_eves_terv!$E796),AND($B796&lt;&gt;0,$D796=10),SUMIFS('likvid terv'!$M:$M,'likvid terv'!$A:$A,project_eves_terv!B796,'likvid terv'!$R:$R,project_eves_terv!$E796),AND($B796&lt;&gt;0,$D796=11),SUMIFS('likvid terv'!$N:$N,'likvid terv'!$A:$A,project_eves_terv!B796,'likvid terv'!$R:$R,project_eves_terv!$E796),AND($B796&lt;&gt;0,$D796=12),SUMIFS('likvid terv'!$O:$O,'likvid terv'!$A:$A,project_eves_terv!B796,'likvid terv'!$R:$R,project_eves_terv!$E796),$B796=0,0)</f>
        <v>0</v>
      </c>
      <c r="G796">
        <f>'likvid terv'!$B$2</f>
        <v>0</v>
      </c>
    </row>
    <row r="797" spans="1:7" x14ac:dyDescent="0.25">
      <c r="A797">
        <f>'likvid terv'!$B$1</f>
        <v>0</v>
      </c>
      <c r="B797">
        <f>'likvid terv'!$B$91</f>
        <v>0</v>
      </c>
      <c r="C797">
        <v>2027</v>
      </c>
      <c r="D797">
        <v>4</v>
      </c>
      <c r="E797">
        <v>15</v>
      </c>
      <c r="F797" cm="1">
        <f t="array" ref="F797">_xlfn.IFS(AND($B797&lt;&gt;0,$D797=1),SUMIFS('likvid terv'!$D:$D,'likvid terv'!$A:$A,project_eves_terv!B797,'likvid terv'!$R:$R,project_eves_terv!$E797),AND($B797&lt;&gt;0,$D797=2),SUMIFS('likvid terv'!$E:$E,'likvid terv'!$A:$A,project_eves_terv!B797,'likvid terv'!$R:$R,project_eves_terv!$E797),AND($B797&lt;&gt;0,$D797=3),SUMIFS('likvid terv'!$F:$F,'likvid terv'!$A:$A,project_eves_terv!B797,'likvid terv'!$R:$R,project_eves_terv!$E797),AND($B797&lt;&gt;0,$D797=4),SUMIFS('likvid terv'!$G:$G,'likvid terv'!$A:$A,project_eves_terv!B797,'likvid terv'!$R:$R,project_eves_terv!$E797),AND($B797&lt;&gt;0,$D797=5),SUMIFS('likvid terv'!$H:$H,'likvid terv'!$A:$A,project_eves_terv!B797,'likvid terv'!$R:$R,project_eves_terv!$E797),AND($B797&lt;&gt;0,$D797=6),SUMIFS('likvid terv'!$I:$I,'likvid terv'!$A:$A,project_eves_terv!B797,'likvid terv'!$R:$R,project_eves_terv!$E797),AND($B797&lt;&gt;0,$D797=7),SUMIFS('likvid terv'!$J:$J,'likvid terv'!$A:$A,project_eves_terv!B797,'likvid terv'!$R:$R,project_eves_terv!$E797),AND($B797&lt;&gt;0,$D797=8),SUMIFS('likvid terv'!$K:$K,'likvid terv'!$A:$A,project_eves_terv!B797,'likvid terv'!$R:$R,project_eves_terv!$E797),AND($B797&lt;&gt;0,$D797=9),SUMIFS('likvid terv'!$L:$L,'likvid terv'!$A:$A,project_eves_terv!B797,'likvid terv'!$R:$R,project_eves_terv!$E797),AND($B797&lt;&gt;0,$D797=10),SUMIFS('likvid terv'!$M:$M,'likvid terv'!$A:$A,project_eves_terv!B797,'likvid terv'!$R:$R,project_eves_terv!$E797),AND($B797&lt;&gt;0,$D797=11),SUMIFS('likvid terv'!$N:$N,'likvid terv'!$A:$A,project_eves_terv!B797,'likvid terv'!$R:$R,project_eves_terv!$E797),AND($B797&lt;&gt;0,$D797=12),SUMIFS('likvid terv'!$O:$O,'likvid terv'!$A:$A,project_eves_terv!B797,'likvid terv'!$R:$R,project_eves_terv!$E797),$B797=0,0)</f>
        <v>0</v>
      </c>
      <c r="G797">
        <f>'likvid terv'!$B$2</f>
        <v>0</v>
      </c>
    </row>
    <row r="798" spans="1:7" x14ac:dyDescent="0.25">
      <c r="A798">
        <f>'likvid terv'!$B$1</f>
        <v>0</v>
      </c>
      <c r="B798">
        <f>'likvid terv'!$B$91</f>
        <v>0</v>
      </c>
      <c r="C798">
        <v>2027</v>
      </c>
      <c r="D798">
        <v>5</v>
      </c>
      <c r="E798">
        <v>15</v>
      </c>
      <c r="F798" cm="1">
        <f t="array" ref="F798">_xlfn.IFS(AND($B798&lt;&gt;0,$D798=1),SUMIFS('likvid terv'!$D:$D,'likvid terv'!$A:$A,project_eves_terv!B798,'likvid terv'!$R:$R,project_eves_terv!$E798),AND($B798&lt;&gt;0,$D798=2),SUMIFS('likvid terv'!$E:$E,'likvid terv'!$A:$A,project_eves_terv!B798,'likvid terv'!$R:$R,project_eves_terv!$E798),AND($B798&lt;&gt;0,$D798=3),SUMIFS('likvid terv'!$F:$F,'likvid terv'!$A:$A,project_eves_terv!B798,'likvid terv'!$R:$R,project_eves_terv!$E798),AND($B798&lt;&gt;0,$D798=4),SUMIFS('likvid terv'!$G:$G,'likvid terv'!$A:$A,project_eves_terv!B798,'likvid terv'!$R:$R,project_eves_terv!$E798),AND($B798&lt;&gt;0,$D798=5),SUMIFS('likvid terv'!$H:$H,'likvid terv'!$A:$A,project_eves_terv!B798,'likvid terv'!$R:$R,project_eves_terv!$E798),AND($B798&lt;&gt;0,$D798=6),SUMIFS('likvid terv'!$I:$I,'likvid terv'!$A:$A,project_eves_terv!B798,'likvid terv'!$R:$R,project_eves_terv!$E798),AND($B798&lt;&gt;0,$D798=7),SUMIFS('likvid terv'!$J:$J,'likvid terv'!$A:$A,project_eves_terv!B798,'likvid terv'!$R:$R,project_eves_terv!$E798),AND($B798&lt;&gt;0,$D798=8),SUMIFS('likvid terv'!$K:$K,'likvid terv'!$A:$A,project_eves_terv!B798,'likvid terv'!$R:$R,project_eves_terv!$E798),AND($B798&lt;&gt;0,$D798=9),SUMIFS('likvid terv'!$L:$L,'likvid terv'!$A:$A,project_eves_terv!B798,'likvid terv'!$R:$R,project_eves_terv!$E798),AND($B798&lt;&gt;0,$D798=10),SUMIFS('likvid terv'!$M:$M,'likvid terv'!$A:$A,project_eves_terv!B798,'likvid terv'!$R:$R,project_eves_terv!$E798),AND($B798&lt;&gt;0,$D798=11),SUMIFS('likvid terv'!$N:$N,'likvid terv'!$A:$A,project_eves_terv!B798,'likvid terv'!$R:$R,project_eves_terv!$E798),AND($B798&lt;&gt;0,$D798=12),SUMIFS('likvid terv'!$O:$O,'likvid terv'!$A:$A,project_eves_terv!B798,'likvid terv'!$R:$R,project_eves_terv!$E798),$B798=0,0)</f>
        <v>0</v>
      </c>
      <c r="G798">
        <f>'likvid terv'!$B$2</f>
        <v>0</v>
      </c>
    </row>
    <row r="799" spans="1:7" x14ac:dyDescent="0.25">
      <c r="A799">
        <f>'likvid terv'!$B$1</f>
        <v>0</v>
      </c>
      <c r="B799">
        <f>'likvid terv'!$B$91</f>
        <v>0</v>
      </c>
      <c r="C799">
        <v>2027</v>
      </c>
      <c r="D799">
        <v>6</v>
      </c>
      <c r="E799">
        <v>15</v>
      </c>
      <c r="F799" cm="1">
        <f t="array" ref="F799">_xlfn.IFS(AND($B799&lt;&gt;0,$D799=1),SUMIFS('likvid terv'!$D:$D,'likvid terv'!$A:$A,project_eves_terv!B799,'likvid terv'!$R:$R,project_eves_terv!$E799),AND($B799&lt;&gt;0,$D799=2),SUMIFS('likvid terv'!$E:$E,'likvid terv'!$A:$A,project_eves_terv!B799,'likvid terv'!$R:$R,project_eves_terv!$E799),AND($B799&lt;&gt;0,$D799=3),SUMIFS('likvid terv'!$F:$F,'likvid terv'!$A:$A,project_eves_terv!B799,'likvid terv'!$R:$R,project_eves_terv!$E799),AND($B799&lt;&gt;0,$D799=4),SUMIFS('likvid terv'!$G:$G,'likvid terv'!$A:$A,project_eves_terv!B799,'likvid terv'!$R:$R,project_eves_terv!$E799),AND($B799&lt;&gt;0,$D799=5),SUMIFS('likvid terv'!$H:$H,'likvid terv'!$A:$A,project_eves_terv!B799,'likvid terv'!$R:$R,project_eves_terv!$E799),AND($B799&lt;&gt;0,$D799=6),SUMIFS('likvid terv'!$I:$I,'likvid terv'!$A:$A,project_eves_terv!B799,'likvid terv'!$R:$R,project_eves_terv!$E799),AND($B799&lt;&gt;0,$D799=7),SUMIFS('likvid terv'!$J:$J,'likvid terv'!$A:$A,project_eves_terv!B799,'likvid terv'!$R:$R,project_eves_terv!$E799),AND($B799&lt;&gt;0,$D799=8),SUMIFS('likvid terv'!$K:$K,'likvid terv'!$A:$A,project_eves_terv!B799,'likvid terv'!$R:$R,project_eves_terv!$E799),AND($B799&lt;&gt;0,$D799=9),SUMIFS('likvid terv'!$L:$L,'likvid terv'!$A:$A,project_eves_terv!B799,'likvid terv'!$R:$R,project_eves_terv!$E799),AND($B799&lt;&gt;0,$D799=10),SUMIFS('likvid terv'!$M:$M,'likvid terv'!$A:$A,project_eves_terv!B799,'likvid terv'!$R:$R,project_eves_terv!$E799),AND($B799&lt;&gt;0,$D799=11),SUMIFS('likvid terv'!$N:$N,'likvid terv'!$A:$A,project_eves_terv!B799,'likvid terv'!$R:$R,project_eves_terv!$E799),AND($B799&lt;&gt;0,$D799=12),SUMIFS('likvid terv'!$O:$O,'likvid terv'!$A:$A,project_eves_terv!B799,'likvid terv'!$R:$R,project_eves_terv!$E799),$B799=0,0)</f>
        <v>0</v>
      </c>
      <c r="G799">
        <f>'likvid terv'!$B$2</f>
        <v>0</v>
      </c>
    </row>
    <row r="800" spans="1:7" x14ac:dyDescent="0.25">
      <c r="A800">
        <f>'likvid terv'!$B$1</f>
        <v>0</v>
      </c>
      <c r="B800">
        <f>'likvid terv'!$B$91</f>
        <v>0</v>
      </c>
      <c r="C800">
        <v>2027</v>
      </c>
      <c r="D800">
        <v>7</v>
      </c>
      <c r="E800">
        <v>15</v>
      </c>
      <c r="F800" cm="1">
        <f t="array" ref="F800">_xlfn.IFS(AND($B800&lt;&gt;0,$D800=1),SUMIFS('likvid terv'!$D:$D,'likvid terv'!$A:$A,project_eves_terv!B800,'likvid terv'!$R:$R,project_eves_terv!$E800),AND($B800&lt;&gt;0,$D800=2),SUMIFS('likvid terv'!$E:$E,'likvid terv'!$A:$A,project_eves_terv!B800,'likvid terv'!$R:$R,project_eves_terv!$E800),AND($B800&lt;&gt;0,$D800=3),SUMIFS('likvid terv'!$F:$F,'likvid terv'!$A:$A,project_eves_terv!B800,'likvid terv'!$R:$R,project_eves_terv!$E800),AND($B800&lt;&gt;0,$D800=4),SUMIFS('likvid terv'!$G:$G,'likvid terv'!$A:$A,project_eves_terv!B800,'likvid terv'!$R:$R,project_eves_terv!$E800),AND($B800&lt;&gt;0,$D800=5),SUMIFS('likvid terv'!$H:$H,'likvid terv'!$A:$A,project_eves_terv!B800,'likvid terv'!$R:$R,project_eves_terv!$E800),AND($B800&lt;&gt;0,$D800=6),SUMIFS('likvid terv'!$I:$I,'likvid terv'!$A:$A,project_eves_terv!B800,'likvid terv'!$R:$R,project_eves_terv!$E800),AND($B800&lt;&gt;0,$D800=7),SUMIFS('likvid terv'!$J:$J,'likvid terv'!$A:$A,project_eves_terv!B800,'likvid terv'!$R:$R,project_eves_terv!$E800),AND($B800&lt;&gt;0,$D800=8),SUMIFS('likvid terv'!$K:$K,'likvid terv'!$A:$A,project_eves_terv!B800,'likvid terv'!$R:$R,project_eves_terv!$E800),AND($B800&lt;&gt;0,$D800=9),SUMIFS('likvid terv'!$L:$L,'likvid terv'!$A:$A,project_eves_terv!B800,'likvid terv'!$R:$R,project_eves_terv!$E800),AND($B800&lt;&gt;0,$D800=10),SUMIFS('likvid terv'!$M:$M,'likvid terv'!$A:$A,project_eves_terv!B800,'likvid terv'!$R:$R,project_eves_terv!$E800),AND($B800&lt;&gt;0,$D800=11),SUMIFS('likvid terv'!$N:$N,'likvid terv'!$A:$A,project_eves_terv!B800,'likvid terv'!$R:$R,project_eves_terv!$E800),AND($B800&lt;&gt;0,$D800=12),SUMIFS('likvid terv'!$O:$O,'likvid terv'!$A:$A,project_eves_terv!B800,'likvid terv'!$R:$R,project_eves_terv!$E800),$B800=0,0)</f>
        <v>0</v>
      </c>
      <c r="G800">
        <f>'likvid terv'!$B$2</f>
        <v>0</v>
      </c>
    </row>
    <row r="801" spans="1:7" x14ac:dyDescent="0.25">
      <c r="A801">
        <f>'likvid terv'!$B$1</f>
        <v>0</v>
      </c>
      <c r="B801">
        <f>'likvid terv'!$B$91</f>
        <v>0</v>
      </c>
      <c r="C801">
        <v>2027</v>
      </c>
      <c r="D801">
        <v>8</v>
      </c>
      <c r="E801">
        <v>15</v>
      </c>
      <c r="F801" cm="1">
        <f t="array" ref="F801">_xlfn.IFS(AND($B801&lt;&gt;0,$D801=1),SUMIFS('likvid terv'!$D:$D,'likvid terv'!$A:$A,project_eves_terv!B801,'likvid terv'!$R:$R,project_eves_terv!$E801),AND($B801&lt;&gt;0,$D801=2),SUMIFS('likvid terv'!$E:$E,'likvid terv'!$A:$A,project_eves_terv!B801,'likvid terv'!$R:$R,project_eves_terv!$E801),AND($B801&lt;&gt;0,$D801=3),SUMIFS('likvid terv'!$F:$F,'likvid terv'!$A:$A,project_eves_terv!B801,'likvid terv'!$R:$R,project_eves_terv!$E801),AND($B801&lt;&gt;0,$D801=4),SUMIFS('likvid terv'!$G:$G,'likvid terv'!$A:$A,project_eves_terv!B801,'likvid terv'!$R:$R,project_eves_terv!$E801),AND($B801&lt;&gt;0,$D801=5),SUMIFS('likvid terv'!$H:$H,'likvid terv'!$A:$A,project_eves_terv!B801,'likvid terv'!$R:$R,project_eves_terv!$E801),AND($B801&lt;&gt;0,$D801=6),SUMIFS('likvid terv'!$I:$I,'likvid terv'!$A:$A,project_eves_terv!B801,'likvid terv'!$R:$R,project_eves_terv!$E801),AND($B801&lt;&gt;0,$D801=7),SUMIFS('likvid terv'!$J:$J,'likvid terv'!$A:$A,project_eves_terv!B801,'likvid terv'!$R:$R,project_eves_terv!$E801),AND($B801&lt;&gt;0,$D801=8),SUMIFS('likvid terv'!$K:$K,'likvid terv'!$A:$A,project_eves_terv!B801,'likvid terv'!$R:$R,project_eves_terv!$E801),AND($B801&lt;&gt;0,$D801=9),SUMIFS('likvid terv'!$L:$L,'likvid terv'!$A:$A,project_eves_terv!B801,'likvid terv'!$R:$R,project_eves_terv!$E801),AND($B801&lt;&gt;0,$D801=10),SUMIFS('likvid terv'!$M:$M,'likvid terv'!$A:$A,project_eves_terv!B801,'likvid terv'!$R:$R,project_eves_terv!$E801),AND($B801&lt;&gt;0,$D801=11),SUMIFS('likvid terv'!$N:$N,'likvid terv'!$A:$A,project_eves_terv!B801,'likvid terv'!$R:$R,project_eves_terv!$E801),AND($B801&lt;&gt;0,$D801=12),SUMIFS('likvid terv'!$O:$O,'likvid terv'!$A:$A,project_eves_terv!B801,'likvid terv'!$R:$R,project_eves_terv!$E801),$B801=0,0)</f>
        <v>0</v>
      </c>
      <c r="G801">
        <f>'likvid terv'!$B$2</f>
        <v>0</v>
      </c>
    </row>
    <row r="802" spans="1:7" x14ac:dyDescent="0.25">
      <c r="A802">
        <f>'likvid terv'!$B$1</f>
        <v>0</v>
      </c>
      <c r="B802">
        <f>'likvid terv'!$B$91</f>
        <v>0</v>
      </c>
      <c r="C802">
        <v>2027</v>
      </c>
      <c r="D802">
        <v>9</v>
      </c>
      <c r="E802">
        <v>15</v>
      </c>
      <c r="F802" cm="1">
        <f t="array" ref="F802">_xlfn.IFS(AND($B802&lt;&gt;0,$D802=1),SUMIFS('likvid terv'!$D:$D,'likvid terv'!$A:$A,project_eves_terv!B802,'likvid terv'!$R:$R,project_eves_terv!$E802),AND($B802&lt;&gt;0,$D802=2),SUMIFS('likvid terv'!$E:$E,'likvid terv'!$A:$A,project_eves_terv!B802,'likvid terv'!$R:$R,project_eves_terv!$E802),AND($B802&lt;&gt;0,$D802=3),SUMIFS('likvid terv'!$F:$F,'likvid terv'!$A:$A,project_eves_terv!B802,'likvid terv'!$R:$R,project_eves_terv!$E802),AND($B802&lt;&gt;0,$D802=4),SUMIFS('likvid terv'!$G:$G,'likvid terv'!$A:$A,project_eves_terv!B802,'likvid terv'!$R:$R,project_eves_terv!$E802),AND($B802&lt;&gt;0,$D802=5),SUMIFS('likvid terv'!$H:$H,'likvid terv'!$A:$A,project_eves_terv!B802,'likvid terv'!$R:$R,project_eves_terv!$E802),AND($B802&lt;&gt;0,$D802=6),SUMIFS('likvid terv'!$I:$I,'likvid terv'!$A:$A,project_eves_terv!B802,'likvid terv'!$R:$R,project_eves_terv!$E802),AND($B802&lt;&gt;0,$D802=7),SUMIFS('likvid terv'!$J:$J,'likvid terv'!$A:$A,project_eves_terv!B802,'likvid terv'!$R:$R,project_eves_terv!$E802),AND($B802&lt;&gt;0,$D802=8),SUMIFS('likvid terv'!$K:$K,'likvid terv'!$A:$A,project_eves_terv!B802,'likvid terv'!$R:$R,project_eves_terv!$E802),AND($B802&lt;&gt;0,$D802=9),SUMIFS('likvid terv'!$L:$L,'likvid terv'!$A:$A,project_eves_terv!B802,'likvid terv'!$R:$R,project_eves_terv!$E802),AND($B802&lt;&gt;0,$D802=10),SUMIFS('likvid terv'!$M:$M,'likvid terv'!$A:$A,project_eves_terv!B802,'likvid terv'!$R:$R,project_eves_terv!$E802),AND($B802&lt;&gt;0,$D802=11),SUMIFS('likvid terv'!$N:$N,'likvid terv'!$A:$A,project_eves_terv!B802,'likvid terv'!$R:$R,project_eves_terv!$E802),AND($B802&lt;&gt;0,$D802=12),SUMIFS('likvid terv'!$O:$O,'likvid terv'!$A:$A,project_eves_terv!B802,'likvid terv'!$R:$R,project_eves_terv!$E802),$B802=0,0)</f>
        <v>0</v>
      </c>
      <c r="G802">
        <f>'likvid terv'!$B$2</f>
        <v>0</v>
      </c>
    </row>
    <row r="803" spans="1:7" x14ac:dyDescent="0.25">
      <c r="A803">
        <f>'likvid terv'!$B$1</f>
        <v>0</v>
      </c>
      <c r="B803">
        <f>'likvid terv'!$B$91</f>
        <v>0</v>
      </c>
      <c r="C803">
        <v>2027</v>
      </c>
      <c r="D803">
        <v>10</v>
      </c>
      <c r="E803">
        <v>15</v>
      </c>
      <c r="F803" cm="1">
        <f t="array" ref="F803">_xlfn.IFS(AND($B803&lt;&gt;0,$D803=1),SUMIFS('likvid terv'!$D:$D,'likvid terv'!$A:$A,project_eves_terv!B803,'likvid terv'!$R:$R,project_eves_terv!$E803),AND($B803&lt;&gt;0,$D803=2),SUMIFS('likvid terv'!$E:$E,'likvid terv'!$A:$A,project_eves_terv!B803,'likvid terv'!$R:$R,project_eves_terv!$E803),AND($B803&lt;&gt;0,$D803=3),SUMIFS('likvid terv'!$F:$F,'likvid terv'!$A:$A,project_eves_terv!B803,'likvid terv'!$R:$R,project_eves_terv!$E803),AND($B803&lt;&gt;0,$D803=4),SUMIFS('likvid terv'!$G:$G,'likvid terv'!$A:$A,project_eves_terv!B803,'likvid terv'!$R:$R,project_eves_terv!$E803),AND($B803&lt;&gt;0,$D803=5),SUMIFS('likvid terv'!$H:$H,'likvid terv'!$A:$A,project_eves_terv!B803,'likvid terv'!$R:$R,project_eves_terv!$E803),AND($B803&lt;&gt;0,$D803=6),SUMIFS('likvid terv'!$I:$I,'likvid terv'!$A:$A,project_eves_terv!B803,'likvid terv'!$R:$R,project_eves_terv!$E803),AND($B803&lt;&gt;0,$D803=7),SUMIFS('likvid terv'!$J:$J,'likvid terv'!$A:$A,project_eves_terv!B803,'likvid terv'!$R:$R,project_eves_terv!$E803),AND($B803&lt;&gt;0,$D803=8),SUMIFS('likvid terv'!$K:$K,'likvid terv'!$A:$A,project_eves_terv!B803,'likvid terv'!$R:$R,project_eves_terv!$E803),AND($B803&lt;&gt;0,$D803=9),SUMIFS('likvid terv'!$L:$L,'likvid terv'!$A:$A,project_eves_terv!B803,'likvid terv'!$R:$R,project_eves_terv!$E803),AND($B803&lt;&gt;0,$D803=10),SUMIFS('likvid terv'!$M:$M,'likvid terv'!$A:$A,project_eves_terv!B803,'likvid terv'!$R:$R,project_eves_terv!$E803),AND($B803&lt;&gt;0,$D803=11),SUMIFS('likvid terv'!$N:$N,'likvid terv'!$A:$A,project_eves_terv!B803,'likvid terv'!$R:$R,project_eves_terv!$E803),AND($B803&lt;&gt;0,$D803=12),SUMIFS('likvid terv'!$O:$O,'likvid terv'!$A:$A,project_eves_terv!B803,'likvid terv'!$R:$R,project_eves_terv!$E803),$B803=0,0)</f>
        <v>0</v>
      </c>
      <c r="G803">
        <f>'likvid terv'!$B$2</f>
        <v>0</v>
      </c>
    </row>
    <row r="804" spans="1:7" x14ac:dyDescent="0.25">
      <c r="A804">
        <f>'likvid terv'!$B$1</f>
        <v>0</v>
      </c>
      <c r="B804">
        <f>'likvid terv'!$B$91</f>
        <v>0</v>
      </c>
      <c r="C804">
        <v>2027</v>
      </c>
      <c r="D804">
        <v>11</v>
      </c>
      <c r="E804">
        <v>15</v>
      </c>
      <c r="F804" cm="1">
        <f t="array" ref="F804">_xlfn.IFS(AND($B804&lt;&gt;0,$D804=1),SUMIFS('likvid terv'!$D:$D,'likvid terv'!$A:$A,project_eves_terv!B804,'likvid terv'!$R:$R,project_eves_terv!$E804),AND($B804&lt;&gt;0,$D804=2),SUMIFS('likvid terv'!$E:$E,'likvid terv'!$A:$A,project_eves_terv!B804,'likvid terv'!$R:$R,project_eves_terv!$E804),AND($B804&lt;&gt;0,$D804=3),SUMIFS('likvid terv'!$F:$F,'likvid terv'!$A:$A,project_eves_terv!B804,'likvid terv'!$R:$R,project_eves_terv!$E804),AND($B804&lt;&gt;0,$D804=4),SUMIFS('likvid terv'!$G:$G,'likvid terv'!$A:$A,project_eves_terv!B804,'likvid terv'!$R:$R,project_eves_terv!$E804),AND($B804&lt;&gt;0,$D804=5),SUMIFS('likvid terv'!$H:$H,'likvid terv'!$A:$A,project_eves_terv!B804,'likvid terv'!$R:$R,project_eves_terv!$E804),AND($B804&lt;&gt;0,$D804=6),SUMIFS('likvid terv'!$I:$I,'likvid terv'!$A:$A,project_eves_terv!B804,'likvid terv'!$R:$R,project_eves_terv!$E804),AND($B804&lt;&gt;0,$D804=7),SUMIFS('likvid terv'!$J:$J,'likvid terv'!$A:$A,project_eves_terv!B804,'likvid terv'!$R:$R,project_eves_terv!$E804),AND($B804&lt;&gt;0,$D804=8),SUMIFS('likvid terv'!$K:$K,'likvid terv'!$A:$A,project_eves_terv!B804,'likvid terv'!$R:$R,project_eves_terv!$E804),AND($B804&lt;&gt;0,$D804=9),SUMIFS('likvid terv'!$L:$L,'likvid terv'!$A:$A,project_eves_terv!B804,'likvid terv'!$R:$R,project_eves_terv!$E804),AND($B804&lt;&gt;0,$D804=10),SUMIFS('likvid terv'!$M:$M,'likvid terv'!$A:$A,project_eves_terv!B804,'likvid terv'!$R:$R,project_eves_terv!$E804),AND($B804&lt;&gt;0,$D804=11),SUMIFS('likvid terv'!$N:$N,'likvid terv'!$A:$A,project_eves_terv!B804,'likvid terv'!$R:$R,project_eves_terv!$E804),AND($B804&lt;&gt;0,$D804=12),SUMIFS('likvid terv'!$O:$O,'likvid terv'!$A:$A,project_eves_terv!B804,'likvid terv'!$R:$R,project_eves_terv!$E804),$B804=0,0)</f>
        <v>0</v>
      </c>
      <c r="G804">
        <f>'likvid terv'!$B$2</f>
        <v>0</v>
      </c>
    </row>
    <row r="805" spans="1:7" x14ac:dyDescent="0.25">
      <c r="A805">
        <f>'likvid terv'!$B$1</f>
        <v>0</v>
      </c>
      <c r="B805">
        <f>'likvid terv'!$B$91</f>
        <v>0</v>
      </c>
      <c r="C805">
        <v>2027</v>
      </c>
      <c r="D805">
        <v>12</v>
      </c>
      <c r="E805">
        <v>15</v>
      </c>
      <c r="F805" cm="1">
        <f t="array" ref="F805">_xlfn.IFS(AND($B805&lt;&gt;0,$D805=1),SUMIFS('likvid terv'!$D:$D,'likvid terv'!$A:$A,project_eves_terv!B805,'likvid terv'!$R:$R,project_eves_terv!$E805),AND($B805&lt;&gt;0,$D805=2),SUMIFS('likvid terv'!$E:$E,'likvid terv'!$A:$A,project_eves_terv!B805,'likvid terv'!$R:$R,project_eves_terv!$E805),AND($B805&lt;&gt;0,$D805=3),SUMIFS('likvid terv'!$F:$F,'likvid terv'!$A:$A,project_eves_terv!B805,'likvid terv'!$R:$R,project_eves_terv!$E805),AND($B805&lt;&gt;0,$D805=4),SUMIFS('likvid terv'!$G:$G,'likvid terv'!$A:$A,project_eves_terv!B805,'likvid terv'!$R:$R,project_eves_terv!$E805),AND($B805&lt;&gt;0,$D805=5),SUMIFS('likvid terv'!$H:$H,'likvid terv'!$A:$A,project_eves_terv!B805,'likvid terv'!$R:$R,project_eves_terv!$E805),AND($B805&lt;&gt;0,$D805=6),SUMIFS('likvid terv'!$I:$I,'likvid terv'!$A:$A,project_eves_terv!B805,'likvid terv'!$R:$R,project_eves_terv!$E805),AND($B805&lt;&gt;0,$D805=7),SUMIFS('likvid terv'!$J:$J,'likvid terv'!$A:$A,project_eves_terv!B805,'likvid terv'!$R:$R,project_eves_terv!$E805),AND($B805&lt;&gt;0,$D805=8),SUMIFS('likvid terv'!$K:$K,'likvid terv'!$A:$A,project_eves_terv!B805,'likvid terv'!$R:$R,project_eves_terv!$E805),AND($B805&lt;&gt;0,$D805=9),SUMIFS('likvid terv'!$L:$L,'likvid terv'!$A:$A,project_eves_terv!B805,'likvid terv'!$R:$R,project_eves_terv!$E805),AND($B805&lt;&gt;0,$D805=10),SUMIFS('likvid terv'!$M:$M,'likvid terv'!$A:$A,project_eves_terv!B805,'likvid terv'!$R:$R,project_eves_terv!$E805),AND($B805&lt;&gt;0,$D805=11),SUMIFS('likvid terv'!$N:$N,'likvid terv'!$A:$A,project_eves_terv!B805,'likvid terv'!$R:$R,project_eves_terv!$E805),AND($B805&lt;&gt;0,$D805=12),SUMIFS('likvid terv'!$O:$O,'likvid terv'!$A:$A,project_eves_terv!B805,'likvid terv'!$R:$R,project_eves_terv!$E805),$B805=0,0)</f>
        <v>0</v>
      </c>
      <c r="G805">
        <f>'likvid terv'!$B$2</f>
        <v>0</v>
      </c>
    </row>
    <row r="806" spans="1:7" x14ac:dyDescent="0.25">
      <c r="A806">
        <f>'likvid terv'!$B$1</f>
        <v>0</v>
      </c>
      <c r="B806">
        <f>'likvid terv'!$B$91</f>
        <v>0</v>
      </c>
      <c r="C806">
        <v>2027</v>
      </c>
      <c r="D806">
        <v>1</v>
      </c>
      <c r="E806">
        <v>16</v>
      </c>
      <c r="F806" cm="1">
        <f t="array" ref="F806">_xlfn.IFS(AND($B806&lt;&gt;0,$D806=1),SUMIFS('likvid terv'!$D:$D,'likvid terv'!$A:$A,project_eves_terv!B806,'likvid terv'!$R:$R,project_eves_terv!$E806),AND($B806&lt;&gt;0,$D806=2),SUMIFS('likvid terv'!$E:$E,'likvid terv'!$A:$A,project_eves_terv!B806,'likvid terv'!$R:$R,project_eves_terv!$E806),AND($B806&lt;&gt;0,$D806=3),SUMIFS('likvid terv'!$F:$F,'likvid terv'!$A:$A,project_eves_terv!B806,'likvid terv'!$R:$R,project_eves_terv!$E806),AND($B806&lt;&gt;0,$D806=4),SUMIFS('likvid terv'!$G:$G,'likvid terv'!$A:$A,project_eves_terv!B806,'likvid terv'!$R:$R,project_eves_terv!$E806),AND($B806&lt;&gt;0,$D806=5),SUMIFS('likvid terv'!$H:$H,'likvid terv'!$A:$A,project_eves_terv!B806,'likvid terv'!$R:$R,project_eves_terv!$E806),AND($B806&lt;&gt;0,$D806=6),SUMIFS('likvid terv'!$I:$I,'likvid terv'!$A:$A,project_eves_terv!B806,'likvid terv'!$R:$R,project_eves_terv!$E806),AND($B806&lt;&gt;0,$D806=7),SUMIFS('likvid terv'!$J:$J,'likvid terv'!$A:$A,project_eves_terv!B806,'likvid terv'!$R:$R,project_eves_terv!$E806),AND($B806&lt;&gt;0,$D806=8),SUMIFS('likvid terv'!$K:$K,'likvid terv'!$A:$A,project_eves_terv!B806,'likvid terv'!$R:$R,project_eves_terv!$E806),AND($B806&lt;&gt;0,$D806=9),SUMIFS('likvid terv'!$L:$L,'likvid terv'!$A:$A,project_eves_terv!B806,'likvid terv'!$R:$R,project_eves_terv!$E806),AND($B806&lt;&gt;0,$D806=10),SUMIFS('likvid terv'!$M:$M,'likvid terv'!$A:$A,project_eves_terv!B806,'likvid terv'!$R:$R,project_eves_terv!$E806),AND($B806&lt;&gt;0,$D806=11),SUMIFS('likvid terv'!$N:$N,'likvid terv'!$A:$A,project_eves_terv!B806,'likvid terv'!$R:$R,project_eves_terv!$E806),AND($B806&lt;&gt;0,$D806=12),SUMIFS('likvid terv'!$O:$O,'likvid terv'!$A:$A,project_eves_terv!B806,'likvid terv'!$R:$R,project_eves_terv!$E806),$B806=0,0)</f>
        <v>0</v>
      </c>
      <c r="G806">
        <f>'likvid terv'!$B$2</f>
        <v>0</v>
      </c>
    </row>
    <row r="807" spans="1:7" x14ac:dyDescent="0.25">
      <c r="A807">
        <f>'likvid terv'!$B$1</f>
        <v>0</v>
      </c>
      <c r="B807">
        <f>'likvid terv'!$B$91</f>
        <v>0</v>
      </c>
      <c r="C807">
        <v>2027</v>
      </c>
      <c r="D807">
        <v>2</v>
      </c>
      <c r="E807">
        <v>16</v>
      </c>
      <c r="F807" cm="1">
        <f t="array" ref="F807">_xlfn.IFS(AND($B807&lt;&gt;0,$D807=1),SUMIFS('likvid terv'!$D:$D,'likvid terv'!$A:$A,project_eves_terv!B807,'likvid terv'!$R:$R,project_eves_terv!$E807),AND($B807&lt;&gt;0,$D807=2),SUMIFS('likvid terv'!$E:$E,'likvid terv'!$A:$A,project_eves_terv!B807,'likvid terv'!$R:$R,project_eves_terv!$E807),AND($B807&lt;&gt;0,$D807=3),SUMIFS('likvid terv'!$F:$F,'likvid terv'!$A:$A,project_eves_terv!B807,'likvid terv'!$R:$R,project_eves_terv!$E807),AND($B807&lt;&gt;0,$D807=4),SUMIFS('likvid terv'!$G:$G,'likvid terv'!$A:$A,project_eves_terv!B807,'likvid terv'!$R:$R,project_eves_terv!$E807),AND($B807&lt;&gt;0,$D807=5),SUMIFS('likvid terv'!$H:$H,'likvid terv'!$A:$A,project_eves_terv!B807,'likvid terv'!$R:$R,project_eves_terv!$E807),AND($B807&lt;&gt;0,$D807=6),SUMIFS('likvid terv'!$I:$I,'likvid terv'!$A:$A,project_eves_terv!B807,'likvid terv'!$R:$R,project_eves_terv!$E807),AND($B807&lt;&gt;0,$D807=7),SUMIFS('likvid terv'!$J:$J,'likvid terv'!$A:$A,project_eves_terv!B807,'likvid terv'!$R:$R,project_eves_terv!$E807),AND($B807&lt;&gt;0,$D807=8),SUMIFS('likvid terv'!$K:$K,'likvid terv'!$A:$A,project_eves_terv!B807,'likvid terv'!$R:$R,project_eves_terv!$E807),AND($B807&lt;&gt;0,$D807=9),SUMIFS('likvid terv'!$L:$L,'likvid terv'!$A:$A,project_eves_terv!B807,'likvid terv'!$R:$R,project_eves_terv!$E807),AND($B807&lt;&gt;0,$D807=10),SUMIFS('likvid terv'!$M:$M,'likvid terv'!$A:$A,project_eves_terv!B807,'likvid terv'!$R:$R,project_eves_terv!$E807),AND($B807&lt;&gt;0,$D807=11),SUMIFS('likvid terv'!$N:$N,'likvid terv'!$A:$A,project_eves_terv!B807,'likvid terv'!$R:$R,project_eves_terv!$E807),AND($B807&lt;&gt;0,$D807=12),SUMIFS('likvid terv'!$O:$O,'likvid terv'!$A:$A,project_eves_terv!B807,'likvid terv'!$R:$R,project_eves_terv!$E807),$B807=0,0)</f>
        <v>0</v>
      </c>
      <c r="G807">
        <f>'likvid terv'!$B$2</f>
        <v>0</v>
      </c>
    </row>
    <row r="808" spans="1:7" x14ac:dyDescent="0.25">
      <c r="A808">
        <f>'likvid terv'!$B$1</f>
        <v>0</v>
      </c>
      <c r="B808">
        <f>'likvid terv'!$B$91</f>
        <v>0</v>
      </c>
      <c r="C808">
        <v>2027</v>
      </c>
      <c r="D808">
        <v>3</v>
      </c>
      <c r="E808">
        <v>16</v>
      </c>
      <c r="F808" cm="1">
        <f t="array" ref="F808">_xlfn.IFS(AND($B808&lt;&gt;0,$D808=1),SUMIFS('likvid terv'!$D:$D,'likvid terv'!$A:$A,project_eves_terv!B808,'likvid terv'!$R:$R,project_eves_terv!$E808),AND($B808&lt;&gt;0,$D808=2),SUMIFS('likvid terv'!$E:$E,'likvid terv'!$A:$A,project_eves_terv!B808,'likvid terv'!$R:$R,project_eves_terv!$E808),AND($B808&lt;&gt;0,$D808=3),SUMIFS('likvid terv'!$F:$F,'likvid terv'!$A:$A,project_eves_terv!B808,'likvid terv'!$R:$R,project_eves_terv!$E808),AND($B808&lt;&gt;0,$D808=4),SUMIFS('likvid terv'!$G:$G,'likvid terv'!$A:$A,project_eves_terv!B808,'likvid terv'!$R:$R,project_eves_terv!$E808),AND($B808&lt;&gt;0,$D808=5),SUMIFS('likvid terv'!$H:$H,'likvid terv'!$A:$A,project_eves_terv!B808,'likvid terv'!$R:$R,project_eves_terv!$E808),AND($B808&lt;&gt;0,$D808=6),SUMIFS('likvid terv'!$I:$I,'likvid terv'!$A:$A,project_eves_terv!B808,'likvid terv'!$R:$R,project_eves_terv!$E808),AND($B808&lt;&gt;0,$D808=7),SUMIFS('likvid terv'!$J:$J,'likvid terv'!$A:$A,project_eves_terv!B808,'likvid terv'!$R:$R,project_eves_terv!$E808),AND($B808&lt;&gt;0,$D808=8),SUMIFS('likvid terv'!$K:$K,'likvid terv'!$A:$A,project_eves_terv!B808,'likvid terv'!$R:$R,project_eves_terv!$E808),AND($B808&lt;&gt;0,$D808=9),SUMIFS('likvid terv'!$L:$L,'likvid terv'!$A:$A,project_eves_terv!B808,'likvid terv'!$R:$R,project_eves_terv!$E808),AND($B808&lt;&gt;0,$D808=10),SUMIFS('likvid terv'!$M:$M,'likvid terv'!$A:$A,project_eves_terv!B808,'likvid terv'!$R:$R,project_eves_terv!$E808),AND($B808&lt;&gt;0,$D808=11),SUMIFS('likvid terv'!$N:$N,'likvid terv'!$A:$A,project_eves_terv!B808,'likvid terv'!$R:$R,project_eves_terv!$E808),AND($B808&lt;&gt;0,$D808=12),SUMIFS('likvid terv'!$O:$O,'likvid terv'!$A:$A,project_eves_terv!B808,'likvid terv'!$R:$R,project_eves_terv!$E808),$B808=0,0)</f>
        <v>0</v>
      </c>
      <c r="G808">
        <f>'likvid terv'!$B$2</f>
        <v>0</v>
      </c>
    </row>
    <row r="809" spans="1:7" x14ac:dyDescent="0.25">
      <c r="A809">
        <f>'likvid terv'!$B$1</f>
        <v>0</v>
      </c>
      <c r="B809">
        <f>'likvid terv'!$B$91</f>
        <v>0</v>
      </c>
      <c r="C809">
        <v>2027</v>
      </c>
      <c r="D809">
        <v>4</v>
      </c>
      <c r="E809">
        <v>16</v>
      </c>
      <c r="F809" cm="1">
        <f t="array" ref="F809">_xlfn.IFS(AND($B809&lt;&gt;0,$D809=1),SUMIFS('likvid terv'!$D:$D,'likvid terv'!$A:$A,project_eves_terv!B809,'likvid terv'!$R:$R,project_eves_terv!$E809),AND($B809&lt;&gt;0,$D809=2),SUMIFS('likvid terv'!$E:$E,'likvid terv'!$A:$A,project_eves_terv!B809,'likvid terv'!$R:$R,project_eves_terv!$E809),AND($B809&lt;&gt;0,$D809=3),SUMIFS('likvid terv'!$F:$F,'likvid terv'!$A:$A,project_eves_terv!B809,'likvid terv'!$R:$R,project_eves_terv!$E809),AND($B809&lt;&gt;0,$D809=4),SUMIFS('likvid terv'!$G:$G,'likvid terv'!$A:$A,project_eves_terv!B809,'likvid terv'!$R:$R,project_eves_terv!$E809),AND($B809&lt;&gt;0,$D809=5),SUMIFS('likvid terv'!$H:$H,'likvid terv'!$A:$A,project_eves_terv!B809,'likvid terv'!$R:$R,project_eves_terv!$E809),AND($B809&lt;&gt;0,$D809=6),SUMIFS('likvid terv'!$I:$I,'likvid terv'!$A:$A,project_eves_terv!B809,'likvid terv'!$R:$R,project_eves_terv!$E809),AND($B809&lt;&gt;0,$D809=7),SUMIFS('likvid terv'!$J:$J,'likvid terv'!$A:$A,project_eves_terv!B809,'likvid terv'!$R:$R,project_eves_terv!$E809),AND($B809&lt;&gt;0,$D809=8),SUMIFS('likvid terv'!$K:$K,'likvid terv'!$A:$A,project_eves_terv!B809,'likvid terv'!$R:$R,project_eves_terv!$E809),AND($B809&lt;&gt;0,$D809=9),SUMIFS('likvid terv'!$L:$L,'likvid terv'!$A:$A,project_eves_terv!B809,'likvid terv'!$R:$R,project_eves_terv!$E809),AND($B809&lt;&gt;0,$D809=10),SUMIFS('likvid terv'!$M:$M,'likvid terv'!$A:$A,project_eves_terv!B809,'likvid terv'!$R:$R,project_eves_terv!$E809),AND($B809&lt;&gt;0,$D809=11),SUMIFS('likvid terv'!$N:$N,'likvid terv'!$A:$A,project_eves_terv!B809,'likvid terv'!$R:$R,project_eves_terv!$E809),AND($B809&lt;&gt;0,$D809=12),SUMIFS('likvid terv'!$O:$O,'likvid terv'!$A:$A,project_eves_terv!B809,'likvid terv'!$R:$R,project_eves_terv!$E809),$B809=0,0)</f>
        <v>0</v>
      </c>
      <c r="G809">
        <f>'likvid terv'!$B$2</f>
        <v>0</v>
      </c>
    </row>
    <row r="810" spans="1:7" x14ac:dyDescent="0.25">
      <c r="A810">
        <f>'likvid terv'!$B$1</f>
        <v>0</v>
      </c>
      <c r="B810">
        <f>'likvid terv'!$B$91</f>
        <v>0</v>
      </c>
      <c r="C810">
        <v>2027</v>
      </c>
      <c r="D810">
        <v>5</v>
      </c>
      <c r="E810">
        <v>16</v>
      </c>
      <c r="F810" cm="1">
        <f t="array" ref="F810">_xlfn.IFS(AND($B810&lt;&gt;0,$D810=1),SUMIFS('likvid terv'!$D:$D,'likvid terv'!$A:$A,project_eves_terv!B810,'likvid terv'!$R:$R,project_eves_terv!$E810),AND($B810&lt;&gt;0,$D810=2),SUMIFS('likvid terv'!$E:$E,'likvid terv'!$A:$A,project_eves_terv!B810,'likvid terv'!$R:$R,project_eves_terv!$E810),AND($B810&lt;&gt;0,$D810=3),SUMIFS('likvid terv'!$F:$F,'likvid terv'!$A:$A,project_eves_terv!B810,'likvid terv'!$R:$R,project_eves_terv!$E810),AND($B810&lt;&gt;0,$D810=4),SUMIFS('likvid terv'!$G:$G,'likvid terv'!$A:$A,project_eves_terv!B810,'likvid terv'!$R:$R,project_eves_terv!$E810),AND($B810&lt;&gt;0,$D810=5),SUMIFS('likvid terv'!$H:$H,'likvid terv'!$A:$A,project_eves_terv!B810,'likvid terv'!$R:$R,project_eves_terv!$E810),AND($B810&lt;&gt;0,$D810=6),SUMIFS('likvid terv'!$I:$I,'likvid terv'!$A:$A,project_eves_terv!B810,'likvid terv'!$R:$R,project_eves_terv!$E810),AND($B810&lt;&gt;0,$D810=7),SUMIFS('likvid terv'!$J:$J,'likvid terv'!$A:$A,project_eves_terv!B810,'likvid terv'!$R:$R,project_eves_terv!$E810),AND($B810&lt;&gt;0,$D810=8),SUMIFS('likvid terv'!$K:$K,'likvid terv'!$A:$A,project_eves_terv!B810,'likvid terv'!$R:$R,project_eves_terv!$E810),AND($B810&lt;&gt;0,$D810=9),SUMIFS('likvid terv'!$L:$L,'likvid terv'!$A:$A,project_eves_terv!B810,'likvid terv'!$R:$R,project_eves_terv!$E810),AND($B810&lt;&gt;0,$D810=10),SUMIFS('likvid terv'!$M:$M,'likvid terv'!$A:$A,project_eves_terv!B810,'likvid terv'!$R:$R,project_eves_terv!$E810),AND($B810&lt;&gt;0,$D810=11),SUMIFS('likvid terv'!$N:$N,'likvid terv'!$A:$A,project_eves_terv!B810,'likvid terv'!$R:$R,project_eves_terv!$E810),AND($B810&lt;&gt;0,$D810=12),SUMIFS('likvid terv'!$O:$O,'likvid terv'!$A:$A,project_eves_terv!B810,'likvid terv'!$R:$R,project_eves_terv!$E810),$B810=0,0)</f>
        <v>0</v>
      </c>
      <c r="G810">
        <f>'likvid terv'!$B$2</f>
        <v>0</v>
      </c>
    </row>
    <row r="811" spans="1:7" x14ac:dyDescent="0.25">
      <c r="A811">
        <f>'likvid terv'!$B$1</f>
        <v>0</v>
      </c>
      <c r="B811">
        <f>'likvid terv'!$B$91</f>
        <v>0</v>
      </c>
      <c r="C811">
        <v>2027</v>
      </c>
      <c r="D811">
        <v>6</v>
      </c>
      <c r="E811">
        <v>16</v>
      </c>
      <c r="F811" cm="1">
        <f t="array" ref="F811">_xlfn.IFS(AND($B811&lt;&gt;0,$D811=1),SUMIFS('likvid terv'!$D:$D,'likvid terv'!$A:$A,project_eves_terv!B811,'likvid terv'!$R:$R,project_eves_terv!$E811),AND($B811&lt;&gt;0,$D811=2),SUMIFS('likvid terv'!$E:$E,'likvid terv'!$A:$A,project_eves_terv!B811,'likvid terv'!$R:$R,project_eves_terv!$E811),AND($B811&lt;&gt;0,$D811=3),SUMIFS('likvid terv'!$F:$F,'likvid terv'!$A:$A,project_eves_terv!B811,'likvid terv'!$R:$R,project_eves_terv!$E811),AND($B811&lt;&gt;0,$D811=4),SUMIFS('likvid terv'!$G:$G,'likvid terv'!$A:$A,project_eves_terv!B811,'likvid terv'!$R:$R,project_eves_terv!$E811),AND($B811&lt;&gt;0,$D811=5),SUMIFS('likvid terv'!$H:$H,'likvid terv'!$A:$A,project_eves_terv!B811,'likvid terv'!$R:$R,project_eves_terv!$E811),AND($B811&lt;&gt;0,$D811=6),SUMIFS('likvid terv'!$I:$I,'likvid terv'!$A:$A,project_eves_terv!B811,'likvid terv'!$R:$R,project_eves_terv!$E811),AND($B811&lt;&gt;0,$D811=7),SUMIFS('likvid terv'!$J:$J,'likvid terv'!$A:$A,project_eves_terv!B811,'likvid terv'!$R:$R,project_eves_terv!$E811),AND($B811&lt;&gt;0,$D811=8),SUMIFS('likvid terv'!$K:$K,'likvid terv'!$A:$A,project_eves_terv!B811,'likvid terv'!$R:$R,project_eves_terv!$E811),AND($B811&lt;&gt;0,$D811=9),SUMIFS('likvid terv'!$L:$L,'likvid terv'!$A:$A,project_eves_terv!B811,'likvid terv'!$R:$R,project_eves_terv!$E811),AND($B811&lt;&gt;0,$D811=10),SUMIFS('likvid terv'!$M:$M,'likvid terv'!$A:$A,project_eves_terv!B811,'likvid terv'!$R:$R,project_eves_terv!$E811),AND($B811&lt;&gt;0,$D811=11),SUMIFS('likvid terv'!$N:$N,'likvid terv'!$A:$A,project_eves_terv!B811,'likvid terv'!$R:$R,project_eves_terv!$E811),AND($B811&lt;&gt;0,$D811=12),SUMIFS('likvid terv'!$O:$O,'likvid terv'!$A:$A,project_eves_terv!B811,'likvid terv'!$R:$R,project_eves_terv!$E811),$B811=0,0)</f>
        <v>0</v>
      </c>
      <c r="G811">
        <f>'likvid terv'!$B$2</f>
        <v>0</v>
      </c>
    </row>
    <row r="812" spans="1:7" x14ac:dyDescent="0.25">
      <c r="A812">
        <f>'likvid terv'!$B$1</f>
        <v>0</v>
      </c>
      <c r="B812">
        <f>'likvid terv'!$B$91</f>
        <v>0</v>
      </c>
      <c r="C812">
        <v>2027</v>
      </c>
      <c r="D812">
        <v>7</v>
      </c>
      <c r="E812">
        <v>16</v>
      </c>
      <c r="F812" cm="1">
        <f t="array" ref="F812">_xlfn.IFS(AND($B812&lt;&gt;0,$D812=1),SUMIFS('likvid terv'!$D:$D,'likvid terv'!$A:$A,project_eves_terv!B812,'likvid terv'!$R:$R,project_eves_terv!$E812),AND($B812&lt;&gt;0,$D812=2),SUMIFS('likvid terv'!$E:$E,'likvid terv'!$A:$A,project_eves_terv!B812,'likvid terv'!$R:$R,project_eves_terv!$E812),AND($B812&lt;&gt;0,$D812=3),SUMIFS('likvid terv'!$F:$F,'likvid terv'!$A:$A,project_eves_terv!B812,'likvid terv'!$R:$R,project_eves_terv!$E812),AND($B812&lt;&gt;0,$D812=4),SUMIFS('likvid terv'!$G:$G,'likvid terv'!$A:$A,project_eves_terv!B812,'likvid terv'!$R:$R,project_eves_terv!$E812),AND($B812&lt;&gt;0,$D812=5),SUMIFS('likvid terv'!$H:$H,'likvid terv'!$A:$A,project_eves_terv!B812,'likvid terv'!$R:$R,project_eves_terv!$E812),AND($B812&lt;&gt;0,$D812=6),SUMIFS('likvid terv'!$I:$I,'likvid terv'!$A:$A,project_eves_terv!B812,'likvid terv'!$R:$R,project_eves_terv!$E812),AND($B812&lt;&gt;0,$D812=7),SUMIFS('likvid terv'!$J:$J,'likvid terv'!$A:$A,project_eves_terv!B812,'likvid terv'!$R:$R,project_eves_terv!$E812),AND($B812&lt;&gt;0,$D812=8),SUMIFS('likvid terv'!$K:$K,'likvid terv'!$A:$A,project_eves_terv!B812,'likvid terv'!$R:$R,project_eves_terv!$E812),AND($B812&lt;&gt;0,$D812=9),SUMIFS('likvid terv'!$L:$L,'likvid terv'!$A:$A,project_eves_terv!B812,'likvid terv'!$R:$R,project_eves_terv!$E812),AND($B812&lt;&gt;0,$D812=10),SUMIFS('likvid terv'!$M:$M,'likvid terv'!$A:$A,project_eves_terv!B812,'likvid terv'!$R:$R,project_eves_terv!$E812),AND($B812&lt;&gt;0,$D812=11),SUMIFS('likvid terv'!$N:$N,'likvid terv'!$A:$A,project_eves_terv!B812,'likvid terv'!$R:$R,project_eves_terv!$E812),AND($B812&lt;&gt;0,$D812=12),SUMIFS('likvid terv'!$O:$O,'likvid terv'!$A:$A,project_eves_terv!B812,'likvid terv'!$R:$R,project_eves_terv!$E812),$B812=0,0)</f>
        <v>0</v>
      </c>
      <c r="G812">
        <f>'likvid terv'!$B$2</f>
        <v>0</v>
      </c>
    </row>
    <row r="813" spans="1:7" x14ac:dyDescent="0.25">
      <c r="A813">
        <f>'likvid terv'!$B$1</f>
        <v>0</v>
      </c>
      <c r="B813">
        <f>'likvid terv'!$B$91</f>
        <v>0</v>
      </c>
      <c r="C813">
        <v>2027</v>
      </c>
      <c r="D813">
        <v>8</v>
      </c>
      <c r="E813">
        <v>16</v>
      </c>
      <c r="F813" cm="1">
        <f t="array" ref="F813">_xlfn.IFS(AND($B813&lt;&gt;0,$D813=1),SUMIFS('likvid terv'!$D:$D,'likvid terv'!$A:$A,project_eves_terv!B813,'likvid terv'!$R:$R,project_eves_terv!$E813),AND($B813&lt;&gt;0,$D813=2),SUMIFS('likvid terv'!$E:$E,'likvid terv'!$A:$A,project_eves_terv!B813,'likvid terv'!$R:$R,project_eves_terv!$E813),AND($B813&lt;&gt;0,$D813=3),SUMIFS('likvid terv'!$F:$F,'likvid terv'!$A:$A,project_eves_terv!B813,'likvid terv'!$R:$R,project_eves_terv!$E813),AND($B813&lt;&gt;0,$D813=4),SUMIFS('likvid terv'!$G:$G,'likvid terv'!$A:$A,project_eves_terv!B813,'likvid terv'!$R:$R,project_eves_terv!$E813),AND($B813&lt;&gt;0,$D813=5),SUMIFS('likvid terv'!$H:$H,'likvid terv'!$A:$A,project_eves_terv!B813,'likvid terv'!$R:$R,project_eves_terv!$E813),AND($B813&lt;&gt;0,$D813=6),SUMIFS('likvid terv'!$I:$I,'likvid terv'!$A:$A,project_eves_terv!B813,'likvid terv'!$R:$R,project_eves_terv!$E813),AND($B813&lt;&gt;0,$D813=7),SUMIFS('likvid terv'!$J:$J,'likvid terv'!$A:$A,project_eves_terv!B813,'likvid terv'!$R:$R,project_eves_terv!$E813),AND($B813&lt;&gt;0,$D813=8),SUMIFS('likvid terv'!$K:$K,'likvid terv'!$A:$A,project_eves_terv!B813,'likvid terv'!$R:$R,project_eves_terv!$E813),AND($B813&lt;&gt;0,$D813=9),SUMIFS('likvid terv'!$L:$L,'likvid terv'!$A:$A,project_eves_terv!B813,'likvid terv'!$R:$R,project_eves_terv!$E813),AND($B813&lt;&gt;0,$D813=10),SUMIFS('likvid terv'!$M:$M,'likvid terv'!$A:$A,project_eves_terv!B813,'likvid terv'!$R:$R,project_eves_terv!$E813),AND($B813&lt;&gt;0,$D813=11),SUMIFS('likvid terv'!$N:$N,'likvid terv'!$A:$A,project_eves_terv!B813,'likvid terv'!$R:$R,project_eves_terv!$E813),AND($B813&lt;&gt;0,$D813=12),SUMIFS('likvid terv'!$O:$O,'likvid terv'!$A:$A,project_eves_terv!B813,'likvid terv'!$R:$R,project_eves_terv!$E813),$B813=0,0)</f>
        <v>0</v>
      </c>
      <c r="G813">
        <f>'likvid terv'!$B$2</f>
        <v>0</v>
      </c>
    </row>
    <row r="814" spans="1:7" x14ac:dyDescent="0.25">
      <c r="A814">
        <f>'likvid terv'!$B$1</f>
        <v>0</v>
      </c>
      <c r="B814">
        <f>'likvid terv'!$B$91</f>
        <v>0</v>
      </c>
      <c r="C814">
        <v>2027</v>
      </c>
      <c r="D814">
        <v>9</v>
      </c>
      <c r="E814">
        <v>16</v>
      </c>
      <c r="F814" cm="1">
        <f t="array" ref="F814">_xlfn.IFS(AND($B814&lt;&gt;0,$D814=1),SUMIFS('likvid terv'!$D:$D,'likvid terv'!$A:$A,project_eves_terv!B814,'likvid terv'!$R:$R,project_eves_terv!$E814),AND($B814&lt;&gt;0,$D814=2),SUMIFS('likvid terv'!$E:$E,'likvid terv'!$A:$A,project_eves_terv!B814,'likvid terv'!$R:$R,project_eves_terv!$E814),AND($B814&lt;&gt;0,$D814=3),SUMIFS('likvid terv'!$F:$F,'likvid terv'!$A:$A,project_eves_terv!B814,'likvid terv'!$R:$R,project_eves_terv!$E814),AND($B814&lt;&gt;0,$D814=4),SUMIFS('likvid terv'!$G:$G,'likvid terv'!$A:$A,project_eves_terv!B814,'likvid terv'!$R:$R,project_eves_terv!$E814),AND($B814&lt;&gt;0,$D814=5),SUMIFS('likvid terv'!$H:$H,'likvid terv'!$A:$A,project_eves_terv!B814,'likvid terv'!$R:$R,project_eves_terv!$E814),AND($B814&lt;&gt;0,$D814=6),SUMIFS('likvid terv'!$I:$I,'likvid terv'!$A:$A,project_eves_terv!B814,'likvid terv'!$R:$R,project_eves_terv!$E814),AND($B814&lt;&gt;0,$D814=7),SUMIFS('likvid terv'!$J:$J,'likvid terv'!$A:$A,project_eves_terv!B814,'likvid terv'!$R:$R,project_eves_terv!$E814),AND($B814&lt;&gt;0,$D814=8),SUMIFS('likvid terv'!$K:$K,'likvid terv'!$A:$A,project_eves_terv!B814,'likvid terv'!$R:$R,project_eves_terv!$E814),AND($B814&lt;&gt;0,$D814=9),SUMIFS('likvid terv'!$L:$L,'likvid terv'!$A:$A,project_eves_terv!B814,'likvid terv'!$R:$R,project_eves_terv!$E814),AND($B814&lt;&gt;0,$D814=10),SUMIFS('likvid terv'!$M:$M,'likvid terv'!$A:$A,project_eves_terv!B814,'likvid terv'!$R:$R,project_eves_terv!$E814),AND($B814&lt;&gt;0,$D814=11),SUMIFS('likvid terv'!$N:$N,'likvid terv'!$A:$A,project_eves_terv!B814,'likvid terv'!$R:$R,project_eves_terv!$E814),AND($B814&lt;&gt;0,$D814=12),SUMIFS('likvid terv'!$O:$O,'likvid terv'!$A:$A,project_eves_terv!B814,'likvid terv'!$R:$R,project_eves_terv!$E814),$B814=0,0)</f>
        <v>0</v>
      </c>
      <c r="G814">
        <f>'likvid terv'!$B$2</f>
        <v>0</v>
      </c>
    </row>
    <row r="815" spans="1:7" x14ac:dyDescent="0.25">
      <c r="A815">
        <f>'likvid terv'!$B$1</f>
        <v>0</v>
      </c>
      <c r="B815">
        <f>'likvid terv'!$B$91</f>
        <v>0</v>
      </c>
      <c r="C815">
        <v>2027</v>
      </c>
      <c r="D815">
        <v>10</v>
      </c>
      <c r="E815">
        <v>16</v>
      </c>
      <c r="F815" cm="1">
        <f t="array" ref="F815">_xlfn.IFS(AND($B815&lt;&gt;0,$D815=1),SUMIFS('likvid terv'!$D:$D,'likvid terv'!$A:$A,project_eves_terv!B815,'likvid terv'!$R:$R,project_eves_terv!$E815),AND($B815&lt;&gt;0,$D815=2),SUMIFS('likvid terv'!$E:$E,'likvid terv'!$A:$A,project_eves_terv!B815,'likvid terv'!$R:$R,project_eves_terv!$E815),AND($B815&lt;&gt;0,$D815=3),SUMIFS('likvid terv'!$F:$F,'likvid terv'!$A:$A,project_eves_terv!B815,'likvid terv'!$R:$R,project_eves_terv!$E815),AND($B815&lt;&gt;0,$D815=4),SUMIFS('likvid terv'!$G:$G,'likvid terv'!$A:$A,project_eves_terv!B815,'likvid terv'!$R:$R,project_eves_terv!$E815),AND($B815&lt;&gt;0,$D815=5),SUMIFS('likvid terv'!$H:$H,'likvid terv'!$A:$A,project_eves_terv!B815,'likvid terv'!$R:$R,project_eves_terv!$E815),AND($B815&lt;&gt;0,$D815=6),SUMIFS('likvid terv'!$I:$I,'likvid terv'!$A:$A,project_eves_terv!B815,'likvid terv'!$R:$R,project_eves_terv!$E815),AND($B815&lt;&gt;0,$D815=7),SUMIFS('likvid terv'!$J:$J,'likvid terv'!$A:$A,project_eves_terv!B815,'likvid terv'!$R:$R,project_eves_terv!$E815),AND($B815&lt;&gt;0,$D815=8),SUMIFS('likvid terv'!$K:$K,'likvid terv'!$A:$A,project_eves_terv!B815,'likvid terv'!$R:$R,project_eves_terv!$E815),AND($B815&lt;&gt;0,$D815=9),SUMIFS('likvid terv'!$L:$L,'likvid terv'!$A:$A,project_eves_terv!B815,'likvid terv'!$R:$R,project_eves_terv!$E815),AND($B815&lt;&gt;0,$D815=10),SUMIFS('likvid terv'!$M:$M,'likvid terv'!$A:$A,project_eves_terv!B815,'likvid terv'!$R:$R,project_eves_terv!$E815),AND($B815&lt;&gt;0,$D815=11),SUMIFS('likvid terv'!$N:$N,'likvid terv'!$A:$A,project_eves_terv!B815,'likvid terv'!$R:$R,project_eves_terv!$E815),AND($B815&lt;&gt;0,$D815=12),SUMIFS('likvid terv'!$O:$O,'likvid terv'!$A:$A,project_eves_terv!B815,'likvid terv'!$R:$R,project_eves_terv!$E815),$B815=0,0)</f>
        <v>0</v>
      </c>
      <c r="G815">
        <f>'likvid terv'!$B$2</f>
        <v>0</v>
      </c>
    </row>
    <row r="816" spans="1:7" x14ac:dyDescent="0.25">
      <c r="A816">
        <f>'likvid terv'!$B$1</f>
        <v>0</v>
      </c>
      <c r="B816">
        <f>'likvid terv'!$B$91</f>
        <v>0</v>
      </c>
      <c r="C816">
        <v>2027</v>
      </c>
      <c r="D816">
        <v>11</v>
      </c>
      <c r="E816">
        <v>16</v>
      </c>
      <c r="F816" cm="1">
        <f t="array" ref="F816">_xlfn.IFS(AND($B816&lt;&gt;0,$D816=1),SUMIFS('likvid terv'!$D:$D,'likvid terv'!$A:$A,project_eves_terv!B816,'likvid terv'!$R:$R,project_eves_terv!$E816),AND($B816&lt;&gt;0,$D816=2),SUMIFS('likvid terv'!$E:$E,'likvid terv'!$A:$A,project_eves_terv!B816,'likvid terv'!$R:$R,project_eves_terv!$E816),AND($B816&lt;&gt;0,$D816=3),SUMIFS('likvid terv'!$F:$F,'likvid terv'!$A:$A,project_eves_terv!B816,'likvid terv'!$R:$R,project_eves_terv!$E816),AND($B816&lt;&gt;0,$D816=4),SUMIFS('likvid terv'!$G:$G,'likvid terv'!$A:$A,project_eves_terv!B816,'likvid terv'!$R:$R,project_eves_terv!$E816),AND($B816&lt;&gt;0,$D816=5),SUMIFS('likvid terv'!$H:$H,'likvid terv'!$A:$A,project_eves_terv!B816,'likvid terv'!$R:$R,project_eves_terv!$E816),AND($B816&lt;&gt;0,$D816=6),SUMIFS('likvid terv'!$I:$I,'likvid terv'!$A:$A,project_eves_terv!B816,'likvid terv'!$R:$R,project_eves_terv!$E816),AND($B816&lt;&gt;0,$D816=7),SUMIFS('likvid terv'!$J:$J,'likvid terv'!$A:$A,project_eves_terv!B816,'likvid terv'!$R:$R,project_eves_terv!$E816),AND($B816&lt;&gt;0,$D816=8),SUMIFS('likvid terv'!$K:$K,'likvid terv'!$A:$A,project_eves_terv!B816,'likvid terv'!$R:$R,project_eves_terv!$E816),AND($B816&lt;&gt;0,$D816=9),SUMIFS('likvid terv'!$L:$L,'likvid terv'!$A:$A,project_eves_terv!B816,'likvid terv'!$R:$R,project_eves_terv!$E816),AND($B816&lt;&gt;0,$D816=10),SUMIFS('likvid terv'!$M:$M,'likvid terv'!$A:$A,project_eves_terv!B816,'likvid terv'!$R:$R,project_eves_terv!$E816),AND($B816&lt;&gt;0,$D816=11),SUMIFS('likvid terv'!$N:$N,'likvid terv'!$A:$A,project_eves_terv!B816,'likvid terv'!$R:$R,project_eves_terv!$E816),AND($B816&lt;&gt;0,$D816=12),SUMIFS('likvid terv'!$O:$O,'likvid terv'!$A:$A,project_eves_terv!B816,'likvid terv'!$R:$R,project_eves_terv!$E816),$B816=0,0)</f>
        <v>0</v>
      </c>
      <c r="G816">
        <f>'likvid terv'!$B$2</f>
        <v>0</v>
      </c>
    </row>
    <row r="817" spans="1:7" x14ac:dyDescent="0.25">
      <c r="A817">
        <f>'likvid terv'!$B$1</f>
        <v>0</v>
      </c>
      <c r="B817">
        <f>'likvid terv'!$B$91</f>
        <v>0</v>
      </c>
      <c r="C817">
        <v>2027</v>
      </c>
      <c r="D817">
        <v>12</v>
      </c>
      <c r="E817">
        <v>16</v>
      </c>
      <c r="F817" cm="1">
        <f t="array" ref="F817">_xlfn.IFS(AND($B817&lt;&gt;0,$D817=1),SUMIFS('likvid terv'!$D:$D,'likvid terv'!$A:$A,project_eves_terv!B817,'likvid terv'!$R:$R,project_eves_terv!$E817),AND($B817&lt;&gt;0,$D817=2),SUMIFS('likvid terv'!$E:$E,'likvid terv'!$A:$A,project_eves_terv!B817,'likvid terv'!$R:$R,project_eves_terv!$E817),AND($B817&lt;&gt;0,$D817=3),SUMIFS('likvid terv'!$F:$F,'likvid terv'!$A:$A,project_eves_terv!B817,'likvid terv'!$R:$R,project_eves_terv!$E817),AND($B817&lt;&gt;0,$D817=4),SUMIFS('likvid terv'!$G:$G,'likvid terv'!$A:$A,project_eves_terv!B817,'likvid terv'!$R:$R,project_eves_terv!$E817),AND($B817&lt;&gt;0,$D817=5),SUMIFS('likvid terv'!$H:$H,'likvid terv'!$A:$A,project_eves_terv!B817,'likvid terv'!$R:$R,project_eves_terv!$E817),AND($B817&lt;&gt;0,$D817=6),SUMIFS('likvid terv'!$I:$I,'likvid terv'!$A:$A,project_eves_terv!B817,'likvid terv'!$R:$R,project_eves_terv!$E817),AND($B817&lt;&gt;0,$D817=7),SUMIFS('likvid terv'!$J:$J,'likvid terv'!$A:$A,project_eves_terv!B817,'likvid terv'!$R:$R,project_eves_terv!$E817),AND($B817&lt;&gt;0,$D817=8),SUMIFS('likvid terv'!$K:$K,'likvid terv'!$A:$A,project_eves_terv!B817,'likvid terv'!$R:$R,project_eves_terv!$E817),AND($B817&lt;&gt;0,$D817=9),SUMIFS('likvid terv'!$L:$L,'likvid terv'!$A:$A,project_eves_terv!B817,'likvid terv'!$R:$R,project_eves_terv!$E817),AND($B817&lt;&gt;0,$D817=10),SUMIFS('likvid terv'!$M:$M,'likvid terv'!$A:$A,project_eves_terv!B817,'likvid terv'!$R:$R,project_eves_terv!$E817),AND($B817&lt;&gt;0,$D817=11),SUMIFS('likvid terv'!$N:$N,'likvid terv'!$A:$A,project_eves_terv!B817,'likvid terv'!$R:$R,project_eves_terv!$E817),AND($B817&lt;&gt;0,$D817=12),SUMIFS('likvid terv'!$O:$O,'likvid terv'!$A:$A,project_eves_terv!B817,'likvid terv'!$R:$R,project_eves_terv!$E817),$B817=0,0)</f>
        <v>0</v>
      </c>
      <c r="G817">
        <f>'likvid terv'!$B$2</f>
        <v>0</v>
      </c>
    </row>
    <row r="818" spans="1:7" x14ac:dyDescent="0.25">
      <c r="A818">
        <f>'likvid terv'!$B$1</f>
        <v>0</v>
      </c>
      <c r="B818">
        <f>'likvid terv'!$B$91</f>
        <v>0</v>
      </c>
      <c r="C818">
        <v>2027</v>
      </c>
      <c r="D818">
        <v>1</v>
      </c>
      <c r="E818">
        <v>17</v>
      </c>
      <c r="F818" cm="1">
        <f t="array" ref="F818">_xlfn.IFS(AND($B818&lt;&gt;0,$D818=1),SUMIFS('likvid terv'!$D:$D,'likvid terv'!$A:$A,project_eves_terv!B818,'likvid terv'!$R:$R,project_eves_terv!$E818),AND($B818&lt;&gt;0,$D818=2),SUMIFS('likvid terv'!$E:$E,'likvid terv'!$A:$A,project_eves_terv!B818,'likvid terv'!$R:$R,project_eves_terv!$E818),AND($B818&lt;&gt;0,$D818=3),SUMIFS('likvid terv'!$F:$F,'likvid terv'!$A:$A,project_eves_terv!B818,'likvid terv'!$R:$R,project_eves_terv!$E818),AND($B818&lt;&gt;0,$D818=4),SUMIFS('likvid terv'!$G:$G,'likvid terv'!$A:$A,project_eves_terv!B818,'likvid terv'!$R:$R,project_eves_terv!$E818),AND($B818&lt;&gt;0,$D818=5),SUMIFS('likvid terv'!$H:$H,'likvid terv'!$A:$A,project_eves_terv!B818,'likvid terv'!$R:$R,project_eves_terv!$E818),AND($B818&lt;&gt;0,$D818=6),SUMIFS('likvid terv'!$I:$I,'likvid terv'!$A:$A,project_eves_terv!B818,'likvid terv'!$R:$R,project_eves_terv!$E818),AND($B818&lt;&gt;0,$D818=7),SUMIFS('likvid terv'!$J:$J,'likvid terv'!$A:$A,project_eves_terv!B818,'likvid terv'!$R:$R,project_eves_terv!$E818),AND($B818&lt;&gt;0,$D818=8),SUMIFS('likvid terv'!$K:$K,'likvid terv'!$A:$A,project_eves_terv!B818,'likvid terv'!$R:$R,project_eves_terv!$E818),AND($B818&lt;&gt;0,$D818=9),SUMIFS('likvid terv'!$L:$L,'likvid terv'!$A:$A,project_eves_terv!B818,'likvid terv'!$R:$R,project_eves_terv!$E818),AND($B818&lt;&gt;0,$D818=10),SUMIFS('likvid terv'!$M:$M,'likvid terv'!$A:$A,project_eves_terv!B818,'likvid terv'!$R:$R,project_eves_terv!$E818),AND($B818&lt;&gt;0,$D818=11),SUMIFS('likvid terv'!$N:$N,'likvid terv'!$A:$A,project_eves_terv!B818,'likvid terv'!$R:$R,project_eves_terv!$E818),AND($B818&lt;&gt;0,$D818=12),SUMIFS('likvid terv'!$O:$O,'likvid terv'!$A:$A,project_eves_terv!B818,'likvid terv'!$R:$R,project_eves_terv!$E818),$B818=0,0)</f>
        <v>0</v>
      </c>
      <c r="G818">
        <f>'likvid terv'!$B$2</f>
        <v>0</v>
      </c>
    </row>
    <row r="819" spans="1:7" x14ac:dyDescent="0.25">
      <c r="A819">
        <f>'likvid terv'!$B$1</f>
        <v>0</v>
      </c>
      <c r="B819">
        <f>'likvid terv'!$B$91</f>
        <v>0</v>
      </c>
      <c r="C819">
        <v>2027</v>
      </c>
      <c r="D819">
        <v>2</v>
      </c>
      <c r="E819">
        <v>17</v>
      </c>
      <c r="F819" cm="1">
        <f t="array" ref="F819">_xlfn.IFS(AND($B819&lt;&gt;0,$D819=1),SUMIFS('likvid terv'!$D:$D,'likvid terv'!$A:$A,project_eves_terv!B819,'likvid terv'!$R:$R,project_eves_terv!$E819),AND($B819&lt;&gt;0,$D819=2),SUMIFS('likvid terv'!$E:$E,'likvid terv'!$A:$A,project_eves_terv!B819,'likvid terv'!$R:$R,project_eves_terv!$E819),AND($B819&lt;&gt;0,$D819=3),SUMIFS('likvid terv'!$F:$F,'likvid terv'!$A:$A,project_eves_terv!B819,'likvid terv'!$R:$R,project_eves_terv!$E819),AND($B819&lt;&gt;0,$D819=4),SUMIFS('likvid terv'!$G:$G,'likvid terv'!$A:$A,project_eves_terv!B819,'likvid terv'!$R:$R,project_eves_terv!$E819),AND($B819&lt;&gt;0,$D819=5),SUMIFS('likvid terv'!$H:$H,'likvid terv'!$A:$A,project_eves_terv!B819,'likvid terv'!$R:$R,project_eves_terv!$E819),AND($B819&lt;&gt;0,$D819=6),SUMIFS('likvid terv'!$I:$I,'likvid terv'!$A:$A,project_eves_terv!B819,'likvid terv'!$R:$R,project_eves_terv!$E819),AND($B819&lt;&gt;0,$D819=7),SUMIFS('likvid terv'!$J:$J,'likvid terv'!$A:$A,project_eves_terv!B819,'likvid terv'!$R:$R,project_eves_terv!$E819),AND($B819&lt;&gt;0,$D819=8),SUMIFS('likvid terv'!$K:$K,'likvid terv'!$A:$A,project_eves_terv!B819,'likvid terv'!$R:$R,project_eves_terv!$E819),AND($B819&lt;&gt;0,$D819=9),SUMIFS('likvid terv'!$L:$L,'likvid terv'!$A:$A,project_eves_terv!B819,'likvid terv'!$R:$R,project_eves_terv!$E819),AND($B819&lt;&gt;0,$D819=10),SUMIFS('likvid terv'!$M:$M,'likvid terv'!$A:$A,project_eves_terv!B819,'likvid terv'!$R:$R,project_eves_terv!$E819),AND($B819&lt;&gt;0,$D819=11),SUMIFS('likvid terv'!$N:$N,'likvid terv'!$A:$A,project_eves_terv!B819,'likvid terv'!$R:$R,project_eves_terv!$E819),AND($B819&lt;&gt;0,$D819=12),SUMIFS('likvid terv'!$O:$O,'likvid terv'!$A:$A,project_eves_terv!B819,'likvid terv'!$R:$R,project_eves_terv!$E819),$B819=0,0)</f>
        <v>0</v>
      </c>
      <c r="G819">
        <f>'likvid terv'!$B$2</f>
        <v>0</v>
      </c>
    </row>
    <row r="820" spans="1:7" x14ac:dyDescent="0.25">
      <c r="A820">
        <f>'likvid terv'!$B$1</f>
        <v>0</v>
      </c>
      <c r="B820">
        <f>'likvid terv'!$B$91</f>
        <v>0</v>
      </c>
      <c r="C820">
        <v>2027</v>
      </c>
      <c r="D820">
        <v>3</v>
      </c>
      <c r="E820">
        <v>17</v>
      </c>
      <c r="F820" cm="1">
        <f t="array" ref="F820">_xlfn.IFS(AND($B820&lt;&gt;0,$D820=1),SUMIFS('likvid terv'!$D:$D,'likvid terv'!$A:$A,project_eves_terv!B820,'likvid terv'!$R:$R,project_eves_terv!$E820),AND($B820&lt;&gt;0,$D820=2),SUMIFS('likvid terv'!$E:$E,'likvid terv'!$A:$A,project_eves_terv!B820,'likvid terv'!$R:$R,project_eves_terv!$E820),AND($B820&lt;&gt;0,$D820=3),SUMIFS('likvid terv'!$F:$F,'likvid terv'!$A:$A,project_eves_terv!B820,'likvid terv'!$R:$R,project_eves_terv!$E820),AND($B820&lt;&gt;0,$D820=4),SUMIFS('likvid terv'!$G:$G,'likvid terv'!$A:$A,project_eves_terv!B820,'likvid terv'!$R:$R,project_eves_terv!$E820),AND($B820&lt;&gt;0,$D820=5),SUMIFS('likvid terv'!$H:$H,'likvid terv'!$A:$A,project_eves_terv!B820,'likvid terv'!$R:$R,project_eves_terv!$E820),AND($B820&lt;&gt;0,$D820=6),SUMIFS('likvid terv'!$I:$I,'likvid terv'!$A:$A,project_eves_terv!B820,'likvid terv'!$R:$R,project_eves_terv!$E820),AND($B820&lt;&gt;0,$D820=7),SUMIFS('likvid terv'!$J:$J,'likvid terv'!$A:$A,project_eves_terv!B820,'likvid terv'!$R:$R,project_eves_terv!$E820),AND($B820&lt;&gt;0,$D820=8),SUMIFS('likvid terv'!$K:$K,'likvid terv'!$A:$A,project_eves_terv!B820,'likvid terv'!$R:$R,project_eves_terv!$E820),AND($B820&lt;&gt;0,$D820=9),SUMIFS('likvid terv'!$L:$L,'likvid terv'!$A:$A,project_eves_terv!B820,'likvid terv'!$R:$R,project_eves_terv!$E820),AND($B820&lt;&gt;0,$D820=10),SUMIFS('likvid terv'!$M:$M,'likvid terv'!$A:$A,project_eves_terv!B820,'likvid terv'!$R:$R,project_eves_terv!$E820),AND($B820&lt;&gt;0,$D820=11),SUMIFS('likvid terv'!$N:$N,'likvid terv'!$A:$A,project_eves_terv!B820,'likvid terv'!$R:$R,project_eves_terv!$E820),AND($B820&lt;&gt;0,$D820=12),SUMIFS('likvid terv'!$O:$O,'likvid terv'!$A:$A,project_eves_terv!B820,'likvid terv'!$R:$R,project_eves_terv!$E820),$B820=0,0)</f>
        <v>0</v>
      </c>
      <c r="G820">
        <f>'likvid terv'!$B$2</f>
        <v>0</v>
      </c>
    </row>
    <row r="821" spans="1:7" x14ac:dyDescent="0.25">
      <c r="A821">
        <f>'likvid terv'!$B$1</f>
        <v>0</v>
      </c>
      <c r="B821">
        <f>'likvid terv'!$B$91</f>
        <v>0</v>
      </c>
      <c r="C821">
        <v>2027</v>
      </c>
      <c r="D821">
        <v>4</v>
      </c>
      <c r="E821">
        <v>17</v>
      </c>
      <c r="F821" cm="1">
        <f t="array" ref="F821">_xlfn.IFS(AND($B821&lt;&gt;0,$D821=1),SUMIFS('likvid terv'!$D:$D,'likvid terv'!$A:$A,project_eves_terv!B821,'likvid terv'!$R:$R,project_eves_terv!$E821),AND($B821&lt;&gt;0,$D821=2),SUMIFS('likvid terv'!$E:$E,'likvid terv'!$A:$A,project_eves_terv!B821,'likvid terv'!$R:$R,project_eves_terv!$E821),AND($B821&lt;&gt;0,$D821=3),SUMIFS('likvid terv'!$F:$F,'likvid terv'!$A:$A,project_eves_terv!B821,'likvid terv'!$R:$R,project_eves_terv!$E821),AND($B821&lt;&gt;0,$D821=4),SUMIFS('likvid terv'!$G:$G,'likvid terv'!$A:$A,project_eves_terv!B821,'likvid terv'!$R:$R,project_eves_terv!$E821),AND($B821&lt;&gt;0,$D821=5),SUMIFS('likvid terv'!$H:$H,'likvid terv'!$A:$A,project_eves_terv!B821,'likvid terv'!$R:$R,project_eves_terv!$E821),AND($B821&lt;&gt;0,$D821=6),SUMIFS('likvid terv'!$I:$I,'likvid terv'!$A:$A,project_eves_terv!B821,'likvid terv'!$R:$R,project_eves_terv!$E821),AND($B821&lt;&gt;0,$D821=7),SUMIFS('likvid terv'!$J:$J,'likvid terv'!$A:$A,project_eves_terv!B821,'likvid terv'!$R:$R,project_eves_terv!$E821),AND($B821&lt;&gt;0,$D821=8),SUMIFS('likvid terv'!$K:$K,'likvid terv'!$A:$A,project_eves_terv!B821,'likvid terv'!$R:$R,project_eves_terv!$E821),AND($B821&lt;&gt;0,$D821=9),SUMIFS('likvid terv'!$L:$L,'likvid terv'!$A:$A,project_eves_terv!B821,'likvid terv'!$R:$R,project_eves_terv!$E821),AND($B821&lt;&gt;0,$D821=10),SUMIFS('likvid terv'!$M:$M,'likvid terv'!$A:$A,project_eves_terv!B821,'likvid terv'!$R:$R,project_eves_terv!$E821),AND($B821&lt;&gt;0,$D821=11),SUMIFS('likvid terv'!$N:$N,'likvid terv'!$A:$A,project_eves_terv!B821,'likvid terv'!$R:$R,project_eves_terv!$E821),AND($B821&lt;&gt;0,$D821=12),SUMIFS('likvid terv'!$O:$O,'likvid terv'!$A:$A,project_eves_terv!B821,'likvid terv'!$R:$R,project_eves_terv!$E821),$B821=0,0)</f>
        <v>0</v>
      </c>
      <c r="G821">
        <f>'likvid terv'!$B$2</f>
        <v>0</v>
      </c>
    </row>
    <row r="822" spans="1:7" x14ac:dyDescent="0.25">
      <c r="A822">
        <f>'likvid terv'!$B$1</f>
        <v>0</v>
      </c>
      <c r="B822">
        <f>'likvid terv'!$B$91</f>
        <v>0</v>
      </c>
      <c r="C822">
        <v>2027</v>
      </c>
      <c r="D822">
        <v>5</v>
      </c>
      <c r="E822">
        <v>17</v>
      </c>
      <c r="F822" cm="1">
        <f t="array" ref="F822">_xlfn.IFS(AND($B822&lt;&gt;0,$D822=1),SUMIFS('likvid terv'!$D:$D,'likvid terv'!$A:$A,project_eves_terv!B822,'likvid terv'!$R:$R,project_eves_terv!$E822),AND($B822&lt;&gt;0,$D822=2),SUMIFS('likvid terv'!$E:$E,'likvid terv'!$A:$A,project_eves_terv!B822,'likvid terv'!$R:$R,project_eves_terv!$E822),AND($B822&lt;&gt;0,$D822=3),SUMIFS('likvid terv'!$F:$F,'likvid terv'!$A:$A,project_eves_terv!B822,'likvid terv'!$R:$R,project_eves_terv!$E822),AND($B822&lt;&gt;0,$D822=4),SUMIFS('likvid terv'!$G:$G,'likvid terv'!$A:$A,project_eves_terv!B822,'likvid terv'!$R:$R,project_eves_terv!$E822),AND($B822&lt;&gt;0,$D822=5),SUMIFS('likvid terv'!$H:$H,'likvid terv'!$A:$A,project_eves_terv!B822,'likvid terv'!$R:$R,project_eves_terv!$E822),AND($B822&lt;&gt;0,$D822=6),SUMIFS('likvid terv'!$I:$I,'likvid terv'!$A:$A,project_eves_terv!B822,'likvid terv'!$R:$R,project_eves_terv!$E822),AND($B822&lt;&gt;0,$D822=7),SUMIFS('likvid terv'!$J:$J,'likvid terv'!$A:$A,project_eves_terv!B822,'likvid terv'!$R:$R,project_eves_terv!$E822),AND($B822&lt;&gt;0,$D822=8),SUMIFS('likvid terv'!$K:$K,'likvid terv'!$A:$A,project_eves_terv!B822,'likvid terv'!$R:$R,project_eves_terv!$E822),AND($B822&lt;&gt;0,$D822=9),SUMIFS('likvid terv'!$L:$L,'likvid terv'!$A:$A,project_eves_terv!B822,'likvid terv'!$R:$R,project_eves_terv!$E822),AND($B822&lt;&gt;0,$D822=10),SUMIFS('likvid terv'!$M:$M,'likvid terv'!$A:$A,project_eves_terv!B822,'likvid terv'!$R:$R,project_eves_terv!$E822),AND($B822&lt;&gt;0,$D822=11),SUMIFS('likvid terv'!$N:$N,'likvid terv'!$A:$A,project_eves_terv!B822,'likvid terv'!$R:$R,project_eves_terv!$E822),AND($B822&lt;&gt;0,$D822=12),SUMIFS('likvid terv'!$O:$O,'likvid terv'!$A:$A,project_eves_terv!B822,'likvid terv'!$R:$R,project_eves_terv!$E822),$B822=0,0)</f>
        <v>0</v>
      </c>
      <c r="G822">
        <f>'likvid terv'!$B$2</f>
        <v>0</v>
      </c>
    </row>
    <row r="823" spans="1:7" x14ac:dyDescent="0.25">
      <c r="A823">
        <f>'likvid terv'!$B$1</f>
        <v>0</v>
      </c>
      <c r="B823">
        <f>'likvid terv'!$B$91</f>
        <v>0</v>
      </c>
      <c r="C823">
        <v>2027</v>
      </c>
      <c r="D823">
        <v>6</v>
      </c>
      <c r="E823">
        <v>17</v>
      </c>
      <c r="F823" cm="1">
        <f t="array" ref="F823">_xlfn.IFS(AND($B823&lt;&gt;0,$D823=1),SUMIFS('likvid terv'!$D:$D,'likvid terv'!$A:$A,project_eves_terv!B823,'likvid terv'!$R:$R,project_eves_terv!$E823),AND($B823&lt;&gt;0,$D823=2),SUMIFS('likvid terv'!$E:$E,'likvid terv'!$A:$A,project_eves_terv!B823,'likvid terv'!$R:$R,project_eves_terv!$E823),AND($B823&lt;&gt;0,$D823=3),SUMIFS('likvid terv'!$F:$F,'likvid terv'!$A:$A,project_eves_terv!B823,'likvid terv'!$R:$R,project_eves_terv!$E823),AND($B823&lt;&gt;0,$D823=4),SUMIFS('likvid terv'!$G:$G,'likvid terv'!$A:$A,project_eves_terv!B823,'likvid terv'!$R:$R,project_eves_terv!$E823),AND($B823&lt;&gt;0,$D823=5),SUMIFS('likvid terv'!$H:$H,'likvid terv'!$A:$A,project_eves_terv!B823,'likvid terv'!$R:$R,project_eves_terv!$E823),AND($B823&lt;&gt;0,$D823=6),SUMIFS('likvid terv'!$I:$I,'likvid terv'!$A:$A,project_eves_terv!B823,'likvid terv'!$R:$R,project_eves_terv!$E823),AND($B823&lt;&gt;0,$D823=7),SUMIFS('likvid terv'!$J:$J,'likvid terv'!$A:$A,project_eves_terv!B823,'likvid terv'!$R:$R,project_eves_terv!$E823),AND($B823&lt;&gt;0,$D823=8),SUMIFS('likvid terv'!$K:$K,'likvid terv'!$A:$A,project_eves_terv!B823,'likvid terv'!$R:$R,project_eves_terv!$E823),AND($B823&lt;&gt;0,$D823=9),SUMIFS('likvid terv'!$L:$L,'likvid terv'!$A:$A,project_eves_terv!B823,'likvid terv'!$R:$R,project_eves_terv!$E823),AND($B823&lt;&gt;0,$D823=10),SUMIFS('likvid terv'!$M:$M,'likvid terv'!$A:$A,project_eves_terv!B823,'likvid terv'!$R:$R,project_eves_terv!$E823),AND($B823&lt;&gt;0,$D823=11),SUMIFS('likvid terv'!$N:$N,'likvid terv'!$A:$A,project_eves_terv!B823,'likvid terv'!$R:$R,project_eves_terv!$E823),AND($B823&lt;&gt;0,$D823=12),SUMIFS('likvid terv'!$O:$O,'likvid terv'!$A:$A,project_eves_terv!B823,'likvid terv'!$R:$R,project_eves_terv!$E823),$B823=0,0)</f>
        <v>0</v>
      </c>
      <c r="G823">
        <f>'likvid terv'!$B$2</f>
        <v>0</v>
      </c>
    </row>
    <row r="824" spans="1:7" x14ac:dyDescent="0.25">
      <c r="A824">
        <f>'likvid terv'!$B$1</f>
        <v>0</v>
      </c>
      <c r="B824">
        <f>'likvid terv'!$B$91</f>
        <v>0</v>
      </c>
      <c r="C824">
        <v>2027</v>
      </c>
      <c r="D824">
        <v>7</v>
      </c>
      <c r="E824">
        <v>17</v>
      </c>
      <c r="F824" cm="1">
        <f t="array" ref="F824">_xlfn.IFS(AND($B824&lt;&gt;0,$D824=1),SUMIFS('likvid terv'!$D:$D,'likvid terv'!$A:$A,project_eves_terv!B824,'likvid terv'!$R:$R,project_eves_terv!$E824),AND($B824&lt;&gt;0,$D824=2),SUMIFS('likvid terv'!$E:$E,'likvid terv'!$A:$A,project_eves_terv!B824,'likvid terv'!$R:$R,project_eves_terv!$E824),AND($B824&lt;&gt;0,$D824=3),SUMIFS('likvid terv'!$F:$F,'likvid terv'!$A:$A,project_eves_terv!B824,'likvid terv'!$R:$R,project_eves_terv!$E824),AND($B824&lt;&gt;0,$D824=4),SUMIFS('likvid terv'!$G:$G,'likvid terv'!$A:$A,project_eves_terv!B824,'likvid terv'!$R:$R,project_eves_terv!$E824),AND($B824&lt;&gt;0,$D824=5),SUMIFS('likvid terv'!$H:$H,'likvid terv'!$A:$A,project_eves_terv!B824,'likvid terv'!$R:$R,project_eves_terv!$E824),AND($B824&lt;&gt;0,$D824=6),SUMIFS('likvid terv'!$I:$I,'likvid terv'!$A:$A,project_eves_terv!B824,'likvid terv'!$R:$R,project_eves_terv!$E824),AND($B824&lt;&gt;0,$D824=7),SUMIFS('likvid terv'!$J:$J,'likvid terv'!$A:$A,project_eves_terv!B824,'likvid terv'!$R:$R,project_eves_terv!$E824),AND($B824&lt;&gt;0,$D824=8),SUMIFS('likvid terv'!$K:$K,'likvid terv'!$A:$A,project_eves_terv!B824,'likvid terv'!$R:$R,project_eves_terv!$E824),AND($B824&lt;&gt;0,$D824=9),SUMIFS('likvid terv'!$L:$L,'likvid terv'!$A:$A,project_eves_terv!B824,'likvid terv'!$R:$R,project_eves_terv!$E824),AND($B824&lt;&gt;0,$D824=10),SUMIFS('likvid terv'!$M:$M,'likvid terv'!$A:$A,project_eves_terv!B824,'likvid terv'!$R:$R,project_eves_terv!$E824),AND($B824&lt;&gt;0,$D824=11),SUMIFS('likvid terv'!$N:$N,'likvid terv'!$A:$A,project_eves_terv!B824,'likvid terv'!$R:$R,project_eves_terv!$E824),AND($B824&lt;&gt;0,$D824=12),SUMIFS('likvid terv'!$O:$O,'likvid terv'!$A:$A,project_eves_terv!B824,'likvid terv'!$R:$R,project_eves_terv!$E824),$B824=0,0)</f>
        <v>0</v>
      </c>
      <c r="G824">
        <f>'likvid terv'!$B$2</f>
        <v>0</v>
      </c>
    </row>
    <row r="825" spans="1:7" x14ac:dyDescent="0.25">
      <c r="A825">
        <f>'likvid terv'!$B$1</f>
        <v>0</v>
      </c>
      <c r="B825">
        <f>'likvid terv'!$B$91</f>
        <v>0</v>
      </c>
      <c r="C825">
        <v>2027</v>
      </c>
      <c r="D825">
        <v>8</v>
      </c>
      <c r="E825">
        <v>17</v>
      </c>
      <c r="F825" cm="1">
        <f t="array" ref="F825">_xlfn.IFS(AND($B825&lt;&gt;0,$D825=1),SUMIFS('likvid terv'!$D:$D,'likvid terv'!$A:$A,project_eves_terv!B825,'likvid terv'!$R:$R,project_eves_terv!$E825),AND($B825&lt;&gt;0,$D825=2),SUMIFS('likvid terv'!$E:$E,'likvid terv'!$A:$A,project_eves_terv!B825,'likvid terv'!$R:$R,project_eves_terv!$E825),AND($B825&lt;&gt;0,$D825=3),SUMIFS('likvid terv'!$F:$F,'likvid terv'!$A:$A,project_eves_terv!B825,'likvid terv'!$R:$R,project_eves_terv!$E825),AND($B825&lt;&gt;0,$D825=4),SUMIFS('likvid terv'!$G:$G,'likvid terv'!$A:$A,project_eves_terv!B825,'likvid terv'!$R:$R,project_eves_terv!$E825),AND($B825&lt;&gt;0,$D825=5),SUMIFS('likvid terv'!$H:$H,'likvid terv'!$A:$A,project_eves_terv!B825,'likvid terv'!$R:$R,project_eves_terv!$E825),AND($B825&lt;&gt;0,$D825=6),SUMIFS('likvid terv'!$I:$I,'likvid terv'!$A:$A,project_eves_terv!B825,'likvid terv'!$R:$R,project_eves_terv!$E825),AND($B825&lt;&gt;0,$D825=7),SUMIFS('likvid terv'!$J:$J,'likvid terv'!$A:$A,project_eves_terv!B825,'likvid terv'!$R:$R,project_eves_terv!$E825),AND($B825&lt;&gt;0,$D825=8),SUMIFS('likvid terv'!$K:$K,'likvid terv'!$A:$A,project_eves_terv!B825,'likvid terv'!$R:$R,project_eves_terv!$E825),AND($B825&lt;&gt;0,$D825=9),SUMIFS('likvid terv'!$L:$L,'likvid terv'!$A:$A,project_eves_terv!B825,'likvid terv'!$R:$R,project_eves_terv!$E825),AND($B825&lt;&gt;0,$D825=10),SUMIFS('likvid terv'!$M:$M,'likvid terv'!$A:$A,project_eves_terv!B825,'likvid terv'!$R:$R,project_eves_terv!$E825),AND($B825&lt;&gt;0,$D825=11),SUMIFS('likvid terv'!$N:$N,'likvid terv'!$A:$A,project_eves_terv!B825,'likvid terv'!$R:$R,project_eves_terv!$E825),AND($B825&lt;&gt;0,$D825=12),SUMIFS('likvid terv'!$O:$O,'likvid terv'!$A:$A,project_eves_terv!B825,'likvid terv'!$R:$R,project_eves_terv!$E825),$B825=0,0)</f>
        <v>0</v>
      </c>
      <c r="G825">
        <f>'likvid terv'!$B$2</f>
        <v>0</v>
      </c>
    </row>
    <row r="826" spans="1:7" x14ac:dyDescent="0.25">
      <c r="A826">
        <f>'likvid terv'!$B$1</f>
        <v>0</v>
      </c>
      <c r="B826">
        <f>'likvid terv'!$B$91</f>
        <v>0</v>
      </c>
      <c r="C826">
        <v>2027</v>
      </c>
      <c r="D826">
        <v>9</v>
      </c>
      <c r="E826">
        <v>17</v>
      </c>
      <c r="F826" cm="1">
        <f t="array" ref="F826">_xlfn.IFS(AND($B826&lt;&gt;0,$D826=1),SUMIFS('likvid terv'!$D:$D,'likvid terv'!$A:$A,project_eves_terv!B826,'likvid terv'!$R:$R,project_eves_terv!$E826),AND($B826&lt;&gt;0,$D826=2),SUMIFS('likvid terv'!$E:$E,'likvid terv'!$A:$A,project_eves_terv!B826,'likvid terv'!$R:$R,project_eves_terv!$E826),AND($B826&lt;&gt;0,$D826=3),SUMIFS('likvid terv'!$F:$F,'likvid terv'!$A:$A,project_eves_terv!B826,'likvid terv'!$R:$R,project_eves_terv!$E826),AND($B826&lt;&gt;0,$D826=4),SUMIFS('likvid terv'!$G:$G,'likvid terv'!$A:$A,project_eves_terv!B826,'likvid terv'!$R:$R,project_eves_terv!$E826),AND($B826&lt;&gt;0,$D826=5),SUMIFS('likvid terv'!$H:$H,'likvid terv'!$A:$A,project_eves_terv!B826,'likvid terv'!$R:$R,project_eves_terv!$E826),AND($B826&lt;&gt;0,$D826=6),SUMIFS('likvid terv'!$I:$I,'likvid terv'!$A:$A,project_eves_terv!B826,'likvid terv'!$R:$R,project_eves_terv!$E826),AND($B826&lt;&gt;0,$D826=7),SUMIFS('likvid terv'!$J:$J,'likvid terv'!$A:$A,project_eves_terv!B826,'likvid terv'!$R:$R,project_eves_terv!$E826),AND($B826&lt;&gt;0,$D826=8),SUMIFS('likvid terv'!$K:$K,'likvid terv'!$A:$A,project_eves_terv!B826,'likvid terv'!$R:$R,project_eves_terv!$E826),AND($B826&lt;&gt;0,$D826=9),SUMIFS('likvid terv'!$L:$L,'likvid terv'!$A:$A,project_eves_terv!B826,'likvid terv'!$R:$R,project_eves_terv!$E826),AND($B826&lt;&gt;0,$D826=10),SUMIFS('likvid terv'!$M:$M,'likvid terv'!$A:$A,project_eves_terv!B826,'likvid terv'!$R:$R,project_eves_terv!$E826),AND($B826&lt;&gt;0,$D826=11),SUMIFS('likvid terv'!$N:$N,'likvid terv'!$A:$A,project_eves_terv!B826,'likvid terv'!$R:$R,project_eves_terv!$E826),AND($B826&lt;&gt;0,$D826=12),SUMIFS('likvid terv'!$O:$O,'likvid terv'!$A:$A,project_eves_terv!B826,'likvid terv'!$R:$R,project_eves_terv!$E826),$B826=0,0)</f>
        <v>0</v>
      </c>
      <c r="G826">
        <f>'likvid terv'!$B$2</f>
        <v>0</v>
      </c>
    </row>
    <row r="827" spans="1:7" x14ac:dyDescent="0.25">
      <c r="A827">
        <f>'likvid terv'!$B$1</f>
        <v>0</v>
      </c>
      <c r="B827">
        <f>'likvid terv'!$B$91</f>
        <v>0</v>
      </c>
      <c r="C827">
        <v>2027</v>
      </c>
      <c r="D827">
        <v>10</v>
      </c>
      <c r="E827">
        <v>17</v>
      </c>
      <c r="F827" cm="1">
        <f t="array" ref="F827">_xlfn.IFS(AND($B827&lt;&gt;0,$D827=1),SUMIFS('likvid terv'!$D:$D,'likvid terv'!$A:$A,project_eves_terv!B827,'likvid terv'!$R:$R,project_eves_terv!$E827),AND($B827&lt;&gt;0,$D827=2),SUMIFS('likvid terv'!$E:$E,'likvid terv'!$A:$A,project_eves_terv!B827,'likvid terv'!$R:$R,project_eves_terv!$E827),AND($B827&lt;&gt;0,$D827=3),SUMIFS('likvid terv'!$F:$F,'likvid terv'!$A:$A,project_eves_terv!B827,'likvid terv'!$R:$R,project_eves_terv!$E827),AND($B827&lt;&gt;0,$D827=4),SUMIFS('likvid terv'!$G:$G,'likvid terv'!$A:$A,project_eves_terv!B827,'likvid terv'!$R:$R,project_eves_terv!$E827),AND($B827&lt;&gt;0,$D827=5),SUMIFS('likvid terv'!$H:$H,'likvid terv'!$A:$A,project_eves_terv!B827,'likvid terv'!$R:$R,project_eves_terv!$E827),AND($B827&lt;&gt;0,$D827=6),SUMIFS('likvid terv'!$I:$I,'likvid terv'!$A:$A,project_eves_terv!B827,'likvid terv'!$R:$R,project_eves_terv!$E827),AND($B827&lt;&gt;0,$D827=7),SUMIFS('likvid terv'!$J:$J,'likvid terv'!$A:$A,project_eves_terv!B827,'likvid terv'!$R:$R,project_eves_terv!$E827),AND($B827&lt;&gt;0,$D827=8),SUMIFS('likvid terv'!$K:$K,'likvid terv'!$A:$A,project_eves_terv!B827,'likvid terv'!$R:$R,project_eves_terv!$E827),AND($B827&lt;&gt;0,$D827=9),SUMIFS('likvid terv'!$L:$L,'likvid terv'!$A:$A,project_eves_terv!B827,'likvid terv'!$R:$R,project_eves_terv!$E827),AND($B827&lt;&gt;0,$D827=10),SUMIFS('likvid terv'!$M:$M,'likvid terv'!$A:$A,project_eves_terv!B827,'likvid terv'!$R:$R,project_eves_terv!$E827),AND($B827&lt;&gt;0,$D827=11),SUMIFS('likvid terv'!$N:$N,'likvid terv'!$A:$A,project_eves_terv!B827,'likvid terv'!$R:$R,project_eves_terv!$E827),AND($B827&lt;&gt;0,$D827=12),SUMIFS('likvid terv'!$O:$O,'likvid terv'!$A:$A,project_eves_terv!B827,'likvid terv'!$R:$R,project_eves_terv!$E827),$B827=0,0)</f>
        <v>0</v>
      </c>
      <c r="G827">
        <f>'likvid terv'!$B$2</f>
        <v>0</v>
      </c>
    </row>
    <row r="828" spans="1:7" x14ac:dyDescent="0.25">
      <c r="A828">
        <f>'likvid terv'!$B$1</f>
        <v>0</v>
      </c>
      <c r="B828">
        <f>'likvid terv'!$B$91</f>
        <v>0</v>
      </c>
      <c r="C828">
        <v>2027</v>
      </c>
      <c r="D828">
        <v>11</v>
      </c>
      <c r="E828">
        <v>17</v>
      </c>
      <c r="F828" cm="1">
        <f t="array" ref="F828">_xlfn.IFS(AND($B828&lt;&gt;0,$D828=1),SUMIFS('likvid terv'!$D:$D,'likvid terv'!$A:$A,project_eves_terv!B828,'likvid terv'!$R:$R,project_eves_terv!$E828),AND($B828&lt;&gt;0,$D828=2),SUMIFS('likvid terv'!$E:$E,'likvid terv'!$A:$A,project_eves_terv!B828,'likvid terv'!$R:$R,project_eves_terv!$E828),AND($B828&lt;&gt;0,$D828=3),SUMIFS('likvid terv'!$F:$F,'likvid terv'!$A:$A,project_eves_terv!B828,'likvid terv'!$R:$R,project_eves_terv!$E828),AND($B828&lt;&gt;0,$D828=4),SUMIFS('likvid terv'!$G:$G,'likvid terv'!$A:$A,project_eves_terv!B828,'likvid terv'!$R:$R,project_eves_terv!$E828),AND($B828&lt;&gt;0,$D828=5),SUMIFS('likvid terv'!$H:$H,'likvid terv'!$A:$A,project_eves_terv!B828,'likvid terv'!$R:$R,project_eves_terv!$E828),AND($B828&lt;&gt;0,$D828=6),SUMIFS('likvid terv'!$I:$I,'likvid terv'!$A:$A,project_eves_terv!B828,'likvid terv'!$R:$R,project_eves_terv!$E828),AND($B828&lt;&gt;0,$D828=7),SUMIFS('likvid terv'!$J:$J,'likvid terv'!$A:$A,project_eves_terv!B828,'likvid terv'!$R:$R,project_eves_terv!$E828),AND($B828&lt;&gt;0,$D828=8),SUMIFS('likvid terv'!$K:$K,'likvid terv'!$A:$A,project_eves_terv!B828,'likvid terv'!$R:$R,project_eves_terv!$E828),AND($B828&lt;&gt;0,$D828=9),SUMIFS('likvid terv'!$L:$L,'likvid terv'!$A:$A,project_eves_terv!B828,'likvid terv'!$R:$R,project_eves_terv!$E828),AND($B828&lt;&gt;0,$D828=10),SUMIFS('likvid terv'!$M:$M,'likvid terv'!$A:$A,project_eves_terv!B828,'likvid terv'!$R:$R,project_eves_terv!$E828),AND($B828&lt;&gt;0,$D828=11),SUMIFS('likvid terv'!$N:$N,'likvid terv'!$A:$A,project_eves_terv!B828,'likvid terv'!$R:$R,project_eves_terv!$E828),AND($B828&lt;&gt;0,$D828=12),SUMIFS('likvid terv'!$O:$O,'likvid terv'!$A:$A,project_eves_terv!B828,'likvid terv'!$R:$R,project_eves_terv!$E828),$B828=0,0)</f>
        <v>0</v>
      </c>
      <c r="G828">
        <f>'likvid terv'!$B$2</f>
        <v>0</v>
      </c>
    </row>
    <row r="829" spans="1:7" x14ac:dyDescent="0.25">
      <c r="A829">
        <f>'likvid terv'!$B$1</f>
        <v>0</v>
      </c>
      <c r="B829">
        <f>'likvid terv'!$B$91</f>
        <v>0</v>
      </c>
      <c r="C829">
        <v>2027</v>
      </c>
      <c r="D829">
        <v>12</v>
      </c>
      <c r="E829">
        <v>17</v>
      </c>
      <c r="F829" cm="1">
        <f t="array" ref="F829">_xlfn.IFS(AND($B829&lt;&gt;0,$D829=1),SUMIFS('likvid terv'!$D:$D,'likvid terv'!$A:$A,project_eves_terv!B829,'likvid terv'!$R:$R,project_eves_terv!$E829),AND($B829&lt;&gt;0,$D829=2),SUMIFS('likvid terv'!$E:$E,'likvid terv'!$A:$A,project_eves_terv!B829,'likvid terv'!$R:$R,project_eves_terv!$E829),AND($B829&lt;&gt;0,$D829=3),SUMIFS('likvid terv'!$F:$F,'likvid terv'!$A:$A,project_eves_terv!B829,'likvid terv'!$R:$R,project_eves_terv!$E829),AND($B829&lt;&gt;0,$D829=4),SUMIFS('likvid terv'!$G:$G,'likvid terv'!$A:$A,project_eves_terv!B829,'likvid terv'!$R:$R,project_eves_terv!$E829),AND($B829&lt;&gt;0,$D829=5),SUMIFS('likvid terv'!$H:$H,'likvid terv'!$A:$A,project_eves_terv!B829,'likvid terv'!$R:$R,project_eves_terv!$E829),AND($B829&lt;&gt;0,$D829=6),SUMIFS('likvid terv'!$I:$I,'likvid terv'!$A:$A,project_eves_terv!B829,'likvid terv'!$R:$R,project_eves_terv!$E829),AND($B829&lt;&gt;0,$D829=7),SUMIFS('likvid terv'!$J:$J,'likvid terv'!$A:$A,project_eves_terv!B829,'likvid terv'!$R:$R,project_eves_terv!$E829),AND($B829&lt;&gt;0,$D829=8),SUMIFS('likvid terv'!$K:$K,'likvid terv'!$A:$A,project_eves_terv!B829,'likvid terv'!$R:$R,project_eves_terv!$E829),AND($B829&lt;&gt;0,$D829=9),SUMIFS('likvid terv'!$L:$L,'likvid terv'!$A:$A,project_eves_terv!B829,'likvid terv'!$R:$R,project_eves_terv!$E829),AND($B829&lt;&gt;0,$D829=10),SUMIFS('likvid terv'!$M:$M,'likvid terv'!$A:$A,project_eves_terv!B829,'likvid terv'!$R:$R,project_eves_terv!$E829),AND($B829&lt;&gt;0,$D829=11),SUMIFS('likvid terv'!$N:$N,'likvid terv'!$A:$A,project_eves_terv!B829,'likvid terv'!$R:$R,project_eves_terv!$E829),AND($B829&lt;&gt;0,$D829=12),SUMIFS('likvid terv'!$O:$O,'likvid terv'!$A:$A,project_eves_terv!B829,'likvid terv'!$R:$R,project_eves_terv!$E829),$B829=0,0)</f>
        <v>0</v>
      </c>
      <c r="G829">
        <f>'likvid terv'!$B$2</f>
        <v>0</v>
      </c>
    </row>
    <row r="830" spans="1:7" x14ac:dyDescent="0.25">
      <c r="A830">
        <f>'likvid terv'!$B$1</f>
        <v>0</v>
      </c>
      <c r="B830">
        <f>'likvid terv'!$B$91</f>
        <v>0</v>
      </c>
      <c r="C830">
        <v>2027</v>
      </c>
      <c r="D830">
        <v>1</v>
      </c>
      <c r="E830">
        <v>18</v>
      </c>
      <c r="F830" cm="1">
        <f t="array" ref="F830">_xlfn.IFS(AND($B830&lt;&gt;0,$D830=1),SUMIFS('likvid terv'!$D:$D,'likvid terv'!$A:$A,project_eves_terv!B830,'likvid terv'!$R:$R,project_eves_terv!$E830),AND($B830&lt;&gt;0,$D830=2),SUMIFS('likvid terv'!$E:$E,'likvid terv'!$A:$A,project_eves_terv!B830,'likvid terv'!$R:$R,project_eves_terv!$E830),AND($B830&lt;&gt;0,$D830=3),SUMIFS('likvid terv'!$F:$F,'likvid terv'!$A:$A,project_eves_terv!B830,'likvid terv'!$R:$R,project_eves_terv!$E830),AND($B830&lt;&gt;0,$D830=4),SUMIFS('likvid terv'!$G:$G,'likvid terv'!$A:$A,project_eves_terv!B830,'likvid terv'!$R:$R,project_eves_terv!$E830),AND($B830&lt;&gt;0,$D830=5),SUMIFS('likvid terv'!$H:$H,'likvid terv'!$A:$A,project_eves_terv!B830,'likvid terv'!$R:$R,project_eves_terv!$E830),AND($B830&lt;&gt;0,$D830=6),SUMIFS('likvid terv'!$I:$I,'likvid terv'!$A:$A,project_eves_terv!B830,'likvid terv'!$R:$R,project_eves_terv!$E830),AND($B830&lt;&gt;0,$D830=7),SUMIFS('likvid terv'!$J:$J,'likvid terv'!$A:$A,project_eves_terv!B830,'likvid terv'!$R:$R,project_eves_terv!$E830),AND($B830&lt;&gt;0,$D830=8),SUMIFS('likvid terv'!$K:$K,'likvid terv'!$A:$A,project_eves_terv!B830,'likvid terv'!$R:$R,project_eves_terv!$E830),AND($B830&lt;&gt;0,$D830=9),SUMIFS('likvid terv'!$L:$L,'likvid terv'!$A:$A,project_eves_terv!B830,'likvid terv'!$R:$R,project_eves_terv!$E830),AND($B830&lt;&gt;0,$D830=10),SUMIFS('likvid terv'!$M:$M,'likvid terv'!$A:$A,project_eves_terv!B830,'likvid terv'!$R:$R,project_eves_terv!$E830),AND($B830&lt;&gt;0,$D830=11),SUMIFS('likvid terv'!$N:$N,'likvid terv'!$A:$A,project_eves_terv!B830,'likvid terv'!$R:$R,project_eves_terv!$E830),AND($B830&lt;&gt;0,$D830=12),SUMIFS('likvid terv'!$O:$O,'likvid terv'!$A:$A,project_eves_terv!B830,'likvid terv'!$R:$R,project_eves_terv!$E830),$B830=0,0)</f>
        <v>0</v>
      </c>
      <c r="G830">
        <f>'likvid terv'!$B$2</f>
        <v>0</v>
      </c>
    </row>
    <row r="831" spans="1:7" x14ac:dyDescent="0.25">
      <c r="A831">
        <f>'likvid terv'!$B$1</f>
        <v>0</v>
      </c>
      <c r="B831">
        <f>'likvid terv'!$B$91</f>
        <v>0</v>
      </c>
      <c r="C831">
        <v>2027</v>
      </c>
      <c r="D831">
        <v>2</v>
      </c>
      <c r="E831">
        <v>18</v>
      </c>
      <c r="F831" cm="1">
        <f t="array" ref="F831">_xlfn.IFS(AND($B831&lt;&gt;0,$D831=1),SUMIFS('likvid terv'!$D:$D,'likvid terv'!$A:$A,project_eves_terv!B831,'likvid terv'!$R:$R,project_eves_terv!$E831),AND($B831&lt;&gt;0,$D831=2),SUMIFS('likvid terv'!$E:$E,'likvid terv'!$A:$A,project_eves_terv!B831,'likvid terv'!$R:$R,project_eves_terv!$E831),AND($B831&lt;&gt;0,$D831=3),SUMIFS('likvid terv'!$F:$F,'likvid terv'!$A:$A,project_eves_terv!B831,'likvid terv'!$R:$R,project_eves_terv!$E831),AND($B831&lt;&gt;0,$D831=4),SUMIFS('likvid terv'!$G:$G,'likvid terv'!$A:$A,project_eves_terv!B831,'likvid terv'!$R:$R,project_eves_terv!$E831),AND($B831&lt;&gt;0,$D831=5),SUMIFS('likvid terv'!$H:$H,'likvid terv'!$A:$A,project_eves_terv!B831,'likvid terv'!$R:$R,project_eves_terv!$E831),AND($B831&lt;&gt;0,$D831=6),SUMIFS('likvid terv'!$I:$I,'likvid terv'!$A:$A,project_eves_terv!B831,'likvid terv'!$R:$R,project_eves_terv!$E831),AND($B831&lt;&gt;0,$D831=7),SUMIFS('likvid terv'!$J:$J,'likvid terv'!$A:$A,project_eves_terv!B831,'likvid terv'!$R:$R,project_eves_terv!$E831),AND($B831&lt;&gt;0,$D831=8),SUMIFS('likvid terv'!$K:$K,'likvid terv'!$A:$A,project_eves_terv!B831,'likvid terv'!$R:$R,project_eves_terv!$E831),AND($B831&lt;&gt;0,$D831=9),SUMIFS('likvid terv'!$L:$L,'likvid terv'!$A:$A,project_eves_terv!B831,'likvid terv'!$R:$R,project_eves_terv!$E831),AND($B831&lt;&gt;0,$D831=10),SUMIFS('likvid terv'!$M:$M,'likvid terv'!$A:$A,project_eves_terv!B831,'likvid terv'!$R:$R,project_eves_terv!$E831),AND($B831&lt;&gt;0,$D831=11),SUMIFS('likvid terv'!$N:$N,'likvid terv'!$A:$A,project_eves_terv!B831,'likvid terv'!$R:$R,project_eves_terv!$E831),AND($B831&lt;&gt;0,$D831=12),SUMIFS('likvid terv'!$O:$O,'likvid terv'!$A:$A,project_eves_terv!B831,'likvid terv'!$R:$R,project_eves_terv!$E831),$B831=0,0)</f>
        <v>0</v>
      </c>
      <c r="G831">
        <f>'likvid terv'!$B$2</f>
        <v>0</v>
      </c>
    </row>
    <row r="832" spans="1:7" x14ac:dyDescent="0.25">
      <c r="A832">
        <f>'likvid terv'!$B$1</f>
        <v>0</v>
      </c>
      <c r="B832">
        <f>'likvid terv'!$B$91</f>
        <v>0</v>
      </c>
      <c r="C832">
        <v>2027</v>
      </c>
      <c r="D832">
        <v>3</v>
      </c>
      <c r="E832">
        <v>18</v>
      </c>
      <c r="F832" cm="1">
        <f t="array" ref="F832">_xlfn.IFS(AND($B832&lt;&gt;0,$D832=1),SUMIFS('likvid terv'!$D:$D,'likvid terv'!$A:$A,project_eves_terv!B832,'likvid terv'!$R:$R,project_eves_terv!$E832),AND($B832&lt;&gt;0,$D832=2),SUMIFS('likvid terv'!$E:$E,'likvid terv'!$A:$A,project_eves_terv!B832,'likvid terv'!$R:$R,project_eves_terv!$E832),AND($B832&lt;&gt;0,$D832=3),SUMIFS('likvid terv'!$F:$F,'likvid terv'!$A:$A,project_eves_terv!B832,'likvid terv'!$R:$R,project_eves_terv!$E832),AND($B832&lt;&gt;0,$D832=4),SUMIFS('likvid terv'!$G:$G,'likvid terv'!$A:$A,project_eves_terv!B832,'likvid terv'!$R:$R,project_eves_terv!$E832),AND($B832&lt;&gt;0,$D832=5),SUMIFS('likvid terv'!$H:$H,'likvid terv'!$A:$A,project_eves_terv!B832,'likvid terv'!$R:$R,project_eves_terv!$E832),AND($B832&lt;&gt;0,$D832=6),SUMIFS('likvid terv'!$I:$I,'likvid terv'!$A:$A,project_eves_terv!B832,'likvid terv'!$R:$R,project_eves_terv!$E832),AND($B832&lt;&gt;0,$D832=7),SUMIFS('likvid terv'!$J:$J,'likvid terv'!$A:$A,project_eves_terv!B832,'likvid terv'!$R:$R,project_eves_terv!$E832),AND($B832&lt;&gt;0,$D832=8),SUMIFS('likvid terv'!$K:$K,'likvid terv'!$A:$A,project_eves_terv!B832,'likvid terv'!$R:$R,project_eves_terv!$E832),AND($B832&lt;&gt;0,$D832=9),SUMIFS('likvid terv'!$L:$L,'likvid terv'!$A:$A,project_eves_terv!B832,'likvid terv'!$R:$R,project_eves_terv!$E832),AND($B832&lt;&gt;0,$D832=10),SUMIFS('likvid terv'!$M:$M,'likvid terv'!$A:$A,project_eves_terv!B832,'likvid terv'!$R:$R,project_eves_terv!$E832),AND($B832&lt;&gt;0,$D832=11),SUMIFS('likvid terv'!$N:$N,'likvid terv'!$A:$A,project_eves_terv!B832,'likvid terv'!$R:$R,project_eves_terv!$E832),AND($B832&lt;&gt;0,$D832=12),SUMIFS('likvid terv'!$O:$O,'likvid terv'!$A:$A,project_eves_terv!B832,'likvid terv'!$R:$R,project_eves_terv!$E832),$B832=0,0)</f>
        <v>0</v>
      </c>
      <c r="G832">
        <f>'likvid terv'!$B$2</f>
        <v>0</v>
      </c>
    </row>
    <row r="833" spans="1:7" x14ac:dyDescent="0.25">
      <c r="A833">
        <f>'likvid terv'!$B$1</f>
        <v>0</v>
      </c>
      <c r="B833">
        <f>'likvid terv'!$B$91</f>
        <v>0</v>
      </c>
      <c r="C833">
        <v>2027</v>
      </c>
      <c r="D833">
        <v>4</v>
      </c>
      <c r="E833">
        <v>18</v>
      </c>
      <c r="F833" cm="1">
        <f t="array" ref="F833">_xlfn.IFS(AND($B833&lt;&gt;0,$D833=1),SUMIFS('likvid terv'!$D:$D,'likvid terv'!$A:$A,project_eves_terv!B833,'likvid terv'!$R:$R,project_eves_terv!$E833),AND($B833&lt;&gt;0,$D833=2),SUMIFS('likvid terv'!$E:$E,'likvid terv'!$A:$A,project_eves_terv!B833,'likvid terv'!$R:$R,project_eves_terv!$E833),AND($B833&lt;&gt;0,$D833=3),SUMIFS('likvid terv'!$F:$F,'likvid terv'!$A:$A,project_eves_terv!B833,'likvid terv'!$R:$R,project_eves_terv!$E833),AND($B833&lt;&gt;0,$D833=4),SUMIFS('likvid terv'!$G:$G,'likvid terv'!$A:$A,project_eves_terv!B833,'likvid terv'!$R:$R,project_eves_terv!$E833),AND($B833&lt;&gt;0,$D833=5),SUMIFS('likvid terv'!$H:$H,'likvid terv'!$A:$A,project_eves_terv!B833,'likvid terv'!$R:$R,project_eves_terv!$E833),AND($B833&lt;&gt;0,$D833=6),SUMIFS('likvid terv'!$I:$I,'likvid terv'!$A:$A,project_eves_terv!B833,'likvid terv'!$R:$R,project_eves_terv!$E833),AND($B833&lt;&gt;0,$D833=7),SUMIFS('likvid terv'!$J:$J,'likvid terv'!$A:$A,project_eves_terv!B833,'likvid terv'!$R:$R,project_eves_terv!$E833),AND($B833&lt;&gt;0,$D833=8),SUMIFS('likvid terv'!$K:$K,'likvid terv'!$A:$A,project_eves_terv!B833,'likvid terv'!$R:$R,project_eves_terv!$E833),AND($B833&lt;&gt;0,$D833=9),SUMIFS('likvid terv'!$L:$L,'likvid terv'!$A:$A,project_eves_terv!B833,'likvid terv'!$R:$R,project_eves_terv!$E833),AND($B833&lt;&gt;0,$D833=10),SUMIFS('likvid terv'!$M:$M,'likvid terv'!$A:$A,project_eves_terv!B833,'likvid terv'!$R:$R,project_eves_terv!$E833),AND($B833&lt;&gt;0,$D833=11),SUMIFS('likvid terv'!$N:$N,'likvid terv'!$A:$A,project_eves_terv!B833,'likvid terv'!$R:$R,project_eves_terv!$E833),AND($B833&lt;&gt;0,$D833=12),SUMIFS('likvid terv'!$O:$O,'likvid terv'!$A:$A,project_eves_terv!B833,'likvid terv'!$R:$R,project_eves_terv!$E833),$B833=0,0)</f>
        <v>0</v>
      </c>
      <c r="G833">
        <f>'likvid terv'!$B$2</f>
        <v>0</v>
      </c>
    </row>
    <row r="834" spans="1:7" x14ac:dyDescent="0.25">
      <c r="A834">
        <f>'likvid terv'!$B$1</f>
        <v>0</v>
      </c>
      <c r="B834">
        <f>'likvid terv'!$B$91</f>
        <v>0</v>
      </c>
      <c r="C834">
        <v>2027</v>
      </c>
      <c r="D834">
        <v>5</v>
      </c>
      <c r="E834">
        <v>18</v>
      </c>
      <c r="F834" cm="1">
        <f t="array" ref="F834">_xlfn.IFS(AND($B834&lt;&gt;0,$D834=1),SUMIFS('likvid terv'!$D:$D,'likvid terv'!$A:$A,project_eves_terv!B834,'likvid terv'!$R:$R,project_eves_terv!$E834),AND($B834&lt;&gt;0,$D834=2),SUMIFS('likvid terv'!$E:$E,'likvid terv'!$A:$A,project_eves_terv!B834,'likvid terv'!$R:$R,project_eves_terv!$E834),AND($B834&lt;&gt;0,$D834=3),SUMIFS('likvid terv'!$F:$F,'likvid terv'!$A:$A,project_eves_terv!B834,'likvid terv'!$R:$R,project_eves_terv!$E834),AND($B834&lt;&gt;0,$D834=4),SUMIFS('likvid terv'!$G:$G,'likvid terv'!$A:$A,project_eves_terv!B834,'likvid terv'!$R:$R,project_eves_terv!$E834),AND($B834&lt;&gt;0,$D834=5),SUMIFS('likvid terv'!$H:$H,'likvid terv'!$A:$A,project_eves_terv!B834,'likvid terv'!$R:$R,project_eves_terv!$E834),AND($B834&lt;&gt;0,$D834=6),SUMIFS('likvid terv'!$I:$I,'likvid terv'!$A:$A,project_eves_terv!B834,'likvid terv'!$R:$R,project_eves_terv!$E834),AND($B834&lt;&gt;0,$D834=7),SUMIFS('likvid terv'!$J:$J,'likvid terv'!$A:$A,project_eves_terv!B834,'likvid terv'!$R:$R,project_eves_terv!$E834),AND($B834&lt;&gt;0,$D834=8),SUMIFS('likvid terv'!$K:$K,'likvid terv'!$A:$A,project_eves_terv!B834,'likvid terv'!$R:$R,project_eves_terv!$E834),AND($B834&lt;&gt;0,$D834=9),SUMIFS('likvid terv'!$L:$L,'likvid terv'!$A:$A,project_eves_terv!B834,'likvid terv'!$R:$R,project_eves_terv!$E834),AND($B834&lt;&gt;0,$D834=10),SUMIFS('likvid terv'!$M:$M,'likvid terv'!$A:$A,project_eves_terv!B834,'likvid terv'!$R:$R,project_eves_terv!$E834),AND($B834&lt;&gt;0,$D834=11),SUMIFS('likvid terv'!$N:$N,'likvid terv'!$A:$A,project_eves_terv!B834,'likvid terv'!$R:$R,project_eves_terv!$E834),AND($B834&lt;&gt;0,$D834=12),SUMIFS('likvid terv'!$O:$O,'likvid terv'!$A:$A,project_eves_terv!B834,'likvid terv'!$R:$R,project_eves_terv!$E834),$B834=0,0)</f>
        <v>0</v>
      </c>
      <c r="G834">
        <f>'likvid terv'!$B$2</f>
        <v>0</v>
      </c>
    </row>
    <row r="835" spans="1:7" x14ac:dyDescent="0.25">
      <c r="A835">
        <f>'likvid terv'!$B$1</f>
        <v>0</v>
      </c>
      <c r="B835">
        <f>'likvid terv'!$B$91</f>
        <v>0</v>
      </c>
      <c r="C835">
        <v>2027</v>
      </c>
      <c r="D835">
        <v>6</v>
      </c>
      <c r="E835">
        <v>18</v>
      </c>
      <c r="F835" cm="1">
        <f t="array" ref="F835">_xlfn.IFS(AND($B835&lt;&gt;0,$D835=1),SUMIFS('likvid terv'!$D:$D,'likvid terv'!$A:$A,project_eves_terv!B835,'likvid terv'!$R:$R,project_eves_terv!$E835),AND($B835&lt;&gt;0,$D835=2),SUMIFS('likvid terv'!$E:$E,'likvid terv'!$A:$A,project_eves_terv!B835,'likvid terv'!$R:$R,project_eves_terv!$E835),AND($B835&lt;&gt;0,$D835=3),SUMIFS('likvid terv'!$F:$F,'likvid terv'!$A:$A,project_eves_terv!B835,'likvid terv'!$R:$R,project_eves_terv!$E835),AND($B835&lt;&gt;0,$D835=4),SUMIFS('likvid terv'!$G:$G,'likvid terv'!$A:$A,project_eves_terv!B835,'likvid terv'!$R:$R,project_eves_terv!$E835),AND($B835&lt;&gt;0,$D835=5),SUMIFS('likvid terv'!$H:$H,'likvid terv'!$A:$A,project_eves_terv!B835,'likvid terv'!$R:$R,project_eves_terv!$E835),AND($B835&lt;&gt;0,$D835=6),SUMIFS('likvid terv'!$I:$I,'likvid terv'!$A:$A,project_eves_terv!B835,'likvid terv'!$R:$R,project_eves_terv!$E835),AND($B835&lt;&gt;0,$D835=7),SUMIFS('likvid terv'!$J:$J,'likvid terv'!$A:$A,project_eves_terv!B835,'likvid terv'!$R:$R,project_eves_terv!$E835),AND($B835&lt;&gt;0,$D835=8),SUMIFS('likvid terv'!$K:$K,'likvid terv'!$A:$A,project_eves_terv!B835,'likvid terv'!$R:$R,project_eves_terv!$E835),AND($B835&lt;&gt;0,$D835=9),SUMIFS('likvid terv'!$L:$L,'likvid terv'!$A:$A,project_eves_terv!B835,'likvid terv'!$R:$R,project_eves_terv!$E835),AND($B835&lt;&gt;0,$D835=10),SUMIFS('likvid terv'!$M:$M,'likvid terv'!$A:$A,project_eves_terv!B835,'likvid terv'!$R:$R,project_eves_terv!$E835),AND($B835&lt;&gt;0,$D835=11),SUMIFS('likvid terv'!$N:$N,'likvid terv'!$A:$A,project_eves_terv!B835,'likvid terv'!$R:$R,project_eves_terv!$E835),AND($B835&lt;&gt;0,$D835=12),SUMIFS('likvid terv'!$O:$O,'likvid terv'!$A:$A,project_eves_terv!B835,'likvid terv'!$R:$R,project_eves_terv!$E835),$B835=0,0)</f>
        <v>0</v>
      </c>
      <c r="G835">
        <f>'likvid terv'!$B$2</f>
        <v>0</v>
      </c>
    </row>
    <row r="836" spans="1:7" x14ac:dyDescent="0.25">
      <c r="A836">
        <f>'likvid terv'!$B$1</f>
        <v>0</v>
      </c>
      <c r="B836">
        <f>'likvid terv'!$B$91</f>
        <v>0</v>
      </c>
      <c r="C836">
        <v>2027</v>
      </c>
      <c r="D836">
        <v>7</v>
      </c>
      <c r="E836">
        <v>18</v>
      </c>
      <c r="F836" cm="1">
        <f t="array" ref="F836">_xlfn.IFS(AND($B836&lt;&gt;0,$D836=1),SUMIFS('likvid terv'!$D:$D,'likvid terv'!$A:$A,project_eves_terv!B836,'likvid terv'!$R:$R,project_eves_terv!$E836),AND($B836&lt;&gt;0,$D836=2),SUMIFS('likvid terv'!$E:$E,'likvid terv'!$A:$A,project_eves_terv!B836,'likvid terv'!$R:$R,project_eves_terv!$E836),AND($B836&lt;&gt;0,$D836=3),SUMIFS('likvid terv'!$F:$F,'likvid terv'!$A:$A,project_eves_terv!B836,'likvid terv'!$R:$R,project_eves_terv!$E836),AND($B836&lt;&gt;0,$D836=4),SUMIFS('likvid terv'!$G:$G,'likvid terv'!$A:$A,project_eves_terv!B836,'likvid terv'!$R:$R,project_eves_terv!$E836),AND($B836&lt;&gt;0,$D836=5),SUMIFS('likvid terv'!$H:$H,'likvid terv'!$A:$A,project_eves_terv!B836,'likvid terv'!$R:$R,project_eves_terv!$E836),AND($B836&lt;&gt;0,$D836=6),SUMIFS('likvid terv'!$I:$I,'likvid terv'!$A:$A,project_eves_terv!B836,'likvid terv'!$R:$R,project_eves_terv!$E836),AND($B836&lt;&gt;0,$D836=7),SUMIFS('likvid terv'!$J:$J,'likvid terv'!$A:$A,project_eves_terv!B836,'likvid terv'!$R:$R,project_eves_terv!$E836),AND($B836&lt;&gt;0,$D836=8),SUMIFS('likvid terv'!$K:$K,'likvid terv'!$A:$A,project_eves_terv!B836,'likvid terv'!$R:$R,project_eves_terv!$E836),AND($B836&lt;&gt;0,$D836=9),SUMIFS('likvid terv'!$L:$L,'likvid terv'!$A:$A,project_eves_terv!B836,'likvid terv'!$R:$R,project_eves_terv!$E836),AND($B836&lt;&gt;0,$D836=10),SUMIFS('likvid terv'!$M:$M,'likvid terv'!$A:$A,project_eves_terv!B836,'likvid terv'!$R:$R,project_eves_terv!$E836),AND($B836&lt;&gt;0,$D836=11),SUMIFS('likvid terv'!$N:$N,'likvid terv'!$A:$A,project_eves_terv!B836,'likvid terv'!$R:$R,project_eves_terv!$E836),AND($B836&lt;&gt;0,$D836=12),SUMIFS('likvid terv'!$O:$O,'likvid terv'!$A:$A,project_eves_terv!B836,'likvid terv'!$R:$R,project_eves_terv!$E836),$B836=0,0)</f>
        <v>0</v>
      </c>
      <c r="G836">
        <f>'likvid terv'!$B$2</f>
        <v>0</v>
      </c>
    </row>
    <row r="837" spans="1:7" x14ac:dyDescent="0.25">
      <c r="A837">
        <f>'likvid terv'!$B$1</f>
        <v>0</v>
      </c>
      <c r="B837">
        <f>'likvid terv'!$B$91</f>
        <v>0</v>
      </c>
      <c r="C837">
        <v>2027</v>
      </c>
      <c r="D837">
        <v>8</v>
      </c>
      <c r="E837">
        <v>18</v>
      </c>
      <c r="F837" cm="1">
        <f t="array" ref="F837">_xlfn.IFS(AND($B837&lt;&gt;0,$D837=1),SUMIFS('likvid terv'!$D:$D,'likvid terv'!$A:$A,project_eves_terv!B837,'likvid terv'!$R:$R,project_eves_terv!$E837),AND($B837&lt;&gt;0,$D837=2),SUMIFS('likvid terv'!$E:$E,'likvid terv'!$A:$A,project_eves_terv!B837,'likvid terv'!$R:$R,project_eves_terv!$E837),AND($B837&lt;&gt;0,$D837=3),SUMIFS('likvid terv'!$F:$F,'likvid terv'!$A:$A,project_eves_terv!B837,'likvid terv'!$R:$R,project_eves_terv!$E837),AND($B837&lt;&gt;0,$D837=4),SUMIFS('likvid terv'!$G:$G,'likvid terv'!$A:$A,project_eves_terv!B837,'likvid terv'!$R:$R,project_eves_terv!$E837),AND($B837&lt;&gt;0,$D837=5),SUMIFS('likvid terv'!$H:$H,'likvid terv'!$A:$A,project_eves_terv!B837,'likvid terv'!$R:$R,project_eves_terv!$E837),AND($B837&lt;&gt;0,$D837=6),SUMIFS('likvid terv'!$I:$I,'likvid terv'!$A:$A,project_eves_terv!B837,'likvid terv'!$R:$R,project_eves_terv!$E837),AND($B837&lt;&gt;0,$D837=7),SUMIFS('likvid terv'!$J:$J,'likvid terv'!$A:$A,project_eves_terv!B837,'likvid terv'!$R:$R,project_eves_terv!$E837),AND($B837&lt;&gt;0,$D837=8),SUMIFS('likvid terv'!$K:$K,'likvid terv'!$A:$A,project_eves_terv!B837,'likvid terv'!$R:$R,project_eves_terv!$E837),AND($B837&lt;&gt;0,$D837=9),SUMIFS('likvid terv'!$L:$L,'likvid terv'!$A:$A,project_eves_terv!B837,'likvid terv'!$R:$R,project_eves_terv!$E837),AND($B837&lt;&gt;0,$D837=10),SUMIFS('likvid terv'!$M:$M,'likvid terv'!$A:$A,project_eves_terv!B837,'likvid terv'!$R:$R,project_eves_terv!$E837),AND($B837&lt;&gt;0,$D837=11),SUMIFS('likvid terv'!$N:$N,'likvid terv'!$A:$A,project_eves_terv!B837,'likvid terv'!$R:$R,project_eves_terv!$E837),AND($B837&lt;&gt;0,$D837=12),SUMIFS('likvid terv'!$O:$O,'likvid terv'!$A:$A,project_eves_terv!B837,'likvid terv'!$R:$R,project_eves_terv!$E837),$B837=0,0)</f>
        <v>0</v>
      </c>
      <c r="G837">
        <f>'likvid terv'!$B$2</f>
        <v>0</v>
      </c>
    </row>
    <row r="838" spans="1:7" x14ac:dyDescent="0.25">
      <c r="A838">
        <f>'likvid terv'!$B$1</f>
        <v>0</v>
      </c>
      <c r="B838">
        <f>'likvid terv'!$B$91</f>
        <v>0</v>
      </c>
      <c r="C838">
        <v>2027</v>
      </c>
      <c r="D838">
        <v>9</v>
      </c>
      <c r="E838">
        <v>18</v>
      </c>
      <c r="F838" cm="1">
        <f t="array" ref="F838">_xlfn.IFS(AND($B838&lt;&gt;0,$D838=1),SUMIFS('likvid terv'!$D:$D,'likvid terv'!$A:$A,project_eves_terv!B838,'likvid terv'!$R:$R,project_eves_terv!$E838),AND($B838&lt;&gt;0,$D838=2),SUMIFS('likvid terv'!$E:$E,'likvid terv'!$A:$A,project_eves_terv!B838,'likvid terv'!$R:$R,project_eves_terv!$E838),AND($B838&lt;&gt;0,$D838=3),SUMIFS('likvid terv'!$F:$F,'likvid terv'!$A:$A,project_eves_terv!B838,'likvid terv'!$R:$R,project_eves_terv!$E838),AND($B838&lt;&gt;0,$D838=4),SUMIFS('likvid terv'!$G:$G,'likvid terv'!$A:$A,project_eves_terv!B838,'likvid terv'!$R:$R,project_eves_terv!$E838),AND($B838&lt;&gt;0,$D838=5),SUMIFS('likvid terv'!$H:$H,'likvid terv'!$A:$A,project_eves_terv!B838,'likvid terv'!$R:$R,project_eves_terv!$E838),AND($B838&lt;&gt;0,$D838=6),SUMIFS('likvid terv'!$I:$I,'likvid terv'!$A:$A,project_eves_terv!B838,'likvid terv'!$R:$R,project_eves_terv!$E838),AND($B838&lt;&gt;0,$D838=7),SUMIFS('likvid terv'!$J:$J,'likvid terv'!$A:$A,project_eves_terv!B838,'likvid terv'!$R:$R,project_eves_terv!$E838),AND($B838&lt;&gt;0,$D838=8),SUMIFS('likvid terv'!$K:$K,'likvid terv'!$A:$A,project_eves_terv!B838,'likvid terv'!$R:$R,project_eves_terv!$E838),AND($B838&lt;&gt;0,$D838=9),SUMIFS('likvid terv'!$L:$L,'likvid terv'!$A:$A,project_eves_terv!B838,'likvid terv'!$R:$R,project_eves_terv!$E838),AND($B838&lt;&gt;0,$D838=10),SUMIFS('likvid terv'!$M:$M,'likvid terv'!$A:$A,project_eves_terv!B838,'likvid terv'!$R:$R,project_eves_terv!$E838),AND($B838&lt;&gt;0,$D838=11),SUMIFS('likvid terv'!$N:$N,'likvid terv'!$A:$A,project_eves_terv!B838,'likvid terv'!$R:$R,project_eves_terv!$E838),AND($B838&lt;&gt;0,$D838=12),SUMIFS('likvid terv'!$O:$O,'likvid terv'!$A:$A,project_eves_terv!B838,'likvid terv'!$R:$R,project_eves_terv!$E838),$B838=0,0)</f>
        <v>0</v>
      </c>
      <c r="G838">
        <f>'likvid terv'!$B$2</f>
        <v>0</v>
      </c>
    </row>
    <row r="839" spans="1:7" x14ac:dyDescent="0.25">
      <c r="A839">
        <f>'likvid terv'!$B$1</f>
        <v>0</v>
      </c>
      <c r="B839">
        <f>'likvid terv'!$B$91</f>
        <v>0</v>
      </c>
      <c r="C839">
        <v>2027</v>
      </c>
      <c r="D839">
        <v>10</v>
      </c>
      <c r="E839">
        <v>18</v>
      </c>
      <c r="F839" cm="1">
        <f t="array" ref="F839">_xlfn.IFS(AND($B839&lt;&gt;0,$D839=1),SUMIFS('likvid terv'!$D:$D,'likvid terv'!$A:$A,project_eves_terv!B839,'likvid terv'!$R:$R,project_eves_terv!$E839),AND($B839&lt;&gt;0,$D839=2),SUMIFS('likvid terv'!$E:$E,'likvid terv'!$A:$A,project_eves_terv!B839,'likvid terv'!$R:$R,project_eves_terv!$E839),AND($B839&lt;&gt;0,$D839=3),SUMIFS('likvid terv'!$F:$F,'likvid terv'!$A:$A,project_eves_terv!B839,'likvid terv'!$R:$R,project_eves_terv!$E839),AND($B839&lt;&gt;0,$D839=4),SUMIFS('likvid terv'!$G:$G,'likvid terv'!$A:$A,project_eves_terv!B839,'likvid terv'!$R:$R,project_eves_terv!$E839),AND($B839&lt;&gt;0,$D839=5),SUMIFS('likvid terv'!$H:$H,'likvid terv'!$A:$A,project_eves_terv!B839,'likvid terv'!$R:$R,project_eves_terv!$E839),AND($B839&lt;&gt;0,$D839=6),SUMIFS('likvid terv'!$I:$I,'likvid terv'!$A:$A,project_eves_terv!B839,'likvid terv'!$R:$R,project_eves_terv!$E839),AND($B839&lt;&gt;0,$D839=7),SUMIFS('likvid terv'!$J:$J,'likvid terv'!$A:$A,project_eves_terv!B839,'likvid terv'!$R:$R,project_eves_terv!$E839),AND($B839&lt;&gt;0,$D839=8),SUMIFS('likvid terv'!$K:$K,'likvid terv'!$A:$A,project_eves_terv!B839,'likvid terv'!$R:$R,project_eves_terv!$E839),AND($B839&lt;&gt;0,$D839=9),SUMIFS('likvid terv'!$L:$L,'likvid terv'!$A:$A,project_eves_terv!B839,'likvid terv'!$R:$R,project_eves_terv!$E839),AND($B839&lt;&gt;0,$D839=10),SUMIFS('likvid terv'!$M:$M,'likvid terv'!$A:$A,project_eves_terv!B839,'likvid terv'!$R:$R,project_eves_terv!$E839),AND($B839&lt;&gt;0,$D839=11),SUMIFS('likvid terv'!$N:$N,'likvid terv'!$A:$A,project_eves_terv!B839,'likvid terv'!$R:$R,project_eves_terv!$E839),AND($B839&lt;&gt;0,$D839=12),SUMIFS('likvid terv'!$O:$O,'likvid terv'!$A:$A,project_eves_terv!B839,'likvid terv'!$R:$R,project_eves_terv!$E839),$B839=0,0)</f>
        <v>0</v>
      </c>
      <c r="G839">
        <f>'likvid terv'!$B$2</f>
        <v>0</v>
      </c>
    </row>
    <row r="840" spans="1:7" x14ac:dyDescent="0.25">
      <c r="A840">
        <f>'likvid terv'!$B$1</f>
        <v>0</v>
      </c>
      <c r="B840">
        <f>'likvid terv'!$B$91</f>
        <v>0</v>
      </c>
      <c r="C840">
        <v>2027</v>
      </c>
      <c r="D840">
        <v>11</v>
      </c>
      <c r="E840">
        <v>18</v>
      </c>
      <c r="F840" cm="1">
        <f t="array" ref="F840">_xlfn.IFS(AND($B840&lt;&gt;0,$D840=1),SUMIFS('likvid terv'!$D:$D,'likvid terv'!$A:$A,project_eves_terv!B840,'likvid terv'!$R:$R,project_eves_terv!$E840),AND($B840&lt;&gt;0,$D840=2),SUMIFS('likvid terv'!$E:$E,'likvid terv'!$A:$A,project_eves_terv!B840,'likvid terv'!$R:$R,project_eves_terv!$E840),AND($B840&lt;&gt;0,$D840=3),SUMIFS('likvid terv'!$F:$F,'likvid terv'!$A:$A,project_eves_terv!B840,'likvid terv'!$R:$R,project_eves_terv!$E840),AND($B840&lt;&gt;0,$D840=4),SUMIFS('likvid terv'!$G:$G,'likvid terv'!$A:$A,project_eves_terv!B840,'likvid terv'!$R:$R,project_eves_terv!$E840),AND($B840&lt;&gt;0,$D840=5),SUMIFS('likvid terv'!$H:$H,'likvid terv'!$A:$A,project_eves_terv!B840,'likvid terv'!$R:$R,project_eves_terv!$E840),AND($B840&lt;&gt;0,$D840=6),SUMIFS('likvid terv'!$I:$I,'likvid terv'!$A:$A,project_eves_terv!B840,'likvid terv'!$R:$R,project_eves_terv!$E840),AND($B840&lt;&gt;0,$D840=7),SUMIFS('likvid terv'!$J:$J,'likvid terv'!$A:$A,project_eves_terv!B840,'likvid terv'!$R:$R,project_eves_terv!$E840),AND($B840&lt;&gt;0,$D840=8),SUMIFS('likvid terv'!$K:$K,'likvid terv'!$A:$A,project_eves_terv!B840,'likvid terv'!$R:$R,project_eves_terv!$E840),AND($B840&lt;&gt;0,$D840=9),SUMIFS('likvid terv'!$L:$L,'likvid terv'!$A:$A,project_eves_terv!B840,'likvid terv'!$R:$R,project_eves_terv!$E840),AND($B840&lt;&gt;0,$D840=10),SUMIFS('likvid terv'!$M:$M,'likvid terv'!$A:$A,project_eves_terv!B840,'likvid terv'!$R:$R,project_eves_terv!$E840),AND($B840&lt;&gt;0,$D840=11),SUMIFS('likvid terv'!$N:$N,'likvid terv'!$A:$A,project_eves_terv!B840,'likvid terv'!$R:$R,project_eves_terv!$E840),AND($B840&lt;&gt;0,$D840=12),SUMIFS('likvid terv'!$O:$O,'likvid terv'!$A:$A,project_eves_terv!B840,'likvid terv'!$R:$R,project_eves_terv!$E840),$B840=0,0)</f>
        <v>0</v>
      </c>
      <c r="G840">
        <f>'likvid terv'!$B$2</f>
        <v>0</v>
      </c>
    </row>
    <row r="841" spans="1:7" x14ac:dyDescent="0.25">
      <c r="A841">
        <f>'likvid terv'!$B$1</f>
        <v>0</v>
      </c>
      <c r="B841">
        <f>'likvid terv'!$B$91</f>
        <v>0</v>
      </c>
      <c r="C841">
        <v>2027</v>
      </c>
      <c r="D841">
        <v>12</v>
      </c>
      <c r="E841">
        <v>18</v>
      </c>
      <c r="F841" cm="1">
        <f t="array" ref="F841">_xlfn.IFS(AND($B841&lt;&gt;0,$D841=1),SUMIFS('likvid terv'!$D:$D,'likvid terv'!$A:$A,project_eves_terv!B841,'likvid terv'!$R:$R,project_eves_terv!$E841),AND($B841&lt;&gt;0,$D841=2),SUMIFS('likvid terv'!$E:$E,'likvid terv'!$A:$A,project_eves_terv!B841,'likvid terv'!$R:$R,project_eves_terv!$E841),AND($B841&lt;&gt;0,$D841=3),SUMIFS('likvid terv'!$F:$F,'likvid terv'!$A:$A,project_eves_terv!B841,'likvid terv'!$R:$R,project_eves_terv!$E841),AND($B841&lt;&gt;0,$D841=4),SUMIFS('likvid terv'!$G:$G,'likvid terv'!$A:$A,project_eves_terv!B841,'likvid terv'!$R:$R,project_eves_terv!$E841),AND($B841&lt;&gt;0,$D841=5),SUMIFS('likvid terv'!$H:$H,'likvid terv'!$A:$A,project_eves_terv!B841,'likvid terv'!$R:$R,project_eves_terv!$E841),AND($B841&lt;&gt;0,$D841=6),SUMIFS('likvid terv'!$I:$I,'likvid terv'!$A:$A,project_eves_terv!B841,'likvid terv'!$R:$R,project_eves_terv!$E841),AND($B841&lt;&gt;0,$D841=7),SUMIFS('likvid terv'!$J:$J,'likvid terv'!$A:$A,project_eves_terv!B841,'likvid terv'!$R:$R,project_eves_terv!$E841),AND($B841&lt;&gt;0,$D841=8),SUMIFS('likvid terv'!$K:$K,'likvid terv'!$A:$A,project_eves_terv!B841,'likvid terv'!$R:$R,project_eves_terv!$E841),AND($B841&lt;&gt;0,$D841=9),SUMIFS('likvid terv'!$L:$L,'likvid terv'!$A:$A,project_eves_terv!B841,'likvid terv'!$R:$R,project_eves_terv!$E841),AND($B841&lt;&gt;0,$D841=10),SUMIFS('likvid terv'!$M:$M,'likvid terv'!$A:$A,project_eves_terv!B841,'likvid terv'!$R:$R,project_eves_terv!$E841),AND($B841&lt;&gt;0,$D841=11),SUMIFS('likvid terv'!$N:$N,'likvid terv'!$A:$A,project_eves_terv!B841,'likvid terv'!$R:$R,project_eves_terv!$E841),AND($B841&lt;&gt;0,$D841=12),SUMIFS('likvid terv'!$O:$O,'likvid terv'!$A:$A,project_eves_terv!B841,'likvid terv'!$R:$R,project_eves_terv!$E841),$B841=0,0)</f>
        <v>0</v>
      </c>
      <c r="G841">
        <f>'likvid terv'!$B$2</f>
        <v>0</v>
      </c>
    </row>
    <row r="842" spans="1:7" x14ac:dyDescent="0.25">
      <c r="A842">
        <f>'likvid terv'!$B$1</f>
        <v>0</v>
      </c>
      <c r="B842">
        <f>'likvid terv'!$B$91</f>
        <v>0</v>
      </c>
      <c r="C842">
        <v>2027</v>
      </c>
      <c r="D842">
        <v>1</v>
      </c>
      <c r="E842">
        <v>19</v>
      </c>
      <c r="F842" cm="1">
        <f t="array" ref="F842">_xlfn.IFS(AND($B842&lt;&gt;0,$D842=1),SUMIFS('likvid terv'!$D:$D,'likvid terv'!$A:$A,project_eves_terv!B842,'likvid terv'!$R:$R,project_eves_terv!$E842),AND($B842&lt;&gt;0,$D842=2),SUMIFS('likvid terv'!$E:$E,'likvid terv'!$A:$A,project_eves_terv!B842,'likvid terv'!$R:$R,project_eves_terv!$E842),AND($B842&lt;&gt;0,$D842=3),SUMIFS('likvid terv'!$F:$F,'likvid terv'!$A:$A,project_eves_terv!B842,'likvid terv'!$R:$R,project_eves_terv!$E842),AND($B842&lt;&gt;0,$D842=4),SUMIFS('likvid terv'!$G:$G,'likvid terv'!$A:$A,project_eves_terv!B842,'likvid terv'!$R:$R,project_eves_terv!$E842),AND($B842&lt;&gt;0,$D842=5),SUMIFS('likvid terv'!$H:$H,'likvid terv'!$A:$A,project_eves_terv!B842,'likvid terv'!$R:$R,project_eves_terv!$E842),AND($B842&lt;&gt;0,$D842=6),SUMIFS('likvid terv'!$I:$I,'likvid terv'!$A:$A,project_eves_terv!B842,'likvid terv'!$R:$R,project_eves_terv!$E842),AND($B842&lt;&gt;0,$D842=7),SUMIFS('likvid terv'!$J:$J,'likvid terv'!$A:$A,project_eves_terv!B842,'likvid terv'!$R:$R,project_eves_terv!$E842),AND($B842&lt;&gt;0,$D842=8),SUMIFS('likvid terv'!$K:$K,'likvid terv'!$A:$A,project_eves_terv!B842,'likvid terv'!$R:$R,project_eves_terv!$E842),AND($B842&lt;&gt;0,$D842=9),SUMIFS('likvid terv'!$L:$L,'likvid terv'!$A:$A,project_eves_terv!B842,'likvid terv'!$R:$R,project_eves_terv!$E842),AND($B842&lt;&gt;0,$D842=10),SUMIFS('likvid terv'!$M:$M,'likvid terv'!$A:$A,project_eves_terv!B842,'likvid terv'!$R:$R,project_eves_terv!$E842),AND($B842&lt;&gt;0,$D842=11),SUMIFS('likvid terv'!$N:$N,'likvid terv'!$A:$A,project_eves_terv!B842,'likvid terv'!$R:$R,project_eves_terv!$E842),AND($B842&lt;&gt;0,$D842=12),SUMIFS('likvid terv'!$O:$O,'likvid terv'!$A:$A,project_eves_terv!B842,'likvid terv'!$R:$R,project_eves_terv!$E842),$B842=0,0)</f>
        <v>0</v>
      </c>
      <c r="G842">
        <f>'likvid terv'!$B$2</f>
        <v>0</v>
      </c>
    </row>
    <row r="843" spans="1:7" x14ac:dyDescent="0.25">
      <c r="A843">
        <f>'likvid terv'!$B$1</f>
        <v>0</v>
      </c>
      <c r="B843">
        <f>'likvid terv'!$B$91</f>
        <v>0</v>
      </c>
      <c r="C843">
        <v>2027</v>
      </c>
      <c r="D843">
        <v>2</v>
      </c>
      <c r="E843">
        <v>19</v>
      </c>
      <c r="F843" cm="1">
        <f t="array" ref="F843">_xlfn.IFS(AND($B843&lt;&gt;0,$D843=1),SUMIFS('likvid terv'!$D:$D,'likvid terv'!$A:$A,project_eves_terv!B843,'likvid terv'!$R:$R,project_eves_terv!$E843),AND($B843&lt;&gt;0,$D843=2),SUMIFS('likvid terv'!$E:$E,'likvid terv'!$A:$A,project_eves_terv!B843,'likvid terv'!$R:$R,project_eves_terv!$E843),AND($B843&lt;&gt;0,$D843=3),SUMIFS('likvid terv'!$F:$F,'likvid terv'!$A:$A,project_eves_terv!B843,'likvid terv'!$R:$R,project_eves_terv!$E843),AND($B843&lt;&gt;0,$D843=4),SUMIFS('likvid terv'!$G:$G,'likvid terv'!$A:$A,project_eves_terv!B843,'likvid terv'!$R:$R,project_eves_terv!$E843),AND($B843&lt;&gt;0,$D843=5),SUMIFS('likvid terv'!$H:$H,'likvid terv'!$A:$A,project_eves_terv!B843,'likvid terv'!$R:$R,project_eves_terv!$E843),AND($B843&lt;&gt;0,$D843=6),SUMIFS('likvid terv'!$I:$I,'likvid terv'!$A:$A,project_eves_terv!B843,'likvid terv'!$R:$R,project_eves_terv!$E843),AND($B843&lt;&gt;0,$D843=7),SUMIFS('likvid terv'!$J:$J,'likvid terv'!$A:$A,project_eves_terv!B843,'likvid terv'!$R:$R,project_eves_terv!$E843),AND($B843&lt;&gt;0,$D843=8),SUMIFS('likvid terv'!$K:$K,'likvid terv'!$A:$A,project_eves_terv!B843,'likvid terv'!$R:$R,project_eves_terv!$E843),AND($B843&lt;&gt;0,$D843=9),SUMIFS('likvid terv'!$L:$L,'likvid terv'!$A:$A,project_eves_terv!B843,'likvid terv'!$R:$R,project_eves_terv!$E843),AND($B843&lt;&gt;0,$D843=10),SUMIFS('likvid terv'!$M:$M,'likvid terv'!$A:$A,project_eves_terv!B843,'likvid terv'!$R:$R,project_eves_terv!$E843),AND($B843&lt;&gt;0,$D843=11),SUMIFS('likvid terv'!$N:$N,'likvid terv'!$A:$A,project_eves_terv!B843,'likvid terv'!$R:$R,project_eves_terv!$E843),AND($B843&lt;&gt;0,$D843=12),SUMIFS('likvid terv'!$O:$O,'likvid terv'!$A:$A,project_eves_terv!B843,'likvid terv'!$R:$R,project_eves_terv!$E843),$B843=0,0)</f>
        <v>0</v>
      </c>
      <c r="G843">
        <f>'likvid terv'!$B$2</f>
        <v>0</v>
      </c>
    </row>
    <row r="844" spans="1:7" x14ac:dyDescent="0.25">
      <c r="A844">
        <f>'likvid terv'!$B$1</f>
        <v>0</v>
      </c>
      <c r="B844">
        <f>'likvid terv'!$B$91</f>
        <v>0</v>
      </c>
      <c r="C844">
        <v>2027</v>
      </c>
      <c r="D844">
        <v>3</v>
      </c>
      <c r="E844">
        <v>19</v>
      </c>
      <c r="F844" cm="1">
        <f t="array" ref="F844">_xlfn.IFS(AND($B844&lt;&gt;0,$D844=1),SUMIFS('likvid terv'!$D:$D,'likvid terv'!$A:$A,project_eves_terv!B844,'likvid terv'!$R:$R,project_eves_terv!$E844),AND($B844&lt;&gt;0,$D844=2),SUMIFS('likvid terv'!$E:$E,'likvid terv'!$A:$A,project_eves_terv!B844,'likvid terv'!$R:$R,project_eves_terv!$E844),AND($B844&lt;&gt;0,$D844=3),SUMIFS('likvid terv'!$F:$F,'likvid terv'!$A:$A,project_eves_terv!B844,'likvid terv'!$R:$R,project_eves_terv!$E844),AND($B844&lt;&gt;0,$D844=4),SUMIFS('likvid terv'!$G:$G,'likvid terv'!$A:$A,project_eves_terv!B844,'likvid terv'!$R:$R,project_eves_terv!$E844),AND($B844&lt;&gt;0,$D844=5),SUMIFS('likvid terv'!$H:$H,'likvid terv'!$A:$A,project_eves_terv!B844,'likvid terv'!$R:$R,project_eves_terv!$E844),AND($B844&lt;&gt;0,$D844=6),SUMIFS('likvid terv'!$I:$I,'likvid terv'!$A:$A,project_eves_terv!B844,'likvid terv'!$R:$R,project_eves_terv!$E844),AND($B844&lt;&gt;0,$D844=7),SUMIFS('likvid terv'!$J:$J,'likvid terv'!$A:$A,project_eves_terv!B844,'likvid terv'!$R:$R,project_eves_terv!$E844),AND($B844&lt;&gt;0,$D844=8),SUMIFS('likvid terv'!$K:$K,'likvid terv'!$A:$A,project_eves_terv!B844,'likvid terv'!$R:$R,project_eves_terv!$E844),AND($B844&lt;&gt;0,$D844=9),SUMIFS('likvid terv'!$L:$L,'likvid terv'!$A:$A,project_eves_terv!B844,'likvid terv'!$R:$R,project_eves_terv!$E844),AND($B844&lt;&gt;0,$D844=10),SUMIFS('likvid terv'!$M:$M,'likvid terv'!$A:$A,project_eves_terv!B844,'likvid terv'!$R:$R,project_eves_terv!$E844),AND($B844&lt;&gt;0,$D844=11),SUMIFS('likvid terv'!$N:$N,'likvid terv'!$A:$A,project_eves_terv!B844,'likvid terv'!$R:$R,project_eves_terv!$E844),AND($B844&lt;&gt;0,$D844=12),SUMIFS('likvid terv'!$O:$O,'likvid terv'!$A:$A,project_eves_terv!B844,'likvid terv'!$R:$R,project_eves_terv!$E844),$B844=0,0)</f>
        <v>0</v>
      </c>
      <c r="G844">
        <f>'likvid terv'!$B$2</f>
        <v>0</v>
      </c>
    </row>
    <row r="845" spans="1:7" x14ac:dyDescent="0.25">
      <c r="A845">
        <f>'likvid terv'!$B$1</f>
        <v>0</v>
      </c>
      <c r="B845">
        <f>'likvid terv'!$B$91</f>
        <v>0</v>
      </c>
      <c r="C845">
        <v>2027</v>
      </c>
      <c r="D845">
        <v>4</v>
      </c>
      <c r="E845">
        <v>19</v>
      </c>
      <c r="F845" cm="1">
        <f t="array" ref="F845">_xlfn.IFS(AND($B845&lt;&gt;0,$D845=1),SUMIFS('likvid terv'!$D:$D,'likvid terv'!$A:$A,project_eves_terv!B845,'likvid terv'!$R:$R,project_eves_terv!$E845),AND($B845&lt;&gt;0,$D845=2),SUMIFS('likvid terv'!$E:$E,'likvid terv'!$A:$A,project_eves_terv!B845,'likvid terv'!$R:$R,project_eves_terv!$E845),AND($B845&lt;&gt;0,$D845=3),SUMIFS('likvid terv'!$F:$F,'likvid terv'!$A:$A,project_eves_terv!B845,'likvid terv'!$R:$R,project_eves_terv!$E845),AND($B845&lt;&gt;0,$D845=4),SUMIFS('likvid terv'!$G:$G,'likvid terv'!$A:$A,project_eves_terv!B845,'likvid terv'!$R:$R,project_eves_terv!$E845),AND($B845&lt;&gt;0,$D845=5),SUMIFS('likvid terv'!$H:$H,'likvid terv'!$A:$A,project_eves_terv!B845,'likvid terv'!$R:$R,project_eves_terv!$E845),AND($B845&lt;&gt;0,$D845=6),SUMIFS('likvid terv'!$I:$I,'likvid terv'!$A:$A,project_eves_terv!B845,'likvid terv'!$R:$R,project_eves_terv!$E845),AND($B845&lt;&gt;0,$D845=7),SUMIFS('likvid terv'!$J:$J,'likvid terv'!$A:$A,project_eves_terv!B845,'likvid terv'!$R:$R,project_eves_terv!$E845),AND($B845&lt;&gt;0,$D845=8),SUMIFS('likvid terv'!$K:$K,'likvid terv'!$A:$A,project_eves_terv!B845,'likvid terv'!$R:$R,project_eves_terv!$E845),AND($B845&lt;&gt;0,$D845=9),SUMIFS('likvid terv'!$L:$L,'likvid terv'!$A:$A,project_eves_terv!B845,'likvid terv'!$R:$R,project_eves_terv!$E845),AND($B845&lt;&gt;0,$D845=10),SUMIFS('likvid terv'!$M:$M,'likvid terv'!$A:$A,project_eves_terv!B845,'likvid terv'!$R:$R,project_eves_terv!$E845),AND($B845&lt;&gt;0,$D845=11),SUMIFS('likvid terv'!$N:$N,'likvid terv'!$A:$A,project_eves_terv!B845,'likvid terv'!$R:$R,project_eves_terv!$E845),AND($B845&lt;&gt;0,$D845=12),SUMIFS('likvid terv'!$O:$O,'likvid terv'!$A:$A,project_eves_terv!B845,'likvid terv'!$R:$R,project_eves_terv!$E845),$B845=0,0)</f>
        <v>0</v>
      </c>
      <c r="G845">
        <f>'likvid terv'!$B$2</f>
        <v>0</v>
      </c>
    </row>
    <row r="846" spans="1:7" x14ac:dyDescent="0.25">
      <c r="A846">
        <f>'likvid terv'!$B$1</f>
        <v>0</v>
      </c>
      <c r="B846">
        <f>'likvid terv'!$B$91</f>
        <v>0</v>
      </c>
      <c r="C846">
        <v>2027</v>
      </c>
      <c r="D846">
        <v>5</v>
      </c>
      <c r="E846">
        <v>19</v>
      </c>
      <c r="F846" cm="1">
        <f t="array" ref="F846">_xlfn.IFS(AND($B846&lt;&gt;0,$D846=1),SUMIFS('likvid terv'!$D:$D,'likvid terv'!$A:$A,project_eves_terv!B846,'likvid terv'!$R:$R,project_eves_terv!$E846),AND($B846&lt;&gt;0,$D846=2),SUMIFS('likvid terv'!$E:$E,'likvid terv'!$A:$A,project_eves_terv!B846,'likvid terv'!$R:$R,project_eves_terv!$E846),AND($B846&lt;&gt;0,$D846=3),SUMIFS('likvid terv'!$F:$F,'likvid terv'!$A:$A,project_eves_terv!B846,'likvid terv'!$R:$R,project_eves_terv!$E846),AND($B846&lt;&gt;0,$D846=4),SUMIFS('likvid terv'!$G:$G,'likvid terv'!$A:$A,project_eves_terv!B846,'likvid terv'!$R:$R,project_eves_terv!$E846),AND($B846&lt;&gt;0,$D846=5),SUMIFS('likvid terv'!$H:$H,'likvid terv'!$A:$A,project_eves_terv!B846,'likvid terv'!$R:$R,project_eves_terv!$E846),AND($B846&lt;&gt;0,$D846=6),SUMIFS('likvid terv'!$I:$I,'likvid terv'!$A:$A,project_eves_terv!B846,'likvid terv'!$R:$R,project_eves_terv!$E846),AND($B846&lt;&gt;0,$D846=7),SUMIFS('likvid terv'!$J:$J,'likvid terv'!$A:$A,project_eves_terv!B846,'likvid terv'!$R:$R,project_eves_terv!$E846),AND($B846&lt;&gt;0,$D846=8),SUMIFS('likvid terv'!$K:$K,'likvid terv'!$A:$A,project_eves_terv!B846,'likvid terv'!$R:$R,project_eves_terv!$E846),AND($B846&lt;&gt;0,$D846=9),SUMIFS('likvid terv'!$L:$L,'likvid terv'!$A:$A,project_eves_terv!B846,'likvid terv'!$R:$R,project_eves_terv!$E846),AND($B846&lt;&gt;0,$D846=10),SUMIFS('likvid terv'!$M:$M,'likvid terv'!$A:$A,project_eves_terv!B846,'likvid terv'!$R:$R,project_eves_terv!$E846),AND($B846&lt;&gt;0,$D846=11),SUMIFS('likvid terv'!$N:$N,'likvid terv'!$A:$A,project_eves_terv!B846,'likvid terv'!$R:$R,project_eves_terv!$E846),AND($B846&lt;&gt;0,$D846=12),SUMIFS('likvid terv'!$O:$O,'likvid terv'!$A:$A,project_eves_terv!B846,'likvid terv'!$R:$R,project_eves_terv!$E846),$B846=0,0)</f>
        <v>0</v>
      </c>
      <c r="G846">
        <f>'likvid terv'!$B$2</f>
        <v>0</v>
      </c>
    </row>
    <row r="847" spans="1:7" x14ac:dyDescent="0.25">
      <c r="A847">
        <f>'likvid terv'!$B$1</f>
        <v>0</v>
      </c>
      <c r="B847">
        <f>'likvid terv'!$B$91</f>
        <v>0</v>
      </c>
      <c r="C847">
        <v>2027</v>
      </c>
      <c r="D847">
        <v>6</v>
      </c>
      <c r="E847">
        <v>19</v>
      </c>
      <c r="F847" cm="1">
        <f t="array" ref="F847">_xlfn.IFS(AND($B847&lt;&gt;0,$D847=1),SUMIFS('likvid terv'!$D:$D,'likvid terv'!$A:$A,project_eves_terv!B847,'likvid terv'!$R:$R,project_eves_terv!$E847),AND($B847&lt;&gt;0,$D847=2),SUMIFS('likvid terv'!$E:$E,'likvid terv'!$A:$A,project_eves_terv!B847,'likvid terv'!$R:$R,project_eves_terv!$E847),AND($B847&lt;&gt;0,$D847=3),SUMIFS('likvid terv'!$F:$F,'likvid terv'!$A:$A,project_eves_terv!B847,'likvid terv'!$R:$R,project_eves_terv!$E847),AND($B847&lt;&gt;0,$D847=4),SUMIFS('likvid terv'!$G:$G,'likvid terv'!$A:$A,project_eves_terv!B847,'likvid terv'!$R:$R,project_eves_terv!$E847),AND($B847&lt;&gt;0,$D847=5),SUMIFS('likvid terv'!$H:$H,'likvid terv'!$A:$A,project_eves_terv!B847,'likvid terv'!$R:$R,project_eves_terv!$E847),AND($B847&lt;&gt;0,$D847=6),SUMIFS('likvid terv'!$I:$I,'likvid terv'!$A:$A,project_eves_terv!B847,'likvid terv'!$R:$R,project_eves_terv!$E847),AND($B847&lt;&gt;0,$D847=7),SUMIFS('likvid terv'!$J:$J,'likvid terv'!$A:$A,project_eves_terv!B847,'likvid terv'!$R:$R,project_eves_terv!$E847),AND($B847&lt;&gt;0,$D847=8),SUMIFS('likvid terv'!$K:$K,'likvid terv'!$A:$A,project_eves_terv!B847,'likvid terv'!$R:$R,project_eves_terv!$E847),AND($B847&lt;&gt;0,$D847=9),SUMIFS('likvid terv'!$L:$L,'likvid terv'!$A:$A,project_eves_terv!B847,'likvid terv'!$R:$R,project_eves_terv!$E847),AND($B847&lt;&gt;0,$D847=10),SUMIFS('likvid terv'!$M:$M,'likvid terv'!$A:$A,project_eves_terv!B847,'likvid terv'!$R:$R,project_eves_terv!$E847),AND($B847&lt;&gt;0,$D847=11),SUMIFS('likvid terv'!$N:$N,'likvid terv'!$A:$A,project_eves_terv!B847,'likvid terv'!$R:$R,project_eves_terv!$E847),AND($B847&lt;&gt;0,$D847=12),SUMIFS('likvid terv'!$O:$O,'likvid terv'!$A:$A,project_eves_terv!B847,'likvid terv'!$R:$R,project_eves_terv!$E847),$B847=0,0)</f>
        <v>0</v>
      </c>
      <c r="G847">
        <f>'likvid terv'!$B$2</f>
        <v>0</v>
      </c>
    </row>
    <row r="848" spans="1:7" x14ac:dyDescent="0.25">
      <c r="A848">
        <f>'likvid terv'!$B$1</f>
        <v>0</v>
      </c>
      <c r="B848">
        <f>'likvid terv'!$B$91</f>
        <v>0</v>
      </c>
      <c r="C848">
        <v>2027</v>
      </c>
      <c r="D848">
        <v>7</v>
      </c>
      <c r="E848">
        <v>19</v>
      </c>
      <c r="F848" cm="1">
        <f t="array" ref="F848">_xlfn.IFS(AND($B848&lt;&gt;0,$D848=1),SUMIFS('likvid terv'!$D:$D,'likvid terv'!$A:$A,project_eves_terv!B848,'likvid terv'!$R:$R,project_eves_terv!$E848),AND($B848&lt;&gt;0,$D848=2),SUMIFS('likvid terv'!$E:$E,'likvid terv'!$A:$A,project_eves_terv!B848,'likvid terv'!$R:$R,project_eves_terv!$E848),AND($B848&lt;&gt;0,$D848=3),SUMIFS('likvid terv'!$F:$F,'likvid terv'!$A:$A,project_eves_terv!B848,'likvid terv'!$R:$R,project_eves_terv!$E848),AND($B848&lt;&gt;0,$D848=4),SUMIFS('likvid terv'!$G:$G,'likvid terv'!$A:$A,project_eves_terv!B848,'likvid terv'!$R:$R,project_eves_terv!$E848),AND($B848&lt;&gt;0,$D848=5),SUMIFS('likvid terv'!$H:$H,'likvid terv'!$A:$A,project_eves_terv!B848,'likvid terv'!$R:$R,project_eves_terv!$E848),AND($B848&lt;&gt;0,$D848=6),SUMIFS('likvid terv'!$I:$I,'likvid terv'!$A:$A,project_eves_terv!B848,'likvid terv'!$R:$R,project_eves_terv!$E848),AND($B848&lt;&gt;0,$D848=7),SUMIFS('likvid terv'!$J:$J,'likvid terv'!$A:$A,project_eves_terv!B848,'likvid terv'!$R:$R,project_eves_terv!$E848),AND($B848&lt;&gt;0,$D848=8),SUMIFS('likvid terv'!$K:$K,'likvid terv'!$A:$A,project_eves_terv!B848,'likvid terv'!$R:$R,project_eves_terv!$E848),AND($B848&lt;&gt;0,$D848=9),SUMIFS('likvid terv'!$L:$L,'likvid terv'!$A:$A,project_eves_terv!B848,'likvid terv'!$R:$R,project_eves_terv!$E848),AND($B848&lt;&gt;0,$D848=10),SUMIFS('likvid terv'!$M:$M,'likvid terv'!$A:$A,project_eves_terv!B848,'likvid terv'!$R:$R,project_eves_terv!$E848),AND($B848&lt;&gt;0,$D848=11),SUMIFS('likvid terv'!$N:$N,'likvid terv'!$A:$A,project_eves_terv!B848,'likvid terv'!$R:$R,project_eves_terv!$E848),AND($B848&lt;&gt;0,$D848=12),SUMIFS('likvid terv'!$O:$O,'likvid terv'!$A:$A,project_eves_terv!B848,'likvid terv'!$R:$R,project_eves_terv!$E848),$B848=0,0)</f>
        <v>0</v>
      </c>
      <c r="G848">
        <f>'likvid terv'!$B$2</f>
        <v>0</v>
      </c>
    </row>
    <row r="849" spans="1:7" x14ac:dyDescent="0.25">
      <c r="A849">
        <f>'likvid terv'!$B$1</f>
        <v>0</v>
      </c>
      <c r="B849">
        <f>'likvid terv'!$B$91</f>
        <v>0</v>
      </c>
      <c r="C849">
        <v>2027</v>
      </c>
      <c r="D849">
        <v>8</v>
      </c>
      <c r="E849">
        <v>19</v>
      </c>
      <c r="F849" cm="1">
        <f t="array" ref="F849">_xlfn.IFS(AND($B849&lt;&gt;0,$D849=1),SUMIFS('likvid terv'!$D:$D,'likvid terv'!$A:$A,project_eves_terv!B849,'likvid terv'!$R:$R,project_eves_terv!$E849),AND($B849&lt;&gt;0,$D849=2),SUMIFS('likvid terv'!$E:$E,'likvid terv'!$A:$A,project_eves_terv!B849,'likvid terv'!$R:$R,project_eves_terv!$E849),AND($B849&lt;&gt;0,$D849=3),SUMIFS('likvid terv'!$F:$F,'likvid terv'!$A:$A,project_eves_terv!B849,'likvid terv'!$R:$R,project_eves_terv!$E849),AND($B849&lt;&gt;0,$D849=4),SUMIFS('likvid terv'!$G:$G,'likvid terv'!$A:$A,project_eves_terv!B849,'likvid terv'!$R:$R,project_eves_terv!$E849),AND($B849&lt;&gt;0,$D849=5),SUMIFS('likvid terv'!$H:$H,'likvid terv'!$A:$A,project_eves_terv!B849,'likvid terv'!$R:$R,project_eves_terv!$E849),AND($B849&lt;&gt;0,$D849=6),SUMIFS('likvid terv'!$I:$I,'likvid terv'!$A:$A,project_eves_terv!B849,'likvid terv'!$R:$R,project_eves_terv!$E849),AND($B849&lt;&gt;0,$D849=7),SUMIFS('likvid terv'!$J:$J,'likvid terv'!$A:$A,project_eves_terv!B849,'likvid terv'!$R:$R,project_eves_terv!$E849),AND($B849&lt;&gt;0,$D849=8),SUMIFS('likvid terv'!$K:$K,'likvid terv'!$A:$A,project_eves_terv!B849,'likvid terv'!$R:$R,project_eves_terv!$E849),AND($B849&lt;&gt;0,$D849=9),SUMIFS('likvid terv'!$L:$L,'likvid terv'!$A:$A,project_eves_terv!B849,'likvid terv'!$R:$R,project_eves_terv!$E849),AND($B849&lt;&gt;0,$D849=10),SUMIFS('likvid terv'!$M:$M,'likvid terv'!$A:$A,project_eves_terv!B849,'likvid terv'!$R:$R,project_eves_terv!$E849),AND($B849&lt;&gt;0,$D849=11),SUMIFS('likvid terv'!$N:$N,'likvid terv'!$A:$A,project_eves_terv!B849,'likvid terv'!$R:$R,project_eves_terv!$E849),AND($B849&lt;&gt;0,$D849=12),SUMIFS('likvid terv'!$O:$O,'likvid terv'!$A:$A,project_eves_terv!B849,'likvid terv'!$R:$R,project_eves_terv!$E849),$B849=0,0)</f>
        <v>0</v>
      </c>
      <c r="G849">
        <f>'likvid terv'!$B$2</f>
        <v>0</v>
      </c>
    </row>
    <row r="850" spans="1:7" x14ac:dyDescent="0.25">
      <c r="A850">
        <f>'likvid terv'!$B$1</f>
        <v>0</v>
      </c>
      <c r="B850">
        <f>'likvid terv'!$B$91</f>
        <v>0</v>
      </c>
      <c r="C850">
        <v>2027</v>
      </c>
      <c r="D850">
        <v>9</v>
      </c>
      <c r="E850">
        <v>19</v>
      </c>
      <c r="F850" cm="1">
        <f t="array" ref="F850">_xlfn.IFS(AND($B850&lt;&gt;0,$D850=1),SUMIFS('likvid terv'!$D:$D,'likvid terv'!$A:$A,project_eves_terv!B850,'likvid terv'!$R:$R,project_eves_terv!$E850),AND($B850&lt;&gt;0,$D850=2),SUMIFS('likvid terv'!$E:$E,'likvid terv'!$A:$A,project_eves_terv!B850,'likvid terv'!$R:$R,project_eves_terv!$E850),AND($B850&lt;&gt;0,$D850=3),SUMIFS('likvid terv'!$F:$F,'likvid terv'!$A:$A,project_eves_terv!B850,'likvid terv'!$R:$R,project_eves_terv!$E850),AND($B850&lt;&gt;0,$D850=4),SUMIFS('likvid terv'!$G:$G,'likvid terv'!$A:$A,project_eves_terv!B850,'likvid terv'!$R:$R,project_eves_terv!$E850),AND($B850&lt;&gt;0,$D850=5),SUMIFS('likvid terv'!$H:$H,'likvid terv'!$A:$A,project_eves_terv!B850,'likvid terv'!$R:$R,project_eves_terv!$E850),AND($B850&lt;&gt;0,$D850=6),SUMIFS('likvid terv'!$I:$I,'likvid terv'!$A:$A,project_eves_terv!B850,'likvid terv'!$R:$R,project_eves_terv!$E850),AND($B850&lt;&gt;0,$D850=7),SUMIFS('likvid terv'!$J:$J,'likvid terv'!$A:$A,project_eves_terv!B850,'likvid terv'!$R:$R,project_eves_terv!$E850),AND($B850&lt;&gt;0,$D850=8),SUMIFS('likvid terv'!$K:$K,'likvid terv'!$A:$A,project_eves_terv!B850,'likvid terv'!$R:$R,project_eves_terv!$E850),AND($B850&lt;&gt;0,$D850=9),SUMIFS('likvid terv'!$L:$L,'likvid terv'!$A:$A,project_eves_terv!B850,'likvid terv'!$R:$R,project_eves_terv!$E850),AND($B850&lt;&gt;0,$D850=10),SUMIFS('likvid terv'!$M:$M,'likvid terv'!$A:$A,project_eves_terv!B850,'likvid terv'!$R:$R,project_eves_terv!$E850),AND($B850&lt;&gt;0,$D850=11),SUMIFS('likvid terv'!$N:$N,'likvid terv'!$A:$A,project_eves_terv!B850,'likvid terv'!$R:$R,project_eves_terv!$E850),AND($B850&lt;&gt;0,$D850=12),SUMIFS('likvid terv'!$O:$O,'likvid terv'!$A:$A,project_eves_terv!B850,'likvid terv'!$R:$R,project_eves_terv!$E850),$B850=0,0)</f>
        <v>0</v>
      </c>
      <c r="G850">
        <f>'likvid terv'!$B$2</f>
        <v>0</v>
      </c>
    </row>
    <row r="851" spans="1:7" x14ac:dyDescent="0.25">
      <c r="A851">
        <f>'likvid terv'!$B$1</f>
        <v>0</v>
      </c>
      <c r="B851">
        <f>'likvid terv'!$B$91</f>
        <v>0</v>
      </c>
      <c r="C851">
        <v>2027</v>
      </c>
      <c r="D851">
        <v>10</v>
      </c>
      <c r="E851">
        <v>19</v>
      </c>
      <c r="F851" cm="1">
        <f t="array" ref="F851">_xlfn.IFS(AND($B851&lt;&gt;0,$D851=1),SUMIFS('likvid terv'!$D:$D,'likvid terv'!$A:$A,project_eves_terv!B851,'likvid terv'!$R:$R,project_eves_terv!$E851),AND($B851&lt;&gt;0,$D851=2),SUMIFS('likvid terv'!$E:$E,'likvid terv'!$A:$A,project_eves_terv!B851,'likvid terv'!$R:$R,project_eves_terv!$E851),AND($B851&lt;&gt;0,$D851=3),SUMIFS('likvid terv'!$F:$F,'likvid terv'!$A:$A,project_eves_terv!B851,'likvid terv'!$R:$R,project_eves_terv!$E851),AND($B851&lt;&gt;0,$D851=4),SUMIFS('likvid terv'!$G:$G,'likvid terv'!$A:$A,project_eves_terv!B851,'likvid terv'!$R:$R,project_eves_terv!$E851),AND($B851&lt;&gt;0,$D851=5),SUMIFS('likvid terv'!$H:$H,'likvid terv'!$A:$A,project_eves_terv!B851,'likvid terv'!$R:$R,project_eves_terv!$E851),AND($B851&lt;&gt;0,$D851=6),SUMIFS('likvid terv'!$I:$I,'likvid terv'!$A:$A,project_eves_terv!B851,'likvid terv'!$R:$R,project_eves_terv!$E851),AND($B851&lt;&gt;0,$D851=7),SUMIFS('likvid terv'!$J:$J,'likvid terv'!$A:$A,project_eves_terv!B851,'likvid terv'!$R:$R,project_eves_terv!$E851),AND($B851&lt;&gt;0,$D851=8),SUMIFS('likvid terv'!$K:$K,'likvid terv'!$A:$A,project_eves_terv!B851,'likvid terv'!$R:$R,project_eves_terv!$E851),AND($B851&lt;&gt;0,$D851=9),SUMIFS('likvid terv'!$L:$L,'likvid terv'!$A:$A,project_eves_terv!B851,'likvid terv'!$R:$R,project_eves_terv!$E851),AND($B851&lt;&gt;0,$D851=10),SUMIFS('likvid terv'!$M:$M,'likvid terv'!$A:$A,project_eves_terv!B851,'likvid terv'!$R:$R,project_eves_terv!$E851),AND($B851&lt;&gt;0,$D851=11),SUMIFS('likvid terv'!$N:$N,'likvid terv'!$A:$A,project_eves_terv!B851,'likvid terv'!$R:$R,project_eves_terv!$E851),AND($B851&lt;&gt;0,$D851=12),SUMIFS('likvid terv'!$O:$O,'likvid terv'!$A:$A,project_eves_terv!B851,'likvid terv'!$R:$R,project_eves_terv!$E851),$B851=0,0)</f>
        <v>0</v>
      </c>
      <c r="G851">
        <f>'likvid terv'!$B$2</f>
        <v>0</v>
      </c>
    </row>
    <row r="852" spans="1:7" x14ac:dyDescent="0.25">
      <c r="A852">
        <f>'likvid terv'!$B$1</f>
        <v>0</v>
      </c>
      <c r="B852">
        <f>'likvid terv'!$B$91</f>
        <v>0</v>
      </c>
      <c r="C852">
        <v>2027</v>
      </c>
      <c r="D852">
        <v>11</v>
      </c>
      <c r="E852">
        <v>19</v>
      </c>
      <c r="F852" cm="1">
        <f t="array" ref="F852">_xlfn.IFS(AND($B852&lt;&gt;0,$D852=1),SUMIFS('likvid terv'!$D:$D,'likvid terv'!$A:$A,project_eves_terv!B852,'likvid terv'!$R:$R,project_eves_terv!$E852),AND($B852&lt;&gt;0,$D852=2),SUMIFS('likvid terv'!$E:$E,'likvid terv'!$A:$A,project_eves_terv!B852,'likvid terv'!$R:$R,project_eves_terv!$E852),AND($B852&lt;&gt;0,$D852=3),SUMIFS('likvid terv'!$F:$F,'likvid terv'!$A:$A,project_eves_terv!B852,'likvid terv'!$R:$R,project_eves_terv!$E852),AND($B852&lt;&gt;0,$D852=4),SUMIFS('likvid terv'!$G:$G,'likvid terv'!$A:$A,project_eves_terv!B852,'likvid terv'!$R:$R,project_eves_terv!$E852),AND($B852&lt;&gt;0,$D852=5),SUMIFS('likvid terv'!$H:$H,'likvid terv'!$A:$A,project_eves_terv!B852,'likvid terv'!$R:$R,project_eves_terv!$E852),AND($B852&lt;&gt;0,$D852=6),SUMIFS('likvid terv'!$I:$I,'likvid terv'!$A:$A,project_eves_terv!B852,'likvid terv'!$R:$R,project_eves_terv!$E852),AND($B852&lt;&gt;0,$D852=7),SUMIFS('likvid terv'!$J:$J,'likvid terv'!$A:$A,project_eves_terv!B852,'likvid terv'!$R:$R,project_eves_terv!$E852),AND($B852&lt;&gt;0,$D852=8),SUMIFS('likvid terv'!$K:$K,'likvid terv'!$A:$A,project_eves_terv!B852,'likvid terv'!$R:$R,project_eves_terv!$E852),AND($B852&lt;&gt;0,$D852=9),SUMIFS('likvid terv'!$L:$L,'likvid terv'!$A:$A,project_eves_terv!B852,'likvid terv'!$R:$R,project_eves_terv!$E852),AND($B852&lt;&gt;0,$D852=10),SUMIFS('likvid terv'!$M:$M,'likvid terv'!$A:$A,project_eves_terv!B852,'likvid terv'!$R:$R,project_eves_terv!$E852),AND($B852&lt;&gt;0,$D852=11),SUMIFS('likvid terv'!$N:$N,'likvid terv'!$A:$A,project_eves_terv!B852,'likvid terv'!$R:$R,project_eves_terv!$E852),AND($B852&lt;&gt;0,$D852=12),SUMIFS('likvid terv'!$O:$O,'likvid terv'!$A:$A,project_eves_terv!B852,'likvid terv'!$R:$R,project_eves_terv!$E852),$B852=0,0)</f>
        <v>0</v>
      </c>
      <c r="G852">
        <f>'likvid terv'!$B$2</f>
        <v>0</v>
      </c>
    </row>
    <row r="853" spans="1:7" x14ac:dyDescent="0.25">
      <c r="A853">
        <f>'likvid terv'!$B$1</f>
        <v>0</v>
      </c>
      <c r="B853">
        <f>'likvid terv'!$B$91</f>
        <v>0</v>
      </c>
      <c r="C853">
        <v>2027</v>
      </c>
      <c r="D853">
        <v>12</v>
      </c>
      <c r="E853">
        <v>19</v>
      </c>
      <c r="F853" cm="1">
        <f t="array" ref="F853">_xlfn.IFS(AND($B853&lt;&gt;0,$D853=1),SUMIFS('likvid terv'!$D:$D,'likvid terv'!$A:$A,project_eves_terv!B853,'likvid terv'!$R:$R,project_eves_terv!$E853),AND($B853&lt;&gt;0,$D853=2),SUMIFS('likvid terv'!$E:$E,'likvid terv'!$A:$A,project_eves_terv!B853,'likvid terv'!$R:$R,project_eves_terv!$E853),AND($B853&lt;&gt;0,$D853=3),SUMIFS('likvid terv'!$F:$F,'likvid terv'!$A:$A,project_eves_terv!B853,'likvid terv'!$R:$R,project_eves_terv!$E853),AND($B853&lt;&gt;0,$D853=4),SUMIFS('likvid terv'!$G:$G,'likvid terv'!$A:$A,project_eves_terv!B853,'likvid terv'!$R:$R,project_eves_terv!$E853),AND($B853&lt;&gt;0,$D853=5),SUMIFS('likvid terv'!$H:$H,'likvid terv'!$A:$A,project_eves_terv!B853,'likvid terv'!$R:$R,project_eves_terv!$E853),AND($B853&lt;&gt;0,$D853=6),SUMIFS('likvid terv'!$I:$I,'likvid terv'!$A:$A,project_eves_terv!B853,'likvid terv'!$R:$R,project_eves_terv!$E853),AND($B853&lt;&gt;0,$D853=7),SUMIFS('likvid terv'!$J:$J,'likvid terv'!$A:$A,project_eves_terv!B853,'likvid terv'!$R:$R,project_eves_terv!$E853),AND($B853&lt;&gt;0,$D853=8),SUMIFS('likvid terv'!$K:$K,'likvid terv'!$A:$A,project_eves_terv!B853,'likvid terv'!$R:$R,project_eves_terv!$E853),AND($B853&lt;&gt;0,$D853=9),SUMIFS('likvid terv'!$L:$L,'likvid terv'!$A:$A,project_eves_terv!B853,'likvid terv'!$R:$R,project_eves_terv!$E853),AND($B853&lt;&gt;0,$D853=10),SUMIFS('likvid terv'!$M:$M,'likvid terv'!$A:$A,project_eves_terv!B853,'likvid terv'!$R:$R,project_eves_terv!$E853),AND($B853&lt;&gt;0,$D853=11),SUMIFS('likvid terv'!$N:$N,'likvid terv'!$A:$A,project_eves_terv!B853,'likvid terv'!$R:$R,project_eves_terv!$E853),AND($B853&lt;&gt;0,$D853=12),SUMIFS('likvid terv'!$O:$O,'likvid terv'!$A:$A,project_eves_terv!B853,'likvid terv'!$R:$R,project_eves_terv!$E853),$B853=0,0)</f>
        <v>0</v>
      </c>
      <c r="G853">
        <f>'likvid terv'!$B$2</f>
        <v>0</v>
      </c>
    </row>
    <row r="854" spans="1:7" x14ac:dyDescent="0.25">
      <c r="A854">
        <f>'likvid terv'!$B$1</f>
        <v>0</v>
      </c>
      <c r="B854">
        <f>'likvid terv'!$B$91</f>
        <v>0</v>
      </c>
      <c r="C854">
        <v>2027</v>
      </c>
      <c r="D854">
        <v>1</v>
      </c>
      <c r="E854">
        <v>6</v>
      </c>
      <c r="F854" cm="1">
        <f t="array" ref="F854">_xlfn.IFS(AND($B854&lt;&gt;0,$D854=1),SUMIFS('likvid terv'!$D:$D,'likvid terv'!$A:$A,project_eves_terv!B854,'likvid terv'!$R:$R,project_eves_terv!$E854),AND($B854&lt;&gt;0,$D854=2),SUMIFS('likvid terv'!$E:$E,'likvid terv'!$A:$A,project_eves_terv!B854,'likvid terv'!$R:$R,project_eves_terv!$E854),AND($B854&lt;&gt;0,$D854=3),SUMIFS('likvid terv'!$F:$F,'likvid terv'!$A:$A,project_eves_terv!B854,'likvid terv'!$R:$R,project_eves_terv!$E854),AND($B854&lt;&gt;0,$D854=4),SUMIFS('likvid terv'!$G:$G,'likvid terv'!$A:$A,project_eves_terv!B854,'likvid terv'!$R:$R,project_eves_terv!$E854),AND($B854&lt;&gt;0,$D854=5),SUMIFS('likvid terv'!$H:$H,'likvid terv'!$A:$A,project_eves_terv!B854,'likvid terv'!$R:$R,project_eves_terv!$E854),AND($B854&lt;&gt;0,$D854=6),SUMIFS('likvid terv'!$I:$I,'likvid terv'!$A:$A,project_eves_terv!B854,'likvid terv'!$R:$R,project_eves_terv!$E854),AND($B854&lt;&gt;0,$D854=7),SUMIFS('likvid terv'!$J:$J,'likvid terv'!$A:$A,project_eves_terv!B854,'likvid terv'!$R:$R,project_eves_terv!$E854),AND($B854&lt;&gt;0,$D854=8),SUMIFS('likvid terv'!$K:$K,'likvid terv'!$A:$A,project_eves_terv!B854,'likvid terv'!$R:$R,project_eves_terv!$E854),AND($B854&lt;&gt;0,$D854=9),SUMIFS('likvid terv'!$L:$L,'likvid terv'!$A:$A,project_eves_terv!B854,'likvid terv'!$R:$R,project_eves_terv!$E854),AND($B854&lt;&gt;0,$D854=10),SUMIFS('likvid terv'!$M:$M,'likvid terv'!$A:$A,project_eves_terv!B854,'likvid terv'!$R:$R,project_eves_terv!$E854),AND($B854&lt;&gt;0,$D854=11),SUMIFS('likvid terv'!$N:$N,'likvid terv'!$A:$A,project_eves_terv!B854,'likvid terv'!$R:$R,project_eves_terv!$E854),AND($B854&lt;&gt;0,$D854=12),SUMIFS('likvid terv'!$O:$O,'likvid terv'!$A:$A,project_eves_terv!B854,'likvid terv'!$R:$R,project_eves_terv!$E854),$B854=0,0)</f>
        <v>0</v>
      </c>
      <c r="G854">
        <f>'likvid terv'!$B$2</f>
        <v>0</v>
      </c>
    </row>
    <row r="855" spans="1:7" x14ac:dyDescent="0.25">
      <c r="A855">
        <f>'likvid terv'!$B$1</f>
        <v>0</v>
      </c>
      <c r="B855">
        <f>'likvid terv'!$B$91</f>
        <v>0</v>
      </c>
      <c r="C855">
        <v>2027</v>
      </c>
      <c r="D855">
        <v>2</v>
      </c>
      <c r="E855">
        <v>6</v>
      </c>
      <c r="F855" cm="1">
        <f t="array" ref="F855">_xlfn.IFS(AND($B855&lt;&gt;0,$D855=1),SUMIFS('likvid terv'!$D:$D,'likvid terv'!$A:$A,project_eves_terv!B855,'likvid terv'!$R:$R,project_eves_terv!$E855),AND($B855&lt;&gt;0,$D855=2),SUMIFS('likvid terv'!$E:$E,'likvid terv'!$A:$A,project_eves_terv!B855,'likvid terv'!$R:$R,project_eves_terv!$E855),AND($B855&lt;&gt;0,$D855=3),SUMIFS('likvid terv'!$F:$F,'likvid terv'!$A:$A,project_eves_terv!B855,'likvid terv'!$R:$R,project_eves_terv!$E855),AND($B855&lt;&gt;0,$D855=4),SUMIFS('likvid terv'!$G:$G,'likvid terv'!$A:$A,project_eves_terv!B855,'likvid terv'!$R:$R,project_eves_terv!$E855),AND($B855&lt;&gt;0,$D855=5),SUMIFS('likvid terv'!$H:$H,'likvid terv'!$A:$A,project_eves_terv!B855,'likvid terv'!$R:$R,project_eves_terv!$E855),AND($B855&lt;&gt;0,$D855=6),SUMIFS('likvid terv'!$I:$I,'likvid terv'!$A:$A,project_eves_terv!B855,'likvid terv'!$R:$R,project_eves_terv!$E855),AND($B855&lt;&gt;0,$D855=7),SUMIFS('likvid terv'!$J:$J,'likvid terv'!$A:$A,project_eves_terv!B855,'likvid terv'!$R:$R,project_eves_terv!$E855),AND($B855&lt;&gt;0,$D855=8),SUMIFS('likvid terv'!$K:$K,'likvid terv'!$A:$A,project_eves_terv!B855,'likvid terv'!$R:$R,project_eves_terv!$E855),AND($B855&lt;&gt;0,$D855=9),SUMIFS('likvid terv'!$L:$L,'likvid terv'!$A:$A,project_eves_terv!B855,'likvid terv'!$R:$R,project_eves_terv!$E855),AND($B855&lt;&gt;0,$D855=10),SUMIFS('likvid terv'!$M:$M,'likvid terv'!$A:$A,project_eves_terv!B855,'likvid terv'!$R:$R,project_eves_terv!$E855),AND($B855&lt;&gt;0,$D855=11),SUMIFS('likvid terv'!$N:$N,'likvid terv'!$A:$A,project_eves_terv!B855,'likvid terv'!$R:$R,project_eves_terv!$E855),AND($B855&lt;&gt;0,$D855=12),SUMIFS('likvid terv'!$O:$O,'likvid terv'!$A:$A,project_eves_terv!B855,'likvid terv'!$R:$R,project_eves_terv!$E855),$B855=0,0)</f>
        <v>0</v>
      </c>
      <c r="G855">
        <f>'likvid terv'!$B$2</f>
        <v>0</v>
      </c>
    </row>
    <row r="856" spans="1:7" x14ac:dyDescent="0.25">
      <c r="A856">
        <f>'likvid terv'!$B$1</f>
        <v>0</v>
      </c>
      <c r="B856">
        <f>'likvid terv'!$B$91</f>
        <v>0</v>
      </c>
      <c r="C856">
        <v>2027</v>
      </c>
      <c r="D856">
        <v>3</v>
      </c>
      <c r="E856">
        <v>6</v>
      </c>
      <c r="F856" cm="1">
        <f t="array" ref="F856">_xlfn.IFS(AND($B856&lt;&gt;0,$D856=1),SUMIFS('likvid terv'!$D:$D,'likvid terv'!$A:$A,project_eves_terv!B856,'likvid terv'!$R:$R,project_eves_terv!$E856),AND($B856&lt;&gt;0,$D856=2),SUMIFS('likvid terv'!$E:$E,'likvid terv'!$A:$A,project_eves_terv!B856,'likvid terv'!$R:$R,project_eves_terv!$E856),AND($B856&lt;&gt;0,$D856=3),SUMIFS('likvid terv'!$F:$F,'likvid terv'!$A:$A,project_eves_terv!B856,'likvid terv'!$R:$R,project_eves_terv!$E856),AND($B856&lt;&gt;0,$D856=4),SUMIFS('likvid terv'!$G:$G,'likvid terv'!$A:$A,project_eves_terv!B856,'likvid terv'!$R:$R,project_eves_terv!$E856),AND($B856&lt;&gt;0,$D856=5),SUMIFS('likvid terv'!$H:$H,'likvid terv'!$A:$A,project_eves_terv!B856,'likvid terv'!$R:$R,project_eves_terv!$E856),AND($B856&lt;&gt;0,$D856=6),SUMIFS('likvid terv'!$I:$I,'likvid terv'!$A:$A,project_eves_terv!B856,'likvid terv'!$R:$R,project_eves_terv!$E856),AND($B856&lt;&gt;0,$D856=7),SUMIFS('likvid terv'!$J:$J,'likvid terv'!$A:$A,project_eves_terv!B856,'likvid terv'!$R:$R,project_eves_terv!$E856),AND($B856&lt;&gt;0,$D856=8),SUMIFS('likvid terv'!$K:$K,'likvid terv'!$A:$A,project_eves_terv!B856,'likvid terv'!$R:$R,project_eves_terv!$E856),AND($B856&lt;&gt;0,$D856=9),SUMIFS('likvid terv'!$L:$L,'likvid terv'!$A:$A,project_eves_terv!B856,'likvid terv'!$R:$R,project_eves_terv!$E856),AND($B856&lt;&gt;0,$D856=10),SUMIFS('likvid terv'!$M:$M,'likvid terv'!$A:$A,project_eves_terv!B856,'likvid terv'!$R:$R,project_eves_terv!$E856),AND($B856&lt;&gt;0,$D856=11),SUMIFS('likvid terv'!$N:$N,'likvid terv'!$A:$A,project_eves_terv!B856,'likvid terv'!$R:$R,project_eves_terv!$E856),AND($B856&lt;&gt;0,$D856=12),SUMIFS('likvid terv'!$O:$O,'likvid terv'!$A:$A,project_eves_terv!B856,'likvid terv'!$R:$R,project_eves_terv!$E856),$B856=0,0)</f>
        <v>0</v>
      </c>
      <c r="G856">
        <f>'likvid terv'!$B$2</f>
        <v>0</v>
      </c>
    </row>
    <row r="857" spans="1:7" x14ac:dyDescent="0.25">
      <c r="A857">
        <f>'likvid terv'!$B$1</f>
        <v>0</v>
      </c>
      <c r="B857">
        <f>'likvid terv'!$B$91</f>
        <v>0</v>
      </c>
      <c r="C857">
        <v>2027</v>
      </c>
      <c r="D857">
        <v>4</v>
      </c>
      <c r="E857">
        <v>6</v>
      </c>
      <c r="F857" cm="1">
        <f t="array" ref="F857">_xlfn.IFS(AND($B857&lt;&gt;0,$D857=1),SUMIFS('likvid terv'!$D:$D,'likvid terv'!$A:$A,project_eves_terv!B857,'likvid terv'!$R:$R,project_eves_terv!$E857),AND($B857&lt;&gt;0,$D857=2),SUMIFS('likvid terv'!$E:$E,'likvid terv'!$A:$A,project_eves_terv!B857,'likvid terv'!$R:$R,project_eves_terv!$E857),AND($B857&lt;&gt;0,$D857=3),SUMIFS('likvid terv'!$F:$F,'likvid terv'!$A:$A,project_eves_terv!B857,'likvid terv'!$R:$R,project_eves_terv!$E857),AND($B857&lt;&gt;0,$D857=4),SUMIFS('likvid terv'!$G:$G,'likvid terv'!$A:$A,project_eves_terv!B857,'likvid terv'!$R:$R,project_eves_terv!$E857),AND($B857&lt;&gt;0,$D857=5),SUMIFS('likvid terv'!$H:$H,'likvid terv'!$A:$A,project_eves_terv!B857,'likvid terv'!$R:$R,project_eves_terv!$E857),AND($B857&lt;&gt;0,$D857=6),SUMIFS('likvid terv'!$I:$I,'likvid terv'!$A:$A,project_eves_terv!B857,'likvid terv'!$R:$R,project_eves_terv!$E857),AND($B857&lt;&gt;0,$D857=7),SUMIFS('likvid terv'!$J:$J,'likvid terv'!$A:$A,project_eves_terv!B857,'likvid terv'!$R:$R,project_eves_terv!$E857),AND($B857&lt;&gt;0,$D857=8),SUMIFS('likvid terv'!$K:$K,'likvid terv'!$A:$A,project_eves_terv!B857,'likvid terv'!$R:$R,project_eves_terv!$E857),AND($B857&lt;&gt;0,$D857=9),SUMIFS('likvid terv'!$L:$L,'likvid terv'!$A:$A,project_eves_terv!B857,'likvid terv'!$R:$R,project_eves_terv!$E857),AND($B857&lt;&gt;0,$D857=10),SUMIFS('likvid terv'!$M:$M,'likvid terv'!$A:$A,project_eves_terv!B857,'likvid terv'!$R:$R,project_eves_terv!$E857),AND($B857&lt;&gt;0,$D857=11),SUMIFS('likvid terv'!$N:$N,'likvid terv'!$A:$A,project_eves_terv!B857,'likvid terv'!$R:$R,project_eves_terv!$E857),AND($B857&lt;&gt;0,$D857=12),SUMIFS('likvid terv'!$O:$O,'likvid terv'!$A:$A,project_eves_terv!B857,'likvid terv'!$R:$R,project_eves_terv!$E857),$B857=0,0)</f>
        <v>0</v>
      </c>
      <c r="G857">
        <f>'likvid terv'!$B$2</f>
        <v>0</v>
      </c>
    </row>
    <row r="858" spans="1:7" x14ac:dyDescent="0.25">
      <c r="A858">
        <f>'likvid terv'!$B$1</f>
        <v>0</v>
      </c>
      <c r="B858">
        <f>'likvid terv'!$B$91</f>
        <v>0</v>
      </c>
      <c r="C858">
        <v>2027</v>
      </c>
      <c r="D858">
        <v>5</v>
      </c>
      <c r="E858">
        <v>6</v>
      </c>
      <c r="F858" cm="1">
        <f t="array" ref="F858">_xlfn.IFS(AND($B858&lt;&gt;0,$D858=1),SUMIFS('likvid terv'!$D:$D,'likvid terv'!$A:$A,project_eves_terv!B858,'likvid terv'!$R:$R,project_eves_terv!$E858),AND($B858&lt;&gt;0,$D858=2),SUMIFS('likvid terv'!$E:$E,'likvid terv'!$A:$A,project_eves_terv!B858,'likvid terv'!$R:$R,project_eves_terv!$E858),AND($B858&lt;&gt;0,$D858=3),SUMIFS('likvid terv'!$F:$F,'likvid terv'!$A:$A,project_eves_terv!B858,'likvid terv'!$R:$R,project_eves_terv!$E858),AND($B858&lt;&gt;0,$D858=4),SUMIFS('likvid terv'!$G:$G,'likvid terv'!$A:$A,project_eves_terv!B858,'likvid terv'!$R:$R,project_eves_terv!$E858),AND($B858&lt;&gt;0,$D858=5),SUMIFS('likvid terv'!$H:$H,'likvid terv'!$A:$A,project_eves_terv!B858,'likvid terv'!$R:$R,project_eves_terv!$E858),AND($B858&lt;&gt;0,$D858=6),SUMIFS('likvid terv'!$I:$I,'likvid terv'!$A:$A,project_eves_terv!B858,'likvid terv'!$R:$R,project_eves_terv!$E858),AND($B858&lt;&gt;0,$D858=7),SUMIFS('likvid terv'!$J:$J,'likvid terv'!$A:$A,project_eves_terv!B858,'likvid terv'!$R:$R,project_eves_terv!$E858),AND($B858&lt;&gt;0,$D858=8),SUMIFS('likvid terv'!$K:$K,'likvid terv'!$A:$A,project_eves_terv!B858,'likvid terv'!$R:$R,project_eves_terv!$E858),AND($B858&lt;&gt;0,$D858=9),SUMIFS('likvid terv'!$L:$L,'likvid terv'!$A:$A,project_eves_terv!B858,'likvid terv'!$R:$R,project_eves_terv!$E858),AND($B858&lt;&gt;0,$D858=10),SUMIFS('likvid terv'!$M:$M,'likvid terv'!$A:$A,project_eves_terv!B858,'likvid terv'!$R:$R,project_eves_terv!$E858),AND($B858&lt;&gt;0,$D858=11),SUMIFS('likvid terv'!$N:$N,'likvid terv'!$A:$A,project_eves_terv!B858,'likvid terv'!$R:$R,project_eves_terv!$E858),AND($B858&lt;&gt;0,$D858=12),SUMIFS('likvid terv'!$O:$O,'likvid terv'!$A:$A,project_eves_terv!B858,'likvid terv'!$R:$R,project_eves_terv!$E858),$B858=0,0)</f>
        <v>0</v>
      </c>
      <c r="G858">
        <f>'likvid terv'!$B$2</f>
        <v>0</v>
      </c>
    </row>
    <row r="859" spans="1:7" x14ac:dyDescent="0.25">
      <c r="A859">
        <f>'likvid terv'!$B$1</f>
        <v>0</v>
      </c>
      <c r="B859">
        <f>'likvid terv'!$B$91</f>
        <v>0</v>
      </c>
      <c r="C859">
        <v>2027</v>
      </c>
      <c r="D859">
        <v>6</v>
      </c>
      <c r="E859">
        <v>6</v>
      </c>
      <c r="F859" cm="1">
        <f t="array" ref="F859">_xlfn.IFS(AND($B859&lt;&gt;0,$D859=1),SUMIFS('likvid terv'!$D:$D,'likvid terv'!$A:$A,project_eves_terv!B859,'likvid terv'!$R:$R,project_eves_terv!$E859),AND($B859&lt;&gt;0,$D859=2),SUMIFS('likvid terv'!$E:$E,'likvid terv'!$A:$A,project_eves_terv!B859,'likvid terv'!$R:$R,project_eves_terv!$E859),AND($B859&lt;&gt;0,$D859=3),SUMIFS('likvid terv'!$F:$F,'likvid terv'!$A:$A,project_eves_terv!B859,'likvid terv'!$R:$R,project_eves_terv!$E859),AND($B859&lt;&gt;0,$D859=4),SUMIFS('likvid terv'!$G:$G,'likvid terv'!$A:$A,project_eves_terv!B859,'likvid terv'!$R:$R,project_eves_terv!$E859),AND($B859&lt;&gt;0,$D859=5),SUMIFS('likvid terv'!$H:$H,'likvid terv'!$A:$A,project_eves_terv!B859,'likvid terv'!$R:$R,project_eves_terv!$E859),AND($B859&lt;&gt;0,$D859=6),SUMIFS('likvid terv'!$I:$I,'likvid terv'!$A:$A,project_eves_terv!B859,'likvid terv'!$R:$R,project_eves_terv!$E859),AND($B859&lt;&gt;0,$D859=7),SUMIFS('likvid terv'!$J:$J,'likvid terv'!$A:$A,project_eves_terv!B859,'likvid terv'!$R:$R,project_eves_terv!$E859),AND($B859&lt;&gt;0,$D859=8),SUMIFS('likvid terv'!$K:$K,'likvid terv'!$A:$A,project_eves_terv!B859,'likvid terv'!$R:$R,project_eves_terv!$E859),AND($B859&lt;&gt;0,$D859=9),SUMIFS('likvid terv'!$L:$L,'likvid terv'!$A:$A,project_eves_terv!B859,'likvid terv'!$R:$R,project_eves_terv!$E859),AND($B859&lt;&gt;0,$D859=10),SUMIFS('likvid terv'!$M:$M,'likvid terv'!$A:$A,project_eves_terv!B859,'likvid terv'!$R:$R,project_eves_terv!$E859),AND($B859&lt;&gt;0,$D859=11),SUMIFS('likvid terv'!$N:$N,'likvid terv'!$A:$A,project_eves_terv!B859,'likvid terv'!$R:$R,project_eves_terv!$E859),AND($B859&lt;&gt;0,$D859=12),SUMIFS('likvid terv'!$O:$O,'likvid terv'!$A:$A,project_eves_terv!B859,'likvid terv'!$R:$R,project_eves_terv!$E859),$B859=0,0)</f>
        <v>0</v>
      </c>
      <c r="G859">
        <f>'likvid terv'!$B$2</f>
        <v>0</v>
      </c>
    </row>
    <row r="860" spans="1:7" x14ac:dyDescent="0.25">
      <c r="A860">
        <f>'likvid terv'!$B$1</f>
        <v>0</v>
      </c>
      <c r="B860">
        <f>'likvid terv'!$B$91</f>
        <v>0</v>
      </c>
      <c r="C860">
        <v>2027</v>
      </c>
      <c r="D860">
        <v>7</v>
      </c>
      <c r="E860">
        <v>6</v>
      </c>
      <c r="F860" cm="1">
        <f t="array" ref="F860">_xlfn.IFS(AND($B860&lt;&gt;0,$D860=1),SUMIFS('likvid terv'!$D:$D,'likvid terv'!$A:$A,project_eves_terv!B860,'likvid terv'!$R:$R,project_eves_terv!$E860),AND($B860&lt;&gt;0,$D860=2),SUMIFS('likvid terv'!$E:$E,'likvid terv'!$A:$A,project_eves_terv!B860,'likvid terv'!$R:$R,project_eves_terv!$E860),AND($B860&lt;&gt;0,$D860=3),SUMIFS('likvid terv'!$F:$F,'likvid terv'!$A:$A,project_eves_terv!B860,'likvid terv'!$R:$R,project_eves_terv!$E860),AND($B860&lt;&gt;0,$D860=4),SUMIFS('likvid terv'!$G:$G,'likvid terv'!$A:$A,project_eves_terv!B860,'likvid terv'!$R:$R,project_eves_terv!$E860),AND($B860&lt;&gt;0,$D860=5),SUMIFS('likvid terv'!$H:$H,'likvid terv'!$A:$A,project_eves_terv!B860,'likvid terv'!$R:$R,project_eves_terv!$E860),AND($B860&lt;&gt;0,$D860=6),SUMIFS('likvid terv'!$I:$I,'likvid terv'!$A:$A,project_eves_terv!B860,'likvid terv'!$R:$R,project_eves_terv!$E860),AND($B860&lt;&gt;0,$D860=7),SUMIFS('likvid terv'!$J:$J,'likvid terv'!$A:$A,project_eves_terv!B860,'likvid terv'!$R:$R,project_eves_terv!$E860),AND($B860&lt;&gt;0,$D860=8),SUMIFS('likvid terv'!$K:$K,'likvid terv'!$A:$A,project_eves_terv!B860,'likvid terv'!$R:$R,project_eves_terv!$E860),AND($B860&lt;&gt;0,$D860=9),SUMIFS('likvid terv'!$L:$L,'likvid terv'!$A:$A,project_eves_terv!B860,'likvid terv'!$R:$R,project_eves_terv!$E860),AND($B860&lt;&gt;0,$D860=10),SUMIFS('likvid terv'!$M:$M,'likvid terv'!$A:$A,project_eves_terv!B860,'likvid terv'!$R:$R,project_eves_terv!$E860),AND($B860&lt;&gt;0,$D860=11),SUMIFS('likvid terv'!$N:$N,'likvid terv'!$A:$A,project_eves_terv!B860,'likvid terv'!$R:$R,project_eves_terv!$E860),AND($B860&lt;&gt;0,$D860=12),SUMIFS('likvid terv'!$O:$O,'likvid terv'!$A:$A,project_eves_terv!B860,'likvid terv'!$R:$R,project_eves_terv!$E860),$B860=0,0)</f>
        <v>0</v>
      </c>
      <c r="G860">
        <f>'likvid terv'!$B$2</f>
        <v>0</v>
      </c>
    </row>
    <row r="861" spans="1:7" x14ac:dyDescent="0.25">
      <c r="A861">
        <f>'likvid terv'!$B$1</f>
        <v>0</v>
      </c>
      <c r="B861">
        <f>'likvid terv'!$B$91</f>
        <v>0</v>
      </c>
      <c r="C861">
        <v>2027</v>
      </c>
      <c r="D861">
        <v>8</v>
      </c>
      <c r="E861">
        <v>6</v>
      </c>
      <c r="F861" cm="1">
        <f t="array" ref="F861">_xlfn.IFS(AND($B861&lt;&gt;0,$D861=1),SUMIFS('likvid terv'!$D:$D,'likvid terv'!$A:$A,project_eves_terv!B861,'likvid terv'!$R:$R,project_eves_terv!$E861),AND($B861&lt;&gt;0,$D861=2),SUMIFS('likvid terv'!$E:$E,'likvid terv'!$A:$A,project_eves_terv!B861,'likvid terv'!$R:$R,project_eves_terv!$E861),AND($B861&lt;&gt;0,$D861=3),SUMIFS('likvid terv'!$F:$F,'likvid terv'!$A:$A,project_eves_terv!B861,'likvid terv'!$R:$R,project_eves_terv!$E861),AND($B861&lt;&gt;0,$D861=4),SUMIFS('likvid terv'!$G:$G,'likvid terv'!$A:$A,project_eves_terv!B861,'likvid terv'!$R:$R,project_eves_terv!$E861),AND($B861&lt;&gt;0,$D861=5),SUMIFS('likvid terv'!$H:$H,'likvid terv'!$A:$A,project_eves_terv!B861,'likvid terv'!$R:$R,project_eves_terv!$E861),AND($B861&lt;&gt;0,$D861=6),SUMIFS('likvid terv'!$I:$I,'likvid terv'!$A:$A,project_eves_terv!B861,'likvid terv'!$R:$R,project_eves_terv!$E861),AND($B861&lt;&gt;0,$D861=7),SUMIFS('likvid terv'!$J:$J,'likvid terv'!$A:$A,project_eves_terv!B861,'likvid terv'!$R:$R,project_eves_terv!$E861),AND($B861&lt;&gt;0,$D861=8),SUMIFS('likvid terv'!$K:$K,'likvid terv'!$A:$A,project_eves_terv!B861,'likvid terv'!$R:$R,project_eves_terv!$E861),AND($B861&lt;&gt;0,$D861=9),SUMIFS('likvid terv'!$L:$L,'likvid terv'!$A:$A,project_eves_terv!B861,'likvid terv'!$R:$R,project_eves_terv!$E861),AND($B861&lt;&gt;0,$D861=10),SUMIFS('likvid terv'!$M:$M,'likvid terv'!$A:$A,project_eves_terv!B861,'likvid terv'!$R:$R,project_eves_terv!$E861),AND($B861&lt;&gt;0,$D861=11),SUMIFS('likvid terv'!$N:$N,'likvid terv'!$A:$A,project_eves_terv!B861,'likvid terv'!$R:$R,project_eves_terv!$E861),AND($B861&lt;&gt;0,$D861=12),SUMIFS('likvid terv'!$O:$O,'likvid terv'!$A:$A,project_eves_terv!B861,'likvid terv'!$R:$R,project_eves_terv!$E861),$B861=0,0)</f>
        <v>0</v>
      </c>
      <c r="G861">
        <f>'likvid terv'!$B$2</f>
        <v>0</v>
      </c>
    </row>
    <row r="862" spans="1:7" x14ac:dyDescent="0.25">
      <c r="A862">
        <f>'likvid terv'!$B$1</f>
        <v>0</v>
      </c>
      <c r="B862">
        <f>'likvid terv'!$B$91</f>
        <v>0</v>
      </c>
      <c r="C862">
        <v>2027</v>
      </c>
      <c r="D862">
        <v>9</v>
      </c>
      <c r="E862">
        <v>6</v>
      </c>
      <c r="F862" cm="1">
        <f t="array" ref="F862">_xlfn.IFS(AND($B862&lt;&gt;0,$D862=1),SUMIFS('likvid terv'!$D:$D,'likvid terv'!$A:$A,project_eves_terv!B862,'likvid terv'!$R:$R,project_eves_terv!$E862),AND($B862&lt;&gt;0,$D862=2),SUMIFS('likvid terv'!$E:$E,'likvid terv'!$A:$A,project_eves_terv!B862,'likvid terv'!$R:$R,project_eves_terv!$E862),AND($B862&lt;&gt;0,$D862=3),SUMIFS('likvid terv'!$F:$F,'likvid terv'!$A:$A,project_eves_terv!B862,'likvid terv'!$R:$R,project_eves_terv!$E862),AND($B862&lt;&gt;0,$D862=4),SUMIFS('likvid terv'!$G:$G,'likvid terv'!$A:$A,project_eves_terv!B862,'likvid terv'!$R:$R,project_eves_terv!$E862),AND($B862&lt;&gt;0,$D862=5),SUMIFS('likvid terv'!$H:$H,'likvid terv'!$A:$A,project_eves_terv!B862,'likvid terv'!$R:$R,project_eves_terv!$E862),AND($B862&lt;&gt;0,$D862=6),SUMIFS('likvid terv'!$I:$I,'likvid terv'!$A:$A,project_eves_terv!B862,'likvid terv'!$R:$R,project_eves_terv!$E862),AND($B862&lt;&gt;0,$D862=7),SUMIFS('likvid terv'!$J:$J,'likvid terv'!$A:$A,project_eves_terv!B862,'likvid terv'!$R:$R,project_eves_terv!$E862),AND($B862&lt;&gt;0,$D862=8),SUMIFS('likvid terv'!$K:$K,'likvid terv'!$A:$A,project_eves_terv!B862,'likvid terv'!$R:$R,project_eves_terv!$E862),AND($B862&lt;&gt;0,$D862=9),SUMIFS('likvid terv'!$L:$L,'likvid terv'!$A:$A,project_eves_terv!B862,'likvid terv'!$R:$R,project_eves_terv!$E862),AND($B862&lt;&gt;0,$D862=10),SUMIFS('likvid terv'!$M:$M,'likvid terv'!$A:$A,project_eves_terv!B862,'likvid terv'!$R:$R,project_eves_terv!$E862),AND($B862&lt;&gt;0,$D862=11),SUMIFS('likvid terv'!$N:$N,'likvid terv'!$A:$A,project_eves_terv!B862,'likvid terv'!$R:$R,project_eves_terv!$E862),AND($B862&lt;&gt;0,$D862=12),SUMIFS('likvid terv'!$O:$O,'likvid terv'!$A:$A,project_eves_terv!B862,'likvid terv'!$R:$R,project_eves_terv!$E862),$B862=0,0)</f>
        <v>0</v>
      </c>
      <c r="G862">
        <f>'likvid terv'!$B$2</f>
        <v>0</v>
      </c>
    </row>
    <row r="863" spans="1:7" x14ac:dyDescent="0.25">
      <c r="A863">
        <f>'likvid terv'!$B$1</f>
        <v>0</v>
      </c>
      <c r="B863">
        <f>'likvid terv'!$B$91</f>
        <v>0</v>
      </c>
      <c r="C863">
        <v>2027</v>
      </c>
      <c r="D863">
        <v>10</v>
      </c>
      <c r="E863">
        <v>6</v>
      </c>
      <c r="F863" cm="1">
        <f t="array" ref="F863">_xlfn.IFS(AND($B863&lt;&gt;0,$D863=1),SUMIFS('likvid terv'!$D:$D,'likvid terv'!$A:$A,project_eves_terv!B863,'likvid terv'!$R:$R,project_eves_terv!$E863),AND($B863&lt;&gt;0,$D863=2),SUMIFS('likvid terv'!$E:$E,'likvid terv'!$A:$A,project_eves_terv!B863,'likvid terv'!$R:$R,project_eves_terv!$E863),AND($B863&lt;&gt;0,$D863=3),SUMIFS('likvid terv'!$F:$F,'likvid terv'!$A:$A,project_eves_terv!B863,'likvid terv'!$R:$R,project_eves_terv!$E863),AND($B863&lt;&gt;0,$D863=4),SUMIFS('likvid terv'!$G:$G,'likvid terv'!$A:$A,project_eves_terv!B863,'likvid terv'!$R:$R,project_eves_terv!$E863),AND($B863&lt;&gt;0,$D863=5),SUMIFS('likvid terv'!$H:$H,'likvid terv'!$A:$A,project_eves_terv!B863,'likvid terv'!$R:$R,project_eves_terv!$E863),AND($B863&lt;&gt;0,$D863=6),SUMIFS('likvid terv'!$I:$I,'likvid terv'!$A:$A,project_eves_terv!B863,'likvid terv'!$R:$R,project_eves_terv!$E863),AND($B863&lt;&gt;0,$D863=7),SUMIFS('likvid terv'!$J:$J,'likvid terv'!$A:$A,project_eves_terv!B863,'likvid terv'!$R:$R,project_eves_terv!$E863),AND($B863&lt;&gt;0,$D863=8),SUMIFS('likvid terv'!$K:$K,'likvid terv'!$A:$A,project_eves_terv!B863,'likvid terv'!$R:$R,project_eves_terv!$E863),AND($B863&lt;&gt;0,$D863=9),SUMIFS('likvid terv'!$L:$L,'likvid terv'!$A:$A,project_eves_terv!B863,'likvid terv'!$R:$R,project_eves_terv!$E863),AND($B863&lt;&gt;0,$D863=10),SUMIFS('likvid terv'!$M:$M,'likvid terv'!$A:$A,project_eves_terv!B863,'likvid terv'!$R:$R,project_eves_terv!$E863),AND($B863&lt;&gt;0,$D863=11),SUMIFS('likvid terv'!$N:$N,'likvid terv'!$A:$A,project_eves_terv!B863,'likvid terv'!$R:$R,project_eves_terv!$E863),AND($B863&lt;&gt;0,$D863=12),SUMIFS('likvid terv'!$O:$O,'likvid terv'!$A:$A,project_eves_terv!B863,'likvid terv'!$R:$R,project_eves_terv!$E863),$B863=0,0)</f>
        <v>0</v>
      </c>
      <c r="G863">
        <f>'likvid terv'!$B$2</f>
        <v>0</v>
      </c>
    </row>
    <row r="864" spans="1:7" x14ac:dyDescent="0.25">
      <c r="A864">
        <f>'likvid terv'!$B$1</f>
        <v>0</v>
      </c>
      <c r="B864">
        <f>'likvid terv'!$B$91</f>
        <v>0</v>
      </c>
      <c r="C864">
        <v>2027</v>
      </c>
      <c r="D864">
        <v>11</v>
      </c>
      <c r="E864">
        <v>6</v>
      </c>
      <c r="F864" cm="1">
        <f t="array" ref="F864">_xlfn.IFS(AND($B864&lt;&gt;0,$D864=1),SUMIFS('likvid terv'!$D:$D,'likvid terv'!$A:$A,project_eves_terv!B864,'likvid terv'!$R:$R,project_eves_terv!$E864),AND($B864&lt;&gt;0,$D864=2),SUMIFS('likvid terv'!$E:$E,'likvid terv'!$A:$A,project_eves_terv!B864,'likvid terv'!$R:$R,project_eves_terv!$E864),AND($B864&lt;&gt;0,$D864=3),SUMIFS('likvid terv'!$F:$F,'likvid terv'!$A:$A,project_eves_terv!B864,'likvid terv'!$R:$R,project_eves_terv!$E864),AND($B864&lt;&gt;0,$D864=4),SUMIFS('likvid terv'!$G:$G,'likvid terv'!$A:$A,project_eves_terv!B864,'likvid terv'!$R:$R,project_eves_terv!$E864),AND($B864&lt;&gt;0,$D864=5),SUMIFS('likvid terv'!$H:$H,'likvid terv'!$A:$A,project_eves_terv!B864,'likvid terv'!$R:$R,project_eves_terv!$E864),AND($B864&lt;&gt;0,$D864=6),SUMIFS('likvid terv'!$I:$I,'likvid terv'!$A:$A,project_eves_terv!B864,'likvid terv'!$R:$R,project_eves_terv!$E864),AND($B864&lt;&gt;0,$D864=7),SUMIFS('likvid terv'!$J:$J,'likvid terv'!$A:$A,project_eves_terv!B864,'likvid terv'!$R:$R,project_eves_terv!$E864),AND($B864&lt;&gt;0,$D864=8),SUMIFS('likvid terv'!$K:$K,'likvid terv'!$A:$A,project_eves_terv!B864,'likvid terv'!$R:$R,project_eves_terv!$E864),AND($B864&lt;&gt;0,$D864=9),SUMIFS('likvid terv'!$L:$L,'likvid terv'!$A:$A,project_eves_terv!B864,'likvid terv'!$R:$R,project_eves_terv!$E864),AND($B864&lt;&gt;0,$D864=10),SUMIFS('likvid terv'!$M:$M,'likvid terv'!$A:$A,project_eves_terv!B864,'likvid terv'!$R:$R,project_eves_terv!$E864),AND($B864&lt;&gt;0,$D864=11),SUMIFS('likvid terv'!$N:$N,'likvid terv'!$A:$A,project_eves_terv!B864,'likvid terv'!$R:$R,project_eves_terv!$E864),AND($B864&lt;&gt;0,$D864=12),SUMIFS('likvid terv'!$O:$O,'likvid terv'!$A:$A,project_eves_terv!B864,'likvid terv'!$R:$R,project_eves_terv!$E864),$B864=0,0)</f>
        <v>0</v>
      </c>
      <c r="G864">
        <f>'likvid terv'!$B$2</f>
        <v>0</v>
      </c>
    </row>
    <row r="865" spans="1:7" x14ac:dyDescent="0.25">
      <c r="A865">
        <f>'likvid terv'!$B$1</f>
        <v>0</v>
      </c>
      <c r="B865">
        <f>'likvid terv'!$B$91</f>
        <v>0</v>
      </c>
      <c r="C865">
        <v>2027</v>
      </c>
      <c r="D865">
        <v>12</v>
      </c>
      <c r="E865">
        <v>6</v>
      </c>
      <c r="F865" cm="1">
        <f t="array" ref="F865">_xlfn.IFS(AND($B865&lt;&gt;0,$D865=1),SUMIFS('likvid terv'!$D:$D,'likvid terv'!$A:$A,project_eves_terv!B865,'likvid terv'!$R:$R,project_eves_terv!$E865),AND($B865&lt;&gt;0,$D865=2),SUMIFS('likvid terv'!$E:$E,'likvid terv'!$A:$A,project_eves_terv!B865,'likvid terv'!$R:$R,project_eves_terv!$E865),AND($B865&lt;&gt;0,$D865=3),SUMIFS('likvid terv'!$F:$F,'likvid terv'!$A:$A,project_eves_terv!B865,'likvid terv'!$R:$R,project_eves_terv!$E865),AND($B865&lt;&gt;0,$D865=4),SUMIFS('likvid terv'!$G:$G,'likvid terv'!$A:$A,project_eves_terv!B865,'likvid terv'!$R:$R,project_eves_terv!$E865),AND($B865&lt;&gt;0,$D865=5),SUMIFS('likvid terv'!$H:$H,'likvid terv'!$A:$A,project_eves_terv!B865,'likvid terv'!$R:$R,project_eves_terv!$E865),AND($B865&lt;&gt;0,$D865=6),SUMIFS('likvid terv'!$I:$I,'likvid terv'!$A:$A,project_eves_terv!B865,'likvid terv'!$R:$R,project_eves_terv!$E865),AND($B865&lt;&gt;0,$D865=7),SUMIFS('likvid terv'!$J:$J,'likvid terv'!$A:$A,project_eves_terv!B865,'likvid terv'!$R:$R,project_eves_terv!$E865),AND($B865&lt;&gt;0,$D865=8),SUMIFS('likvid terv'!$K:$K,'likvid terv'!$A:$A,project_eves_terv!B865,'likvid terv'!$R:$R,project_eves_terv!$E865),AND($B865&lt;&gt;0,$D865=9),SUMIFS('likvid terv'!$L:$L,'likvid terv'!$A:$A,project_eves_terv!B865,'likvid terv'!$R:$R,project_eves_terv!$E865),AND($B865&lt;&gt;0,$D865=10),SUMIFS('likvid terv'!$M:$M,'likvid terv'!$A:$A,project_eves_terv!B865,'likvid terv'!$R:$R,project_eves_terv!$E865),AND($B865&lt;&gt;0,$D865=11),SUMIFS('likvid terv'!$N:$N,'likvid terv'!$A:$A,project_eves_terv!B865,'likvid terv'!$R:$R,project_eves_terv!$E865),AND($B865&lt;&gt;0,$D865=12),SUMIFS('likvid terv'!$O:$O,'likvid terv'!$A:$A,project_eves_terv!B865,'likvid terv'!$R:$R,project_eves_terv!$E865),$B865=0,0)</f>
        <v>0</v>
      </c>
      <c r="G865">
        <f>'likvid terv'!$B$2</f>
        <v>0</v>
      </c>
    </row>
    <row r="866" spans="1:7" x14ac:dyDescent="0.25">
      <c r="A866">
        <f>'likvid terv'!$B$1</f>
        <v>0</v>
      </c>
      <c r="B866">
        <f>'likvid terv'!$B$91</f>
        <v>0</v>
      </c>
      <c r="C866">
        <v>2027</v>
      </c>
      <c r="D866">
        <v>1</v>
      </c>
      <c r="E866">
        <v>7</v>
      </c>
      <c r="F866" cm="1">
        <f t="array" ref="F866">_xlfn.IFS(AND($B866&lt;&gt;0,$D866=1),SUMIFS('likvid terv'!$D:$D,'likvid terv'!$A:$A,project_eves_terv!B866,'likvid terv'!$R:$R,project_eves_terv!$E866),AND($B866&lt;&gt;0,$D866=2),SUMIFS('likvid terv'!$E:$E,'likvid terv'!$A:$A,project_eves_terv!B866,'likvid terv'!$R:$R,project_eves_terv!$E866),AND($B866&lt;&gt;0,$D866=3),SUMIFS('likvid terv'!$F:$F,'likvid terv'!$A:$A,project_eves_terv!B866,'likvid terv'!$R:$R,project_eves_terv!$E866),AND($B866&lt;&gt;0,$D866=4),SUMIFS('likvid terv'!$G:$G,'likvid terv'!$A:$A,project_eves_terv!B866,'likvid terv'!$R:$R,project_eves_terv!$E866),AND($B866&lt;&gt;0,$D866=5),SUMIFS('likvid terv'!$H:$H,'likvid terv'!$A:$A,project_eves_terv!B866,'likvid terv'!$R:$R,project_eves_terv!$E866),AND($B866&lt;&gt;0,$D866=6),SUMIFS('likvid terv'!$I:$I,'likvid terv'!$A:$A,project_eves_terv!B866,'likvid terv'!$R:$R,project_eves_terv!$E866),AND($B866&lt;&gt;0,$D866=7),SUMIFS('likvid terv'!$J:$J,'likvid terv'!$A:$A,project_eves_terv!B866,'likvid terv'!$R:$R,project_eves_terv!$E866),AND($B866&lt;&gt;0,$D866=8),SUMIFS('likvid terv'!$K:$K,'likvid terv'!$A:$A,project_eves_terv!B866,'likvid terv'!$R:$R,project_eves_terv!$E866),AND($B866&lt;&gt;0,$D866=9),SUMIFS('likvid terv'!$L:$L,'likvid terv'!$A:$A,project_eves_terv!B866,'likvid terv'!$R:$R,project_eves_terv!$E866),AND($B866&lt;&gt;0,$D866=10),SUMIFS('likvid terv'!$M:$M,'likvid terv'!$A:$A,project_eves_terv!B866,'likvid terv'!$R:$R,project_eves_terv!$E866),AND($B866&lt;&gt;0,$D866=11),SUMIFS('likvid terv'!$N:$N,'likvid terv'!$A:$A,project_eves_terv!B866,'likvid terv'!$R:$R,project_eves_terv!$E866),AND($B866&lt;&gt;0,$D866=12),SUMIFS('likvid terv'!$O:$O,'likvid terv'!$A:$A,project_eves_terv!B866,'likvid terv'!$R:$R,project_eves_terv!$E866),$B866=0,0)</f>
        <v>0</v>
      </c>
      <c r="G866">
        <f>'likvid terv'!$B$2</f>
        <v>0</v>
      </c>
    </row>
    <row r="867" spans="1:7" x14ac:dyDescent="0.25">
      <c r="A867">
        <f>'likvid terv'!$B$1</f>
        <v>0</v>
      </c>
      <c r="B867">
        <f>'likvid terv'!$B$91</f>
        <v>0</v>
      </c>
      <c r="C867">
        <v>2027</v>
      </c>
      <c r="D867">
        <v>2</v>
      </c>
      <c r="E867">
        <v>7</v>
      </c>
      <c r="F867" cm="1">
        <f t="array" ref="F867">_xlfn.IFS(AND($B867&lt;&gt;0,$D867=1),SUMIFS('likvid terv'!$D:$D,'likvid terv'!$A:$A,project_eves_terv!B867,'likvid terv'!$R:$R,project_eves_terv!$E867),AND($B867&lt;&gt;0,$D867=2),SUMIFS('likvid terv'!$E:$E,'likvid terv'!$A:$A,project_eves_terv!B867,'likvid terv'!$R:$R,project_eves_terv!$E867),AND($B867&lt;&gt;0,$D867=3),SUMIFS('likvid terv'!$F:$F,'likvid terv'!$A:$A,project_eves_terv!B867,'likvid terv'!$R:$R,project_eves_terv!$E867),AND($B867&lt;&gt;0,$D867=4),SUMIFS('likvid terv'!$G:$G,'likvid terv'!$A:$A,project_eves_terv!B867,'likvid terv'!$R:$R,project_eves_terv!$E867),AND($B867&lt;&gt;0,$D867=5),SUMIFS('likvid terv'!$H:$H,'likvid terv'!$A:$A,project_eves_terv!B867,'likvid terv'!$R:$R,project_eves_terv!$E867),AND($B867&lt;&gt;0,$D867=6),SUMIFS('likvid terv'!$I:$I,'likvid terv'!$A:$A,project_eves_terv!B867,'likvid terv'!$R:$R,project_eves_terv!$E867),AND($B867&lt;&gt;0,$D867=7),SUMIFS('likvid terv'!$J:$J,'likvid terv'!$A:$A,project_eves_terv!B867,'likvid terv'!$R:$R,project_eves_terv!$E867),AND($B867&lt;&gt;0,$D867=8),SUMIFS('likvid terv'!$K:$K,'likvid terv'!$A:$A,project_eves_terv!B867,'likvid terv'!$R:$R,project_eves_terv!$E867),AND($B867&lt;&gt;0,$D867=9),SUMIFS('likvid terv'!$L:$L,'likvid terv'!$A:$A,project_eves_terv!B867,'likvid terv'!$R:$R,project_eves_terv!$E867),AND($B867&lt;&gt;0,$D867=10),SUMIFS('likvid terv'!$M:$M,'likvid terv'!$A:$A,project_eves_terv!B867,'likvid terv'!$R:$R,project_eves_terv!$E867),AND($B867&lt;&gt;0,$D867=11),SUMIFS('likvid terv'!$N:$N,'likvid terv'!$A:$A,project_eves_terv!B867,'likvid terv'!$R:$R,project_eves_terv!$E867),AND($B867&lt;&gt;0,$D867=12),SUMIFS('likvid terv'!$O:$O,'likvid terv'!$A:$A,project_eves_terv!B867,'likvid terv'!$R:$R,project_eves_terv!$E867),$B867=0,0)</f>
        <v>0</v>
      </c>
      <c r="G867">
        <f>'likvid terv'!$B$2</f>
        <v>0</v>
      </c>
    </row>
    <row r="868" spans="1:7" x14ac:dyDescent="0.25">
      <c r="A868">
        <f>'likvid terv'!$B$1</f>
        <v>0</v>
      </c>
      <c r="B868">
        <f>'likvid terv'!$B$91</f>
        <v>0</v>
      </c>
      <c r="C868">
        <v>2027</v>
      </c>
      <c r="D868">
        <v>3</v>
      </c>
      <c r="E868">
        <v>7</v>
      </c>
      <c r="F868" cm="1">
        <f t="array" ref="F868">_xlfn.IFS(AND($B868&lt;&gt;0,$D868=1),SUMIFS('likvid terv'!$D:$D,'likvid terv'!$A:$A,project_eves_terv!B868,'likvid terv'!$R:$R,project_eves_terv!$E868),AND($B868&lt;&gt;0,$D868=2),SUMIFS('likvid terv'!$E:$E,'likvid terv'!$A:$A,project_eves_terv!B868,'likvid terv'!$R:$R,project_eves_terv!$E868),AND($B868&lt;&gt;0,$D868=3),SUMIFS('likvid terv'!$F:$F,'likvid terv'!$A:$A,project_eves_terv!B868,'likvid terv'!$R:$R,project_eves_terv!$E868),AND($B868&lt;&gt;0,$D868=4),SUMIFS('likvid terv'!$G:$G,'likvid terv'!$A:$A,project_eves_terv!B868,'likvid terv'!$R:$R,project_eves_terv!$E868),AND($B868&lt;&gt;0,$D868=5),SUMIFS('likvid terv'!$H:$H,'likvid terv'!$A:$A,project_eves_terv!B868,'likvid terv'!$R:$R,project_eves_terv!$E868),AND($B868&lt;&gt;0,$D868=6),SUMIFS('likvid terv'!$I:$I,'likvid terv'!$A:$A,project_eves_terv!B868,'likvid terv'!$R:$R,project_eves_terv!$E868),AND($B868&lt;&gt;0,$D868=7),SUMIFS('likvid terv'!$J:$J,'likvid terv'!$A:$A,project_eves_terv!B868,'likvid terv'!$R:$R,project_eves_terv!$E868),AND($B868&lt;&gt;0,$D868=8),SUMIFS('likvid terv'!$K:$K,'likvid terv'!$A:$A,project_eves_terv!B868,'likvid terv'!$R:$R,project_eves_terv!$E868),AND($B868&lt;&gt;0,$D868=9),SUMIFS('likvid terv'!$L:$L,'likvid terv'!$A:$A,project_eves_terv!B868,'likvid terv'!$R:$R,project_eves_terv!$E868),AND($B868&lt;&gt;0,$D868=10),SUMIFS('likvid terv'!$M:$M,'likvid terv'!$A:$A,project_eves_terv!B868,'likvid terv'!$R:$R,project_eves_terv!$E868),AND($B868&lt;&gt;0,$D868=11),SUMIFS('likvid terv'!$N:$N,'likvid terv'!$A:$A,project_eves_terv!B868,'likvid terv'!$R:$R,project_eves_terv!$E868),AND($B868&lt;&gt;0,$D868=12),SUMIFS('likvid terv'!$O:$O,'likvid terv'!$A:$A,project_eves_terv!B868,'likvid terv'!$R:$R,project_eves_terv!$E868),$B868=0,0)</f>
        <v>0</v>
      </c>
      <c r="G868">
        <f>'likvid terv'!$B$2</f>
        <v>0</v>
      </c>
    </row>
    <row r="869" spans="1:7" x14ac:dyDescent="0.25">
      <c r="A869">
        <f>'likvid terv'!$B$1</f>
        <v>0</v>
      </c>
      <c r="B869">
        <f>'likvid terv'!$B$91</f>
        <v>0</v>
      </c>
      <c r="C869">
        <v>2027</v>
      </c>
      <c r="D869">
        <v>4</v>
      </c>
      <c r="E869">
        <v>7</v>
      </c>
      <c r="F869" cm="1">
        <f t="array" ref="F869">_xlfn.IFS(AND($B869&lt;&gt;0,$D869=1),SUMIFS('likvid terv'!$D:$D,'likvid terv'!$A:$A,project_eves_terv!B869,'likvid terv'!$R:$R,project_eves_terv!$E869),AND($B869&lt;&gt;0,$D869=2),SUMIFS('likvid terv'!$E:$E,'likvid terv'!$A:$A,project_eves_terv!B869,'likvid terv'!$R:$R,project_eves_terv!$E869),AND($B869&lt;&gt;0,$D869=3),SUMIFS('likvid terv'!$F:$F,'likvid terv'!$A:$A,project_eves_terv!B869,'likvid terv'!$R:$R,project_eves_terv!$E869),AND($B869&lt;&gt;0,$D869=4),SUMIFS('likvid terv'!$G:$G,'likvid terv'!$A:$A,project_eves_terv!B869,'likvid terv'!$R:$R,project_eves_terv!$E869),AND($B869&lt;&gt;0,$D869=5),SUMIFS('likvid terv'!$H:$H,'likvid terv'!$A:$A,project_eves_terv!B869,'likvid terv'!$R:$R,project_eves_terv!$E869),AND($B869&lt;&gt;0,$D869=6),SUMIFS('likvid terv'!$I:$I,'likvid terv'!$A:$A,project_eves_terv!B869,'likvid terv'!$R:$R,project_eves_terv!$E869),AND($B869&lt;&gt;0,$D869=7),SUMIFS('likvid terv'!$J:$J,'likvid terv'!$A:$A,project_eves_terv!B869,'likvid terv'!$R:$R,project_eves_terv!$E869),AND($B869&lt;&gt;0,$D869=8),SUMIFS('likvid terv'!$K:$K,'likvid terv'!$A:$A,project_eves_terv!B869,'likvid terv'!$R:$R,project_eves_terv!$E869),AND($B869&lt;&gt;0,$D869=9),SUMIFS('likvid terv'!$L:$L,'likvid terv'!$A:$A,project_eves_terv!B869,'likvid terv'!$R:$R,project_eves_terv!$E869),AND($B869&lt;&gt;0,$D869=10),SUMIFS('likvid terv'!$M:$M,'likvid terv'!$A:$A,project_eves_terv!B869,'likvid terv'!$R:$R,project_eves_terv!$E869),AND($B869&lt;&gt;0,$D869=11),SUMIFS('likvid terv'!$N:$N,'likvid terv'!$A:$A,project_eves_terv!B869,'likvid terv'!$R:$R,project_eves_terv!$E869),AND($B869&lt;&gt;0,$D869=12),SUMIFS('likvid terv'!$O:$O,'likvid terv'!$A:$A,project_eves_terv!B869,'likvid terv'!$R:$R,project_eves_terv!$E869),$B869=0,0)</f>
        <v>0</v>
      </c>
      <c r="G869">
        <f>'likvid terv'!$B$2</f>
        <v>0</v>
      </c>
    </row>
    <row r="870" spans="1:7" x14ac:dyDescent="0.25">
      <c r="A870">
        <f>'likvid terv'!$B$1</f>
        <v>0</v>
      </c>
      <c r="B870">
        <f>'likvid terv'!$B$91</f>
        <v>0</v>
      </c>
      <c r="C870">
        <v>2027</v>
      </c>
      <c r="D870">
        <v>5</v>
      </c>
      <c r="E870">
        <v>7</v>
      </c>
      <c r="F870" cm="1">
        <f t="array" ref="F870">_xlfn.IFS(AND($B870&lt;&gt;0,$D870=1),SUMIFS('likvid terv'!$D:$D,'likvid terv'!$A:$A,project_eves_terv!B870,'likvid terv'!$R:$R,project_eves_terv!$E870),AND($B870&lt;&gt;0,$D870=2),SUMIFS('likvid terv'!$E:$E,'likvid terv'!$A:$A,project_eves_terv!B870,'likvid terv'!$R:$R,project_eves_terv!$E870),AND($B870&lt;&gt;0,$D870=3),SUMIFS('likvid terv'!$F:$F,'likvid terv'!$A:$A,project_eves_terv!B870,'likvid terv'!$R:$R,project_eves_terv!$E870),AND($B870&lt;&gt;0,$D870=4),SUMIFS('likvid terv'!$G:$G,'likvid terv'!$A:$A,project_eves_terv!B870,'likvid terv'!$R:$R,project_eves_terv!$E870),AND($B870&lt;&gt;0,$D870=5),SUMIFS('likvid terv'!$H:$H,'likvid terv'!$A:$A,project_eves_terv!B870,'likvid terv'!$R:$R,project_eves_terv!$E870),AND($B870&lt;&gt;0,$D870=6),SUMIFS('likvid terv'!$I:$I,'likvid terv'!$A:$A,project_eves_terv!B870,'likvid terv'!$R:$R,project_eves_terv!$E870),AND($B870&lt;&gt;0,$D870=7),SUMIFS('likvid terv'!$J:$J,'likvid terv'!$A:$A,project_eves_terv!B870,'likvid terv'!$R:$R,project_eves_terv!$E870),AND($B870&lt;&gt;0,$D870=8),SUMIFS('likvid terv'!$K:$K,'likvid terv'!$A:$A,project_eves_terv!B870,'likvid terv'!$R:$R,project_eves_terv!$E870),AND($B870&lt;&gt;0,$D870=9),SUMIFS('likvid terv'!$L:$L,'likvid terv'!$A:$A,project_eves_terv!B870,'likvid terv'!$R:$R,project_eves_terv!$E870),AND($B870&lt;&gt;0,$D870=10),SUMIFS('likvid terv'!$M:$M,'likvid terv'!$A:$A,project_eves_terv!B870,'likvid terv'!$R:$R,project_eves_terv!$E870),AND($B870&lt;&gt;0,$D870=11),SUMIFS('likvid terv'!$N:$N,'likvid terv'!$A:$A,project_eves_terv!B870,'likvid terv'!$R:$R,project_eves_terv!$E870),AND($B870&lt;&gt;0,$D870=12),SUMIFS('likvid terv'!$O:$O,'likvid terv'!$A:$A,project_eves_terv!B870,'likvid terv'!$R:$R,project_eves_terv!$E870),$B870=0,0)</f>
        <v>0</v>
      </c>
      <c r="G870">
        <f>'likvid terv'!$B$2</f>
        <v>0</v>
      </c>
    </row>
    <row r="871" spans="1:7" x14ac:dyDescent="0.25">
      <c r="A871">
        <f>'likvid terv'!$B$1</f>
        <v>0</v>
      </c>
      <c r="B871">
        <f>'likvid terv'!$B$91</f>
        <v>0</v>
      </c>
      <c r="C871">
        <v>2027</v>
      </c>
      <c r="D871">
        <v>6</v>
      </c>
      <c r="E871">
        <v>7</v>
      </c>
      <c r="F871" cm="1">
        <f t="array" ref="F871">_xlfn.IFS(AND($B871&lt;&gt;0,$D871=1),SUMIFS('likvid terv'!$D:$D,'likvid terv'!$A:$A,project_eves_terv!B871,'likvid terv'!$R:$R,project_eves_terv!$E871),AND($B871&lt;&gt;0,$D871=2),SUMIFS('likvid terv'!$E:$E,'likvid terv'!$A:$A,project_eves_terv!B871,'likvid terv'!$R:$R,project_eves_terv!$E871),AND($B871&lt;&gt;0,$D871=3),SUMIFS('likvid terv'!$F:$F,'likvid terv'!$A:$A,project_eves_terv!B871,'likvid terv'!$R:$R,project_eves_terv!$E871),AND($B871&lt;&gt;0,$D871=4),SUMIFS('likvid terv'!$G:$G,'likvid terv'!$A:$A,project_eves_terv!B871,'likvid terv'!$R:$R,project_eves_terv!$E871),AND($B871&lt;&gt;0,$D871=5),SUMIFS('likvid terv'!$H:$H,'likvid terv'!$A:$A,project_eves_terv!B871,'likvid terv'!$R:$R,project_eves_terv!$E871),AND($B871&lt;&gt;0,$D871=6),SUMIFS('likvid terv'!$I:$I,'likvid terv'!$A:$A,project_eves_terv!B871,'likvid terv'!$R:$R,project_eves_terv!$E871),AND($B871&lt;&gt;0,$D871=7),SUMIFS('likvid terv'!$J:$J,'likvid terv'!$A:$A,project_eves_terv!B871,'likvid terv'!$R:$R,project_eves_terv!$E871),AND($B871&lt;&gt;0,$D871=8),SUMIFS('likvid terv'!$K:$K,'likvid terv'!$A:$A,project_eves_terv!B871,'likvid terv'!$R:$R,project_eves_terv!$E871),AND($B871&lt;&gt;0,$D871=9),SUMIFS('likvid terv'!$L:$L,'likvid terv'!$A:$A,project_eves_terv!B871,'likvid terv'!$R:$R,project_eves_terv!$E871),AND($B871&lt;&gt;0,$D871=10),SUMIFS('likvid terv'!$M:$M,'likvid terv'!$A:$A,project_eves_terv!B871,'likvid terv'!$R:$R,project_eves_terv!$E871),AND($B871&lt;&gt;0,$D871=11),SUMIFS('likvid terv'!$N:$N,'likvid terv'!$A:$A,project_eves_terv!B871,'likvid terv'!$R:$R,project_eves_terv!$E871),AND($B871&lt;&gt;0,$D871=12),SUMIFS('likvid terv'!$O:$O,'likvid terv'!$A:$A,project_eves_terv!B871,'likvid terv'!$R:$R,project_eves_terv!$E871),$B871=0,0)</f>
        <v>0</v>
      </c>
      <c r="G871">
        <f>'likvid terv'!$B$2</f>
        <v>0</v>
      </c>
    </row>
    <row r="872" spans="1:7" x14ac:dyDescent="0.25">
      <c r="A872">
        <f>'likvid terv'!$B$1</f>
        <v>0</v>
      </c>
      <c r="B872">
        <f>'likvid terv'!$B$91</f>
        <v>0</v>
      </c>
      <c r="C872">
        <v>2027</v>
      </c>
      <c r="D872">
        <v>7</v>
      </c>
      <c r="E872">
        <v>7</v>
      </c>
      <c r="F872" cm="1">
        <f t="array" ref="F872">_xlfn.IFS(AND($B872&lt;&gt;0,$D872=1),SUMIFS('likvid terv'!$D:$D,'likvid terv'!$A:$A,project_eves_terv!B872,'likvid terv'!$R:$R,project_eves_terv!$E872),AND($B872&lt;&gt;0,$D872=2),SUMIFS('likvid terv'!$E:$E,'likvid terv'!$A:$A,project_eves_terv!B872,'likvid terv'!$R:$R,project_eves_terv!$E872),AND($B872&lt;&gt;0,$D872=3),SUMIFS('likvid terv'!$F:$F,'likvid terv'!$A:$A,project_eves_terv!B872,'likvid terv'!$R:$R,project_eves_terv!$E872),AND($B872&lt;&gt;0,$D872=4),SUMIFS('likvid terv'!$G:$G,'likvid terv'!$A:$A,project_eves_terv!B872,'likvid terv'!$R:$R,project_eves_terv!$E872),AND($B872&lt;&gt;0,$D872=5),SUMIFS('likvid terv'!$H:$H,'likvid terv'!$A:$A,project_eves_terv!B872,'likvid terv'!$R:$R,project_eves_terv!$E872),AND($B872&lt;&gt;0,$D872=6),SUMIFS('likvid terv'!$I:$I,'likvid terv'!$A:$A,project_eves_terv!B872,'likvid terv'!$R:$R,project_eves_terv!$E872),AND($B872&lt;&gt;0,$D872=7),SUMIFS('likvid terv'!$J:$J,'likvid terv'!$A:$A,project_eves_terv!B872,'likvid terv'!$R:$R,project_eves_terv!$E872),AND($B872&lt;&gt;0,$D872=8),SUMIFS('likvid terv'!$K:$K,'likvid terv'!$A:$A,project_eves_terv!B872,'likvid terv'!$R:$R,project_eves_terv!$E872),AND($B872&lt;&gt;0,$D872=9),SUMIFS('likvid terv'!$L:$L,'likvid terv'!$A:$A,project_eves_terv!B872,'likvid terv'!$R:$R,project_eves_terv!$E872),AND($B872&lt;&gt;0,$D872=10),SUMIFS('likvid terv'!$M:$M,'likvid terv'!$A:$A,project_eves_terv!B872,'likvid terv'!$R:$R,project_eves_terv!$E872),AND($B872&lt;&gt;0,$D872=11),SUMIFS('likvid terv'!$N:$N,'likvid terv'!$A:$A,project_eves_terv!B872,'likvid terv'!$R:$R,project_eves_terv!$E872),AND($B872&lt;&gt;0,$D872=12),SUMIFS('likvid terv'!$O:$O,'likvid terv'!$A:$A,project_eves_terv!B872,'likvid terv'!$R:$R,project_eves_terv!$E872),$B872=0,0)</f>
        <v>0</v>
      </c>
      <c r="G872">
        <f>'likvid terv'!$B$2</f>
        <v>0</v>
      </c>
    </row>
    <row r="873" spans="1:7" x14ac:dyDescent="0.25">
      <c r="A873">
        <f>'likvid terv'!$B$1</f>
        <v>0</v>
      </c>
      <c r="B873">
        <f>'likvid terv'!$B$91</f>
        <v>0</v>
      </c>
      <c r="C873">
        <v>2027</v>
      </c>
      <c r="D873">
        <v>8</v>
      </c>
      <c r="E873">
        <v>7</v>
      </c>
      <c r="F873" cm="1">
        <f t="array" ref="F873">_xlfn.IFS(AND($B873&lt;&gt;0,$D873=1),SUMIFS('likvid terv'!$D:$D,'likvid terv'!$A:$A,project_eves_terv!B873,'likvid terv'!$R:$R,project_eves_terv!$E873),AND($B873&lt;&gt;0,$D873=2),SUMIFS('likvid terv'!$E:$E,'likvid terv'!$A:$A,project_eves_terv!B873,'likvid terv'!$R:$R,project_eves_terv!$E873),AND($B873&lt;&gt;0,$D873=3),SUMIFS('likvid terv'!$F:$F,'likvid terv'!$A:$A,project_eves_terv!B873,'likvid terv'!$R:$R,project_eves_terv!$E873),AND($B873&lt;&gt;0,$D873=4),SUMIFS('likvid terv'!$G:$G,'likvid terv'!$A:$A,project_eves_terv!B873,'likvid terv'!$R:$R,project_eves_terv!$E873),AND($B873&lt;&gt;0,$D873=5),SUMIFS('likvid terv'!$H:$H,'likvid terv'!$A:$A,project_eves_terv!B873,'likvid terv'!$R:$R,project_eves_terv!$E873),AND($B873&lt;&gt;0,$D873=6),SUMIFS('likvid terv'!$I:$I,'likvid terv'!$A:$A,project_eves_terv!B873,'likvid terv'!$R:$R,project_eves_terv!$E873),AND($B873&lt;&gt;0,$D873=7),SUMIFS('likvid terv'!$J:$J,'likvid terv'!$A:$A,project_eves_terv!B873,'likvid terv'!$R:$R,project_eves_terv!$E873),AND($B873&lt;&gt;0,$D873=8),SUMIFS('likvid terv'!$K:$K,'likvid terv'!$A:$A,project_eves_terv!B873,'likvid terv'!$R:$R,project_eves_terv!$E873),AND($B873&lt;&gt;0,$D873=9),SUMIFS('likvid terv'!$L:$L,'likvid terv'!$A:$A,project_eves_terv!B873,'likvid terv'!$R:$R,project_eves_terv!$E873),AND($B873&lt;&gt;0,$D873=10),SUMIFS('likvid terv'!$M:$M,'likvid terv'!$A:$A,project_eves_terv!B873,'likvid terv'!$R:$R,project_eves_terv!$E873),AND($B873&lt;&gt;0,$D873=11),SUMIFS('likvid terv'!$N:$N,'likvid terv'!$A:$A,project_eves_terv!B873,'likvid terv'!$R:$R,project_eves_terv!$E873),AND($B873&lt;&gt;0,$D873=12),SUMIFS('likvid terv'!$O:$O,'likvid terv'!$A:$A,project_eves_terv!B873,'likvid terv'!$R:$R,project_eves_terv!$E873),$B873=0,0)</f>
        <v>0</v>
      </c>
      <c r="G873">
        <f>'likvid terv'!$B$2</f>
        <v>0</v>
      </c>
    </row>
    <row r="874" spans="1:7" x14ac:dyDescent="0.25">
      <c r="A874">
        <f>'likvid terv'!$B$1</f>
        <v>0</v>
      </c>
      <c r="B874">
        <f>'likvid terv'!$B$91</f>
        <v>0</v>
      </c>
      <c r="C874">
        <v>2027</v>
      </c>
      <c r="D874">
        <v>9</v>
      </c>
      <c r="E874">
        <v>7</v>
      </c>
      <c r="F874" cm="1">
        <f t="array" ref="F874">_xlfn.IFS(AND($B874&lt;&gt;0,$D874=1),SUMIFS('likvid terv'!$D:$D,'likvid terv'!$A:$A,project_eves_terv!B874,'likvid terv'!$R:$R,project_eves_terv!$E874),AND($B874&lt;&gt;0,$D874=2),SUMIFS('likvid terv'!$E:$E,'likvid terv'!$A:$A,project_eves_terv!B874,'likvid terv'!$R:$R,project_eves_terv!$E874),AND($B874&lt;&gt;0,$D874=3),SUMIFS('likvid terv'!$F:$F,'likvid terv'!$A:$A,project_eves_terv!B874,'likvid terv'!$R:$R,project_eves_terv!$E874),AND($B874&lt;&gt;0,$D874=4),SUMIFS('likvid terv'!$G:$G,'likvid terv'!$A:$A,project_eves_terv!B874,'likvid terv'!$R:$R,project_eves_terv!$E874),AND($B874&lt;&gt;0,$D874=5),SUMIFS('likvid terv'!$H:$H,'likvid terv'!$A:$A,project_eves_terv!B874,'likvid terv'!$R:$R,project_eves_terv!$E874),AND($B874&lt;&gt;0,$D874=6),SUMIFS('likvid terv'!$I:$I,'likvid terv'!$A:$A,project_eves_terv!B874,'likvid terv'!$R:$R,project_eves_terv!$E874),AND($B874&lt;&gt;0,$D874=7),SUMIFS('likvid terv'!$J:$J,'likvid terv'!$A:$A,project_eves_terv!B874,'likvid terv'!$R:$R,project_eves_terv!$E874),AND($B874&lt;&gt;0,$D874=8),SUMIFS('likvid terv'!$K:$K,'likvid terv'!$A:$A,project_eves_terv!B874,'likvid terv'!$R:$R,project_eves_terv!$E874),AND($B874&lt;&gt;0,$D874=9),SUMIFS('likvid terv'!$L:$L,'likvid terv'!$A:$A,project_eves_terv!B874,'likvid terv'!$R:$R,project_eves_terv!$E874),AND($B874&lt;&gt;0,$D874=10),SUMIFS('likvid terv'!$M:$M,'likvid terv'!$A:$A,project_eves_terv!B874,'likvid terv'!$R:$R,project_eves_terv!$E874),AND($B874&lt;&gt;0,$D874=11),SUMIFS('likvid terv'!$N:$N,'likvid terv'!$A:$A,project_eves_terv!B874,'likvid terv'!$R:$R,project_eves_terv!$E874),AND($B874&lt;&gt;0,$D874=12),SUMIFS('likvid terv'!$O:$O,'likvid terv'!$A:$A,project_eves_terv!B874,'likvid terv'!$R:$R,project_eves_terv!$E874),$B874=0,0)</f>
        <v>0</v>
      </c>
      <c r="G874">
        <f>'likvid terv'!$B$2</f>
        <v>0</v>
      </c>
    </row>
    <row r="875" spans="1:7" x14ac:dyDescent="0.25">
      <c r="A875">
        <f>'likvid terv'!$B$1</f>
        <v>0</v>
      </c>
      <c r="B875">
        <f>'likvid terv'!$B$91</f>
        <v>0</v>
      </c>
      <c r="C875">
        <v>2027</v>
      </c>
      <c r="D875">
        <v>10</v>
      </c>
      <c r="E875">
        <v>7</v>
      </c>
      <c r="F875" cm="1">
        <f t="array" ref="F875">_xlfn.IFS(AND($B875&lt;&gt;0,$D875=1),SUMIFS('likvid terv'!$D:$D,'likvid terv'!$A:$A,project_eves_terv!B875,'likvid terv'!$R:$R,project_eves_terv!$E875),AND($B875&lt;&gt;0,$D875=2),SUMIFS('likvid terv'!$E:$E,'likvid terv'!$A:$A,project_eves_terv!B875,'likvid terv'!$R:$R,project_eves_terv!$E875),AND($B875&lt;&gt;0,$D875=3),SUMIFS('likvid terv'!$F:$F,'likvid terv'!$A:$A,project_eves_terv!B875,'likvid terv'!$R:$R,project_eves_terv!$E875),AND($B875&lt;&gt;0,$D875=4),SUMIFS('likvid terv'!$G:$G,'likvid terv'!$A:$A,project_eves_terv!B875,'likvid terv'!$R:$R,project_eves_terv!$E875),AND($B875&lt;&gt;0,$D875=5),SUMIFS('likvid terv'!$H:$H,'likvid terv'!$A:$A,project_eves_terv!B875,'likvid terv'!$R:$R,project_eves_terv!$E875),AND($B875&lt;&gt;0,$D875=6),SUMIFS('likvid terv'!$I:$I,'likvid terv'!$A:$A,project_eves_terv!B875,'likvid terv'!$R:$R,project_eves_terv!$E875),AND($B875&lt;&gt;0,$D875=7),SUMIFS('likvid terv'!$J:$J,'likvid terv'!$A:$A,project_eves_terv!B875,'likvid terv'!$R:$R,project_eves_terv!$E875),AND($B875&lt;&gt;0,$D875=8),SUMIFS('likvid terv'!$K:$K,'likvid terv'!$A:$A,project_eves_terv!B875,'likvid terv'!$R:$R,project_eves_terv!$E875),AND($B875&lt;&gt;0,$D875=9),SUMIFS('likvid terv'!$L:$L,'likvid terv'!$A:$A,project_eves_terv!B875,'likvid terv'!$R:$R,project_eves_terv!$E875),AND($B875&lt;&gt;0,$D875=10),SUMIFS('likvid terv'!$M:$M,'likvid terv'!$A:$A,project_eves_terv!B875,'likvid terv'!$R:$R,project_eves_terv!$E875),AND($B875&lt;&gt;0,$D875=11),SUMIFS('likvid terv'!$N:$N,'likvid terv'!$A:$A,project_eves_terv!B875,'likvid terv'!$R:$R,project_eves_terv!$E875),AND($B875&lt;&gt;0,$D875=12),SUMIFS('likvid terv'!$O:$O,'likvid terv'!$A:$A,project_eves_terv!B875,'likvid terv'!$R:$R,project_eves_terv!$E875),$B875=0,0)</f>
        <v>0</v>
      </c>
      <c r="G875">
        <f>'likvid terv'!$B$2</f>
        <v>0</v>
      </c>
    </row>
    <row r="876" spans="1:7" x14ac:dyDescent="0.25">
      <c r="A876">
        <f>'likvid terv'!$B$1</f>
        <v>0</v>
      </c>
      <c r="B876">
        <f>'likvid terv'!$B$91</f>
        <v>0</v>
      </c>
      <c r="C876">
        <v>2027</v>
      </c>
      <c r="D876">
        <v>11</v>
      </c>
      <c r="E876">
        <v>7</v>
      </c>
      <c r="F876" cm="1">
        <f t="array" ref="F876">_xlfn.IFS(AND($B876&lt;&gt;0,$D876=1),SUMIFS('likvid terv'!$D:$D,'likvid terv'!$A:$A,project_eves_terv!B876,'likvid terv'!$R:$R,project_eves_terv!$E876),AND($B876&lt;&gt;0,$D876=2),SUMIFS('likvid terv'!$E:$E,'likvid terv'!$A:$A,project_eves_terv!B876,'likvid terv'!$R:$R,project_eves_terv!$E876),AND($B876&lt;&gt;0,$D876=3),SUMIFS('likvid terv'!$F:$F,'likvid terv'!$A:$A,project_eves_terv!B876,'likvid terv'!$R:$R,project_eves_terv!$E876),AND($B876&lt;&gt;0,$D876=4),SUMIFS('likvid terv'!$G:$G,'likvid terv'!$A:$A,project_eves_terv!B876,'likvid terv'!$R:$R,project_eves_terv!$E876),AND($B876&lt;&gt;0,$D876=5),SUMIFS('likvid terv'!$H:$H,'likvid terv'!$A:$A,project_eves_terv!B876,'likvid terv'!$R:$R,project_eves_terv!$E876),AND($B876&lt;&gt;0,$D876=6),SUMIFS('likvid terv'!$I:$I,'likvid terv'!$A:$A,project_eves_terv!B876,'likvid terv'!$R:$R,project_eves_terv!$E876),AND($B876&lt;&gt;0,$D876=7),SUMIFS('likvid terv'!$J:$J,'likvid terv'!$A:$A,project_eves_terv!B876,'likvid terv'!$R:$R,project_eves_terv!$E876),AND($B876&lt;&gt;0,$D876=8),SUMIFS('likvid terv'!$K:$K,'likvid terv'!$A:$A,project_eves_terv!B876,'likvid terv'!$R:$R,project_eves_terv!$E876),AND($B876&lt;&gt;0,$D876=9),SUMIFS('likvid terv'!$L:$L,'likvid terv'!$A:$A,project_eves_terv!B876,'likvid terv'!$R:$R,project_eves_terv!$E876),AND($B876&lt;&gt;0,$D876=10),SUMIFS('likvid terv'!$M:$M,'likvid terv'!$A:$A,project_eves_terv!B876,'likvid terv'!$R:$R,project_eves_terv!$E876),AND($B876&lt;&gt;0,$D876=11),SUMIFS('likvid terv'!$N:$N,'likvid terv'!$A:$A,project_eves_terv!B876,'likvid terv'!$R:$R,project_eves_terv!$E876),AND($B876&lt;&gt;0,$D876=12),SUMIFS('likvid terv'!$O:$O,'likvid terv'!$A:$A,project_eves_terv!B876,'likvid terv'!$R:$R,project_eves_terv!$E876),$B876=0,0)</f>
        <v>0</v>
      </c>
      <c r="G876">
        <f>'likvid terv'!$B$2</f>
        <v>0</v>
      </c>
    </row>
    <row r="877" spans="1:7" x14ac:dyDescent="0.25">
      <c r="A877">
        <f>'likvid terv'!$B$1</f>
        <v>0</v>
      </c>
      <c r="B877">
        <f>'likvid terv'!$B$91</f>
        <v>0</v>
      </c>
      <c r="C877">
        <v>2027</v>
      </c>
      <c r="D877">
        <v>12</v>
      </c>
      <c r="E877">
        <v>7</v>
      </c>
      <c r="F877" cm="1">
        <f t="array" ref="F877">_xlfn.IFS(AND($B877&lt;&gt;0,$D877=1),SUMIFS('likvid terv'!$D:$D,'likvid terv'!$A:$A,project_eves_terv!B877,'likvid terv'!$R:$R,project_eves_terv!$E877),AND($B877&lt;&gt;0,$D877=2),SUMIFS('likvid terv'!$E:$E,'likvid terv'!$A:$A,project_eves_terv!B877,'likvid terv'!$R:$R,project_eves_terv!$E877),AND($B877&lt;&gt;0,$D877=3),SUMIFS('likvid terv'!$F:$F,'likvid terv'!$A:$A,project_eves_terv!B877,'likvid terv'!$R:$R,project_eves_terv!$E877),AND($B877&lt;&gt;0,$D877=4),SUMIFS('likvid terv'!$G:$G,'likvid terv'!$A:$A,project_eves_terv!B877,'likvid terv'!$R:$R,project_eves_terv!$E877),AND($B877&lt;&gt;0,$D877=5),SUMIFS('likvid terv'!$H:$H,'likvid terv'!$A:$A,project_eves_terv!B877,'likvid terv'!$R:$R,project_eves_terv!$E877),AND($B877&lt;&gt;0,$D877=6),SUMIFS('likvid terv'!$I:$I,'likvid terv'!$A:$A,project_eves_terv!B877,'likvid terv'!$R:$R,project_eves_terv!$E877),AND($B877&lt;&gt;0,$D877=7),SUMIFS('likvid terv'!$J:$J,'likvid terv'!$A:$A,project_eves_terv!B877,'likvid terv'!$R:$R,project_eves_terv!$E877),AND($B877&lt;&gt;0,$D877=8),SUMIFS('likvid terv'!$K:$K,'likvid terv'!$A:$A,project_eves_terv!B877,'likvid terv'!$R:$R,project_eves_terv!$E877),AND($B877&lt;&gt;0,$D877=9),SUMIFS('likvid terv'!$L:$L,'likvid terv'!$A:$A,project_eves_terv!B877,'likvid terv'!$R:$R,project_eves_terv!$E877),AND($B877&lt;&gt;0,$D877=10),SUMIFS('likvid terv'!$M:$M,'likvid terv'!$A:$A,project_eves_terv!B877,'likvid terv'!$R:$R,project_eves_terv!$E877),AND($B877&lt;&gt;0,$D877=11),SUMIFS('likvid terv'!$N:$N,'likvid terv'!$A:$A,project_eves_terv!B877,'likvid terv'!$R:$R,project_eves_terv!$E877),AND($B877&lt;&gt;0,$D877=12),SUMIFS('likvid terv'!$O:$O,'likvid terv'!$A:$A,project_eves_terv!B877,'likvid terv'!$R:$R,project_eves_terv!$E877),$B877=0,0)</f>
        <v>0</v>
      </c>
      <c r="G877">
        <f>'likvid terv'!$B$2</f>
        <v>0</v>
      </c>
    </row>
    <row r="878" spans="1:7" x14ac:dyDescent="0.25">
      <c r="A878" s="8">
        <f>'likvid terv'!$B$1</f>
        <v>0</v>
      </c>
      <c r="B878">
        <f>'likvid terv'!$B$91</f>
        <v>0</v>
      </c>
      <c r="C878">
        <v>2027</v>
      </c>
      <c r="D878">
        <v>1</v>
      </c>
      <c r="E878">
        <v>20</v>
      </c>
      <c r="F878" cm="1">
        <f t="array" ref="F878">_xlfn.IFS(AND($B878&lt;&gt;0,$D878=1),SUMIFS('likvid terv'!$D:$D,'likvid terv'!$A:$A,project_eves_terv!B878,'likvid terv'!$R:$R,project_eves_terv!$E878),AND($B878&lt;&gt;0,$D878=2),SUMIFS('likvid terv'!$E:$E,'likvid terv'!$A:$A,project_eves_terv!B878,'likvid terv'!$R:$R,project_eves_terv!$E878),AND($B878&lt;&gt;0,$D878=3),SUMIFS('likvid terv'!$F:$F,'likvid terv'!$A:$A,project_eves_terv!B878,'likvid terv'!$R:$R,project_eves_terv!$E878),AND($B878&lt;&gt;0,$D878=4),SUMIFS('likvid terv'!$G:$G,'likvid terv'!$A:$A,project_eves_terv!B878,'likvid terv'!$R:$R,project_eves_terv!$E878),AND($B878&lt;&gt;0,$D878=5),SUMIFS('likvid terv'!$H:$H,'likvid terv'!$A:$A,project_eves_terv!B878,'likvid terv'!$R:$R,project_eves_terv!$E878),AND($B878&lt;&gt;0,$D878=6),SUMIFS('likvid terv'!$I:$I,'likvid terv'!$A:$A,project_eves_terv!B878,'likvid terv'!$R:$R,project_eves_terv!$E878),AND($B878&lt;&gt;0,$D878=7),SUMIFS('likvid terv'!$J:$J,'likvid terv'!$A:$A,project_eves_terv!B878,'likvid terv'!$R:$R,project_eves_terv!$E878),AND($B878&lt;&gt;0,$D878=8),SUMIFS('likvid terv'!$K:$K,'likvid terv'!$A:$A,project_eves_terv!B878,'likvid terv'!$R:$R,project_eves_terv!$E878),AND($B878&lt;&gt;0,$D878=9),SUMIFS('likvid terv'!$L:$L,'likvid terv'!$A:$A,project_eves_terv!B878,'likvid terv'!$R:$R,project_eves_terv!$E878),AND($B878&lt;&gt;0,$D878=10),SUMIFS('likvid terv'!$M:$M,'likvid terv'!$A:$A,project_eves_terv!B878,'likvid terv'!$R:$R,project_eves_terv!$E878),AND($B878&lt;&gt;0,$D878=11),SUMIFS('likvid terv'!$N:$N,'likvid terv'!$A:$A,project_eves_terv!B878,'likvid terv'!$R:$R,project_eves_terv!$E878),AND($B878&lt;&gt;0,$D878=12),SUMIFS('likvid terv'!$O:$O,'likvid terv'!$A:$A,project_eves_terv!B878,'likvid terv'!$R:$R,project_eves_terv!$E878),$B878=0,0)</f>
        <v>0</v>
      </c>
      <c r="G878">
        <f>'likvid terv'!$B$2</f>
        <v>0</v>
      </c>
    </row>
    <row r="879" spans="1:7" x14ac:dyDescent="0.25">
      <c r="A879">
        <f>'likvid terv'!$B$1</f>
        <v>0</v>
      </c>
      <c r="B879">
        <f>'likvid terv'!$B$91</f>
        <v>0</v>
      </c>
      <c r="C879">
        <v>2027</v>
      </c>
      <c r="D879">
        <v>2</v>
      </c>
      <c r="E879">
        <v>20</v>
      </c>
      <c r="F879" cm="1">
        <f t="array" ref="F879">_xlfn.IFS(AND($B879&lt;&gt;0,$D879=1),SUMIFS('likvid terv'!$D:$D,'likvid terv'!$A:$A,project_eves_terv!B879,'likvid terv'!$R:$R,project_eves_terv!$E879),AND($B879&lt;&gt;0,$D879=2),SUMIFS('likvid terv'!$E:$E,'likvid terv'!$A:$A,project_eves_terv!B879,'likvid terv'!$R:$R,project_eves_terv!$E879),AND($B879&lt;&gt;0,$D879=3),SUMIFS('likvid terv'!$F:$F,'likvid terv'!$A:$A,project_eves_terv!B879,'likvid terv'!$R:$R,project_eves_terv!$E879),AND($B879&lt;&gt;0,$D879=4),SUMIFS('likvid terv'!$G:$G,'likvid terv'!$A:$A,project_eves_terv!B879,'likvid terv'!$R:$R,project_eves_terv!$E879),AND($B879&lt;&gt;0,$D879=5),SUMIFS('likvid terv'!$H:$H,'likvid terv'!$A:$A,project_eves_terv!B879,'likvid terv'!$R:$R,project_eves_terv!$E879),AND($B879&lt;&gt;0,$D879=6),SUMIFS('likvid terv'!$I:$I,'likvid terv'!$A:$A,project_eves_terv!B879,'likvid terv'!$R:$R,project_eves_terv!$E879),AND($B879&lt;&gt;0,$D879=7),SUMIFS('likvid terv'!$J:$J,'likvid terv'!$A:$A,project_eves_terv!B879,'likvid terv'!$R:$R,project_eves_terv!$E879),AND($B879&lt;&gt;0,$D879=8),SUMIFS('likvid terv'!$K:$K,'likvid terv'!$A:$A,project_eves_terv!B879,'likvid terv'!$R:$R,project_eves_terv!$E879),AND($B879&lt;&gt;0,$D879=9),SUMIFS('likvid terv'!$L:$L,'likvid terv'!$A:$A,project_eves_terv!B879,'likvid terv'!$R:$R,project_eves_terv!$E879),AND($B879&lt;&gt;0,$D879=10),SUMIFS('likvid terv'!$M:$M,'likvid terv'!$A:$A,project_eves_terv!B879,'likvid terv'!$R:$R,project_eves_terv!$E879),AND($B879&lt;&gt;0,$D879=11),SUMIFS('likvid terv'!$N:$N,'likvid terv'!$A:$A,project_eves_terv!B879,'likvid terv'!$R:$R,project_eves_terv!$E879),AND($B879&lt;&gt;0,$D879=12),SUMIFS('likvid terv'!$O:$O,'likvid terv'!$A:$A,project_eves_terv!B879,'likvid terv'!$R:$R,project_eves_terv!$E879),$B879=0,0)</f>
        <v>0</v>
      </c>
      <c r="G879">
        <f>'likvid terv'!$B$2</f>
        <v>0</v>
      </c>
    </row>
    <row r="880" spans="1:7" x14ac:dyDescent="0.25">
      <c r="A880">
        <f>'likvid terv'!$B$1</f>
        <v>0</v>
      </c>
      <c r="B880">
        <f>'likvid terv'!$B$91</f>
        <v>0</v>
      </c>
      <c r="C880">
        <v>2027</v>
      </c>
      <c r="D880">
        <v>3</v>
      </c>
      <c r="E880">
        <v>20</v>
      </c>
      <c r="F880" cm="1">
        <f t="array" ref="F880">_xlfn.IFS(AND($B880&lt;&gt;0,$D880=1),SUMIFS('likvid terv'!$D:$D,'likvid terv'!$A:$A,project_eves_terv!B880,'likvid terv'!$R:$R,project_eves_terv!$E880),AND($B880&lt;&gt;0,$D880=2),SUMIFS('likvid terv'!$E:$E,'likvid terv'!$A:$A,project_eves_terv!B880,'likvid terv'!$R:$R,project_eves_terv!$E880),AND($B880&lt;&gt;0,$D880=3),SUMIFS('likvid terv'!$F:$F,'likvid terv'!$A:$A,project_eves_terv!B880,'likvid terv'!$R:$R,project_eves_terv!$E880),AND($B880&lt;&gt;0,$D880=4),SUMIFS('likvid terv'!$G:$G,'likvid terv'!$A:$A,project_eves_terv!B880,'likvid terv'!$R:$R,project_eves_terv!$E880),AND($B880&lt;&gt;0,$D880=5),SUMIFS('likvid terv'!$H:$H,'likvid terv'!$A:$A,project_eves_terv!B880,'likvid terv'!$R:$R,project_eves_terv!$E880),AND($B880&lt;&gt;0,$D880=6),SUMIFS('likvid terv'!$I:$I,'likvid terv'!$A:$A,project_eves_terv!B880,'likvid terv'!$R:$R,project_eves_terv!$E880),AND($B880&lt;&gt;0,$D880=7),SUMIFS('likvid terv'!$J:$J,'likvid terv'!$A:$A,project_eves_terv!B880,'likvid terv'!$R:$R,project_eves_terv!$E880),AND($B880&lt;&gt;0,$D880=8),SUMIFS('likvid terv'!$K:$K,'likvid terv'!$A:$A,project_eves_terv!B880,'likvid terv'!$R:$R,project_eves_terv!$E880),AND($B880&lt;&gt;0,$D880=9),SUMIFS('likvid terv'!$L:$L,'likvid terv'!$A:$A,project_eves_terv!B880,'likvid terv'!$R:$R,project_eves_terv!$E880),AND($B880&lt;&gt;0,$D880=10),SUMIFS('likvid terv'!$M:$M,'likvid terv'!$A:$A,project_eves_terv!B880,'likvid terv'!$R:$R,project_eves_terv!$E880),AND($B880&lt;&gt;0,$D880=11),SUMIFS('likvid terv'!$N:$N,'likvid terv'!$A:$A,project_eves_terv!B880,'likvid terv'!$R:$R,project_eves_terv!$E880),AND($B880&lt;&gt;0,$D880=12),SUMIFS('likvid terv'!$O:$O,'likvid terv'!$A:$A,project_eves_terv!B880,'likvid terv'!$R:$R,project_eves_terv!$E880),$B880=0,0)</f>
        <v>0</v>
      </c>
      <c r="G880">
        <f>'likvid terv'!$B$2</f>
        <v>0</v>
      </c>
    </row>
    <row r="881" spans="1:7" x14ac:dyDescent="0.25">
      <c r="A881">
        <f>'likvid terv'!$B$1</f>
        <v>0</v>
      </c>
      <c r="B881">
        <f>'likvid terv'!$B$91</f>
        <v>0</v>
      </c>
      <c r="C881">
        <v>2027</v>
      </c>
      <c r="D881">
        <v>4</v>
      </c>
      <c r="E881">
        <v>20</v>
      </c>
      <c r="F881" cm="1">
        <f t="array" ref="F881">_xlfn.IFS(AND($B881&lt;&gt;0,$D881=1),SUMIFS('likvid terv'!$D:$D,'likvid terv'!$A:$A,project_eves_terv!B881,'likvid terv'!$R:$R,project_eves_terv!$E881),AND($B881&lt;&gt;0,$D881=2),SUMIFS('likvid terv'!$E:$E,'likvid terv'!$A:$A,project_eves_terv!B881,'likvid terv'!$R:$R,project_eves_terv!$E881),AND($B881&lt;&gt;0,$D881=3),SUMIFS('likvid terv'!$F:$F,'likvid terv'!$A:$A,project_eves_terv!B881,'likvid terv'!$R:$R,project_eves_terv!$E881),AND($B881&lt;&gt;0,$D881=4),SUMIFS('likvid terv'!$G:$G,'likvid terv'!$A:$A,project_eves_terv!B881,'likvid terv'!$R:$R,project_eves_terv!$E881),AND($B881&lt;&gt;0,$D881=5),SUMIFS('likvid terv'!$H:$H,'likvid terv'!$A:$A,project_eves_terv!B881,'likvid terv'!$R:$R,project_eves_terv!$E881),AND($B881&lt;&gt;0,$D881=6),SUMIFS('likvid terv'!$I:$I,'likvid terv'!$A:$A,project_eves_terv!B881,'likvid terv'!$R:$R,project_eves_terv!$E881),AND($B881&lt;&gt;0,$D881=7),SUMIFS('likvid terv'!$J:$J,'likvid terv'!$A:$A,project_eves_terv!B881,'likvid terv'!$R:$R,project_eves_terv!$E881),AND($B881&lt;&gt;0,$D881=8),SUMIFS('likvid terv'!$K:$K,'likvid terv'!$A:$A,project_eves_terv!B881,'likvid terv'!$R:$R,project_eves_terv!$E881),AND($B881&lt;&gt;0,$D881=9),SUMIFS('likvid terv'!$L:$L,'likvid terv'!$A:$A,project_eves_terv!B881,'likvid terv'!$R:$R,project_eves_terv!$E881),AND($B881&lt;&gt;0,$D881=10),SUMIFS('likvid terv'!$M:$M,'likvid terv'!$A:$A,project_eves_terv!B881,'likvid terv'!$R:$R,project_eves_terv!$E881),AND($B881&lt;&gt;0,$D881=11),SUMIFS('likvid terv'!$N:$N,'likvid terv'!$A:$A,project_eves_terv!B881,'likvid terv'!$R:$R,project_eves_terv!$E881),AND($B881&lt;&gt;0,$D881=12),SUMIFS('likvid terv'!$O:$O,'likvid terv'!$A:$A,project_eves_terv!B881,'likvid terv'!$R:$R,project_eves_terv!$E881),$B881=0,0)</f>
        <v>0</v>
      </c>
      <c r="G881">
        <f>'likvid terv'!$B$2</f>
        <v>0</v>
      </c>
    </row>
    <row r="882" spans="1:7" x14ac:dyDescent="0.25">
      <c r="A882">
        <f>'likvid terv'!$B$1</f>
        <v>0</v>
      </c>
      <c r="B882">
        <f>'likvid terv'!$B$91</f>
        <v>0</v>
      </c>
      <c r="C882">
        <v>2027</v>
      </c>
      <c r="D882">
        <v>5</v>
      </c>
      <c r="E882">
        <v>20</v>
      </c>
      <c r="F882" cm="1">
        <f t="array" ref="F882">_xlfn.IFS(AND($B882&lt;&gt;0,$D882=1),SUMIFS('likvid terv'!$D:$D,'likvid terv'!$A:$A,project_eves_terv!B882,'likvid terv'!$R:$R,project_eves_terv!$E882),AND($B882&lt;&gt;0,$D882=2),SUMIFS('likvid terv'!$E:$E,'likvid terv'!$A:$A,project_eves_terv!B882,'likvid terv'!$R:$R,project_eves_terv!$E882),AND($B882&lt;&gt;0,$D882=3),SUMIFS('likvid terv'!$F:$F,'likvid terv'!$A:$A,project_eves_terv!B882,'likvid terv'!$R:$R,project_eves_terv!$E882),AND($B882&lt;&gt;0,$D882=4),SUMIFS('likvid terv'!$G:$G,'likvid terv'!$A:$A,project_eves_terv!B882,'likvid terv'!$R:$R,project_eves_terv!$E882),AND($B882&lt;&gt;0,$D882=5),SUMIFS('likvid terv'!$H:$H,'likvid terv'!$A:$A,project_eves_terv!B882,'likvid terv'!$R:$R,project_eves_terv!$E882),AND($B882&lt;&gt;0,$D882=6),SUMIFS('likvid terv'!$I:$I,'likvid terv'!$A:$A,project_eves_terv!B882,'likvid terv'!$R:$R,project_eves_terv!$E882),AND($B882&lt;&gt;0,$D882=7),SUMIFS('likvid terv'!$J:$J,'likvid terv'!$A:$A,project_eves_terv!B882,'likvid terv'!$R:$R,project_eves_terv!$E882),AND($B882&lt;&gt;0,$D882=8),SUMIFS('likvid terv'!$K:$K,'likvid terv'!$A:$A,project_eves_terv!B882,'likvid terv'!$R:$R,project_eves_terv!$E882),AND($B882&lt;&gt;0,$D882=9),SUMIFS('likvid terv'!$L:$L,'likvid terv'!$A:$A,project_eves_terv!B882,'likvid terv'!$R:$R,project_eves_terv!$E882),AND($B882&lt;&gt;0,$D882=10),SUMIFS('likvid terv'!$M:$M,'likvid terv'!$A:$A,project_eves_terv!B882,'likvid terv'!$R:$R,project_eves_terv!$E882),AND($B882&lt;&gt;0,$D882=11),SUMIFS('likvid terv'!$N:$N,'likvid terv'!$A:$A,project_eves_terv!B882,'likvid terv'!$R:$R,project_eves_terv!$E882),AND($B882&lt;&gt;0,$D882=12),SUMIFS('likvid terv'!$O:$O,'likvid terv'!$A:$A,project_eves_terv!B882,'likvid terv'!$R:$R,project_eves_terv!$E882),$B882=0,0)</f>
        <v>0</v>
      </c>
      <c r="G882">
        <f>'likvid terv'!$B$2</f>
        <v>0</v>
      </c>
    </row>
    <row r="883" spans="1:7" x14ac:dyDescent="0.25">
      <c r="A883">
        <f>'likvid terv'!$B$1</f>
        <v>0</v>
      </c>
      <c r="B883">
        <f>'likvid terv'!$B$91</f>
        <v>0</v>
      </c>
      <c r="C883">
        <v>2027</v>
      </c>
      <c r="D883">
        <v>6</v>
      </c>
      <c r="E883">
        <v>20</v>
      </c>
      <c r="F883" cm="1">
        <f t="array" ref="F883">_xlfn.IFS(AND($B883&lt;&gt;0,$D883=1),SUMIFS('likvid terv'!$D:$D,'likvid terv'!$A:$A,project_eves_terv!B883,'likvid terv'!$R:$R,project_eves_terv!$E883),AND($B883&lt;&gt;0,$D883=2),SUMIFS('likvid terv'!$E:$E,'likvid terv'!$A:$A,project_eves_terv!B883,'likvid terv'!$R:$R,project_eves_terv!$E883),AND($B883&lt;&gt;0,$D883=3),SUMIFS('likvid terv'!$F:$F,'likvid terv'!$A:$A,project_eves_terv!B883,'likvid terv'!$R:$R,project_eves_terv!$E883),AND($B883&lt;&gt;0,$D883=4),SUMIFS('likvid terv'!$G:$G,'likvid terv'!$A:$A,project_eves_terv!B883,'likvid terv'!$R:$R,project_eves_terv!$E883),AND($B883&lt;&gt;0,$D883=5),SUMIFS('likvid terv'!$H:$H,'likvid terv'!$A:$A,project_eves_terv!B883,'likvid terv'!$R:$R,project_eves_terv!$E883),AND($B883&lt;&gt;0,$D883=6),SUMIFS('likvid terv'!$I:$I,'likvid terv'!$A:$A,project_eves_terv!B883,'likvid terv'!$R:$R,project_eves_terv!$E883),AND($B883&lt;&gt;0,$D883=7),SUMIFS('likvid terv'!$J:$J,'likvid terv'!$A:$A,project_eves_terv!B883,'likvid terv'!$R:$R,project_eves_terv!$E883),AND($B883&lt;&gt;0,$D883=8),SUMIFS('likvid terv'!$K:$K,'likvid terv'!$A:$A,project_eves_terv!B883,'likvid terv'!$R:$R,project_eves_terv!$E883),AND($B883&lt;&gt;0,$D883=9),SUMIFS('likvid terv'!$L:$L,'likvid terv'!$A:$A,project_eves_terv!B883,'likvid terv'!$R:$R,project_eves_terv!$E883),AND($B883&lt;&gt;0,$D883=10),SUMIFS('likvid terv'!$M:$M,'likvid terv'!$A:$A,project_eves_terv!B883,'likvid terv'!$R:$R,project_eves_terv!$E883),AND($B883&lt;&gt;0,$D883=11),SUMIFS('likvid terv'!$N:$N,'likvid terv'!$A:$A,project_eves_terv!B883,'likvid terv'!$R:$R,project_eves_terv!$E883),AND($B883&lt;&gt;0,$D883=12),SUMIFS('likvid terv'!$O:$O,'likvid terv'!$A:$A,project_eves_terv!B883,'likvid terv'!$R:$R,project_eves_terv!$E883),$B883=0,0)</f>
        <v>0</v>
      </c>
      <c r="G883">
        <f>'likvid terv'!$B$2</f>
        <v>0</v>
      </c>
    </row>
    <row r="884" spans="1:7" x14ac:dyDescent="0.25">
      <c r="A884">
        <f>'likvid terv'!$B$1</f>
        <v>0</v>
      </c>
      <c r="B884">
        <f>'likvid terv'!$B$91</f>
        <v>0</v>
      </c>
      <c r="C884">
        <v>2027</v>
      </c>
      <c r="D884">
        <v>7</v>
      </c>
      <c r="E884">
        <v>20</v>
      </c>
      <c r="F884" cm="1">
        <f t="array" ref="F884">_xlfn.IFS(AND($B884&lt;&gt;0,$D884=1),SUMIFS('likvid terv'!$D:$D,'likvid terv'!$A:$A,project_eves_terv!B884,'likvid terv'!$R:$R,project_eves_terv!$E884),AND($B884&lt;&gt;0,$D884=2),SUMIFS('likvid terv'!$E:$E,'likvid terv'!$A:$A,project_eves_terv!B884,'likvid terv'!$R:$R,project_eves_terv!$E884),AND($B884&lt;&gt;0,$D884=3),SUMIFS('likvid terv'!$F:$F,'likvid terv'!$A:$A,project_eves_terv!B884,'likvid terv'!$R:$R,project_eves_terv!$E884),AND($B884&lt;&gt;0,$D884=4),SUMIFS('likvid terv'!$G:$G,'likvid terv'!$A:$A,project_eves_terv!B884,'likvid terv'!$R:$R,project_eves_terv!$E884),AND($B884&lt;&gt;0,$D884=5),SUMIFS('likvid terv'!$H:$H,'likvid terv'!$A:$A,project_eves_terv!B884,'likvid terv'!$R:$R,project_eves_terv!$E884),AND($B884&lt;&gt;0,$D884=6),SUMIFS('likvid terv'!$I:$I,'likvid terv'!$A:$A,project_eves_terv!B884,'likvid terv'!$R:$R,project_eves_terv!$E884),AND($B884&lt;&gt;0,$D884=7),SUMIFS('likvid terv'!$J:$J,'likvid terv'!$A:$A,project_eves_terv!B884,'likvid terv'!$R:$R,project_eves_terv!$E884),AND($B884&lt;&gt;0,$D884=8),SUMIFS('likvid terv'!$K:$K,'likvid terv'!$A:$A,project_eves_terv!B884,'likvid terv'!$R:$R,project_eves_terv!$E884),AND($B884&lt;&gt;0,$D884=9),SUMIFS('likvid terv'!$L:$L,'likvid terv'!$A:$A,project_eves_terv!B884,'likvid terv'!$R:$R,project_eves_terv!$E884),AND($B884&lt;&gt;0,$D884=10),SUMIFS('likvid terv'!$M:$M,'likvid terv'!$A:$A,project_eves_terv!B884,'likvid terv'!$R:$R,project_eves_terv!$E884),AND($B884&lt;&gt;0,$D884=11),SUMIFS('likvid terv'!$N:$N,'likvid terv'!$A:$A,project_eves_terv!B884,'likvid terv'!$R:$R,project_eves_terv!$E884),AND($B884&lt;&gt;0,$D884=12),SUMIFS('likvid terv'!$O:$O,'likvid terv'!$A:$A,project_eves_terv!B884,'likvid terv'!$R:$R,project_eves_terv!$E884),$B884=0,0)</f>
        <v>0</v>
      </c>
      <c r="G884">
        <f>'likvid terv'!$B$2</f>
        <v>0</v>
      </c>
    </row>
    <row r="885" spans="1:7" x14ac:dyDescent="0.25">
      <c r="A885">
        <f>'likvid terv'!$B$1</f>
        <v>0</v>
      </c>
      <c r="B885">
        <f>'likvid terv'!$B$91</f>
        <v>0</v>
      </c>
      <c r="C885">
        <v>2027</v>
      </c>
      <c r="D885">
        <v>8</v>
      </c>
      <c r="E885">
        <v>20</v>
      </c>
      <c r="F885" cm="1">
        <f t="array" ref="F885">_xlfn.IFS(AND($B885&lt;&gt;0,$D885=1),SUMIFS('likvid terv'!$D:$D,'likvid terv'!$A:$A,project_eves_terv!B885,'likvid terv'!$R:$R,project_eves_terv!$E885),AND($B885&lt;&gt;0,$D885=2),SUMIFS('likvid terv'!$E:$E,'likvid terv'!$A:$A,project_eves_terv!B885,'likvid terv'!$R:$R,project_eves_terv!$E885),AND($B885&lt;&gt;0,$D885=3),SUMIFS('likvid terv'!$F:$F,'likvid terv'!$A:$A,project_eves_terv!B885,'likvid terv'!$R:$R,project_eves_terv!$E885),AND($B885&lt;&gt;0,$D885=4),SUMIFS('likvid terv'!$G:$G,'likvid terv'!$A:$A,project_eves_terv!B885,'likvid terv'!$R:$R,project_eves_terv!$E885),AND($B885&lt;&gt;0,$D885=5),SUMIFS('likvid terv'!$H:$H,'likvid terv'!$A:$A,project_eves_terv!B885,'likvid terv'!$R:$R,project_eves_terv!$E885),AND($B885&lt;&gt;0,$D885=6),SUMIFS('likvid terv'!$I:$I,'likvid terv'!$A:$A,project_eves_terv!B885,'likvid terv'!$R:$R,project_eves_terv!$E885),AND($B885&lt;&gt;0,$D885=7),SUMIFS('likvid terv'!$J:$J,'likvid terv'!$A:$A,project_eves_terv!B885,'likvid terv'!$R:$R,project_eves_terv!$E885),AND($B885&lt;&gt;0,$D885=8),SUMIFS('likvid terv'!$K:$K,'likvid terv'!$A:$A,project_eves_terv!B885,'likvid terv'!$R:$R,project_eves_terv!$E885),AND($B885&lt;&gt;0,$D885=9),SUMIFS('likvid terv'!$L:$L,'likvid terv'!$A:$A,project_eves_terv!B885,'likvid terv'!$R:$R,project_eves_terv!$E885),AND($B885&lt;&gt;0,$D885=10),SUMIFS('likvid terv'!$M:$M,'likvid terv'!$A:$A,project_eves_terv!B885,'likvid terv'!$R:$R,project_eves_terv!$E885),AND($B885&lt;&gt;0,$D885=11),SUMIFS('likvid terv'!$N:$N,'likvid terv'!$A:$A,project_eves_terv!B885,'likvid terv'!$R:$R,project_eves_terv!$E885),AND($B885&lt;&gt;0,$D885=12),SUMIFS('likvid terv'!$O:$O,'likvid terv'!$A:$A,project_eves_terv!B885,'likvid terv'!$R:$R,project_eves_terv!$E885),$B885=0,0)</f>
        <v>0</v>
      </c>
      <c r="G885">
        <f>'likvid terv'!$B$2</f>
        <v>0</v>
      </c>
    </row>
    <row r="886" spans="1:7" x14ac:dyDescent="0.25">
      <c r="A886">
        <f>'likvid terv'!$B$1</f>
        <v>0</v>
      </c>
      <c r="B886">
        <f>'likvid terv'!$B$91</f>
        <v>0</v>
      </c>
      <c r="C886">
        <v>2027</v>
      </c>
      <c r="D886">
        <v>9</v>
      </c>
      <c r="E886">
        <v>20</v>
      </c>
      <c r="F886" cm="1">
        <f t="array" ref="F886">_xlfn.IFS(AND($B886&lt;&gt;0,$D886=1),SUMIFS('likvid terv'!$D:$D,'likvid terv'!$A:$A,project_eves_terv!B886,'likvid terv'!$R:$R,project_eves_terv!$E886),AND($B886&lt;&gt;0,$D886=2),SUMIFS('likvid terv'!$E:$E,'likvid terv'!$A:$A,project_eves_terv!B886,'likvid terv'!$R:$R,project_eves_terv!$E886),AND($B886&lt;&gt;0,$D886=3),SUMIFS('likvid terv'!$F:$F,'likvid terv'!$A:$A,project_eves_terv!B886,'likvid terv'!$R:$R,project_eves_terv!$E886),AND($B886&lt;&gt;0,$D886=4),SUMIFS('likvid terv'!$G:$G,'likvid terv'!$A:$A,project_eves_terv!B886,'likvid terv'!$R:$R,project_eves_terv!$E886),AND($B886&lt;&gt;0,$D886=5),SUMIFS('likvid terv'!$H:$H,'likvid terv'!$A:$A,project_eves_terv!B886,'likvid terv'!$R:$R,project_eves_terv!$E886),AND($B886&lt;&gt;0,$D886=6),SUMIFS('likvid terv'!$I:$I,'likvid terv'!$A:$A,project_eves_terv!B886,'likvid terv'!$R:$R,project_eves_terv!$E886),AND($B886&lt;&gt;0,$D886=7),SUMIFS('likvid terv'!$J:$J,'likvid terv'!$A:$A,project_eves_terv!B886,'likvid terv'!$R:$R,project_eves_terv!$E886),AND($B886&lt;&gt;0,$D886=8),SUMIFS('likvid terv'!$K:$K,'likvid terv'!$A:$A,project_eves_terv!B886,'likvid terv'!$R:$R,project_eves_terv!$E886),AND($B886&lt;&gt;0,$D886=9),SUMIFS('likvid terv'!$L:$L,'likvid terv'!$A:$A,project_eves_terv!B886,'likvid terv'!$R:$R,project_eves_terv!$E886),AND($B886&lt;&gt;0,$D886=10),SUMIFS('likvid terv'!$M:$M,'likvid terv'!$A:$A,project_eves_terv!B886,'likvid terv'!$R:$R,project_eves_terv!$E886),AND($B886&lt;&gt;0,$D886=11),SUMIFS('likvid terv'!$N:$N,'likvid terv'!$A:$A,project_eves_terv!B886,'likvid terv'!$R:$R,project_eves_terv!$E886),AND($B886&lt;&gt;0,$D886=12),SUMIFS('likvid terv'!$O:$O,'likvid terv'!$A:$A,project_eves_terv!B886,'likvid terv'!$R:$R,project_eves_terv!$E886),$B886=0,0)</f>
        <v>0</v>
      </c>
      <c r="G886">
        <f>'likvid terv'!$B$2</f>
        <v>0</v>
      </c>
    </row>
    <row r="887" spans="1:7" x14ac:dyDescent="0.25">
      <c r="A887">
        <f>'likvid terv'!$B$1</f>
        <v>0</v>
      </c>
      <c r="B887">
        <f>'likvid terv'!$B$91</f>
        <v>0</v>
      </c>
      <c r="C887">
        <v>2027</v>
      </c>
      <c r="D887">
        <v>10</v>
      </c>
      <c r="E887">
        <v>20</v>
      </c>
      <c r="F887" cm="1">
        <f t="array" ref="F887">_xlfn.IFS(AND($B887&lt;&gt;0,$D887=1),SUMIFS('likvid terv'!$D:$D,'likvid terv'!$A:$A,project_eves_terv!B887,'likvid terv'!$R:$R,project_eves_terv!$E887),AND($B887&lt;&gt;0,$D887=2),SUMIFS('likvid terv'!$E:$E,'likvid terv'!$A:$A,project_eves_terv!B887,'likvid terv'!$R:$R,project_eves_terv!$E887),AND($B887&lt;&gt;0,$D887=3),SUMIFS('likvid terv'!$F:$F,'likvid terv'!$A:$A,project_eves_terv!B887,'likvid terv'!$R:$R,project_eves_terv!$E887),AND($B887&lt;&gt;0,$D887=4),SUMIFS('likvid terv'!$G:$G,'likvid terv'!$A:$A,project_eves_terv!B887,'likvid terv'!$R:$R,project_eves_terv!$E887),AND($B887&lt;&gt;0,$D887=5),SUMIFS('likvid terv'!$H:$H,'likvid terv'!$A:$A,project_eves_terv!B887,'likvid terv'!$R:$R,project_eves_terv!$E887),AND($B887&lt;&gt;0,$D887=6),SUMIFS('likvid terv'!$I:$I,'likvid terv'!$A:$A,project_eves_terv!B887,'likvid terv'!$R:$R,project_eves_terv!$E887),AND($B887&lt;&gt;0,$D887=7),SUMIFS('likvid terv'!$J:$J,'likvid terv'!$A:$A,project_eves_terv!B887,'likvid terv'!$R:$R,project_eves_terv!$E887),AND($B887&lt;&gt;0,$D887=8),SUMIFS('likvid terv'!$K:$K,'likvid terv'!$A:$A,project_eves_terv!B887,'likvid terv'!$R:$R,project_eves_terv!$E887),AND($B887&lt;&gt;0,$D887=9),SUMIFS('likvid terv'!$L:$L,'likvid terv'!$A:$A,project_eves_terv!B887,'likvid terv'!$R:$R,project_eves_terv!$E887),AND($B887&lt;&gt;0,$D887=10),SUMIFS('likvid terv'!$M:$M,'likvid terv'!$A:$A,project_eves_terv!B887,'likvid terv'!$R:$R,project_eves_terv!$E887),AND($B887&lt;&gt;0,$D887=11),SUMIFS('likvid terv'!$N:$N,'likvid terv'!$A:$A,project_eves_terv!B887,'likvid terv'!$R:$R,project_eves_terv!$E887),AND($B887&lt;&gt;0,$D887=12),SUMIFS('likvid terv'!$O:$O,'likvid terv'!$A:$A,project_eves_terv!B887,'likvid terv'!$R:$R,project_eves_terv!$E887),$B887=0,0)</f>
        <v>0</v>
      </c>
      <c r="G887">
        <f>'likvid terv'!$B$2</f>
        <v>0</v>
      </c>
    </row>
    <row r="888" spans="1:7" x14ac:dyDescent="0.25">
      <c r="A888">
        <f>'likvid terv'!$B$1</f>
        <v>0</v>
      </c>
      <c r="B888">
        <f>'likvid terv'!$B$91</f>
        <v>0</v>
      </c>
      <c r="C888">
        <v>2027</v>
      </c>
      <c r="D888">
        <v>11</v>
      </c>
      <c r="E888">
        <v>20</v>
      </c>
      <c r="F888" cm="1">
        <f t="array" ref="F888">_xlfn.IFS(AND($B888&lt;&gt;0,$D888=1),SUMIFS('likvid terv'!$D:$D,'likvid terv'!$A:$A,project_eves_terv!B888,'likvid terv'!$R:$R,project_eves_terv!$E888),AND($B888&lt;&gt;0,$D888=2),SUMIFS('likvid terv'!$E:$E,'likvid terv'!$A:$A,project_eves_terv!B888,'likvid terv'!$R:$R,project_eves_terv!$E888),AND($B888&lt;&gt;0,$D888=3),SUMIFS('likvid terv'!$F:$F,'likvid terv'!$A:$A,project_eves_terv!B888,'likvid terv'!$R:$R,project_eves_terv!$E888),AND($B888&lt;&gt;0,$D888=4),SUMIFS('likvid terv'!$G:$G,'likvid terv'!$A:$A,project_eves_terv!B888,'likvid terv'!$R:$R,project_eves_terv!$E888),AND($B888&lt;&gt;0,$D888=5),SUMIFS('likvid terv'!$H:$H,'likvid terv'!$A:$A,project_eves_terv!B888,'likvid terv'!$R:$R,project_eves_terv!$E888),AND($B888&lt;&gt;0,$D888=6),SUMIFS('likvid terv'!$I:$I,'likvid terv'!$A:$A,project_eves_terv!B888,'likvid terv'!$R:$R,project_eves_terv!$E888),AND($B888&lt;&gt;0,$D888=7),SUMIFS('likvid terv'!$J:$J,'likvid terv'!$A:$A,project_eves_terv!B888,'likvid terv'!$R:$R,project_eves_terv!$E888),AND($B888&lt;&gt;0,$D888=8),SUMIFS('likvid terv'!$K:$K,'likvid terv'!$A:$A,project_eves_terv!B888,'likvid terv'!$R:$R,project_eves_terv!$E888),AND($B888&lt;&gt;0,$D888=9),SUMIFS('likvid terv'!$L:$L,'likvid terv'!$A:$A,project_eves_terv!B888,'likvid terv'!$R:$R,project_eves_terv!$E888),AND($B888&lt;&gt;0,$D888=10),SUMIFS('likvid terv'!$M:$M,'likvid terv'!$A:$A,project_eves_terv!B888,'likvid terv'!$R:$R,project_eves_terv!$E888),AND($B888&lt;&gt;0,$D888=11),SUMIFS('likvid terv'!$N:$N,'likvid terv'!$A:$A,project_eves_terv!B888,'likvid terv'!$R:$R,project_eves_terv!$E888),AND($B888&lt;&gt;0,$D888=12),SUMIFS('likvid terv'!$O:$O,'likvid terv'!$A:$A,project_eves_terv!B888,'likvid terv'!$R:$R,project_eves_terv!$E888),$B888=0,0)</f>
        <v>0</v>
      </c>
      <c r="G888">
        <f>'likvid terv'!$B$2</f>
        <v>0</v>
      </c>
    </row>
    <row r="889" spans="1:7" x14ac:dyDescent="0.25">
      <c r="A889">
        <f>'likvid terv'!$B$1</f>
        <v>0</v>
      </c>
      <c r="B889">
        <f>'likvid terv'!$B$91</f>
        <v>0</v>
      </c>
      <c r="C889">
        <v>2027</v>
      </c>
      <c r="D889">
        <v>12</v>
      </c>
      <c r="E889">
        <v>20</v>
      </c>
      <c r="F889" cm="1">
        <f t="array" ref="F889">_xlfn.IFS(AND($B889&lt;&gt;0,$D889=1),SUMIFS('likvid terv'!$D:$D,'likvid terv'!$A:$A,project_eves_terv!B889,'likvid terv'!$R:$R,project_eves_terv!$E889),AND($B889&lt;&gt;0,$D889=2),SUMIFS('likvid terv'!$E:$E,'likvid terv'!$A:$A,project_eves_terv!B889,'likvid terv'!$R:$R,project_eves_terv!$E889),AND($B889&lt;&gt;0,$D889=3),SUMIFS('likvid terv'!$F:$F,'likvid terv'!$A:$A,project_eves_terv!B889,'likvid terv'!$R:$R,project_eves_terv!$E889),AND($B889&lt;&gt;0,$D889=4),SUMIFS('likvid terv'!$G:$G,'likvid terv'!$A:$A,project_eves_terv!B889,'likvid terv'!$R:$R,project_eves_terv!$E889),AND($B889&lt;&gt;0,$D889=5),SUMIFS('likvid terv'!$H:$H,'likvid terv'!$A:$A,project_eves_terv!B889,'likvid terv'!$R:$R,project_eves_terv!$E889),AND($B889&lt;&gt;0,$D889=6),SUMIFS('likvid terv'!$I:$I,'likvid terv'!$A:$A,project_eves_terv!B889,'likvid terv'!$R:$R,project_eves_terv!$E889),AND($B889&lt;&gt;0,$D889=7),SUMIFS('likvid terv'!$J:$J,'likvid terv'!$A:$A,project_eves_terv!B889,'likvid terv'!$R:$R,project_eves_terv!$E889),AND($B889&lt;&gt;0,$D889=8),SUMIFS('likvid terv'!$K:$K,'likvid terv'!$A:$A,project_eves_terv!B889,'likvid terv'!$R:$R,project_eves_terv!$E889),AND($B889&lt;&gt;0,$D889=9),SUMIFS('likvid terv'!$L:$L,'likvid terv'!$A:$A,project_eves_terv!B889,'likvid terv'!$R:$R,project_eves_terv!$E889),AND($B889&lt;&gt;0,$D889=10),SUMIFS('likvid terv'!$M:$M,'likvid terv'!$A:$A,project_eves_terv!B889,'likvid terv'!$R:$R,project_eves_terv!$E889),AND($B889&lt;&gt;0,$D889=11),SUMIFS('likvid terv'!$N:$N,'likvid terv'!$A:$A,project_eves_terv!B889,'likvid terv'!$R:$R,project_eves_terv!$E889),AND($B889&lt;&gt;0,$D889=12),SUMIFS('likvid terv'!$O:$O,'likvid terv'!$A:$A,project_eves_terv!B889,'likvid terv'!$R:$R,project_eves_terv!$E889),$B889=0,0)</f>
        <v>0</v>
      </c>
      <c r="G889">
        <f>'likvid terv'!$B$2</f>
        <v>0</v>
      </c>
    </row>
    <row r="890" spans="1:7" x14ac:dyDescent="0.25">
      <c r="A890" s="8">
        <f>'likvid terv'!$B$1</f>
        <v>0</v>
      </c>
      <c r="B890">
        <f>'likvid terv'!$B$91</f>
        <v>0</v>
      </c>
      <c r="C890">
        <v>2027</v>
      </c>
      <c r="D890">
        <v>1</v>
      </c>
      <c r="E890">
        <v>21</v>
      </c>
      <c r="F890" cm="1">
        <f t="array" ref="F890">_xlfn.IFS(AND($B890&lt;&gt;0,$D890=1),SUMIFS('likvid terv'!$D:$D,'likvid terv'!$A:$A,project_eves_terv!B890,'likvid terv'!$R:$R,project_eves_terv!$E890),AND($B890&lt;&gt;0,$D890=2),SUMIFS('likvid terv'!$E:$E,'likvid terv'!$A:$A,project_eves_terv!B890,'likvid terv'!$R:$R,project_eves_terv!$E890),AND($B890&lt;&gt;0,$D890=3),SUMIFS('likvid terv'!$F:$F,'likvid terv'!$A:$A,project_eves_terv!B890,'likvid terv'!$R:$R,project_eves_terv!$E890),AND($B890&lt;&gt;0,$D890=4),SUMIFS('likvid terv'!$G:$G,'likvid terv'!$A:$A,project_eves_terv!B890,'likvid terv'!$R:$R,project_eves_terv!$E890),AND($B890&lt;&gt;0,$D890=5),SUMIFS('likvid terv'!$H:$H,'likvid terv'!$A:$A,project_eves_terv!B890,'likvid terv'!$R:$R,project_eves_terv!$E890),AND($B890&lt;&gt;0,$D890=6),SUMIFS('likvid terv'!$I:$I,'likvid terv'!$A:$A,project_eves_terv!B890,'likvid terv'!$R:$R,project_eves_terv!$E890),AND($B890&lt;&gt;0,$D890=7),SUMIFS('likvid terv'!$J:$J,'likvid terv'!$A:$A,project_eves_terv!B890,'likvid terv'!$R:$R,project_eves_terv!$E890),AND($B890&lt;&gt;0,$D890=8),SUMIFS('likvid terv'!$K:$K,'likvid terv'!$A:$A,project_eves_terv!B890,'likvid terv'!$R:$R,project_eves_terv!$E890),AND($B890&lt;&gt;0,$D890=9),SUMIFS('likvid terv'!$L:$L,'likvid terv'!$A:$A,project_eves_terv!B890,'likvid terv'!$R:$R,project_eves_terv!$E890),AND($B890&lt;&gt;0,$D890=10),SUMIFS('likvid terv'!$M:$M,'likvid terv'!$A:$A,project_eves_terv!B890,'likvid terv'!$R:$R,project_eves_terv!$E890),AND($B890&lt;&gt;0,$D890=11),SUMIFS('likvid terv'!$N:$N,'likvid terv'!$A:$A,project_eves_terv!B890,'likvid terv'!$R:$R,project_eves_terv!$E890),AND($B890&lt;&gt;0,$D890=12),SUMIFS('likvid terv'!$O:$O,'likvid terv'!$A:$A,project_eves_terv!B890,'likvid terv'!$R:$R,project_eves_terv!$E890),$B890=0,0)</f>
        <v>0</v>
      </c>
      <c r="G890">
        <f>'likvid terv'!$B$2</f>
        <v>0</v>
      </c>
    </row>
    <row r="891" spans="1:7" x14ac:dyDescent="0.25">
      <c r="A891">
        <f>'likvid terv'!$B$1</f>
        <v>0</v>
      </c>
      <c r="B891">
        <f>'likvid terv'!$B$91</f>
        <v>0</v>
      </c>
      <c r="C891">
        <v>2027</v>
      </c>
      <c r="D891">
        <v>2</v>
      </c>
      <c r="E891">
        <v>21</v>
      </c>
      <c r="F891" cm="1">
        <f t="array" ref="F891">_xlfn.IFS(AND($B891&lt;&gt;0,$D891=1),SUMIFS('likvid terv'!$D:$D,'likvid terv'!$A:$A,project_eves_terv!B891,'likvid terv'!$R:$R,project_eves_terv!$E891),AND($B891&lt;&gt;0,$D891=2),SUMIFS('likvid terv'!$E:$E,'likvid terv'!$A:$A,project_eves_terv!B891,'likvid terv'!$R:$R,project_eves_terv!$E891),AND($B891&lt;&gt;0,$D891=3),SUMIFS('likvid terv'!$F:$F,'likvid terv'!$A:$A,project_eves_terv!B891,'likvid terv'!$R:$R,project_eves_terv!$E891),AND($B891&lt;&gt;0,$D891=4),SUMIFS('likvid terv'!$G:$G,'likvid terv'!$A:$A,project_eves_terv!B891,'likvid terv'!$R:$R,project_eves_terv!$E891),AND($B891&lt;&gt;0,$D891=5),SUMIFS('likvid terv'!$H:$H,'likvid terv'!$A:$A,project_eves_terv!B891,'likvid terv'!$R:$R,project_eves_terv!$E891),AND($B891&lt;&gt;0,$D891=6),SUMIFS('likvid terv'!$I:$I,'likvid terv'!$A:$A,project_eves_terv!B891,'likvid terv'!$R:$R,project_eves_terv!$E891),AND($B891&lt;&gt;0,$D891=7),SUMIFS('likvid terv'!$J:$J,'likvid terv'!$A:$A,project_eves_terv!B891,'likvid terv'!$R:$R,project_eves_terv!$E891),AND($B891&lt;&gt;0,$D891=8),SUMIFS('likvid terv'!$K:$K,'likvid terv'!$A:$A,project_eves_terv!B891,'likvid terv'!$R:$R,project_eves_terv!$E891),AND($B891&lt;&gt;0,$D891=9),SUMIFS('likvid terv'!$L:$L,'likvid terv'!$A:$A,project_eves_terv!B891,'likvid terv'!$R:$R,project_eves_terv!$E891),AND($B891&lt;&gt;0,$D891=10),SUMIFS('likvid terv'!$M:$M,'likvid terv'!$A:$A,project_eves_terv!B891,'likvid terv'!$R:$R,project_eves_terv!$E891),AND($B891&lt;&gt;0,$D891=11),SUMIFS('likvid terv'!$N:$N,'likvid terv'!$A:$A,project_eves_terv!B891,'likvid terv'!$R:$R,project_eves_terv!$E891),AND($B891&lt;&gt;0,$D891=12),SUMIFS('likvid terv'!$O:$O,'likvid terv'!$A:$A,project_eves_terv!B891,'likvid terv'!$R:$R,project_eves_terv!$E891),$B891=0,0)</f>
        <v>0</v>
      </c>
      <c r="G891">
        <f>'likvid terv'!$B$2</f>
        <v>0</v>
      </c>
    </row>
    <row r="892" spans="1:7" x14ac:dyDescent="0.25">
      <c r="A892">
        <f>'likvid terv'!$B$1</f>
        <v>0</v>
      </c>
      <c r="B892">
        <f>'likvid terv'!$B$91</f>
        <v>0</v>
      </c>
      <c r="C892">
        <v>2027</v>
      </c>
      <c r="D892">
        <v>3</v>
      </c>
      <c r="E892">
        <v>21</v>
      </c>
      <c r="F892" cm="1">
        <f t="array" ref="F892">_xlfn.IFS(AND($B892&lt;&gt;0,$D892=1),SUMIFS('likvid terv'!$D:$D,'likvid terv'!$A:$A,project_eves_terv!B892,'likvid terv'!$R:$R,project_eves_terv!$E892),AND($B892&lt;&gt;0,$D892=2),SUMIFS('likvid terv'!$E:$E,'likvid terv'!$A:$A,project_eves_terv!B892,'likvid terv'!$R:$R,project_eves_terv!$E892),AND($B892&lt;&gt;0,$D892=3),SUMIFS('likvid terv'!$F:$F,'likvid terv'!$A:$A,project_eves_terv!B892,'likvid terv'!$R:$R,project_eves_terv!$E892),AND($B892&lt;&gt;0,$D892=4),SUMIFS('likvid terv'!$G:$G,'likvid terv'!$A:$A,project_eves_terv!B892,'likvid terv'!$R:$R,project_eves_terv!$E892),AND($B892&lt;&gt;0,$D892=5),SUMIFS('likvid terv'!$H:$H,'likvid terv'!$A:$A,project_eves_terv!B892,'likvid terv'!$R:$R,project_eves_terv!$E892),AND($B892&lt;&gt;0,$D892=6),SUMIFS('likvid terv'!$I:$I,'likvid terv'!$A:$A,project_eves_terv!B892,'likvid terv'!$R:$R,project_eves_terv!$E892),AND($B892&lt;&gt;0,$D892=7),SUMIFS('likvid terv'!$J:$J,'likvid terv'!$A:$A,project_eves_terv!B892,'likvid terv'!$R:$R,project_eves_terv!$E892),AND($B892&lt;&gt;0,$D892=8),SUMIFS('likvid terv'!$K:$K,'likvid terv'!$A:$A,project_eves_terv!B892,'likvid terv'!$R:$R,project_eves_terv!$E892),AND($B892&lt;&gt;0,$D892=9),SUMIFS('likvid terv'!$L:$L,'likvid terv'!$A:$A,project_eves_terv!B892,'likvid terv'!$R:$R,project_eves_terv!$E892),AND($B892&lt;&gt;0,$D892=10),SUMIFS('likvid terv'!$M:$M,'likvid terv'!$A:$A,project_eves_terv!B892,'likvid terv'!$R:$R,project_eves_terv!$E892),AND($B892&lt;&gt;0,$D892=11),SUMIFS('likvid terv'!$N:$N,'likvid terv'!$A:$A,project_eves_terv!B892,'likvid terv'!$R:$R,project_eves_terv!$E892),AND($B892&lt;&gt;0,$D892=12),SUMIFS('likvid terv'!$O:$O,'likvid terv'!$A:$A,project_eves_terv!B892,'likvid terv'!$R:$R,project_eves_terv!$E892),$B892=0,0)</f>
        <v>0</v>
      </c>
      <c r="G892">
        <f>'likvid terv'!$B$2</f>
        <v>0</v>
      </c>
    </row>
    <row r="893" spans="1:7" x14ac:dyDescent="0.25">
      <c r="A893">
        <f>'likvid terv'!$B$1</f>
        <v>0</v>
      </c>
      <c r="B893">
        <f>'likvid terv'!$B$91</f>
        <v>0</v>
      </c>
      <c r="C893">
        <v>2027</v>
      </c>
      <c r="D893">
        <v>4</v>
      </c>
      <c r="E893">
        <v>21</v>
      </c>
      <c r="F893" cm="1">
        <f t="array" ref="F893">_xlfn.IFS(AND($B893&lt;&gt;0,$D893=1),SUMIFS('likvid terv'!$D:$D,'likvid terv'!$A:$A,project_eves_terv!B893,'likvid terv'!$R:$R,project_eves_terv!$E893),AND($B893&lt;&gt;0,$D893=2),SUMIFS('likvid terv'!$E:$E,'likvid terv'!$A:$A,project_eves_terv!B893,'likvid terv'!$R:$R,project_eves_terv!$E893),AND($B893&lt;&gt;0,$D893=3),SUMIFS('likvid terv'!$F:$F,'likvid terv'!$A:$A,project_eves_terv!B893,'likvid terv'!$R:$R,project_eves_terv!$E893),AND($B893&lt;&gt;0,$D893=4),SUMIFS('likvid terv'!$G:$G,'likvid terv'!$A:$A,project_eves_terv!B893,'likvid terv'!$R:$R,project_eves_terv!$E893),AND($B893&lt;&gt;0,$D893=5),SUMIFS('likvid terv'!$H:$H,'likvid terv'!$A:$A,project_eves_terv!B893,'likvid terv'!$R:$R,project_eves_terv!$E893),AND($B893&lt;&gt;0,$D893=6),SUMIFS('likvid terv'!$I:$I,'likvid terv'!$A:$A,project_eves_terv!B893,'likvid terv'!$R:$R,project_eves_terv!$E893),AND($B893&lt;&gt;0,$D893=7),SUMIFS('likvid terv'!$J:$J,'likvid terv'!$A:$A,project_eves_terv!B893,'likvid terv'!$R:$R,project_eves_terv!$E893),AND($B893&lt;&gt;0,$D893=8),SUMIFS('likvid terv'!$K:$K,'likvid terv'!$A:$A,project_eves_terv!B893,'likvid terv'!$R:$R,project_eves_terv!$E893),AND($B893&lt;&gt;0,$D893=9),SUMIFS('likvid terv'!$L:$L,'likvid terv'!$A:$A,project_eves_terv!B893,'likvid terv'!$R:$R,project_eves_terv!$E893),AND($B893&lt;&gt;0,$D893=10),SUMIFS('likvid terv'!$M:$M,'likvid terv'!$A:$A,project_eves_terv!B893,'likvid terv'!$R:$R,project_eves_terv!$E893),AND($B893&lt;&gt;0,$D893=11),SUMIFS('likvid terv'!$N:$N,'likvid terv'!$A:$A,project_eves_terv!B893,'likvid terv'!$R:$R,project_eves_terv!$E893),AND($B893&lt;&gt;0,$D893=12),SUMIFS('likvid terv'!$O:$O,'likvid terv'!$A:$A,project_eves_terv!B893,'likvid terv'!$R:$R,project_eves_terv!$E893),$B893=0,0)</f>
        <v>0</v>
      </c>
      <c r="G893">
        <f>'likvid terv'!$B$2</f>
        <v>0</v>
      </c>
    </row>
    <row r="894" spans="1:7" x14ac:dyDescent="0.25">
      <c r="A894">
        <f>'likvid terv'!$B$1</f>
        <v>0</v>
      </c>
      <c r="B894">
        <f>'likvid terv'!$B$91</f>
        <v>0</v>
      </c>
      <c r="C894">
        <v>2027</v>
      </c>
      <c r="D894">
        <v>5</v>
      </c>
      <c r="E894">
        <v>21</v>
      </c>
      <c r="F894" cm="1">
        <f t="array" ref="F894">_xlfn.IFS(AND($B894&lt;&gt;0,$D894=1),SUMIFS('likvid terv'!$D:$D,'likvid terv'!$A:$A,project_eves_terv!B894,'likvid terv'!$R:$R,project_eves_terv!$E894),AND($B894&lt;&gt;0,$D894=2),SUMIFS('likvid terv'!$E:$E,'likvid terv'!$A:$A,project_eves_terv!B894,'likvid terv'!$R:$R,project_eves_terv!$E894),AND($B894&lt;&gt;0,$D894=3),SUMIFS('likvid terv'!$F:$F,'likvid terv'!$A:$A,project_eves_terv!B894,'likvid terv'!$R:$R,project_eves_terv!$E894),AND($B894&lt;&gt;0,$D894=4),SUMIFS('likvid terv'!$G:$G,'likvid terv'!$A:$A,project_eves_terv!B894,'likvid terv'!$R:$R,project_eves_terv!$E894),AND($B894&lt;&gt;0,$D894=5),SUMIFS('likvid terv'!$H:$H,'likvid terv'!$A:$A,project_eves_terv!B894,'likvid terv'!$R:$R,project_eves_terv!$E894),AND($B894&lt;&gt;0,$D894=6),SUMIFS('likvid terv'!$I:$I,'likvid terv'!$A:$A,project_eves_terv!B894,'likvid terv'!$R:$R,project_eves_terv!$E894),AND($B894&lt;&gt;0,$D894=7),SUMIFS('likvid terv'!$J:$J,'likvid terv'!$A:$A,project_eves_terv!B894,'likvid terv'!$R:$R,project_eves_terv!$E894),AND($B894&lt;&gt;0,$D894=8),SUMIFS('likvid terv'!$K:$K,'likvid terv'!$A:$A,project_eves_terv!B894,'likvid terv'!$R:$R,project_eves_terv!$E894),AND($B894&lt;&gt;0,$D894=9),SUMIFS('likvid terv'!$L:$L,'likvid terv'!$A:$A,project_eves_terv!B894,'likvid terv'!$R:$R,project_eves_terv!$E894),AND($B894&lt;&gt;0,$D894=10),SUMIFS('likvid terv'!$M:$M,'likvid terv'!$A:$A,project_eves_terv!B894,'likvid terv'!$R:$R,project_eves_terv!$E894),AND($B894&lt;&gt;0,$D894=11),SUMIFS('likvid terv'!$N:$N,'likvid terv'!$A:$A,project_eves_terv!B894,'likvid terv'!$R:$R,project_eves_terv!$E894),AND($B894&lt;&gt;0,$D894=12),SUMIFS('likvid terv'!$O:$O,'likvid terv'!$A:$A,project_eves_terv!B894,'likvid terv'!$R:$R,project_eves_terv!$E894),$B894=0,0)</f>
        <v>0</v>
      </c>
      <c r="G894">
        <f>'likvid terv'!$B$2</f>
        <v>0</v>
      </c>
    </row>
    <row r="895" spans="1:7" x14ac:dyDescent="0.25">
      <c r="A895">
        <f>'likvid terv'!$B$1</f>
        <v>0</v>
      </c>
      <c r="B895">
        <f>'likvid terv'!$B$91</f>
        <v>0</v>
      </c>
      <c r="C895">
        <v>2027</v>
      </c>
      <c r="D895">
        <v>6</v>
      </c>
      <c r="E895">
        <v>21</v>
      </c>
      <c r="F895" cm="1">
        <f t="array" ref="F895">_xlfn.IFS(AND($B895&lt;&gt;0,$D895=1),SUMIFS('likvid terv'!$D:$D,'likvid terv'!$A:$A,project_eves_terv!B895,'likvid terv'!$R:$R,project_eves_terv!$E895),AND($B895&lt;&gt;0,$D895=2),SUMIFS('likvid terv'!$E:$E,'likvid terv'!$A:$A,project_eves_terv!B895,'likvid terv'!$R:$R,project_eves_terv!$E895),AND($B895&lt;&gt;0,$D895=3),SUMIFS('likvid terv'!$F:$F,'likvid terv'!$A:$A,project_eves_terv!B895,'likvid terv'!$R:$R,project_eves_terv!$E895),AND($B895&lt;&gt;0,$D895=4),SUMIFS('likvid terv'!$G:$G,'likvid terv'!$A:$A,project_eves_terv!B895,'likvid terv'!$R:$R,project_eves_terv!$E895),AND($B895&lt;&gt;0,$D895=5),SUMIFS('likvid terv'!$H:$H,'likvid terv'!$A:$A,project_eves_terv!B895,'likvid terv'!$R:$R,project_eves_terv!$E895),AND($B895&lt;&gt;0,$D895=6),SUMIFS('likvid terv'!$I:$I,'likvid terv'!$A:$A,project_eves_terv!B895,'likvid terv'!$R:$R,project_eves_terv!$E895),AND($B895&lt;&gt;0,$D895=7),SUMIFS('likvid terv'!$J:$J,'likvid terv'!$A:$A,project_eves_terv!B895,'likvid terv'!$R:$R,project_eves_terv!$E895),AND($B895&lt;&gt;0,$D895=8),SUMIFS('likvid terv'!$K:$K,'likvid terv'!$A:$A,project_eves_terv!B895,'likvid terv'!$R:$R,project_eves_terv!$E895),AND($B895&lt;&gt;0,$D895=9),SUMIFS('likvid terv'!$L:$L,'likvid terv'!$A:$A,project_eves_terv!B895,'likvid terv'!$R:$R,project_eves_terv!$E895),AND($B895&lt;&gt;0,$D895=10),SUMIFS('likvid terv'!$M:$M,'likvid terv'!$A:$A,project_eves_terv!B895,'likvid terv'!$R:$R,project_eves_terv!$E895),AND($B895&lt;&gt;0,$D895=11),SUMIFS('likvid terv'!$N:$N,'likvid terv'!$A:$A,project_eves_terv!B895,'likvid terv'!$R:$R,project_eves_terv!$E895),AND($B895&lt;&gt;0,$D895=12),SUMIFS('likvid terv'!$O:$O,'likvid terv'!$A:$A,project_eves_terv!B895,'likvid terv'!$R:$R,project_eves_terv!$E895),$B895=0,0)</f>
        <v>0</v>
      </c>
      <c r="G895">
        <f>'likvid terv'!$B$2</f>
        <v>0</v>
      </c>
    </row>
    <row r="896" spans="1:7" x14ac:dyDescent="0.25">
      <c r="A896">
        <f>'likvid terv'!$B$1</f>
        <v>0</v>
      </c>
      <c r="B896">
        <f>'likvid terv'!$B$91</f>
        <v>0</v>
      </c>
      <c r="C896">
        <v>2027</v>
      </c>
      <c r="D896">
        <v>7</v>
      </c>
      <c r="E896">
        <v>21</v>
      </c>
      <c r="F896" cm="1">
        <f t="array" ref="F896">_xlfn.IFS(AND($B896&lt;&gt;0,$D896=1),SUMIFS('likvid terv'!$D:$D,'likvid terv'!$A:$A,project_eves_terv!B896,'likvid terv'!$R:$R,project_eves_terv!$E896),AND($B896&lt;&gt;0,$D896=2),SUMIFS('likvid terv'!$E:$E,'likvid terv'!$A:$A,project_eves_terv!B896,'likvid terv'!$R:$R,project_eves_terv!$E896),AND($B896&lt;&gt;0,$D896=3),SUMIFS('likvid terv'!$F:$F,'likvid terv'!$A:$A,project_eves_terv!B896,'likvid terv'!$R:$R,project_eves_terv!$E896),AND($B896&lt;&gt;0,$D896=4),SUMIFS('likvid terv'!$G:$G,'likvid terv'!$A:$A,project_eves_terv!B896,'likvid terv'!$R:$R,project_eves_terv!$E896),AND($B896&lt;&gt;0,$D896=5),SUMIFS('likvid terv'!$H:$H,'likvid terv'!$A:$A,project_eves_terv!B896,'likvid terv'!$R:$R,project_eves_terv!$E896),AND($B896&lt;&gt;0,$D896=6),SUMIFS('likvid terv'!$I:$I,'likvid terv'!$A:$A,project_eves_terv!B896,'likvid terv'!$R:$R,project_eves_terv!$E896),AND($B896&lt;&gt;0,$D896=7),SUMIFS('likvid terv'!$J:$J,'likvid terv'!$A:$A,project_eves_terv!B896,'likvid terv'!$R:$R,project_eves_terv!$E896),AND($B896&lt;&gt;0,$D896=8),SUMIFS('likvid terv'!$K:$K,'likvid terv'!$A:$A,project_eves_terv!B896,'likvid terv'!$R:$R,project_eves_terv!$E896),AND($B896&lt;&gt;0,$D896=9),SUMIFS('likvid terv'!$L:$L,'likvid terv'!$A:$A,project_eves_terv!B896,'likvid terv'!$R:$R,project_eves_terv!$E896),AND($B896&lt;&gt;0,$D896=10),SUMIFS('likvid terv'!$M:$M,'likvid terv'!$A:$A,project_eves_terv!B896,'likvid terv'!$R:$R,project_eves_terv!$E896),AND($B896&lt;&gt;0,$D896=11),SUMIFS('likvid terv'!$N:$N,'likvid terv'!$A:$A,project_eves_terv!B896,'likvid terv'!$R:$R,project_eves_terv!$E896),AND($B896&lt;&gt;0,$D896=12),SUMIFS('likvid terv'!$O:$O,'likvid terv'!$A:$A,project_eves_terv!B896,'likvid terv'!$R:$R,project_eves_terv!$E896),$B896=0,0)</f>
        <v>0</v>
      </c>
      <c r="G896">
        <f>'likvid terv'!$B$2</f>
        <v>0</v>
      </c>
    </row>
    <row r="897" spans="1:7" x14ac:dyDescent="0.25">
      <c r="A897">
        <f>'likvid terv'!$B$1</f>
        <v>0</v>
      </c>
      <c r="B897">
        <f>'likvid terv'!$B$91</f>
        <v>0</v>
      </c>
      <c r="C897">
        <v>2027</v>
      </c>
      <c r="D897">
        <v>8</v>
      </c>
      <c r="E897">
        <v>21</v>
      </c>
      <c r="F897" cm="1">
        <f t="array" ref="F897">_xlfn.IFS(AND($B897&lt;&gt;0,$D897=1),SUMIFS('likvid terv'!$D:$D,'likvid terv'!$A:$A,project_eves_terv!B897,'likvid terv'!$R:$R,project_eves_terv!$E897),AND($B897&lt;&gt;0,$D897=2),SUMIFS('likvid terv'!$E:$E,'likvid terv'!$A:$A,project_eves_terv!B897,'likvid terv'!$R:$R,project_eves_terv!$E897),AND($B897&lt;&gt;0,$D897=3),SUMIFS('likvid terv'!$F:$F,'likvid terv'!$A:$A,project_eves_terv!B897,'likvid terv'!$R:$R,project_eves_terv!$E897),AND($B897&lt;&gt;0,$D897=4),SUMIFS('likvid terv'!$G:$G,'likvid terv'!$A:$A,project_eves_terv!B897,'likvid terv'!$R:$R,project_eves_terv!$E897),AND($B897&lt;&gt;0,$D897=5),SUMIFS('likvid terv'!$H:$H,'likvid terv'!$A:$A,project_eves_terv!B897,'likvid terv'!$R:$R,project_eves_terv!$E897),AND($B897&lt;&gt;0,$D897=6),SUMIFS('likvid terv'!$I:$I,'likvid terv'!$A:$A,project_eves_terv!B897,'likvid terv'!$R:$R,project_eves_terv!$E897),AND($B897&lt;&gt;0,$D897=7),SUMIFS('likvid terv'!$J:$J,'likvid terv'!$A:$A,project_eves_terv!B897,'likvid terv'!$R:$R,project_eves_terv!$E897),AND($B897&lt;&gt;0,$D897=8),SUMIFS('likvid terv'!$K:$K,'likvid terv'!$A:$A,project_eves_terv!B897,'likvid terv'!$R:$R,project_eves_terv!$E897),AND($B897&lt;&gt;0,$D897=9),SUMIFS('likvid terv'!$L:$L,'likvid terv'!$A:$A,project_eves_terv!B897,'likvid terv'!$R:$R,project_eves_terv!$E897),AND($B897&lt;&gt;0,$D897=10),SUMIFS('likvid terv'!$M:$M,'likvid terv'!$A:$A,project_eves_terv!B897,'likvid terv'!$R:$R,project_eves_terv!$E897),AND($B897&lt;&gt;0,$D897=11),SUMIFS('likvid terv'!$N:$N,'likvid terv'!$A:$A,project_eves_terv!B897,'likvid terv'!$R:$R,project_eves_terv!$E897),AND($B897&lt;&gt;0,$D897=12),SUMIFS('likvid terv'!$O:$O,'likvid terv'!$A:$A,project_eves_terv!B897,'likvid terv'!$R:$R,project_eves_terv!$E897),$B897=0,0)</f>
        <v>0</v>
      </c>
      <c r="G897">
        <f>'likvid terv'!$B$2</f>
        <v>0</v>
      </c>
    </row>
    <row r="898" spans="1:7" x14ac:dyDescent="0.25">
      <c r="A898">
        <f>'likvid terv'!$B$1</f>
        <v>0</v>
      </c>
      <c r="B898">
        <f>'likvid terv'!$B$91</f>
        <v>0</v>
      </c>
      <c r="C898">
        <v>2027</v>
      </c>
      <c r="D898">
        <v>9</v>
      </c>
      <c r="E898">
        <v>21</v>
      </c>
      <c r="F898" cm="1">
        <f t="array" ref="F898">_xlfn.IFS(AND($B898&lt;&gt;0,$D898=1),SUMIFS('likvid terv'!$D:$D,'likvid terv'!$A:$A,project_eves_terv!B898,'likvid terv'!$R:$R,project_eves_terv!$E898),AND($B898&lt;&gt;0,$D898=2),SUMIFS('likvid terv'!$E:$E,'likvid terv'!$A:$A,project_eves_terv!B898,'likvid terv'!$R:$R,project_eves_terv!$E898),AND($B898&lt;&gt;0,$D898=3),SUMIFS('likvid terv'!$F:$F,'likvid terv'!$A:$A,project_eves_terv!B898,'likvid terv'!$R:$R,project_eves_terv!$E898),AND($B898&lt;&gt;0,$D898=4),SUMIFS('likvid terv'!$G:$G,'likvid terv'!$A:$A,project_eves_terv!B898,'likvid terv'!$R:$R,project_eves_terv!$E898),AND($B898&lt;&gt;0,$D898=5),SUMIFS('likvid terv'!$H:$H,'likvid terv'!$A:$A,project_eves_terv!B898,'likvid terv'!$R:$R,project_eves_terv!$E898),AND($B898&lt;&gt;0,$D898=6),SUMIFS('likvid terv'!$I:$I,'likvid terv'!$A:$A,project_eves_terv!B898,'likvid terv'!$R:$R,project_eves_terv!$E898),AND($B898&lt;&gt;0,$D898=7),SUMIFS('likvid terv'!$J:$J,'likvid terv'!$A:$A,project_eves_terv!B898,'likvid terv'!$R:$R,project_eves_terv!$E898),AND($B898&lt;&gt;0,$D898=8),SUMIFS('likvid terv'!$K:$K,'likvid terv'!$A:$A,project_eves_terv!B898,'likvid terv'!$R:$R,project_eves_terv!$E898),AND($B898&lt;&gt;0,$D898=9),SUMIFS('likvid terv'!$L:$L,'likvid terv'!$A:$A,project_eves_terv!B898,'likvid terv'!$R:$R,project_eves_terv!$E898),AND($B898&lt;&gt;0,$D898=10),SUMIFS('likvid terv'!$M:$M,'likvid terv'!$A:$A,project_eves_terv!B898,'likvid terv'!$R:$R,project_eves_terv!$E898),AND($B898&lt;&gt;0,$D898=11),SUMIFS('likvid terv'!$N:$N,'likvid terv'!$A:$A,project_eves_terv!B898,'likvid terv'!$R:$R,project_eves_terv!$E898),AND($B898&lt;&gt;0,$D898=12),SUMIFS('likvid terv'!$O:$O,'likvid terv'!$A:$A,project_eves_terv!B898,'likvid terv'!$R:$R,project_eves_terv!$E898),$B898=0,0)</f>
        <v>0</v>
      </c>
      <c r="G898">
        <f>'likvid terv'!$B$2</f>
        <v>0</v>
      </c>
    </row>
    <row r="899" spans="1:7" x14ac:dyDescent="0.25">
      <c r="A899">
        <f>'likvid terv'!$B$1</f>
        <v>0</v>
      </c>
      <c r="B899">
        <f>'likvid terv'!$B$91</f>
        <v>0</v>
      </c>
      <c r="C899">
        <v>2027</v>
      </c>
      <c r="D899">
        <v>10</v>
      </c>
      <c r="E899">
        <v>21</v>
      </c>
      <c r="F899" cm="1">
        <f t="array" ref="F899">_xlfn.IFS(AND($B899&lt;&gt;0,$D899=1),SUMIFS('likvid terv'!$D:$D,'likvid terv'!$A:$A,project_eves_terv!B899,'likvid terv'!$R:$R,project_eves_terv!$E899),AND($B899&lt;&gt;0,$D899=2),SUMIFS('likvid terv'!$E:$E,'likvid terv'!$A:$A,project_eves_terv!B899,'likvid terv'!$R:$R,project_eves_terv!$E899),AND($B899&lt;&gt;0,$D899=3),SUMIFS('likvid terv'!$F:$F,'likvid terv'!$A:$A,project_eves_terv!B899,'likvid terv'!$R:$R,project_eves_terv!$E899),AND($B899&lt;&gt;0,$D899=4),SUMIFS('likvid terv'!$G:$G,'likvid terv'!$A:$A,project_eves_terv!B899,'likvid terv'!$R:$R,project_eves_terv!$E899),AND($B899&lt;&gt;0,$D899=5),SUMIFS('likvid terv'!$H:$H,'likvid terv'!$A:$A,project_eves_terv!B899,'likvid terv'!$R:$R,project_eves_terv!$E899),AND($B899&lt;&gt;0,$D899=6),SUMIFS('likvid terv'!$I:$I,'likvid terv'!$A:$A,project_eves_terv!B899,'likvid terv'!$R:$R,project_eves_terv!$E899),AND($B899&lt;&gt;0,$D899=7),SUMIFS('likvid terv'!$J:$J,'likvid terv'!$A:$A,project_eves_terv!B899,'likvid terv'!$R:$R,project_eves_terv!$E899),AND($B899&lt;&gt;0,$D899=8),SUMIFS('likvid terv'!$K:$K,'likvid terv'!$A:$A,project_eves_terv!B899,'likvid terv'!$R:$R,project_eves_terv!$E899),AND($B899&lt;&gt;0,$D899=9),SUMIFS('likvid terv'!$L:$L,'likvid terv'!$A:$A,project_eves_terv!B899,'likvid terv'!$R:$R,project_eves_terv!$E899),AND($B899&lt;&gt;0,$D899=10),SUMIFS('likvid terv'!$M:$M,'likvid terv'!$A:$A,project_eves_terv!B899,'likvid terv'!$R:$R,project_eves_terv!$E899),AND($B899&lt;&gt;0,$D899=11),SUMIFS('likvid terv'!$N:$N,'likvid terv'!$A:$A,project_eves_terv!B899,'likvid terv'!$R:$R,project_eves_terv!$E899),AND($B899&lt;&gt;0,$D899=12),SUMIFS('likvid terv'!$O:$O,'likvid terv'!$A:$A,project_eves_terv!B899,'likvid terv'!$R:$R,project_eves_terv!$E899),$B899=0,0)</f>
        <v>0</v>
      </c>
      <c r="G899">
        <f>'likvid terv'!$B$2</f>
        <v>0</v>
      </c>
    </row>
    <row r="900" spans="1:7" x14ac:dyDescent="0.25">
      <c r="A900">
        <f>'likvid terv'!$B$1</f>
        <v>0</v>
      </c>
      <c r="B900">
        <f>'likvid terv'!$B$91</f>
        <v>0</v>
      </c>
      <c r="C900">
        <v>2027</v>
      </c>
      <c r="D900">
        <v>11</v>
      </c>
      <c r="E900">
        <v>21</v>
      </c>
      <c r="F900" cm="1">
        <f t="array" ref="F900">_xlfn.IFS(AND($B900&lt;&gt;0,$D900=1),SUMIFS('likvid terv'!$D:$D,'likvid terv'!$A:$A,project_eves_terv!B900,'likvid terv'!$R:$R,project_eves_terv!$E900),AND($B900&lt;&gt;0,$D900=2),SUMIFS('likvid terv'!$E:$E,'likvid terv'!$A:$A,project_eves_terv!B900,'likvid terv'!$R:$R,project_eves_terv!$E900),AND($B900&lt;&gt;0,$D900=3),SUMIFS('likvid terv'!$F:$F,'likvid terv'!$A:$A,project_eves_terv!B900,'likvid terv'!$R:$R,project_eves_terv!$E900),AND($B900&lt;&gt;0,$D900=4),SUMIFS('likvid terv'!$G:$G,'likvid terv'!$A:$A,project_eves_terv!B900,'likvid terv'!$R:$R,project_eves_terv!$E900),AND($B900&lt;&gt;0,$D900=5),SUMIFS('likvid terv'!$H:$H,'likvid terv'!$A:$A,project_eves_terv!B900,'likvid terv'!$R:$R,project_eves_terv!$E900),AND($B900&lt;&gt;0,$D900=6),SUMIFS('likvid terv'!$I:$I,'likvid terv'!$A:$A,project_eves_terv!B900,'likvid terv'!$R:$R,project_eves_terv!$E900),AND($B900&lt;&gt;0,$D900=7),SUMIFS('likvid terv'!$J:$J,'likvid terv'!$A:$A,project_eves_terv!B900,'likvid terv'!$R:$R,project_eves_terv!$E900),AND($B900&lt;&gt;0,$D900=8),SUMIFS('likvid terv'!$K:$K,'likvid terv'!$A:$A,project_eves_terv!B900,'likvid terv'!$R:$R,project_eves_terv!$E900),AND($B900&lt;&gt;0,$D900=9),SUMIFS('likvid terv'!$L:$L,'likvid terv'!$A:$A,project_eves_terv!B900,'likvid terv'!$R:$R,project_eves_terv!$E900),AND($B900&lt;&gt;0,$D900=10),SUMIFS('likvid terv'!$M:$M,'likvid terv'!$A:$A,project_eves_terv!B900,'likvid terv'!$R:$R,project_eves_terv!$E900),AND($B900&lt;&gt;0,$D900=11),SUMIFS('likvid terv'!$N:$N,'likvid terv'!$A:$A,project_eves_terv!B900,'likvid terv'!$R:$R,project_eves_terv!$E900),AND($B900&lt;&gt;0,$D900=12),SUMIFS('likvid terv'!$O:$O,'likvid terv'!$A:$A,project_eves_terv!B900,'likvid terv'!$R:$R,project_eves_terv!$E900),$B900=0,0)</f>
        <v>0</v>
      </c>
      <c r="G900">
        <f>'likvid terv'!$B$2</f>
        <v>0</v>
      </c>
    </row>
    <row r="901" spans="1:7" x14ac:dyDescent="0.25">
      <c r="A901">
        <f>'likvid terv'!$B$1</f>
        <v>0</v>
      </c>
      <c r="B901">
        <f>'likvid terv'!$B$91</f>
        <v>0</v>
      </c>
      <c r="C901">
        <v>2027</v>
      </c>
      <c r="D901">
        <v>12</v>
      </c>
      <c r="E901">
        <v>21</v>
      </c>
      <c r="F901" cm="1">
        <f t="array" ref="F901">_xlfn.IFS(AND($B901&lt;&gt;0,$D901=1),SUMIFS('likvid terv'!$D:$D,'likvid terv'!$A:$A,project_eves_terv!B901,'likvid terv'!$R:$R,project_eves_terv!$E901),AND($B901&lt;&gt;0,$D901=2),SUMIFS('likvid terv'!$E:$E,'likvid terv'!$A:$A,project_eves_terv!B901,'likvid terv'!$R:$R,project_eves_terv!$E901),AND($B901&lt;&gt;0,$D901=3),SUMIFS('likvid terv'!$F:$F,'likvid terv'!$A:$A,project_eves_terv!B901,'likvid terv'!$R:$R,project_eves_terv!$E901),AND($B901&lt;&gt;0,$D901=4),SUMIFS('likvid terv'!$G:$G,'likvid terv'!$A:$A,project_eves_terv!B901,'likvid terv'!$R:$R,project_eves_terv!$E901),AND($B901&lt;&gt;0,$D901=5),SUMIFS('likvid terv'!$H:$H,'likvid terv'!$A:$A,project_eves_terv!B901,'likvid terv'!$R:$R,project_eves_terv!$E901),AND($B901&lt;&gt;0,$D901=6),SUMIFS('likvid terv'!$I:$I,'likvid terv'!$A:$A,project_eves_terv!B901,'likvid terv'!$R:$R,project_eves_terv!$E901),AND($B901&lt;&gt;0,$D901=7),SUMIFS('likvid terv'!$J:$J,'likvid terv'!$A:$A,project_eves_terv!B901,'likvid terv'!$R:$R,project_eves_terv!$E901),AND($B901&lt;&gt;0,$D901=8),SUMIFS('likvid terv'!$K:$K,'likvid terv'!$A:$A,project_eves_terv!B901,'likvid terv'!$R:$R,project_eves_terv!$E901),AND($B901&lt;&gt;0,$D901=9),SUMIFS('likvid terv'!$L:$L,'likvid terv'!$A:$A,project_eves_terv!B901,'likvid terv'!$R:$R,project_eves_terv!$E901),AND($B901&lt;&gt;0,$D901=10),SUMIFS('likvid terv'!$M:$M,'likvid terv'!$A:$A,project_eves_terv!B901,'likvid terv'!$R:$R,project_eves_terv!$E901),AND($B901&lt;&gt;0,$D901=11),SUMIFS('likvid terv'!$N:$N,'likvid terv'!$A:$A,project_eves_terv!B901,'likvid terv'!$R:$R,project_eves_terv!$E901),AND($B901&lt;&gt;0,$D901=12),SUMIFS('likvid terv'!$O:$O,'likvid terv'!$A:$A,project_eves_terv!B901,'likvid terv'!$R:$R,project_eves_terv!$E901),$B901=0,0)</f>
        <v>0</v>
      </c>
      <c r="G901">
        <f>'likvid terv'!$B$2</f>
        <v>0</v>
      </c>
    </row>
    <row r="902" spans="1:7" x14ac:dyDescent="0.25">
      <c r="A902" s="8">
        <f>'likvid terv'!$B$1</f>
        <v>0</v>
      </c>
      <c r="B902">
        <f>'likvid terv'!$B$91</f>
        <v>0</v>
      </c>
      <c r="C902">
        <v>2027</v>
      </c>
      <c r="D902">
        <v>1</v>
      </c>
      <c r="E902">
        <v>22</v>
      </c>
      <c r="F902" cm="1">
        <f t="array" ref="F902">_xlfn.IFS(AND($B902&lt;&gt;0,$D902=1),SUMIFS('likvid terv'!$D:$D,'likvid terv'!$A:$A,project_eves_terv!B902,'likvid terv'!$R:$R,project_eves_terv!$E902),AND($B902&lt;&gt;0,$D902=2),SUMIFS('likvid terv'!$E:$E,'likvid terv'!$A:$A,project_eves_terv!B902,'likvid terv'!$R:$R,project_eves_terv!$E902),AND($B902&lt;&gt;0,$D902=3),SUMIFS('likvid terv'!$F:$F,'likvid terv'!$A:$A,project_eves_terv!B902,'likvid terv'!$R:$R,project_eves_terv!$E902),AND($B902&lt;&gt;0,$D902=4),SUMIFS('likvid terv'!$G:$G,'likvid terv'!$A:$A,project_eves_terv!B902,'likvid terv'!$R:$R,project_eves_terv!$E902),AND($B902&lt;&gt;0,$D902=5),SUMIFS('likvid terv'!$H:$H,'likvid terv'!$A:$A,project_eves_terv!B902,'likvid terv'!$R:$R,project_eves_terv!$E902),AND($B902&lt;&gt;0,$D902=6),SUMIFS('likvid terv'!$I:$I,'likvid terv'!$A:$A,project_eves_terv!B902,'likvid terv'!$R:$R,project_eves_terv!$E902),AND($B902&lt;&gt;0,$D902=7),SUMIFS('likvid terv'!$J:$J,'likvid terv'!$A:$A,project_eves_terv!B902,'likvid terv'!$R:$R,project_eves_terv!$E902),AND($B902&lt;&gt;0,$D902=8),SUMIFS('likvid terv'!$K:$K,'likvid terv'!$A:$A,project_eves_terv!B902,'likvid terv'!$R:$R,project_eves_terv!$E902),AND($B902&lt;&gt;0,$D902=9),SUMIFS('likvid terv'!$L:$L,'likvid terv'!$A:$A,project_eves_terv!B902,'likvid terv'!$R:$R,project_eves_terv!$E902),AND($B902&lt;&gt;0,$D902=10),SUMIFS('likvid terv'!$M:$M,'likvid terv'!$A:$A,project_eves_terv!B902,'likvid terv'!$R:$R,project_eves_terv!$E902),AND($B902&lt;&gt;0,$D902=11),SUMIFS('likvid terv'!$N:$N,'likvid terv'!$A:$A,project_eves_terv!B902,'likvid terv'!$R:$R,project_eves_terv!$E902),AND($B902&lt;&gt;0,$D902=12),SUMIFS('likvid terv'!$O:$O,'likvid terv'!$A:$A,project_eves_terv!B902,'likvid terv'!$R:$R,project_eves_terv!$E902),$B902=0,0)</f>
        <v>0</v>
      </c>
      <c r="G902">
        <f>'likvid terv'!$B$2</f>
        <v>0</v>
      </c>
    </row>
    <row r="903" spans="1:7" x14ac:dyDescent="0.25">
      <c r="A903">
        <f>'likvid terv'!$B$1</f>
        <v>0</v>
      </c>
      <c r="B903">
        <f>'likvid terv'!$B$91</f>
        <v>0</v>
      </c>
      <c r="C903">
        <v>2027</v>
      </c>
      <c r="D903">
        <v>2</v>
      </c>
      <c r="E903">
        <v>22</v>
      </c>
      <c r="F903" cm="1">
        <f t="array" ref="F903">_xlfn.IFS(AND($B903&lt;&gt;0,$D903=1),SUMIFS('likvid terv'!$D:$D,'likvid terv'!$A:$A,project_eves_terv!B903,'likvid terv'!$R:$R,project_eves_terv!$E903),AND($B903&lt;&gt;0,$D903=2),SUMIFS('likvid terv'!$E:$E,'likvid terv'!$A:$A,project_eves_terv!B903,'likvid terv'!$R:$R,project_eves_terv!$E903),AND($B903&lt;&gt;0,$D903=3),SUMIFS('likvid terv'!$F:$F,'likvid terv'!$A:$A,project_eves_terv!B903,'likvid terv'!$R:$R,project_eves_terv!$E903),AND($B903&lt;&gt;0,$D903=4),SUMIFS('likvid terv'!$G:$G,'likvid terv'!$A:$A,project_eves_terv!B903,'likvid terv'!$R:$R,project_eves_terv!$E903),AND($B903&lt;&gt;0,$D903=5),SUMIFS('likvid terv'!$H:$H,'likvid terv'!$A:$A,project_eves_terv!B903,'likvid terv'!$R:$R,project_eves_terv!$E903),AND($B903&lt;&gt;0,$D903=6),SUMIFS('likvid terv'!$I:$I,'likvid terv'!$A:$A,project_eves_terv!B903,'likvid terv'!$R:$R,project_eves_terv!$E903),AND($B903&lt;&gt;0,$D903=7),SUMIFS('likvid terv'!$J:$J,'likvid terv'!$A:$A,project_eves_terv!B903,'likvid terv'!$R:$R,project_eves_terv!$E903),AND($B903&lt;&gt;0,$D903=8),SUMIFS('likvid terv'!$K:$K,'likvid terv'!$A:$A,project_eves_terv!B903,'likvid terv'!$R:$R,project_eves_terv!$E903),AND($B903&lt;&gt;0,$D903=9),SUMIFS('likvid terv'!$L:$L,'likvid terv'!$A:$A,project_eves_terv!B903,'likvid terv'!$R:$R,project_eves_terv!$E903),AND($B903&lt;&gt;0,$D903=10),SUMIFS('likvid terv'!$M:$M,'likvid terv'!$A:$A,project_eves_terv!B903,'likvid terv'!$R:$R,project_eves_terv!$E903),AND($B903&lt;&gt;0,$D903=11),SUMIFS('likvid terv'!$N:$N,'likvid terv'!$A:$A,project_eves_terv!B903,'likvid terv'!$R:$R,project_eves_terv!$E903),AND($B903&lt;&gt;0,$D903=12),SUMIFS('likvid terv'!$O:$O,'likvid terv'!$A:$A,project_eves_terv!B903,'likvid terv'!$R:$R,project_eves_terv!$E903),$B903=0,0)</f>
        <v>0</v>
      </c>
      <c r="G903">
        <f>'likvid terv'!$B$2</f>
        <v>0</v>
      </c>
    </row>
    <row r="904" spans="1:7" x14ac:dyDescent="0.25">
      <c r="A904">
        <f>'likvid terv'!$B$1</f>
        <v>0</v>
      </c>
      <c r="B904">
        <f>'likvid terv'!$B$91</f>
        <v>0</v>
      </c>
      <c r="C904">
        <v>2027</v>
      </c>
      <c r="D904">
        <v>3</v>
      </c>
      <c r="E904">
        <v>22</v>
      </c>
      <c r="F904" cm="1">
        <f t="array" ref="F904">_xlfn.IFS(AND($B904&lt;&gt;0,$D904=1),SUMIFS('likvid terv'!$D:$D,'likvid terv'!$A:$A,project_eves_terv!B904,'likvid terv'!$R:$R,project_eves_terv!$E904),AND($B904&lt;&gt;0,$D904=2),SUMIFS('likvid terv'!$E:$E,'likvid terv'!$A:$A,project_eves_terv!B904,'likvid terv'!$R:$R,project_eves_terv!$E904),AND($B904&lt;&gt;0,$D904=3),SUMIFS('likvid terv'!$F:$F,'likvid terv'!$A:$A,project_eves_terv!B904,'likvid terv'!$R:$R,project_eves_terv!$E904),AND($B904&lt;&gt;0,$D904=4),SUMIFS('likvid terv'!$G:$G,'likvid terv'!$A:$A,project_eves_terv!B904,'likvid terv'!$R:$R,project_eves_terv!$E904),AND($B904&lt;&gt;0,$D904=5),SUMIFS('likvid terv'!$H:$H,'likvid terv'!$A:$A,project_eves_terv!B904,'likvid terv'!$R:$R,project_eves_terv!$E904),AND($B904&lt;&gt;0,$D904=6),SUMIFS('likvid terv'!$I:$I,'likvid terv'!$A:$A,project_eves_terv!B904,'likvid terv'!$R:$R,project_eves_terv!$E904),AND($B904&lt;&gt;0,$D904=7),SUMIFS('likvid terv'!$J:$J,'likvid terv'!$A:$A,project_eves_terv!B904,'likvid terv'!$R:$R,project_eves_terv!$E904),AND($B904&lt;&gt;0,$D904=8),SUMIFS('likvid terv'!$K:$K,'likvid terv'!$A:$A,project_eves_terv!B904,'likvid terv'!$R:$R,project_eves_terv!$E904),AND($B904&lt;&gt;0,$D904=9),SUMIFS('likvid terv'!$L:$L,'likvid terv'!$A:$A,project_eves_terv!B904,'likvid terv'!$R:$R,project_eves_terv!$E904),AND($B904&lt;&gt;0,$D904=10),SUMIFS('likvid terv'!$M:$M,'likvid terv'!$A:$A,project_eves_terv!B904,'likvid terv'!$R:$R,project_eves_terv!$E904),AND($B904&lt;&gt;0,$D904=11),SUMIFS('likvid terv'!$N:$N,'likvid terv'!$A:$A,project_eves_terv!B904,'likvid terv'!$R:$R,project_eves_terv!$E904),AND($B904&lt;&gt;0,$D904=12),SUMIFS('likvid terv'!$O:$O,'likvid terv'!$A:$A,project_eves_terv!B904,'likvid terv'!$R:$R,project_eves_terv!$E904),$B904=0,0)</f>
        <v>0</v>
      </c>
      <c r="G904">
        <f>'likvid terv'!$B$2</f>
        <v>0</v>
      </c>
    </row>
    <row r="905" spans="1:7" x14ac:dyDescent="0.25">
      <c r="A905">
        <f>'likvid terv'!$B$1</f>
        <v>0</v>
      </c>
      <c r="B905">
        <f>'likvid terv'!$B$91</f>
        <v>0</v>
      </c>
      <c r="C905">
        <v>2027</v>
      </c>
      <c r="D905">
        <v>4</v>
      </c>
      <c r="E905">
        <v>22</v>
      </c>
      <c r="F905" cm="1">
        <f t="array" ref="F905">_xlfn.IFS(AND($B905&lt;&gt;0,$D905=1),SUMIFS('likvid terv'!$D:$D,'likvid terv'!$A:$A,project_eves_terv!B905,'likvid terv'!$R:$R,project_eves_terv!$E905),AND($B905&lt;&gt;0,$D905=2),SUMIFS('likvid terv'!$E:$E,'likvid terv'!$A:$A,project_eves_terv!B905,'likvid terv'!$R:$R,project_eves_terv!$E905),AND($B905&lt;&gt;0,$D905=3),SUMIFS('likvid terv'!$F:$F,'likvid terv'!$A:$A,project_eves_terv!B905,'likvid terv'!$R:$R,project_eves_terv!$E905),AND($B905&lt;&gt;0,$D905=4),SUMIFS('likvid terv'!$G:$G,'likvid terv'!$A:$A,project_eves_terv!B905,'likvid terv'!$R:$R,project_eves_terv!$E905),AND($B905&lt;&gt;0,$D905=5),SUMIFS('likvid terv'!$H:$H,'likvid terv'!$A:$A,project_eves_terv!B905,'likvid terv'!$R:$R,project_eves_terv!$E905),AND($B905&lt;&gt;0,$D905=6),SUMIFS('likvid terv'!$I:$I,'likvid terv'!$A:$A,project_eves_terv!B905,'likvid terv'!$R:$R,project_eves_terv!$E905),AND($B905&lt;&gt;0,$D905=7),SUMIFS('likvid terv'!$J:$J,'likvid terv'!$A:$A,project_eves_terv!B905,'likvid terv'!$R:$R,project_eves_terv!$E905),AND($B905&lt;&gt;0,$D905=8),SUMIFS('likvid terv'!$K:$K,'likvid terv'!$A:$A,project_eves_terv!B905,'likvid terv'!$R:$R,project_eves_terv!$E905),AND($B905&lt;&gt;0,$D905=9),SUMIFS('likvid terv'!$L:$L,'likvid terv'!$A:$A,project_eves_terv!B905,'likvid terv'!$R:$R,project_eves_terv!$E905),AND($B905&lt;&gt;0,$D905=10),SUMIFS('likvid terv'!$M:$M,'likvid terv'!$A:$A,project_eves_terv!B905,'likvid terv'!$R:$R,project_eves_terv!$E905),AND($B905&lt;&gt;0,$D905=11),SUMIFS('likvid terv'!$N:$N,'likvid terv'!$A:$A,project_eves_terv!B905,'likvid terv'!$R:$R,project_eves_terv!$E905),AND($B905&lt;&gt;0,$D905=12),SUMIFS('likvid terv'!$O:$O,'likvid terv'!$A:$A,project_eves_terv!B905,'likvid terv'!$R:$R,project_eves_terv!$E905),$B905=0,0)</f>
        <v>0</v>
      </c>
      <c r="G905">
        <f>'likvid terv'!$B$2</f>
        <v>0</v>
      </c>
    </row>
    <row r="906" spans="1:7" x14ac:dyDescent="0.25">
      <c r="A906">
        <f>'likvid terv'!$B$1</f>
        <v>0</v>
      </c>
      <c r="B906">
        <f>'likvid terv'!$B$91</f>
        <v>0</v>
      </c>
      <c r="C906">
        <v>2027</v>
      </c>
      <c r="D906">
        <v>5</v>
      </c>
      <c r="E906">
        <v>22</v>
      </c>
      <c r="F906" cm="1">
        <f t="array" ref="F906">_xlfn.IFS(AND($B906&lt;&gt;0,$D906=1),SUMIFS('likvid terv'!$D:$D,'likvid terv'!$A:$A,project_eves_terv!B906,'likvid terv'!$R:$R,project_eves_terv!$E906),AND($B906&lt;&gt;0,$D906=2),SUMIFS('likvid terv'!$E:$E,'likvid terv'!$A:$A,project_eves_terv!B906,'likvid terv'!$R:$R,project_eves_terv!$E906),AND($B906&lt;&gt;0,$D906=3),SUMIFS('likvid terv'!$F:$F,'likvid terv'!$A:$A,project_eves_terv!B906,'likvid terv'!$R:$R,project_eves_terv!$E906),AND($B906&lt;&gt;0,$D906=4),SUMIFS('likvid terv'!$G:$G,'likvid terv'!$A:$A,project_eves_terv!B906,'likvid terv'!$R:$R,project_eves_terv!$E906),AND($B906&lt;&gt;0,$D906=5),SUMIFS('likvid terv'!$H:$H,'likvid terv'!$A:$A,project_eves_terv!B906,'likvid terv'!$R:$R,project_eves_terv!$E906),AND($B906&lt;&gt;0,$D906=6),SUMIFS('likvid terv'!$I:$I,'likvid terv'!$A:$A,project_eves_terv!B906,'likvid terv'!$R:$R,project_eves_terv!$E906),AND($B906&lt;&gt;0,$D906=7),SUMIFS('likvid terv'!$J:$J,'likvid terv'!$A:$A,project_eves_terv!B906,'likvid terv'!$R:$R,project_eves_terv!$E906),AND($B906&lt;&gt;0,$D906=8),SUMIFS('likvid terv'!$K:$K,'likvid terv'!$A:$A,project_eves_terv!B906,'likvid terv'!$R:$R,project_eves_terv!$E906),AND($B906&lt;&gt;0,$D906=9),SUMIFS('likvid terv'!$L:$L,'likvid terv'!$A:$A,project_eves_terv!B906,'likvid terv'!$R:$R,project_eves_terv!$E906),AND($B906&lt;&gt;0,$D906=10),SUMIFS('likvid terv'!$M:$M,'likvid terv'!$A:$A,project_eves_terv!B906,'likvid terv'!$R:$R,project_eves_terv!$E906),AND($B906&lt;&gt;0,$D906=11),SUMIFS('likvid terv'!$N:$N,'likvid terv'!$A:$A,project_eves_terv!B906,'likvid terv'!$R:$R,project_eves_terv!$E906),AND($B906&lt;&gt;0,$D906=12),SUMIFS('likvid terv'!$O:$O,'likvid terv'!$A:$A,project_eves_terv!B906,'likvid terv'!$R:$R,project_eves_terv!$E906),$B906=0,0)</f>
        <v>0</v>
      </c>
      <c r="G906">
        <f>'likvid terv'!$B$2</f>
        <v>0</v>
      </c>
    </row>
    <row r="907" spans="1:7" x14ac:dyDescent="0.25">
      <c r="A907">
        <f>'likvid terv'!$B$1</f>
        <v>0</v>
      </c>
      <c r="B907">
        <f>'likvid terv'!$B$91</f>
        <v>0</v>
      </c>
      <c r="C907">
        <v>2027</v>
      </c>
      <c r="D907">
        <v>6</v>
      </c>
      <c r="E907">
        <v>22</v>
      </c>
      <c r="F907" cm="1">
        <f t="array" ref="F907">_xlfn.IFS(AND($B907&lt;&gt;0,$D907=1),SUMIFS('likvid terv'!$D:$D,'likvid terv'!$A:$A,project_eves_terv!B907,'likvid terv'!$R:$R,project_eves_terv!$E907),AND($B907&lt;&gt;0,$D907=2),SUMIFS('likvid terv'!$E:$E,'likvid terv'!$A:$A,project_eves_terv!B907,'likvid terv'!$R:$R,project_eves_terv!$E907),AND($B907&lt;&gt;0,$D907=3),SUMIFS('likvid terv'!$F:$F,'likvid terv'!$A:$A,project_eves_terv!B907,'likvid terv'!$R:$R,project_eves_terv!$E907),AND($B907&lt;&gt;0,$D907=4),SUMIFS('likvid terv'!$G:$G,'likvid terv'!$A:$A,project_eves_terv!B907,'likvid terv'!$R:$R,project_eves_terv!$E907),AND($B907&lt;&gt;0,$D907=5),SUMIFS('likvid terv'!$H:$H,'likvid terv'!$A:$A,project_eves_terv!B907,'likvid terv'!$R:$R,project_eves_terv!$E907),AND($B907&lt;&gt;0,$D907=6),SUMIFS('likvid terv'!$I:$I,'likvid terv'!$A:$A,project_eves_terv!B907,'likvid terv'!$R:$R,project_eves_terv!$E907),AND($B907&lt;&gt;0,$D907=7),SUMIFS('likvid terv'!$J:$J,'likvid terv'!$A:$A,project_eves_terv!B907,'likvid terv'!$R:$R,project_eves_terv!$E907),AND($B907&lt;&gt;0,$D907=8),SUMIFS('likvid terv'!$K:$K,'likvid terv'!$A:$A,project_eves_terv!B907,'likvid terv'!$R:$R,project_eves_terv!$E907),AND($B907&lt;&gt;0,$D907=9),SUMIFS('likvid terv'!$L:$L,'likvid terv'!$A:$A,project_eves_terv!B907,'likvid terv'!$R:$R,project_eves_terv!$E907),AND($B907&lt;&gt;0,$D907=10),SUMIFS('likvid terv'!$M:$M,'likvid terv'!$A:$A,project_eves_terv!B907,'likvid terv'!$R:$R,project_eves_terv!$E907),AND($B907&lt;&gt;0,$D907=11),SUMIFS('likvid terv'!$N:$N,'likvid terv'!$A:$A,project_eves_terv!B907,'likvid terv'!$R:$R,project_eves_terv!$E907),AND($B907&lt;&gt;0,$D907=12),SUMIFS('likvid terv'!$O:$O,'likvid terv'!$A:$A,project_eves_terv!B907,'likvid terv'!$R:$R,project_eves_terv!$E907),$B907=0,0)</f>
        <v>0</v>
      </c>
      <c r="G907">
        <f>'likvid terv'!$B$2</f>
        <v>0</v>
      </c>
    </row>
    <row r="908" spans="1:7" x14ac:dyDescent="0.25">
      <c r="A908">
        <f>'likvid terv'!$B$1</f>
        <v>0</v>
      </c>
      <c r="B908">
        <f>'likvid terv'!$B$91</f>
        <v>0</v>
      </c>
      <c r="C908">
        <v>2027</v>
      </c>
      <c r="D908">
        <v>7</v>
      </c>
      <c r="E908">
        <v>22</v>
      </c>
      <c r="F908" cm="1">
        <f t="array" ref="F908">_xlfn.IFS(AND($B908&lt;&gt;0,$D908=1),SUMIFS('likvid terv'!$D:$D,'likvid terv'!$A:$A,project_eves_terv!B908,'likvid terv'!$R:$R,project_eves_terv!$E908),AND($B908&lt;&gt;0,$D908=2),SUMIFS('likvid terv'!$E:$E,'likvid terv'!$A:$A,project_eves_terv!B908,'likvid terv'!$R:$R,project_eves_terv!$E908),AND($B908&lt;&gt;0,$D908=3),SUMIFS('likvid terv'!$F:$F,'likvid terv'!$A:$A,project_eves_terv!B908,'likvid terv'!$R:$R,project_eves_terv!$E908),AND($B908&lt;&gt;0,$D908=4),SUMIFS('likvid terv'!$G:$G,'likvid terv'!$A:$A,project_eves_terv!B908,'likvid terv'!$R:$R,project_eves_terv!$E908),AND($B908&lt;&gt;0,$D908=5),SUMIFS('likvid terv'!$H:$H,'likvid terv'!$A:$A,project_eves_terv!B908,'likvid terv'!$R:$R,project_eves_terv!$E908),AND($B908&lt;&gt;0,$D908=6),SUMIFS('likvid terv'!$I:$I,'likvid terv'!$A:$A,project_eves_terv!B908,'likvid terv'!$R:$R,project_eves_terv!$E908),AND($B908&lt;&gt;0,$D908=7),SUMIFS('likvid terv'!$J:$J,'likvid terv'!$A:$A,project_eves_terv!B908,'likvid terv'!$R:$R,project_eves_terv!$E908),AND($B908&lt;&gt;0,$D908=8),SUMIFS('likvid terv'!$K:$K,'likvid terv'!$A:$A,project_eves_terv!B908,'likvid terv'!$R:$R,project_eves_terv!$E908),AND($B908&lt;&gt;0,$D908=9),SUMIFS('likvid terv'!$L:$L,'likvid terv'!$A:$A,project_eves_terv!B908,'likvid terv'!$R:$R,project_eves_terv!$E908),AND($B908&lt;&gt;0,$D908=10),SUMIFS('likvid terv'!$M:$M,'likvid terv'!$A:$A,project_eves_terv!B908,'likvid terv'!$R:$R,project_eves_terv!$E908),AND($B908&lt;&gt;0,$D908=11),SUMIFS('likvid terv'!$N:$N,'likvid terv'!$A:$A,project_eves_terv!B908,'likvid terv'!$R:$R,project_eves_terv!$E908),AND($B908&lt;&gt;0,$D908=12),SUMIFS('likvid terv'!$O:$O,'likvid terv'!$A:$A,project_eves_terv!B908,'likvid terv'!$R:$R,project_eves_terv!$E908),$B908=0,0)</f>
        <v>0</v>
      </c>
      <c r="G908">
        <f>'likvid terv'!$B$2</f>
        <v>0</v>
      </c>
    </row>
    <row r="909" spans="1:7" x14ac:dyDescent="0.25">
      <c r="A909">
        <f>'likvid terv'!$B$1</f>
        <v>0</v>
      </c>
      <c r="B909">
        <f>'likvid terv'!$B$91</f>
        <v>0</v>
      </c>
      <c r="C909">
        <v>2027</v>
      </c>
      <c r="D909">
        <v>8</v>
      </c>
      <c r="E909">
        <v>22</v>
      </c>
      <c r="F909" cm="1">
        <f t="array" ref="F909">_xlfn.IFS(AND($B909&lt;&gt;0,$D909=1),SUMIFS('likvid terv'!$D:$D,'likvid terv'!$A:$A,project_eves_terv!B909,'likvid terv'!$R:$R,project_eves_terv!$E909),AND($B909&lt;&gt;0,$D909=2),SUMIFS('likvid terv'!$E:$E,'likvid terv'!$A:$A,project_eves_terv!B909,'likvid terv'!$R:$R,project_eves_terv!$E909),AND($B909&lt;&gt;0,$D909=3),SUMIFS('likvid terv'!$F:$F,'likvid terv'!$A:$A,project_eves_terv!B909,'likvid terv'!$R:$R,project_eves_terv!$E909),AND($B909&lt;&gt;0,$D909=4),SUMIFS('likvid terv'!$G:$G,'likvid terv'!$A:$A,project_eves_terv!B909,'likvid terv'!$R:$R,project_eves_terv!$E909),AND($B909&lt;&gt;0,$D909=5),SUMIFS('likvid terv'!$H:$H,'likvid terv'!$A:$A,project_eves_terv!B909,'likvid terv'!$R:$R,project_eves_terv!$E909),AND($B909&lt;&gt;0,$D909=6),SUMIFS('likvid terv'!$I:$I,'likvid terv'!$A:$A,project_eves_terv!B909,'likvid terv'!$R:$R,project_eves_terv!$E909),AND($B909&lt;&gt;0,$D909=7),SUMIFS('likvid terv'!$J:$J,'likvid terv'!$A:$A,project_eves_terv!B909,'likvid terv'!$R:$R,project_eves_terv!$E909),AND($B909&lt;&gt;0,$D909=8),SUMIFS('likvid terv'!$K:$K,'likvid terv'!$A:$A,project_eves_terv!B909,'likvid terv'!$R:$R,project_eves_terv!$E909),AND($B909&lt;&gt;0,$D909=9),SUMIFS('likvid terv'!$L:$L,'likvid terv'!$A:$A,project_eves_terv!B909,'likvid terv'!$R:$R,project_eves_terv!$E909),AND($B909&lt;&gt;0,$D909=10),SUMIFS('likvid terv'!$M:$M,'likvid terv'!$A:$A,project_eves_terv!B909,'likvid terv'!$R:$R,project_eves_terv!$E909),AND($B909&lt;&gt;0,$D909=11),SUMIFS('likvid terv'!$N:$N,'likvid terv'!$A:$A,project_eves_terv!B909,'likvid terv'!$R:$R,project_eves_terv!$E909),AND($B909&lt;&gt;0,$D909=12),SUMIFS('likvid terv'!$O:$O,'likvid terv'!$A:$A,project_eves_terv!B909,'likvid terv'!$R:$R,project_eves_terv!$E909),$B909=0,0)</f>
        <v>0</v>
      </c>
      <c r="G909">
        <f>'likvid terv'!$B$2</f>
        <v>0</v>
      </c>
    </row>
    <row r="910" spans="1:7" x14ac:dyDescent="0.25">
      <c r="A910">
        <f>'likvid terv'!$B$1</f>
        <v>0</v>
      </c>
      <c r="B910">
        <f>'likvid terv'!$B$91</f>
        <v>0</v>
      </c>
      <c r="C910">
        <v>2027</v>
      </c>
      <c r="D910">
        <v>9</v>
      </c>
      <c r="E910">
        <v>22</v>
      </c>
      <c r="F910" cm="1">
        <f t="array" ref="F910">_xlfn.IFS(AND($B910&lt;&gt;0,$D910=1),SUMIFS('likvid terv'!$D:$D,'likvid terv'!$A:$A,project_eves_terv!B910,'likvid terv'!$R:$R,project_eves_terv!$E910),AND($B910&lt;&gt;0,$D910=2),SUMIFS('likvid terv'!$E:$E,'likvid terv'!$A:$A,project_eves_terv!B910,'likvid terv'!$R:$R,project_eves_terv!$E910),AND($B910&lt;&gt;0,$D910=3),SUMIFS('likvid terv'!$F:$F,'likvid terv'!$A:$A,project_eves_terv!B910,'likvid terv'!$R:$R,project_eves_terv!$E910),AND($B910&lt;&gt;0,$D910=4),SUMIFS('likvid terv'!$G:$G,'likvid terv'!$A:$A,project_eves_terv!B910,'likvid terv'!$R:$R,project_eves_terv!$E910),AND($B910&lt;&gt;0,$D910=5),SUMIFS('likvid terv'!$H:$H,'likvid terv'!$A:$A,project_eves_terv!B910,'likvid terv'!$R:$R,project_eves_terv!$E910),AND($B910&lt;&gt;0,$D910=6),SUMIFS('likvid terv'!$I:$I,'likvid terv'!$A:$A,project_eves_terv!B910,'likvid terv'!$R:$R,project_eves_terv!$E910),AND($B910&lt;&gt;0,$D910=7),SUMIFS('likvid terv'!$J:$J,'likvid terv'!$A:$A,project_eves_terv!B910,'likvid terv'!$R:$R,project_eves_terv!$E910),AND($B910&lt;&gt;0,$D910=8),SUMIFS('likvid terv'!$K:$K,'likvid terv'!$A:$A,project_eves_terv!B910,'likvid terv'!$R:$R,project_eves_terv!$E910),AND($B910&lt;&gt;0,$D910=9),SUMIFS('likvid terv'!$L:$L,'likvid terv'!$A:$A,project_eves_terv!B910,'likvid terv'!$R:$R,project_eves_terv!$E910),AND($B910&lt;&gt;0,$D910=10),SUMIFS('likvid terv'!$M:$M,'likvid terv'!$A:$A,project_eves_terv!B910,'likvid terv'!$R:$R,project_eves_terv!$E910),AND($B910&lt;&gt;0,$D910=11),SUMIFS('likvid terv'!$N:$N,'likvid terv'!$A:$A,project_eves_terv!B910,'likvid terv'!$R:$R,project_eves_terv!$E910),AND($B910&lt;&gt;0,$D910=12),SUMIFS('likvid terv'!$O:$O,'likvid terv'!$A:$A,project_eves_terv!B910,'likvid terv'!$R:$R,project_eves_terv!$E910),$B910=0,0)</f>
        <v>0</v>
      </c>
      <c r="G910">
        <f>'likvid terv'!$B$2</f>
        <v>0</v>
      </c>
    </row>
    <row r="911" spans="1:7" x14ac:dyDescent="0.25">
      <c r="A911">
        <f>'likvid terv'!$B$1</f>
        <v>0</v>
      </c>
      <c r="B911">
        <f>'likvid terv'!$B$91</f>
        <v>0</v>
      </c>
      <c r="C911">
        <v>2027</v>
      </c>
      <c r="D911">
        <v>10</v>
      </c>
      <c r="E911">
        <v>22</v>
      </c>
      <c r="F911" cm="1">
        <f t="array" ref="F911">_xlfn.IFS(AND($B911&lt;&gt;0,$D911=1),SUMIFS('likvid terv'!$D:$D,'likvid terv'!$A:$A,project_eves_terv!B911,'likvid terv'!$R:$R,project_eves_terv!$E911),AND($B911&lt;&gt;0,$D911=2),SUMIFS('likvid terv'!$E:$E,'likvid terv'!$A:$A,project_eves_terv!B911,'likvid terv'!$R:$R,project_eves_terv!$E911),AND($B911&lt;&gt;0,$D911=3),SUMIFS('likvid terv'!$F:$F,'likvid terv'!$A:$A,project_eves_terv!B911,'likvid terv'!$R:$R,project_eves_terv!$E911),AND($B911&lt;&gt;0,$D911=4),SUMIFS('likvid terv'!$G:$G,'likvid terv'!$A:$A,project_eves_terv!B911,'likvid terv'!$R:$R,project_eves_terv!$E911),AND($B911&lt;&gt;0,$D911=5),SUMIFS('likvid terv'!$H:$H,'likvid terv'!$A:$A,project_eves_terv!B911,'likvid terv'!$R:$R,project_eves_terv!$E911),AND($B911&lt;&gt;0,$D911=6),SUMIFS('likvid terv'!$I:$I,'likvid terv'!$A:$A,project_eves_terv!B911,'likvid terv'!$R:$R,project_eves_terv!$E911),AND($B911&lt;&gt;0,$D911=7),SUMIFS('likvid terv'!$J:$J,'likvid terv'!$A:$A,project_eves_terv!B911,'likvid terv'!$R:$R,project_eves_terv!$E911),AND($B911&lt;&gt;0,$D911=8),SUMIFS('likvid terv'!$K:$K,'likvid terv'!$A:$A,project_eves_terv!B911,'likvid terv'!$R:$R,project_eves_terv!$E911),AND($B911&lt;&gt;0,$D911=9),SUMIFS('likvid terv'!$L:$L,'likvid terv'!$A:$A,project_eves_terv!B911,'likvid terv'!$R:$R,project_eves_terv!$E911),AND($B911&lt;&gt;0,$D911=10),SUMIFS('likvid terv'!$M:$M,'likvid terv'!$A:$A,project_eves_terv!B911,'likvid terv'!$R:$R,project_eves_terv!$E911),AND($B911&lt;&gt;0,$D911=11),SUMIFS('likvid terv'!$N:$N,'likvid terv'!$A:$A,project_eves_terv!B911,'likvid terv'!$R:$R,project_eves_terv!$E911),AND($B911&lt;&gt;0,$D911=12),SUMIFS('likvid terv'!$O:$O,'likvid terv'!$A:$A,project_eves_terv!B911,'likvid terv'!$R:$R,project_eves_terv!$E911),$B911=0,0)</f>
        <v>0</v>
      </c>
      <c r="G911">
        <f>'likvid terv'!$B$2</f>
        <v>0</v>
      </c>
    </row>
    <row r="912" spans="1:7" x14ac:dyDescent="0.25">
      <c r="A912">
        <f>'likvid terv'!$B$1</f>
        <v>0</v>
      </c>
      <c r="B912">
        <f>'likvid terv'!$B$91</f>
        <v>0</v>
      </c>
      <c r="C912">
        <v>2027</v>
      </c>
      <c r="D912">
        <v>11</v>
      </c>
      <c r="E912">
        <v>22</v>
      </c>
      <c r="F912" cm="1">
        <f t="array" ref="F912">_xlfn.IFS(AND($B912&lt;&gt;0,$D912=1),SUMIFS('likvid terv'!$D:$D,'likvid terv'!$A:$A,project_eves_terv!B912,'likvid terv'!$R:$R,project_eves_terv!$E912),AND($B912&lt;&gt;0,$D912=2),SUMIFS('likvid terv'!$E:$E,'likvid terv'!$A:$A,project_eves_terv!B912,'likvid terv'!$R:$R,project_eves_terv!$E912),AND($B912&lt;&gt;0,$D912=3),SUMIFS('likvid terv'!$F:$F,'likvid terv'!$A:$A,project_eves_terv!B912,'likvid terv'!$R:$R,project_eves_terv!$E912),AND($B912&lt;&gt;0,$D912=4),SUMIFS('likvid terv'!$G:$G,'likvid terv'!$A:$A,project_eves_terv!B912,'likvid terv'!$R:$R,project_eves_terv!$E912),AND($B912&lt;&gt;0,$D912=5),SUMIFS('likvid terv'!$H:$H,'likvid terv'!$A:$A,project_eves_terv!B912,'likvid terv'!$R:$R,project_eves_terv!$E912),AND($B912&lt;&gt;0,$D912=6),SUMIFS('likvid terv'!$I:$I,'likvid terv'!$A:$A,project_eves_terv!B912,'likvid terv'!$R:$R,project_eves_terv!$E912),AND($B912&lt;&gt;0,$D912=7),SUMIFS('likvid terv'!$J:$J,'likvid terv'!$A:$A,project_eves_terv!B912,'likvid terv'!$R:$R,project_eves_terv!$E912),AND($B912&lt;&gt;0,$D912=8),SUMIFS('likvid terv'!$K:$K,'likvid terv'!$A:$A,project_eves_terv!B912,'likvid terv'!$R:$R,project_eves_terv!$E912),AND($B912&lt;&gt;0,$D912=9),SUMIFS('likvid terv'!$L:$L,'likvid terv'!$A:$A,project_eves_terv!B912,'likvid terv'!$R:$R,project_eves_terv!$E912),AND($B912&lt;&gt;0,$D912=10),SUMIFS('likvid terv'!$M:$M,'likvid terv'!$A:$A,project_eves_terv!B912,'likvid terv'!$R:$R,project_eves_terv!$E912),AND($B912&lt;&gt;0,$D912=11),SUMIFS('likvid terv'!$N:$N,'likvid terv'!$A:$A,project_eves_terv!B912,'likvid terv'!$R:$R,project_eves_terv!$E912),AND($B912&lt;&gt;0,$D912=12),SUMIFS('likvid terv'!$O:$O,'likvid terv'!$A:$A,project_eves_terv!B912,'likvid terv'!$R:$R,project_eves_terv!$E912),$B912=0,0)</f>
        <v>0</v>
      </c>
      <c r="G912">
        <f>'likvid terv'!$B$2</f>
        <v>0</v>
      </c>
    </row>
    <row r="913" spans="1:7" x14ac:dyDescent="0.25">
      <c r="A913">
        <f>'likvid terv'!$B$1</f>
        <v>0</v>
      </c>
      <c r="B913">
        <f>'likvid terv'!$B$91</f>
        <v>0</v>
      </c>
      <c r="C913">
        <v>2027</v>
      </c>
      <c r="D913">
        <v>12</v>
      </c>
      <c r="E913">
        <v>22</v>
      </c>
      <c r="F913" cm="1">
        <f t="array" ref="F913">_xlfn.IFS(AND($B913&lt;&gt;0,$D913=1),SUMIFS('likvid terv'!$D:$D,'likvid terv'!$A:$A,project_eves_terv!B913,'likvid terv'!$R:$R,project_eves_terv!$E913),AND($B913&lt;&gt;0,$D913=2),SUMIFS('likvid terv'!$E:$E,'likvid terv'!$A:$A,project_eves_terv!B913,'likvid terv'!$R:$R,project_eves_terv!$E913),AND($B913&lt;&gt;0,$D913=3),SUMIFS('likvid terv'!$F:$F,'likvid terv'!$A:$A,project_eves_terv!B913,'likvid terv'!$R:$R,project_eves_terv!$E913),AND($B913&lt;&gt;0,$D913=4),SUMIFS('likvid terv'!$G:$G,'likvid terv'!$A:$A,project_eves_terv!B913,'likvid terv'!$R:$R,project_eves_terv!$E913),AND($B913&lt;&gt;0,$D913=5),SUMIFS('likvid terv'!$H:$H,'likvid terv'!$A:$A,project_eves_terv!B913,'likvid terv'!$R:$R,project_eves_terv!$E913),AND($B913&lt;&gt;0,$D913=6),SUMIFS('likvid terv'!$I:$I,'likvid terv'!$A:$A,project_eves_terv!B913,'likvid terv'!$R:$R,project_eves_terv!$E913),AND($B913&lt;&gt;0,$D913=7),SUMIFS('likvid terv'!$J:$J,'likvid terv'!$A:$A,project_eves_terv!B913,'likvid terv'!$R:$R,project_eves_terv!$E913),AND($B913&lt;&gt;0,$D913=8),SUMIFS('likvid terv'!$K:$K,'likvid terv'!$A:$A,project_eves_terv!B913,'likvid terv'!$R:$R,project_eves_terv!$E913),AND($B913&lt;&gt;0,$D913=9),SUMIFS('likvid terv'!$L:$L,'likvid terv'!$A:$A,project_eves_terv!B913,'likvid terv'!$R:$R,project_eves_terv!$E913),AND($B913&lt;&gt;0,$D913=10),SUMIFS('likvid terv'!$M:$M,'likvid terv'!$A:$A,project_eves_terv!B913,'likvid terv'!$R:$R,project_eves_terv!$E913),AND($B913&lt;&gt;0,$D913=11),SUMIFS('likvid terv'!$N:$N,'likvid terv'!$A:$A,project_eves_terv!B913,'likvid terv'!$R:$R,project_eves_terv!$E913),AND($B913&lt;&gt;0,$D913=12),SUMIFS('likvid terv'!$O:$O,'likvid terv'!$A:$A,project_eves_terv!B913,'likvid terv'!$R:$R,project_eves_terv!$E913),$B913=0,0)</f>
        <v>0</v>
      </c>
      <c r="G913">
        <f>'likvid terv'!$B$2</f>
        <v>0</v>
      </c>
    </row>
    <row r="914" spans="1:7" x14ac:dyDescent="0.25">
      <c r="A914" s="8">
        <f>'likvid terv'!$B$1</f>
        <v>0</v>
      </c>
      <c r="B914">
        <f>'likvid terv'!$B$91</f>
        <v>0</v>
      </c>
      <c r="C914">
        <v>2027</v>
      </c>
      <c r="D914">
        <v>1</v>
      </c>
      <c r="E914">
        <v>23</v>
      </c>
      <c r="F914" cm="1">
        <f t="array" ref="F914">_xlfn.IFS(AND($B914&lt;&gt;0,$D914=1),SUMIFS('likvid terv'!$D:$D,'likvid terv'!$A:$A,project_eves_terv!B914,'likvid terv'!$R:$R,project_eves_terv!$E914),AND($B914&lt;&gt;0,$D914=2),SUMIFS('likvid terv'!$E:$E,'likvid terv'!$A:$A,project_eves_terv!B914,'likvid terv'!$R:$R,project_eves_terv!$E914),AND($B914&lt;&gt;0,$D914=3),SUMIFS('likvid terv'!$F:$F,'likvid terv'!$A:$A,project_eves_terv!B914,'likvid terv'!$R:$R,project_eves_terv!$E914),AND($B914&lt;&gt;0,$D914=4),SUMIFS('likvid terv'!$G:$G,'likvid terv'!$A:$A,project_eves_terv!B914,'likvid terv'!$R:$R,project_eves_terv!$E914),AND($B914&lt;&gt;0,$D914=5),SUMIFS('likvid terv'!$H:$H,'likvid terv'!$A:$A,project_eves_terv!B914,'likvid terv'!$R:$R,project_eves_terv!$E914),AND($B914&lt;&gt;0,$D914=6),SUMIFS('likvid terv'!$I:$I,'likvid terv'!$A:$A,project_eves_terv!B914,'likvid terv'!$R:$R,project_eves_terv!$E914),AND($B914&lt;&gt;0,$D914=7),SUMIFS('likvid terv'!$J:$J,'likvid terv'!$A:$A,project_eves_terv!B914,'likvid terv'!$R:$R,project_eves_terv!$E914),AND($B914&lt;&gt;0,$D914=8),SUMIFS('likvid terv'!$K:$K,'likvid terv'!$A:$A,project_eves_terv!B914,'likvid terv'!$R:$R,project_eves_terv!$E914),AND($B914&lt;&gt;0,$D914=9),SUMIFS('likvid terv'!$L:$L,'likvid terv'!$A:$A,project_eves_terv!B914,'likvid terv'!$R:$R,project_eves_terv!$E914),AND($B914&lt;&gt;0,$D914=10),SUMIFS('likvid terv'!$M:$M,'likvid terv'!$A:$A,project_eves_terv!B914,'likvid terv'!$R:$R,project_eves_terv!$E914),AND($B914&lt;&gt;0,$D914=11),SUMIFS('likvid terv'!$N:$N,'likvid terv'!$A:$A,project_eves_terv!B914,'likvid terv'!$R:$R,project_eves_terv!$E914),AND($B914&lt;&gt;0,$D914=12),SUMIFS('likvid terv'!$O:$O,'likvid terv'!$A:$A,project_eves_terv!B914,'likvid terv'!$R:$R,project_eves_terv!$E914),$B914=0,0)</f>
        <v>0</v>
      </c>
      <c r="G914">
        <f>'likvid terv'!$B$2</f>
        <v>0</v>
      </c>
    </row>
    <row r="915" spans="1:7" x14ac:dyDescent="0.25">
      <c r="A915">
        <f>'likvid terv'!$B$1</f>
        <v>0</v>
      </c>
      <c r="B915">
        <f>'likvid terv'!$B$91</f>
        <v>0</v>
      </c>
      <c r="C915">
        <v>2027</v>
      </c>
      <c r="D915">
        <v>2</v>
      </c>
      <c r="E915">
        <v>23</v>
      </c>
      <c r="F915" cm="1">
        <f t="array" ref="F915">_xlfn.IFS(AND($B915&lt;&gt;0,$D915=1),SUMIFS('likvid terv'!$D:$D,'likvid terv'!$A:$A,project_eves_terv!B915,'likvid terv'!$R:$R,project_eves_terv!$E915),AND($B915&lt;&gt;0,$D915=2),SUMIFS('likvid terv'!$E:$E,'likvid terv'!$A:$A,project_eves_terv!B915,'likvid terv'!$R:$R,project_eves_terv!$E915),AND($B915&lt;&gt;0,$D915=3),SUMIFS('likvid terv'!$F:$F,'likvid terv'!$A:$A,project_eves_terv!B915,'likvid terv'!$R:$R,project_eves_terv!$E915),AND($B915&lt;&gt;0,$D915=4),SUMIFS('likvid terv'!$G:$G,'likvid terv'!$A:$A,project_eves_terv!B915,'likvid terv'!$R:$R,project_eves_terv!$E915),AND($B915&lt;&gt;0,$D915=5),SUMIFS('likvid terv'!$H:$H,'likvid terv'!$A:$A,project_eves_terv!B915,'likvid terv'!$R:$R,project_eves_terv!$E915),AND($B915&lt;&gt;0,$D915=6),SUMIFS('likvid terv'!$I:$I,'likvid terv'!$A:$A,project_eves_terv!B915,'likvid terv'!$R:$R,project_eves_terv!$E915),AND($B915&lt;&gt;0,$D915=7),SUMIFS('likvid terv'!$J:$J,'likvid terv'!$A:$A,project_eves_terv!B915,'likvid terv'!$R:$R,project_eves_terv!$E915),AND($B915&lt;&gt;0,$D915=8),SUMIFS('likvid terv'!$K:$K,'likvid terv'!$A:$A,project_eves_terv!B915,'likvid terv'!$R:$R,project_eves_terv!$E915),AND($B915&lt;&gt;0,$D915=9),SUMIFS('likvid terv'!$L:$L,'likvid terv'!$A:$A,project_eves_terv!B915,'likvid terv'!$R:$R,project_eves_terv!$E915),AND($B915&lt;&gt;0,$D915=10),SUMIFS('likvid terv'!$M:$M,'likvid terv'!$A:$A,project_eves_terv!B915,'likvid terv'!$R:$R,project_eves_terv!$E915),AND($B915&lt;&gt;0,$D915=11),SUMIFS('likvid terv'!$N:$N,'likvid terv'!$A:$A,project_eves_terv!B915,'likvid terv'!$R:$R,project_eves_terv!$E915),AND($B915&lt;&gt;0,$D915=12),SUMIFS('likvid terv'!$O:$O,'likvid terv'!$A:$A,project_eves_terv!B915,'likvid terv'!$R:$R,project_eves_terv!$E915),$B915=0,0)</f>
        <v>0</v>
      </c>
      <c r="G915">
        <f>'likvid terv'!$B$2</f>
        <v>0</v>
      </c>
    </row>
    <row r="916" spans="1:7" x14ac:dyDescent="0.25">
      <c r="A916">
        <f>'likvid terv'!$B$1</f>
        <v>0</v>
      </c>
      <c r="B916">
        <f>'likvid terv'!$B$91</f>
        <v>0</v>
      </c>
      <c r="C916">
        <v>2027</v>
      </c>
      <c r="D916">
        <v>3</v>
      </c>
      <c r="E916">
        <v>23</v>
      </c>
      <c r="F916" cm="1">
        <f t="array" ref="F916">_xlfn.IFS(AND($B916&lt;&gt;0,$D916=1),SUMIFS('likvid terv'!$D:$D,'likvid terv'!$A:$A,project_eves_terv!B916,'likvid terv'!$R:$R,project_eves_terv!$E916),AND($B916&lt;&gt;0,$D916=2),SUMIFS('likvid terv'!$E:$E,'likvid terv'!$A:$A,project_eves_terv!B916,'likvid terv'!$R:$R,project_eves_terv!$E916),AND($B916&lt;&gt;0,$D916=3),SUMIFS('likvid terv'!$F:$F,'likvid terv'!$A:$A,project_eves_terv!B916,'likvid terv'!$R:$R,project_eves_terv!$E916),AND($B916&lt;&gt;0,$D916=4),SUMIFS('likvid terv'!$G:$G,'likvid terv'!$A:$A,project_eves_terv!B916,'likvid terv'!$R:$R,project_eves_terv!$E916),AND($B916&lt;&gt;0,$D916=5),SUMIFS('likvid terv'!$H:$H,'likvid terv'!$A:$A,project_eves_terv!B916,'likvid terv'!$R:$R,project_eves_terv!$E916),AND($B916&lt;&gt;0,$D916=6),SUMIFS('likvid terv'!$I:$I,'likvid terv'!$A:$A,project_eves_terv!B916,'likvid terv'!$R:$R,project_eves_terv!$E916),AND($B916&lt;&gt;0,$D916=7),SUMIFS('likvid terv'!$J:$J,'likvid terv'!$A:$A,project_eves_terv!B916,'likvid terv'!$R:$R,project_eves_terv!$E916),AND($B916&lt;&gt;0,$D916=8),SUMIFS('likvid terv'!$K:$K,'likvid terv'!$A:$A,project_eves_terv!B916,'likvid terv'!$R:$R,project_eves_terv!$E916),AND($B916&lt;&gt;0,$D916=9),SUMIFS('likvid terv'!$L:$L,'likvid terv'!$A:$A,project_eves_terv!B916,'likvid terv'!$R:$R,project_eves_terv!$E916),AND($B916&lt;&gt;0,$D916=10),SUMIFS('likvid terv'!$M:$M,'likvid terv'!$A:$A,project_eves_terv!B916,'likvid terv'!$R:$R,project_eves_terv!$E916),AND($B916&lt;&gt;0,$D916=11),SUMIFS('likvid terv'!$N:$N,'likvid terv'!$A:$A,project_eves_terv!B916,'likvid terv'!$R:$R,project_eves_terv!$E916),AND($B916&lt;&gt;0,$D916=12),SUMIFS('likvid terv'!$O:$O,'likvid terv'!$A:$A,project_eves_terv!B916,'likvid terv'!$R:$R,project_eves_terv!$E916),$B916=0,0)</f>
        <v>0</v>
      </c>
      <c r="G916">
        <f>'likvid terv'!$B$2</f>
        <v>0</v>
      </c>
    </row>
    <row r="917" spans="1:7" x14ac:dyDescent="0.25">
      <c r="A917">
        <f>'likvid terv'!$B$1</f>
        <v>0</v>
      </c>
      <c r="B917">
        <f>'likvid terv'!$B$91</f>
        <v>0</v>
      </c>
      <c r="C917">
        <v>2027</v>
      </c>
      <c r="D917">
        <v>4</v>
      </c>
      <c r="E917">
        <v>23</v>
      </c>
      <c r="F917" cm="1">
        <f t="array" ref="F917">_xlfn.IFS(AND($B917&lt;&gt;0,$D917=1),SUMIFS('likvid terv'!$D:$D,'likvid terv'!$A:$A,project_eves_terv!B917,'likvid terv'!$R:$R,project_eves_terv!$E917),AND($B917&lt;&gt;0,$D917=2),SUMIFS('likvid terv'!$E:$E,'likvid terv'!$A:$A,project_eves_terv!B917,'likvid terv'!$R:$R,project_eves_terv!$E917),AND($B917&lt;&gt;0,$D917=3),SUMIFS('likvid terv'!$F:$F,'likvid terv'!$A:$A,project_eves_terv!B917,'likvid terv'!$R:$R,project_eves_terv!$E917),AND($B917&lt;&gt;0,$D917=4),SUMIFS('likvid terv'!$G:$G,'likvid terv'!$A:$A,project_eves_terv!B917,'likvid terv'!$R:$R,project_eves_terv!$E917),AND($B917&lt;&gt;0,$D917=5),SUMIFS('likvid terv'!$H:$H,'likvid terv'!$A:$A,project_eves_terv!B917,'likvid terv'!$R:$R,project_eves_terv!$E917),AND($B917&lt;&gt;0,$D917=6),SUMIFS('likvid terv'!$I:$I,'likvid terv'!$A:$A,project_eves_terv!B917,'likvid terv'!$R:$R,project_eves_terv!$E917),AND($B917&lt;&gt;0,$D917=7),SUMIFS('likvid terv'!$J:$J,'likvid terv'!$A:$A,project_eves_terv!B917,'likvid terv'!$R:$R,project_eves_terv!$E917),AND($B917&lt;&gt;0,$D917=8),SUMIFS('likvid terv'!$K:$K,'likvid terv'!$A:$A,project_eves_terv!B917,'likvid terv'!$R:$R,project_eves_terv!$E917),AND($B917&lt;&gt;0,$D917=9),SUMIFS('likvid terv'!$L:$L,'likvid terv'!$A:$A,project_eves_terv!B917,'likvid terv'!$R:$R,project_eves_terv!$E917),AND($B917&lt;&gt;0,$D917=10),SUMIFS('likvid terv'!$M:$M,'likvid terv'!$A:$A,project_eves_terv!B917,'likvid terv'!$R:$R,project_eves_terv!$E917),AND($B917&lt;&gt;0,$D917=11),SUMIFS('likvid terv'!$N:$N,'likvid terv'!$A:$A,project_eves_terv!B917,'likvid terv'!$R:$R,project_eves_terv!$E917),AND($B917&lt;&gt;0,$D917=12),SUMIFS('likvid terv'!$O:$O,'likvid terv'!$A:$A,project_eves_terv!B917,'likvid terv'!$R:$R,project_eves_terv!$E917),$B917=0,0)</f>
        <v>0</v>
      </c>
      <c r="G917">
        <f>'likvid terv'!$B$2</f>
        <v>0</v>
      </c>
    </row>
    <row r="918" spans="1:7" x14ac:dyDescent="0.25">
      <c r="A918">
        <f>'likvid terv'!$B$1</f>
        <v>0</v>
      </c>
      <c r="B918">
        <f>'likvid terv'!$B$91</f>
        <v>0</v>
      </c>
      <c r="C918">
        <v>2027</v>
      </c>
      <c r="D918">
        <v>5</v>
      </c>
      <c r="E918">
        <v>23</v>
      </c>
      <c r="F918" cm="1">
        <f t="array" ref="F918">_xlfn.IFS(AND($B918&lt;&gt;0,$D918=1),SUMIFS('likvid terv'!$D:$D,'likvid terv'!$A:$A,project_eves_terv!B918,'likvid terv'!$R:$R,project_eves_terv!$E918),AND($B918&lt;&gt;0,$D918=2),SUMIFS('likvid terv'!$E:$E,'likvid terv'!$A:$A,project_eves_terv!B918,'likvid terv'!$R:$R,project_eves_terv!$E918),AND($B918&lt;&gt;0,$D918=3),SUMIFS('likvid terv'!$F:$F,'likvid terv'!$A:$A,project_eves_terv!B918,'likvid terv'!$R:$R,project_eves_terv!$E918),AND($B918&lt;&gt;0,$D918=4),SUMIFS('likvid terv'!$G:$G,'likvid terv'!$A:$A,project_eves_terv!B918,'likvid terv'!$R:$R,project_eves_terv!$E918),AND($B918&lt;&gt;0,$D918=5),SUMIFS('likvid terv'!$H:$H,'likvid terv'!$A:$A,project_eves_terv!B918,'likvid terv'!$R:$R,project_eves_terv!$E918),AND($B918&lt;&gt;0,$D918=6),SUMIFS('likvid terv'!$I:$I,'likvid terv'!$A:$A,project_eves_terv!B918,'likvid terv'!$R:$R,project_eves_terv!$E918),AND($B918&lt;&gt;0,$D918=7),SUMIFS('likvid terv'!$J:$J,'likvid terv'!$A:$A,project_eves_terv!B918,'likvid terv'!$R:$R,project_eves_terv!$E918),AND($B918&lt;&gt;0,$D918=8),SUMIFS('likvid terv'!$K:$K,'likvid terv'!$A:$A,project_eves_terv!B918,'likvid terv'!$R:$R,project_eves_terv!$E918),AND($B918&lt;&gt;0,$D918=9),SUMIFS('likvid terv'!$L:$L,'likvid terv'!$A:$A,project_eves_terv!B918,'likvid terv'!$R:$R,project_eves_terv!$E918),AND($B918&lt;&gt;0,$D918=10),SUMIFS('likvid terv'!$M:$M,'likvid terv'!$A:$A,project_eves_terv!B918,'likvid terv'!$R:$R,project_eves_terv!$E918),AND($B918&lt;&gt;0,$D918=11),SUMIFS('likvid terv'!$N:$N,'likvid terv'!$A:$A,project_eves_terv!B918,'likvid terv'!$R:$R,project_eves_terv!$E918),AND($B918&lt;&gt;0,$D918=12),SUMIFS('likvid terv'!$O:$O,'likvid terv'!$A:$A,project_eves_terv!B918,'likvid terv'!$R:$R,project_eves_terv!$E918),$B918=0,0)</f>
        <v>0</v>
      </c>
      <c r="G918">
        <f>'likvid terv'!$B$2</f>
        <v>0</v>
      </c>
    </row>
    <row r="919" spans="1:7" x14ac:dyDescent="0.25">
      <c r="A919">
        <f>'likvid terv'!$B$1</f>
        <v>0</v>
      </c>
      <c r="B919">
        <f>'likvid terv'!$B$91</f>
        <v>0</v>
      </c>
      <c r="C919">
        <v>2027</v>
      </c>
      <c r="D919">
        <v>6</v>
      </c>
      <c r="E919">
        <v>23</v>
      </c>
      <c r="F919" cm="1">
        <f t="array" ref="F919">_xlfn.IFS(AND($B919&lt;&gt;0,$D919=1),SUMIFS('likvid terv'!$D:$D,'likvid terv'!$A:$A,project_eves_terv!B919,'likvid terv'!$R:$R,project_eves_terv!$E919),AND($B919&lt;&gt;0,$D919=2),SUMIFS('likvid terv'!$E:$E,'likvid terv'!$A:$A,project_eves_terv!B919,'likvid terv'!$R:$R,project_eves_terv!$E919),AND($B919&lt;&gt;0,$D919=3),SUMIFS('likvid terv'!$F:$F,'likvid terv'!$A:$A,project_eves_terv!B919,'likvid terv'!$R:$R,project_eves_terv!$E919),AND($B919&lt;&gt;0,$D919=4),SUMIFS('likvid terv'!$G:$G,'likvid terv'!$A:$A,project_eves_terv!B919,'likvid terv'!$R:$R,project_eves_terv!$E919),AND($B919&lt;&gt;0,$D919=5),SUMIFS('likvid terv'!$H:$H,'likvid terv'!$A:$A,project_eves_terv!B919,'likvid terv'!$R:$R,project_eves_terv!$E919),AND($B919&lt;&gt;0,$D919=6),SUMIFS('likvid terv'!$I:$I,'likvid terv'!$A:$A,project_eves_terv!B919,'likvid terv'!$R:$R,project_eves_terv!$E919),AND($B919&lt;&gt;0,$D919=7),SUMIFS('likvid terv'!$J:$J,'likvid terv'!$A:$A,project_eves_terv!B919,'likvid terv'!$R:$R,project_eves_terv!$E919),AND($B919&lt;&gt;0,$D919=8),SUMIFS('likvid terv'!$K:$K,'likvid terv'!$A:$A,project_eves_terv!B919,'likvid terv'!$R:$R,project_eves_terv!$E919),AND($B919&lt;&gt;0,$D919=9),SUMIFS('likvid terv'!$L:$L,'likvid terv'!$A:$A,project_eves_terv!B919,'likvid terv'!$R:$R,project_eves_terv!$E919),AND($B919&lt;&gt;0,$D919=10),SUMIFS('likvid terv'!$M:$M,'likvid terv'!$A:$A,project_eves_terv!B919,'likvid terv'!$R:$R,project_eves_terv!$E919),AND($B919&lt;&gt;0,$D919=11),SUMIFS('likvid terv'!$N:$N,'likvid terv'!$A:$A,project_eves_terv!B919,'likvid terv'!$R:$R,project_eves_terv!$E919),AND($B919&lt;&gt;0,$D919=12),SUMIFS('likvid terv'!$O:$O,'likvid terv'!$A:$A,project_eves_terv!B919,'likvid terv'!$R:$R,project_eves_terv!$E919),$B919=0,0)</f>
        <v>0</v>
      </c>
      <c r="G919">
        <f>'likvid terv'!$B$2</f>
        <v>0</v>
      </c>
    </row>
    <row r="920" spans="1:7" x14ac:dyDescent="0.25">
      <c r="A920">
        <f>'likvid terv'!$B$1</f>
        <v>0</v>
      </c>
      <c r="B920">
        <f>'likvid terv'!$B$91</f>
        <v>0</v>
      </c>
      <c r="C920">
        <v>2027</v>
      </c>
      <c r="D920">
        <v>7</v>
      </c>
      <c r="E920">
        <v>23</v>
      </c>
      <c r="F920" cm="1">
        <f t="array" ref="F920">_xlfn.IFS(AND($B920&lt;&gt;0,$D920=1),SUMIFS('likvid terv'!$D:$D,'likvid terv'!$A:$A,project_eves_terv!B920,'likvid terv'!$R:$R,project_eves_terv!$E920),AND($B920&lt;&gt;0,$D920=2),SUMIFS('likvid terv'!$E:$E,'likvid terv'!$A:$A,project_eves_terv!B920,'likvid terv'!$R:$R,project_eves_terv!$E920),AND($B920&lt;&gt;0,$D920=3),SUMIFS('likvid terv'!$F:$F,'likvid terv'!$A:$A,project_eves_terv!B920,'likvid terv'!$R:$R,project_eves_terv!$E920),AND($B920&lt;&gt;0,$D920=4),SUMIFS('likvid terv'!$G:$G,'likvid terv'!$A:$A,project_eves_terv!B920,'likvid terv'!$R:$R,project_eves_terv!$E920),AND($B920&lt;&gt;0,$D920=5),SUMIFS('likvid terv'!$H:$H,'likvid terv'!$A:$A,project_eves_terv!B920,'likvid terv'!$R:$R,project_eves_terv!$E920),AND($B920&lt;&gt;0,$D920=6),SUMIFS('likvid terv'!$I:$I,'likvid terv'!$A:$A,project_eves_terv!B920,'likvid terv'!$R:$R,project_eves_terv!$E920),AND($B920&lt;&gt;0,$D920=7),SUMIFS('likvid terv'!$J:$J,'likvid terv'!$A:$A,project_eves_terv!B920,'likvid terv'!$R:$R,project_eves_terv!$E920),AND($B920&lt;&gt;0,$D920=8),SUMIFS('likvid terv'!$K:$K,'likvid terv'!$A:$A,project_eves_terv!B920,'likvid terv'!$R:$R,project_eves_terv!$E920),AND($B920&lt;&gt;0,$D920=9),SUMIFS('likvid terv'!$L:$L,'likvid terv'!$A:$A,project_eves_terv!B920,'likvid terv'!$R:$R,project_eves_terv!$E920),AND($B920&lt;&gt;0,$D920=10),SUMIFS('likvid terv'!$M:$M,'likvid terv'!$A:$A,project_eves_terv!B920,'likvid terv'!$R:$R,project_eves_terv!$E920),AND($B920&lt;&gt;0,$D920=11),SUMIFS('likvid terv'!$N:$N,'likvid terv'!$A:$A,project_eves_terv!B920,'likvid terv'!$R:$R,project_eves_terv!$E920),AND($B920&lt;&gt;0,$D920=12),SUMIFS('likvid terv'!$O:$O,'likvid terv'!$A:$A,project_eves_terv!B920,'likvid terv'!$R:$R,project_eves_terv!$E920),$B920=0,0)</f>
        <v>0</v>
      </c>
      <c r="G920">
        <f>'likvid terv'!$B$2</f>
        <v>0</v>
      </c>
    </row>
    <row r="921" spans="1:7" x14ac:dyDescent="0.25">
      <c r="A921">
        <f>'likvid terv'!$B$1</f>
        <v>0</v>
      </c>
      <c r="B921">
        <f>'likvid terv'!$B$91</f>
        <v>0</v>
      </c>
      <c r="C921">
        <v>2027</v>
      </c>
      <c r="D921">
        <v>8</v>
      </c>
      <c r="E921">
        <v>23</v>
      </c>
      <c r="F921" cm="1">
        <f t="array" ref="F921">_xlfn.IFS(AND($B921&lt;&gt;0,$D921=1),SUMIFS('likvid terv'!$D:$D,'likvid terv'!$A:$A,project_eves_terv!B921,'likvid terv'!$R:$R,project_eves_terv!$E921),AND($B921&lt;&gt;0,$D921=2),SUMIFS('likvid terv'!$E:$E,'likvid terv'!$A:$A,project_eves_terv!B921,'likvid terv'!$R:$R,project_eves_terv!$E921),AND($B921&lt;&gt;0,$D921=3),SUMIFS('likvid terv'!$F:$F,'likvid terv'!$A:$A,project_eves_terv!B921,'likvid terv'!$R:$R,project_eves_terv!$E921),AND($B921&lt;&gt;0,$D921=4),SUMIFS('likvid terv'!$G:$G,'likvid terv'!$A:$A,project_eves_terv!B921,'likvid terv'!$R:$R,project_eves_terv!$E921),AND($B921&lt;&gt;0,$D921=5),SUMIFS('likvid terv'!$H:$H,'likvid terv'!$A:$A,project_eves_terv!B921,'likvid terv'!$R:$R,project_eves_terv!$E921),AND($B921&lt;&gt;0,$D921=6),SUMIFS('likvid terv'!$I:$I,'likvid terv'!$A:$A,project_eves_terv!B921,'likvid terv'!$R:$R,project_eves_terv!$E921),AND($B921&lt;&gt;0,$D921=7),SUMIFS('likvid terv'!$J:$J,'likvid terv'!$A:$A,project_eves_terv!B921,'likvid terv'!$R:$R,project_eves_terv!$E921),AND($B921&lt;&gt;0,$D921=8),SUMIFS('likvid terv'!$K:$K,'likvid terv'!$A:$A,project_eves_terv!B921,'likvid terv'!$R:$R,project_eves_terv!$E921),AND($B921&lt;&gt;0,$D921=9),SUMIFS('likvid terv'!$L:$L,'likvid terv'!$A:$A,project_eves_terv!B921,'likvid terv'!$R:$R,project_eves_terv!$E921),AND($B921&lt;&gt;0,$D921=10),SUMIFS('likvid terv'!$M:$M,'likvid terv'!$A:$A,project_eves_terv!B921,'likvid terv'!$R:$R,project_eves_terv!$E921),AND($B921&lt;&gt;0,$D921=11),SUMIFS('likvid terv'!$N:$N,'likvid terv'!$A:$A,project_eves_terv!B921,'likvid terv'!$R:$R,project_eves_terv!$E921),AND($B921&lt;&gt;0,$D921=12),SUMIFS('likvid terv'!$O:$O,'likvid terv'!$A:$A,project_eves_terv!B921,'likvid terv'!$R:$R,project_eves_terv!$E921),$B921=0,0)</f>
        <v>0</v>
      </c>
      <c r="G921">
        <f>'likvid terv'!$B$2</f>
        <v>0</v>
      </c>
    </row>
    <row r="922" spans="1:7" x14ac:dyDescent="0.25">
      <c r="A922">
        <f>'likvid terv'!$B$1</f>
        <v>0</v>
      </c>
      <c r="B922">
        <f>'likvid terv'!$B$91</f>
        <v>0</v>
      </c>
      <c r="C922">
        <v>2027</v>
      </c>
      <c r="D922">
        <v>9</v>
      </c>
      <c r="E922">
        <v>23</v>
      </c>
      <c r="F922" cm="1">
        <f t="array" ref="F922">_xlfn.IFS(AND($B922&lt;&gt;0,$D922=1),SUMIFS('likvid terv'!$D:$D,'likvid terv'!$A:$A,project_eves_terv!B922,'likvid terv'!$R:$R,project_eves_terv!$E922),AND($B922&lt;&gt;0,$D922=2),SUMIFS('likvid terv'!$E:$E,'likvid terv'!$A:$A,project_eves_terv!B922,'likvid terv'!$R:$R,project_eves_terv!$E922),AND($B922&lt;&gt;0,$D922=3),SUMIFS('likvid terv'!$F:$F,'likvid terv'!$A:$A,project_eves_terv!B922,'likvid terv'!$R:$R,project_eves_terv!$E922),AND($B922&lt;&gt;0,$D922=4),SUMIFS('likvid terv'!$G:$G,'likvid terv'!$A:$A,project_eves_terv!B922,'likvid terv'!$R:$R,project_eves_terv!$E922),AND($B922&lt;&gt;0,$D922=5),SUMIFS('likvid terv'!$H:$H,'likvid terv'!$A:$A,project_eves_terv!B922,'likvid terv'!$R:$R,project_eves_terv!$E922),AND($B922&lt;&gt;0,$D922=6),SUMIFS('likvid terv'!$I:$I,'likvid terv'!$A:$A,project_eves_terv!B922,'likvid terv'!$R:$R,project_eves_terv!$E922),AND($B922&lt;&gt;0,$D922=7),SUMIFS('likvid terv'!$J:$J,'likvid terv'!$A:$A,project_eves_terv!B922,'likvid terv'!$R:$R,project_eves_terv!$E922),AND($B922&lt;&gt;0,$D922=8),SUMIFS('likvid terv'!$K:$K,'likvid terv'!$A:$A,project_eves_terv!B922,'likvid terv'!$R:$R,project_eves_terv!$E922),AND($B922&lt;&gt;0,$D922=9),SUMIFS('likvid terv'!$L:$L,'likvid terv'!$A:$A,project_eves_terv!B922,'likvid terv'!$R:$R,project_eves_terv!$E922),AND($B922&lt;&gt;0,$D922=10),SUMIFS('likvid terv'!$M:$M,'likvid terv'!$A:$A,project_eves_terv!B922,'likvid terv'!$R:$R,project_eves_terv!$E922),AND($B922&lt;&gt;0,$D922=11),SUMIFS('likvid terv'!$N:$N,'likvid terv'!$A:$A,project_eves_terv!B922,'likvid terv'!$R:$R,project_eves_terv!$E922),AND($B922&lt;&gt;0,$D922=12),SUMIFS('likvid terv'!$O:$O,'likvid terv'!$A:$A,project_eves_terv!B922,'likvid terv'!$R:$R,project_eves_terv!$E922),$B922=0,0)</f>
        <v>0</v>
      </c>
      <c r="G922">
        <f>'likvid terv'!$B$2</f>
        <v>0</v>
      </c>
    </row>
    <row r="923" spans="1:7" x14ac:dyDescent="0.25">
      <c r="A923">
        <f>'likvid terv'!$B$1</f>
        <v>0</v>
      </c>
      <c r="B923">
        <f>'likvid terv'!$B$91</f>
        <v>0</v>
      </c>
      <c r="C923">
        <v>2027</v>
      </c>
      <c r="D923">
        <v>10</v>
      </c>
      <c r="E923">
        <v>23</v>
      </c>
      <c r="F923" cm="1">
        <f t="array" ref="F923">_xlfn.IFS(AND($B923&lt;&gt;0,$D923=1),SUMIFS('likvid terv'!$D:$D,'likvid terv'!$A:$A,project_eves_terv!B923,'likvid terv'!$R:$R,project_eves_terv!$E923),AND($B923&lt;&gt;0,$D923=2),SUMIFS('likvid terv'!$E:$E,'likvid terv'!$A:$A,project_eves_terv!B923,'likvid terv'!$R:$R,project_eves_terv!$E923),AND($B923&lt;&gt;0,$D923=3),SUMIFS('likvid terv'!$F:$F,'likvid terv'!$A:$A,project_eves_terv!B923,'likvid terv'!$R:$R,project_eves_terv!$E923),AND($B923&lt;&gt;0,$D923=4),SUMIFS('likvid terv'!$G:$G,'likvid terv'!$A:$A,project_eves_terv!B923,'likvid terv'!$R:$R,project_eves_terv!$E923),AND($B923&lt;&gt;0,$D923=5),SUMIFS('likvid terv'!$H:$H,'likvid terv'!$A:$A,project_eves_terv!B923,'likvid terv'!$R:$R,project_eves_terv!$E923),AND($B923&lt;&gt;0,$D923=6),SUMIFS('likvid terv'!$I:$I,'likvid terv'!$A:$A,project_eves_terv!B923,'likvid terv'!$R:$R,project_eves_terv!$E923),AND($B923&lt;&gt;0,$D923=7),SUMIFS('likvid terv'!$J:$J,'likvid terv'!$A:$A,project_eves_terv!B923,'likvid terv'!$R:$R,project_eves_terv!$E923),AND($B923&lt;&gt;0,$D923=8),SUMIFS('likvid terv'!$K:$K,'likvid terv'!$A:$A,project_eves_terv!B923,'likvid terv'!$R:$R,project_eves_terv!$E923),AND($B923&lt;&gt;0,$D923=9),SUMIFS('likvid terv'!$L:$L,'likvid terv'!$A:$A,project_eves_terv!B923,'likvid terv'!$R:$R,project_eves_terv!$E923),AND($B923&lt;&gt;0,$D923=10),SUMIFS('likvid terv'!$M:$M,'likvid terv'!$A:$A,project_eves_terv!B923,'likvid terv'!$R:$R,project_eves_terv!$E923),AND($B923&lt;&gt;0,$D923=11),SUMIFS('likvid terv'!$N:$N,'likvid terv'!$A:$A,project_eves_terv!B923,'likvid terv'!$R:$R,project_eves_terv!$E923),AND($B923&lt;&gt;0,$D923=12),SUMIFS('likvid terv'!$O:$O,'likvid terv'!$A:$A,project_eves_terv!B923,'likvid terv'!$R:$R,project_eves_terv!$E923),$B923=0,0)</f>
        <v>0</v>
      </c>
      <c r="G923">
        <f>'likvid terv'!$B$2</f>
        <v>0</v>
      </c>
    </row>
    <row r="924" spans="1:7" x14ac:dyDescent="0.25">
      <c r="A924">
        <f>'likvid terv'!$B$1</f>
        <v>0</v>
      </c>
      <c r="B924">
        <f>'likvid terv'!$B$91</f>
        <v>0</v>
      </c>
      <c r="C924">
        <v>2027</v>
      </c>
      <c r="D924">
        <v>11</v>
      </c>
      <c r="E924">
        <v>23</v>
      </c>
      <c r="F924" cm="1">
        <f t="array" ref="F924">_xlfn.IFS(AND($B924&lt;&gt;0,$D924=1),SUMIFS('likvid terv'!$D:$D,'likvid terv'!$A:$A,project_eves_terv!B924,'likvid terv'!$R:$R,project_eves_terv!$E924),AND($B924&lt;&gt;0,$D924=2),SUMIFS('likvid terv'!$E:$E,'likvid terv'!$A:$A,project_eves_terv!B924,'likvid terv'!$R:$R,project_eves_terv!$E924),AND($B924&lt;&gt;0,$D924=3),SUMIFS('likvid terv'!$F:$F,'likvid terv'!$A:$A,project_eves_terv!B924,'likvid terv'!$R:$R,project_eves_terv!$E924),AND($B924&lt;&gt;0,$D924=4),SUMIFS('likvid terv'!$G:$G,'likvid terv'!$A:$A,project_eves_terv!B924,'likvid terv'!$R:$R,project_eves_terv!$E924),AND($B924&lt;&gt;0,$D924=5),SUMIFS('likvid terv'!$H:$H,'likvid terv'!$A:$A,project_eves_terv!B924,'likvid terv'!$R:$R,project_eves_terv!$E924),AND($B924&lt;&gt;0,$D924=6),SUMIFS('likvid terv'!$I:$I,'likvid terv'!$A:$A,project_eves_terv!B924,'likvid terv'!$R:$R,project_eves_terv!$E924),AND($B924&lt;&gt;0,$D924=7),SUMIFS('likvid terv'!$J:$J,'likvid terv'!$A:$A,project_eves_terv!B924,'likvid terv'!$R:$R,project_eves_terv!$E924),AND($B924&lt;&gt;0,$D924=8),SUMIFS('likvid terv'!$K:$K,'likvid terv'!$A:$A,project_eves_terv!B924,'likvid terv'!$R:$R,project_eves_terv!$E924),AND($B924&lt;&gt;0,$D924=9),SUMIFS('likvid terv'!$L:$L,'likvid terv'!$A:$A,project_eves_terv!B924,'likvid terv'!$R:$R,project_eves_terv!$E924),AND($B924&lt;&gt;0,$D924=10),SUMIFS('likvid terv'!$M:$M,'likvid terv'!$A:$A,project_eves_terv!B924,'likvid terv'!$R:$R,project_eves_terv!$E924),AND($B924&lt;&gt;0,$D924=11),SUMIFS('likvid terv'!$N:$N,'likvid terv'!$A:$A,project_eves_terv!B924,'likvid terv'!$R:$R,project_eves_terv!$E924),AND($B924&lt;&gt;0,$D924=12),SUMIFS('likvid terv'!$O:$O,'likvid terv'!$A:$A,project_eves_terv!B924,'likvid terv'!$R:$R,project_eves_terv!$E924),$B924=0,0)</f>
        <v>0</v>
      </c>
      <c r="G924">
        <f>'likvid terv'!$B$2</f>
        <v>0</v>
      </c>
    </row>
    <row r="925" spans="1:7" x14ac:dyDescent="0.25">
      <c r="A925">
        <f>'likvid terv'!$B$1</f>
        <v>0</v>
      </c>
      <c r="B925">
        <f>'likvid terv'!$B$91</f>
        <v>0</v>
      </c>
      <c r="C925">
        <v>2027</v>
      </c>
      <c r="D925">
        <v>12</v>
      </c>
      <c r="E925">
        <v>23</v>
      </c>
      <c r="F925" cm="1">
        <f t="array" ref="F925">_xlfn.IFS(AND($B925&lt;&gt;0,$D925=1),SUMIFS('likvid terv'!$D:$D,'likvid terv'!$A:$A,project_eves_terv!B925,'likvid terv'!$R:$R,project_eves_terv!$E925),AND($B925&lt;&gt;0,$D925=2),SUMIFS('likvid terv'!$E:$E,'likvid terv'!$A:$A,project_eves_terv!B925,'likvid terv'!$R:$R,project_eves_terv!$E925),AND($B925&lt;&gt;0,$D925=3),SUMIFS('likvid terv'!$F:$F,'likvid terv'!$A:$A,project_eves_terv!B925,'likvid terv'!$R:$R,project_eves_terv!$E925),AND($B925&lt;&gt;0,$D925=4),SUMIFS('likvid terv'!$G:$G,'likvid terv'!$A:$A,project_eves_terv!B925,'likvid terv'!$R:$R,project_eves_terv!$E925),AND($B925&lt;&gt;0,$D925=5),SUMIFS('likvid terv'!$H:$H,'likvid terv'!$A:$A,project_eves_terv!B925,'likvid terv'!$R:$R,project_eves_terv!$E925),AND($B925&lt;&gt;0,$D925=6),SUMIFS('likvid terv'!$I:$I,'likvid terv'!$A:$A,project_eves_terv!B925,'likvid terv'!$R:$R,project_eves_terv!$E925),AND($B925&lt;&gt;0,$D925=7),SUMIFS('likvid terv'!$J:$J,'likvid terv'!$A:$A,project_eves_terv!B925,'likvid terv'!$R:$R,project_eves_terv!$E925),AND($B925&lt;&gt;0,$D925=8),SUMIFS('likvid terv'!$K:$K,'likvid terv'!$A:$A,project_eves_terv!B925,'likvid terv'!$R:$R,project_eves_terv!$E925),AND($B925&lt;&gt;0,$D925=9),SUMIFS('likvid terv'!$L:$L,'likvid terv'!$A:$A,project_eves_terv!B925,'likvid terv'!$R:$R,project_eves_terv!$E925),AND($B925&lt;&gt;0,$D925=10),SUMIFS('likvid terv'!$M:$M,'likvid terv'!$A:$A,project_eves_terv!B925,'likvid terv'!$R:$R,project_eves_terv!$E925),AND($B925&lt;&gt;0,$D925=11),SUMIFS('likvid terv'!$N:$N,'likvid terv'!$A:$A,project_eves_terv!B925,'likvid terv'!$R:$R,project_eves_terv!$E925),AND($B925&lt;&gt;0,$D925=12),SUMIFS('likvid terv'!$O:$O,'likvid terv'!$A:$A,project_eves_terv!B925,'likvid terv'!$R:$R,project_eves_terv!$E925),$B925=0,0)</f>
        <v>0</v>
      </c>
      <c r="G925">
        <f>'likvid terv'!$B$2</f>
        <v>0</v>
      </c>
    </row>
    <row r="926" spans="1:7" x14ac:dyDescent="0.25">
      <c r="A926" s="8">
        <f>'likvid terv'!$B$1</f>
        <v>0</v>
      </c>
      <c r="B926">
        <f>'likvid terv'!$B$91</f>
        <v>0</v>
      </c>
      <c r="C926">
        <v>2027</v>
      </c>
      <c r="D926">
        <v>1</v>
      </c>
      <c r="E926">
        <v>24</v>
      </c>
      <c r="F926" cm="1">
        <f t="array" ref="F926">_xlfn.IFS(AND($B926&lt;&gt;0,$D926=1),SUMIFS('likvid terv'!$D:$D,'likvid terv'!$A:$A,project_eves_terv!B926,'likvid terv'!$R:$R,project_eves_terv!$E926),AND($B926&lt;&gt;0,$D926=2),SUMIFS('likvid terv'!$E:$E,'likvid terv'!$A:$A,project_eves_terv!B926,'likvid terv'!$R:$R,project_eves_terv!$E926),AND($B926&lt;&gt;0,$D926=3),SUMIFS('likvid terv'!$F:$F,'likvid terv'!$A:$A,project_eves_terv!B926,'likvid terv'!$R:$R,project_eves_terv!$E926),AND($B926&lt;&gt;0,$D926=4),SUMIFS('likvid terv'!$G:$G,'likvid terv'!$A:$A,project_eves_terv!B926,'likvid terv'!$R:$R,project_eves_terv!$E926),AND($B926&lt;&gt;0,$D926=5),SUMIFS('likvid terv'!$H:$H,'likvid terv'!$A:$A,project_eves_terv!B926,'likvid terv'!$R:$R,project_eves_terv!$E926),AND($B926&lt;&gt;0,$D926=6),SUMIFS('likvid terv'!$I:$I,'likvid terv'!$A:$A,project_eves_terv!B926,'likvid terv'!$R:$R,project_eves_terv!$E926),AND($B926&lt;&gt;0,$D926=7),SUMIFS('likvid terv'!$J:$J,'likvid terv'!$A:$A,project_eves_terv!B926,'likvid terv'!$R:$R,project_eves_terv!$E926),AND($B926&lt;&gt;0,$D926=8),SUMIFS('likvid terv'!$K:$K,'likvid terv'!$A:$A,project_eves_terv!B926,'likvid terv'!$R:$R,project_eves_terv!$E926),AND($B926&lt;&gt;0,$D926=9),SUMIFS('likvid terv'!$L:$L,'likvid terv'!$A:$A,project_eves_terv!B926,'likvid terv'!$R:$R,project_eves_terv!$E926),AND($B926&lt;&gt;0,$D926=10),SUMIFS('likvid terv'!$M:$M,'likvid terv'!$A:$A,project_eves_terv!B926,'likvid terv'!$R:$R,project_eves_terv!$E926),AND($B926&lt;&gt;0,$D926=11),SUMIFS('likvid terv'!$N:$N,'likvid terv'!$A:$A,project_eves_terv!B926,'likvid terv'!$R:$R,project_eves_terv!$E926),AND($B926&lt;&gt;0,$D926=12),SUMIFS('likvid terv'!$O:$O,'likvid terv'!$A:$A,project_eves_terv!B926,'likvid terv'!$R:$R,project_eves_terv!$E926),$B926=0,0)</f>
        <v>0</v>
      </c>
      <c r="G926">
        <f>'likvid terv'!$B$2</f>
        <v>0</v>
      </c>
    </row>
    <row r="927" spans="1:7" x14ac:dyDescent="0.25">
      <c r="A927">
        <f>'likvid terv'!$B$1</f>
        <v>0</v>
      </c>
      <c r="B927">
        <f>'likvid terv'!$B$91</f>
        <v>0</v>
      </c>
      <c r="C927">
        <v>2027</v>
      </c>
      <c r="D927">
        <v>2</v>
      </c>
      <c r="E927">
        <v>24</v>
      </c>
      <c r="F927" cm="1">
        <f t="array" ref="F927">_xlfn.IFS(AND($B927&lt;&gt;0,$D927=1),SUMIFS('likvid terv'!$D:$D,'likvid terv'!$A:$A,project_eves_terv!B927,'likvid terv'!$R:$R,project_eves_terv!$E927),AND($B927&lt;&gt;0,$D927=2),SUMIFS('likvid terv'!$E:$E,'likvid terv'!$A:$A,project_eves_terv!B927,'likvid terv'!$R:$R,project_eves_terv!$E927),AND($B927&lt;&gt;0,$D927=3),SUMIFS('likvid terv'!$F:$F,'likvid terv'!$A:$A,project_eves_terv!B927,'likvid terv'!$R:$R,project_eves_terv!$E927),AND($B927&lt;&gt;0,$D927=4),SUMIFS('likvid terv'!$G:$G,'likvid terv'!$A:$A,project_eves_terv!B927,'likvid terv'!$R:$R,project_eves_terv!$E927),AND($B927&lt;&gt;0,$D927=5),SUMIFS('likvid terv'!$H:$H,'likvid terv'!$A:$A,project_eves_terv!B927,'likvid terv'!$R:$R,project_eves_terv!$E927),AND($B927&lt;&gt;0,$D927=6),SUMIFS('likvid terv'!$I:$I,'likvid terv'!$A:$A,project_eves_terv!B927,'likvid terv'!$R:$R,project_eves_terv!$E927),AND($B927&lt;&gt;0,$D927=7),SUMIFS('likvid terv'!$J:$J,'likvid terv'!$A:$A,project_eves_terv!B927,'likvid terv'!$R:$R,project_eves_terv!$E927),AND($B927&lt;&gt;0,$D927=8),SUMIFS('likvid terv'!$K:$K,'likvid terv'!$A:$A,project_eves_terv!B927,'likvid terv'!$R:$R,project_eves_terv!$E927),AND($B927&lt;&gt;0,$D927=9),SUMIFS('likvid terv'!$L:$L,'likvid terv'!$A:$A,project_eves_terv!B927,'likvid terv'!$R:$R,project_eves_terv!$E927),AND($B927&lt;&gt;0,$D927=10),SUMIFS('likvid terv'!$M:$M,'likvid terv'!$A:$A,project_eves_terv!B927,'likvid terv'!$R:$R,project_eves_terv!$E927),AND($B927&lt;&gt;0,$D927=11),SUMIFS('likvid terv'!$N:$N,'likvid terv'!$A:$A,project_eves_terv!B927,'likvid terv'!$R:$R,project_eves_terv!$E927),AND($B927&lt;&gt;0,$D927=12),SUMIFS('likvid terv'!$O:$O,'likvid terv'!$A:$A,project_eves_terv!B927,'likvid terv'!$R:$R,project_eves_terv!$E927),$B927=0,0)</f>
        <v>0</v>
      </c>
      <c r="G927">
        <f>'likvid terv'!$B$2</f>
        <v>0</v>
      </c>
    </row>
    <row r="928" spans="1:7" x14ac:dyDescent="0.25">
      <c r="A928">
        <f>'likvid terv'!$B$1</f>
        <v>0</v>
      </c>
      <c r="B928">
        <f>'likvid terv'!$B$91</f>
        <v>0</v>
      </c>
      <c r="C928">
        <v>2027</v>
      </c>
      <c r="D928">
        <v>3</v>
      </c>
      <c r="E928">
        <v>24</v>
      </c>
      <c r="F928" cm="1">
        <f t="array" ref="F928">_xlfn.IFS(AND($B928&lt;&gt;0,$D928=1),SUMIFS('likvid terv'!$D:$D,'likvid terv'!$A:$A,project_eves_terv!B928,'likvid terv'!$R:$R,project_eves_terv!$E928),AND($B928&lt;&gt;0,$D928=2),SUMIFS('likvid terv'!$E:$E,'likvid terv'!$A:$A,project_eves_terv!B928,'likvid terv'!$R:$R,project_eves_terv!$E928),AND($B928&lt;&gt;0,$D928=3),SUMIFS('likvid terv'!$F:$F,'likvid terv'!$A:$A,project_eves_terv!B928,'likvid terv'!$R:$R,project_eves_terv!$E928),AND($B928&lt;&gt;0,$D928=4),SUMIFS('likvid terv'!$G:$G,'likvid terv'!$A:$A,project_eves_terv!B928,'likvid terv'!$R:$R,project_eves_terv!$E928),AND($B928&lt;&gt;0,$D928=5),SUMIFS('likvid terv'!$H:$H,'likvid terv'!$A:$A,project_eves_terv!B928,'likvid terv'!$R:$R,project_eves_terv!$E928),AND($B928&lt;&gt;0,$D928=6),SUMIFS('likvid terv'!$I:$I,'likvid terv'!$A:$A,project_eves_terv!B928,'likvid terv'!$R:$R,project_eves_terv!$E928),AND($B928&lt;&gt;0,$D928=7),SUMIFS('likvid terv'!$J:$J,'likvid terv'!$A:$A,project_eves_terv!B928,'likvid terv'!$R:$R,project_eves_terv!$E928),AND($B928&lt;&gt;0,$D928=8),SUMIFS('likvid terv'!$K:$K,'likvid terv'!$A:$A,project_eves_terv!B928,'likvid terv'!$R:$R,project_eves_terv!$E928),AND($B928&lt;&gt;0,$D928=9),SUMIFS('likvid terv'!$L:$L,'likvid terv'!$A:$A,project_eves_terv!B928,'likvid terv'!$R:$R,project_eves_terv!$E928),AND($B928&lt;&gt;0,$D928=10),SUMIFS('likvid terv'!$M:$M,'likvid terv'!$A:$A,project_eves_terv!B928,'likvid terv'!$R:$R,project_eves_terv!$E928),AND($B928&lt;&gt;0,$D928=11),SUMIFS('likvid terv'!$N:$N,'likvid terv'!$A:$A,project_eves_terv!B928,'likvid terv'!$R:$R,project_eves_terv!$E928),AND($B928&lt;&gt;0,$D928=12),SUMIFS('likvid terv'!$O:$O,'likvid terv'!$A:$A,project_eves_terv!B928,'likvid terv'!$R:$R,project_eves_terv!$E928),$B928=0,0)</f>
        <v>0</v>
      </c>
      <c r="G928">
        <f>'likvid terv'!$B$2</f>
        <v>0</v>
      </c>
    </row>
    <row r="929" spans="1:7" x14ac:dyDescent="0.25">
      <c r="A929">
        <f>'likvid terv'!$B$1</f>
        <v>0</v>
      </c>
      <c r="B929">
        <f>'likvid terv'!$B$91</f>
        <v>0</v>
      </c>
      <c r="C929">
        <v>2027</v>
      </c>
      <c r="D929">
        <v>4</v>
      </c>
      <c r="E929">
        <v>24</v>
      </c>
      <c r="F929" cm="1">
        <f t="array" ref="F929">_xlfn.IFS(AND($B929&lt;&gt;0,$D929=1),SUMIFS('likvid terv'!$D:$D,'likvid terv'!$A:$A,project_eves_terv!B929,'likvid terv'!$R:$R,project_eves_terv!$E929),AND($B929&lt;&gt;0,$D929=2),SUMIFS('likvid terv'!$E:$E,'likvid terv'!$A:$A,project_eves_terv!B929,'likvid terv'!$R:$R,project_eves_terv!$E929),AND($B929&lt;&gt;0,$D929=3),SUMIFS('likvid terv'!$F:$F,'likvid terv'!$A:$A,project_eves_terv!B929,'likvid terv'!$R:$R,project_eves_terv!$E929),AND($B929&lt;&gt;0,$D929=4),SUMIFS('likvid terv'!$G:$G,'likvid terv'!$A:$A,project_eves_terv!B929,'likvid terv'!$R:$R,project_eves_terv!$E929),AND($B929&lt;&gt;0,$D929=5),SUMIFS('likvid terv'!$H:$H,'likvid terv'!$A:$A,project_eves_terv!B929,'likvid terv'!$R:$R,project_eves_terv!$E929),AND($B929&lt;&gt;0,$D929=6),SUMIFS('likvid terv'!$I:$I,'likvid terv'!$A:$A,project_eves_terv!B929,'likvid terv'!$R:$R,project_eves_terv!$E929),AND($B929&lt;&gt;0,$D929=7),SUMIFS('likvid terv'!$J:$J,'likvid terv'!$A:$A,project_eves_terv!B929,'likvid terv'!$R:$R,project_eves_terv!$E929),AND($B929&lt;&gt;0,$D929=8),SUMIFS('likvid terv'!$K:$K,'likvid terv'!$A:$A,project_eves_terv!B929,'likvid terv'!$R:$R,project_eves_terv!$E929),AND($B929&lt;&gt;0,$D929=9),SUMIFS('likvid terv'!$L:$L,'likvid terv'!$A:$A,project_eves_terv!B929,'likvid terv'!$R:$R,project_eves_terv!$E929),AND($B929&lt;&gt;0,$D929=10),SUMIFS('likvid terv'!$M:$M,'likvid terv'!$A:$A,project_eves_terv!B929,'likvid terv'!$R:$R,project_eves_terv!$E929),AND($B929&lt;&gt;0,$D929=11),SUMIFS('likvid terv'!$N:$N,'likvid terv'!$A:$A,project_eves_terv!B929,'likvid terv'!$R:$R,project_eves_terv!$E929),AND($B929&lt;&gt;0,$D929=12),SUMIFS('likvid terv'!$O:$O,'likvid terv'!$A:$A,project_eves_terv!B929,'likvid terv'!$R:$R,project_eves_terv!$E929),$B929=0,0)</f>
        <v>0</v>
      </c>
      <c r="G929">
        <f>'likvid terv'!$B$2</f>
        <v>0</v>
      </c>
    </row>
    <row r="930" spans="1:7" x14ac:dyDescent="0.25">
      <c r="A930">
        <f>'likvid terv'!$B$1</f>
        <v>0</v>
      </c>
      <c r="B930">
        <f>'likvid terv'!$B$91</f>
        <v>0</v>
      </c>
      <c r="C930">
        <v>2027</v>
      </c>
      <c r="D930">
        <v>5</v>
      </c>
      <c r="E930">
        <v>24</v>
      </c>
      <c r="F930" cm="1">
        <f t="array" ref="F930">_xlfn.IFS(AND($B930&lt;&gt;0,$D930=1),SUMIFS('likvid terv'!$D:$D,'likvid terv'!$A:$A,project_eves_terv!B930,'likvid terv'!$R:$R,project_eves_terv!$E930),AND($B930&lt;&gt;0,$D930=2),SUMIFS('likvid terv'!$E:$E,'likvid terv'!$A:$A,project_eves_terv!B930,'likvid terv'!$R:$R,project_eves_terv!$E930),AND($B930&lt;&gt;0,$D930=3),SUMIFS('likvid terv'!$F:$F,'likvid terv'!$A:$A,project_eves_terv!B930,'likvid terv'!$R:$R,project_eves_terv!$E930),AND($B930&lt;&gt;0,$D930=4),SUMIFS('likvid terv'!$G:$G,'likvid terv'!$A:$A,project_eves_terv!B930,'likvid terv'!$R:$R,project_eves_terv!$E930),AND($B930&lt;&gt;0,$D930=5),SUMIFS('likvid terv'!$H:$H,'likvid terv'!$A:$A,project_eves_terv!B930,'likvid terv'!$R:$R,project_eves_terv!$E930),AND($B930&lt;&gt;0,$D930=6),SUMIFS('likvid terv'!$I:$I,'likvid terv'!$A:$A,project_eves_terv!B930,'likvid terv'!$R:$R,project_eves_terv!$E930),AND($B930&lt;&gt;0,$D930=7),SUMIFS('likvid terv'!$J:$J,'likvid terv'!$A:$A,project_eves_terv!B930,'likvid terv'!$R:$R,project_eves_terv!$E930),AND($B930&lt;&gt;0,$D930=8),SUMIFS('likvid terv'!$K:$K,'likvid terv'!$A:$A,project_eves_terv!B930,'likvid terv'!$R:$R,project_eves_terv!$E930),AND($B930&lt;&gt;0,$D930=9),SUMIFS('likvid terv'!$L:$L,'likvid terv'!$A:$A,project_eves_terv!B930,'likvid terv'!$R:$R,project_eves_terv!$E930),AND($B930&lt;&gt;0,$D930=10),SUMIFS('likvid terv'!$M:$M,'likvid terv'!$A:$A,project_eves_terv!B930,'likvid terv'!$R:$R,project_eves_terv!$E930),AND($B930&lt;&gt;0,$D930=11),SUMIFS('likvid terv'!$N:$N,'likvid terv'!$A:$A,project_eves_terv!B930,'likvid terv'!$R:$R,project_eves_terv!$E930),AND($B930&lt;&gt;0,$D930=12),SUMIFS('likvid terv'!$O:$O,'likvid terv'!$A:$A,project_eves_terv!B930,'likvid terv'!$R:$R,project_eves_terv!$E930),$B930=0,0)</f>
        <v>0</v>
      </c>
      <c r="G930">
        <f>'likvid terv'!$B$2</f>
        <v>0</v>
      </c>
    </row>
    <row r="931" spans="1:7" x14ac:dyDescent="0.25">
      <c r="A931">
        <f>'likvid terv'!$B$1</f>
        <v>0</v>
      </c>
      <c r="B931">
        <f>'likvid terv'!$B$91</f>
        <v>0</v>
      </c>
      <c r="C931">
        <v>2027</v>
      </c>
      <c r="D931">
        <v>6</v>
      </c>
      <c r="E931">
        <v>24</v>
      </c>
      <c r="F931" cm="1">
        <f t="array" ref="F931">_xlfn.IFS(AND($B931&lt;&gt;0,$D931=1),SUMIFS('likvid terv'!$D:$D,'likvid terv'!$A:$A,project_eves_terv!B931,'likvid terv'!$R:$R,project_eves_terv!$E931),AND($B931&lt;&gt;0,$D931=2),SUMIFS('likvid terv'!$E:$E,'likvid terv'!$A:$A,project_eves_terv!B931,'likvid terv'!$R:$R,project_eves_terv!$E931),AND($B931&lt;&gt;0,$D931=3),SUMIFS('likvid terv'!$F:$F,'likvid terv'!$A:$A,project_eves_terv!B931,'likvid terv'!$R:$R,project_eves_terv!$E931),AND($B931&lt;&gt;0,$D931=4),SUMIFS('likvid terv'!$G:$G,'likvid terv'!$A:$A,project_eves_terv!B931,'likvid terv'!$R:$R,project_eves_terv!$E931),AND($B931&lt;&gt;0,$D931=5),SUMIFS('likvid terv'!$H:$H,'likvid terv'!$A:$A,project_eves_terv!B931,'likvid terv'!$R:$R,project_eves_terv!$E931),AND($B931&lt;&gt;0,$D931=6),SUMIFS('likvid terv'!$I:$I,'likvid terv'!$A:$A,project_eves_terv!B931,'likvid terv'!$R:$R,project_eves_terv!$E931),AND($B931&lt;&gt;0,$D931=7),SUMIFS('likvid terv'!$J:$J,'likvid terv'!$A:$A,project_eves_terv!B931,'likvid terv'!$R:$R,project_eves_terv!$E931),AND($B931&lt;&gt;0,$D931=8),SUMIFS('likvid terv'!$K:$K,'likvid terv'!$A:$A,project_eves_terv!B931,'likvid terv'!$R:$R,project_eves_terv!$E931),AND($B931&lt;&gt;0,$D931=9),SUMIFS('likvid terv'!$L:$L,'likvid terv'!$A:$A,project_eves_terv!B931,'likvid terv'!$R:$R,project_eves_terv!$E931),AND($B931&lt;&gt;0,$D931=10),SUMIFS('likvid terv'!$M:$M,'likvid terv'!$A:$A,project_eves_terv!B931,'likvid terv'!$R:$R,project_eves_terv!$E931),AND($B931&lt;&gt;0,$D931=11),SUMIFS('likvid terv'!$N:$N,'likvid terv'!$A:$A,project_eves_terv!B931,'likvid terv'!$R:$R,project_eves_terv!$E931),AND($B931&lt;&gt;0,$D931=12),SUMIFS('likvid terv'!$O:$O,'likvid terv'!$A:$A,project_eves_terv!B931,'likvid terv'!$R:$R,project_eves_terv!$E931),$B931=0,0)</f>
        <v>0</v>
      </c>
      <c r="G931">
        <f>'likvid terv'!$B$2</f>
        <v>0</v>
      </c>
    </row>
    <row r="932" spans="1:7" x14ac:dyDescent="0.25">
      <c r="A932">
        <f>'likvid terv'!$B$1</f>
        <v>0</v>
      </c>
      <c r="B932">
        <f>'likvid terv'!$B$91</f>
        <v>0</v>
      </c>
      <c r="C932">
        <v>2027</v>
      </c>
      <c r="D932">
        <v>7</v>
      </c>
      <c r="E932">
        <v>24</v>
      </c>
      <c r="F932" cm="1">
        <f t="array" ref="F932">_xlfn.IFS(AND($B932&lt;&gt;0,$D932=1),SUMIFS('likvid terv'!$D:$D,'likvid terv'!$A:$A,project_eves_terv!B932,'likvid terv'!$R:$R,project_eves_terv!$E932),AND($B932&lt;&gt;0,$D932=2),SUMIFS('likvid terv'!$E:$E,'likvid terv'!$A:$A,project_eves_terv!B932,'likvid terv'!$R:$R,project_eves_terv!$E932),AND($B932&lt;&gt;0,$D932=3),SUMIFS('likvid terv'!$F:$F,'likvid terv'!$A:$A,project_eves_terv!B932,'likvid terv'!$R:$R,project_eves_terv!$E932),AND($B932&lt;&gt;0,$D932=4),SUMIFS('likvid terv'!$G:$G,'likvid terv'!$A:$A,project_eves_terv!B932,'likvid terv'!$R:$R,project_eves_terv!$E932),AND($B932&lt;&gt;0,$D932=5),SUMIFS('likvid terv'!$H:$H,'likvid terv'!$A:$A,project_eves_terv!B932,'likvid terv'!$R:$R,project_eves_terv!$E932),AND($B932&lt;&gt;0,$D932=6),SUMIFS('likvid terv'!$I:$I,'likvid terv'!$A:$A,project_eves_terv!B932,'likvid terv'!$R:$R,project_eves_terv!$E932),AND($B932&lt;&gt;0,$D932=7),SUMIFS('likvid terv'!$J:$J,'likvid terv'!$A:$A,project_eves_terv!B932,'likvid terv'!$R:$R,project_eves_terv!$E932),AND($B932&lt;&gt;0,$D932=8),SUMIFS('likvid terv'!$K:$K,'likvid terv'!$A:$A,project_eves_terv!B932,'likvid terv'!$R:$R,project_eves_terv!$E932),AND($B932&lt;&gt;0,$D932=9),SUMIFS('likvid terv'!$L:$L,'likvid terv'!$A:$A,project_eves_terv!B932,'likvid terv'!$R:$R,project_eves_terv!$E932),AND($B932&lt;&gt;0,$D932=10),SUMIFS('likvid terv'!$M:$M,'likvid terv'!$A:$A,project_eves_terv!B932,'likvid terv'!$R:$R,project_eves_terv!$E932),AND($B932&lt;&gt;0,$D932=11),SUMIFS('likvid terv'!$N:$N,'likvid terv'!$A:$A,project_eves_terv!B932,'likvid terv'!$R:$R,project_eves_terv!$E932),AND($B932&lt;&gt;0,$D932=12),SUMIFS('likvid terv'!$O:$O,'likvid terv'!$A:$A,project_eves_terv!B932,'likvid terv'!$R:$R,project_eves_terv!$E932),$B932=0,0)</f>
        <v>0</v>
      </c>
      <c r="G932">
        <f>'likvid terv'!$B$2</f>
        <v>0</v>
      </c>
    </row>
    <row r="933" spans="1:7" x14ac:dyDescent="0.25">
      <c r="A933">
        <f>'likvid terv'!$B$1</f>
        <v>0</v>
      </c>
      <c r="B933">
        <f>'likvid terv'!$B$91</f>
        <v>0</v>
      </c>
      <c r="C933">
        <v>2027</v>
      </c>
      <c r="D933">
        <v>8</v>
      </c>
      <c r="E933">
        <v>24</v>
      </c>
      <c r="F933" cm="1">
        <f t="array" ref="F933">_xlfn.IFS(AND($B933&lt;&gt;0,$D933=1),SUMIFS('likvid terv'!$D:$D,'likvid terv'!$A:$A,project_eves_terv!B933,'likvid terv'!$R:$R,project_eves_terv!$E933),AND($B933&lt;&gt;0,$D933=2),SUMIFS('likvid terv'!$E:$E,'likvid terv'!$A:$A,project_eves_terv!B933,'likvid terv'!$R:$R,project_eves_terv!$E933),AND($B933&lt;&gt;0,$D933=3),SUMIFS('likvid terv'!$F:$F,'likvid terv'!$A:$A,project_eves_terv!B933,'likvid terv'!$R:$R,project_eves_terv!$E933),AND($B933&lt;&gt;0,$D933=4),SUMIFS('likvid terv'!$G:$G,'likvid terv'!$A:$A,project_eves_terv!B933,'likvid terv'!$R:$R,project_eves_terv!$E933),AND($B933&lt;&gt;0,$D933=5),SUMIFS('likvid terv'!$H:$H,'likvid terv'!$A:$A,project_eves_terv!B933,'likvid terv'!$R:$R,project_eves_terv!$E933),AND($B933&lt;&gt;0,$D933=6),SUMIFS('likvid terv'!$I:$I,'likvid terv'!$A:$A,project_eves_terv!B933,'likvid terv'!$R:$R,project_eves_terv!$E933),AND($B933&lt;&gt;0,$D933=7),SUMIFS('likvid terv'!$J:$J,'likvid terv'!$A:$A,project_eves_terv!B933,'likvid terv'!$R:$R,project_eves_terv!$E933),AND($B933&lt;&gt;0,$D933=8),SUMIFS('likvid terv'!$K:$K,'likvid terv'!$A:$A,project_eves_terv!B933,'likvid terv'!$R:$R,project_eves_terv!$E933),AND($B933&lt;&gt;0,$D933=9),SUMIFS('likvid terv'!$L:$L,'likvid terv'!$A:$A,project_eves_terv!B933,'likvid terv'!$R:$R,project_eves_terv!$E933),AND($B933&lt;&gt;0,$D933=10),SUMIFS('likvid terv'!$M:$M,'likvid terv'!$A:$A,project_eves_terv!B933,'likvid terv'!$R:$R,project_eves_terv!$E933),AND($B933&lt;&gt;0,$D933=11),SUMIFS('likvid terv'!$N:$N,'likvid terv'!$A:$A,project_eves_terv!B933,'likvid terv'!$R:$R,project_eves_terv!$E933),AND($B933&lt;&gt;0,$D933=12),SUMIFS('likvid terv'!$O:$O,'likvid terv'!$A:$A,project_eves_terv!B933,'likvid terv'!$R:$R,project_eves_terv!$E933),$B933=0,0)</f>
        <v>0</v>
      </c>
      <c r="G933">
        <f>'likvid terv'!$B$2</f>
        <v>0</v>
      </c>
    </row>
    <row r="934" spans="1:7" x14ac:dyDescent="0.25">
      <c r="A934">
        <f>'likvid terv'!$B$1</f>
        <v>0</v>
      </c>
      <c r="B934">
        <f>'likvid terv'!$B$91</f>
        <v>0</v>
      </c>
      <c r="C934">
        <v>2027</v>
      </c>
      <c r="D934">
        <v>9</v>
      </c>
      <c r="E934">
        <v>24</v>
      </c>
      <c r="F934" cm="1">
        <f t="array" ref="F934">_xlfn.IFS(AND($B934&lt;&gt;0,$D934=1),SUMIFS('likvid terv'!$D:$D,'likvid terv'!$A:$A,project_eves_terv!B934,'likvid terv'!$R:$R,project_eves_terv!$E934),AND($B934&lt;&gt;0,$D934=2),SUMIFS('likvid terv'!$E:$E,'likvid terv'!$A:$A,project_eves_terv!B934,'likvid terv'!$R:$R,project_eves_terv!$E934),AND($B934&lt;&gt;0,$D934=3),SUMIFS('likvid terv'!$F:$F,'likvid terv'!$A:$A,project_eves_terv!B934,'likvid terv'!$R:$R,project_eves_terv!$E934),AND($B934&lt;&gt;0,$D934=4),SUMIFS('likvid terv'!$G:$G,'likvid terv'!$A:$A,project_eves_terv!B934,'likvid terv'!$R:$R,project_eves_terv!$E934),AND($B934&lt;&gt;0,$D934=5),SUMIFS('likvid terv'!$H:$H,'likvid terv'!$A:$A,project_eves_terv!B934,'likvid terv'!$R:$R,project_eves_terv!$E934),AND($B934&lt;&gt;0,$D934=6),SUMIFS('likvid terv'!$I:$I,'likvid terv'!$A:$A,project_eves_terv!B934,'likvid terv'!$R:$R,project_eves_terv!$E934),AND($B934&lt;&gt;0,$D934=7),SUMIFS('likvid terv'!$J:$J,'likvid terv'!$A:$A,project_eves_terv!B934,'likvid terv'!$R:$R,project_eves_terv!$E934),AND($B934&lt;&gt;0,$D934=8),SUMIFS('likvid terv'!$K:$K,'likvid terv'!$A:$A,project_eves_terv!B934,'likvid terv'!$R:$R,project_eves_terv!$E934),AND($B934&lt;&gt;0,$D934=9),SUMIFS('likvid terv'!$L:$L,'likvid terv'!$A:$A,project_eves_terv!B934,'likvid terv'!$R:$R,project_eves_terv!$E934),AND($B934&lt;&gt;0,$D934=10),SUMIFS('likvid terv'!$M:$M,'likvid terv'!$A:$A,project_eves_terv!B934,'likvid terv'!$R:$R,project_eves_terv!$E934),AND($B934&lt;&gt;0,$D934=11),SUMIFS('likvid terv'!$N:$N,'likvid terv'!$A:$A,project_eves_terv!B934,'likvid terv'!$R:$R,project_eves_terv!$E934),AND($B934&lt;&gt;0,$D934=12),SUMIFS('likvid terv'!$O:$O,'likvid terv'!$A:$A,project_eves_terv!B934,'likvid terv'!$R:$R,project_eves_terv!$E934),$B934=0,0)</f>
        <v>0</v>
      </c>
      <c r="G934">
        <f>'likvid terv'!$B$2</f>
        <v>0</v>
      </c>
    </row>
    <row r="935" spans="1:7" x14ac:dyDescent="0.25">
      <c r="A935">
        <f>'likvid terv'!$B$1</f>
        <v>0</v>
      </c>
      <c r="B935">
        <f>'likvid terv'!$B$91</f>
        <v>0</v>
      </c>
      <c r="C935">
        <v>2027</v>
      </c>
      <c r="D935">
        <v>10</v>
      </c>
      <c r="E935">
        <v>24</v>
      </c>
      <c r="F935" cm="1">
        <f t="array" ref="F935">_xlfn.IFS(AND($B935&lt;&gt;0,$D935=1),SUMIFS('likvid terv'!$D:$D,'likvid terv'!$A:$A,project_eves_terv!B935,'likvid terv'!$R:$R,project_eves_terv!$E935),AND($B935&lt;&gt;0,$D935=2),SUMIFS('likvid terv'!$E:$E,'likvid terv'!$A:$A,project_eves_terv!B935,'likvid terv'!$R:$R,project_eves_terv!$E935),AND($B935&lt;&gt;0,$D935=3),SUMIFS('likvid terv'!$F:$F,'likvid terv'!$A:$A,project_eves_terv!B935,'likvid terv'!$R:$R,project_eves_terv!$E935),AND($B935&lt;&gt;0,$D935=4),SUMIFS('likvid terv'!$G:$G,'likvid terv'!$A:$A,project_eves_terv!B935,'likvid terv'!$R:$R,project_eves_terv!$E935),AND($B935&lt;&gt;0,$D935=5),SUMIFS('likvid terv'!$H:$H,'likvid terv'!$A:$A,project_eves_terv!B935,'likvid terv'!$R:$R,project_eves_terv!$E935),AND($B935&lt;&gt;0,$D935=6),SUMIFS('likvid terv'!$I:$I,'likvid terv'!$A:$A,project_eves_terv!B935,'likvid terv'!$R:$R,project_eves_terv!$E935),AND($B935&lt;&gt;0,$D935=7),SUMIFS('likvid terv'!$J:$J,'likvid terv'!$A:$A,project_eves_terv!B935,'likvid terv'!$R:$R,project_eves_terv!$E935),AND($B935&lt;&gt;0,$D935=8),SUMIFS('likvid terv'!$K:$K,'likvid terv'!$A:$A,project_eves_terv!B935,'likvid terv'!$R:$R,project_eves_terv!$E935),AND($B935&lt;&gt;0,$D935=9),SUMIFS('likvid terv'!$L:$L,'likvid terv'!$A:$A,project_eves_terv!B935,'likvid terv'!$R:$R,project_eves_terv!$E935),AND($B935&lt;&gt;0,$D935=10),SUMIFS('likvid terv'!$M:$M,'likvid terv'!$A:$A,project_eves_terv!B935,'likvid terv'!$R:$R,project_eves_terv!$E935),AND($B935&lt;&gt;0,$D935=11),SUMIFS('likvid terv'!$N:$N,'likvid terv'!$A:$A,project_eves_terv!B935,'likvid terv'!$R:$R,project_eves_terv!$E935),AND($B935&lt;&gt;0,$D935=12),SUMIFS('likvid terv'!$O:$O,'likvid terv'!$A:$A,project_eves_terv!B935,'likvid terv'!$R:$R,project_eves_terv!$E935),$B935=0,0)</f>
        <v>0</v>
      </c>
      <c r="G935">
        <f>'likvid terv'!$B$2</f>
        <v>0</v>
      </c>
    </row>
    <row r="936" spans="1:7" x14ac:dyDescent="0.25">
      <c r="A936">
        <f>'likvid terv'!$B$1</f>
        <v>0</v>
      </c>
      <c r="B936">
        <f>'likvid terv'!$B$91</f>
        <v>0</v>
      </c>
      <c r="C936">
        <v>2027</v>
      </c>
      <c r="D936">
        <v>11</v>
      </c>
      <c r="E936">
        <v>24</v>
      </c>
      <c r="F936" cm="1">
        <f t="array" ref="F936">_xlfn.IFS(AND($B936&lt;&gt;0,$D936=1),SUMIFS('likvid terv'!$D:$D,'likvid terv'!$A:$A,project_eves_terv!B936,'likvid terv'!$R:$R,project_eves_terv!$E936),AND($B936&lt;&gt;0,$D936=2),SUMIFS('likvid terv'!$E:$E,'likvid terv'!$A:$A,project_eves_terv!B936,'likvid terv'!$R:$R,project_eves_terv!$E936),AND($B936&lt;&gt;0,$D936=3),SUMIFS('likvid terv'!$F:$F,'likvid terv'!$A:$A,project_eves_terv!B936,'likvid terv'!$R:$R,project_eves_terv!$E936),AND($B936&lt;&gt;0,$D936=4),SUMIFS('likvid terv'!$G:$G,'likvid terv'!$A:$A,project_eves_terv!B936,'likvid terv'!$R:$R,project_eves_terv!$E936),AND($B936&lt;&gt;0,$D936=5),SUMIFS('likvid terv'!$H:$H,'likvid terv'!$A:$A,project_eves_terv!B936,'likvid terv'!$R:$R,project_eves_terv!$E936),AND($B936&lt;&gt;0,$D936=6),SUMIFS('likvid terv'!$I:$I,'likvid terv'!$A:$A,project_eves_terv!B936,'likvid terv'!$R:$R,project_eves_terv!$E936),AND($B936&lt;&gt;0,$D936=7),SUMIFS('likvid terv'!$J:$J,'likvid terv'!$A:$A,project_eves_terv!B936,'likvid terv'!$R:$R,project_eves_terv!$E936),AND($B936&lt;&gt;0,$D936=8),SUMIFS('likvid terv'!$K:$K,'likvid terv'!$A:$A,project_eves_terv!B936,'likvid terv'!$R:$R,project_eves_terv!$E936),AND($B936&lt;&gt;0,$D936=9),SUMIFS('likvid terv'!$L:$L,'likvid terv'!$A:$A,project_eves_terv!B936,'likvid terv'!$R:$R,project_eves_terv!$E936),AND($B936&lt;&gt;0,$D936=10),SUMIFS('likvid terv'!$M:$M,'likvid terv'!$A:$A,project_eves_terv!B936,'likvid terv'!$R:$R,project_eves_terv!$E936),AND($B936&lt;&gt;0,$D936=11),SUMIFS('likvid terv'!$N:$N,'likvid terv'!$A:$A,project_eves_terv!B936,'likvid terv'!$R:$R,project_eves_terv!$E936),AND($B936&lt;&gt;0,$D936=12),SUMIFS('likvid terv'!$O:$O,'likvid terv'!$A:$A,project_eves_terv!B936,'likvid terv'!$R:$R,project_eves_terv!$E936),$B936=0,0)</f>
        <v>0</v>
      </c>
      <c r="G936">
        <f>'likvid terv'!$B$2</f>
        <v>0</v>
      </c>
    </row>
    <row r="937" spans="1:7" x14ac:dyDescent="0.25">
      <c r="A937">
        <f>'likvid terv'!$B$1</f>
        <v>0</v>
      </c>
      <c r="B937">
        <f>'likvid terv'!$B$91</f>
        <v>0</v>
      </c>
      <c r="C937">
        <v>2027</v>
      </c>
      <c r="D937">
        <v>12</v>
      </c>
      <c r="E937">
        <v>24</v>
      </c>
      <c r="F937" cm="1">
        <f t="array" ref="F937">_xlfn.IFS(AND($B937&lt;&gt;0,$D937=1),SUMIFS('likvid terv'!$D:$D,'likvid terv'!$A:$A,project_eves_terv!B937,'likvid terv'!$R:$R,project_eves_terv!$E937),AND($B937&lt;&gt;0,$D937=2),SUMIFS('likvid terv'!$E:$E,'likvid terv'!$A:$A,project_eves_terv!B937,'likvid terv'!$R:$R,project_eves_terv!$E937),AND($B937&lt;&gt;0,$D937=3),SUMIFS('likvid terv'!$F:$F,'likvid terv'!$A:$A,project_eves_terv!B937,'likvid terv'!$R:$R,project_eves_terv!$E937),AND($B937&lt;&gt;0,$D937=4),SUMIFS('likvid terv'!$G:$G,'likvid terv'!$A:$A,project_eves_terv!B937,'likvid terv'!$R:$R,project_eves_terv!$E937),AND($B937&lt;&gt;0,$D937=5),SUMIFS('likvid terv'!$H:$H,'likvid terv'!$A:$A,project_eves_terv!B937,'likvid terv'!$R:$R,project_eves_terv!$E937),AND($B937&lt;&gt;0,$D937=6),SUMIFS('likvid terv'!$I:$I,'likvid terv'!$A:$A,project_eves_terv!B937,'likvid terv'!$R:$R,project_eves_terv!$E937),AND($B937&lt;&gt;0,$D937=7),SUMIFS('likvid terv'!$J:$J,'likvid terv'!$A:$A,project_eves_terv!B937,'likvid terv'!$R:$R,project_eves_terv!$E937),AND($B937&lt;&gt;0,$D937=8),SUMIFS('likvid terv'!$K:$K,'likvid terv'!$A:$A,project_eves_terv!B937,'likvid terv'!$R:$R,project_eves_terv!$E937),AND($B937&lt;&gt;0,$D937=9),SUMIFS('likvid terv'!$L:$L,'likvid terv'!$A:$A,project_eves_terv!B937,'likvid terv'!$R:$R,project_eves_terv!$E937),AND($B937&lt;&gt;0,$D937=10),SUMIFS('likvid terv'!$M:$M,'likvid terv'!$A:$A,project_eves_terv!B937,'likvid terv'!$R:$R,project_eves_terv!$E937),AND($B937&lt;&gt;0,$D937=11),SUMIFS('likvid terv'!$N:$N,'likvid terv'!$A:$A,project_eves_terv!B937,'likvid terv'!$R:$R,project_eves_terv!$E937),AND($B937&lt;&gt;0,$D937=12),SUMIFS('likvid terv'!$O:$O,'likvid terv'!$A:$A,project_eves_terv!B937,'likvid terv'!$R:$R,project_eves_terv!$E937),$B937=0,0)</f>
        <v>0</v>
      </c>
      <c r="G937">
        <f>'likvid terv'!$B$2</f>
        <v>0</v>
      </c>
    </row>
    <row r="938" spans="1:7" x14ac:dyDescent="0.25">
      <c r="A938" s="8">
        <f>'likvid terv'!$B$1</f>
        <v>0</v>
      </c>
      <c r="B938">
        <f>'likvid terv'!$B$91</f>
        <v>0</v>
      </c>
      <c r="C938">
        <v>2027</v>
      </c>
      <c r="D938">
        <v>1</v>
      </c>
      <c r="E938">
        <v>25</v>
      </c>
      <c r="F938" cm="1">
        <f t="array" ref="F938">_xlfn.IFS(AND($B938&lt;&gt;0,$D938=1),SUMIFS('likvid terv'!$D:$D,'likvid terv'!$A:$A,project_eves_terv!B938,'likvid terv'!$R:$R,project_eves_terv!$E938),AND($B938&lt;&gt;0,$D938=2),SUMIFS('likvid terv'!$E:$E,'likvid terv'!$A:$A,project_eves_terv!B938,'likvid terv'!$R:$R,project_eves_terv!$E938),AND($B938&lt;&gt;0,$D938=3),SUMIFS('likvid terv'!$F:$F,'likvid terv'!$A:$A,project_eves_terv!B938,'likvid terv'!$R:$R,project_eves_terv!$E938),AND($B938&lt;&gt;0,$D938=4),SUMIFS('likvid terv'!$G:$G,'likvid terv'!$A:$A,project_eves_terv!B938,'likvid terv'!$R:$R,project_eves_terv!$E938),AND($B938&lt;&gt;0,$D938=5),SUMIFS('likvid terv'!$H:$H,'likvid terv'!$A:$A,project_eves_terv!B938,'likvid terv'!$R:$R,project_eves_terv!$E938),AND($B938&lt;&gt;0,$D938=6),SUMIFS('likvid terv'!$I:$I,'likvid terv'!$A:$A,project_eves_terv!B938,'likvid terv'!$R:$R,project_eves_terv!$E938),AND($B938&lt;&gt;0,$D938=7),SUMIFS('likvid terv'!$J:$J,'likvid terv'!$A:$A,project_eves_terv!B938,'likvid terv'!$R:$R,project_eves_terv!$E938),AND($B938&lt;&gt;0,$D938=8),SUMIFS('likvid terv'!$K:$K,'likvid terv'!$A:$A,project_eves_terv!B938,'likvid terv'!$R:$R,project_eves_terv!$E938),AND($B938&lt;&gt;0,$D938=9),SUMIFS('likvid terv'!$L:$L,'likvid terv'!$A:$A,project_eves_terv!B938,'likvid terv'!$R:$R,project_eves_terv!$E938),AND($B938&lt;&gt;0,$D938=10),SUMIFS('likvid terv'!$M:$M,'likvid terv'!$A:$A,project_eves_terv!B938,'likvid terv'!$R:$R,project_eves_terv!$E938),AND($B938&lt;&gt;0,$D938=11),SUMIFS('likvid terv'!$N:$N,'likvid terv'!$A:$A,project_eves_terv!B938,'likvid terv'!$R:$R,project_eves_terv!$E938),AND($B938&lt;&gt;0,$D938=12),SUMIFS('likvid terv'!$O:$O,'likvid terv'!$A:$A,project_eves_terv!B938,'likvid terv'!$R:$R,project_eves_terv!$E938),$B938=0,0)</f>
        <v>0</v>
      </c>
      <c r="G938">
        <f>'likvid terv'!$B$2</f>
        <v>0</v>
      </c>
    </row>
    <row r="939" spans="1:7" x14ac:dyDescent="0.25">
      <c r="A939">
        <f>'likvid terv'!$B$1</f>
        <v>0</v>
      </c>
      <c r="B939">
        <f>'likvid terv'!$B$91</f>
        <v>0</v>
      </c>
      <c r="C939">
        <v>2027</v>
      </c>
      <c r="D939">
        <v>2</v>
      </c>
      <c r="E939">
        <v>25</v>
      </c>
      <c r="F939" cm="1">
        <f t="array" ref="F939">_xlfn.IFS(AND($B939&lt;&gt;0,$D939=1),SUMIFS('likvid terv'!$D:$D,'likvid terv'!$A:$A,project_eves_terv!B939,'likvid terv'!$R:$R,project_eves_terv!$E939),AND($B939&lt;&gt;0,$D939=2),SUMIFS('likvid terv'!$E:$E,'likvid terv'!$A:$A,project_eves_terv!B939,'likvid terv'!$R:$R,project_eves_terv!$E939),AND($B939&lt;&gt;0,$D939=3),SUMIFS('likvid terv'!$F:$F,'likvid terv'!$A:$A,project_eves_terv!B939,'likvid terv'!$R:$R,project_eves_terv!$E939),AND($B939&lt;&gt;0,$D939=4),SUMIFS('likvid terv'!$G:$G,'likvid terv'!$A:$A,project_eves_terv!B939,'likvid terv'!$R:$R,project_eves_terv!$E939),AND($B939&lt;&gt;0,$D939=5),SUMIFS('likvid terv'!$H:$H,'likvid terv'!$A:$A,project_eves_terv!B939,'likvid terv'!$R:$R,project_eves_terv!$E939),AND($B939&lt;&gt;0,$D939=6),SUMIFS('likvid terv'!$I:$I,'likvid terv'!$A:$A,project_eves_terv!B939,'likvid terv'!$R:$R,project_eves_terv!$E939),AND($B939&lt;&gt;0,$D939=7),SUMIFS('likvid terv'!$J:$J,'likvid terv'!$A:$A,project_eves_terv!B939,'likvid terv'!$R:$R,project_eves_terv!$E939),AND($B939&lt;&gt;0,$D939=8),SUMIFS('likvid terv'!$K:$K,'likvid terv'!$A:$A,project_eves_terv!B939,'likvid terv'!$R:$R,project_eves_terv!$E939),AND($B939&lt;&gt;0,$D939=9),SUMIFS('likvid terv'!$L:$L,'likvid terv'!$A:$A,project_eves_terv!B939,'likvid terv'!$R:$R,project_eves_terv!$E939),AND($B939&lt;&gt;0,$D939=10),SUMIFS('likvid terv'!$M:$M,'likvid terv'!$A:$A,project_eves_terv!B939,'likvid terv'!$R:$R,project_eves_terv!$E939),AND($B939&lt;&gt;0,$D939=11),SUMIFS('likvid terv'!$N:$N,'likvid terv'!$A:$A,project_eves_terv!B939,'likvid terv'!$R:$R,project_eves_terv!$E939),AND($B939&lt;&gt;0,$D939=12),SUMIFS('likvid terv'!$O:$O,'likvid terv'!$A:$A,project_eves_terv!B939,'likvid terv'!$R:$R,project_eves_terv!$E939),$B939=0,0)</f>
        <v>0</v>
      </c>
      <c r="G939">
        <f>'likvid terv'!$B$2</f>
        <v>0</v>
      </c>
    </row>
    <row r="940" spans="1:7" x14ac:dyDescent="0.25">
      <c r="A940">
        <f>'likvid terv'!$B$1</f>
        <v>0</v>
      </c>
      <c r="B940">
        <f>'likvid terv'!$B$91</f>
        <v>0</v>
      </c>
      <c r="C940">
        <v>2027</v>
      </c>
      <c r="D940">
        <v>3</v>
      </c>
      <c r="E940">
        <v>25</v>
      </c>
      <c r="F940" cm="1">
        <f t="array" ref="F940">_xlfn.IFS(AND($B940&lt;&gt;0,$D940=1),SUMIFS('likvid terv'!$D:$D,'likvid terv'!$A:$A,project_eves_terv!B940,'likvid terv'!$R:$R,project_eves_terv!$E940),AND($B940&lt;&gt;0,$D940=2),SUMIFS('likvid terv'!$E:$E,'likvid terv'!$A:$A,project_eves_terv!B940,'likvid terv'!$R:$R,project_eves_terv!$E940),AND($B940&lt;&gt;0,$D940=3),SUMIFS('likvid terv'!$F:$F,'likvid terv'!$A:$A,project_eves_terv!B940,'likvid terv'!$R:$R,project_eves_terv!$E940),AND($B940&lt;&gt;0,$D940=4),SUMIFS('likvid terv'!$G:$G,'likvid terv'!$A:$A,project_eves_terv!B940,'likvid terv'!$R:$R,project_eves_terv!$E940),AND($B940&lt;&gt;0,$D940=5),SUMIFS('likvid terv'!$H:$H,'likvid terv'!$A:$A,project_eves_terv!B940,'likvid terv'!$R:$R,project_eves_terv!$E940),AND($B940&lt;&gt;0,$D940=6),SUMIFS('likvid terv'!$I:$I,'likvid terv'!$A:$A,project_eves_terv!B940,'likvid terv'!$R:$R,project_eves_terv!$E940),AND($B940&lt;&gt;0,$D940=7),SUMIFS('likvid terv'!$J:$J,'likvid terv'!$A:$A,project_eves_terv!B940,'likvid terv'!$R:$R,project_eves_terv!$E940),AND($B940&lt;&gt;0,$D940=8),SUMIFS('likvid terv'!$K:$K,'likvid terv'!$A:$A,project_eves_terv!B940,'likvid terv'!$R:$R,project_eves_terv!$E940),AND($B940&lt;&gt;0,$D940=9),SUMIFS('likvid terv'!$L:$L,'likvid terv'!$A:$A,project_eves_terv!B940,'likvid terv'!$R:$R,project_eves_terv!$E940),AND($B940&lt;&gt;0,$D940=10),SUMIFS('likvid terv'!$M:$M,'likvid terv'!$A:$A,project_eves_terv!B940,'likvid terv'!$R:$R,project_eves_terv!$E940),AND($B940&lt;&gt;0,$D940=11),SUMIFS('likvid terv'!$N:$N,'likvid terv'!$A:$A,project_eves_terv!B940,'likvid terv'!$R:$R,project_eves_terv!$E940),AND($B940&lt;&gt;0,$D940=12),SUMIFS('likvid terv'!$O:$O,'likvid terv'!$A:$A,project_eves_terv!B940,'likvid terv'!$R:$R,project_eves_terv!$E940),$B940=0,0)</f>
        <v>0</v>
      </c>
      <c r="G940">
        <f>'likvid terv'!$B$2</f>
        <v>0</v>
      </c>
    </row>
    <row r="941" spans="1:7" x14ac:dyDescent="0.25">
      <c r="A941">
        <f>'likvid terv'!$B$1</f>
        <v>0</v>
      </c>
      <c r="B941">
        <f>'likvid terv'!$B$91</f>
        <v>0</v>
      </c>
      <c r="C941">
        <v>2027</v>
      </c>
      <c r="D941">
        <v>4</v>
      </c>
      <c r="E941">
        <v>25</v>
      </c>
      <c r="F941" cm="1">
        <f t="array" ref="F941">_xlfn.IFS(AND($B941&lt;&gt;0,$D941=1),SUMIFS('likvid terv'!$D:$D,'likvid terv'!$A:$A,project_eves_terv!B941,'likvid terv'!$R:$R,project_eves_terv!$E941),AND($B941&lt;&gt;0,$D941=2),SUMIFS('likvid terv'!$E:$E,'likvid terv'!$A:$A,project_eves_terv!B941,'likvid terv'!$R:$R,project_eves_terv!$E941),AND($B941&lt;&gt;0,$D941=3),SUMIFS('likvid terv'!$F:$F,'likvid terv'!$A:$A,project_eves_terv!B941,'likvid terv'!$R:$R,project_eves_terv!$E941),AND($B941&lt;&gt;0,$D941=4),SUMIFS('likvid terv'!$G:$G,'likvid terv'!$A:$A,project_eves_terv!B941,'likvid terv'!$R:$R,project_eves_terv!$E941),AND($B941&lt;&gt;0,$D941=5),SUMIFS('likvid terv'!$H:$H,'likvid terv'!$A:$A,project_eves_terv!B941,'likvid terv'!$R:$R,project_eves_terv!$E941),AND($B941&lt;&gt;0,$D941=6),SUMIFS('likvid terv'!$I:$I,'likvid terv'!$A:$A,project_eves_terv!B941,'likvid terv'!$R:$R,project_eves_terv!$E941),AND($B941&lt;&gt;0,$D941=7),SUMIFS('likvid terv'!$J:$J,'likvid terv'!$A:$A,project_eves_terv!B941,'likvid terv'!$R:$R,project_eves_terv!$E941),AND($B941&lt;&gt;0,$D941=8),SUMIFS('likvid terv'!$K:$K,'likvid terv'!$A:$A,project_eves_terv!B941,'likvid terv'!$R:$R,project_eves_terv!$E941),AND($B941&lt;&gt;0,$D941=9),SUMIFS('likvid terv'!$L:$L,'likvid terv'!$A:$A,project_eves_terv!B941,'likvid terv'!$R:$R,project_eves_terv!$E941),AND($B941&lt;&gt;0,$D941=10),SUMIFS('likvid terv'!$M:$M,'likvid terv'!$A:$A,project_eves_terv!B941,'likvid terv'!$R:$R,project_eves_terv!$E941),AND($B941&lt;&gt;0,$D941=11),SUMIFS('likvid terv'!$N:$N,'likvid terv'!$A:$A,project_eves_terv!B941,'likvid terv'!$R:$R,project_eves_terv!$E941),AND($B941&lt;&gt;0,$D941=12),SUMIFS('likvid terv'!$O:$O,'likvid terv'!$A:$A,project_eves_terv!B941,'likvid terv'!$R:$R,project_eves_terv!$E941),$B941=0,0)</f>
        <v>0</v>
      </c>
      <c r="G941">
        <f>'likvid terv'!$B$2</f>
        <v>0</v>
      </c>
    </row>
    <row r="942" spans="1:7" x14ac:dyDescent="0.25">
      <c r="A942">
        <f>'likvid terv'!$B$1</f>
        <v>0</v>
      </c>
      <c r="B942">
        <f>'likvid terv'!$B$91</f>
        <v>0</v>
      </c>
      <c r="C942">
        <v>2027</v>
      </c>
      <c r="D942">
        <v>5</v>
      </c>
      <c r="E942">
        <v>25</v>
      </c>
      <c r="F942" cm="1">
        <f t="array" ref="F942">_xlfn.IFS(AND($B942&lt;&gt;0,$D942=1),SUMIFS('likvid terv'!$D:$D,'likvid terv'!$A:$A,project_eves_terv!B942,'likvid terv'!$R:$R,project_eves_terv!$E942),AND($B942&lt;&gt;0,$D942=2),SUMIFS('likvid terv'!$E:$E,'likvid terv'!$A:$A,project_eves_terv!B942,'likvid terv'!$R:$R,project_eves_terv!$E942),AND($B942&lt;&gt;0,$D942=3),SUMIFS('likvid terv'!$F:$F,'likvid terv'!$A:$A,project_eves_terv!B942,'likvid terv'!$R:$R,project_eves_terv!$E942),AND($B942&lt;&gt;0,$D942=4),SUMIFS('likvid terv'!$G:$G,'likvid terv'!$A:$A,project_eves_terv!B942,'likvid terv'!$R:$R,project_eves_terv!$E942),AND($B942&lt;&gt;0,$D942=5),SUMIFS('likvid terv'!$H:$H,'likvid terv'!$A:$A,project_eves_terv!B942,'likvid terv'!$R:$R,project_eves_terv!$E942),AND($B942&lt;&gt;0,$D942=6),SUMIFS('likvid terv'!$I:$I,'likvid terv'!$A:$A,project_eves_terv!B942,'likvid terv'!$R:$R,project_eves_terv!$E942),AND($B942&lt;&gt;0,$D942=7),SUMIFS('likvid terv'!$J:$J,'likvid terv'!$A:$A,project_eves_terv!B942,'likvid terv'!$R:$R,project_eves_terv!$E942),AND($B942&lt;&gt;0,$D942=8),SUMIFS('likvid terv'!$K:$K,'likvid terv'!$A:$A,project_eves_terv!B942,'likvid terv'!$R:$R,project_eves_terv!$E942),AND($B942&lt;&gt;0,$D942=9),SUMIFS('likvid terv'!$L:$L,'likvid terv'!$A:$A,project_eves_terv!B942,'likvid terv'!$R:$R,project_eves_terv!$E942),AND($B942&lt;&gt;0,$D942=10),SUMIFS('likvid terv'!$M:$M,'likvid terv'!$A:$A,project_eves_terv!B942,'likvid terv'!$R:$R,project_eves_terv!$E942),AND($B942&lt;&gt;0,$D942=11),SUMIFS('likvid terv'!$N:$N,'likvid terv'!$A:$A,project_eves_terv!B942,'likvid terv'!$R:$R,project_eves_terv!$E942),AND($B942&lt;&gt;0,$D942=12),SUMIFS('likvid terv'!$O:$O,'likvid terv'!$A:$A,project_eves_terv!B942,'likvid terv'!$R:$R,project_eves_terv!$E942),$B942=0,0)</f>
        <v>0</v>
      </c>
      <c r="G942">
        <f>'likvid terv'!$B$2</f>
        <v>0</v>
      </c>
    </row>
    <row r="943" spans="1:7" x14ac:dyDescent="0.25">
      <c r="A943">
        <f>'likvid terv'!$B$1</f>
        <v>0</v>
      </c>
      <c r="B943">
        <f>'likvid terv'!$B$91</f>
        <v>0</v>
      </c>
      <c r="C943">
        <v>2027</v>
      </c>
      <c r="D943">
        <v>6</v>
      </c>
      <c r="E943">
        <v>25</v>
      </c>
      <c r="F943" cm="1">
        <f t="array" ref="F943">_xlfn.IFS(AND($B943&lt;&gt;0,$D943=1),SUMIFS('likvid terv'!$D:$D,'likvid terv'!$A:$A,project_eves_terv!B943,'likvid terv'!$R:$R,project_eves_terv!$E943),AND($B943&lt;&gt;0,$D943=2),SUMIFS('likvid terv'!$E:$E,'likvid terv'!$A:$A,project_eves_terv!B943,'likvid terv'!$R:$R,project_eves_terv!$E943),AND($B943&lt;&gt;0,$D943=3),SUMIFS('likvid terv'!$F:$F,'likvid terv'!$A:$A,project_eves_terv!B943,'likvid terv'!$R:$R,project_eves_terv!$E943),AND($B943&lt;&gt;0,$D943=4),SUMIFS('likvid terv'!$G:$G,'likvid terv'!$A:$A,project_eves_terv!B943,'likvid terv'!$R:$R,project_eves_terv!$E943),AND($B943&lt;&gt;0,$D943=5),SUMIFS('likvid terv'!$H:$H,'likvid terv'!$A:$A,project_eves_terv!B943,'likvid terv'!$R:$R,project_eves_terv!$E943),AND($B943&lt;&gt;0,$D943=6),SUMIFS('likvid terv'!$I:$I,'likvid terv'!$A:$A,project_eves_terv!B943,'likvid terv'!$R:$R,project_eves_terv!$E943),AND($B943&lt;&gt;0,$D943=7),SUMIFS('likvid terv'!$J:$J,'likvid terv'!$A:$A,project_eves_terv!B943,'likvid terv'!$R:$R,project_eves_terv!$E943),AND($B943&lt;&gt;0,$D943=8),SUMIFS('likvid terv'!$K:$K,'likvid terv'!$A:$A,project_eves_terv!B943,'likvid terv'!$R:$R,project_eves_terv!$E943),AND($B943&lt;&gt;0,$D943=9),SUMIFS('likvid terv'!$L:$L,'likvid terv'!$A:$A,project_eves_terv!B943,'likvid terv'!$R:$R,project_eves_terv!$E943),AND($B943&lt;&gt;0,$D943=10),SUMIFS('likvid terv'!$M:$M,'likvid terv'!$A:$A,project_eves_terv!B943,'likvid terv'!$R:$R,project_eves_terv!$E943),AND($B943&lt;&gt;0,$D943=11),SUMIFS('likvid terv'!$N:$N,'likvid terv'!$A:$A,project_eves_terv!B943,'likvid terv'!$R:$R,project_eves_terv!$E943),AND($B943&lt;&gt;0,$D943=12),SUMIFS('likvid terv'!$O:$O,'likvid terv'!$A:$A,project_eves_terv!B943,'likvid terv'!$R:$R,project_eves_terv!$E943),$B943=0,0)</f>
        <v>0</v>
      </c>
      <c r="G943">
        <f>'likvid terv'!$B$2</f>
        <v>0</v>
      </c>
    </row>
    <row r="944" spans="1:7" x14ac:dyDescent="0.25">
      <c r="A944">
        <f>'likvid terv'!$B$1</f>
        <v>0</v>
      </c>
      <c r="B944">
        <f>'likvid terv'!$B$91</f>
        <v>0</v>
      </c>
      <c r="C944">
        <v>2027</v>
      </c>
      <c r="D944">
        <v>7</v>
      </c>
      <c r="E944">
        <v>25</v>
      </c>
      <c r="F944" cm="1">
        <f t="array" ref="F944">_xlfn.IFS(AND($B944&lt;&gt;0,$D944=1),SUMIFS('likvid terv'!$D:$D,'likvid terv'!$A:$A,project_eves_terv!B944,'likvid terv'!$R:$R,project_eves_terv!$E944),AND($B944&lt;&gt;0,$D944=2),SUMIFS('likvid terv'!$E:$E,'likvid terv'!$A:$A,project_eves_terv!B944,'likvid terv'!$R:$R,project_eves_terv!$E944),AND($B944&lt;&gt;0,$D944=3),SUMIFS('likvid terv'!$F:$F,'likvid terv'!$A:$A,project_eves_terv!B944,'likvid terv'!$R:$R,project_eves_terv!$E944),AND($B944&lt;&gt;0,$D944=4),SUMIFS('likvid terv'!$G:$G,'likvid terv'!$A:$A,project_eves_terv!B944,'likvid terv'!$R:$R,project_eves_terv!$E944),AND($B944&lt;&gt;0,$D944=5),SUMIFS('likvid terv'!$H:$H,'likvid terv'!$A:$A,project_eves_terv!B944,'likvid terv'!$R:$R,project_eves_terv!$E944),AND($B944&lt;&gt;0,$D944=6),SUMIFS('likvid terv'!$I:$I,'likvid terv'!$A:$A,project_eves_terv!B944,'likvid terv'!$R:$R,project_eves_terv!$E944),AND($B944&lt;&gt;0,$D944=7),SUMIFS('likvid terv'!$J:$J,'likvid terv'!$A:$A,project_eves_terv!B944,'likvid terv'!$R:$R,project_eves_terv!$E944),AND($B944&lt;&gt;0,$D944=8),SUMIFS('likvid terv'!$K:$K,'likvid terv'!$A:$A,project_eves_terv!B944,'likvid terv'!$R:$R,project_eves_terv!$E944),AND($B944&lt;&gt;0,$D944=9),SUMIFS('likvid terv'!$L:$L,'likvid terv'!$A:$A,project_eves_terv!B944,'likvid terv'!$R:$R,project_eves_terv!$E944),AND($B944&lt;&gt;0,$D944=10),SUMIFS('likvid terv'!$M:$M,'likvid terv'!$A:$A,project_eves_terv!B944,'likvid terv'!$R:$R,project_eves_terv!$E944),AND($B944&lt;&gt;0,$D944=11),SUMIFS('likvid terv'!$N:$N,'likvid terv'!$A:$A,project_eves_terv!B944,'likvid terv'!$R:$R,project_eves_terv!$E944),AND($B944&lt;&gt;0,$D944=12),SUMIFS('likvid terv'!$O:$O,'likvid terv'!$A:$A,project_eves_terv!B944,'likvid terv'!$R:$R,project_eves_terv!$E944),$B944=0,0)</f>
        <v>0</v>
      </c>
      <c r="G944">
        <f>'likvid terv'!$B$2</f>
        <v>0</v>
      </c>
    </row>
    <row r="945" spans="1:7" x14ac:dyDescent="0.25">
      <c r="A945">
        <f>'likvid terv'!$B$1</f>
        <v>0</v>
      </c>
      <c r="B945">
        <f>'likvid terv'!$B$91</f>
        <v>0</v>
      </c>
      <c r="C945">
        <v>2027</v>
      </c>
      <c r="D945">
        <v>8</v>
      </c>
      <c r="E945">
        <v>25</v>
      </c>
      <c r="F945" cm="1">
        <f t="array" ref="F945">_xlfn.IFS(AND($B945&lt;&gt;0,$D945=1),SUMIFS('likvid terv'!$D:$D,'likvid terv'!$A:$A,project_eves_terv!B945,'likvid terv'!$R:$R,project_eves_terv!$E945),AND($B945&lt;&gt;0,$D945=2),SUMIFS('likvid terv'!$E:$E,'likvid terv'!$A:$A,project_eves_terv!B945,'likvid terv'!$R:$R,project_eves_terv!$E945),AND($B945&lt;&gt;0,$D945=3),SUMIFS('likvid terv'!$F:$F,'likvid terv'!$A:$A,project_eves_terv!B945,'likvid terv'!$R:$R,project_eves_terv!$E945),AND($B945&lt;&gt;0,$D945=4),SUMIFS('likvid terv'!$G:$G,'likvid terv'!$A:$A,project_eves_terv!B945,'likvid terv'!$R:$R,project_eves_terv!$E945),AND($B945&lt;&gt;0,$D945=5),SUMIFS('likvid terv'!$H:$H,'likvid terv'!$A:$A,project_eves_terv!B945,'likvid terv'!$R:$R,project_eves_terv!$E945),AND($B945&lt;&gt;0,$D945=6),SUMIFS('likvid terv'!$I:$I,'likvid terv'!$A:$A,project_eves_terv!B945,'likvid terv'!$R:$R,project_eves_terv!$E945),AND($B945&lt;&gt;0,$D945=7),SUMIFS('likvid terv'!$J:$J,'likvid terv'!$A:$A,project_eves_terv!B945,'likvid terv'!$R:$R,project_eves_terv!$E945),AND($B945&lt;&gt;0,$D945=8),SUMIFS('likvid terv'!$K:$K,'likvid terv'!$A:$A,project_eves_terv!B945,'likvid terv'!$R:$R,project_eves_terv!$E945),AND($B945&lt;&gt;0,$D945=9),SUMIFS('likvid terv'!$L:$L,'likvid terv'!$A:$A,project_eves_terv!B945,'likvid terv'!$R:$R,project_eves_terv!$E945),AND($B945&lt;&gt;0,$D945=10),SUMIFS('likvid terv'!$M:$M,'likvid terv'!$A:$A,project_eves_terv!B945,'likvid terv'!$R:$R,project_eves_terv!$E945),AND($B945&lt;&gt;0,$D945=11),SUMIFS('likvid terv'!$N:$N,'likvid terv'!$A:$A,project_eves_terv!B945,'likvid terv'!$R:$R,project_eves_terv!$E945),AND($B945&lt;&gt;0,$D945=12),SUMIFS('likvid terv'!$O:$O,'likvid terv'!$A:$A,project_eves_terv!B945,'likvid terv'!$R:$R,project_eves_terv!$E945),$B945=0,0)</f>
        <v>0</v>
      </c>
      <c r="G945">
        <f>'likvid terv'!$B$2</f>
        <v>0</v>
      </c>
    </row>
    <row r="946" spans="1:7" x14ac:dyDescent="0.25">
      <c r="A946">
        <f>'likvid terv'!$B$1</f>
        <v>0</v>
      </c>
      <c r="B946">
        <f>'likvid terv'!$B$91</f>
        <v>0</v>
      </c>
      <c r="C946">
        <v>2027</v>
      </c>
      <c r="D946">
        <v>9</v>
      </c>
      <c r="E946">
        <v>25</v>
      </c>
      <c r="F946" cm="1">
        <f t="array" ref="F946">_xlfn.IFS(AND($B946&lt;&gt;0,$D946=1),SUMIFS('likvid terv'!$D:$D,'likvid terv'!$A:$A,project_eves_terv!B946,'likvid terv'!$R:$R,project_eves_terv!$E946),AND($B946&lt;&gt;0,$D946=2),SUMIFS('likvid terv'!$E:$E,'likvid terv'!$A:$A,project_eves_terv!B946,'likvid terv'!$R:$R,project_eves_terv!$E946),AND($B946&lt;&gt;0,$D946=3),SUMIFS('likvid terv'!$F:$F,'likvid terv'!$A:$A,project_eves_terv!B946,'likvid terv'!$R:$R,project_eves_terv!$E946),AND($B946&lt;&gt;0,$D946=4),SUMIFS('likvid terv'!$G:$G,'likvid terv'!$A:$A,project_eves_terv!B946,'likvid terv'!$R:$R,project_eves_terv!$E946),AND($B946&lt;&gt;0,$D946=5),SUMIFS('likvid terv'!$H:$H,'likvid terv'!$A:$A,project_eves_terv!B946,'likvid terv'!$R:$R,project_eves_terv!$E946),AND($B946&lt;&gt;0,$D946=6),SUMIFS('likvid terv'!$I:$I,'likvid terv'!$A:$A,project_eves_terv!B946,'likvid terv'!$R:$R,project_eves_terv!$E946),AND($B946&lt;&gt;0,$D946=7),SUMIFS('likvid terv'!$J:$J,'likvid terv'!$A:$A,project_eves_terv!B946,'likvid terv'!$R:$R,project_eves_terv!$E946),AND($B946&lt;&gt;0,$D946=8),SUMIFS('likvid terv'!$K:$K,'likvid terv'!$A:$A,project_eves_terv!B946,'likvid terv'!$R:$R,project_eves_terv!$E946),AND($B946&lt;&gt;0,$D946=9),SUMIFS('likvid terv'!$L:$L,'likvid terv'!$A:$A,project_eves_terv!B946,'likvid terv'!$R:$R,project_eves_terv!$E946),AND($B946&lt;&gt;0,$D946=10),SUMIFS('likvid terv'!$M:$M,'likvid terv'!$A:$A,project_eves_terv!B946,'likvid terv'!$R:$R,project_eves_terv!$E946),AND($B946&lt;&gt;0,$D946=11),SUMIFS('likvid terv'!$N:$N,'likvid terv'!$A:$A,project_eves_terv!B946,'likvid terv'!$R:$R,project_eves_terv!$E946),AND($B946&lt;&gt;0,$D946=12),SUMIFS('likvid terv'!$O:$O,'likvid terv'!$A:$A,project_eves_terv!B946,'likvid terv'!$R:$R,project_eves_terv!$E946),$B946=0,0)</f>
        <v>0</v>
      </c>
      <c r="G946">
        <f>'likvid terv'!$B$2</f>
        <v>0</v>
      </c>
    </row>
    <row r="947" spans="1:7" x14ac:dyDescent="0.25">
      <c r="A947">
        <f>'likvid terv'!$B$1</f>
        <v>0</v>
      </c>
      <c r="B947">
        <f>'likvid terv'!$B$91</f>
        <v>0</v>
      </c>
      <c r="C947">
        <v>2027</v>
      </c>
      <c r="D947">
        <v>10</v>
      </c>
      <c r="E947">
        <v>25</v>
      </c>
      <c r="F947" cm="1">
        <f t="array" ref="F947">_xlfn.IFS(AND($B947&lt;&gt;0,$D947=1),SUMIFS('likvid terv'!$D:$D,'likvid terv'!$A:$A,project_eves_terv!B947,'likvid terv'!$R:$R,project_eves_terv!$E947),AND($B947&lt;&gt;0,$D947=2),SUMIFS('likvid terv'!$E:$E,'likvid terv'!$A:$A,project_eves_terv!B947,'likvid terv'!$R:$R,project_eves_terv!$E947),AND($B947&lt;&gt;0,$D947=3),SUMIFS('likvid terv'!$F:$F,'likvid terv'!$A:$A,project_eves_terv!B947,'likvid terv'!$R:$R,project_eves_terv!$E947),AND($B947&lt;&gt;0,$D947=4),SUMIFS('likvid terv'!$G:$G,'likvid terv'!$A:$A,project_eves_terv!B947,'likvid terv'!$R:$R,project_eves_terv!$E947),AND($B947&lt;&gt;0,$D947=5),SUMIFS('likvid terv'!$H:$H,'likvid terv'!$A:$A,project_eves_terv!B947,'likvid terv'!$R:$R,project_eves_terv!$E947),AND($B947&lt;&gt;0,$D947=6),SUMIFS('likvid terv'!$I:$I,'likvid terv'!$A:$A,project_eves_terv!B947,'likvid terv'!$R:$R,project_eves_terv!$E947),AND($B947&lt;&gt;0,$D947=7),SUMIFS('likvid terv'!$J:$J,'likvid terv'!$A:$A,project_eves_terv!B947,'likvid terv'!$R:$R,project_eves_terv!$E947),AND($B947&lt;&gt;0,$D947=8),SUMIFS('likvid terv'!$K:$K,'likvid terv'!$A:$A,project_eves_terv!B947,'likvid terv'!$R:$R,project_eves_terv!$E947),AND($B947&lt;&gt;0,$D947=9),SUMIFS('likvid terv'!$L:$L,'likvid terv'!$A:$A,project_eves_terv!B947,'likvid terv'!$R:$R,project_eves_terv!$E947),AND($B947&lt;&gt;0,$D947=10),SUMIFS('likvid terv'!$M:$M,'likvid terv'!$A:$A,project_eves_terv!B947,'likvid terv'!$R:$R,project_eves_terv!$E947),AND($B947&lt;&gt;0,$D947=11),SUMIFS('likvid terv'!$N:$N,'likvid terv'!$A:$A,project_eves_terv!B947,'likvid terv'!$R:$R,project_eves_terv!$E947),AND($B947&lt;&gt;0,$D947=12),SUMIFS('likvid terv'!$O:$O,'likvid terv'!$A:$A,project_eves_terv!B947,'likvid terv'!$R:$R,project_eves_terv!$E947),$B947=0,0)</f>
        <v>0</v>
      </c>
      <c r="G947">
        <f>'likvid terv'!$B$2</f>
        <v>0</v>
      </c>
    </row>
    <row r="948" spans="1:7" x14ac:dyDescent="0.25">
      <c r="A948">
        <f>'likvid terv'!$B$1</f>
        <v>0</v>
      </c>
      <c r="B948">
        <f>'likvid terv'!$B$91</f>
        <v>0</v>
      </c>
      <c r="C948">
        <v>2027</v>
      </c>
      <c r="D948">
        <v>11</v>
      </c>
      <c r="E948">
        <v>25</v>
      </c>
      <c r="F948" cm="1">
        <f t="array" ref="F948">_xlfn.IFS(AND($B948&lt;&gt;0,$D948=1),SUMIFS('likvid terv'!$D:$D,'likvid terv'!$A:$A,project_eves_terv!B948,'likvid terv'!$R:$R,project_eves_terv!$E948),AND($B948&lt;&gt;0,$D948=2),SUMIFS('likvid terv'!$E:$E,'likvid terv'!$A:$A,project_eves_terv!B948,'likvid terv'!$R:$R,project_eves_terv!$E948),AND($B948&lt;&gt;0,$D948=3),SUMIFS('likvid terv'!$F:$F,'likvid terv'!$A:$A,project_eves_terv!B948,'likvid terv'!$R:$R,project_eves_terv!$E948),AND($B948&lt;&gt;0,$D948=4),SUMIFS('likvid terv'!$G:$G,'likvid terv'!$A:$A,project_eves_terv!B948,'likvid terv'!$R:$R,project_eves_terv!$E948),AND($B948&lt;&gt;0,$D948=5),SUMIFS('likvid terv'!$H:$H,'likvid terv'!$A:$A,project_eves_terv!B948,'likvid terv'!$R:$R,project_eves_terv!$E948),AND($B948&lt;&gt;0,$D948=6),SUMIFS('likvid terv'!$I:$I,'likvid terv'!$A:$A,project_eves_terv!B948,'likvid terv'!$R:$R,project_eves_terv!$E948),AND($B948&lt;&gt;0,$D948=7),SUMIFS('likvid terv'!$J:$J,'likvid terv'!$A:$A,project_eves_terv!B948,'likvid terv'!$R:$R,project_eves_terv!$E948),AND($B948&lt;&gt;0,$D948=8),SUMIFS('likvid terv'!$K:$K,'likvid terv'!$A:$A,project_eves_terv!B948,'likvid terv'!$R:$R,project_eves_terv!$E948),AND($B948&lt;&gt;0,$D948=9),SUMIFS('likvid terv'!$L:$L,'likvid terv'!$A:$A,project_eves_terv!B948,'likvid terv'!$R:$R,project_eves_terv!$E948),AND($B948&lt;&gt;0,$D948=10),SUMIFS('likvid terv'!$M:$M,'likvid terv'!$A:$A,project_eves_terv!B948,'likvid terv'!$R:$R,project_eves_terv!$E948),AND($B948&lt;&gt;0,$D948=11),SUMIFS('likvid terv'!$N:$N,'likvid terv'!$A:$A,project_eves_terv!B948,'likvid terv'!$R:$R,project_eves_terv!$E948),AND($B948&lt;&gt;0,$D948=12),SUMIFS('likvid terv'!$O:$O,'likvid terv'!$A:$A,project_eves_terv!B948,'likvid terv'!$R:$R,project_eves_terv!$E948),$B948=0,0)</f>
        <v>0</v>
      </c>
      <c r="G948">
        <f>'likvid terv'!$B$2</f>
        <v>0</v>
      </c>
    </row>
    <row r="949" spans="1:7" x14ac:dyDescent="0.25">
      <c r="A949">
        <f>'likvid terv'!$B$1</f>
        <v>0</v>
      </c>
      <c r="B949">
        <f>'likvid terv'!$B$91</f>
        <v>0</v>
      </c>
      <c r="C949">
        <v>2027</v>
      </c>
      <c r="D949">
        <v>12</v>
      </c>
      <c r="E949">
        <v>25</v>
      </c>
      <c r="F949" cm="1">
        <f t="array" ref="F949">_xlfn.IFS(AND($B949&lt;&gt;0,$D949=1),SUMIFS('likvid terv'!$D:$D,'likvid terv'!$A:$A,project_eves_terv!B949,'likvid terv'!$R:$R,project_eves_terv!$E949),AND($B949&lt;&gt;0,$D949=2),SUMIFS('likvid terv'!$E:$E,'likvid terv'!$A:$A,project_eves_terv!B949,'likvid terv'!$R:$R,project_eves_terv!$E949),AND($B949&lt;&gt;0,$D949=3),SUMIFS('likvid terv'!$F:$F,'likvid terv'!$A:$A,project_eves_terv!B949,'likvid terv'!$R:$R,project_eves_terv!$E949),AND($B949&lt;&gt;0,$D949=4),SUMIFS('likvid terv'!$G:$G,'likvid terv'!$A:$A,project_eves_terv!B949,'likvid terv'!$R:$R,project_eves_terv!$E949),AND($B949&lt;&gt;0,$D949=5),SUMIFS('likvid terv'!$H:$H,'likvid terv'!$A:$A,project_eves_terv!B949,'likvid terv'!$R:$R,project_eves_terv!$E949),AND($B949&lt;&gt;0,$D949=6),SUMIFS('likvid terv'!$I:$I,'likvid terv'!$A:$A,project_eves_terv!B949,'likvid terv'!$R:$R,project_eves_terv!$E949),AND($B949&lt;&gt;0,$D949=7),SUMIFS('likvid terv'!$J:$J,'likvid terv'!$A:$A,project_eves_terv!B949,'likvid terv'!$R:$R,project_eves_terv!$E949),AND($B949&lt;&gt;0,$D949=8),SUMIFS('likvid terv'!$K:$K,'likvid terv'!$A:$A,project_eves_terv!B949,'likvid terv'!$R:$R,project_eves_terv!$E949),AND($B949&lt;&gt;0,$D949=9),SUMIFS('likvid terv'!$L:$L,'likvid terv'!$A:$A,project_eves_terv!B949,'likvid terv'!$R:$R,project_eves_terv!$E949),AND($B949&lt;&gt;0,$D949=10),SUMIFS('likvid terv'!$M:$M,'likvid terv'!$A:$A,project_eves_terv!B949,'likvid terv'!$R:$R,project_eves_terv!$E949),AND($B949&lt;&gt;0,$D949=11),SUMIFS('likvid terv'!$N:$N,'likvid terv'!$A:$A,project_eves_terv!B949,'likvid terv'!$R:$R,project_eves_terv!$E949),AND($B949&lt;&gt;0,$D949=12),SUMIFS('likvid terv'!$O:$O,'likvid terv'!$A:$A,project_eves_terv!B949,'likvid terv'!$R:$R,project_eves_terv!$E949),$B949=0,0)</f>
        <v>0</v>
      </c>
      <c r="G949">
        <f>'likvid terv'!$B$2</f>
        <v>0</v>
      </c>
    </row>
    <row r="950" spans="1:7" x14ac:dyDescent="0.25">
      <c r="A950" s="8">
        <f>'likvid terv'!$B$1</f>
        <v>0</v>
      </c>
      <c r="B950">
        <f>'likvid terv'!$B$91</f>
        <v>0</v>
      </c>
      <c r="C950">
        <v>2027</v>
      </c>
      <c r="D950">
        <v>1</v>
      </c>
      <c r="E950">
        <v>26</v>
      </c>
      <c r="F950" cm="1">
        <f t="array" ref="F950">_xlfn.IFS(AND($B950&lt;&gt;0,$D950=1),SUMIFS('likvid terv'!$D:$D,'likvid terv'!$A:$A,project_eves_terv!B950,'likvid terv'!$R:$R,project_eves_terv!$E950),AND($B950&lt;&gt;0,$D950=2),SUMIFS('likvid terv'!$E:$E,'likvid terv'!$A:$A,project_eves_terv!B950,'likvid terv'!$R:$R,project_eves_terv!$E950),AND($B950&lt;&gt;0,$D950=3),SUMIFS('likvid terv'!$F:$F,'likvid terv'!$A:$A,project_eves_terv!B950,'likvid terv'!$R:$R,project_eves_terv!$E950),AND($B950&lt;&gt;0,$D950=4),SUMIFS('likvid terv'!$G:$G,'likvid terv'!$A:$A,project_eves_terv!B950,'likvid terv'!$R:$R,project_eves_terv!$E950),AND($B950&lt;&gt;0,$D950=5),SUMIFS('likvid terv'!$H:$H,'likvid terv'!$A:$A,project_eves_terv!B950,'likvid terv'!$R:$R,project_eves_terv!$E950),AND($B950&lt;&gt;0,$D950=6),SUMIFS('likvid terv'!$I:$I,'likvid terv'!$A:$A,project_eves_terv!B950,'likvid terv'!$R:$R,project_eves_terv!$E950),AND($B950&lt;&gt;0,$D950=7),SUMIFS('likvid terv'!$J:$J,'likvid terv'!$A:$A,project_eves_terv!B950,'likvid terv'!$R:$R,project_eves_terv!$E950),AND($B950&lt;&gt;0,$D950=8),SUMIFS('likvid terv'!$K:$K,'likvid terv'!$A:$A,project_eves_terv!B950,'likvid terv'!$R:$R,project_eves_terv!$E950),AND($B950&lt;&gt;0,$D950=9),SUMIFS('likvid terv'!$L:$L,'likvid terv'!$A:$A,project_eves_terv!B950,'likvid terv'!$R:$R,project_eves_terv!$E950),AND($B950&lt;&gt;0,$D950=10),SUMIFS('likvid terv'!$M:$M,'likvid terv'!$A:$A,project_eves_terv!B950,'likvid terv'!$R:$R,project_eves_terv!$E950),AND($B950&lt;&gt;0,$D950=11),SUMIFS('likvid terv'!$N:$N,'likvid terv'!$A:$A,project_eves_terv!B950,'likvid terv'!$R:$R,project_eves_terv!$E950),AND($B950&lt;&gt;0,$D950=12),SUMIFS('likvid terv'!$O:$O,'likvid terv'!$A:$A,project_eves_terv!B950,'likvid terv'!$R:$R,project_eves_terv!$E950),$B950=0,0)</f>
        <v>0</v>
      </c>
      <c r="G950">
        <f>'likvid terv'!$B$2</f>
        <v>0</v>
      </c>
    </row>
    <row r="951" spans="1:7" x14ac:dyDescent="0.25">
      <c r="A951">
        <f>'likvid terv'!$B$1</f>
        <v>0</v>
      </c>
      <c r="B951">
        <f>'likvid terv'!$B$91</f>
        <v>0</v>
      </c>
      <c r="C951">
        <v>2027</v>
      </c>
      <c r="D951">
        <v>2</v>
      </c>
      <c r="E951">
        <v>26</v>
      </c>
      <c r="F951" cm="1">
        <f t="array" ref="F951">_xlfn.IFS(AND($B951&lt;&gt;0,$D951=1),SUMIFS('likvid terv'!$D:$D,'likvid terv'!$A:$A,project_eves_terv!B951,'likvid terv'!$R:$R,project_eves_terv!$E951),AND($B951&lt;&gt;0,$D951=2),SUMIFS('likvid terv'!$E:$E,'likvid terv'!$A:$A,project_eves_terv!B951,'likvid terv'!$R:$R,project_eves_terv!$E951),AND($B951&lt;&gt;0,$D951=3),SUMIFS('likvid terv'!$F:$F,'likvid terv'!$A:$A,project_eves_terv!B951,'likvid terv'!$R:$R,project_eves_terv!$E951),AND($B951&lt;&gt;0,$D951=4),SUMIFS('likvid terv'!$G:$G,'likvid terv'!$A:$A,project_eves_terv!B951,'likvid terv'!$R:$R,project_eves_terv!$E951),AND($B951&lt;&gt;0,$D951=5),SUMIFS('likvid terv'!$H:$H,'likvid terv'!$A:$A,project_eves_terv!B951,'likvid terv'!$R:$R,project_eves_terv!$E951),AND($B951&lt;&gt;0,$D951=6),SUMIFS('likvid terv'!$I:$I,'likvid terv'!$A:$A,project_eves_terv!B951,'likvid terv'!$R:$R,project_eves_terv!$E951),AND($B951&lt;&gt;0,$D951=7),SUMIFS('likvid terv'!$J:$J,'likvid terv'!$A:$A,project_eves_terv!B951,'likvid terv'!$R:$R,project_eves_terv!$E951),AND($B951&lt;&gt;0,$D951=8),SUMIFS('likvid terv'!$K:$K,'likvid terv'!$A:$A,project_eves_terv!B951,'likvid terv'!$R:$R,project_eves_terv!$E951),AND($B951&lt;&gt;0,$D951=9),SUMIFS('likvid terv'!$L:$L,'likvid terv'!$A:$A,project_eves_terv!B951,'likvid terv'!$R:$R,project_eves_terv!$E951),AND($B951&lt;&gt;0,$D951=10),SUMIFS('likvid terv'!$M:$M,'likvid terv'!$A:$A,project_eves_terv!B951,'likvid terv'!$R:$R,project_eves_terv!$E951),AND($B951&lt;&gt;0,$D951=11),SUMIFS('likvid terv'!$N:$N,'likvid terv'!$A:$A,project_eves_terv!B951,'likvid terv'!$R:$R,project_eves_terv!$E951),AND($B951&lt;&gt;0,$D951=12),SUMIFS('likvid terv'!$O:$O,'likvid terv'!$A:$A,project_eves_terv!B951,'likvid terv'!$R:$R,project_eves_terv!$E951),$B951=0,0)</f>
        <v>0</v>
      </c>
      <c r="G951">
        <f>'likvid terv'!$B$2</f>
        <v>0</v>
      </c>
    </row>
    <row r="952" spans="1:7" x14ac:dyDescent="0.25">
      <c r="A952">
        <f>'likvid terv'!$B$1</f>
        <v>0</v>
      </c>
      <c r="B952">
        <f>'likvid terv'!$B$91</f>
        <v>0</v>
      </c>
      <c r="C952">
        <v>2027</v>
      </c>
      <c r="D952">
        <v>3</v>
      </c>
      <c r="E952">
        <v>26</v>
      </c>
      <c r="F952" cm="1">
        <f t="array" ref="F952">_xlfn.IFS(AND($B952&lt;&gt;0,$D952=1),SUMIFS('likvid terv'!$D:$D,'likvid terv'!$A:$A,project_eves_terv!B952,'likvid terv'!$R:$R,project_eves_terv!$E952),AND($B952&lt;&gt;0,$D952=2),SUMIFS('likvid terv'!$E:$E,'likvid terv'!$A:$A,project_eves_terv!B952,'likvid terv'!$R:$R,project_eves_terv!$E952),AND($B952&lt;&gt;0,$D952=3),SUMIFS('likvid terv'!$F:$F,'likvid terv'!$A:$A,project_eves_terv!B952,'likvid terv'!$R:$R,project_eves_terv!$E952),AND($B952&lt;&gt;0,$D952=4),SUMIFS('likvid terv'!$G:$G,'likvid terv'!$A:$A,project_eves_terv!B952,'likvid terv'!$R:$R,project_eves_terv!$E952),AND($B952&lt;&gt;0,$D952=5),SUMIFS('likvid terv'!$H:$H,'likvid terv'!$A:$A,project_eves_terv!B952,'likvid terv'!$R:$R,project_eves_terv!$E952),AND($B952&lt;&gt;0,$D952=6),SUMIFS('likvid terv'!$I:$I,'likvid terv'!$A:$A,project_eves_terv!B952,'likvid terv'!$R:$R,project_eves_terv!$E952),AND($B952&lt;&gt;0,$D952=7),SUMIFS('likvid terv'!$J:$J,'likvid terv'!$A:$A,project_eves_terv!B952,'likvid terv'!$R:$R,project_eves_terv!$E952),AND($B952&lt;&gt;0,$D952=8),SUMIFS('likvid terv'!$K:$K,'likvid terv'!$A:$A,project_eves_terv!B952,'likvid terv'!$R:$R,project_eves_terv!$E952),AND($B952&lt;&gt;0,$D952=9),SUMIFS('likvid terv'!$L:$L,'likvid terv'!$A:$A,project_eves_terv!B952,'likvid terv'!$R:$R,project_eves_terv!$E952),AND($B952&lt;&gt;0,$D952=10),SUMIFS('likvid terv'!$M:$M,'likvid terv'!$A:$A,project_eves_terv!B952,'likvid terv'!$R:$R,project_eves_terv!$E952),AND($B952&lt;&gt;0,$D952=11),SUMIFS('likvid terv'!$N:$N,'likvid terv'!$A:$A,project_eves_terv!B952,'likvid terv'!$R:$R,project_eves_terv!$E952),AND($B952&lt;&gt;0,$D952=12),SUMIFS('likvid terv'!$O:$O,'likvid terv'!$A:$A,project_eves_terv!B952,'likvid terv'!$R:$R,project_eves_terv!$E952),$B952=0,0)</f>
        <v>0</v>
      </c>
      <c r="G952">
        <f>'likvid terv'!$B$2</f>
        <v>0</v>
      </c>
    </row>
    <row r="953" spans="1:7" x14ac:dyDescent="0.25">
      <c r="A953">
        <f>'likvid terv'!$B$1</f>
        <v>0</v>
      </c>
      <c r="B953">
        <f>'likvid terv'!$B$91</f>
        <v>0</v>
      </c>
      <c r="C953">
        <v>2027</v>
      </c>
      <c r="D953">
        <v>4</v>
      </c>
      <c r="E953">
        <v>26</v>
      </c>
      <c r="F953" cm="1">
        <f t="array" ref="F953">_xlfn.IFS(AND($B953&lt;&gt;0,$D953=1),SUMIFS('likvid terv'!$D:$D,'likvid terv'!$A:$A,project_eves_terv!B953,'likvid terv'!$R:$R,project_eves_terv!$E953),AND($B953&lt;&gt;0,$D953=2),SUMIFS('likvid terv'!$E:$E,'likvid terv'!$A:$A,project_eves_terv!B953,'likvid terv'!$R:$R,project_eves_terv!$E953),AND($B953&lt;&gt;0,$D953=3),SUMIFS('likvid terv'!$F:$F,'likvid terv'!$A:$A,project_eves_terv!B953,'likvid terv'!$R:$R,project_eves_terv!$E953),AND($B953&lt;&gt;0,$D953=4),SUMIFS('likvid terv'!$G:$G,'likvid terv'!$A:$A,project_eves_terv!B953,'likvid terv'!$R:$R,project_eves_terv!$E953),AND($B953&lt;&gt;0,$D953=5),SUMIFS('likvid terv'!$H:$H,'likvid terv'!$A:$A,project_eves_terv!B953,'likvid terv'!$R:$R,project_eves_terv!$E953),AND($B953&lt;&gt;0,$D953=6),SUMIFS('likvid terv'!$I:$I,'likvid terv'!$A:$A,project_eves_terv!B953,'likvid terv'!$R:$R,project_eves_terv!$E953),AND($B953&lt;&gt;0,$D953=7),SUMIFS('likvid terv'!$J:$J,'likvid terv'!$A:$A,project_eves_terv!B953,'likvid terv'!$R:$R,project_eves_terv!$E953),AND($B953&lt;&gt;0,$D953=8),SUMIFS('likvid terv'!$K:$K,'likvid terv'!$A:$A,project_eves_terv!B953,'likvid terv'!$R:$R,project_eves_terv!$E953),AND($B953&lt;&gt;0,$D953=9),SUMIFS('likvid terv'!$L:$L,'likvid terv'!$A:$A,project_eves_terv!B953,'likvid terv'!$R:$R,project_eves_terv!$E953),AND($B953&lt;&gt;0,$D953=10),SUMIFS('likvid terv'!$M:$M,'likvid terv'!$A:$A,project_eves_terv!B953,'likvid terv'!$R:$R,project_eves_terv!$E953),AND($B953&lt;&gt;0,$D953=11),SUMIFS('likvid terv'!$N:$N,'likvid terv'!$A:$A,project_eves_terv!B953,'likvid terv'!$R:$R,project_eves_terv!$E953),AND($B953&lt;&gt;0,$D953=12),SUMIFS('likvid terv'!$O:$O,'likvid terv'!$A:$A,project_eves_terv!B953,'likvid terv'!$R:$R,project_eves_terv!$E953),$B953=0,0)</f>
        <v>0</v>
      </c>
      <c r="G953">
        <f>'likvid terv'!$B$2</f>
        <v>0</v>
      </c>
    </row>
    <row r="954" spans="1:7" x14ac:dyDescent="0.25">
      <c r="A954">
        <f>'likvid terv'!$B$1</f>
        <v>0</v>
      </c>
      <c r="B954">
        <f>'likvid terv'!$B$91</f>
        <v>0</v>
      </c>
      <c r="C954">
        <v>2027</v>
      </c>
      <c r="D954">
        <v>5</v>
      </c>
      <c r="E954">
        <v>26</v>
      </c>
      <c r="F954" cm="1">
        <f t="array" ref="F954">_xlfn.IFS(AND($B954&lt;&gt;0,$D954=1),SUMIFS('likvid terv'!$D:$D,'likvid terv'!$A:$A,project_eves_terv!B954,'likvid terv'!$R:$R,project_eves_terv!$E954),AND($B954&lt;&gt;0,$D954=2),SUMIFS('likvid terv'!$E:$E,'likvid terv'!$A:$A,project_eves_terv!B954,'likvid terv'!$R:$R,project_eves_terv!$E954),AND($B954&lt;&gt;0,$D954=3),SUMIFS('likvid terv'!$F:$F,'likvid terv'!$A:$A,project_eves_terv!B954,'likvid terv'!$R:$R,project_eves_terv!$E954),AND($B954&lt;&gt;0,$D954=4),SUMIFS('likvid terv'!$G:$G,'likvid terv'!$A:$A,project_eves_terv!B954,'likvid terv'!$R:$R,project_eves_terv!$E954),AND($B954&lt;&gt;0,$D954=5),SUMIFS('likvid terv'!$H:$H,'likvid terv'!$A:$A,project_eves_terv!B954,'likvid terv'!$R:$R,project_eves_terv!$E954),AND($B954&lt;&gt;0,$D954=6),SUMIFS('likvid terv'!$I:$I,'likvid terv'!$A:$A,project_eves_terv!B954,'likvid terv'!$R:$R,project_eves_terv!$E954),AND($B954&lt;&gt;0,$D954=7),SUMIFS('likvid terv'!$J:$J,'likvid terv'!$A:$A,project_eves_terv!B954,'likvid terv'!$R:$R,project_eves_terv!$E954),AND($B954&lt;&gt;0,$D954=8),SUMIFS('likvid terv'!$K:$K,'likvid terv'!$A:$A,project_eves_terv!B954,'likvid terv'!$R:$R,project_eves_terv!$E954),AND($B954&lt;&gt;0,$D954=9),SUMIFS('likvid terv'!$L:$L,'likvid terv'!$A:$A,project_eves_terv!B954,'likvid terv'!$R:$R,project_eves_terv!$E954),AND($B954&lt;&gt;0,$D954=10),SUMIFS('likvid terv'!$M:$M,'likvid terv'!$A:$A,project_eves_terv!B954,'likvid terv'!$R:$R,project_eves_terv!$E954),AND($B954&lt;&gt;0,$D954=11),SUMIFS('likvid terv'!$N:$N,'likvid terv'!$A:$A,project_eves_terv!B954,'likvid terv'!$R:$R,project_eves_terv!$E954),AND($B954&lt;&gt;0,$D954=12),SUMIFS('likvid terv'!$O:$O,'likvid terv'!$A:$A,project_eves_terv!B954,'likvid terv'!$R:$R,project_eves_terv!$E954),$B954=0,0)</f>
        <v>0</v>
      </c>
      <c r="G954">
        <f>'likvid terv'!$B$2</f>
        <v>0</v>
      </c>
    </row>
    <row r="955" spans="1:7" x14ac:dyDescent="0.25">
      <c r="A955">
        <f>'likvid terv'!$B$1</f>
        <v>0</v>
      </c>
      <c r="B955">
        <f>'likvid terv'!$B$91</f>
        <v>0</v>
      </c>
      <c r="C955">
        <v>2027</v>
      </c>
      <c r="D955">
        <v>6</v>
      </c>
      <c r="E955">
        <v>26</v>
      </c>
      <c r="F955" cm="1">
        <f t="array" ref="F955">_xlfn.IFS(AND($B955&lt;&gt;0,$D955=1),SUMIFS('likvid terv'!$D:$D,'likvid terv'!$A:$A,project_eves_terv!B955,'likvid terv'!$R:$R,project_eves_terv!$E955),AND($B955&lt;&gt;0,$D955=2),SUMIFS('likvid terv'!$E:$E,'likvid terv'!$A:$A,project_eves_terv!B955,'likvid terv'!$R:$R,project_eves_terv!$E955),AND($B955&lt;&gt;0,$D955=3),SUMIFS('likvid terv'!$F:$F,'likvid terv'!$A:$A,project_eves_terv!B955,'likvid terv'!$R:$R,project_eves_terv!$E955),AND($B955&lt;&gt;0,$D955=4),SUMIFS('likvid terv'!$G:$G,'likvid terv'!$A:$A,project_eves_terv!B955,'likvid terv'!$R:$R,project_eves_terv!$E955),AND($B955&lt;&gt;0,$D955=5),SUMIFS('likvid terv'!$H:$H,'likvid terv'!$A:$A,project_eves_terv!B955,'likvid terv'!$R:$R,project_eves_terv!$E955),AND($B955&lt;&gt;0,$D955=6),SUMIFS('likvid terv'!$I:$I,'likvid terv'!$A:$A,project_eves_terv!B955,'likvid terv'!$R:$R,project_eves_terv!$E955),AND($B955&lt;&gt;0,$D955=7),SUMIFS('likvid terv'!$J:$J,'likvid terv'!$A:$A,project_eves_terv!B955,'likvid terv'!$R:$R,project_eves_terv!$E955),AND($B955&lt;&gt;0,$D955=8),SUMIFS('likvid terv'!$K:$K,'likvid terv'!$A:$A,project_eves_terv!B955,'likvid terv'!$R:$R,project_eves_terv!$E955),AND($B955&lt;&gt;0,$D955=9),SUMIFS('likvid terv'!$L:$L,'likvid terv'!$A:$A,project_eves_terv!B955,'likvid terv'!$R:$R,project_eves_terv!$E955),AND($B955&lt;&gt;0,$D955=10),SUMIFS('likvid terv'!$M:$M,'likvid terv'!$A:$A,project_eves_terv!B955,'likvid terv'!$R:$R,project_eves_terv!$E955),AND($B955&lt;&gt;0,$D955=11),SUMIFS('likvid terv'!$N:$N,'likvid terv'!$A:$A,project_eves_terv!B955,'likvid terv'!$R:$R,project_eves_terv!$E955),AND($B955&lt;&gt;0,$D955=12),SUMIFS('likvid terv'!$O:$O,'likvid terv'!$A:$A,project_eves_terv!B955,'likvid terv'!$R:$R,project_eves_terv!$E955),$B955=0,0)</f>
        <v>0</v>
      </c>
      <c r="G955">
        <f>'likvid terv'!$B$2</f>
        <v>0</v>
      </c>
    </row>
    <row r="956" spans="1:7" x14ac:dyDescent="0.25">
      <c r="A956">
        <f>'likvid terv'!$B$1</f>
        <v>0</v>
      </c>
      <c r="B956">
        <f>'likvid terv'!$B$91</f>
        <v>0</v>
      </c>
      <c r="C956">
        <v>2027</v>
      </c>
      <c r="D956">
        <v>7</v>
      </c>
      <c r="E956">
        <v>26</v>
      </c>
      <c r="F956" cm="1">
        <f t="array" ref="F956">_xlfn.IFS(AND($B956&lt;&gt;0,$D956=1),SUMIFS('likvid terv'!$D:$D,'likvid terv'!$A:$A,project_eves_terv!B956,'likvid terv'!$R:$R,project_eves_terv!$E956),AND($B956&lt;&gt;0,$D956=2),SUMIFS('likvid terv'!$E:$E,'likvid terv'!$A:$A,project_eves_terv!B956,'likvid terv'!$R:$R,project_eves_terv!$E956),AND($B956&lt;&gt;0,$D956=3),SUMIFS('likvid terv'!$F:$F,'likvid terv'!$A:$A,project_eves_terv!B956,'likvid terv'!$R:$R,project_eves_terv!$E956),AND($B956&lt;&gt;0,$D956=4),SUMIFS('likvid terv'!$G:$G,'likvid terv'!$A:$A,project_eves_terv!B956,'likvid terv'!$R:$R,project_eves_terv!$E956),AND($B956&lt;&gt;0,$D956=5),SUMIFS('likvid terv'!$H:$H,'likvid terv'!$A:$A,project_eves_terv!B956,'likvid terv'!$R:$R,project_eves_terv!$E956),AND($B956&lt;&gt;0,$D956=6),SUMIFS('likvid terv'!$I:$I,'likvid terv'!$A:$A,project_eves_terv!B956,'likvid terv'!$R:$R,project_eves_terv!$E956),AND($B956&lt;&gt;0,$D956=7),SUMIFS('likvid terv'!$J:$J,'likvid terv'!$A:$A,project_eves_terv!B956,'likvid terv'!$R:$R,project_eves_terv!$E956),AND($B956&lt;&gt;0,$D956=8),SUMIFS('likvid terv'!$K:$K,'likvid terv'!$A:$A,project_eves_terv!B956,'likvid terv'!$R:$R,project_eves_terv!$E956),AND($B956&lt;&gt;0,$D956=9),SUMIFS('likvid terv'!$L:$L,'likvid terv'!$A:$A,project_eves_terv!B956,'likvid terv'!$R:$R,project_eves_terv!$E956),AND($B956&lt;&gt;0,$D956=10),SUMIFS('likvid terv'!$M:$M,'likvid terv'!$A:$A,project_eves_terv!B956,'likvid terv'!$R:$R,project_eves_terv!$E956),AND($B956&lt;&gt;0,$D956=11),SUMIFS('likvid terv'!$N:$N,'likvid terv'!$A:$A,project_eves_terv!B956,'likvid terv'!$R:$R,project_eves_terv!$E956),AND($B956&lt;&gt;0,$D956=12),SUMIFS('likvid terv'!$O:$O,'likvid terv'!$A:$A,project_eves_terv!B956,'likvid terv'!$R:$R,project_eves_terv!$E956),$B956=0,0)</f>
        <v>0</v>
      </c>
      <c r="G956">
        <f>'likvid terv'!$B$2</f>
        <v>0</v>
      </c>
    </row>
    <row r="957" spans="1:7" x14ac:dyDescent="0.25">
      <c r="A957">
        <f>'likvid terv'!$B$1</f>
        <v>0</v>
      </c>
      <c r="B957">
        <f>'likvid terv'!$B$91</f>
        <v>0</v>
      </c>
      <c r="C957">
        <v>2027</v>
      </c>
      <c r="D957">
        <v>8</v>
      </c>
      <c r="E957">
        <v>26</v>
      </c>
      <c r="F957" cm="1">
        <f t="array" ref="F957">_xlfn.IFS(AND($B957&lt;&gt;0,$D957=1),SUMIFS('likvid terv'!$D:$D,'likvid terv'!$A:$A,project_eves_terv!B957,'likvid terv'!$R:$R,project_eves_terv!$E957),AND($B957&lt;&gt;0,$D957=2),SUMIFS('likvid terv'!$E:$E,'likvid terv'!$A:$A,project_eves_terv!B957,'likvid terv'!$R:$R,project_eves_terv!$E957),AND($B957&lt;&gt;0,$D957=3),SUMIFS('likvid terv'!$F:$F,'likvid terv'!$A:$A,project_eves_terv!B957,'likvid terv'!$R:$R,project_eves_terv!$E957),AND($B957&lt;&gt;0,$D957=4),SUMIFS('likvid terv'!$G:$G,'likvid terv'!$A:$A,project_eves_terv!B957,'likvid terv'!$R:$R,project_eves_terv!$E957),AND($B957&lt;&gt;0,$D957=5),SUMIFS('likvid terv'!$H:$H,'likvid terv'!$A:$A,project_eves_terv!B957,'likvid terv'!$R:$R,project_eves_terv!$E957),AND($B957&lt;&gt;0,$D957=6),SUMIFS('likvid terv'!$I:$I,'likvid terv'!$A:$A,project_eves_terv!B957,'likvid terv'!$R:$R,project_eves_terv!$E957),AND($B957&lt;&gt;0,$D957=7),SUMIFS('likvid terv'!$J:$J,'likvid terv'!$A:$A,project_eves_terv!B957,'likvid terv'!$R:$R,project_eves_terv!$E957),AND($B957&lt;&gt;0,$D957=8),SUMIFS('likvid terv'!$K:$K,'likvid terv'!$A:$A,project_eves_terv!B957,'likvid terv'!$R:$R,project_eves_terv!$E957),AND($B957&lt;&gt;0,$D957=9),SUMIFS('likvid terv'!$L:$L,'likvid terv'!$A:$A,project_eves_terv!B957,'likvid terv'!$R:$R,project_eves_terv!$E957),AND($B957&lt;&gt;0,$D957=10),SUMIFS('likvid terv'!$M:$M,'likvid terv'!$A:$A,project_eves_terv!B957,'likvid terv'!$R:$R,project_eves_terv!$E957),AND($B957&lt;&gt;0,$D957=11),SUMIFS('likvid terv'!$N:$N,'likvid terv'!$A:$A,project_eves_terv!B957,'likvid terv'!$R:$R,project_eves_terv!$E957),AND($B957&lt;&gt;0,$D957=12),SUMIFS('likvid terv'!$O:$O,'likvid terv'!$A:$A,project_eves_terv!B957,'likvid terv'!$R:$R,project_eves_terv!$E957),$B957=0,0)</f>
        <v>0</v>
      </c>
      <c r="G957">
        <f>'likvid terv'!$B$2</f>
        <v>0</v>
      </c>
    </row>
    <row r="958" spans="1:7" x14ac:dyDescent="0.25">
      <c r="A958">
        <f>'likvid terv'!$B$1</f>
        <v>0</v>
      </c>
      <c r="B958">
        <f>'likvid terv'!$B$91</f>
        <v>0</v>
      </c>
      <c r="C958">
        <v>2027</v>
      </c>
      <c r="D958">
        <v>9</v>
      </c>
      <c r="E958">
        <v>26</v>
      </c>
      <c r="F958" cm="1">
        <f t="array" ref="F958">_xlfn.IFS(AND($B958&lt;&gt;0,$D958=1),SUMIFS('likvid terv'!$D:$D,'likvid terv'!$A:$A,project_eves_terv!B958,'likvid terv'!$R:$R,project_eves_terv!$E958),AND($B958&lt;&gt;0,$D958=2),SUMIFS('likvid terv'!$E:$E,'likvid terv'!$A:$A,project_eves_terv!B958,'likvid terv'!$R:$R,project_eves_terv!$E958),AND($B958&lt;&gt;0,$D958=3),SUMIFS('likvid terv'!$F:$F,'likvid terv'!$A:$A,project_eves_terv!B958,'likvid terv'!$R:$R,project_eves_terv!$E958),AND($B958&lt;&gt;0,$D958=4),SUMIFS('likvid terv'!$G:$G,'likvid terv'!$A:$A,project_eves_terv!B958,'likvid terv'!$R:$R,project_eves_terv!$E958),AND($B958&lt;&gt;0,$D958=5),SUMIFS('likvid terv'!$H:$H,'likvid terv'!$A:$A,project_eves_terv!B958,'likvid terv'!$R:$R,project_eves_terv!$E958),AND($B958&lt;&gt;0,$D958=6),SUMIFS('likvid terv'!$I:$I,'likvid terv'!$A:$A,project_eves_terv!B958,'likvid terv'!$R:$R,project_eves_terv!$E958),AND($B958&lt;&gt;0,$D958=7),SUMIFS('likvid terv'!$J:$J,'likvid terv'!$A:$A,project_eves_terv!B958,'likvid terv'!$R:$R,project_eves_terv!$E958),AND($B958&lt;&gt;0,$D958=8),SUMIFS('likvid terv'!$K:$K,'likvid terv'!$A:$A,project_eves_terv!B958,'likvid terv'!$R:$R,project_eves_terv!$E958),AND($B958&lt;&gt;0,$D958=9),SUMIFS('likvid terv'!$L:$L,'likvid terv'!$A:$A,project_eves_terv!B958,'likvid terv'!$R:$R,project_eves_terv!$E958),AND($B958&lt;&gt;0,$D958=10),SUMIFS('likvid terv'!$M:$M,'likvid terv'!$A:$A,project_eves_terv!B958,'likvid terv'!$R:$R,project_eves_terv!$E958),AND($B958&lt;&gt;0,$D958=11),SUMIFS('likvid terv'!$N:$N,'likvid terv'!$A:$A,project_eves_terv!B958,'likvid terv'!$R:$R,project_eves_terv!$E958),AND($B958&lt;&gt;0,$D958=12),SUMIFS('likvid terv'!$O:$O,'likvid terv'!$A:$A,project_eves_terv!B958,'likvid terv'!$R:$R,project_eves_terv!$E958),$B958=0,0)</f>
        <v>0</v>
      </c>
      <c r="G958">
        <f>'likvid terv'!$B$2</f>
        <v>0</v>
      </c>
    </row>
    <row r="959" spans="1:7" x14ac:dyDescent="0.25">
      <c r="A959">
        <f>'likvid terv'!$B$1</f>
        <v>0</v>
      </c>
      <c r="B959">
        <f>'likvid terv'!$B$91</f>
        <v>0</v>
      </c>
      <c r="C959">
        <v>2027</v>
      </c>
      <c r="D959">
        <v>10</v>
      </c>
      <c r="E959">
        <v>26</v>
      </c>
      <c r="F959" cm="1">
        <f t="array" ref="F959">_xlfn.IFS(AND($B959&lt;&gt;0,$D959=1),SUMIFS('likvid terv'!$D:$D,'likvid terv'!$A:$A,project_eves_terv!B959,'likvid terv'!$R:$R,project_eves_terv!$E959),AND($B959&lt;&gt;0,$D959=2),SUMIFS('likvid terv'!$E:$E,'likvid terv'!$A:$A,project_eves_terv!B959,'likvid terv'!$R:$R,project_eves_terv!$E959),AND($B959&lt;&gt;0,$D959=3),SUMIFS('likvid terv'!$F:$F,'likvid terv'!$A:$A,project_eves_terv!B959,'likvid terv'!$R:$R,project_eves_terv!$E959),AND($B959&lt;&gt;0,$D959=4),SUMIFS('likvid terv'!$G:$G,'likvid terv'!$A:$A,project_eves_terv!B959,'likvid terv'!$R:$R,project_eves_terv!$E959),AND($B959&lt;&gt;0,$D959=5),SUMIFS('likvid terv'!$H:$H,'likvid terv'!$A:$A,project_eves_terv!B959,'likvid terv'!$R:$R,project_eves_terv!$E959),AND($B959&lt;&gt;0,$D959=6),SUMIFS('likvid terv'!$I:$I,'likvid terv'!$A:$A,project_eves_terv!B959,'likvid terv'!$R:$R,project_eves_terv!$E959),AND($B959&lt;&gt;0,$D959=7),SUMIFS('likvid terv'!$J:$J,'likvid terv'!$A:$A,project_eves_terv!B959,'likvid terv'!$R:$R,project_eves_terv!$E959),AND($B959&lt;&gt;0,$D959=8),SUMIFS('likvid terv'!$K:$K,'likvid terv'!$A:$A,project_eves_terv!B959,'likvid terv'!$R:$R,project_eves_terv!$E959),AND($B959&lt;&gt;0,$D959=9),SUMIFS('likvid terv'!$L:$L,'likvid terv'!$A:$A,project_eves_terv!B959,'likvid terv'!$R:$R,project_eves_terv!$E959),AND($B959&lt;&gt;0,$D959=10),SUMIFS('likvid terv'!$M:$M,'likvid terv'!$A:$A,project_eves_terv!B959,'likvid terv'!$R:$R,project_eves_terv!$E959),AND($B959&lt;&gt;0,$D959=11),SUMIFS('likvid terv'!$N:$N,'likvid terv'!$A:$A,project_eves_terv!B959,'likvid terv'!$R:$R,project_eves_terv!$E959),AND($B959&lt;&gt;0,$D959=12),SUMIFS('likvid terv'!$O:$O,'likvid terv'!$A:$A,project_eves_terv!B959,'likvid terv'!$R:$R,project_eves_terv!$E959),$B959=0,0)</f>
        <v>0</v>
      </c>
      <c r="G959">
        <f>'likvid terv'!$B$2</f>
        <v>0</v>
      </c>
    </row>
    <row r="960" spans="1:7" x14ac:dyDescent="0.25">
      <c r="A960">
        <f>'likvid terv'!$B$1</f>
        <v>0</v>
      </c>
      <c r="B960">
        <f>'likvid terv'!$B$91</f>
        <v>0</v>
      </c>
      <c r="C960">
        <v>2027</v>
      </c>
      <c r="D960">
        <v>11</v>
      </c>
      <c r="E960">
        <v>26</v>
      </c>
      <c r="F960" cm="1">
        <f t="array" ref="F960">_xlfn.IFS(AND($B960&lt;&gt;0,$D960=1),SUMIFS('likvid terv'!$D:$D,'likvid terv'!$A:$A,project_eves_terv!B960,'likvid terv'!$R:$R,project_eves_terv!$E960),AND($B960&lt;&gt;0,$D960=2),SUMIFS('likvid terv'!$E:$E,'likvid terv'!$A:$A,project_eves_terv!B960,'likvid terv'!$R:$R,project_eves_terv!$E960),AND($B960&lt;&gt;0,$D960=3),SUMIFS('likvid terv'!$F:$F,'likvid terv'!$A:$A,project_eves_terv!B960,'likvid terv'!$R:$R,project_eves_terv!$E960),AND($B960&lt;&gt;0,$D960=4),SUMIFS('likvid terv'!$G:$G,'likvid terv'!$A:$A,project_eves_terv!B960,'likvid terv'!$R:$R,project_eves_terv!$E960),AND($B960&lt;&gt;0,$D960=5),SUMIFS('likvid terv'!$H:$H,'likvid terv'!$A:$A,project_eves_terv!B960,'likvid terv'!$R:$R,project_eves_terv!$E960),AND($B960&lt;&gt;0,$D960=6),SUMIFS('likvid terv'!$I:$I,'likvid terv'!$A:$A,project_eves_terv!B960,'likvid terv'!$R:$R,project_eves_terv!$E960),AND($B960&lt;&gt;0,$D960=7),SUMIFS('likvid terv'!$J:$J,'likvid terv'!$A:$A,project_eves_terv!B960,'likvid terv'!$R:$R,project_eves_terv!$E960),AND($B960&lt;&gt;0,$D960=8),SUMIFS('likvid terv'!$K:$K,'likvid terv'!$A:$A,project_eves_terv!B960,'likvid terv'!$R:$R,project_eves_terv!$E960),AND($B960&lt;&gt;0,$D960=9),SUMIFS('likvid terv'!$L:$L,'likvid terv'!$A:$A,project_eves_terv!B960,'likvid terv'!$R:$R,project_eves_terv!$E960),AND($B960&lt;&gt;0,$D960=10),SUMIFS('likvid terv'!$M:$M,'likvid terv'!$A:$A,project_eves_terv!B960,'likvid terv'!$R:$R,project_eves_terv!$E960),AND($B960&lt;&gt;0,$D960=11),SUMIFS('likvid terv'!$N:$N,'likvid terv'!$A:$A,project_eves_terv!B960,'likvid terv'!$R:$R,project_eves_terv!$E960),AND($B960&lt;&gt;0,$D960=12),SUMIFS('likvid terv'!$O:$O,'likvid terv'!$A:$A,project_eves_terv!B960,'likvid terv'!$R:$R,project_eves_terv!$E960),$B960=0,0)</f>
        <v>0</v>
      </c>
      <c r="G960">
        <f>'likvid terv'!$B$2</f>
        <v>0</v>
      </c>
    </row>
    <row r="961" spans="1:8" x14ac:dyDescent="0.25">
      <c r="A961">
        <f>'likvid terv'!$B$1</f>
        <v>0</v>
      </c>
      <c r="B961">
        <f>'likvid terv'!$B$91</f>
        <v>0</v>
      </c>
      <c r="C961">
        <v>2027</v>
      </c>
      <c r="D961">
        <v>12</v>
      </c>
      <c r="E961">
        <v>26</v>
      </c>
      <c r="F961" cm="1">
        <f t="array" ref="F961">_xlfn.IFS(AND($B961&lt;&gt;0,$D961=1),SUMIFS('likvid terv'!$D:$D,'likvid terv'!$A:$A,project_eves_terv!B961,'likvid terv'!$R:$R,project_eves_terv!$E961),AND($B961&lt;&gt;0,$D961=2),SUMIFS('likvid terv'!$E:$E,'likvid terv'!$A:$A,project_eves_terv!B961,'likvid terv'!$R:$R,project_eves_terv!$E961),AND($B961&lt;&gt;0,$D961=3),SUMIFS('likvid terv'!$F:$F,'likvid terv'!$A:$A,project_eves_terv!B961,'likvid terv'!$R:$R,project_eves_terv!$E961),AND($B961&lt;&gt;0,$D961=4),SUMIFS('likvid terv'!$G:$G,'likvid terv'!$A:$A,project_eves_terv!B961,'likvid terv'!$R:$R,project_eves_terv!$E961),AND($B961&lt;&gt;0,$D961=5),SUMIFS('likvid terv'!$H:$H,'likvid terv'!$A:$A,project_eves_terv!B961,'likvid terv'!$R:$R,project_eves_terv!$E961),AND($B961&lt;&gt;0,$D961=6),SUMIFS('likvid terv'!$I:$I,'likvid terv'!$A:$A,project_eves_terv!B961,'likvid terv'!$R:$R,project_eves_terv!$E961),AND($B961&lt;&gt;0,$D961=7),SUMIFS('likvid terv'!$J:$J,'likvid terv'!$A:$A,project_eves_terv!B961,'likvid terv'!$R:$R,project_eves_terv!$E961),AND($B961&lt;&gt;0,$D961=8),SUMIFS('likvid terv'!$K:$K,'likvid terv'!$A:$A,project_eves_terv!B961,'likvid terv'!$R:$R,project_eves_terv!$E961),AND($B961&lt;&gt;0,$D961=9),SUMIFS('likvid terv'!$L:$L,'likvid terv'!$A:$A,project_eves_terv!B961,'likvid terv'!$R:$R,project_eves_terv!$E961),AND($B961&lt;&gt;0,$D961=10),SUMIFS('likvid terv'!$M:$M,'likvid terv'!$A:$A,project_eves_terv!B961,'likvid terv'!$R:$R,project_eves_terv!$E961),AND($B961&lt;&gt;0,$D961=11),SUMIFS('likvid terv'!$N:$N,'likvid terv'!$A:$A,project_eves_terv!B961,'likvid terv'!$R:$R,project_eves_terv!$E961),AND($B961&lt;&gt;0,$D961=12),SUMIFS('likvid terv'!$O:$O,'likvid terv'!$A:$A,project_eves_terv!B961,'likvid terv'!$R:$R,project_eves_terv!$E961),$B961=0,0)</f>
        <v>0</v>
      </c>
      <c r="G961">
        <f>'likvid terv'!$B$2</f>
        <v>0</v>
      </c>
    </row>
    <row r="962" spans="1:8" x14ac:dyDescent="0.25">
      <c r="A962" s="8">
        <f>'likvid terv'!$B$1</f>
        <v>0</v>
      </c>
      <c r="B962">
        <f>'likvid terv'!$B$91</f>
        <v>0</v>
      </c>
      <c r="C962">
        <v>2027</v>
      </c>
      <c r="D962">
        <v>1</v>
      </c>
      <c r="E962">
        <v>27</v>
      </c>
      <c r="F962" cm="1">
        <f t="array" ref="F962">_xlfn.IFS(AND($B962&lt;&gt;0,$D962=1),SUMIFS('likvid terv'!$D:$D,'likvid terv'!$A:$A,project_eves_terv!B962,'likvid terv'!$R:$R,project_eves_terv!$E962),AND($B962&lt;&gt;0,$D962=2),SUMIFS('likvid terv'!$E:$E,'likvid terv'!$A:$A,project_eves_terv!B962,'likvid terv'!$R:$R,project_eves_terv!$E962),AND($B962&lt;&gt;0,$D962=3),SUMIFS('likvid terv'!$F:$F,'likvid terv'!$A:$A,project_eves_terv!B962,'likvid terv'!$R:$R,project_eves_terv!$E962),AND($B962&lt;&gt;0,$D962=4),SUMIFS('likvid terv'!$G:$G,'likvid terv'!$A:$A,project_eves_terv!B962,'likvid terv'!$R:$R,project_eves_terv!$E962),AND($B962&lt;&gt;0,$D962=5),SUMIFS('likvid terv'!$H:$H,'likvid terv'!$A:$A,project_eves_terv!B962,'likvid terv'!$R:$R,project_eves_terv!$E962),AND($B962&lt;&gt;0,$D962=6),SUMIFS('likvid terv'!$I:$I,'likvid terv'!$A:$A,project_eves_terv!B962,'likvid terv'!$R:$R,project_eves_terv!$E962),AND($B962&lt;&gt;0,$D962=7),SUMIFS('likvid terv'!$J:$J,'likvid terv'!$A:$A,project_eves_terv!B962,'likvid terv'!$R:$R,project_eves_terv!$E962),AND($B962&lt;&gt;0,$D962=8),SUMIFS('likvid terv'!$K:$K,'likvid terv'!$A:$A,project_eves_terv!B962,'likvid terv'!$R:$R,project_eves_terv!$E962),AND($B962&lt;&gt;0,$D962=9),SUMIFS('likvid terv'!$L:$L,'likvid terv'!$A:$A,project_eves_terv!B962,'likvid terv'!$R:$R,project_eves_terv!$E962),AND($B962&lt;&gt;0,$D962=10),SUMIFS('likvid terv'!$M:$M,'likvid terv'!$A:$A,project_eves_terv!B962,'likvid terv'!$R:$R,project_eves_terv!$E962),AND($B962&lt;&gt;0,$D962=11),SUMIFS('likvid terv'!$N:$N,'likvid terv'!$A:$A,project_eves_terv!B962,'likvid terv'!$R:$R,project_eves_terv!$E962),AND($B962&lt;&gt;0,$D962=12),SUMIFS('likvid terv'!$O:$O,'likvid terv'!$A:$A,project_eves_terv!B962,'likvid terv'!$R:$R,project_eves_terv!$E962),$B962=0,0)</f>
        <v>0</v>
      </c>
      <c r="G962">
        <f>'likvid terv'!$B$2</f>
        <v>0</v>
      </c>
    </row>
    <row r="963" spans="1:8" x14ac:dyDescent="0.25">
      <c r="A963">
        <f>'likvid terv'!$B$1</f>
        <v>0</v>
      </c>
      <c r="B963">
        <f>'likvid terv'!$B$91</f>
        <v>0</v>
      </c>
      <c r="C963">
        <v>2027</v>
      </c>
      <c r="D963">
        <v>2</v>
      </c>
      <c r="E963">
        <v>27</v>
      </c>
      <c r="F963" cm="1">
        <f t="array" ref="F963">_xlfn.IFS(AND($B963&lt;&gt;0,$D963=1),SUMIFS('likvid terv'!$D:$D,'likvid terv'!$A:$A,project_eves_terv!B963,'likvid terv'!$R:$R,project_eves_terv!$E963),AND($B963&lt;&gt;0,$D963=2),SUMIFS('likvid terv'!$E:$E,'likvid terv'!$A:$A,project_eves_terv!B963,'likvid terv'!$R:$R,project_eves_terv!$E963),AND($B963&lt;&gt;0,$D963=3),SUMIFS('likvid terv'!$F:$F,'likvid terv'!$A:$A,project_eves_terv!B963,'likvid terv'!$R:$R,project_eves_terv!$E963),AND($B963&lt;&gt;0,$D963=4),SUMIFS('likvid terv'!$G:$G,'likvid terv'!$A:$A,project_eves_terv!B963,'likvid terv'!$R:$R,project_eves_terv!$E963),AND($B963&lt;&gt;0,$D963=5),SUMIFS('likvid terv'!$H:$H,'likvid terv'!$A:$A,project_eves_terv!B963,'likvid terv'!$R:$R,project_eves_terv!$E963),AND($B963&lt;&gt;0,$D963=6),SUMIFS('likvid terv'!$I:$I,'likvid terv'!$A:$A,project_eves_terv!B963,'likvid terv'!$R:$R,project_eves_terv!$E963),AND($B963&lt;&gt;0,$D963=7),SUMIFS('likvid terv'!$J:$J,'likvid terv'!$A:$A,project_eves_terv!B963,'likvid terv'!$R:$R,project_eves_terv!$E963),AND($B963&lt;&gt;0,$D963=8),SUMIFS('likvid terv'!$K:$K,'likvid terv'!$A:$A,project_eves_terv!B963,'likvid terv'!$R:$R,project_eves_terv!$E963),AND($B963&lt;&gt;0,$D963=9),SUMIFS('likvid terv'!$L:$L,'likvid terv'!$A:$A,project_eves_terv!B963,'likvid terv'!$R:$R,project_eves_terv!$E963),AND($B963&lt;&gt;0,$D963=10),SUMIFS('likvid terv'!$M:$M,'likvid terv'!$A:$A,project_eves_terv!B963,'likvid terv'!$R:$R,project_eves_terv!$E963),AND($B963&lt;&gt;0,$D963=11),SUMIFS('likvid terv'!$N:$N,'likvid terv'!$A:$A,project_eves_terv!B963,'likvid terv'!$R:$R,project_eves_terv!$E963),AND($B963&lt;&gt;0,$D963=12),SUMIFS('likvid terv'!$O:$O,'likvid terv'!$A:$A,project_eves_terv!B963,'likvid terv'!$R:$R,project_eves_terv!$E963),$B963=0,0)</f>
        <v>0</v>
      </c>
      <c r="G963">
        <f>'likvid terv'!$B$2</f>
        <v>0</v>
      </c>
    </row>
    <row r="964" spans="1:8" x14ac:dyDescent="0.25">
      <c r="A964">
        <f>'likvid terv'!$B$1</f>
        <v>0</v>
      </c>
      <c r="B964">
        <f>'likvid terv'!$B$91</f>
        <v>0</v>
      </c>
      <c r="C964">
        <v>2027</v>
      </c>
      <c r="D964">
        <v>3</v>
      </c>
      <c r="E964">
        <v>27</v>
      </c>
      <c r="F964" cm="1">
        <f t="array" ref="F964">_xlfn.IFS(AND($B964&lt;&gt;0,$D964=1),SUMIFS('likvid terv'!$D:$D,'likvid terv'!$A:$A,project_eves_terv!B964,'likvid terv'!$R:$R,project_eves_terv!$E964),AND($B964&lt;&gt;0,$D964=2),SUMIFS('likvid terv'!$E:$E,'likvid terv'!$A:$A,project_eves_terv!B964,'likvid terv'!$R:$R,project_eves_terv!$E964),AND($B964&lt;&gt;0,$D964=3),SUMIFS('likvid terv'!$F:$F,'likvid terv'!$A:$A,project_eves_terv!B964,'likvid terv'!$R:$R,project_eves_terv!$E964),AND($B964&lt;&gt;0,$D964=4),SUMIFS('likvid terv'!$G:$G,'likvid terv'!$A:$A,project_eves_terv!B964,'likvid terv'!$R:$R,project_eves_terv!$E964),AND($B964&lt;&gt;0,$D964=5),SUMIFS('likvid terv'!$H:$H,'likvid terv'!$A:$A,project_eves_terv!B964,'likvid terv'!$R:$R,project_eves_terv!$E964),AND($B964&lt;&gt;0,$D964=6),SUMIFS('likvid terv'!$I:$I,'likvid terv'!$A:$A,project_eves_terv!B964,'likvid terv'!$R:$R,project_eves_terv!$E964),AND($B964&lt;&gt;0,$D964=7),SUMIFS('likvid terv'!$J:$J,'likvid terv'!$A:$A,project_eves_terv!B964,'likvid terv'!$R:$R,project_eves_terv!$E964),AND($B964&lt;&gt;0,$D964=8),SUMIFS('likvid terv'!$K:$K,'likvid terv'!$A:$A,project_eves_terv!B964,'likvid terv'!$R:$R,project_eves_terv!$E964),AND($B964&lt;&gt;0,$D964=9),SUMIFS('likvid terv'!$L:$L,'likvid terv'!$A:$A,project_eves_terv!B964,'likvid terv'!$R:$R,project_eves_terv!$E964),AND($B964&lt;&gt;0,$D964=10),SUMIFS('likvid terv'!$M:$M,'likvid terv'!$A:$A,project_eves_terv!B964,'likvid terv'!$R:$R,project_eves_terv!$E964),AND($B964&lt;&gt;0,$D964=11),SUMIFS('likvid terv'!$N:$N,'likvid terv'!$A:$A,project_eves_terv!B964,'likvid terv'!$R:$R,project_eves_terv!$E964),AND($B964&lt;&gt;0,$D964=12),SUMIFS('likvid terv'!$O:$O,'likvid terv'!$A:$A,project_eves_terv!B964,'likvid terv'!$R:$R,project_eves_terv!$E964),$B964=0,0)</f>
        <v>0</v>
      </c>
      <c r="G964">
        <f>'likvid terv'!$B$2</f>
        <v>0</v>
      </c>
    </row>
    <row r="965" spans="1:8" x14ac:dyDescent="0.25">
      <c r="A965">
        <f>'likvid terv'!$B$1</f>
        <v>0</v>
      </c>
      <c r="B965">
        <f>'likvid terv'!$B$91</f>
        <v>0</v>
      </c>
      <c r="C965">
        <v>2027</v>
      </c>
      <c r="D965">
        <v>4</v>
      </c>
      <c r="E965">
        <v>27</v>
      </c>
      <c r="F965" cm="1">
        <f t="array" ref="F965">_xlfn.IFS(AND($B965&lt;&gt;0,$D965=1),SUMIFS('likvid terv'!$D:$D,'likvid terv'!$A:$A,project_eves_terv!B965,'likvid terv'!$R:$R,project_eves_terv!$E965),AND($B965&lt;&gt;0,$D965=2),SUMIFS('likvid terv'!$E:$E,'likvid terv'!$A:$A,project_eves_terv!B965,'likvid terv'!$R:$R,project_eves_terv!$E965),AND($B965&lt;&gt;0,$D965=3),SUMIFS('likvid terv'!$F:$F,'likvid terv'!$A:$A,project_eves_terv!B965,'likvid terv'!$R:$R,project_eves_terv!$E965),AND($B965&lt;&gt;0,$D965=4),SUMIFS('likvid terv'!$G:$G,'likvid terv'!$A:$A,project_eves_terv!B965,'likvid terv'!$R:$R,project_eves_terv!$E965),AND($B965&lt;&gt;0,$D965=5),SUMIFS('likvid terv'!$H:$H,'likvid terv'!$A:$A,project_eves_terv!B965,'likvid terv'!$R:$R,project_eves_terv!$E965),AND($B965&lt;&gt;0,$D965=6),SUMIFS('likvid terv'!$I:$I,'likvid terv'!$A:$A,project_eves_terv!B965,'likvid terv'!$R:$R,project_eves_terv!$E965),AND($B965&lt;&gt;0,$D965=7),SUMIFS('likvid terv'!$J:$J,'likvid terv'!$A:$A,project_eves_terv!B965,'likvid terv'!$R:$R,project_eves_terv!$E965),AND($B965&lt;&gt;0,$D965=8),SUMIFS('likvid terv'!$K:$K,'likvid terv'!$A:$A,project_eves_terv!B965,'likvid terv'!$R:$R,project_eves_terv!$E965),AND($B965&lt;&gt;0,$D965=9),SUMIFS('likvid terv'!$L:$L,'likvid terv'!$A:$A,project_eves_terv!B965,'likvid terv'!$R:$R,project_eves_terv!$E965),AND($B965&lt;&gt;0,$D965=10),SUMIFS('likvid terv'!$M:$M,'likvid terv'!$A:$A,project_eves_terv!B965,'likvid terv'!$R:$R,project_eves_terv!$E965),AND($B965&lt;&gt;0,$D965=11),SUMIFS('likvid terv'!$N:$N,'likvid terv'!$A:$A,project_eves_terv!B965,'likvid terv'!$R:$R,project_eves_terv!$E965),AND($B965&lt;&gt;0,$D965=12),SUMIFS('likvid terv'!$O:$O,'likvid terv'!$A:$A,project_eves_terv!B965,'likvid terv'!$R:$R,project_eves_terv!$E965),$B965=0,0)</f>
        <v>0</v>
      </c>
      <c r="G965">
        <f>'likvid terv'!$B$2</f>
        <v>0</v>
      </c>
    </row>
    <row r="966" spans="1:8" x14ac:dyDescent="0.25">
      <c r="A966">
        <f>'likvid terv'!$B$1</f>
        <v>0</v>
      </c>
      <c r="B966">
        <f>'likvid terv'!$B$91</f>
        <v>0</v>
      </c>
      <c r="C966">
        <v>2027</v>
      </c>
      <c r="D966">
        <v>5</v>
      </c>
      <c r="E966">
        <v>27</v>
      </c>
      <c r="F966" cm="1">
        <f t="array" ref="F966">_xlfn.IFS(AND($B966&lt;&gt;0,$D966=1),SUMIFS('likvid terv'!$D:$D,'likvid terv'!$A:$A,project_eves_terv!B966,'likvid terv'!$R:$R,project_eves_terv!$E966),AND($B966&lt;&gt;0,$D966=2),SUMIFS('likvid terv'!$E:$E,'likvid terv'!$A:$A,project_eves_terv!B966,'likvid terv'!$R:$R,project_eves_terv!$E966),AND($B966&lt;&gt;0,$D966=3),SUMIFS('likvid terv'!$F:$F,'likvid terv'!$A:$A,project_eves_terv!B966,'likvid terv'!$R:$R,project_eves_terv!$E966),AND($B966&lt;&gt;0,$D966=4),SUMIFS('likvid terv'!$G:$G,'likvid terv'!$A:$A,project_eves_terv!B966,'likvid terv'!$R:$R,project_eves_terv!$E966),AND($B966&lt;&gt;0,$D966=5),SUMIFS('likvid terv'!$H:$H,'likvid terv'!$A:$A,project_eves_terv!B966,'likvid terv'!$R:$R,project_eves_terv!$E966),AND($B966&lt;&gt;0,$D966=6),SUMIFS('likvid terv'!$I:$I,'likvid terv'!$A:$A,project_eves_terv!B966,'likvid terv'!$R:$R,project_eves_terv!$E966),AND($B966&lt;&gt;0,$D966=7),SUMIFS('likvid terv'!$J:$J,'likvid terv'!$A:$A,project_eves_terv!B966,'likvid terv'!$R:$R,project_eves_terv!$E966),AND($B966&lt;&gt;0,$D966=8),SUMIFS('likvid terv'!$K:$K,'likvid terv'!$A:$A,project_eves_terv!B966,'likvid terv'!$R:$R,project_eves_terv!$E966),AND($B966&lt;&gt;0,$D966=9),SUMIFS('likvid terv'!$L:$L,'likvid terv'!$A:$A,project_eves_terv!B966,'likvid terv'!$R:$R,project_eves_terv!$E966),AND($B966&lt;&gt;0,$D966=10),SUMIFS('likvid terv'!$M:$M,'likvid terv'!$A:$A,project_eves_terv!B966,'likvid terv'!$R:$R,project_eves_terv!$E966),AND($B966&lt;&gt;0,$D966=11),SUMIFS('likvid terv'!$N:$N,'likvid terv'!$A:$A,project_eves_terv!B966,'likvid terv'!$R:$R,project_eves_terv!$E966),AND($B966&lt;&gt;0,$D966=12),SUMIFS('likvid terv'!$O:$O,'likvid terv'!$A:$A,project_eves_terv!B966,'likvid terv'!$R:$R,project_eves_terv!$E966),$B966=0,0)</f>
        <v>0</v>
      </c>
      <c r="G966">
        <f>'likvid terv'!$B$2</f>
        <v>0</v>
      </c>
    </row>
    <row r="967" spans="1:8" x14ac:dyDescent="0.25">
      <c r="A967">
        <f>'likvid terv'!$B$1</f>
        <v>0</v>
      </c>
      <c r="B967">
        <f>'likvid terv'!$B$91</f>
        <v>0</v>
      </c>
      <c r="C967">
        <v>2027</v>
      </c>
      <c r="D967">
        <v>6</v>
      </c>
      <c r="E967">
        <v>27</v>
      </c>
      <c r="F967" cm="1">
        <f t="array" ref="F967">_xlfn.IFS(AND($B967&lt;&gt;0,$D967=1),SUMIFS('likvid terv'!$D:$D,'likvid terv'!$A:$A,project_eves_terv!B967,'likvid terv'!$R:$R,project_eves_terv!$E967),AND($B967&lt;&gt;0,$D967=2),SUMIFS('likvid terv'!$E:$E,'likvid terv'!$A:$A,project_eves_terv!B967,'likvid terv'!$R:$R,project_eves_terv!$E967),AND($B967&lt;&gt;0,$D967=3),SUMIFS('likvid terv'!$F:$F,'likvid terv'!$A:$A,project_eves_terv!B967,'likvid terv'!$R:$R,project_eves_terv!$E967),AND($B967&lt;&gt;0,$D967=4),SUMIFS('likvid terv'!$G:$G,'likvid terv'!$A:$A,project_eves_terv!B967,'likvid terv'!$R:$R,project_eves_terv!$E967),AND($B967&lt;&gt;0,$D967=5),SUMIFS('likvid terv'!$H:$H,'likvid terv'!$A:$A,project_eves_terv!B967,'likvid terv'!$R:$R,project_eves_terv!$E967),AND($B967&lt;&gt;0,$D967=6),SUMIFS('likvid terv'!$I:$I,'likvid terv'!$A:$A,project_eves_terv!B967,'likvid terv'!$R:$R,project_eves_terv!$E967),AND($B967&lt;&gt;0,$D967=7),SUMIFS('likvid terv'!$J:$J,'likvid terv'!$A:$A,project_eves_terv!B967,'likvid terv'!$R:$R,project_eves_terv!$E967),AND($B967&lt;&gt;0,$D967=8),SUMIFS('likvid terv'!$K:$K,'likvid terv'!$A:$A,project_eves_terv!B967,'likvid terv'!$R:$R,project_eves_terv!$E967),AND($B967&lt;&gt;0,$D967=9),SUMIFS('likvid terv'!$L:$L,'likvid terv'!$A:$A,project_eves_terv!B967,'likvid terv'!$R:$R,project_eves_terv!$E967),AND($B967&lt;&gt;0,$D967=10),SUMIFS('likvid terv'!$M:$M,'likvid terv'!$A:$A,project_eves_terv!B967,'likvid terv'!$R:$R,project_eves_terv!$E967),AND($B967&lt;&gt;0,$D967=11),SUMIFS('likvid terv'!$N:$N,'likvid terv'!$A:$A,project_eves_terv!B967,'likvid terv'!$R:$R,project_eves_terv!$E967),AND($B967&lt;&gt;0,$D967=12),SUMIFS('likvid terv'!$O:$O,'likvid terv'!$A:$A,project_eves_terv!B967,'likvid terv'!$R:$R,project_eves_terv!$E967),$B967=0,0)</f>
        <v>0</v>
      </c>
      <c r="G967">
        <f>'likvid terv'!$B$2</f>
        <v>0</v>
      </c>
    </row>
    <row r="968" spans="1:8" x14ac:dyDescent="0.25">
      <c r="A968">
        <f>'likvid terv'!$B$1</f>
        <v>0</v>
      </c>
      <c r="B968">
        <f>'likvid terv'!$B$91</f>
        <v>0</v>
      </c>
      <c r="C968">
        <v>2027</v>
      </c>
      <c r="D968">
        <v>7</v>
      </c>
      <c r="E968">
        <v>27</v>
      </c>
      <c r="F968" cm="1">
        <f t="array" ref="F968">_xlfn.IFS(AND($B968&lt;&gt;0,$D968=1),SUMIFS('likvid terv'!$D:$D,'likvid terv'!$A:$A,project_eves_terv!B968,'likvid terv'!$R:$R,project_eves_terv!$E968),AND($B968&lt;&gt;0,$D968=2),SUMIFS('likvid terv'!$E:$E,'likvid terv'!$A:$A,project_eves_terv!B968,'likvid terv'!$R:$R,project_eves_terv!$E968),AND($B968&lt;&gt;0,$D968=3),SUMIFS('likvid terv'!$F:$F,'likvid terv'!$A:$A,project_eves_terv!B968,'likvid terv'!$R:$R,project_eves_terv!$E968),AND($B968&lt;&gt;0,$D968=4),SUMIFS('likvid terv'!$G:$G,'likvid terv'!$A:$A,project_eves_terv!B968,'likvid terv'!$R:$R,project_eves_terv!$E968),AND($B968&lt;&gt;0,$D968=5),SUMIFS('likvid terv'!$H:$H,'likvid terv'!$A:$A,project_eves_terv!B968,'likvid terv'!$R:$R,project_eves_terv!$E968),AND($B968&lt;&gt;0,$D968=6),SUMIFS('likvid terv'!$I:$I,'likvid terv'!$A:$A,project_eves_terv!B968,'likvid terv'!$R:$R,project_eves_terv!$E968),AND($B968&lt;&gt;0,$D968=7),SUMIFS('likvid terv'!$J:$J,'likvid terv'!$A:$A,project_eves_terv!B968,'likvid terv'!$R:$R,project_eves_terv!$E968),AND($B968&lt;&gt;0,$D968=8),SUMIFS('likvid terv'!$K:$K,'likvid terv'!$A:$A,project_eves_terv!B968,'likvid terv'!$R:$R,project_eves_terv!$E968),AND($B968&lt;&gt;0,$D968=9),SUMIFS('likvid terv'!$L:$L,'likvid terv'!$A:$A,project_eves_terv!B968,'likvid terv'!$R:$R,project_eves_terv!$E968),AND($B968&lt;&gt;0,$D968=10),SUMIFS('likvid terv'!$M:$M,'likvid terv'!$A:$A,project_eves_terv!B968,'likvid terv'!$R:$R,project_eves_terv!$E968),AND($B968&lt;&gt;0,$D968=11),SUMIFS('likvid terv'!$N:$N,'likvid terv'!$A:$A,project_eves_terv!B968,'likvid terv'!$R:$R,project_eves_terv!$E968),AND($B968&lt;&gt;0,$D968=12),SUMIFS('likvid terv'!$O:$O,'likvid terv'!$A:$A,project_eves_terv!B968,'likvid terv'!$R:$R,project_eves_terv!$E968),$B968=0,0)</f>
        <v>0</v>
      </c>
      <c r="G968">
        <f>'likvid terv'!$B$2</f>
        <v>0</v>
      </c>
    </row>
    <row r="969" spans="1:8" x14ac:dyDescent="0.25">
      <c r="A969">
        <f>'likvid terv'!$B$1</f>
        <v>0</v>
      </c>
      <c r="B969">
        <f>'likvid terv'!$B$91</f>
        <v>0</v>
      </c>
      <c r="C969">
        <v>2027</v>
      </c>
      <c r="D969">
        <v>8</v>
      </c>
      <c r="E969">
        <v>27</v>
      </c>
      <c r="F969" cm="1">
        <f t="array" ref="F969">_xlfn.IFS(AND($B969&lt;&gt;0,$D969=1),SUMIFS('likvid terv'!$D:$D,'likvid terv'!$A:$A,project_eves_terv!B969,'likvid terv'!$R:$R,project_eves_terv!$E969),AND($B969&lt;&gt;0,$D969=2),SUMIFS('likvid terv'!$E:$E,'likvid terv'!$A:$A,project_eves_terv!B969,'likvid terv'!$R:$R,project_eves_terv!$E969),AND($B969&lt;&gt;0,$D969=3),SUMIFS('likvid terv'!$F:$F,'likvid terv'!$A:$A,project_eves_terv!B969,'likvid terv'!$R:$R,project_eves_terv!$E969),AND($B969&lt;&gt;0,$D969=4),SUMIFS('likvid terv'!$G:$G,'likvid terv'!$A:$A,project_eves_terv!B969,'likvid terv'!$R:$R,project_eves_terv!$E969),AND($B969&lt;&gt;0,$D969=5),SUMIFS('likvid terv'!$H:$H,'likvid terv'!$A:$A,project_eves_terv!B969,'likvid terv'!$R:$R,project_eves_terv!$E969),AND($B969&lt;&gt;0,$D969=6),SUMIFS('likvid terv'!$I:$I,'likvid terv'!$A:$A,project_eves_terv!B969,'likvid terv'!$R:$R,project_eves_terv!$E969),AND($B969&lt;&gt;0,$D969=7),SUMIFS('likvid terv'!$J:$J,'likvid terv'!$A:$A,project_eves_terv!B969,'likvid terv'!$R:$R,project_eves_terv!$E969),AND($B969&lt;&gt;0,$D969=8),SUMIFS('likvid terv'!$K:$K,'likvid terv'!$A:$A,project_eves_terv!B969,'likvid terv'!$R:$R,project_eves_terv!$E969),AND($B969&lt;&gt;0,$D969=9),SUMIFS('likvid terv'!$L:$L,'likvid terv'!$A:$A,project_eves_terv!B969,'likvid terv'!$R:$R,project_eves_terv!$E969),AND($B969&lt;&gt;0,$D969=10),SUMIFS('likvid terv'!$M:$M,'likvid terv'!$A:$A,project_eves_terv!B969,'likvid terv'!$R:$R,project_eves_terv!$E969),AND($B969&lt;&gt;0,$D969=11),SUMIFS('likvid terv'!$N:$N,'likvid terv'!$A:$A,project_eves_terv!B969,'likvid terv'!$R:$R,project_eves_terv!$E969),AND($B969&lt;&gt;0,$D969=12),SUMIFS('likvid terv'!$O:$O,'likvid terv'!$A:$A,project_eves_terv!B969,'likvid terv'!$R:$R,project_eves_terv!$E969),$B969=0,0)</f>
        <v>0</v>
      </c>
      <c r="G969">
        <f>'likvid terv'!$B$2</f>
        <v>0</v>
      </c>
    </row>
    <row r="970" spans="1:8" x14ac:dyDescent="0.25">
      <c r="A970">
        <f>'likvid terv'!$B$1</f>
        <v>0</v>
      </c>
      <c r="B970">
        <f>'likvid terv'!$B$91</f>
        <v>0</v>
      </c>
      <c r="C970">
        <v>2027</v>
      </c>
      <c r="D970">
        <v>9</v>
      </c>
      <c r="E970">
        <v>27</v>
      </c>
      <c r="F970" cm="1">
        <f t="array" ref="F970">_xlfn.IFS(AND($B970&lt;&gt;0,$D970=1),SUMIFS('likvid terv'!$D:$D,'likvid terv'!$A:$A,project_eves_terv!B970,'likvid terv'!$R:$R,project_eves_terv!$E970),AND($B970&lt;&gt;0,$D970=2),SUMIFS('likvid terv'!$E:$E,'likvid terv'!$A:$A,project_eves_terv!B970,'likvid terv'!$R:$R,project_eves_terv!$E970),AND($B970&lt;&gt;0,$D970=3),SUMIFS('likvid terv'!$F:$F,'likvid terv'!$A:$A,project_eves_terv!B970,'likvid terv'!$R:$R,project_eves_terv!$E970),AND($B970&lt;&gt;0,$D970=4),SUMIFS('likvid terv'!$G:$G,'likvid terv'!$A:$A,project_eves_terv!B970,'likvid terv'!$R:$R,project_eves_terv!$E970),AND($B970&lt;&gt;0,$D970=5),SUMIFS('likvid terv'!$H:$H,'likvid terv'!$A:$A,project_eves_terv!B970,'likvid terv'!$R:$R,project_eves_terv!$E970),AND($B970&lt;&gt;0,$D970=6),SUMIFS('likvid terv'!$I:$I,'likvid terv'!$A:$A,project_eves_terv!B970,'likvid terv'!$R:$R,project_eves_terv!$E970),AND($B970&lt;&gt;0,$D970=7),SUMIFS('likvid terv'!$J:$J,'likvid terv'!$A:$A,project_eves_terv!B970,'likvid terv'!$R:$R,project_eves_terv!$E970),AND($B970&lt;&gt;0,$D970=8),SUMIFS('likvid terv'!$K:$K,'likvid terv'!$A:$A,project_eves_terv!B970,'likvid terv'!$R:$R,project_eves_terv!$E970),AND($B970&lt;&gt;0,$D970=9),SUMIFS('likvid terv'!$L:$L,'likvid terv'!$A:$A,project_eves_terv!B970,'likvid terv'!$R:$R,project_eves_terv!$E970),AND($B970&lt;&gt;0,$D970=10),SUMIFS('likvid terv'!$M:$M,'likvid terv'!$A:$A,project_eves_terv!B970,'likvid terv'!$R:$R,project_eves_terv!$E970),AND($B970&lt;&gt;0,$D970=11),SUMIFS('likvid terv'!$N:$N,'likvid terv'!$A:$A,project_eves_terv!B970,'likvid terv'!$R:$R,project_eves_terv!$E970),AND($B970&lt;&gt;0,$D970=12),SUMIFS('likvid terv'!$O:$O,'likvid terv'!$A:$A,project_eves_terv!B970,'likvid terv'!$R:$R,project_eves_terv!$E970),$B970=0,0)</f>
        <v>0</v>
      </c>
      <c r="G970">
        <f>'likvid terv'!$B$2</f>
        <v>0</v>
      </c>
    </row>
    <row r="971" spans="1:8" x14ac:dyDescent="0.25">
      <c r="A971">
        <f>'likvid terv'!$B$1</f>
        <v>0</v>
      </c>
      <c r="B971">
        <f>'likvid terv'!$B$91</f>
        <v>0</v>
      </c>
      <c r="C971">
        <v>2027</v>
      </c>
      <c r="D971">
        <v>10</v>
      </c>
      <c r="E971">
        <v>27</v>
      </c>
      <c r="F971" cm="1">
        <f t="array" ref="F971">_xlfn.IFS(AND($B971&lt;&gt;0,$D971=1),SUMIFS('likvid terv'!$D:$D,'likvid terv'!$A:$A,project_eves_terv!B971,'likvid terv'!$R:$R,project_eves_terv!$E971),AND($B971&lt;&gt;0,$D971=2),SUMIFS('likvid terv'!$E:$E,'likvid terv'!$A:$A,project_eves_terv!B971,'likvid terv'!$R:$R,project_eves_terv!$E971),AND($B971&lt;&gt;0,$D971=3),SUMIFS('likvid terv'!$F:$F,'likvid terv'!$A:$A,project_eves_terv!B971,'likvid terv'!$R:$R,project_eves_terv!$E971),AND($B971&lt;&gt;0,$D971=4),SUMIFS('likvid terv'!$G:$G,'likvid terv'!$A:$A,project_eves_terv!B971,'likvid terv'!$R:$R,project_eves_terv!$E971),AND($B971&lt;&gt;0,$D971=5),SUMIFS('likvid terv'!$H:$H,'likvid terv'!$A:$A,project_eves_terv!B971,'likvid terv'!$R:$R,project_eves_terv!$E971),AND($B971&lt;&gt;0,$D971=6),SUMIFS('likvid terv'!$I:$I,'likvid terv'!$A:$A,project_eves_terv!B971,'likvid terv'!$R:$R,project_eves_terv!$E971),AND($B971&lt;&gt;0,$D971=7),SUMIFS('likvid terv'!$J:$J,'likvid terv'!$A:$A,project_eves_terv!B971,'likvid terv'!$R:$R,project_eves_terv!$E971),AND($B971&lt;&gt;0,$D971=8),SUMIFS('likvid terv'!$K:$K,'likvid terv'!$A:$A,project_eves_terv!B971,'likvid terv'!$R:$R,project_eves_terv!$E971),AND($B971&lt;&gt;0,$D971=9),SUMIFS('likvid terv'!$L:$L,'likvid terv'!$A:$A,project_eves_terv!B971,'likvid terv'!$R:$R,project_eves_terv!$E971),AND($B971&lt;&gt;0,$D971=10),SUMIFS('likvid terv'!$M:$M,'likvid terv'!$A:$A,project_eves_terv!B971,'likvid terv'!$R:$R,project_eves_terv!$E971),AND($B971&lt;&gt;0,$D971=11),SUMIFS('likvid terv'!$N:$N,'likvid terv'!$A:$A,project_eves_terv!B971,'likvid terv'!$R:$R,project_eves_terv!$E971),AND($B971&lt;&gt;0,$D971=12),SUMIFS('likvid terv'!$O:$O,'likvid terv'!$A:$A,project_eves_terv!B971,'likvid terv'!$R:$R,project_eves_terv!$E971),$B971=0,0)</f>
        <v>0</v>
      </c>
      <c r="G971">
        <f>'likvid terv'!$B$2</f>
        <v>0</v>
      </c>
    </row>
    <row r="972" spans="1:8" x14ac:dyDescent="0.25">
      <c r="A972">
        <f>'likvid terv'!$B$1</f>
        <v>0</v>
      </c>
      <c r="B972">
        <f>'likvid terv'!$B$91</f>
        <v>0</v>
      </c>
      <c r="C972">
        <v>2027</v>
      </c>
      <c r="D972">
        <v>11</v>
      </c>
      <c r="E972">
        <v>27</v>
      </c>
      <c r="F972" cm="1">
        <f t="array" ref="F972">_xlfn.IFS(AND($B972&lt;&gt;0,$D972=1),SUMIFS('likvid terv'!$D:$D,'likvid terv'!$A:$A,project_eves_terv!B972,'likvid terv'!$R:$R,project_eves_terv!$E972),AND($B972&lt;&gt;0,$D972=2),SUMIFS('likvid terv'!$E:$E,'likvid terv'!$A:$A,project_eves_terv!B972,'likvid terv'!$R:$R,project_eves_terv!$E972),AND($B972&lt;&gt;0,$D972=3),SUMIFS('likvid terv'!$F:$F,'likvid terv'!$A:$A,project_eves_terv!B972,'likvid terv'!$R:$R,project_eves_terv!$E972),AND($B972&lt;&gt;0,$D972=4),SUMIFS('likvid terv'!$G:$G,'likvid terv'!$A:$A,project_eves_terv!B972,'likvid terv'!$R:$R,project_eves_terv!$E972),AND($B972&lt;&gt;0,$D972=5),SUMIFS('likvid terv'!$H:$H,'likvid terv'!$A:$A,project_eves_terv!B972,'likvid terv'!$R:$R,project_eves_terv!$E972),AND($B972&lt;&gt;0,$D972=6),SUMIFS('likvid terv'!$I:$I,'likvid terv'!$A:$A,project_eves_terv!B972,'likvid terv'!$R:$R,project_eves_terv!$E972),AND($B972&lt;&gt;0,$D972=7),SUMIFS('likvid terv'!$J:$J,'likvid terv'!$A:$A,project_eves_terv!B972,'likvid terv'!$R:$R,project_eves_terv!$E972),AND($B972&lt;&gt;0,$D972=8),SUMIFS('likvid terv'!$K:$K,'likvid terv'!$A:$A,project_eves_terv!B972,'likvid terv'!$R:$R,project_eves_terv!$E972),AND($B972&lt;&gt;0,$D972=9),SUMIFS('likvid terv'!$L:$L,'likvid terv'!$A:$A,project_eves_terv!B972,'likvid terv'!$R:$R,project_eves_terv!$E972),AND($B972&lt;&gt;0,$D972=10),SUMIFS('likvid terv'!$M:$M,'likvid terv'!$A:$A,project_eves_terv!B972,'likvid terv'!$R:$R,project_eves_terv!$E972),AND($B972&lt;&gt;0,$D972=11),SUMIFS('likvid terv'!$N:$N,'likvid terv'!$A:$A,project_eves_terv!B972,'likvid terv'!$R:$R,project_eves_terv!$E972),AND($B972&lt;&gt;0,$D972=12),SUMIFS('likvid terv'!$O:$O,'likvid terv'!$A:$A,project_eves_terv!B972,'likvid terv'!$R:$R,project_eves_terv!$E972),$B972=0,0)</f>
        <v>0</v>
      </c>
      <c r="G972">
        <f>'likvid terv'!$B$2</f>
        <v>0</v>
      </c>
    </row>
    <row r="973" spans="1:8" x14ac:dyDescent="0.25">
      <c r="A973">
        <f>'likvid terv'!$B$1</f>
        <v>0</v>
      </c>
      <c r="B973">
        <f>'likvid terv'!$B$91</f>
        <v>0</v>
      </c>
      <c r="C973">
        <v>2027</v>
      </c>
      <c r="D973">
        <v>12</v>
      </c>
      <c r="E973">
        <v>27</v>
      </c>
      <c r="F973" cm="1">
        <f t="array" ref="F973">_xlfn.IFS(AND($B973&lt;&gt;0,$D973=1),SUMIFS('likvid terv'!$D:$D,'likvid terv'!$A:$A,project_eves_terv!B973,'likvid terv'!$R:$R,project_eves_terv!$E973),AND($B973&lt;&gt;0,$D973=2),SUMIFS('likvid terv'!$E:$E,'likvid terv'!$A:$A,project_eves_terv!B973,'likvid terv'!$R:$R,project_eves_terv!$E973),AND($B973&lt;&gt;0,$D973=3),SUMIFS('likvid terv'!$F:$F,'likvid terv'!$A:$A,project_eves_terv!B973,'likvid terv'!$R:$R,project_eves_terv!$E973),AND($B973&lt;&gt;0,$D973=4),SUMIFS('likvid terv'!$G:$G,'likvid terv'!$A:$A,project_eves_terv!B973,'likvid terv'!$R:$R,project_eves_terv!$E973),AND($B973&lt;&gt;0,$D973=5),SUMIFS('likvid terv'!$H:$H,'likvid terv'!$A:$A,project_eves_terv!B973,'likvid terv'!$R:$R,project_eves_terv!$E973),AND($B973&lt;&gt;0,$D973=6),SUMIFS('likvid terv'!$I:$I,'likvid terv'!$A:$A,project_eves_terv!B973,'likvid terv'!$R:$R,project_eves_terv!$E973),AND($B973&lt;&gt;0,$D973=7),SUMIFS('likvid terv'!$J:$J,'likvid terv'!$A:$A,project_eves_terv!B973,'likvid terv'!$R:$R,project_eves_terv!$E973),AND($B973&lt;&gt;0,$D973=8),SUMIFS('likvid terv'!$K:$K,'likvid terv'!$A:$A,project_eves_terv!B973,'likvid terv'!$R:$R,project_eves_terv!$E973),AND($B973&lt;&gt;0,$D973=9),SUMIFS('likvid terv'!$L:$L,'likvid terv'!$A:$A,project_eves_terv!B973,'likvid terv'!$R:$R,project_eves_terv!$E973),AND($B973&lt;&gt;0,$D973=10),SUMIFS('likvid terv'!$M:$M,'likvid terv'!$A:$A,project_eves_terv!B973,'likvid terv'!$R:$R,project_eves_terv!$E973),AND($B973&lt;&gt;0,$D973=11),SUMIFS('likvid terv'!$N:$N,'likvid terv'!$A:$A,project_eves_terv!B973,'likvid terv'!$R:$R,project_eves_terv!$E973),AND($B973&lt;&gt;0,$D973=12),SUMIFS('likvid terv'!$O:$O,'likvid terv'!$A:$A,project_eves_terv!B973,'likvid terv'!$R:$R,project_eves_terv!$E973),$B973=0,0)</f>
        <v>0</v>
      </c>
      <c r="G973">
        <f>'likvid terv'!$B$2</f>
        <v>0</v>
      </c>
    </row>
    <row r="974" spans="1:8" x14ac:dyDescent="0.25">
      <c r="A974" s="8">
        <f>'likvid terv'!$B$1</f>
        <v>0</v>
      </c>
      <c r="B974" s="8">
        <f>'likvid terv'!$B$120</f>
        <v>0</v>
      </c>
      <c r="C974" s="8">
        <v>2027</v>
      </c>
      <c r="D974" s="8">
        <v>1</v>
      </c>
      <c r="E974" s="8">
        <v>8</v>
      </c>
      <c r="F974" cm="1">
        <f t="array" ref="F974">_xlfn.IFS(AND($B974&lt;&gt;0,$D974=1),SUMIFS('likvid terv'!$D:$D,'likvid terv'!$A:$A,project_eves_terv!B974,'likvid terv'!$R:$R,project_eves_terv!$E974),AND($B974&lt;&gt;0,$D974=2),SUMIFS('likvid terv'!$E:$E,'likvid terv'!$A:$A,project_eves_terv!B974,'likvid terv'!$R:$R,project_eves_terv!$E974),AND($B974&lt;&gt;0,$D974=3),SUMIFS('likvid terv'!$F:$F,'likvid terv'!$A:$A,project_eves_terv!B974,'likvid terv'!$R:$R,project_eves_terv!$E974),AND($B974&lt;&gt;0,$D974=4),SUMIFS('likvid terv'!$G:$G,'likvid terv'!$A:$A,project_eves_terv!B974,'likvid terv'!$R:$R,project_eves_terv!$E974),AND($B974&lt;&gt;0,$D974=5),SUMIFS('likvid terv'!$H:$H,'likvid terv'!$A:$A,project_eves_terv!B974,'likvid terv'!$R:$R,project_eves_terv!$E974),AND($B974&lt;&gt;0,$D974=6),SUMIFS('likvid terv'!$I:$I,'likvid terv'!$A:$A,project_eves_terv!B974,'likvid terv'!$R:$R,project_eves_terv!$E974),AND($B974&lt;&gt;0,$D974=7),SUMIFS('likvid terv'!$J:$J,'likvid terv'!$A:$A,project_eves_terv!B974,'likvid terv'!$R:$R,project_eves_terv!$E974),AND($B974&lt;&gt;0,$D974=8),SUMIFS('likvid terv'!$K:$K,'likvid terv'!$A:$A,project_eves_terv!B974,'likvid terv'!$R:$R,project_eves_terv!$E974),AND($B974&lt;&gt;0,$D974=9),SUMIFS('likvid terv'!$L:$L,'likvid terv'!$A:$A,project_eves_terv!B974,'likvid terv'!$R:$R,project_eves_terv!$E974),AND($B974&lt;&gt;0,$D974=10),SUMIFS('likvid terv'!$M:$M,'likvid terv'!$A:$A,project_eves_terv!B974,'likvid terv'!$R:$R,project_eves_terv!$E974),AND($B974&lt;&gt;0,$D974=11),SUMIFS('likvid terv'!$N:$N,'likvid terv'!$A:$A,project_eves_terv!B974,'likvid terv'!$R:$R,project_eves_terv!$E974),AND($B974&lt;&gt;0,$D974=12),SUMIFS('likvid terv'!$O:$O,'likvid terv'!$A:$A,project_eves_terv!B974,'likvid terv'!$R:$R,project_eves_terv!$E974),$B974=0,0)</f>
        <v>0</v>
      </c>
      <c r="G974" s="8">
        <f>'likvid terv'!$B$2</f>
        <v>0</v>
      </c>
      <c r="H974" s="8"/>
    </row>
    <row r="975" spans="1:8" x14ac:dyDescent="0.25">
      <c r="A975" s="8">
        <f>'likvid terv'!$B$1</f>
        <v>0</v>
      </c>
      <c r="B975" s="8">
        <f>'likvid terv'!$B$120</f>
        <v>0</v>
      </c>
      <c r="C975" s="8">
        <v>2027</v>
      </c>
      <c r="D975" s="8">
        <v>2</v>
      </c>
      <c r="E975" s="8">
        <v>8</v>
      </c>
      <c r="F975" cm="1">
        <f t="array" ref="F975">_xlfn.IFS(AND($B975&lt;&gt;0,$D975=1),SUMIFS('likvid terv'!$D:$D,'likvid terv'!$A:$A,project_eves_terv!B975,'likvid terv'!$R:$R,project_eves_terv!$E975),AND($B975&lt;&gt;0,$D975=2),SUMIFS('likvid terv'!$E:$E,'likvid terv'!$A:$A,project_eves_terv!B975,'likvid terv'!$R:$R,project_eves_terv!$E975),AND($B975&lt;&gt;0,$D975=3),SUMIFS('likvid terv'!$F:$F,'likvid terv'!$A:$A,project_eves_terv!B975,'likvid terv'!$R:$R,project_eves_terv!$E975),AND($B975&lt;&gt;0,$D975=4),SUMIFS('likvid terv'!$G:$G,'likvid terv'!$A:$A,project_eves_terv!B975,'likvid terv'!$R:$R,project_eves_terv!$E975),AND($B975&lt;&gt;0,$D975=5),SUMIFS('likvid terv'!$H:$H,'likvid terv'!$A:$A,project_eves_terv!B975,'likvid terv'!$R:$R,project_eves_terv!$E975),AND($B975&lt;&gt;0,$D975=6),SUMIFS('likvid terv'!$I:$I,'likvid terv'!$A:$A,project_eves_terv!B975,'likvid terv'!$R:$R,project_eves_terv!$E975),AND($B975&lt;&gt;0,$D975=7),SUMIFS('likvid terv'!$J:$J,'likvid terv'!$A:$A,project_eves_terv!B975,'likvid terv'!$R:$R,project_eves_terv!$E975),AND($B975&lt;&gt;0,$D975=8),SUMIFS('likvid terv'!$K:$K,'likvid terv'!$A:$A,project_eves_terv!B975,'likvid terv'!$R:$R,project_eves_terv!$E975),AND($B975&lt;&gt;0,$D975=9),SUMIFS('likvid terv'!$L:$L,'likvid terv'!$A:$A,project_eves_terv!B975,'likvid terv'!$R:$R,project_eves_terv!$E975),AND($B975&lt;&gt;0,$D975=10),SUMIFS('likvid terv'!$M:$M,'likvid terv'!$A:$A,project_eves_terv!B975,'likvid terv'!$R:$R,project_eves_terv!$E975),AND($B975&lt;&gt;0,$D975=11),SUMIFS('likvid terv'!$N:$N,'likvid terv'!$A:$A,project_eves_terv!B975,'likvid terv'!$R:$R,project_eves_terv!$E975),AND($B975&lt;&gt;0,$D975=12),SUMIFS('likvid terv'!$O:$O,'likvid terv'!$A:$A,project_eves_terv!B975,'likvid terv'!$R:$R,project_eves_terv!$E975),$B975=0,0)</f>
        <v>0</v>
      </c>
      <c r="G975" s="8">
        <f>'likvid terv'!$B$2</f>
        <v>0</v>
      </c>
      <c r="H975" s="8"/>
    </row>
    <row r="976" spans="1:8" x14ac:dyDescent="0.25">
      <c r="A976" s="8">
        <f>'likvid terv'!$B$1</f>
        <v>0</v>
      </c>
      <c r="B976" s="8">
        <f>'likvid terv'!$B$120</f>
        <v>0</v>
      </c>
      <c r="C976" s="8">
        <v>2027</v>
      </c>
      <c r="D976" s="8">
        <v>3</v>
      </c>
      <c r="E976" s="8">
        <v>8</v>
      </c>
      <c r="F976" cm="1">
        <f t="array" ref="F976">_xlfn.IFS(AND($B976&lt;&gt;0,$D976=1),SUMIFS('likvid terv'!$D:$D,'likvid terv'!$A:$A,project_eves_terv!B976,'likvid terv'!$R:$R,project_eves_terv!$E976),AND($B976&lt;&gt;0,$D976=2),SUMIFS('likvid terv'!$E:$E,'likvid terv'!$A:$A,project_eves_terv!B976,'likvid terv'!$R:$R,project_eves_terv!$E976),AND($B976&lt;&gt;0,$D976=3),SUMIFS('likvid terv'!$F:$F,'likvid terv'!$A:$A,project_eves_terv!B976,'likvid terv'!$R:$R,project_eves_terv!$E976),AND($B976&lt;&gt;0,$D976=4),SUMIFS('likvid terv'!$G:$G,'likvid terv'!$A:$A,project_eves_terv!B976,'likvid terv'!$R:$R,project_eves_terv!$E976),AND($B976&lt;&gt;0,$D976=5),SUMIFS('likvid terv'!$H:$H,'likvid terv'!$A:$A,project_eves_terv!B976,'likvid terv'!$R:$R,project_eves_terv!$E976),AND($B976&lt;&gt;0,$D976=6),SUMIFS('likvid terv'!$I:$I,'likvid terv'!$A:$A,project_eves_terv!B976,'likvid terv'!$R:$R,project_eves_terv!$E976),AND($B976&lt;&gt;0,$D976=7),SUMIFS('likvid terv'!$J:$J,'likvid terv'!$A:$A,project_eves_terv!B976,'likvid terv'!$R:$R,project_eves_terv!$E976),AND($B976&lt;&gt;0,$D976=8),SUMIFS('likvid terv'!$K:$K,'likvid terv'!$A:$A,project_eves_terv!B976,'likvid terv'!$R:$R,project_eves_terv!$E976),AND($B976&lt;&gt;0,$D976=9),SUMIFS('likvid terv'!$L:$L,'likvid terv'!$A:$A,project_eves_terv!B976,'likvid terv'!$R:$R,project_eves_terv!$E976),AND($B976&lt;&gt;0,$D976=10),SUMIFS('likvid terv'!$M:$M,'likvid terv'!$A:$A,project_eves_terv!B976,'likvid terv'!$R:$R,project_eves_terv!$E976),AND($B976&lt;&gt;0,$D976=11),SUMIFS('likvid terv'!$N:$N,'likvid terv'!$A:$A,project_eves_terv!B976,'likvid terv'!$R:$R,project_eves_terv!$E976),AND($B976&lt;&gt;0,$D976=12),SUMIFS('likvid terv'!$O:$O,'likvid terv'!$A:$A,project_eves_terv!B976,'likvid terv'!$R:$R,project_eves_terv!$E976),$B976=0,0)</f>
        <v>0</v>
      </c>
      <c r="G976" s="8">
        <f>'likvid terv'!$B$2</f>
        <v>0</v>
      </c>
      <c r="H976" s="8"/>
    </row>
    <row r="977" spans="1:8" x14ac:dyDescent="0.25">
      <c r="A977" s="8">
        <f>'likvid terv'!$B$1</f>
        <v>0</v>
      </c>
      <c r="B977" s="8">
        <f>'likvid terv'!$B$120</f>
        <v>0</v>
      </c>
      <c r="C977" s="8">
        <v>2027</v>
      </c>
      <c r="D977" s="8">
        <v>4</v>
      </c>
      <c r="E977" s="8">
        <v>8</v>
      </c>
      <c r="F977" cm="1">
        <f t="array" ref="F977">_xlfn.IFS(AND($B977&lt;&gt;0,$D977=1),SUMIFS('likvid terv'!$D:$D,'likvid terv'!$A:$A,project_eves_terv!B977,'likvid terv'!$R:$R,project_eves_terv!$E977),AND($B977&lt;&gt;0,$D977=2),SUMIFS('likvid terv'!$E:$E,'likvid terv'!$A:$A,project_eves_terv!B977,'likvid terv'!$R:$R,project_eves_terv!$E977),AND($B977&lt;&gt;0,$D977=3),SUMIFS('likvid terv'!$F:$F,'likvid terv'!$A:$A,project_eves_terv!B977,'likvid terv'!$R:$R,project_eves_terv!$E977),AND($B977&lt;&gt;0,$D977=4),SUMIFS('likvid terv'!$G:$G,'likvid terv'!$A:$A,project_eves_terv!B977,'likvid terv'!$R:$R,project_eves_terv!$E977),AND($B977&lt;&gt;0,$D977=5),SUMIFS('likvid terv'!$H:$H,'likvid terv'!$A:$A,project_eves_terv!B977,'likvid terv'!$R:$R,project_eves_terv!$E977),AND($B977&lt;&gt;0,$D977=6),SUMIFS('likvid terv'!$I:$I,'likvid terv'!$A:$A,project_eves_terv!B977,'likvid terv'!$R:$R,project_eves_terv!$E977),AND($B977&lt;&gt;0,$D977=7),SUMIFS('likvid terv'!$J:$J,'likvid terv'!$A:$A,project_eves_terv!B977,'likvid terv'!$R:$R,project_eves_terv!$E977),AND($B977&lt;&gt;0,$D977=8),SUMIFS('likvid terv'!$K:$K,'likvid terv'!$A:$A,project_eves_terv!B977,'likvid terv'!$R:$R,project_eves_terv!$E977),AND($B977&lt;&gt;0,$D977=9),SUMIFS('likvid terv'!$L:$L,'likvid terv'!$A:$A,project_eves_terv!B977,'likvid terv'!$R:$R,project_eves_terv!$E977),AND($B977&lt;&gt;0,$D977=10),SUMIFS('likvid terv'!$M:$M,'likvid terv'!$A:$A,project_eves_terv!B977,'likvid terv'!$R:$R,project_eves_terv!$E977),AND($B977&lt;&gt;0,$D977=11),SUMIFS('likvid terv'!$N:$N,'likvid terv'!$A:$A,project_eves_terv!B977,'likvid terv'!$R:$R,project_eves_terv!$E977),AND($B977&lt;&gt;0,$D977=12),SUMIFS('likvid terv'!$O:$O,'likvid terv'!$A:$A,project_eves_terv!B977,'likvid terv'!$R:$R,project_eves_terv!$E977),$B977=0,0)</f>
        <v>0</v>
      </c>
      <c r="G977" s="8">
        <f>'likvid terv'!$B$2</f>
        <v>0</v>
      </c>
      <c r="H977" s="8"/>
    </row>
    <row r="978" spans="1:8" x14ac:dyDescent="0.25">
      <c r="A978" s="8">
        <f>'likvid terv'!$B$1</f>
        <v>0</v>
      </c>
      <c r="B978" s="8">
        <f>'likvid terv'!$B$120</f>
        <v>0</v>
      </c>
      <c r="C978" s="8">
        <v>2027</v>
      </c>
      <c r="D978" s="8">
        <v>5</v>
      </c>
      <c r="E978" s="8">
        <v>8</v>
      </c>
      <c r="F978" cm="1">
        <f t="array" ref="F978">_xlfn.IFS(AND($B978&lt;&gt;0,$D978=1),SUMIFS('likvid terv'!$D:$D,'likvid terv'!$A:$A,project_eves_terv!B978,'likvid terv'!$R:$R,project_eves_terv!$E978),AND($B978&lt;&gt;0,$D978=2),SUMIFS('likvid terv'!$E:$E,'likvid terv'!$A:$A,project_eves_terv!B978,'likvid terv'!$R:$R,project_eves_terv!$E978),AND($B978&lt;&gt;0,$D978=3),SUMIFS('likvid terv'!$F:$F,'likvid terv'!$A:$A,project_eves_terv!B978,'likvid terv'!$R:$R,project_eves_terv!$E978),AND($B978&lt;&gt;0,$D978=4),SUMIFS('likvid terv'!$G:$G,'likvid terv'!$A:$A,project_eves_terv!B978,'likvid terv'!$R:$R,project_eves_terv!$E978),AND($B978&lt;&gt;0,$D978=5),SUMIFS('likvid terv'!$H:$H,'likvid terv'!$A:$A,project_eves_terv!B978,'likvid terv'!$R:$R,project_eves_terv!$E978),AND($B978&lt;&gt;0,$D978=6),SUMIFS('likvid terv'!$I:$I,'likvid terv'!$A:$A,project_eves_terv!B978,'likvid terv'!$R:$R,project_eves_terv!$E978),AND($B978&lt;&gt;0,$D978=7),SUMIFS('likvid terv'!$J:$J,'likvid terv'!$A:$A,project_eves_terv!B978,'likvid terv'!$R:$R,project_eves_terv!$E978),AND($B978&lt;&gt;0,$D978=8),SUMIFS('likvid terv'!$K:$K,'likvid terv'!$A:$A,project_eves_terv!B978,'likvid terv'!$R:$R,project_eves_terv!$E978),AND($B978&lt;&gt;0,$D978=9),SUMIFS('likvid terv'!$L:$L,'likvid terv'!$A:$A,project_eves_terv!B978,'likvid terv'!$R:$R,project_eves_terv!$E978),AND($B978&lt;&gt;0,$D978=10),SUMIFS('likvid terv'!$M:$M,'likvid terv'!$A:$A,project_eves_terv!B978,'likvid terv'!$R:$R,project_eves_terv!$E978),AND($B978&lt;&gt;0,$D978=11),SUMIFS('likvid terv'!$N:$N,'likvid terv'!$A:$A,project_eves_terv!B978,'likvid terv'!$R:$R,project_eves_terv!$E978),AND($B978&lt;&gt;0,$D978=12),SUMIFS('likvid terv'!$O:$O,'likvid terv'!$A:$A,project_eves_terv!B978,'likvid terv'!$R:$R,project_eves_terv!$E978),$B978=0,0)</f>
        <v>0</v>
      </c>
      <c r="G978" s="8">
        <f>'likvid terv'!$B$2</f>
        <v>0</v>
      </c>
      <c r="H978" s="8"/>
    </row>
    <row r="979" spans="1:8" x14ac:dyDescent="0.25">
      <c r="A979" s="8">
        <f>'likvid terv'!$B$1</f>
        <v>0</v>
      </c>
      <c r="B979" s="8">
        <f>'likvid terv'!$B$120</f>
        <v>0</v>
      </c>
      <c r="C979" s="8">
        <v>2027</v>
      </c>
      <c r="D979" s="8">
        <v>6</v>
      </c>
      <c r="E979" s="8">
        <v>8</v>
      </c>
      <c r="F979" cm="1">
        <f t="array" ref="F979">_xlfn.IFS(AND($B979&lt;&gt;0,$D979=1),SUMIFS('likvid terv'!$D:$D,'likvid terv'!$A:$A,project_eves_terv!B979,'likvid terv'!$R:$R,project_eves_terv!$E979),AND($B979&lt;&gt;0,$D979=2),SUMIFS('likvid terv'!$E:$E,'likvid terv'!$A:$A,project_eves_terv!B979,'likvid terv'!$R:$R,project_eves_terv!$E979),AND($B979&lt;&gt;0,$D979=3),SUMIFS('likvid terv'!$F:$F,'likvid terv'!$A:$A,project_eves_terv!B979,'likvid terv'!$R:$R,project_eves_terv!$E979),AND($B979&lt;&gt;0,$D979=4),SUMIFS('likvid terv'!$G:$G,'likvid terv'!$A:$A,project_eves_terv!B979,'likvid terv'!$R:$R,project_eves_terv!$E979),AND($B979&lt;&gt;0,$D979=5),SUMIFS('likvid terv'!$H:$H,'likvid terv'!$A:$A,project_eves_terv!B979,'likvid terv'!$R:$R,project_eves_terv!$E979),AND($B979&lt;&gt;0,$D979=6),SUMIFS('likvid terv'!$I:$I,'likvid terv'!$A:$A,project_eves_terv!B979,'likvid terv'!$R:$R,project_eves_terv!$E979),AND($B979&lt;&gt;0,$D979=7),SUMIFS('likvid terv'!$J:$J,'likvid terv'!$A:$A,project_eves_terv!B979,'likvid terv'!$R:$R,project_eves_terv!$E979),AND($B979&lt;&gt;0,$D979=8),SUMIFS('likvid terv'!$K:$K,'likvid terv'!$A:$A,project_eves_terv!B979,'likvid terv'!$R:$R,project_eves_terv!$E979),AND($B979&lt;&gt;0,$D979=9),SUMIFS('likvid terv'!$L:$L,'likvid terv'!$A:$A,project_eves_terv!B979,'likvid terv'!$R:$R,project_eves_terv!$E979),AND($B979&lt;&gt;0,$D979=10),SUMIFS('likvid terv'!$M:$M,'likvid terv'!$A:$A,project_eves_terv!B979,'likvid terv'!$R:$R,project_eves_terv!$E979),AND($B979&lt;&gt;0,$D979=11),SUMIFS('likvid terv'!$N:$N,'likvid terv'!$A:$A,project_eves_terv!B979,'likvid terv'!$R:$R,project_eves_terv!$E979),AND($B979&lt;&gt;0,$D979=12),SUMIFS('likvid terv'!$O:$O,'likvid terv'!$A:$A,project_eves_terv!B979,'likvid terv'!$R:$R,project_eves_terv!$E979),$B979=0,0)</f>
        <v>0</v>
      </c>
      <c r="G979" s="8">
        <f>'likvid terv'!$B$2</f>
        <v>0</v>
      </c>
      <c r="H979" s="8"/>
    </row>
    <row r="980" spans="1:8" x14ac:dyDescent="0.25">
      <c r="A980" s="8">
        <f>'likvid terv'!$B$1</f>
        <v>0</v>
      </c>
      <c r="B980" s="8">
        <f>'likvid terv'!$B$120</f>
        <v>0</v>
      </c>
      <c r="C980" s="8">
        <v>2027</v>
      </c>
      <c r="D980" s="8">
        <v>7</v>
      </c>
      <c r="E980" s="8">
        <v>8</v>
      </c>
      <c r="F980" cm="1">
        <f t="array" ref="F980">_xlfn.IFS(AND($B980&lt;&gt;0,$D980=1),SUMIFS('likvid terv'!$D:$D,'likvid terv'!$A:$A,project_eves_terv!B980,'likvid terv'!$R:$R,project_eves_terv!$E980),AND($B980&lt;&gt;0,$D980=2),SUMIFS('likvid terv'!$E:$E,'likvid terv'!$A:$A,project_eves_terv!B980,'likvid terv'!$R:$R,project_eves_terv!$E980),AND($B980&lt;&gt;0,$D980=3),SUMIFS('likvid terv'!$F:$F,'likvid terv'!$A:$A,project_eves_terv!B980,'likvid terv'!$R:$R,project_eves_terv!$E980),AND($B980&lt;&gt;0,$D980=4),SUMIFS('likvid terv'!$G:$G,'likvid terv'!$A:$A,project_eves_terv!B980,'likvid terv'!$R:$R,project_eves_terv!$E980),AND($B980&lt;&gt;0,$D980=5),SUMIFS('likvid terv'!$H:$H,'likvid terv'!$A:$A,project_eves_terv!B980,'likvid terv'!$R:$R,project_eves_terv!$E980),AND($B980&lt;&gt;0,$D980=6),SUMIFS('likvid terv'!$I:$I,'likvid terv'!$A:$A,project_eves_terv!B980,'likvid terv'!$R:$R,project_eves_terv!$E980),AND($B980&lt;&gt;0,$D980=7),SUMIFS('likvid terv'!$J:$J,'likvid terv'!$A:$A,project_eves_terv!B980,'likvid terv'!$R:$R,project_eves_terv!$E980),AND($B980&lt;&gt;0,$D980=8),SUMIFS('likvid terv'!$K:$K,'likvid terv'!$A:$A,project_eves_terv!B980,'likvid terv'!$R:$R,project_eves_terv!$E980),AND($B980&lt;&gt;0,$D980=9),SUMIFS('likvid terv'!$L:$L,'likvid terv'!$A:$A,project_eves_terv!B980,'likvid terv'!$R:$R,project_eves_terv!$E980),AND($B980&lt;&gt;0,$D980=10),SUMIFS('likvid terv'!$M:$M,'likvid terv'!$A:$A,project_eves_terv!B980,'likvid terv'!$R:$R,project_eves_terv!$E980),AND($B980&lt;&gt;0,$D980=11),SUMIFS('likvid terv'!$N:$N,'likvid terv'!$A:$A,project_eves_terv!B980,'likvid terv'!$R:$R,project_eves_terv!$E980),AND($B980&lt;&gt;0,$D980=12),SUMIFS('likvid terv'!$O:$O,'likvid terv'!$A:$A,project_eves_terv!B980,'likvid terv'!$R:$R,project_eves_terv!$E980),$B980=0,0)</f>
        <v>0</v>
      </c>
      <c r="G980" s="8">
        <f>'likvid terv'!$B$2</f>
        <v>0</v>
      </c>
      <c r="H980" s="8"/>
    </row>
    <row r="981" spans="1:8" x14ac:dyDescent="0.25">
      <c r="A981" s="8">
        <f>'likvid terv'!$B$1</f>
        <v>0</v>
      </c>
      <c r="B981" s="8">
        <f>'likvid terv'!$B$120</f>
        <v>0</v>
      </c>
      <c r="C981" s="8">
        <v>2027</v>
      </c>
      <c r="D981" s="8">
        <v>8</v>
      </c>
      <c r="E981" s="8">
        <v>8</v>
      </c>
      <c r="F981" cm="1">
        <f t="array" ref="F981">_xlfn.IFS(AND($B981&lt;&gt;0,$D981=1),SUMIFS('likvid terv'!$D:$D,'likvid terv'!$A:$A,project_eves_terv!B981,'likvid terv'!$R:$R,project_eves_terv!$E981),AND($B981&lt;&gt;0,$D981=2),SUMIFS('likvid terv'!$E:$E,'likvid terv'!$A:$A,project_eves_terv!B981,'likvid terv'!$R:$R,project_eves_terv!$E981),AND($B981&lt;&gt;0,$D981=3),SUMIFS('likvid terv'!$F:$F,'likvid terv'!$A:$A,project_eves_terv!B981,'likvid terv'!$R:$R,project_eves_terv!$E981),AND($B981&lt;&gt;0,$D981=4),SUMIFS('likvid terv'!$G:$G,'likvid terv'!$A:$A,project_eves_terv!B981,'likvid terv'!$R:$R,project_eves_terv!$E981),AND($B981&lt;&gt;0,$D981=5),SUMIFS('likvid terv'!$H:$H,'likvid terv'!$A:$A,project_eves_terv!B981,'likvid terv'!$R:$R,project_eves_terv!$E981),AND($B981&lt;&gt;0,$D981=6),SUMIFS('likvid terv'!$I:$I,'likvid terv'!$A:$A,project_eves_terv!B981,'likvid terv'!$R:$R,project_eves_terv!$E981),AND($B981&lt;&gt;0,$D981=7),SUMIFS('likvid terv'!$J:$J,'likvid terv'!$A:$A,project_eves_terv!B981,'likvid terv'!$R:$R,project_eves_terv!$E981),AND($B981&lt;&gt;0,$D981=8),SUMIFS('likvid terv'!$K:$K,'likvid terv'!$A:$A,project_eves_terv!B981,'likvid terv'!$R:$R,project_eves_terv!$E981),AND($B981&lt;&gt;0,$D981=9),SUMIFS('likvid terv'!$L:$L,'likvid terv'!$A:$A,project_eves_terv!B981,'likvid terv'!$R:$R,project_eves_terv!$E981),AND($B981&lt;&gt;0,$D981=10),SUMIFS('likvid terv'!$M:$M,'likvid terv'!$A:$A,project_eves_terv!B981,'likvid terv'!$R:$R,project_eves_terv!$E981),AND($B981&lt;&gt;0,$D981=11),SUMIFS('likvid terv'!$N:$N,'likvid terv'!$A:$A,project_eves_terv!B981,'likvid terv'!$R:$R,project_eves_terv!$E981),AND($B981&lt;&gt;0,$D981=12),SUMIFS('likvid terv'!$O:$O,'likvid terv'!$A:$A,project_eves_terv!B981,'likvid terv'!$R:$R,project_eves_terv!$E981),$B981=0,0)</f>
        <v>0</v>
      </c>
      <c r="G981" s="8">
        <f>'likvid terv'!$B$2</f>
        <v>0</v>
      </c>
      <c r="H981" s="8"/>
    </row>
    <row r="982" spans="1:8" x14ac:dyDescent="0.25">
      <c r="A982" s="8">
        <f>'likvid terv'!$B$1</f>
        <v>0</v>
      </c>
      <c r="B982" s="8">
        <f>'likvid terv'!$B$120</f>
        <v>0</v>
      </c>
      <c r="C982" s="8">
        <v>2027</v>
      </c>
      <c r="D982" s="8">
        <v>9</v>
      </c>
      <c r="E982" s="8">
        <v>8</v>
      </c>
      <c r="F982" cm="1">
        <f t="array" ref="F982">_xlfn.IFS(AND($B982&lt;&gt;0,$D982=1),SUMIFS('likvid terv'!$D:$D,'likvid terv'!$A:$A,project_eves_terv!B982,'likvid terv'!$R:$R,project_eves_terv!$E982),AND($B982&lt;&gt;0,$D982=2),SUMIFS('likvid terv'!$E:$E,'likvid terv'!$A:$A,project_eves_terv!B982,'likvid terv'!$R:$R,project_eves_terv!$E982),AND($B982&lt;&gt;0,$D982=3),SUMIFS('likvid terv'!$F:$F,'likvid terv'!$A:$A,project_eves_terv!B982,'likvid terv'!$R:$R,project_eves_terv!$E982),AND($B982&lt;&gt;0,$D982=4),SUMIFS('likvid terv'!$G:$G,'likvid terv'!$A:$A,project_eves_terv!B982,'likvid terv'!$R:$R,project_eves_terv!$E982),AND($B982&lt;&gt;0,$D982=5),SUMIFS('likvid terv'!$H:$H,'likvid terv'!$A:$A,project_eves_terv!B982,'likvid terv'!$R:$R,project_eves_terv!$E982),AND($B982&lt;&gt;0,$D982=6),SUMIFS('likvid terv'!$I:$I,'likvid terv'!$A:$A,project_eves_terv!B982,'likvid terv'!$R:$R,project_eves_terv!$E982),AND($B982&lt;&gt;0,$D982=7),SUMIFS('likvid terv'!$J:$J,'likvid terv'!$A:$A,project_eves_terv!B982,'likvid terv'!$R:$R,project_eves_terv!$E982),AND($B982&lt;&gt;0,$D982=8),SUMIFS('likvid terv'!$K:$K,'likvid terv'!$A:$A,project_eves_terv!B982,'likvid terv'!$R:$R,project_eves_terv!$E982),AND($B982&lt;&gt;0,$D982=9),SUMIFS('likvid terv'!$L:$L,'likvid terv'!$A:$A,project_eves_terv!B982,'likvid terv'!$R:$R,project_eves_terv!$E982),AND($B982&lt;&gt;0,$D982=10),SUMIFS('likvid terv'!$M:$M,'likvid terv'!$A:$A,project_eves_terv!B982,'likvid terv'!$R:$R,project_eves_terv!$E982),AND($B982&lt;&gt;0,$D982=11),SUMIFS('likvid terv'!$N:$N,'likvid terv'!$A:$A,project_eves_terv!B982,'likvid terv'!$R:$R,project_eves_terv!$E982),AND($B982&lt;&gt;0,$D982=12),SUMIFS('likvid terv'!$O:$O,'likvid terv'!$A:$A,project_eves_terv!B982,'likvid terv'!$R:$R,project_eves_terv!$E982),$B982=0,0)</f>
        <v>0</v>
      </c>
      <c r="G982" s="8">
        <f>'likvid terv'!$B$2</f>
        <v>0</v>
      </c>
      <c r="H982" s="8"/>
    </row>
    <row r="983" spans="1:8" x14ac:dyDescent="0.25">
      <c r="A983" s="8">
        <f>'likvid terv'!$B$1</f>
        <v>0</v>
      </c>
      <c r="B983" s="8">
        <f>'likvid terv'!$B$120</f>
        <v>0</v>
      </c>
      <c r="C983" s="8">
        <v>2027</v>
      </c>
      <c r="D983" s="8">
        <v>10</v>
      </c>
      <c r="E983" s="8">
        <v>8</v>
      </c>
      <c r="F983" cm="1">
        <f t="array" ref="F983">_xlfn.IFS(AND($B983&lt;&gt;0,$D983=1),SUMIFS('likvid terv'!$D:$D,'likvid terv'!$A:$A,project_eves_terv!B983,'likvid terv'!$R:$R,project_eves_terv!$E983),AND($B983&lt;&gt;0,$D983=2),SUMIFS('likvid terv'!$E:$E,'likvid terv'!$A:$A,project_eves_terv!B983,'likvid terv'!$R:$R,project_eves_terv!$E983),AND($B983&lt;&gt;0,$D983=3),SUMIFS('likvid terv'!$F:$F,'likvid terv'!$A:$A,project_eves_terv!B983,'likvid terv'!$R:$R,project_eves_terv!$E983),AND($B983&lt;&gt;0,$D983=4),SUMIFS('likvid terv'!$G:$G,'likvid terv'!$A:$A,project_eves_terv!B983,'likvid terv'!$R:$R,project_eves_terv!$E983),AND($B983&lt;&gt;0,$D983=5),SUMIFS('likvid terv'!$H:$H,'likvid terv'!$A:$A,project_eves_terv!B983,'likvid terv'!$R:$R,project_eves_terv!$E983),AND($B983&lt;&gt;0,$D983=6),SUMIFS('likvid terv'!$I:$I,'likvid terv'!$A:$A,project_eves_terv!B983,'likvid terv'!$R:$R,project_eves_terv!$E983),AND($B983&lt;&gt;0,$D983=7),SUMIFS('likvid terv'!$J:$J,'likvid terv'!$A:$A,project_eves_terv!B983,'likvid terv'!$R:$R,project_eves_terv!$E983),AND($B983&lt;&gt;0,$D983=8),SUMIFS('likvid terv'!$K:$K,'likvid terv'!$A:$A,project_eves_terv!B983,'likvid terv'!$R:$R,project_eves_terv!$E983),AND($B983&lt;&gt;0,$D983=9),SUMIFS('likvid terv'!$L:$L,'likvid terv'!$A:$A,project_eves_terv!B983,'likvid terv'!$R:$R,project_eves_terv!$E983),AND($B983&lt;&gt;0,$D983=10),SUMIFS('likvid terv'!$M:$M,'likvid terv'!$A:$A,project_eves_terv!B983,'likvid terv'!$R:$R,project_eves_terv!$E983),AND($B983&lt;&gt;0,$D983=11),SUMIFS('likvid terv'!$N:$N,'likvid terv'!$A:$A,project_eves_terv!B983,'likvid terv'!$R:$R,project_eves_terv!$E983),AND($B983&lt;&gt;0,$D983=12),SUMIFS('likvid terv'!$O:$O,'likvid terv'!$A:$A,project_eves_terv!B983,'likvid terv'!$R:$R,project_eves_terv!$E983),$B983=0,0)</f>
        <v>0</v>
      </c>
      <c r="G983" s="8">
        <f>'likvid terv'!$B$2</f>
        <v>0</v>
      </c>
      <c r="H983" s="8"/>
    </row>
    <row r="984" spans="1:8" x14ac:dyDescent="0.25">
      <c r="A984" s="8">
        <f>'likvid terv'!$B$1</f>
        <v>0</v>
      </c>
      <c r="B984" s="8">
        <f>'likvid terv'!$B$120</f>
        <v>0</v>
      </c>
      <c r="C984" s="8">
        <v>2027</v>
      </c>
      <c r="D984" s="8">
        <v>11</v>
      </c>
      <c r="E984" s="8">
        <v>8</v>
      </c>
      <c r="F984" cm="1">
        <f t="array" ref="F984">_xlfn.IFS(AND($B984&lt;&gt;0,$D984=1),SUMIFS('likvid terv'!$D:$D,'likvid terv'!$A:$A,project_eves_terv!B984,'likvid terv'!$R:$R,project_eves_terv!$E984),AND($B984&lt;&gt;0,$D984=2),SUMIFS('likvid terv'!$E:$E,'likvid terv'!$A:$A,project_eves_terv!B984,'likvid terv'!$R:$R,project_eves_terv!$E984),AND($B984&lt;&gt;0,$D984=3),SUMIFS('likvid terv'!$F:$F,'likvid terv'!$A:$A,project_eves_terv!B984,'likvid terv'!$R:$R,project_eves_terv!$E984),AND($B984&lt;&gt;0,$D984=4),SUMIFS('likvid terv'!$G:$G,'likvid terv'!$A:$A,project_eves_terv!B984,'likvid terv'!$R:$R,project_eves_terv!$E984),AND($B984&lt;&gt;0,$D984=5),SUMIFS('likvid terv'!$H:$H,'likvid terv'!$A:$A,project_eves_terv!B984,'likvid terv'!$R:$R,project_eves_terv!$E984),AND($B984&lt;&gt;0,$D984=6),SUMIFS('likvid terv'!$I:$I,'likvid terv'!$A:$A,project_eves_terv!B984,'likvid terv'!$R:$R,project_eves_terv!$E984),AND($B984&lt;&gt;0,$D984=7),SUMIFS('likvid terv'!$J:$J,'likvid terv'!$A:$A,project_eves_terv!B984,'likvid terv'!$R:$R,project_eves_terv!$E984),AND($B984&lt;&gt;0,$D984=8),SUMIFS('likvid terv'!$K:$K,'likvid terv'!$A:$A,project_eves_terv!B984,'likvid terv'!$R:$R,project_eves_terv!$E984),AND($B984&lt;&gt;0,$D984=9),SUMIFS('likvid terv'!$L:$L,'likvid terv'!$A:$A,project_eves_terv!B984,'likvid terv'!$R:$R,project_eves_terv!$E984),AND($B984&lt;&gt;0,$D984=10),SUMIFS('likvid terv'!$M:$M,'likvid terv'!$A:$A,project_eves_terv!B984,'likvid terv'!$R:$R,project_eves_terv!$E984),AND($B984&lt;&gt;0,$D984=11),SUMIFS('likvid terv'!$N:$N,'likvid terv'!$A:$A,project_eves_terv!B984,'likvid terv'!$R:$R,project_eves_terv!$E984),AND($B984&lt;&gt;0,$D984=12),SUMIFS('likvid terv'!$O:$O,'likvid terv'!$A:$A,project_eves_terv!B984,'likvid terv'!$R:$R,project_eves_terv!$E984),$B984=0,0)</f>
        <v>0</v>
      </c>
      <c r="G984" s="8">
        <f>'likvid terv'!$B$2</f>
        <v>0</v>
      </c>
      <c r="H984" s="8"/>
    </row>
    <row r="985" spans="1:8" x14ac:dyDescent="0.25">
      <c r="A985" s="8">
        <f>'likvid terv'!$B$1</f>
        <v>0</v>
      </c>
      <c r="B985" s="8">
        <f>'likvid terv'!$B$120</f>
        <v>0</v>
      </c>
      <c r="C985" s="8">
        <v>2027</v>
      </c>
      <c r="D985" s="8">
        <v>12</v>
      </c>
      <c r="E985" s="8">
        <v>8</v>
      </c>
      <c r="F985" cm="1">
        <f t="array" ref="F985">_xlfn.IFS(AND($B985&lt;&gt;0,$D985=1),SUMIFS('likvid terv'!$D:$D,'likvid terv'!$A:$A,project_eves_terv!B985,'likvid terv'!$R:$R,project_eves_terv!$E985),AND($B985&lt;&gt;0,$D985=2),SUMIFS('likvid terv'!$E:$E,'likvid terv'!$A:$A,project_eves_terv!B985,'likvid terv'!$R:$R,project_eves_terv!$E985),AND($B985&lt;&gt;0,$D985=3),SUMIFS('likvid terv'!$F:$F,'likvid terv'!$A:$A,project_eves_terv!B985,'likvid terv'!$R:$R,project_eves_terv!$E985),AND($B985&lt;&gt;0,$D985=4),SUMIFS('likvid terv'!$G:$G,'likvid terv'!$A:$A,project_eves_terv!B985,'likvid terv'!$R:$R,project_eves_terv!$E985),AND($B985&lt;&gt;0,$D985=5),SUMIFS('likvid terv'!$H:$H,'likvid terv'!$A:$A,project_eves_terv!B985,'likvid terv'!$R:$R,project_eves_terv!$E985),AND($B985&lt;&gt;0,$D985=6),SUMIFS('likvid terv'!$I:$I,'likvid terv'!$A:$A,project_eves_terv!B985,'likvid terv'!$R:$R,project_eves_terv!$E985),AND($B985&lt;&gt;0,$D985=7),SUMIFS('likvid terv'!$J:$J,'likvid terv'!$A:$A,project_eves_terv!B985,'likvid terv'!$R:$R,project_eves_terv!$E985),AND($B985&lt;&gt;0,$D985=8),SUMIFS('likvid terv'!$K:$K,'likvid terv'!$A:$A,project_eves_terv!B985,'likvid terv'!$R:$R,project_eves_terv!$E985),AND($B985&lt;&gt;0,$D985=9),SUMIFS('likvid terv'!$L:$L,'likvid terv'!$A:$A,project_eves_terv!B985,'likvid terv'!$R:$R,project_eves_terv!$E985),AND($B985&lt;&gt;0,$D985=10),SUMIFS('likvid terv'!$M:$M,'likvid terv'!$A:$A,project_eves_terv!B985,'likvid terv'!$R:$R,project_eves_terv!$E985),AND($B985&lt;&gt;0,$D985=11),SUMIFS('likvid terv'!$N:$N,'likvid terv'!$A:$A,project_eves_terv!B985,'likvid terv'!$R:$R,project_eves_terv!$E985),AND($B985&lt;&gt;0,$D985=12),SUMIFS('likvid terv'!$O:$O,'likvid terv'!$A:$A,project_eves_terv!B985,'likvid terv'!$R:$R,project_eves_terv!$E985),$B985=0,0)</f>
        <v>0</v>
      </c>
      <c r="G985" s="8">
        <f>'likvid terv'!$B$2</f>
        <v>0</v>
      </c>
      <c r="H985" s="8"/>
    </row>
    <row r="986" spans="1:8" x14ac:dyDescent="0.25">
      <c r="A986" s="8">
        <f>'likvid terv'!$B$1</f>
        <v>0</v>
      </c>
      <c r="B986" s="8">
        <f>'likvid terv'!$B$120</f>
        <v>0</v>
      </c>
      <c r="C986" s="8">
        <v>2027</v>
      </c>
      <c r="D986" s="8">
        <v>1</v>
      </c>
      <c r="E986" s="8">
        <v>9</v>
      </c>
      <c r="F986" cm="1">
        <f t="array" ref="F986">_xlfn.IFS(AND($B986&lt;&gt;0,$D986=1),SUMIFS('likvid terv'!$D:$D,'likvid terv'!$A:$A,project_eves_terv!B986,'likvid terv'!$R:$R,project_eves_terv!$E986),AND($B986&lt;&gt;0,$D986=2),SUMIFS('likvid terv'!$E:$E,'likvid terv'!$A:$A,project_eves_terv!B986,'likvid terv'!$R:$R,project_eves_terv!$E986),AND($B986&lt;&gt;0,$D986=3),SUMIFS('likvid terv'!$F:$F,'likvid terv'!$A:$A,project_eves_terv!B986,'likvid terv'!$R:$R,project_eves_terv!$E986),AND($B986&lt;&gt;0,$D986=4),SUMIFS('likvid terv'!$G:$G,'likvid terv'!$A:$A,project_eves_terv!B986,'likvid terv'!$R:$R,project_eves_terv!$E986),AND($B986&lt;&gt;0,$D986=5),SUMIFS('likvid terv'!$H:$H,'likvid terv'!$A:$A,project_eves_terv!B986,'likvid terv'!$R:$R,project_eves_terv!$E986),AND($B986&lt;&gt;0,$D986=6),SUMIFS('likvid terv'!$I:$I,'likvid terv'!$A:$A,project_eves_terv!B986,'likvid terv'!$R:$R,project_eves_terv!$E986),AND($B986&lt;&gt;0,$D986=7),SUMIFS('likvid terv'!$J:$J,'likvid terv'!$A:$A,project_eves_terv!B986,'likvid terv'!$R:$R,project_eves_terv!$E986),AND($B986&lt;&gt;0,$D986=8),SUMIFS('likvid terv'!$K:$K,'likvid terv'!$A:$A,project_eves_terv!B986,'likvid terv'!$R:$R,project_eves_terv!$E986),AND($B986&lt;&gt;0,$D986=9),SUMIFS('likvid terv'!$L:$L,'likvid terv'!$A:$A,project_eves_terv!B986,'likvid terv'!$R:$R,project_eves_terv!$E986),AND($B986&lt;&gt;0,$D986=10),SUMIFS('likvid terv'!$M:$M,'likvid terv'!$A:$A,project_eves_terv!B986,'likvid terv'!$R:$R,project_eves_terv!$E986),AND($B986&lt;&gt;0,$D986=11),SUMIFS('likvid terv'!$N:$N,'likvid terv'!$A:$A,project_eves_terv!B986,'likvid terv'!$R:$R,project_eves_terv!$E986),AND($B986&lt;&gt;0,$D986=12),SUMIFS('likvid terv'!$O:$O,'likvid terv'!$A:$A,project_eves_terv!B986,'likvid terv'!$R:$R,project_eves_terv!$E986),$B986=0,0)</f>
        <v>0</v>
      </c>
      <c r="G986" s="8">
        <f>'likvid terv'!$B$2</f>
        <v>0</v>
      </c>
      <c r="H986" s="8"/>
    </row>
    <row r="987" spans="1:8" x14ac:dyDescent="0.25">
      <c r="A987" s="8">
        <f>'likvid terv'!$B$1</f>
        <v>0</v>
      </c>
      <c r="B987" s="8">
        <f>'likvid terv'!$B$120</f>
        <v>0</v>
      </c>
      <c r="C987" s="8">
        <v>2027</v>
      </c>
      <c r="D987" s="8">
        <v>2</v>
      </c>
      <c r="E987" s="8">
        <v>9</v>
      </c>
      <c r="F987" cm="1">
        <f t="array" ref="F987">_xlfn.IFS(AND($B987&lt;&gt;0,$D987=1),SUMIFS('likvid terv'!$D:$D,'likvid terv'!$A:$A,project_eves_terv!B987,'likvid terv'!$R:$R,project_eves_terv!$E987),AND($B987&lt;&gt;0,$D987=2),SUMIFS('likvid terv'!$E:$E,'likvid terv'!$A:$A,project_eves_terv!B987,'likvid terv'!$R:$R,project_eves_terv!$E987),AND($B987&lt;&gt;0,$D987=3),SUMIFS('likvid terv'!$F:$F,'likvid terv'!$A:$A,project_eves_terv!B987,'likvid terv'!$R:$R,project_eves_terv!$E987),AND($B987&lt;&gt;0,$D987=4),SUMIFS('likvid terv'!$G:$G,'likvid terv'!$A:$A,project_eves_terv!B987,'likvid terv'!$R:$R,project_eves_terv!$E987),AND($B987&lt;&gt;0,$D987=5),SUMIFS('likvid terv'!$H:$H,'likvid terv'!$A:$A,project_eves_terv!B987,'likvid terv'!$R:$R,project_eves_terv!$E987),AND($B987&lt;&gt;0,$D987=6),SUMIFS('likvid terv'!$I:$I,'likvid terv'!$A:$A,project_eves_terv!B987,'likvid terv'!$R:$R,project_eves_terv!$E987),AND($B987&lt;&gt;0,$D987=7),SUMIFS('likvid terv'!$J:$J,'likvid terv'!$A:$A,project_eves_terv!B987,'likvid terv'!$R:$R,project_eves_terv!$E987),AND($B987&lt;&gt;0,$D987=8),SUMIFS('likvid terv'!$K:$K,'likvid terv'!$A:$A,project_eves_terv!B987,'likvid terv'!$R:$R,project_eves_terv!$E987),AND($B987&lt;&gt;0,$D987=9),SUMIFS('likvid terv'!$L:$L,'likvid terv'!$A:$A,project_eves_terv!B987,'likvid terv'!$R:$R,project_eves_terv!$E987),AND($B987&lt;&gt;0,$D987=10),SUMIFS('likvid terv'!$M:$M,'likvid terv'!$A:$A,project_eves_terv!B987,'likvid terv'!$R:$R,project_eves_terv!$E987),AND($B987&lt;&gt;0,$D987=11),SUMIFS('likvid terv'!$N:$N,'likvid terv'!$A:$A,project_eves_terv!B987,'likvid terv'!$R:$R,project_eves_terv!$E987),AND($B987&lt;&gt;0,$D987=12),SUMIFS('likvid terv'!$O:$O,'likvid terv'!$A:$A,project_eves_terv!B987,'likvid terv'!$R:$R,project_eves_terv!$E987),$B987=0,0)</f>
        <v>0</v>
      </c>
      <c r="G987" s="8">
        <f>'likvid terv'!$B$2</f>
        <v>0</v>
      </c>
      <c r="H987" s="8"/>
    </row>
    <row r="988" spans="1:8" x14ac:dyDescent="0.25">
      <c r="A988" s="8">
        <f>'likvid terv'!$B$1</f>
        <v>0</v>
      </c>
      <c r="B988" s="8">
        <f>'likvid terv'!$B$120</f>
        <v>0</v>
      </c>
      <c r="C988" s="8">
        <v>2027</v>
      </c>
      <c r="D988" s="8">
        <v>3</v>
      </c>
      <c r="E988" s="8">
        <v>9</v>
      </c>
      <c r="F988" cm="1">
        <f t="array" ref="F988">_xlfn.IFS(AND($B988&lt;&gt;0,$D988=1),SUMIFS('likvid terv'!$D:$D,'likvid terv'!$A:$A,project_eves_terv!B988,'likvid terv'!$R:$R,project_eves_terv!$E988),AND($B988&lt;&gt;0,$D988=2),SUMIFS('likvid terv'!$E:$E,'likvid terv'!$A:$A,project_eves_terv!B988,'likvid terv'!$R:$R,project_eves_terv!$E988),AND($B988&lt;&gt;0,$D988=3),SUMIFS('likvid terv'!$F:$F,'likvid terv'!$A:$A,project_eves_terv!B988,'likvid terv'!$R:$R,project_eves_terv!$E988),AND($B988&lt;&gt;0,$D988=4),SUMIFS('likvid terv'!$G:$G,'likvid terv'!$A:$A,project_eves_terv!B988,'likvid terv'!$R:$R,project_eves_terv!$E988),AND($B988&lt;&gt;0,$D988=5),SUMIFS('likvid terv'!$H:$H,'likvid terv'!$A:$A,project_eves_terv!B988,'likvid terv'!$R:$R,project_eves_terv!$E988),AND($B988&lt;&gt;0,$D988=6),SUMIFS('likvid terv'!$I:$I,'likvid terv'!$A:$A,project_eves_terv!B988,'likvid terv'!$R:$R,project_eves_terv!$E988),AND($B988&lt;&gt;0,$D988=7),SUMIFS('likvid terv'!$J:$J,'likvid terv'!$A:$A,project_eves_terv!B988,'likvid terv'!$R:$R,project_eves_terv!$E988),AND($B988&lt;&gt;0,$D988=8),SUMIFS('likvid terv'!$K:$K,'likvid terv'!$A:$A,project_eves_terv!B988,'likvid terv'!$R:$R,project_eves_terv!$E988),AND($B988&lt;&gt;0,$D988=9),SUMIFS('likvid terv'!$L:$L,'likvid terv'!$A:$A,project_eves_terv!B988,'likvid terv'!$R:$R,project_eves_terv!$E988),AND($B988&lt;&gt;0,$D988=10),SUMIFS('likvid terv'!$M:$M,'likvid terv'!$A:$A,project_eves_terv!B988,'likvid terv'!$R:$R,project_eves_terv!$E988),AND($B988&lt;&gt;0,$D988=11),SUMIFS('likvid terv'!$N:$N,'likvid terv'!$A:$A,project_eves_terv!B988,'likvid terv'!$R:$R,project_eves_terv!$E988),AND($B988&lt;&gt;0,$D988=12),SUMIFS('likvid terv'!$O:$O,'likvid terv'!$A:$A,project_eves_terv!B988,'likvid terv'!$R:$R,project_eves_terv!$E988),$B988=0,0)</f>
        <v>0</v>
      </c>
      <c r="G988" s="8">
        <f>'likvid terv'!$B$2</f>
        <v>0</v>
      </c>
      <c r="H988" s="8"/>
    </row>
    <row r="989" spans="1:8" x14ac:dyDescent="0.25">
      <c r="A989" s="8">
        <f>'likvid terv'!$B$1</f>
        <v>0</v>
      </c>
      <c r="B989" s="8">
        <f>'likvid terv'!$B$120</f>
        <v>0</v>
      </c>
      <c r="C989" s="8">
        <v>2027</v>
      </c>
      <c r="D989" s="8">
        <v>4</v>
      </c>
      <c r="E989" s="8">
        <v>9</v>
      </c>
      <c r="F989" cm="1">
        <f t="array" ref="F989">_xlfn.IFS(AND($B989&lt;&gt;0,$D989=1),SUMIFS('likvid terv'!$D:$D,'likvid terv'!$A:$A,project_eves_terv!B989,'likvid terv'!$R:$R,project_eves_terv!$E989),AND($B989&lt;&gt;0,$D989=2),SUMIFS('likvid terv'!$E:$E,'likvid terv'!$A:$A,project_eves_terv!B989,'likvid terv'!$R:$R,project_eves_terv!$E989),AND($B989&lt;&gt;0,$D989=3),SUMIFS('likvid terv'!$F:$F,'likvid terv'!$A:$A,project_eves_terv!B989,'likvid terv'!$R:$R,project_eves_terv!$E989),AND($B989&lt;&gt;0,$D989=4),SUMIFS('likvid terv'!$G:$G,'likvid terv'!$A:$A,project_eves_terv!B989,'likvid terv'!$R:$R,project_eves_terv!$E989),AND($B989&lt;&gt;0,$D989=5),SUMIFS('likvid terv'!$H:$H,'likvid terv'!$A:$A,project_eves_terv!B989,'likvid terv'!$R:$R,project_eves_terv!$E989),AND($B989&lt;&gt;0,$D989=6),SUMIFS('likvid terv'!$I:$I,'likvid terv'!$A:$A,project_eves_terv!B989,'likvid terv'!$R:$R,project_eves_terv!$E989),AND($B989&lt;&gt;0,$D989=7),SUMIFS('likvid terv'!$J:$J,'likvid terv'!$A:$A,project_eves_terv!B989,'likvid terv'!$R:$R,project_eves_terv!$E989),AND($B989&lt;&gt;0,$D989=8),SUMIFS('likvid terv'!$K:$K,'likvid terv'!$A:$A,project_eves_terv!B989,'likvid terv'!$R:$R,project_eves_terv!$E989),AND($B989&lt;&gt;0,$D989=9),SUMIFS('likvid terv'!$L:$L,'likvid terv'!$A:$A,project_eves_terv!B989,'likvid terv'!$R:$R,project_eves_terv!$E989),AND($B989&lt;&gt;0,$D989=10),SUMIFS('likvid terv'!$M:$M,'likvid terv'!$A:$A,project_eves_terv!B989,'likvid terv'!$R:$R,project_eves_terv!$E989),AND($B989&lt;&gt;0,$D989=11),SUMIFS('likvid terv'!$N:$N,'likvid terv'!$A:$A,project_eves_terv!B989,'likvid terv'!$R:$R,project_eves_terv!$E989),AND($B989&lt;&gt;0,$D989=12),SUMIFS('likvid terv'!$O:$O,'likvid terv'!$A:$A,project_eves_terv!B989,'likvid terv'!$R:$R,project_eves_terv!$E989),$B989=0,0)</f>
        <v>0</v>
      </c>
      <c r="G989" s="8">
        <f>'likvid terv'!$B$2</f>
        <v>0</v>
      </c>
      <c r="H989" s="8"/>
    </row>
    <row r="990" spans="1:8" x14ac:dyDescent="0.25">
      <c r="A990" s="8">
        <f>'likvid terv'!$B$1</f>
        <v>0</v>
      </c>
      <c r="B990" s="8">
        <f>'likvid terv'!$B$120</f>
        <v>0</v>
      </c>
      <c r="C990" s="8">
        <v>2027</v>
      </c>
      <c r="D990" s="8">
        <v>5</v>
      </c>
      <c r="E990" s="8">
        <v>9</v>
      </c>
      <c r="F990" cm="1">
        <f t="array" ref="F990">_xlfn.IFS(AND($B990&lt;&gt;0,$D990=1),SUMIFS('likvid terv'!$D:$D,'likvid terv'!$A:$A,project_eves_terv!B990,'likvid terv'!$R:$R,project_eves_terv!$E990),AND($B990&lt;&gt;0,$D990=2),SUMIFS('likvid terv'!$E:$E,'likvid terv'!$A:$A,project_eves_terv!B990,'likvid terv'!$R:$R,project_eves_terv!$E990),AND($B990&lt;&gt;0,$D990=3),SUMIFS('likvid terv'!$F:$F,'likvid terv'!$A:$A,project_eves_terv!B990,'likvid terv'!$R:$R,project_eves_terv!$E990),AND($B990&lt;&gt;0,$D990=4),SUMIFS('likvid terv'!$G:$G,'likvid terv'!$A:$A,project_eves_terv!B990,'likvid terv'!$R:$R,project_eves_terv!$E990),AND($B990&lt;&gt;0,$D990=5),SUMIFS('likvid terv'!$H:$H,'likvid terv'!$A:$A,project_eves_terv!B990,'likvid terv'!$R:$R,project_eves_terv!$E990),AND($B990&lt;&gt;0,$D990=6),SUMIFS('likvid terv'!$I:$I,'likvid terv'!$A:$A,project_eves_terv!B990,'likvid terv'!$R:$R,project_eves_terv!$E990),AND($B990&lt;&gt;0,$D990=7),SUMIFS('likvid terv'!$J:$J,'likvid terv'!$A:$A,project_eves_terv!B990,'likvid terv'!$R:$R,project_eves_terv!$E990),AND($B990&lt;&gt;0,$D990=8),SUMIFS('likvid terv'!$K:$K,'likvid terv'!$A:$A,project_eves_terv!B990,'likvid terv'!$R:$R,project_eves_terv!$E990),AND($B990&lt;&gt;0,$D990=9),SUMIFS('likvid terv'!$L:$L,'likvid terv'!$A:$A,project_eves_terv!B990,'likvid terv'!$R:$R,project_eves_terv!$E990),AND($B990&lt;&gt;0,$D990=10),SUMIFS('likvid terv'!$M:$M,'likvid terv'!$A:$A,project_eves_terv!B990,'likvid terv'!$R:$R,project_eves_terv!$E990),AND($B990&lt;&gt;0,$D990=11),SUMIFS('likvid terv'!$N:$N,'likvid terv'!$A:$A,project_eves_terv!B990,'likvid terv'!$R:$R,project_eves_terv!$E990),AND($B990&lt;&gt;0,$D990=12),SUMIFS('likvid terv'!$O:$O,'likvid terv'!$A:$A,project_eves_terv!B990,'likvid terv'!$R:$R,project_eves_terv!$E990),$B990=0,0)</f>
        <v>0</v>
      </c>
      <c r="G990" s="8">
        <f>'likvid terv'!$B$2</f>
        <v>0</v>
      </c>
      <c r="H990" s="8"/>
    </row>
    <row r="991" spans="1:8" x14ac:dyDescent="0.25">
      <c r="A991" s="8">
        <f>'likvid terv'!$B$1</f>
        <v>0</v>
      </c>
      <c r="B991" s="8">
        <f>'likvid terv'!$B$120</f>
        <v>0</v>
      </c>
      <c r="C991" s="8">
        <v>2027</v>
      </c>
      <c r="D991" s="8">
        <v>6</v>
      </c>
      <c r="E991" s="8">
        <v>9</v>
      </c>
      <c r="F991" cm="1">
        <f t="array" ref="F991">_xlfn.IFS(AND($B991&lt;&gt;0,$D991=1),SUMIFS('likvid terv'!$D:$D,'likvid terv'!$A:$A,project_eves_terv!B991,'likvid terv'!$R:$R,project_eves_terv!$E991),AND($B991&lt;&gt;0,$D991=2),SUMIFS('likvid terv'!$E:$E,'likvid terv'!$A:$A,project_eves_terv!B991,'likvid terv'!$R:$R,project_eves_terv!$E991),AND($B991&lt;&gt;0,$D991=3),SUMIFS('likvid terv'!$F:$F,'likvid terv'!$A:$A,project_eves_terv!B991,'likvid terv'!$R:$R,project_eves_terv!$E991),AND($B991&lt;&gt;0,$D991=4),SUMIFS('likvid terv'!$G:$G,'likvid terv'!$A:$A,project_eves_terv!B991,'likvid terv'!$R:$R,project_eves_terv!$E991),AND($B991&lt;&gt;0,$D991=5),SUMIFS('likvid terv'!$H:$H,'likvid terv'!$A:$A,project_eves_terv!B991,'likvid terv'!$R:$R,project_eves_terv!$E991),AND($B991&lt;&gt;0,$D991=6),SUMIFS('likvid terv'!$I:$I,'likvid terv'!$A:$A,project_eves_terv!B991,'likvid terv'!$R:$R,project_eves_terv!$E991),AND($B991&lt;&gt;0,$D991=7),SUMIFS('likvid terv'!$J:$J,'likvid terv'!$A:$A,project_eves_terv!B991,'likvid terv'!$R:$R,project_eves_terv!$E991),AND($B991&lt;&gt;0,$D991=8),SUMIFS('likvid terv'!$K:$K,'likvid terv'!$A:$A,project_eves_terv!B991,'likvid terv'!$R:$R,project_eves_terv!$E991),AND($B991&lt;&gt;0,$D991=9),SUMIFS('likvid terv'!$L:$L,'likvid terv'!$A:$A,project_eves_terv!B991,'likvid terv'!$R:$R,project_eves_terv!$E991),AND($B991&lt;&gt;0,$D991=10),SUMIFS('likvid terv'!$M:$M,'likvid terv'!$A:$A,project_eves_terv!B991,'likvid terv'!$R:$R,project_eves_terv!$E991),AND($B991&lt;&gt;0,$D991=11),SUMIFS('likvid terv'!$N:$N,'likvid terv'!$A:$A,project_eves_terv!B991,'likvid terv'!$R:$R,project_eves_terv!$E991),AND($B991&lt;&gt;0,$D991=12),SUMIFS('likvid terv'!$O:$O,'likvid terv'!$A:$A,project_eves_terv!B991,'likvid terv'!$R:$R,project_eves_terv!$E991),$B991=0,0)</f>
        <v>0</v>
      </c>
      <c r="G991" s="8">
        <f>'likvid terv'!$B$2</f>
        <v>0</v>
      </c>
      <c r="H991" s="8"/>
    </row>
    <row r="992" spans="1:8" x14ac:dyDescent="0.25">
      <c r="A992" s="8">
        <f>'likvid terv'!$B$1</f>
        <v>0</v>
      </c>
      <c r="B992" s="8">
        <f>'likvid terv'!$B$120</f>
        <v>0</v>
      </c>
      <c r="C992" s="8">
        <v>2027</v>
      </c>
      <c r="D992" s="8">
        <v>7</v>
      </c>
      <c r="E992" s="8">
        <v>9</v>
      </c>
      <c r="F992" cm="1">
        <f t="array" ref="F992">_xlfn.IFS(AND($B992&lt;&gt;0,$D992=1),SUMIFS('likvid terv'!$D:$D,'likvid terv'!$A:$A,project_eves_terv!B992,'likvid terv'!$R:$R,project_eves_terv!$E992),AND($B992&lt;&gt;0,$D992=2),SUMIFS('likvid terv'!$E:$E,'likvid terv'!$A:$A,project_eves_terv!B992,'likvid terv'!$R:$R,project_eves_terv!$E992),AND($B992&lt;&gt;0,$D992=3),SUMIFS('likvid terv'!$F:$F,'likvid terv'!$A:$A,project_eves_terv!B992,'likvid terv'!$R:$R,project_eves_terv!$E992),AND($B992&lt;&gt;0,$D992=4),SUMIFS('likvid terv'!$G:$G,'likvid terv'!$A:$A,project_eves_terv!B992,'likvid terv'!$R:$R,project_eves_terv!$E992),AND($B992&lt;&gt;0,$D992=5),SUMIFS('likvid terv'!$H:$H,'likvid terv'!$A:$A,project_eves_terv!B992,'likvid terv'!$R:$R,project_eves_terv!$E992),AND($B992&lt;&gt;0,$D992=6),SUMIFS('likvid terv'!$I:$I,'likvid terv'!$A:$A,project_eves_terv!B992,'likvid terv'!$R:$R,project_eves_terv!$E992),AND($B992&lt;&gt;0,$D992=7),SUMIFS('likvid terv'!$J:$J,'likvid terv'!$A:$A,project_eves_terv!B992,'likvid terv'!$R:$R,project_eves_terv!$E992),AND($B992&lt;&gt;0,$D992=8),SUMIFS('likvid terv'!$K:$K,'likvid terv'!$A:$A,project_eves_terv!B992,'likvid terv'!$R:$R,project_eves_terv!$E992),AND($B992&lt;&gt;0,$D992=9),SUMIFS('likvid terv'!$L:$L,'likvid terv'!$A:$A,project_eves_terv!B992,'likvid terv'!$R:$R,project_eves_terv!$E992),AND($B992&lt;&gt;0,$D992=10),SUMIFS('likvid terv'!$M:$M,'likvid terv'!$A:$A,project_eves_terv!B992,'likvid terv'!$R:$R,project_eves_terv!$E992),AND($B992&lt;&gt;0,$D992=11),SUMIFS('likvid terv'!$N:$N,'likvid terv'!$A:$A,project_eves_terv!B992,'likvid terv'!$R:$R,project_eves_terv!$E992),AND($B992&lt;&gt;0,$D992=12),SUMIFS('likvid terv'!$O:$O,'likvid terv'!$A:$A,project_eves_terv!B992,'likvid terv'!$R:$R,project_eves_terv!$E992),$B992=0,0)</f>
        <v>0</v>
      </c>
      <c r="G992" s="8">
        <f>'likvid terv'!$B$2</f>
        <v>0</v>
      </c>
      <c r="H992" s="8"/>
    </row>
    <row r="993" spans="1:8" x14ac:dyDescent="0.25">
      <c r="A993" s="8">
        <f>'likvid terv'!$B$1</f>
        <v>0</v>
      </c>
      <c r="B993" s="8">
        <f>'likvid terv'!$B$120</f>
        <v>0</v>
      </c>
      <c r="C993" s="8">
        <v>2027</v>
      </c>
      <c r="D993" s="8">
        <v>8</v>
      </c>
      <c r="E993" s="8">
        <v>9</v>
      </c>
      <c r="F993" cm="1">
        <f t="array" ref="F993">_xlfn.IFS(AND($B993&lt;&gt;0,$D993=1),SUMIFS('likvid terv'!$D:$D,'likvid terv'!$A:$A,project_eves_terv!B993,'likvid terv'!$R:$R,project_eves_terv!$E993),AND($B993&lt;&gt;0,$D993=2),SUMIFS('likvid terv'!$E:$E,'likvid terv'!$A:$A,project_eves_terv!B993,'likvid terv'!$R:$R,project_eves_terv!$E993),AND($B993&lt;&gt;0,$D993=3),SUMIFS('likvid terv'!$F:$F,'likvid terv'!$A:$A,project_eves_terv!B993,'likvid terv'!$R:$R,project_eves_terv!$E993),AND($B993&lt;&gt;0,$D993=4),SUMIFS('likvid terv'!$G:$G,'likvid terv'!$A:$A,project_eves_terv!B993,'likvid terv'!$R:$R,project_eves_terv!$E993),AND($B993&lt;&gt;0,$D993=5),SUMIFS('likvid terv'!$H:$H,'likvid terv'!$A:$A,project_eves_terv!B993,'likvid terv'!$R:$R,project_eves_terv!$E993),AND($B993&lt;&gt;0,$D993=6),SUMIFS('likvid terv'!$I:$I,'likvid terv'!$A:$A,project_eves_terv!B993,'likvid terv'!$R:$R,project_eves_terv!$E993),AND($B993&lt;&gt;0,$D993=7),SUMIFS('likvid terv'!$J:$J,'likvid terv'!$A:$A,project_eves_terv!B993,'likvid terv'!$R:$R,project_eves_terv!$E993),AND($B993&lt;&gt;0,$D993=8),SUMIFS('likvid terv'!$K:$K,'likvid terv'!$A:$A,project_eves_terv!B993,'likvid terv'!$R:$R,project_eves_terv!$E993),AND($B993&lt;&gt;0,$D993=9),SUMIFS('likvid terv'!$L:$L,'likvid terv'!$A:$A,project_eves_terv!B993,'likvid terv'!$R:$R,project_eves_terv!$E993),AND($B993&lt;&gt;0,$D993=10),SUMIFS('likvid terv'!$M:$M,'likvid terv'!$A:$A,project_eves_terv!B993,'likvid terv'!$R:$R,project_eves_terv!$E993),AND($B993&lt;&gt;0,$D993=11),SUMIFS('likvid terv'!$N:$N,'likvid terv'!$A:$A,project_eves_terv!B993,'likvid terv'!$R:$R,project_eves_terv!$E993),AND($B993&lt;&gt;0,$D993=12),SUMIFS('likvid terv'!$O:$O,'likvid terv'!$A:$A,project_eves_terv!B993,'likvid terv'!$R:$R,project_eves_terv!$E993),$B993=0,0)</f>
        <v>0</v>
      </c>
      <c r="G993" s="8">
        <f>'likvid terv'!$B$2</f>
        <v>0</v>
      </c>
      <c r="H993" s="8"/>
    </row>
    <row r="994" spans="1:8" x14ac:dyDescent="0.25">
      <c r="A994" s="8">
        <f>'likvid terv'!$B$1</f>
        <v>0</v>
      </c>
      <c r="B994" s="8">
        <f>'likvid terv'!$B$120</f>
        <v>0</v>
      </c>
      <c r="C994" s="8">
        <v>2027</v>
      </c>
      <c r="D994" s="8">
        <v>9</v>
      </c>
      <c r="E994" s="8">
        <v>9</v>
      </c>
      <c r="F994" cm="1">
        <f t="array" ref="F994">_xlfn.IFS(AND($B994&lt;&gt;0,$D994=1),SUMIFS('likvid terv'!$D:$D,'likvid terv'!$A:$A,project_eves_terv!B994,'likvid terv'!$R:$R,project_eves_terv!$E994),AND($B994&lt;&gt;0,$D994=2),SUMIFS('likvid terv'!$E:$E,'likvid terv'!$A:$A,project_eves_terv!B994,'likvid terv'!$R:$R,project_eves_terv!$E994),AND($B994&lt;&gt;0,$D994=3),SUMIFS('likvid terv'!$F:$F,'likvid terv'!$A:$A,project_eves_terv!B994,'likvid terv'!$R:$R,project_eves_terv!$E994),AND($B994&lt;&gt;0,$D994=4),SUMIFS('likvid terv'!$G:$G,'likvid terv'!$A:$A,project_eves_terv!B994,'likvid terv'!$R:$R,project_eves_terv!$E994),AND($B994&lt;&gt;0,$D994=5),SUMIFS('likvid terv'!$H:$H,'likvid terv'!$A:$A,project_eves_terv!B994,'likvid terv'!$R:$R,project_eves_terv!$E994),AND($B994&lt;&gt;0,$D994=6),SUMIFS('likvid terv'!$I:$I,'likvid terv'!$A:$A,project_eves_terv!B994,'likvid terv'!$R:$R,project_eves_terv!$E994),AND($B994&lt;&gt;0,$D994=7),SUMIFS('likvid terv'!$J:$J,'likvid terv'!$A:$A,project_eves_terv!B994,'likvid terv'!$R:$R,project_eves_terv!$E994),AND($B994&lt;&gt;0,$D994=8),SUMIFS('likvid terv'!$K:$K,'likvid terv'!$A:$A,project_eves_terv!B994,'likvid terv'!$R:$R,project_eves_terv!$E994),AND($B994&lt;&gt;0,$D994=9),SUMIFS('likvid terv'!$L:$L,'likvid terv'!$A:$A,project_eves_terv!B994,'likvid terv'!$R:$R,project_eves_terv!$E994),AND($B994&lt;&gt;0,$D994=10),SUMIFS('likvid terv'!$M:$M,'likvid terv'!$A:$A,project_eves_terv!B994,'likvid terv'!$R:$R,project_eves_terv!$E994),AND($B994&lt;&gt;0,$D994=11),SUMIFS('likvid terv'!$N:$N,'likvid terv'!$A:$A,project_eves_terv!B994,'likvid terv'!$R:$R,project_eves_terv!$E994),AND($B994&lt;&gt;0,$D994=12),SUMIFS('likvid terv'!$O:$O,'likvid terv'!$A:$A,project_eves_terv!B994,'likvid terv'!$R:$R,project_eves_terv!$E994),$B994=0,0)</f>
        <v>0</v>
      </c>
      <c r="G994" s="8">
        <f>'likvid terv'!$B$2</f>
        <v>0</v>
      </c>
      <c r="H994" s="8"/>
    </row>
    <row r="995" spans="1:8" x14ac:dyDescent="0.25">
      <c r="A995" s="8">
        <f>'likvid terv'!$B$1</f>
        <v>0</v>
      </c>
      <c r="B995" s="8">
        <f>'likvid terv'!$B$120</f>
        <v>0</v>
      </c>
      <c r="C995" s="8">
        <v>2027</v>
      </c>
      <c r="D995" s="8">
        <v>10</v>
      </c>
      <c r="E995" s="8">
        <v>9</v>
      </c>
      <c r="F995" cm="1">
        <f t="array" ref="F995">_xlfn.IFS(AND($B995&lt;&gt;0,$D995=1),SUMIFS('likvid terv'!$D:$D,'likvid terv'!$A:$A,project_eves_terv!B995,'likvid terv'!$R:$R,project_eves_terv!$E995),AND($B995&lt;&gt;0,$D995=2),SUMIFS('likvid terv'!$E:$E,'likvid terv'!$A:$A,project_eves_terv!B995,'likvid terv'!$R:$R,project_eves_terv!$E995),AND($B995&lt;&gt;0,$D995=3),SUMIFS('likvid terv'!$F:$F,'likvid terv'!$A:$A,project_eves_terv!B995,'likvid terv'!$R:$R,project_eves_terv!$E995),AND($B995&lt;&gt;0,$D995=4),SUMIFS('likvid terv'!$G:$G,'likvid terv'!$A:$A,project_eves_terv!B995,'likvid terv'!$R:$R,project_eves_terv!$E995),AND($B995&lt;&gt;0,$D995=5),SUMIFS('likvid terv'!$H:$H,'likvid terv'!$A:$A,project_eves_terv!B995,'likvid terv'!$R:$R,project_eves_terv!$E995),AND($B995&lt;&gt;0,$D995=6),SUMIFS('likvid terv'!$I:$I,'likvid terv'!$A:$A,project_eves_terv!B995,'likvid terv'!$R:$R,project_eves_terv!$E995),AND($B995&lt;&gt;0,$D995=7),SUMIFS('likvid terv'!$J:$J,'likvid terv'!$A:$A,project_eves_terv!B995,'likvid terv'!$R:$R,project_eves_terv!$E995),AND($B995&lt;&gt;0,$D995=8),SUMIFS('likvid terv'!$K:$K,'likvid terv'!$A:$A,project_eves_terv!B995,'likvid terv'!$R:$R,project_eves_terv!$E995),AND($B995&lt;&gt;0,$D995=9),SUMIFS('likvid terv'!$L:$L,'likvid terv'!$A:$A,project_eves_terv!B995,'likvid terv'!$R:$R,project_eves_terv!$E995),AND($B995&lt;&gt;0,$D995=10),SUMIFS('likvid terv'!$M:$M,'likvid terv'!$A:$A,project_eves_terv!B995,'likvid terv'!$R:$R,project_eves_terv!$E995),AND($B995&lt;&gt;0,$D995=11),SUMIFS('likvid terv'!$N:$N,'likvid terv'!$A:$A,project_eves_terv!B995,'likvid terv'!$R:$R,project_eves_terv!$E995),AND($B995&lt;&gt;0,$D995=12),SUMIFS('likvid terv'!$O:$O,'likvid terv'!$A:$A,project_eves_terv!B995,'likvid terv'!$R:$R,project_eves_terv!$E995),$B995=0,0)</f>
        <v>0</v>
      </c>
      <c r="G995" s="8">
        <f>'likvid terv'!$B$2</f>
        <v>0</v>
      </c>
      <c r="H995" s="8"/>
    </row>
    <row r="996" spans="1:8" x14ac:dyDescent="0.25">
      <c r="A996" s="8">
        <f>'likvid terv'!$B$1</f>
        <v>0</v>
      </c>
      <c r="B996" s="8">
        <f>'likvid terv'!$B$120</f>
        <v>0</v>
      </c>
      <c r="C996" s="8">
        <v>2027</v>
      </c>
      <c r="D996" s="8">
        <v>11</v>
      </c>
      <c r="E996" s="8">
        <v>9</v>
      </c>
      <c r="F996" cm="1">
        <f t="array" ref="F996">_xlfn.IFS(AND($B996&lt;&gt;0,$D996=1),SUMIFS('likvid terv'!$D:$D,'likvid terv'!$A:$A,project_eves_terv!B996,'likvid terv'!$R:$R,project_eves_terv!$E996),AND($B996&lt;&gt;0,$D996=2),SUMIFS('likvid terv'!$E:$E,'likvid terv'!$A:$A,project_eves_terv!B996,'likvid terv'!$R:$R,project_eves_terv!$E996),AND($B996&lt;&gt;0,$D996=3),SUMIFS('likvid terv'!$F:$F,'likvid terv'!$A:$A,project_eves_terv!B996,'likvid terv'!$R:$R,project_eves_terv!$E996),AND($B996&lt;&gt;0,$D996=4),SUMIFS('likvid terv'!$G:$G,'likvid terv'!$A:$A,project_eves_terv!B996,'likvid terv'!$R:$R,project_eves_terv!$E996),AND($B996&lt;&gt;0,$D996=5),SUMIFS('likvid terv'!$H:$H,'likvid terv'!$A:$A,project_eves_terv!B996,'likvid terv'!$R:$R,project_eves_terv!$E996),AND($B996&lt;&gt;0,$D996=6),SUMIFS('likvid terv'!$I:$I,'likvid terv'!$A:$A,project_eves_terv!B996,'likvid terv'!$R:$R,project_eves_terv!$E996),AND($B996&lt;&gt;0,$D996=7),SUMIFS('likvid terv'!$J:$J,'likvid terv'!$A:$A,project_eves_terv!B996,'likvid terv'!$R:$R,project_eves_terv!$E996),AND($B996&lt;&gt;0,$D996=8),SUMIFS('likvid terv'!$K:$K,'likvid terv'!$A:$A,project_eves_terv!B996,'likvid terv'!$R:$R,project_eves_terv!$E996),AND($B996&lt;&gt;0,$D996=9),SUMIFS('likvid terv'!$L:$L,'likvid terv'!$A:$A,project_eves_terv!B996,'likvid terv'!$R:$R,project_eves_terv!$E996),AND($B996&lt;&gt;0,$D996=10),SUMIFS('likvid terv'!$M:$M,'likvid terv'!$A:$A,project_eves_terv!B996,'likvid terv'!$R:$R,project_eves_terv!$E996),AND($B996&lt;&gt;0,$D996=11),SUMIFS('likvid terv'!$N:$N,'likvid terv'!$A:$A,project_eves_terv!B996,'likvid terv'!$R:$R,project_eves_terv!$E996),AND($B996&lt;&gt;0,$D996=12),SUMIFS('likvid terv'!$O:$O,'likvid terv'!$A:$A,project_eves_terv!B996,'likvid terv'!$R:$R,project_eves_terv!$E996),$B996=0,0)</f>
        <v>0</v>
      </c>
      <c r="G996" s="8">
        <f>'likvid terv'!$B$2</f>
        <v>0</v>
      </c>
      <c r="H996" s="8"/>
    </row>
    <row r="997" spans="1:8" x14ac:dyDescent="0.25">
      <c r="A997" s="8">
        <f>'likvid terv'!$B$1</f>
        <v>0</v>
      </c>
      <c r="B997" s="8">
        <f>'likvid terv'!$B$120</f>
        <v>0</v>
      </c>
      <c r="C997" s="8">
        <v>2027</v>
      </c>
      <c r="D997" s="8">
        <v>12</v>
      </c>
      <c r="E997" s="8">
        <v>9</v>
      </c>
      <c r="F997" cm="1">
        <f t="array" ref="F997">_xlfn.IFS(AND($B997&lt;&gt;0,$D997=1),SUMIFS('likvid terv'!$D:$D,'likvid terv'!$A:$A,project_eves_terv!B997,'likvid terv'!$R:$R,project_eves_terv!$E997),AND($B997&lt;&gt;0,$D997=2),SUMIFS('likvid terv'!$E:$E,'likvid terv'!$A:$A,project_eves_terv!B997,'likvid terv'!$R:$R,project_eves_terv!$E997),AND($B997&lt;&gt;0,$D997=3),SUMIFS('likvid terv'!$F:$F,'likvid terv'!$A:$A,project_eves_terv!B997,'likvid terv'!$R:$R,project_eves_terv!$E997),AND($B997&lt;&gt;0,$D997=4),SUMIFS('likvid terv'!$G:$G,'likvid terv'!$A:$A,project_eves_terv!B997,'likvid terv'!$R:$R,project_eves_terv!$E997),AND($B997&lt;&gt;0,$D997=5),SUMIFS('likvid terv'!$H:$H,'likvid terv'!$A:$A,project_eves_terv!B997,'likvid terv'!$R:$R,project_eves_terv!$E997),AND($B997&lt;&gt;0,$D997=6),SUMIFS('likvid terv'!$I:$I,'likvid terv'!$A:$A,project_eves_terv!B997,'likvid terv'!$R:$R,project_eves_terv!$E997),AND($B997&lt;&gt;0,$D997=7),SUMIFS('likvid terv'!$J:$J,'likvid terv'!$A:$A,project_eves_terv!B997,'likvid terv'!$R:$R,project_eves_terv!$E997),AND($B997&lt;&gt;0,$D997=8),SUMIFS('likvid terv'!$K:$K,'likvid terv'!$A:$A,project_eves_terv!B997,'likvid terv'!$R:$R,project_eves_terv!$E997),AND($B997&lt;&gt;0,$D997=9),SUMIFS('likvid terv'!$L:$L,'likvid terv'!$A:$A,project_eves_terv!B997,'likvid terv'!$R:$R,project_eves_terv!$E997),AND($B997&lt;&gt;0,$D997=10),SUMIFS('likvid terv'!$M:$M,'likvid terv'!$A:$A,project_eves_terv!B997,'likvid terv'!$R:$R,project_eves_terv!$E997),AND($B997&lt;&gt;0,$D997=11),SUMIFS('likvid terv'!$N:$N,'likvid terv'!$A:$A,project_eves_terv!B997,'likvid terv'!$R:$R,project_eves_terv!$E997),AND($B997&lt;&gt;0,$D997=12),SUMIFS('likvid terv'!$O:$O,'likvid terv'!$A:$A,project_eves_terv!B997,'likvid terv'!$R:$R,project_eves_terv!$E997),$B997=0,0)</f>
        <v>0</v>
      </c>
      <c r="G997" s="8">
        <f>'likvid terv'!$B$2</f>
        <v>0</v>
      </c>
      <c r="H997" s="8"/>
    </row>
    <row r="998" spans="1:8" x14ac:dyDescent="0.25">
      <c r="A998" s="8">
        <f>'likvid terv'!$B$1</f>
        <v>0</v>
      </c>
      <c r="B998" s="8">
        <f>'likvid terv'!$B$120</f>
        <v>0</v>
      </c>
      <c r="C998" s="8">
        <v>2027</v>
      </c>
      <c r="D998" s="8">
        <v>1</v>
      </c>
      <c r="E998" s="8">
        <v>10</v>
      </c>
      <c r="F998" cm="1">
        <f t="array" ref="F998">_xlfn.IFS(AND($B998&lt;&gt;0,$D998=1),SUMIFS('likvid terv'!$D:$D,'likvid terv'!$A:$A,project_eves_terv!B998,'likvid terv'!$R:$R,project_eves_terv!$E998),AND($B998&lt;&gt;0,$D998=2),SUMIFS('likvid terv'!$E:$E,'likvid terv'!$A:$A,project_eves_terv!B998,'likvid terv'!$R:$R,project_eves_terv!$E998),AND($B998&lt;&gt;0,$D998=3),SUMIFS('likvid terv'!$F:$F,'likvid terv'!$A:$A,project_eves_terv!B998,'likvid terv'!$R:$R,project_eves_terv!$E998),AND($B998&lt;&gt;0,$D998=4),SUMIFS('likvid terv'!$G:$G,'likvid terv'!$A:$A,project_eves_terv!B998,'likvid terv'!$R:$R,project_eves_terv!$E998),AND($B998&lt;&gt;0,$D998=5),SUMIFS('likvid terv'!$H:$H,'likvid terv'!$A:$A,project_eves_terv!B998,'likvid terv'!$R:$R,project_eves_terv!$E998),AND($B998&lt;&gt;0,$D998=6),SUMIFS('likvid terv'!$I:$I,'likvid terv'!$A:$A,project_eves_terv!B998,'likvid terv'!$R:$R,project_eves_terv!$E998),AND($B998&lt;&gt;0,$D998=7),SUMIFS('likvid terv'!$J:$J,'likvid terv'!$A:$A,project_eves_terv!B998,'likvid terv'!$R:$R,project_eves_terv!$E998),AND($B998&lt;&gt;0,$D998=8),SUMIFS('likvid terv'!$K:$K,'likvid terv'!$A:$A,project_eves_terv!B998,'likvid terv'!$R:$R,project_eves_terv!$E998),AND($B998&lt;&gt;0,$D998=9),SUMIFS('likvid terv'!$L:$L,'likvid terv'!$A:$A,project_eves_terv!B998,'likvid terv'!$R:$R,project_eves_terv!$E998),AND($B998&lt;&gt;0,$D998=10),SUMIFS('likvid terv'!$M:$M,'likvid terv'!$A:$A,project_eves_terv!B998,'likvid terv'!$R:$R,project_eves_terv!$E998),AND($B998&lt;&gt;0,$D998=11),SUMIFS('likvid terv'!$N:$N,'likvid terv'!$A:$A,project_eves_terv!B998,'likvid terv'!$R:$R,project_eves_terv!$E998),AND($B998&lt;&gt;0,$D998=12),SUMIFS('likvid terv'!$O:$O,'likvid terv'!$A:$A,project_eves_terv!B998,'likvid terv'!$R:$R,project_eves_terv!$E998),$B998=0,0)</f>
        <v>0</v>
      </c>
      <c r="G998" s="8">
        <f>'likvid terv'!$B$2</f>
        <v>0</v>
      </c>
      <c r="H998" s="8"/>
    </row>
    <row r="999" spans="1:8" x14ac:dyDescent="0.25">
      <c r="A999" s="8">
        <f>'likvid terv'!$B$1</f>
        <v>0</v>
      </c>
      <c r="B999" s="8">
        <f>'likvid terv'!$B$120</f>
        <v>0</v>
      </c>
      <c r="C999" s="8">
        <v>2027</v>
      </c>
      <c r="D999" s="8">
        <v>2</v>
      </c>
      <c r="E999" s="8">
        <v>10</v>
      </c>
      <c r="F999" cm="1">
        <f t="array" ref="F999">_xlfn.IFS(AND($B999&lt;&gt;0,$D999=1),SUMIFS('likvid terv'!$D:$D,'likvid terv'!$A:$A,project_eves_terv!B999,'likvid terv'!$R:$R,project_eves_terv!$E999),AND($B999&lt;&gt;0,$D999=2),SUMIFS('likvid terv'!$E:$E,'likvid terv'!$A:$A,project_eves_terv!B999,'likvid terv'!$R:$R,project_eves_terv!$E999),AND($B999&lt;&gt;0,$D999=3),SUMIFS('likvid terv'!$F:$F,'likvid terv'!$A:$A,project_eves_terv!B999,'likvid terv'!$R:$R,project_eves_terv!$E999),AND($B999&lt;&gt;0,$D999=4),SUMIFS('likvid terv'!$G:$G,'likvid terv'!$A:$A,project_eves_terv!B999,'likvid terv'!$R:$R,project_eves_terv!$E999),AND($B999&lt;&gt;0,$D999=5),SUMIFS('likvid terv'!$H:$H,'likvid terv'!$A:$A,project_eves_terv!B999,'likvid terv'!$R:$R,project_eves_terv!$E999),AND($B999&lt;&gt;0,$D999=6),SUMIFS('likvid terv'!$I:$I,'likvid terv'!$A:$A,project_eves_terv!B999,'likvid terv'!$R:$R,project_eves_terv!$E999),AND($B999&lt;&gt;0,$D999=7),SUMIFS('likvid terv'!$J:$J,'likvid terv'!$A:$A,project_eves_terv!B999,'likvid terv'!$R:$R,project_eves_terv!$E999),AND($B999&lt;&gt;0,$D999=8),SUMIFS('likvid terv'!$K:$K,'likvid terv'!$A:$A,project_eves_terv!B999,'likvid terv'!$R:$R,project_eves_terv!$E999),AND($B999&lt;&gt;0,$D999=9),SUMIFS('likvid terv'!$L:$L,'likvid terv'!$A:$A,project_eves_terv!B999,'likvid terv'!$R:$R,project_eves_terv!$E999),AND($B999&lt;&gt;0,$D999=10),SUMIFS('likvid terv'!$M:$M,'likvid terv'!$A:$A,project_eves_terv!B999,'likvid terv'!$R:$R,project_eves_terv!$E999),AND($B999&lt;&gt;0,$D999=11),SUMIFS('likvid terv'!$N:$N,'likvid terv'!$A:$A,project_eves_terv!B999,'likvid terv'!$R:$R,project_eves_terv!$E999),AND($B999&lt;&gt;0,$D999=12),SUMIFS('likvid terv'!$O:$O,'likvid terv'!$A:$A,project_eves_terv!B999,'likvid terv'!$R:$R,project_eves_terv!$E999),$B999=0,0)</f>
        <v>0</v>
      </c>
      <c r="G999" s="8">
        <f>'likvid terv'!$B$2</f>
        <v>0</v>
      </c>
      <c r="H999" s="8"/>
    </row>
    <row r="1000" spans="1:8" x14ac:dyDescent="0.25">
      <c r="A1000" s="8">
        <f>'likvid terv'!$B$1</f>
        <v>0</v>
      </c>
      <c r="B1000" s="8">
        <f>'likvid terv'!$B$120</f>
        <v>0</v>
      </c>
      <c r="C1000" s="8">
        <v>2027</v>
      </c>
      <c r="D1000" s="8">
        <v>3</v>
      </c>
      <c r="E1000" s="8">
        <v>10</v>
      </c>
      <c r="F1000" cm="1">
        <f t="array" ref="F1000">_xlfn.IFS(AND($B1000&lt;&gt;0,$D1000=1),SUMIFS('likvid terv'!$D:$D,'likvid terv'!$A:$A,project_eves_terv!B1000,'likvid terv'!$R:$R,project_eves_terv!$E1000),AND($B1000&lt;&gt;0,$D1000=2),SUMIFS('likvid terv'!$E:$E,'likvid terv'!$A:$A,project_eves_terv!B1000,'likvid terv'!$R:$R,project_eves_terv!$E1000),AND($B1000&lt;&gt;0,$D1000=3),SUMIFS('likvid terv'!$F:$F,'likvid terv'!$A:$A,project_eves_terv!B1000,'likvid terv'!$R:$R,project_eves_terv!$E1000),AND($B1000&lt;&gt;0,$D1000=4),SUMIFS('likvid terv'!$G:$G,'likvid terv'!$A:$A,project_eves_terv!B1000,'likvid terv'!$R:$R,project_eves_terv!$E1000),AND($B1000&lt;&gt;0,$D1000=5),SUMIFS('likvid terv'!$H:$H,'likvid terv'!$A:$A,project_eves_terv!B1000,'likvid terv'!$R:$R,project_eves_terv!$E1000),AND($B1000&lt;&gt;0,$D1000=6),SUMIFS('likvid terv'!$I:$I,'likvid terv'!$A:$A,project_eves_terv!B1000,'likvid terv'!$R:$R,project_eves_terv!$E1000),AND($B1000&lt;&gt;0,$D1000=7),SUMIFS('likvid terv'!$J:$J,'likvid terv'!$A:$A,project_eves_terv!B1000,'likvid terv'!$R:$R,project_eves_terv!$E1000),AND($B1000&lt;&gt;0,$D1000=8),SUMIFS('likvid terv'!$K:$K,'likvid terv'!$A:$A,project_eves_terv!B1000,'likvid terv'!$R:$R,project_eves_terv!$E1000),AND($B1000&lt;&gt;0,$D1000=9),SUMIFS('likvid terv'!$L:$L,'likvid terv'!$A:$A,project_eves_terv!B1000,'likvid terv'!$R:$R,project_eves_terv!$E1000),AND($B1000&lt;&gt;0,$D1000=10),SUMIFS('likvid terv'!$M:$M,'likvid terv'!$A:$A,project_eves_terv!B1000,'likvid terv'!$R:$R,project_eves_terv!$E1000),AND($B1000&lt;&gt;0,$D1000=11),SUMIFS('likvid terv'!$N:$N,'likvid terv'!$A:$A,project_eves_terv!B1000,'likvid terv'!$R:$R,project_eves_terv!$E1000),AND($B1000&lt;&gt;0,$D1000=12),SUMIFS('likvid terv'!$O:$O,'likvid terv'!$A:$A,project_eves_terv!B1000,'likvid terv'!$R:$R,project_eves_terv!$E1000),$B1000=0,0)</f>
        <v>0</v>
      </c>
      <c r="G1000" s="8">
        <f>'likvid terv'!$B$2</f>
        <v>0</v>
      </c>
      <c r="H1000" s="8"/>
    </row>
    <row r="1001" spans="1:8" x14ac:dyDescent="0.25">
      <c r="A1001" s="8">
        <f>'likvid terv'!$B$1</f>
        <v>0</v>
      </c>
      <c r="B1001" s="8">
        <f>'likvid terv'!$B$120</f>
        <v>0</v>
      </c>
      <c r="C1001" s="8">
        <v>2027</v>
      </c>
      <c r="D1001" s="8">
        <v>4</v>
      </c>
      <c r="E1001" s="8">
        <v>10</v>
      </c>
      <c r="F1001" cm="1">
        <f t="array" ref="F1001">_xlfn.IFS(AND($B1001&lt;&gt;0,$D1001=1),SUMIFS('likvid terv'!$D:$D,'likvid terv'!$A:$A,project_eves_terv!B1001,'likvid terv'!$R:$R,project_eves_terv!$E1001),AND($B1001&lt;&gt;0,$D1001=2),SUMIFS('likvid terv'!$E:$E,'likvid terv'!$A:$A,project_eves_terv!B1001,'likvid terv'!$R:$R,project_eves_terv!$E1001),AND($B1001&lt;&gt;0,$D1001=3),SUMIFS('likvid terv'!$F:$F,'likvid terv'!$A:$A,project_eves_terv!B1001,'likvid terv'!$R:$R,project_eves_terv!$E1001),AND($B1001&lt;&gt;0,$D1001=4),SUMIFS('likvid terv'!$G:$G,'likvid terv'!$A:$A,project_eves_terv!B1001,'likvid terv'!$R:$R,project_eves_terv!$E1001),AND($B1001&lt;&gt;0,$D1001=5),SUMIFS('likvid terv'!$H:$H,'likvid terv'!$A:$A,project_eves_terv!B1001,'likvid terv'!$R:$R,project_eves_terv!$E1001),AND($B1001&lt;&gt;0,$D1001=6),SUMIFS('likvid terv'!$I:$I,'likvid terv'!$A:$A,project_eves_terv!B1001,'likvid terv'!$R:$R,project_eves_terv!$E1001),AND($B1001&lt;&gt;0,$D1001=7),SUMIFS('likvid terv'!$J:$J,'likvid terv'!$A:$A,project_eves_terv!B1001,'likvid terv'!$R:$R,project_eves_terv!$E1001),AND($B1001&lt;&gt;0,$D1001=8),SUMIFS('likvid terv'!$K:$K,'likvid terv'!$A:$A,project_eves_terv!B1001,'likvid terv'!$R:$R,project_eves_terv!$E1001),AND($B1001&lt;&gt;0,$D1001=9),SUMIFS('likvid terv'!$L:$L,'likvid terv'!$A:$A,project_eves_terv!B1001,'likvid terv'!$R:$R,project_eves_terv!$E1001),AND($B1001&lt;&gt;0,$D1001=10),SUMIFS('likvid terv'!$M:$M,'likvid terv'!$A:$A,project_eves_terv!B1001,'likvid terv'!$R:$R,project_eves_terv!$E1001),AND($B1001&lt;&gt;0,$D1001=11),SUMIFS('likvid terv'!$N:$N,'likvid terv'!$A:$A,project_eves_terv!B1001,'likvid terv'!$R:$R,project_eves_terv!$E1001),AND($B1001&lt;&gt;0,$D1001=12),SUMIFS('likvid terv'!$O:$O,'likvid terv'!$A:$A,project_eves_terv!B1001,'likvid terv'!$R:$R,project_eves_terv!$E1001),$B1001=0,0)</f>
        <v>0</v>
      </c>
      <c r="G1001" s="8">
        <f>'likvid terv'!$B$2</f>
        <v>0</v>
      </c>
      <c r="H1001" s="8"/>
    </row>
    <row r="1002" spans="1:8" x14ac:dyDescent="0.25">
      <c r="A1002" s="8">
        <f>'likvid terv'!$B$1</f>
        <v>0</v>
      </c>
      <c r="B1002" s="8">
        <f>'likvid terv'!$B$120</f>
        <v>0</v>
      </c>
      <c r="C1002" s="8">
        <v>2027</v>
      </c>
      <c r="D1002" s="8">
        <v>5</v>
      </c>
      <c r="E1002" s="8">
        <v>10</v>
      </c>
      <c r="F1002" cm="1">
        <f t="array" ref="F1002">_xlfn.IFS(AND($B1002&lt;&gt;0,$D1002=1),SUMIFS('likvid terv'!$D:$D,'likvid terv'!$A:$A,project_eves_terv!B1002,'likvid terv'!$R:$R,project_eves_terv!$E1002),AND($B1002&lt;&gt;0,$D1002=2),SUMIFS('likvid terv'!$E:$E,'likvid terv'!$A:$A,project_eves_terv!B1002,'likvid terv'!$R:$R,project_eves_terv!$E1002),AND($B1002&lt;&gt;0,$D1002=3),SUMIFS('likvid terv'!$F:$F,'likvid terv'!$A:$A,project_eves_terv!B1002,'likvid terv'!$R:$R,project_eves_terv!$E1002),AND($B1002&lt;&gt;0,$D1002=4),SUMIFS('likvid terv'!$G:$G,'likvid terv'!$A:$A,project_eves_terv!B1002,'likvid terv'!$R:$R,project_eves_terv!$E1002),AND($B1002&lt;&gt;0,$D1002=5),SUMIFS('likvid terv'!$H:$H,'likvid terv'!$A:$A,project_eves_terv!B1002,'likvid terv'!$R:$R,project_eves_terv!$E1002),AND($B1002&lt;&gt;0,$D1002=6),SUMIFS('likvid terv'!$I:$I,'likvid terv'!$A:$A,project_eves_terv!B1002,'likvid terv'!$R:$R,project_eves_terv!$E1002),AND($B1002&lt;&gt;0,$D1002=7),SUMIFS('likvid terv'!$J:$J,'likvid terv'!$A:$A,project_eves_terv!B1002,'likvid terv'!$R:$R,project_eves_terv!$E1002),AND($B1002&lt;&gt;0,$D1002=8),SUMIFS('likvid terv'!$K:$K,'likvid terv'!$A:$A,project_eves_terv!B1002,'likvid terv'!$R:$R,project_eves_terv!$E1002),AND($B1002&lt;&gt;0,$D1002=9),SUMIFS('likvid terv'!$L:$L,'likvid terv'!$A:$A,project_eves_terv!B1002,'likvid terv'!$R:$R,project_eves_terv!$E1002),AND($B1002&lt;&gt;0,$D1002=10),SUMIFS('likvid terv'!$M:$M,'likvid terv'!$A:$A,project_eves_terv!B1002,'likvid terv'!$R:$R,project_eves_terv!$E1002),AND($B1002&lt;&gt;0,$D1002=11),SUMIFS('likvid terv'!$N:$N,'likvid terv'!$A:$A,project_eves_terv!B1002,'likvid terv'!$R:$R,project_eves_terv!$E1002),AND($B1002&lt;&gt;0,$D1002=12),SUMIFS('likvid terv'!$O:$O,'likvid terv'!$A:$A,project_eves_terv!B1002,'likvid terv'!$R:$R,project_eves_terv!$E1002),$B1002=0,0)</f>
        <v>0</v>
      </c>
      <c r="G1002" s="8">
        <f>'likvid terv'!$B$2</f>
        <v>0</v>
      </c>
      <c r="H1002" s="8"/>
    </row>
    <row r="1003" spans="1:8" x14ac:dyDescent="0.25">
      <c r="A1003" s="8">
        <f>'likvid terv'!$B$1</f>
        <v>0</v>
      </c>
      <c r="B1003" s="8">
        <f>'likvid terv'!$B$120</f>
        <v>0</v>
      </c>
      <c r="C1003" s="8">
        <v>2027</v>
      </c>
      <c r="D1003" s="8">
        <v>6</v>
      </c>
      <c r="E1003" s="8">
        <v>10</v>
      </c>
      <c r="F1003" cm="1">
        <f t="array" ref="F1003">_xlfn.IFS(AND($B1003&lt;&gt;0,$D1003=1),SUMIFS('likvid terv'!$D:$D,'likvid terv'!$A:$A,project_eves_terv!B1003,'likvid terv'!$R:$R,project_eves_terv!$E1003),AND($B1003&lt;&gt;0,$D1003=2),SUMIFS('likvid terv'!$E:$E,'likvid terv'!$A:$A,project_eves_terv!B1003,'likvid terv'!$R:$R,project_eves_terv!$E1003),AND($B1003&lt;&gt;0,$D1003=3),SUMIFS('likvid terv'!$F:$F,'likvid terv'!$A:$A,project_eves_terv!B1003,'likvid terv'!$R:$R,project_eves_terv!$E1003),AND($B1003&lt;&gt;0,$D1003=4),SUMIFS('likvid terv'!$G:$G,'likvid terv'!$A:$A,project_eves_terv!B1003,'likvid terv'!$R:$R,project_eves_terv!$E1003),AND($B1003&lt;&gt;0,$D1003=5),SUMIFS('likvid terv'!$H:$H,'likvid terv'!$A:$A,project_eves_terv!B1003,'likvid terv'!$R:$R,project_eves_terv!$E1003),AND($B1003&lt;&gt;0,$D1003=6),SUMIFS('likvid terv'!$I:$I,'likvid terv'!$A:$A,project_eves_terv!B1003,'likvid terv'!$R:$R,project_eves_terv!$E1003),AND($B1003&lt;&gt;0,$D1003=7),SUMIFS('likvid terv'!$J:$J,'likvid terv'!$A:$A,project_eves_terv!B1003,'likvid terv'!$R:$R,project_eves_terv!$E1003),AND($B1003&lt;&gt;0,$D1003=8),SUMIFS('likvid terv'!$K:$K,'likvid terv'!$A:$A,project_eves_terv!B1003,'likvid terv'!$R:$R,project_eves_terv!$E1003),AND($B1003&lt;&gt;0,$D1003=9),SUMIFS('likvid terv'!$L:$L,'likvid terv'!$A:$A,project_eves_terv!B1003,'likvid terv'!$R:$R,project_eves_terv!$E1003),AND($B1003&lt;&gt;0,$D1003=10),SUMIFS('likvid terv'!$M:$M,'likvid terv'!$A:$A,project_eves_terv!B1003,'likvid terv'!$R:$R,project_eves_terv!$E1003),AND($B1003&lt;&gt;0,$D1003=11),SUMIFS('likvid terv'!$N:$N,'likvid terv'!$A:$A,project_eves_terv!B1003,'likvid terv'!$R:$R,project_eves_terv!$E1003),AND($B1003&lt;&gt;0,$D1003=12),SUMIFS('likvid terv'!$O:$O,'likvid terv'!$A:$A,project_eves_terv!B1003,'likvid terv'!$R:$R,project_eves_terv!$E1003),$B1003=0,0)</f>
        <v>0</v>
      </c>
      <c r="G1003" s="8">
        <f>'likvid terv'!$B$2</f>
        <v>0</v>
      </c>
      <c r="H1003" s="8"/>
    </row>
    <row r="1004" spans="1:8" x14ac:dyDescent="0.25">
      <c r="A1004" s="8">
        <f>'likvid terv'!$B$1</f>
        <v>0</v>
      </c>
      <c r="B1004" s="8">
        <f>'likvid terv'!$B$120</f>
        <v>0</v>
      </c>
      <c r="C1004" s="8">
        <v>2027</v>
      </c>
      <c r="D1004" s="8">
        <v>7</v>
      </c>
      <c r="E1004" s="8">
        <v>10</v>
      </c>
      <c r="F1004" cm="1">
        <f t="array" ref="F1004">_xlfn.IFS(AND($B1004&lt;&gt;0,$D1004=1),SUMIFS('likvid terv'!$D:$D,'likvid terv'!$A:$A,project_eves_terv!B1004,'likvid terv'!$R:$R,project_eves_terv!$E1004),AND($B1004&lt;&gt;0,$D1004=2),SUMIFS('likvid terv'!$E:$E,'likvid terv'!$A:$A,project_eves_terv!B1004,'likvid terv'!$R:$R,project_eves_terv!$E1004),AND($B1004&lt;&gt;0,$D1004=3),SUMIFS('likvid terv'!$F:$F,'likvid terv'!$A:$A,project_eves_terv!B1004,'likvid terv'!$R:$R,project_eves_terv!$E1004),AND($B1004&lt;&gt;0,$D1004=4),SUMIFS('likvid terv'!$G:$G,'likvid terv'!$A:$A,project_eves_terv!B1004,'likvid terv'!$R:$R,project_eves_terv!$E1004),AND($B1004&lt;&gt;0,$D1004=5),SUMIFS('likvid terv'!$H:$H,'likvid terv'!$A:$A,project_eves_terv!B1004,'likvid terv'!$R:$R,project_eves_terv!$E1004),AND($B1004&lt;&gt;0,$D1004=6),SUMIFS('likvid terv'!$I:$I,'likvid terv'!$A:$A,project_eves_terv!B1004,'likvid terv'!$R:$R,project_eves_terv!$E1004),AND($B1004&lt;&gt;0,$D1004=7),SUMIFS('likvid terv'!$J:$J,'likvid terv'!$A:$A,project_eves_terv!B1004,'likvid terv'!$R:$R,project_eves_terv!$E1004),AND($B1004&lt;&gt;0,$D1004=8),SUMIFS('likvid terv'!$K:$K,'likvid terv'!$A:$A,project_eves_terv!B1004,'likvid terv'!$R:$R,project_eves_terv!$E1004),AND($B1004&lt;&gt;0,$D1004=9),SUMIFS('likvid terv'!$L:$L,'likvid terv'!$A:$A,project_eves_terv!B1004,'likvid terv'!$R:$R,project_eves_terv!$E1004),AND($B1004&lt;&gt;0,$D1004=10),SUMIFS('likvid terv'!$M:$M,'likvid terv'!$A:$A,project_eves_terv!B1004,'likvid terv'!$R:$R,project_eves_terv!$E1004),AND($B1004&lt;&gt;0,$D1004=11),SUMIFS('likvid terv'!$N:$N,'likvid terv'!$A:$A,project_eves_terv!B1004,'likvid terv'!$R:$R,project_eves_terv!$E1004),AND($B1004&lt;&gt;0,$D1004=12),SUMIFS('likvid terv'!$O:$O,'likvid terv'!$A:$A,project_eves_terv!B1004,'likvid terv'!$R:$R,project_eves_terv!$E1004),$B1004=0,0)</f>
        <v>0</v>
      </c>
      <c r="G1004" s="8">
        <f>'likvid terv'!$B$2</f>
        <v>0</v>
      </c>
      <c r="H1004" s="8"/>
    </row>
    <row r="1005" spans="1:8" x14ac:dyDescent="0.25">
      <c r="A1005" s="8">
        <f>'likvid terv'!$B$1</f>
        <v>0</v>
      </c>
      <c r="B1005" s="8">
        <f>'likvid terv'!$B$120</f>
        <v>0</v>
      </c>
      <c r="C1005" s="8">
        <v>2027</v>
      </c>
      <c r="D1005" s="8">
        <v>8</v>
      </c>
      <c r="E1005" s="8">
        <v>10</v>
      </c>
      <c r="F1005" cm="1">
        <f t="array" ref="F1005">_xlfn.IFS(AND($B1005&lt;&gt;0,$D1005=1),SUMIFS('likvid terv'!$D:$D,'likvid terv'!$A:$A,project_eves_terv!B1005,'likvid terv'!$R:$R,project_eves_terv!$E1005),AND($B1005&lt;&gt;0,$D1005=2),SUMIFS('likvid terv'!$E:$E,'likvid terv'!$A:$A,project_eves_terv!B1005,'likvid terv'!$R:$R,project_eves_terv!$E1005),AND($B1005&lt;&gt;0,$D1005=3),SUMIFS('likvid terv'!$F:$F,'likvid terv'!$A:$A,project_eves_terv!B1005,'likvid terv'!$R:$R,project_eves_terv!$E1005),AND($B1005&lt;&gt;0,$D1005=4),SUMIFS('likvid terv'!$G:$G,'likvid terv'!$A:$A,project_eves_terv!B1005,'likvid terv'!$R:$R,project_eves_terv!$E1005),AND($B1005&lt;&gt;0,$D1005=5),SUMIFS('likvid terv'!$H:$H,'likvid terv'!$A:$A,project_eves_terv!B1005,'likvid terv'!$R:$R,project_eves_terv!$E1005),AND($B1005&lt;&gt;0,$D1005=6),SUMIFS('likvid terv'!$I:$I,'likvid terv'!$A:$A,project_eves_terv!B1005,'likvid terv'!$R:$R,project_eves_terv!$E1005),AND($B1005&lt;&gt;0,$D1005=7),SUMIFS('likvid terv'!$J:$J,'likvid terv'!$A:$A,project_eves_terv!B1005,'likvid terv'!$R:$R,project_eves_terv!$E1005),AND($B1005&lt;&gt;0,$D1005=8),SUMIFS('likvid terv'!$K:$K,'likvid terv'!$A:$A,project_eves_terv!B1005,'likvid terv'!$R:$R,project_eves_terv!$E1005),AND($B1005&lt;&gt;0,$D1005=9),SUMIFS('likvid terv'!$L:$L,'likvid terv'!$A:$A,project_eves_terv!B1005,'likvid terv'!$R:$R,project_eves_terv!$E1005),AND($B1005&lt;&gt;0,$D1005=10),SUMIFS('likvid terv'!$M:$M,'likvid terv'!$A:$A,project_eves_terv!B1005,'likvid terv'!$R:$R,project_eves_terv!$E1005),AND($B1005&lt;&gt;0,$D1005=11),SUMIFS('likvid terv'!$N:$N,'likvid terv'!$A:$A,project_eves_terv!B1005,'likvid terv'!$R:$R,project_eves_terv!$E1005),AND($B1005&lt;&gt;0,$D1005=12),SUMIFS('likvid terv'!$O:$O,'likvid terv'!$A:$A,project_eves_terv!B1005,'likvid terv'!$R:$R,project_eves_terv!$E1005),$B1005=0,0)</f>
        <v>0</v>
      </c>
      <c r="G1005" s="8">
        <f>'likvid terv'!$B$2</f>
        <v>0</v>
      </c>
      <c r="H1005" s="8"/>
    </row>
    <row r="1006" spans="1:8" x14ac:dyDescent="0.25">
      <c r="A1006" s="8">
        <f>'likvid terv'!$B$1</f>
        <v>0</v>
      </c>
      <c r="B1006" s="8">
        <f>'likvid terv'!$B$120</f>
        <v>0</v>
      </c>
      <c r="C1006" s="8">
        <v>2027</v>
      </c>
      <c r="D1006" s="8">
        <v>9</v>
      </c>
      <c r="E1006" s="8">
        <v>10</v>
      </c>
      <c r="F1006" cm="1">
        <f t="array" ref="F1006">_xlfn.IFS(AND($B1006&lt;&gt;0,$D1006=1),SUMIFS('likvid terv'!$D:$D,'likvid terv'!$A:$A,project_eves_terv!B1006,'likvid terv'!$R:$R,project_eves_terv!$E1006),AND($B1006&lt;&gt;0,$D1006=2),SUMIFS('likvid terv'!$E:$E,'likvid terv'!$A:$A,project_eves_terv!B1006,'likvid terv'!$R:$R,project_eves_terv!$E1006),AND($B1006&lt;&gt;0,$D1006=3),SUMIFS('likvid terv'!$F:$F,'likvid terv'!$A:$A,project_eves_terv!B1006,'likvid terv'!$R:$R,project_eves_terv!$E1006),AND($B1006&lt;&gt;0,$D1006=4),SUMIFS('likvid terv'!$G:$G,'likvid terv'!$A:$A,project_eves_terv!B1006,'likvid terv'!$R:$R,project_eves_terv!$E1006),AND($B1006&lt;&gt;0,$D1006=5),SUMIFS('likvid terv'!$H:$H,'likvid terv'!$A:$A,project_eves_terv!B1006,'likvid terv'!$R:$R,project_eves_terv!$E1006),AND($B1006&lt;&gt;0,$D1006=6),SUMIFS('likvid terv'!$I:$I,'likvid terv'!$A:$A,project_eves_terv!B1006,'likvid terv'!$R:$R,project_eves_terv!$E1006),AND($B1006&lt;&gt;0,$D1006=7),SUMIFS('likvid terv'!$J:$J,'likvid terv'!$A:$A,project_eves_terv!B1006,'likvid terv'!$R:$R,project_eves_terv!$E1006),AND($B1006&lt;&gt;0,$D1006=8),SUMIFS('likvid terv'!$K:$K,'likvid terv'!$A:$A,project_eves_terv!B1006,'likvid terv'!$R:$R,project_eves_terv!$E1006),AND($B1006&lt;&gt;0,$D1006=9),SUMIFS('likvid terv'!$L:$L,'likvid terv'!$A:$A,project_eves_terv!B1006,'likvid terv'!$R:$R,project_eves_terv!$E1006),AND($B1006&lt;&gt;0,$D1006=10),SUMIFS('likvid terv'!$M:$M,'likvid terv'!$A:$A,project_eves_terv!B1006,'likvid terv'!$R:$R,project_eves_terv!$E1006),AND($B1006&lt;&gt;0,$D1006=11),SUMIFS('likvid terv'!$N:$N,'likvid terv'!$A:$A,project_eves_terv!B1006,'likvid terv'!$R:$R,project_eves_terv!$E1006),AND($B1006&lt;&gt;0,$D1006=12),SUMIFS('likvid terv'!$O:$O,'likvid terv'!$A:$A,project_eves_terv!B1006,'likvid terv'!$R:$R,project_eves_terv!$E1006),$B1006=0,0)</f>
        <v>0</v>
      </c>
      <c r="G1006" s="8">
        <f>'likvid terv'!$B$2</f>
        <v>0</v>
      </c>
      <c r="H1006" s="8"/>
    </row>
    <row r="1007" spans="1:8" x14ac:dyDescent="0.25">
      <c r="A1007" s="8">
        <f>'likvid terv'!$B$1</f>
        <v>0</v>
      </c>
      <c r="B1007" s="8">
        <f>'likvid terv'!$B$120</f>
        <v>0</v>
      </c>
      <c r="C1007" s="8">
        <v>2027</v>
      </c>
      <c r="D1007" s="8">
        <v>10</v>
      </c>
      <c r="E1007" s="8">
        <v>10</v>
      </c>
      <c r="F1007" cm="1">
        <f t="array" ref="F1007">_xlfn.IFS(AND($B1007&lt;&gt;0,$D1007=1),SUMIFS('likvid terv'!$D:$D,'likvid terv'!$A:$A,project_eves_terv!B1007,'likvid terv'!$R:$R,project_eves_terv!$E1007),AND($B1007&lt;&gt;0,$D1007=2),SUMIFS('likvid terv'!$E:$E,'likvid terv'!$A:$A,project_eves_terv!B1007,'likvid terv'!$R:$R,project_eves_terv!$E1007),AND($B1007&lt;&gt;0,$D1007=3),SUMIFS('likvid terv'!$F:$F,'likvid terv'!$A:$A,project_eves_terv!B1007,'likvid terv'!$R:$R,project_eves_terv!$E1007),AND($B1007&lt;&gt;0,$D1007=4),SUMIFS('likvid terv'!$G:$G,'likvid terv'!$A:$A,project_eves_terv!B1007,'likvid terv'!$R:$R,project_eves_terv!$E1007),AND($B1007&lt;&gt;0,$D1007=5),SUMIFS('likvid terv'!$H:$H,'likvid terv'!$A:$A,project_eves_terv!B1007,'likvid terv'!$R:$R,project_eves_terv!$E1007),AND($B1007&lt;&gt;0,$D1007=6),SUMIFS('likvid terv'!$I:$I,'likvid terv'!$A:$A,project_eves_terv!B1007,'likvid terv'!$R:$R,project_eves_terv!$E1007),AND($B1007&lt;&gt;0,$D1007=7),SUMIFS('likvid terv'!$J:$J,'likvid terv'!$A:$A,project_eves_terv!B1007,'likvid terv'!$R:$R,project_eves_terv!$E1007),AND($B1007&lt;&gt;0,$D1007=8),SUMIFS('likvid terv'!$K:$K,'likvid terv'!$A:$A,project_eves_terv!B1007,'likvid terv'!$R:$R,project_eves_terv!$E1007),AND($B1007&lt;&gt;0,$D1007=9),SUMIFS('likvid terv'!$L:$L,'likvid terv'!$A:$A,project_eves_terv!B1007,'likvid terv'!$R:$R,project_eves_terv!$E1007),AND($B1007&lt;&gt;0,$D1007=10),SUMIFS('likvid terv'!$M:$M,'likvid terv'!$A:$A,project_eves_terv!B1007,'likvid terv'!$R:$R,project_eves_terv!$E1007),AND($B1007&lt;&gt;0,$D1007=11),SUMIFS('likvid terv'!$N:$N,'likvid terv'!$A:$A,project_eves_terv!B1007,'likvid terv'!$R:$R,project_eves_terv!$E1007),AND($B1007&lt;&gt;0,$D1007=12),SUMIFS('likvid terv'!$O:$O,'likvid terv'!$A:$A,project_eves_terv!B1007,'likvid terv'!$R:$R,project_eves_terv!$E1007),$B1007=0,0)</f>
        <v>0</v>
      </c>
      <c r="G1007" s="8">
        <f>'likvid terv'!$B$2</f>
        <v>0</v>
      </c>
      <c r="H1007" s="8"/>
    </row>
    <row r="1008" spans="1:8" x14ac:dyDescent="0.25">
      <c r="A1008" s="8">
        <f>'likvid terv'!$B$1</f>
        <v>0</v>
      </c>
      <c r="B1008" s="8">
        <f>'likvid terv'!$B$120</f>
        <v>0</v>
      </c>
      <c r="C1008" s="8">
        <v>2027</v>
      </c>
      <c r="D1008" s="8">
        <v>11</v>
      </c>
      <c r="E1008" s="8">
        <v>10</v>
      </c>
      <c r="F1008" cm="1">
        <f t="array" ref="F1008">_xlfn.IFS(AND($B1008&lt;&gt;0,$D1008=1),SUMIFS('likvid terv'!$D:$D,'likvid terv'!$A:$A,project_eves_terv!B1008,'likvid terv'!$R:$R,project_eves_terv!$E1008),AND($B1008&lt;&gt;0,$D1008=2),SUMIFS('likvid terv'!$E:$E,'likvid terv'!$A:$A,project_eves_terv!B1008,'likvid terv'!$R:$R,project_eves_terv!$E1008),AND($B1008&lt;&gt;0,$D1008=3),SUMIFS('likvid terv'!$F:$F,'likvid terv'!$A:$A,project_eves_terv!B1008,'likvid terv'!$R:$R,project_eves_terv!$E1008),AND($B1008&lt;&gt;0,$D1008=4),SUMIFS('likvid terv'!$G:$G,'likvid terv'!$A:$A,project_eves_terv!B1008,'likvid terv'!$R:$R,project_eves_terv!$E1008),AND($B1008&lt;&gt;0,$D1008=5),SUMIFS('likvid terv'!$H:$H,'likvid terv'!$A:$A,project_eves_terv!B1008,'likvid terv'!$R:$R,project_eves_terv!$E1008),AND($B1008&lt;&gt;0,$D1008=6),SUMIFS('likvid terv'!$I:$I,'likvid terv'!$A:$A,project_eves_terv!B1008,'likvid terv'!$R:$R,project_eves_terv!$E1008),AND($B1008&lt;&gt;0,$D1008=7),SUMIFS('likvid terv'!$J:$J,'likvid terv'!$A:$A,project_eves_terv!B1008,'likvid terv'!$R:$R,project_eves_terv!$E1008),AND($B1008&lt;&gt;0,$D1008=8),SUMIFS('likvid terv'!$K:$K,'likvid terv'!$A:$A,project_eves_terv!B1008,'likvid terv'!$R:$R,project_eves_terv!$E1008),AND($B1008&lt;&gt;0,$D1008=9),SUMIFS('likvid terv'!$L:$L,'likvid terv'!$A:$A,project_eves_terv!B1008,'likvid terv'!$R:$R,project_eves_terv!$E1008),AND($B1008&lt;&gt;0,$D1008=10),SUMIFS('likvid terv'!$M:$M,'likvid terv'!$A:$A,project_eves_terv!B1008,'likvid terv'!$R:$R,project_eves_terv!$E1008),AND($B1008&lt;&gt;0,$D1008=11),SUMIFS('likvid terv'!$N:$N,'likvid terv'!$A:$A,project_eves_terv!B1008,'likvid terv'!$R:$R,project_eves_terv!$E1008),AND($B1008&lt;&gt;0,$D1008=12),SUMIFS('likvid terv'!$O:$O,'likvid terv'!$A:$A,project_eves_terv!B1008,'likvid terv'!$R:$R,project_eves_terv!$E1008),$B1008=0,0)</f>
        <v>0</v>
      </c>
      <c r="G1008" s="8">
        <f>'likvid terv'!$B$2</f>
        <v>0</v>
      </c>
      <c r="H1008" s="8"/>
    </row>
    <row r="1009" spans="1:8" x14ac:dyDescent="0.25">
      <c r="A1009" s="8">
        <f>'likvid terv'!$B$1</f>
        <v>0</v>
      </c>
      <c r="B1009" s="8">
        <f>'likvid terv'!$B$120</f>
        <v>0</v>
      </c>
      <c r="C1009" s="8">
        <v>2027</v>
      </c>
      <c r="D1009" s="8">
        <v>12</v>
      </c>
      <c r="E1009" s="8">
        <v>10</v>
      </c>
      <c r="F1009" cm="1">
        <f t="array" ref="F1009">_xlfn.IFS(AND($B1009&lt;&gt;0,$D1009=1),SUMIFS('likvid terv'!$D:$D,'likvid terv'!$A:$A,project_eves_terv!B1009,'likvid terv'!$R:$R,project_eves_terv!$E1009),AND($B1009&lt;&gt;0,$D1009=2),SUMIFS('likvid terv'!$E:$E,'likvid terv'!$A:$A,project_eves_terv!B1009,'likvid terv'!$R:$R,project_eves_terv!$E1009),AND($B1009&lt;&gt;0,$D1009=3),SUMIFS('likvid terv'!$F:$F,'likvid terv'!$A:$A,project_eves_terv!B1009,'likvid terv'!$R:$R,project_eves_terv!$E1009),AND($B1009&lt;&gt;0,$D1009=4),SUMIFS('likvid terv'!$G:$G,'likvid terv'!$A:$A,project_eves_terv!B1009,'likvid terv'!$R:$R,project_eves_terv!$E1009),AND($B1009&lt;&gt;0,$D1009=5),SUMIFS('likvid terv'!$H:$H,'likvid terv'!$A:$A,project_eves_terv!B1009,'likvid terv'!$R:$R,project_eves_terv!$E1009),AND($B1009&lt;&gt;0,$D1009=6),SUMIFS('likvid terv'!$I:$I,'likvid terv'!$A:$A,project_eves_terv!B1009,'likvid terv'!$R:$R,project_eves_terv!$E1009),AND($B1009&lt;&gt;0,$D1009=7),SUMIFS('likvid terv'!$J:$J,'likvid terv'!$A:$A,project_eves_terv!B1009,'likvid terv'!$R:$R,project_eves_terv!$E1009),AND($B1009&lt;&gt;0,$D1009=8),SUMIFS('likvid terv'!$K:$K,'likvid terv'!$A:$A,project_eves_terv!B1009,'likvid terv'!$R:$R,project_eves_terv!$E1009),AND($B1009&lt;&gt;0,$D1009=9),SUMIFS('likvid terv'!$L:$L,'likvid terv'!$A:$A,project_eves_terv!B1009,'likvid terv'!$R:$R,project_eves_terv!$E1009),AND($B1009&lt;&gt;0,$D1009=10),SUMIFS('likvid terv'!$M:$M,'likvid terv'!$A:$A,project_eves_terv!B1009,'likvid terv'!$R:$R,project_eves_terv!$E1009),AND($B1009&lt;&gt;0,$D1009=11),SUMIFS('likvid terv'!$N:$N,'likvid terv'!$A:$A,project_eves_terv!B1009,'likvid terv'!$R:$R,project_eves_terv!$E1009),AND($B1009&lt;&gt;0,$D1009=12),SUMIFS('likvid terv'!$O:$O,'likvid terv'!$A:$A,project_eves_terv!B1009,'likvid terv'!$R:$R,project_eves_terv!$E1009),$B1009=0,0)</f>
        <v>0</v>
      </c>
      <c r="G1009" s="8">
        <f>'likvid terv'!$B$2</f>
        <v>0</v>
      </c>
      <c r="H1009" s="8"/>
    </row>
    <row r="1010" spans="1:8" x14ac:dyDescent="0.25">
      <c r="A1010" s="8">
        <f>'likvid terv'!$B$1</f>
        <v>0</v>
      </c>
      <c r="B1010" s="8">
        <f>'likvid terv'!$B$120</f>
        <v>0</v>
      </c>
      <c r="C1010" s="8">
        <v>2027</v>
      </c>
      <c r="D1010" s="8">
        <v>1</v>
      </c>
      <c r="E1010" s="8">
        <v>1</v>
      </c>
      <c r="F1010" cm="1">
        <f t="array" ref="F1010">_xlfn.IFS(AND($B1010&lt;&gt;0,$D1010=1),SUMIFS('likvid terv'!$D:$D,'likvid terv'!$A:$A,project_eves_terv!B1010,'likvid terv'!$R:$R,project_eves_terv!$E1010),AND($B1010&lt;&gt;0,$D1010=2),SUMIFS('likvid terv'!$E:$E,'likvid terv'!$A:$A,project_eves_terv!B1010,'likvid terv'!$R:$R,project_eves_terv!$E1010),AND($B1010&lt;&gt;0,$D1010=3),SUMIFS('likvid terv'!$F:$F,'likvid terv'!$A:$A,project_eves_terv!B1010,'likvid terv'!$R:$R,project_eves_terv!$E1010),AND($B1010&lt;&gt;0,$D1010=4),SUMIFS('likvid terv'!$G:$G,'likvid terv'!$A:$A,project_eves_terv!B1010,'likvid terv'!$R:$R,project_eves_terv!$E1010),AND($B1010&lt;&gt;0,$D1010=5),SUMIFS('likvid terv'!$H:$H,'likvid terv'!$A:$A,project_eves_terv!B1010,'likvid terv'!$R:$R,project_eves_terv!$E1010),AND($B1010&lt;&gt;0,$D1010=6),SUMIFS('likvid terv'!$I:$I,'likvid terv'!$A:$A,project_eves_terv!B1010,'likvid terv'!$R:$R,project_eves_terv!$E1010),AND($B1010&lt;&gt;0,$D1010=7),SUMIFS('likvid terv'!$J:$J,'likvid terv'!$A:$A,project_eves_terv!B1010,'likvid terv'!$R:$R,project_eves_terv!$E1010),AND($B1010&lt;&gt;0,$D1010=8),SUMIFS('likvid terv'!$K:$K,'likvid terv'!$A:$A,project_eves_terv!B1010,'likvid terv'!$R:$R,project_eves_terv!$E1010),AND($B1010&lt;&gt;0,$D1010=9),SUMIFS('likvid terv'!$L:$L,'likvid terv'!$A:$A,project_eves_terv!B1010,'likvid terv'!$R:$R,project_eves_terv!$E1010),AND($B1010&lt;&gt;0,$D1010=10),SUMIFS('likvid terv'!$M:$M,'likvid terv'!$A:$A,project_eves_terv!B1010,'likvid terv'!$R:$R,project_eves_terv!$E1010),AND($B1010&lt;&gt;0,$D1010=11),SUMIFS('likvid terv'!$N:$N,'likvid terv'!$A:$A,project_eves_terv!B1010,'likvid terv'!$R:$R,project_eves_terv!$E1010),AND($B1010&lt;&gt;0,$D1010=12),SUMIFS('likvid terv'!$O:$O,'likvid terv'!$A:$A,project_eves_terv!B1010,'likvid terv'!$R:$R,project_eves_terv!$E1010),$B1010=0,0)</f>
        <v>0</v>
      </c>
      <c r="G1010" s="8">
        <f>'likvid terv'!$B$2</f>
        <v>0</v>
      </c>
      <c r="H1010" s="8"/>
    </row>
    <row r="1011" spans="1:8" x14ac:dyDescent="0.25">
      <c r="A1011" s="8">
        <f>'likvid terv'!$B$1</f>
        <v>0</v>
      </c>
      <c r="B1011" s="8">
        <f>'likvid terv'!$B$120</f>
        <v>0</v>
      </c>
      <c r="C1011" s="8">
        <v>2027</v>
      </c>
      <c r="D1011" s="8">
        <v>2</v>
      </c>
      <c r="E1011" s="8">
        <v>1</v>
      </c>
      <c r="F1011" cm="1">
        <f t="array" ref="F1011">_xlfn.IFS(AND($B1011&lt;&gt;0,$D1011=1),SUMIFS('likvid terv'!$D:$D,'likvid terv'!$A:$A,project_eves_terv!B1011,'likvid terv'!$R:$R,project_eves_terv!$E1011),AND($B1011&lt;&gt;0,$D1011=2),SUMIFS('likvid terv'!$E:$E,'likvid terv'!$A:$A,project_eves_terv!B1011,'likvid terv'!$R:$R,project_eves_terv!$E1011),AND($B1011&lt;&gt;0,$D1011=3),SUMIFS('likvid terv'!$F:$F,'likvid terv'!$A:$A,project_eves_terv!B1011,'likvid terv'!$R:$R,project_eves_terv!$E1011),AND($B1011&lt;&gt;0,$D1011=4),SUMIFS('likvid terv'!$G:$G,'likvid terv'!$A:$A,project_eves_terv!B1011,'likvid terv'!$R:$R,project_eves_terv!$E1011),AND($B1011&lt;&gt;0,$D1011=5),SUMIFS('likvid terv'!$H:$H,'likvid terv'!$A:$A,project_eves_terv!B1011,'likvid terv'!$R:$R,project_eves_terv!$E1011),AND($B1011&lt;&gt;0,$D1011=6),SUMIFS('likvid terv'!$I:$I,'likvid terv'!$A:$A,project_eves_terv!B1011,'likvid terv'!$R:$R,project_eves_terv!$E1011),AND($B1011&lt;&gt;0,$D1011=7),SUMIFS('likvid terv'!$J:$J,'likvid terv'!$A:$A,project_eves_terv!B1011,'likvid terv'!$R:$R,project_eves_terv!$E1011),AND($B1011&lt;&gt;0,$D1011=8),SUMIFS('likvid terv'!$K:$K,'likvid terv'!$A:$A,project_eves_terv!B1011,'likvid terv'!$R:$R,project_eves_terv!$E1011),AND($B1011&lt;&gt;0,$D1011=9),SUMIFS('likvid terv'!$L:$L,'likvid terv'!$A:$A,project_eves_terv!B1011,'likvid terv'!$R:$R,project_eves_terv!$E1011),AND($B1011&lt;&gt;0,$D1011=10),SUMIFS('likvid terv'!$M:$M,'likvid terv'!$A:$A,project_eves_terv!B1011,'likvid terv'!$R:$R,project_eves_terv!$E1011),AND($B1011&lt;&gt;0,$D1011=11),SUMIFS('likvid terv'!$N:$N,'likvid terv'!$A:$A,project_eves_terv!B1011,'likvid terv'!$R:$R,project_eves_terv!$E1011),AND($B1011&lt;&gt;0,$D1011=12),SUMIFS('likvid terv'!$O:$O,'likvid terv'!$A:$A,project_eves_terv!B1011,'likvid terv'!$R:$R,project_eves_terv!$E1011),$B1011=0,0)</f>
        <v>0</v>
      </c>
      <c r="G1011" s="8">
        <f>'likvid terv'!$B$2</f>
        <v>0</v>
      </c>
      <c r="H1011" s="8"/>
    </row>
    <row r="1012" spans="1:8" x14ac:dyDescent="0.25">
      <c r="A1012" s="8">
        <f>'likvid terv'!$B$1</f>
        <v>0</v>
      </c>
      <c r="B1012" s="8">
        <f>'likvid terv'!$B$120</f>
        <v>0</v>
      </c>
      <c r="C1012" s="8">
        <v>2027</v>
      </c>
      <c r="D1012" s="8">
        <v>3</v>
      </c>
      <c r="E1012" s="8">
        <v>1</v>
      </c>
      <c r="F1012" cm="1">
        <f t="array" ref="F1012">_xlfn.IFS(AND($B1012&lt;&gt;0,$D1012=1),SUMIFS('likvid terv'!$D:$D,'likvid terv'!$A:$A,project_eves_terv!B1012,'likvid terv'!$R:$R,project_eves_terv!$E1012),AND($B1012&lt;&gt;0,$D1012=2),SUMIFS('likvid terv'!$E:$E,'likvid terv'!$A:$A,project_eves_terv!B1012,'likvid terv'!$R:$R,project_eves_terv!$E1012),AND($B1012&lt;&gt;0,$D1012=3),SUMIFS('likvid terv'!$F:$F,'likvid terv'!$A:$A,project_eves_terv!B1012,'likvid terv'!$R:$R,project_eves_terv!$E1012),AND($B1012&lt;&gt;0,$D1012=4),SUMIFS('likvid terv'!$G:$G,'likvid terv'!$A:$A,project_eves_terv!B1012,'likvid terv'!$R:$R,project_eves_terv!$E1012),AND($B1012&lt;&gt;0,$D1012=5),SUMIFS('likvid terv'!$H:$H,'likvid terv'!$A:$A,project_eves_terv!B1012,'likvid terv'!$R:$R,project_eves_terv!$E1012),AND($B1012&lt;&gt;0,$D1012=6),SUMIFS('likvid terv'!$I:$I,'likvid terv'!$A:$A,project_eves_terv!B1012,'likvid terv'!$R:$R,project_eves_terv!$E1012),AND($B1012&lt;&gt;0,$D1012=7),SUMIFS('likvid terv'!$J:$J,'likvid terv'!$A:$A,project_eves_terv!B1012,'likvid terv'!$R:$R,project_eves_terv!$E1012),AND($B1012&lt;&gt;0,$D1012=8),SUMIFS('likvid terv'!$K:$K,'likvid terv'!$A:$A,project_eves_terv!B1012,'likvid terv'!$R:$R,project_eves_terv!$E1012),AND($B1012&lt;&gt;0,$D1012=9),SUMIFS('likvid terv'!$L:$L,'likvid terv'!$A:$A,project_eves_terv!B1012,'likvid terv'!$R:$R,project_eves_terv!$E1012),AND($B1012&lt;&gt;0,$D1012=10),SUMIFS('likvid terv'!$M:$M,'likvid terv'!$A:$A,project_eves_terv!B1012,'likvid terv'!$R:$R,project_eves_terv!$E1012),AND($B1012&lt;&gt;0,$D1012=11),SUMIFS('likvid terv'!$N:$N,'likvid terv'!$A:$A,project_eves_terv!B1012,'likvid terv'!$R:$R,project_eves_terv!$E1012),AND($B1012&lt;&gt;0,$D1012=12),SUMIFS('likvid terv'!$O:$O,'likvid terv'!$A:$A,project_eves_terv!B1012,'likvid terv'!$R:$R,project_eves_terv!$E1012),$B1012=0,0)</f>
        <v>0</v>
      </c>
      <c r="G1012" s="8">
        <f>'likvid terv'!$B$2</f>
        <v>0</v>
      </c>
      <c r="H1012" s="8"/>
    </row>
    <row r="1013" spans="1:8" x14ac:dyDescent="0.25">
      <c r="A1013" s="8">
        <f>'likvid terv'!$B$1</f>
        <v>0</v>
      </c>
      <c r="B1013" s="8">
        <f>'likvid terv'!$B$120</f>
        <v>0</v>
      </c>
      <c r="C1013" s="8">
        <v>2027</v>
      </c>
      <c r="D1013" s="8">
        <v>4</v>
      </c>
      <c r="E1013" s="8">
        <v>1</v>
      </c>
      <c r="F1013" cm="1">
        <f t="array" ref="F1013">_xlfn.IFS(AND($B1013&lt;&gt;0,$D1013=1),SUMIFS('likvid terv'!$D:$D,'likvid terv'!$A:$A,project_eves_terv!B1013,'likvid terv'!$R:$R,project_eves_terv!$E1013),AND($B1013&lt;&gt;0,$D1013=2),SUMIFS('likvid terv'!$E:$E,'likvid terv'!$A:$A,project_eves_terv!B1013,'likvid terv'!$R:$R,project_eves_terv!$E1013),AND($B1013&lt;&gt;0,$D1013=3),SUMIFS('likvid terv'!$F:$F,'likvid terv'!$A:$A,project_eves_terv!B1013,'likvid terv'!$R:$R,project_eves_terv!$E1013),AND($B1013&lt;&gt;0,$D1013=4),SUMIFS('likvid terv'!$G:$G,'likvid terv'!$A:$A,project_eves_terv!B1013,'likvid terv'!$R:$R,project_eves_terv!$E1013),AND($B1013&lt;&gt;0,$D1013=5),SUMIFS('likvid terv'!$H:$H,'likvid terv'!$A:$A,project_eves_terv!B1013,'likvid terv'!$R:$R,project_eves_terv!$E1013),AND($B1013&lt;&gt;0,$D1013=6),SUMIFS('likvid terv'!$I:$I,'likvid terv'!$A:$A,project_eves_terv!B1013,'likvid terv'!$R:$R,project_eves_terv!$E1013),AND($B1013&lt;&gt;0,$D1013=7),SUMIFS('likvid terv'!$J:$J,'likvid terv'!$A:$A,project_eves_terv!B1013,'likvid terv'!$R:$R,project_eves_terv!$E1013),AND($B1013&lt;&gt;0,$D1013=8),SUMIFS('likvid terv'!$K:$K,'likvid terv'!$A:$A,project_eves_terv!B1013,'likvid terv'!$R:$R,project_eves_terv!$E1013),AND($B1013&lt;&gt;0,$D1013=9),SUMIFS('likvid terv'!$L:$L,'likvid terv'!$A:$A,project_eves_terv!B1013,'likvid terv'!$R:$R,project_eves_terv!$E1013),AND($B1013&lt;&gt;0,$D1013=10),SUMIFS('likvid terv'!$M:$M,'likvid terv'!$A:$A,project_eves_terv!B1013,'likvid terv'!$R:$R,project_eves_terv!$E1013),AND($B1013&lt;&gt;0,$D1013=11),SUMIFS('likvid terv'!$N:$N,'likvid terv'!$A:$A,project_eves_terv!B1013,'likvid terv'!$R:$R,project_eves_terv!$E1013),AND($B1013&lt;&gt;0,$D1013=12),SUMIFS('likvid terv'!$O:$O,'likvid terv'!$A:$A,project_eves_terv!B1013,'likvid terv'!$R:$R,project_eves_terv!$E1013),$B1013=0,0)</f>
        <v>0</v>
      </c>
      <c r="G1013" s="8">
        <f>'likvid terv'!$B$2</f>
        <v>0</v>
      </c>
      <c r="H1013" s="8"/>
    </row>
    <row r="1014" spans="1:8" x14ac:dyDescent="0.25">
      <c r="A1014" s="8">
        <f>'likvid terv'!$B$1</f>
        <v>0</v>
      </c>
      <c r="B1014" s="8">
        <f>'likvid terv'!$B$120</f>
        <v>0</v>
      </c>
      <c r="C1014" s="8">
        <v>2027</v>
      </c>
      <c r="D1014" s="8">
        <v>5</v>
      </c>
      <c r="E1014" s="8">
        <v>1</v>
      </c>
      <c r="F1014" cm="1">
        <f t="array" ref="F1014">_xlfn.IFS(AND($B1014&lt;&gt;0,$D1014=1),SUMIFS('likvid terv'!$D:$D,'likvid terv'!$A:$A,project_eves_terv!B1014,'likvid terv'!$R:$R,project_eves_terv!$E1014),AND($B1014&lt;&gt;0,$D1014=2),SUMIFS('likvid terv'!$E:$E,'likvid terv'!$A:$A,project_eves_terv!B1014,'likvid terv'!$R:$R,project_eves_terv!$E1014),AND($B1014&lt;&gt;0,$D1014=3),SUMIFS('likvid terv'!$F:$F,'likvid terv'!$A:$A,project_eves_terv!B1014,'likvid terv'!$R:$R,project_eves_terv!$E1014),AND($B1014&lt;&gt;0,$D1014=4),SUMIFS('likvid terv'!$G:$G,'likvid terv'!$A:$A,project_eves_terv!B1014,'likvid terv'!$R:$R,project_eves_terv!$E1014),AND($B1014&lt;&gt;0,$D1014=5),SUMIFS('likvid terv'!$H:$H,'likvid terv'!$A:$A,project_eves_terv!B1014,'likvid terv'!$R:$R,project_eves_terv!$E1014),AND($B1014&lt;&gt;0,$D1014=6),SUMIFS('likvid terv'!$I:$I,'likvid terv'!$A:$A,project_eves_terv!B1014,'likvid terv'!$R:$R,project_eves_terv!$E1014),AND($B1014&lt;&gt;0,$D1014=7),SUMIFS('likvid terv'!$J:$J,'likvid terv'!$A:$A,project_eves_terv!B1014,'likvid terv'!$R:$R,project_eves_terv!$E1014),AND($B1014&lt;&gt;0,$D1014=8),SUMIFS('likvid terv'!$K:$K,'likvid terv'!$A:$A,project_eves_terv!B1014,'likvid terv'!$R:$R,project_eves_terv!$E1014),AND($B1014&lt;&gt;0,$D1014=9),SUMIFS('likvid terv'!$L:$L,'likvid terv'!$A:$A,project_eves_terv!B1014,'likvid terv'!$R:$R,project_eves_terv!$E1014),AND($B1014&lt;&gt;0,$D1014=10),SUMIFS('likvid terv'!$M:$M,'likvid terv'!$A:$A,project_eves_terv!B1014,'likvid terv'!$R:$R,project_eves_terv!$E1014),AND($B1014&lt;&gt;0,$D1014=11),SUMIFS('likvid terv'!$N:$N,'likvid terv'!$A:$A,project_eves_terv!B1014,'likvid terv'!$R:$R,project_eves_terv!$E1014),AND($B1014&lt;&gt;0,$D1014=12),SUMIFS('likvid terv'!$O:$O,'likvid terv'!$A:$A,project_eves_terv!B1014,'likvid terv'!$R:$R,project_eves_terv!$E1014),$B1014=0,0)</f>
        <v>0</v>
      </c>
      <c r="G1014" s="8">
        <f>'likvid terv'!$B$2</f>
        <v>0</v>
      </c>
      <c r="H1014" s="8"/>
    </row>
    <row r="1015" spans="1:8" x14ac:dyDescent="0.25">
      <c r="A1015" s="8">
        <f>'likvid terv'!$B$1</f>
        <v>0</v>
      </c>
      <c r="B1015" s="8">
        <f>'likvid terv'!$B$120</f>
        <v>0</v>
      </c>
      <c r="C1015" s="8">
        <v>2027</v>
      </c>
      <c r="D1015" s="8">
        <v>6</v>
      </c>
      <c r="E1015" s="8">
        <v>1</v>
      </c>
      <c r="F1015" cm="1">
        <f t="array" ref="F1015">_xlfn.IFS(AND($B1015&lt;&gt;0,$D1015=1),SUMIFS('likvid terv'!$D:$D,'likvid terv'!$A:$A,project_eves_terv!B1015,'likvid terv'!$R:$R,project_eves_terv!$E1015),AND($B1015&lt;&gt;0,$D1015=2),SUMIFS('likvid terv'!$E:$E,'likvid terv'!$A:$A,project_eves_terv!B1015,'likvid terv'!$R:$R,project_eves_terv!$E1015),AND($B1015&lt;&gt;0,$D1015=3),SUMIFS('likvid terv'!$F:$F,'likvid terv'!$A:$A,project_eves_terv!B1015,'likvid terv'!$R:$R,project_eves_terv!$E1015),AND($B1015&lt;&gt;0,$D1015=4),SUMIFS('likvid terv'!$G:$G,'likvid terv'!$A:$A,project_eves_terv!B1015,'likvid terv'!$R:$R,project_eves_terv!$E1015),AND($B1015&lt;&gt;0,$D1015=5),SUMIFS('likvid terv'!$H:$H,'likvid terv'!$A:$A,project_eves_terv!B1015,'likvid terv'!$R:$R,project_eves_terv!$E1015),AND($B1015&lt;&gt;0,$D1015=6),SUMIFS('likvid terv'!$I:$I,'likvid terv'!$A:$A,project_eves_terv!B1015,'likvid terv'!$R:$R,project_eves_terv!$E1015),AND($B1015&lt;&gt;0,$D1015=7),SUMIFS('likvid terv'!$J:$J,'likvid terv'!$A:$A,project_eves_terv!B1015,'likvid terv'!$R:$R,project_eves_terv!$E1015),AND($B1015&lt;&gt;0,$D1015=8),SUMIFS('likvid terv'!$K:$K,'likvid terv'!$A:$A,project_eves_terv!B1015,'likvid terv'!$R:$R,project_eves_terv!$E1015),AND($B1015&lt;&gt;0,$D1015=9),SUMIFS('likvid terv'!$L:$L,'likvid terv'!$A:$A,project_eves_terv!B1015,'likvid terv'!$R:$R,project_eves_terv!$E1015),AND($B1015&lt;&gt;0,$D1015=10),SUMIFS('likvid terv'!$M:$M,'likvid terv'!$A:$A,project_eves_terv!B1015,'likvid terv'!$R:$R,project_eves_terv!$E1015),AND($B1015&lt;&gt;0,$D1015=11),SUMIFS('likvid terv'!$N:$N,'likvid terv'!$A:$A,project_eves_terv!B1015,'likvid terv'!$R:$R,project_eves_terv!$E1015),AND($B1015&lt;&gt;0,$D1015=12),SUMIFS('likvid terv'!$O:$O,'likvid terv'!$A:$A,project_eves_terv!B1015,'likvid terv'!$R:$R,project_eves_terv!$E1015),$B1015=0,0)</f>
        <v>0</v>
      </c>
      <c r="G1015" s="8">
        <f>'likvid terv'!$B$2</f>
        <v>0</v>
      </c>
      <c r="H1015" s="8"/>
    </row>
    <row r="1016" spans="1:8" x14ac:dyDescent="0.25">
      <c r="A1016" s="8">
        <f>'likvid terv'!$B$1</f>
        <v>0</v>
      </c>
      <c r="B1016" s="8">
        <f>'likvid terv'!$B$120</f>
        <v>0</v>
      </c>
      <c r="C1016" s="8">
        <v>2027</v>
      </c>
      <c r="D1016" s="8">
        <v>7</v>
      </c>
      <c r="E1016" s="8">
        <v>1</v>
      </c>
      <c r="F1016" cm="1">
        <f t="array" ref="F1016">_xlfn.IFS(AND($B1016&lt;&gt;0,$D1016=1),SUMIFS('likvid terv'!$D:$D,'likvid terv'!$A:$A,project_eves_terv!B1016,'likvid terv'!$R:$R,project_eves_terv!$E1016),AND($B1016&lt;&gt;0,$D1016=2),SUMIFS('likvid terv'!$E:$E,'likvid terv'!$A:$A,project_eves_terv!B1016,'likvid terv'!$R:$R,project_eves_terv!$E1016),AND($B1016&lt;&gt;0,$D1016=3),SUMIFS('likvid terv'!$F:$F,'likvid terv'!$A:$A,project_eves_terv!B1016,'likvid terv'!$R:$R,project_eves_terv!$E1016),AND($B1016&lt;&gt;0,$D1016=4),SUMIFS('likvid terv'!$G:$G,'likvid terv'!$A:$A,project_eves_terv!B1016,'likvid terv'!$R:$R,project_eves_terv!$E1016),AND($B1016&lt;&gt;0,$D1016=5),SUMIFS('likvid terv'!$H:$H,'likvid terv'!$A:$A,project_eves_terv!B1016,'likvid terv'!$R:$R,project_eves_terv!$E1016),AND($B1016&lt;&gt;0,$D1016=6),SUMIFS('likvid terv'!$I:$I,'likvid terv'!$A:$A,project_eves_terv!B1016,'likvid terv'!$R:$R,project_eves_terv!$E1016),AND($B1016&lt;&gt;0,$D1016=7),SUMIFS('likvid terv'!$J:$J,'likvid terv'!$A:$A,project_eves_terv!B1016,'likvid terv'!$R:$R,project_eves_terv!$E1016),AND($B1016&lt;&gt;0,$D1016=8),SUMIFS('likvid terv'!$K:$K,'likvid terv'!$A:$A,project_eves_terv!B1016,'likvid terv'!$R:$R,project_eves_terv!$E1016),AND($B1016&lt;&gt;0,$D1016=9),SUMIFS('likvid terv'!$L:$L,'likvid terv'!$A:$A,project_eves_terv!B1016,'likvid terv'!$R:$R,project_eves_terv!$E1016),AND($B1016&lt;&gt;0,$D1016=10),SUMIFS('likvid terv'!$M:$M,'likvid terv'!$A:$A,project_eves_terv!B1016,'likvid terv'!$R:$R,project_eves_terv!$E1016),AND($B1016&lt;&gt;0,$D1016=11),SUMIFS('likvid terv'!$N:$N,'likvid terv'!$A:$A,project_eves_terv!B1016,'likvid terv'!$R:$R,project_eves_terv!$E1016),AND($B1016&lt;&gt;0,$D1016=12),SUMIFS('likvid terv'!$O:$O,'likvid terv'!$A:$A,project_eves_terv!B1016,'likvid terv'!$R:$R,project_eves_terv!$E1016),$B1016=0,0)</f>
        <v>0</v>
      </c>
      <c r="G1016" s="8">
        <f>'likvid terv'!$B$2</f>
        <v>0</v>
      </c>
      <c r="H1016" s="8"/>
    </row>
    <row r="1017" spans="1:8" x14ac:dyDescent="0.25">
      <c r="A1017" s="8">
        <f>'likvid terv'!$B$1</f>
        <v>0</v>
      </c>
      <c r="B1017" s="8">
        <f>'likvid terv'!$B$120</f>
        <v>0</v>
      </c>
      <c r="C1017" s="8">
        <v>2027</v>
      </c>
      <c r="D1017" s="8">
        <v>8</v>
      </c>
      <c r="E1017" s="8">
        <v>1</v>
      </c>
      <c r="F1017" cm="1">
        <f t="array" ref="F1017">_xlfn.IFS(AND($B1017&lt;&gt;0,$D1017=1),SUMIFS('likvid terv'!$D:$D,'likvid terv'!$A:$A,project_eves_terv!B1017,'likvid terv'!$R:$R,project_eves_terv!$E1017),AND($B1017&lt;&gt;0,$D1017=2),SUMIFS('likvid terv'!$E:$E,'likvid terv'!$A:$A,project_eves_terv!B1017,'likvid terv'!$R:$R,project_eves_terv!$E1017),AND($B1017&lt;&gt;0,$D1017=3),SUMIFS('likvid terv'!$F:$F,'likvid terv'!$A:$A,project_eves_terv!B1017,'likvid terv'!$R:$R,project_eves_terv!$E1017),AND($B1017&lt;&gt;0,$D1017=4),SUMIFS('likvid terv'!$G:$G,'likvid terv'!$A:$A,project_eves_terv!B1017,'likvid terv'!$R:$R,project_eves_terv!$E1017),AND($B1017&lt;&gt;0,$D1017=5),SUMIFS('likvid terv'!$H:$H,'likvid terv'!$A:$A,project_eves_terv!B1017,'likvid terv'!$R:$R,project_eves_terv!$E1017),AND($B1017&lt;&gt;0,$D1017=6),SUMIFS('likvid terv'!$I:$I,'likvid terv'!$A:$A,project_eves_terv!B1017,'likvid terv'!$R:$R,project_eves_terv!$E1017),AND($B1017&lt;&gt;0,$D1017=7),SUMIFS('likvid terv'!$J:$J,'likvid terv'!$A:$A,project_eves_terv!B1017,'likvid terv'!$R:$R,project_eves_terv!$E1017),AND($B1017&lt;&gt;0,$D1017=8),SUMIFS('likvid terv'!$K:$K,'likvid terv'!$A:$A,project_eves_terv!B1017,'likvid terv'!$R:$R,project_eves_terv!$E1017),AND($B1017&lt;&gt;0,$D1017=9),SUMIFS('likvid terv'!$L:$L,'likvid terv'!$A:$A,project_eves_terv!B1017,'likvid terv'!$R:$R,project_eves_terv!$E1017),AND($B1017&lt;&gt;0,$D1017=10),SUMIFS('likvid terv'!$M:$M,'likvid terv'!$A:$A,project_eves_terv!B1017,'likvid terv'!$R:$R,project_eves_terv!$E1017),AND($B1017&lt;&gt;0,$D1017=11),SUMIFS('likvid terv'!$N:$N,'likvid terv'!$A:$A,project_eves_terv!B1017,'likvid terv'!$R:$R,project_eves_terv!$E1017),AND($B1017&lt;&gt;0,$D1017=12),SUMIFS('likvid terv'!$O:$O,'likvid terv'!$A:$A,project_eves_terv!B1017,'likvid terv'!$R:$R,project_eves_terv!$E1017),$B1017=0,0)</f>
        <v>0</v>
      </c>
      <c r="G1017" s="8">
        <f>'likvid terv'!$B$2</f>
        <v>0</v>
      </c>
      <c r="H1017" s="8"/>
    </row>
    <row r="1018" spans="1:8" x14ac:dyDescent="0.25">
      <c r="A1018" s="8">
        <f>'likvid terv'!$B$1</f>
        <v>0</v>
      </c>
      <c r="B1018" s="8">
        <f>'likvid terv'!$B$120</f>
        <v>0</v>
      </c>
      <c r="C1018" s="8">
        <v>2027</v>
      </c>
      <c r="D1018" s="8">
        <v>9</v>
      </c>
      <c r="E1018" s="8">
        <v>1</v>
      </c>
      <c r="F1018" cm="1">
        <f t="array" ref="F1018">_xlfn.IFS(AND($B1018&lt;&gt;0,$D1018=1),SUMIFS('likvid terv'!$D:$D,'likvid terv'!$A:$A,project_eves_terv!B1018,'likvid terv'!$R:$R,project_eves_terv!$E1018),AND($B1018&lt;&gt;0,$D1018=2),SUMIFS('likvid terv'!$E:$E,'likvid terv'!$A:$A,project_eves_terv!B1018,'likvid terv'!$R:$R,project_eves_terv!$E1018),AND($B1018&lt;&gt;0,$D1018=3),SUMIFS('likvid terv'!$F:$F,'likvid terv'!$A:$A,project_eves_terv!B1018,'likvid terv'!$R:$R,project_eves_terv!$E1018),AND($B1018&lt;&gt;0,$D1018=4),SUMIFS('likvid terv'!$G:$G,'likvid terv'!$A:$A,project_eves_terv!B1018,'likvid terv'!$R:$R,project_eves_terv!$E1018),AND($B1018&lt;&gt;0,$D1018=5),SUMIFS('likvid terv'!$H:$H,'likvid terv'!$A:$A,project_eves_terv!B1018,'likvid terv'!$R:$R,project_eves_terv!$E1018),AND($B1018&lt;&gt;0,$D1018=6),SUMIFS('likvid terv'!$I:$I,'likvid terv'!$A:$A,project_eves_terv!B1018,'likvid terv'!$R:$R,project_eves_terv!$E1018),AND($B1018&lt;&gt;0,$D1018=7),SUMIFS('likvid terv'!$J:$J,'likvid terv'!$A:$A,project_eves_terv!B1018,'likvid terv'!$R:$R,project_eves_terv!$E1018),AND($B1018&lt;&gt;0,$D1018=8),SUMIFS('likvid terv'!$K:$K,'likvid terv'!$A:$A,project_eves_terv!B1018,'likvid terv'!$R:$R,project_eves_terv!$E1018),AND($B1018&lt;&gt;0,$D1018=9),SUMIFS('likvid terv'!$L:$L,'likvid terv'!$A:$A,project_eves_terv!B1018,'likvid terv'!$R:$R,project_eves_terv!$E1018),AND($B1018&lt;&gt;0,$D1018=10),SUMIFS('likvid terv'!$M:$M,'likvid terv'!$A:$A,project_eves_terv!B1018,'likvid terv'!$R:$R,project_eves_terv!$E1018),AND($B1018&lt;&gt;0,$D1018=11),SUMIFS('likvid terv'!$N:$N,'likvid terv'!$A:$A,project_eves_terv!B1018,'likvid terv'!$R:$R,project_eves_terv!$E1018),AND($B1018&lt;&gt;0,$D1018=12),SUMIFS('likvid terv'!$O:$O,'likvid terv'!$A:$A,project_eves_terv!B1018,'likvid terv'!$R:$R,project_eves_terv!$E1018),$B1018=0,0)</f>
        <v>0</v>
      </c>
      <c r="G1018" s="8">
        <f>'likvid terv'!$B$2</f>
        <v>0</v>
      </c>
      <c r="H1018" s="8"/>
    </row>
    <row r="1019" spans="1:8" x14ac:dyDescent="0.25">
      <c r="A1019" s="8">
        <f>'likvid terv'!$B$1</f>
        <v>0</v>
      </c>
      <c r="B1019" s="8">
        <f>'likvid terv'!$B$120</f>
        <v>0</v>
      </c>
      <c r="C1019" s="8">
        <v>2027</v>
      </c>
      <c r="D1019" s="8">
        <v>10</v>
      </c>
      <c r="E1019" s="8">
        <v>1</v>
      </c>
      <c r="F1019" cm="1">
        <f t="array" ref="F1019">_xlfn.IFS(AND($B1019&lt;&gt;0,$D1019=1),SUMIFS('likvid terv'!$D:$D,'likvid terv'!$A:$A,project_eves_terv!B1019,'likvid terv'!$R:$R,project_eves_terv!$E1019),AND($B1019&lt;&gt;0,$D1019=2),SUMIFS('likvid terv'!$E:$E,'likvid terv'!$A:$A,project_eves_terv!B1019,'likvid terv'!$R:$R,project_eves_terv!$E1019),AND($B1019&lt;&gt;0,$D1019=3),SUMIFS('likvid terv'!$F:$F,'likvid terv'!$A:$A,project_eves_terv!B1019,'likvid terv'!$R:$R,project_eves_terv!$E1019),AND($B1019&lt;&gt;0,$D1019=4),SUMIFS('likvid terv'!$G:$G,'likvid terv'!$A:$A,project_eves_terv!B1019,'likvid terv'!$R:$R,project_eves_terv!$E1019),AND($B1019&lt;&gt;0,$D1019=5),SUMIFS('likvid terv'!$H:$H,'likvid terv'!$A:$A,project_eves_terv!B1019,'likvid terv'!$R:$R,project_eves_terv!$E1019),AND($B1019&lt;&gt;0,$D1019=6),SUMIFS('likvid terv'!$I:$I,'likvid terv'!$A:$A,project_eves_terv!B1019,'likvid terv'!$R:$R,project_eves_terv!$E1019),AND($B1019&lt;&gt;0,$D1019=7),SUMIFS('likvid terv'!$J:$J,'likvid terv'!$A:$A,project_eves_terv!B1019,'likvid terv'!$R:$R,project_eves_terv!$E1019),AND($B1019&lt;&gt;0,$D1019=8),SUMIFS('likvid terv'!$K:$K,'likvid terv'!$A:$A,project_eves_terv!B1019,'likvid terv'!$R:$R,project_eves_terv!$E1019),AND($B1019&lt;&gt;0,$D1019=9),SUMIFS('likvid terv'!$L:$L,'likvid terv'!$A:$A,project_eves_terv!B1019,'likvid terv'!$R:$R,project_eves_terv!$E1019),AND($B1019&lt;&gt;0,$D1019=10),SUMIFS('likvid terv'!$M:$M,'likvid terv'!$A:$A,project_eves_terv!B1019,'likvid terv'!$R:$R,project_eves_terv!$E1019),AND($B1019&lt;&gt;0,$D1019=11),SUMIFS('likvid terv'!$N:$N,'likvid terv'!$A:$A,project_eves_terv!B1019,'likvid terv'!$R:$R,project_eves_terv!$E1019),AND($B1019&lt;&gt;0,$D1019=12),SUMIFS('likvid terv'!$O:$O,'likvid terv'!$A:$A,project_eves_terv!B1019,'likvid terv'!$R:$R,project_eves_terv!$E1019),$B1019=0,0)</f>
        <v>0</v>
      </c>
      <c r="G1019" s="8">
        <f>'likvid terv'!$B$2</f>
        <v>0</v>
      </c>
      <c r="H1019" s="8"/>
    </row>
    <row r="1020" spans="1:8" x14ac:dyDescent="0.25">
      <c r="A1020" s="8">
        <f>'likvid terv'!$B$1</f>
        <v>0</v>
      </c>
      <c r="B1020" s="8">
        <f>'likvid terv'!$B$120</f>
        <v>0</v>
      </c>
      <c r="C1020" s="8">
        <v>2027</v>
      </c>
      <c r="D1020" s="8">
        <v>11</v>
      </c>
      <c r="E1020" s="8">
        <v>1</v>
      </c>
      <c r="F1020" cm="1">
        <f t="array" ref="F1020">_xlfn.IFS(AND($B1020&lt;&gt;0,$D1020=1),SUMIFS('likvid terv'!$D:$D,'likvid terv'!$A:$A,project_eves_terv!B1020,'likvid terv'!$R:$R,project_eves_terv!$E1020),AND($B1020&lt;&gt;0,$D1020=2),SUMIFS('likvid terv'!$E:$E,'likvid terv'!$A:$A,project_eves_terv!B1020,'likvid terv'!$R:$R,project_eves_terv!$E1020),AND($B1020&lt;&gt;0,$D1020=3),SUMIFS('likvid terv'!$F:$F,'likvid terv'!$A:$A,project_eves_terv!B1020,'likvid terv'!$R:$R,project_eves_terv!$E1020),AND($B1020&lt;&gt;0,$D1020=4),SUMIFS('likvid terv'!$G:$G,'likvid terv'!$A:$A,project_eves_terv!B1020,'likvid terv'!$R:$R,project_eves_terv!$E1020),AND($B1020&lt;&gt;0,$D1020=5),SUMIFS('likvid terv'!$H:$H,'likvid terv'!$A:$A,project_eves_terv!B1020,'likvid terv'!$R:$R,project_eves_terv!$E1020),AND($B1020&lt;&gt;0,$D1020=6),SUMIFS('likvid terv'!$I:$I,'likvid terv'!$A:$A,project_eves_terv!B1020,'likvid terv'!$R:$R,project_eves_terv!$E1020),AND($B1020&lt;&gt;0,$D1020=7),SUMIFS('likvid terv'!$J:$J,'likvid terv'!$A:$A,project_eves_terv!B1020,'likvid terv'!$R:$R,project_eves_terv!$E1020),AND($B1020&lt;&gt;0,$D1020=8),SUMIFS('likvid terv'!$K:$K,'likvid terv'!$A:$A,project_eves_terv!B1020,'likvid terv'!$R:$R,project_eves_terv!$E1020),AND($B1020&lt;&gt;0,$D1020=9),SUMIFS('likvid terv'!$L:$L,'likvid terv'!$A:$A,project_eves_terv!B1020,'likvid terv'!$R:$R,project_eves_terv!$E1020),AND($B1020&lt;&gt;0,$D1020=10),SUMIFS('likvid terv'!$M:$M,'likvid terv'!$A:$A,project_eves_terv!B1020,'likvid terv'!$R:$R,project_eves_terv!$E1020),AND($B1020&lt;&gt;0,$D1020=11),SUMIFS('likvid terv'!$N:$N,'likvid terv'!$A:$A,project_eves_terv!B1020,'likvid terv'!$R:$R,project_eves_terv!$E1020),AND($B1020&lt;&gt;0,$D1020=12),SUMIFS('likvid terv'!$O:$O,'likvid terv'!$A:$A,project_eves_terv!B1020,'likvid terv'!$R:$R,project_eves_terv!$E1020),$B1020=0,0)</f>
        <v>0</v>
      </c>
      <c r="G1020" s="8">
        <f>'likvid terv'!$B$2</f>
        <v>0</v>
      </c>
      <c r="H1020" s="8"/>
    </row>
    <row r="1021" spans="1:8" x14ac:dyDescent="0.25">
      <c r="A1021" s="8">
        <f>'likvid terv'!$B$1</f>
        <v>0</v>
      </c>
      <c r="B1021" s="8">
        <f>'likvid terv'!$B$120</f>
        <v>0</v>
      </c>
      <c r="C1021" s="8">
        <v>2027</v>
      </c>
      <c r="D1021" s="8">
        <v>12</v>
      </c>
      <c r="E1021" s="8">
        <v>1</v>
      </c>
      <c r="F1021" cm="1">
        <f t="array" ref="F1021">_xlfn.IFS(AND($B1021&lt;&gt;0,$D1021=1),SUMIFS('likvid terv'!$D:$D,'likvid terv'!$A:$A,project_eves_terv!B1021,'likvid terv'!$R:$R,project_eves_terv!$E1021),AND($B1021&lt;&gt;0,$D1021=2),SUMIFS('likvid terv'!$E:$E,'likvid terv'!$A:$A,project_eves_terv!B1021,'likvid terv'!$R:$R,project_eves_terv!$E1021),AND($B1021&lt;&gt;0,$D1021=3),SUMIFS('likvid terv'!$F:$F,'likvid terv'!$A:$A,project_eves_terv!B1021,'likvid terv'!$R:$R,project_eves_terv!$E1021),AND($B1021&lt;&gt;0,$D1021=4),SUMIFS('likvid terv'!$G:$G,'likvid terv'!$A:$A,project_eves_terv!B1021,'likvid terv'!$R:$R,project_eves_terv!$E1021),AND($B1021&lt;&gt;0,$D1021=5),SUMIFS('likvid terv'!$H:$H,'likvid terv'!$A:$A,project_eves_terv!B1021,'likvid terv'!$R:$R,project_eves_terv!$E1021),AND($B1021&lt;&gt;0,$D1021=6),SUMIFS('likvid terv'!$I:$I,'likvid terv'!$A:$A,project_eves_terv!B1021,'likvid terv'!$R:$R,project_eves_terv!$E1021),AND($B1021&lt;&gt;0,$D1021=7),SUMIFS('likvid terv'!$J:$J,'likvid terv'!$A:$A,project_eves_terv!B1021,'likvid terv'!$R:$R,project_eves_terv!$E1021),AND($B1021&lt;&gt;0,$D1021=8),SUMIFS('likvid terv'!$K:$K,'likvid terv'!$A:$A,project_eves_terv!B1021,'likvid terv'!$R:$R,project_eves_terv!$E1021),AND($B1021&lt;&gt;0,$D1021=9),SUMIFS('likvid terv'!$L:$L,'likvid terv'!$A:$A,project_eves_terv!B1021,'likvid terv'!$R:$R,project_eves_terv!$E1021),AND($B1021&lt;&gt;0,$D1021=10),SUMIFS('likvid terv'!$M:$M,'likvid terv'!$A:$A,project_eves_terv!B1021,'likvid terv'!$R:$R,project_eves_terv!$E1021),AND($B1021&lt;&gt;0,$D1021=11),SUMIFS('likvid terv'!$N:$N,'likvid terv'!$A:$A,project_eves_terv!B1021,'likvid terv'!$R:$R,project_eves_terv!$E1021),AND($B1021&lt;&gt;0,$D1021=12),SUMIFS('likvid terv'!$O:$O,'likvid terv'!$A:$A,project_eves_terv!B1021,'likvid terv'!$R:$R,project_eves_terv!$E1021),$B1021=0,0)</f>
        <v>0</v>
      </c>
      <c r="G1021" s="8">
        <f>'likvid terv'!$B$2</f>
        <v>0</v>
      </c>
      <c r="H1021" s="8"/>
    </row>
    <row r="1022" spans="1:8" x14ac:dyDescent="0.25">
      <c r="A1022" s="8">
        <f>'likvid terv'!$B$1</f>
        <v>0</v>
      </c>
      <c r="B1022" s="8">
        <f>'likvid terv'!$B$120</f>
        <v>0</v>
      </c>
      <c r="C1022" s="8">
        <v>2027</v>
      </c>
      <c r="D1022" s="8">
        <v>1</v>
      </c>
      <c r="E1022" s="8">
        <v>2</v>
      </c>
      <c r="F1022" cm="1">
        <f t="array" ref="F1022">_xlfn.IFS(AND($B1022&lt;&gt;0,$D1022=1),SUMIFS('likvid terv'!$D:$D,'likvid terv'!$A:$A,project_eves_terv!B1022,'likvid terv'!$R:$R,project_eves_terv!$E1022),AND($B1022&lt;&gt;0,$D1022=2),SUMIFS('likvid terv'!$E:$E,'likvid terv'!$A:$A,project_eves_terv!B1022,'likvid terv'!$R:$R,project_eves_terv!$E1022),AND($B1022&lt;&gt;0,$D1022=3),SUMIFS('likvid terv'!$F:$F,'likvid terv'!$A:$A,project_eves_terv!B1022,'likvid terv'!$R:$R,project_eves_terv!$E1022),AND($B1022&lt;&gt;0,$D1022=4),SUMIFS('likvid terv'!$G:$G,'likvid terv'!$A:$A,project_eves_terv!B1022,'likvid terv'!$R:$R,project_eves_terv!$E1022),AND($B1022&lt;&gt;0,$D1022=5),SUMIFS('likvid terv'!$H:$H,'likvid terv'!$A:$A,project_eves_terv!B1022,'likvid terv'!$R:$R,project_eves_terv!$E1022),AND($B1022&lt;&gt;0,$D1022=6),SUMIFS('likvid terv'!$I:$I,'likvid terv'!$A:$A,project_eves_terv!B1022,'likvid terv'!$R:$R,project_eves_terv!$E1022),AND($B1022&lt;&gt;0,$D1022=7),SUMIFS('likvid terv'!$J:$J,'likvid terv'!$A:$A,project_eves_terv!B1022,'likvid terv'!$R:$R,project_eves_terv!$E1022),AND($B1022&lt;&gt;0,$D1022=8),SUMIFS('likvid terv'!$K:$K,'likvid terv'!$A:$A,project_eves_terv!B1022,'likvid terv'!$R:$R,project_eves_terv!$E1022),AND($B1022&lt;&gt;0,$D1022=9),SUMIFS('likvid terv'!$L:$L,'likvid terv'!$A:$A,project_eves_terv!B1022,'likvid terv'!$R:$R,project_eves_terv!$E1022),AND($B1022&lt;&gt;0,$D1022=10),SUMIFS('likvid terv'!$M:$M,'likvid terv'!$A:$A,project_eves_terv!B1022,'likvid terv'!$R:$R,project_eves_terv!$E1022),AND($B1022&lt;&gt;0,$D1022=11),SUMIFS('likvid terv'!$N:$N,'likvid terv'!$A:$A,project_eves_terv!B1022,'likvid terv'!$R:$R,project_eves_terv!$E1022),AND($B1022&lt;&gt;0,$D1022=12),SUMIFS('likvid terv'!$O:$O,'likvid terv'!$A:$A,project_eves_terv!B1022,'likvid terv'!$R:$R,project_eves_terv!$E1022),$B1022=0,0)</f>
        <v>0</v>
      </c>
      <c r="G1022" s="8">
        <f>'likvid terv'!$B$2</f>
        <v>0</v>
      </c>
      <c r="H1022" s="8"/>
    </row>
    <row r="1023" spans="1:8" x14ac:dyDescent="0.25">
      <c r="A1023" s="8">
        <f>'likvid terv'!$B$1</f>
        <v>0</v>
      </c>
      <c r="B1023" s="8">
        <f>'likvid terv'!$B$120</f>
        <v>0</v>
      </c>
      <c r="C1023" s="8">
        <v>2027</v>
      </c>
      <c r="D1023" s="8">
        <v>2</v>
      </c>
      <c r="E1023" s="8">
        <v>2</v>
      </c>
      <c r="F1023" cm="1">
        <f t="array" ref="F1023">_xlfn.IFS(AND($B1023&lt;&gt;0,$D1023=1),SUMIFS('likvid terv'!$D:$D,'likvid terv'!$A:$A,project_eves_terv!B1023,'likvid terv'!$R:$R,project_eves_terv!$E1023),AND($B1023&lt;&gt;0,$D1023=2),SUMIFS('likvid terv'!$E:$E,'likvid terv'!$A:$A,project_eves_terv!B1023,'likvid terv'!$R:$R,project_eves_terv!$E1023),AND($B1023&lt;&gt;0,$D1023=3),SUMIFS('likvid terv'!$F:$F,'likvid terv'!$A:$A,project_eves_terv!B1023,'likvid terv'!$R:$R,project_eves_terv!$E1023),AND($B1023&lt;&gt;0,$D1023=4),SUMIFS('likvid terv'!$G:$G,'likvid terv'!$A:$A,project_eves_terv!B1023,'likvid terv'!$R:$R,project_eves_terv!$E1023),AND($B1023&lt;&gt;0,$D1023=5),SUMIFS('likvid terv'!$H:$H,'likvid terv'!$A:$A,project_eves_terv!B1023,'likvid terv'!$R:$R,project_eves_terv!$E1023),AND($B1023&lt;&gt;0,$D1023=6),SUMIFS('likvid terv'!$I:$I,'likvid terv'!$A:$A,project_eves_terv!B1023,'likvid terv'!$R:$R,project_eves_terv!$E1023),AND($B1023&lt;&gt;0,$D1023=7),SUMIFS('likvid terv'!$J:$J,'likvid terv'!$A:$A,project_eves_terv!B1023,'likvid terv'!$R:$R,project_eves_terv!$E1023),AND($B1023&lt;&gt;0,$D1023=8),SUMIFS('likvid terv'!$K:$K,'likvid terv'!$A:$A,project_eves_terv!B1023,'likvid terv'!$R:$R,project_eves_terv!$E1023),AND($B1023&lt;&gt;0,$D1023=9),SUMIFS('likvid terv'!$L:$L,'likvid terv'!$A:$A,project_eves_terv!B1023,'likvid terv'!$R:$R,project_eves_terv!$E1023),AND($B1023&lt;&gt;0,$D1023=10),SUMIFS('likvid terv'!$M:$M,'likvid terv'!$A:$A,project_eves_terv!B1023,'likvid terv'!$R:$R,project_eves_terv!$E1023),AND($B1023&lt;&gt;0,$D1023=11),SUMIFS('likvid terv'!$N:$N,'likvid terv'!$A:$A,project_eves_terv!B1023,'likvid terv'!$R:$R,project_eves_terv!$E1023),AND($B1023&lt;&gt;0,$D1023=12),SUMIFS('likvid terv'!$O:$O,'likvid terv'!$A:$A,project_eves_terv!B1023,'likvid terv'!$R:$R,project_eves_terv!$E1023),$B1023=0,0)</f>
        <v>0</v>
      </c>
      <c r="G1023" s="8">
        <f>'likvid terv'!$B$2</f>
        <v>0</v>
      </c>
      <c r="H1023" s="8"/>
    </row>
    <row r="1024" spans="1:8" x14ac:dyDescent="0.25">
      <c r="A1024" s="8">
        <f>'likvid terv'!$B$1</f>
        <v>0</v>
      </c>
      <c r="B1024" s="8">
        <f>'likvid terv'!$B$120</f>
        <v>0</v>
      </c>
      <c r="C1024" s="8">
        <v>2027</v>
      </c>
      <c r="D1024" s="8">
        <v>3</v>
      </c>
      <c r="E1024" s="8">
        <v>2</v>
      </c>
      <c r="F1024" cm="1">
        <f t="array" ref="F1024">_xlfn.IFS(AND($B1024&lt;&gt;0,$D1024=1),SUMIFS('likvid terv'!$D:$D,'likvid terv'!$A:$A,project_eves_terv!B1024,'likvid terv'!$R:$R,project_eves_terv!$E1024),AND($B1024&lt;&gt;0,$D1024=2),SUMIFS('likvid terv'!$E:$E,'likvid terv'!$A:$A,project_eves_terv!B1024,'likvid terv'!$R:$R,project_eves_terv!$E1024),AND($B1024&lt;&gt;0,$D1024=3),SUMIFS('likvid terv'!$F:$F,'likvid terv'!$A:$A,project_eves_terv!B1024,'likvid terv'!$R:$R,project_eves_terv!$E1024),AND($B1024&lt;&gt;0,$D1024=4),SUMIFS('likvid terv'!$G:$G,'likvid terv'!$A:$A,project_eves_terv!B1024,'likvid terv'!$R:$R,project_eves_terv!$E1024),AND($B1024&lt;&gt;0,$D1024=5),SUMIFS('likvid terv'!$H:$H,'likvid terv'!$A:$A,project_eves_terv!B1024,'likvid terv'!$R:$R,project_eves_terv!$E1024),AND($B1024&lt;&gt;0,$D1024=6),SUMIFS('likvid terv'!$I:$I,'likvid terv'!$A:$A,project_eves_terv!B1024,'likvid terv'!$R:$R,project_eves_terv!$E1024),AND($B1024&lt;&gt;0,$D1024=7),SUMIFS('likvid terv'!$J:$J,'likvid terv'!$A:$A,project_eves_terv!B1024,'likvid terv'!$R:$R,project_eves_terv!$E1024),AND($B1024&lt;&gt;0,$D1024=8),SUMIFS('likvid terv'!$K:$K,'likvid terv'!$A:$A,project_eves_terv!B1024,'likvid terv'!$R:$R,project_eves_terv!$E1024),AND($B1024&lt;&gt;0,$D1024=9),SUMIFS('likvid terv'!$L:$L,'likvid terv'!$A:$A,project_eves_terv!B1024,'likvid terv'!$R:$R,project_eves_terv!$E1024),AND($B1024&lt;&gt;0,$D1024=10),SUMIFS('likvid terv'!$M:$M,'likvid terv'!$A:$A,project_eves_terv!B1024,'likvid terv'!$R:$R,project_eves_terv!$E1024),AND($B1024&lt;&gt;0,$D1024=11),SUMIFS('likvid terv'!$N:$N,'likvid terv'!$A:$A,project_eves_terv!B1024,'likvid terv'!$R:$R,project_eves_terv!$E1024),AND($B1024&lt;&gt;0,$D1024=12),SUMIFS('likvid terv'!$O:$O,'likvid terv'!$A:$A,project_eves_terv!B1024,'likvid terv'!$R:$R,project_eves_terv!$E1024),$B1024=0,0)</f>
        <v>0</v>
      </c>
      <c r="G1024" s="8">
        <f>'likvid terv'!$B$2</f>
        <v>0</v>
      </c>
      <c r="H1024" s="8"/>
    </row>
    <row r="1025" spans="1:8" x14ac:dyDescent="0.25">
      <c r="A1025" s="8">
        <f>'likvid terv'!$B$1</f>
        <v>0</v>
      </c>
      <c r="B1025" s="8">
        <f>'likvid terv'!$B$120</f>
        <v>0</v>
      </c>
      <c r="C1025" s="8">
        <v>2027</v>
      </c>
      <c r="D1025" s="8">
        <v>4</v>
      </c>
      <c r="E1025" s="8">
        <v>2</v>
      </c>
      <c r="F1025" cm="1">
        <f t="array" ref="F1025">_xlfn.IFS(AND($B1025&lt;&gt;0,$D1025=1),SUMIFS('likvid terv'!$D:$D,'likvid terv'!$A:$A,project_eves_terv!B1025,'likvid terv'!$R:$R,project_eves_terv!$E1025),AND($B1025&lt;&gt;0,$D1025=2),SUMIFS('likvid terv'!$E:$E,'likvid terv'!$A:$A,project_eves_terv!B1025,'likvid terv'!$R:$R,project_eves_terv!$E1025),AND($B1025&lt;&gt;0,$D1025=3),SUMIFS('likvid terv'!$F:$F,'likvid terv'!$A:$A,project_eves_terv!B1025,'likvid terv'!$R:$R,project_eves_terv!$E1025),AND($B1025&lt;&gt;0,$D1025=4),SUMIFS('likvid terv'!$G:$G,'likvid terv'!$A:$A,project_eves_terv!B1025,'likvid terv'!$R:$R,project_eves_terv!$E1025),AND($B1025&lt;&gt;0,$D1025=5),SUMIFS('likvid terv'!$H:$H,'likvid terv'!$A:$A,project_eves_terv!B1025,'likvid terv'!$R:$R,project_eves_terv!$E1025),AND($B1025&lt;&gt;0,$D1025=6),SUMIFS('likvid terv'!$I:$I,'likvid terv'!$A:$A,project_eves_terv!B1025,'likvid terv'!$R:$R,project_eves_terv!$E1025),AND($B1025&lt;&gt;0,$D1025=7),SUMIFS('likvid terv'!$J:$J,'likvid terv'!$A:$A,project_eves_terv!B1025,'likvid terv'!$R:$R,project_eves_terv!$E1025),AND($B1025&lt;&gt;0,$D1025=8),SUMIFS('likvid terv'!$K:$K,'likvid terv'!$A:$A,project_eves_terv!B1025,'likvid terv'!$R:$R,project_eves_terv!$E1025),AND($B1025&lt;&gt;0,$D1025=9),SUMIFS('likvid terv'!$L:$L,'likvid terv'!$A:$A,project_eves_terv!B1025,'likvid terv'!$R:$R,project_eves_terv!$E1025),AND($B1025&lt;&gt;0,$D1025=10),SUMIFS('likvid terv'!$M:$M,'likvid terv'!$A:$A,project_eves_terv!B1025,'likvid terv'!$R:$R,project_eves_terv!$E1025),AND($B1025&lt;&gt;0,$D1025=11),SUMIFS('likvid terv'!$N:$N,'likvid terv'!$A:$A,project_eves_terv!B1025,'likvid terv'!$R:$R,project_eves_terv!$E1025),AND($B1025&lt;&gt;0,$D1025=12),SUMIFS('likvid terv'!$O:$O,'likvid terv'!$A:$A,project_eves_terv!B1025,'likvid terv'!$R:$R,project_eves_terv!$E1025),$B1025=0,0)</f>
        <v>0</v>
      </c>
      <c r="G1025" s="8">
        <f>'likvid terv'!$B$2</f>
        <v>0</v>
      </c>
      <c r="H1025" s="8"/>
    </row>
    <row r="1026" spans="1:8" x14ac:dyDescent="0.25">
      <c r="A1026" s="8">
        <f>'likvid terv'!$B$1</f>
        <v>0</v>
      </c>
      <c r="B1026" s="8">
        <f>'likvid terv'!$B$120</f>
        <v>0</v>
      </c>
      <c r="C1026" s="8">
        <v>2027</v>
      </c>
      <c r="D1026" s="8">
        <v>5</v>
      </c>
      <c r="E1026" s="8">
        <v>2</v>
      </c>
      <c r="F1026" cm="1">
        <f t="array" ref="F1026">_xlfn.IFS(AND($B1026&lt;&gt;0,$D1026=1),SUMIFS('likvid terv'!$D:$D,'likvid terv'!$A:$A,project_eves_terv!B1026,'likvid terv'!$R:$R,project_eves_terv!$E1026),AND($B1026&lt;&gt;0,$D1026=2),SUMIFS('likvid terv'!$E:$E,'likvid terv'!$A:$A,project_eves_terv!B1026,'likvid terv'!$R:$R,project_eves_terv!$E1026),AND($B1026&lt;&gt;0,$D1026=3),SUMIFS('likvid terv'!$F:$F,'likvid terv'!$A:$A,project_eves_terv!B1026,'likvid terv'!$R:$R,project_eves_terv!$E1026),AND($B1026&lt;&gt;0,$D1026=4),SUMIFS('likvid terv'!$G:$G,'likvid terv'!$A:$A,project_eves_terv!B1026,'likvid terv'!$R:$R,project_eves_terv!$E1026),AND($B1026&lt;&gt;0,$D1026=5),SUMIFS('likvid terv'!$H:$H,'likvid terv'!$A:$A,project_eves_terv!B1026,'likvid terv'!$R:$R,project_eves_terv!$E1026),AND($B1026&lt;&gt;0,$D1026=6),SUMIFS('likvid terv'!$I:$I,'likvid terv'!$A:$A,project_eves_terv!B1026,'likvid terv'!$R:$R,project_eves_terv!$E1026),AND($B1026&lt;&gt;0,$D1026=7),SUMIFS('likvid terv'!$J:$J,'likvid terv'!$A:$A,project_eves_terv!B1026,'likvid terv'!$R:$R,project_eves_terv!$E1026),AND($B1026&lt;&gt;0,$D1026=8),SUMIFS('likvid terv'!$K:$K,'likvid terv'!$A:$A,project_eves_terv!B1026,'likvid terv'!$R:$R,project_eves_terv!$E1026),AND($B1026&lt;&gt;0,$D1026=9),SUMIFS('likvid terv'!$L:$L,'likvid terv'!$A:$A,project_eves_terv!B1026,'likvid terv'!$R:$R,project_eves_terv!$E1026),AND($B1026&lt;&gt;0,$D1026=10),SUMIFS('likvid terv'!$M:$M,'likvid terv'!$A:$A,project_eves_terv!B1026,'likvid terv'!$R:$R,project_eves_terv!$E1026),AND($B1026&lt;&gt;0,$D1026=11),SUMIFS('likvid terv'!$N:$N,'likvid terv'!$A:$A,project_eves_terv!B1026,'likvid terv'!$R:$R,project_eves_terv!$E1026),AND($B1026&lt;&gt;0,$D1026=12),SUMIFS('likvid terv'!$O:$O,'likvid terv'!$A:$A,project_eves_terv!B1026,'likvid terv'!$R:$R,project_eves_terv!$E1026),$B1026=0,0)</f>
        <v>0</v>
      </c>
      <c r="G1026" s="8">
        <f>'likvid terv'!$B$2</f>
        <v>0</v>
      </c>
      <c r="H1026" s="8"/>
    </row>
    <row r="1027" spans="1:8" x14ac:dyDescent="0.25">
      <c r="A1027" s="8">
        <f>'likvid terv'!$B$1</f>
        <v>0</v>
      </c>
      <c r="B1027" s="8">
        <f>'likvid terv'!$B$120</f>
        <v>0</v>
      </c>
      <c r="C1027" s="8">
        <v>2027</v>
      </c>
      <c r="D1027" s="8">
        <v>6</v>
      </c>
      <c r="E1027" s="8">
        <v>2</v>
      </c>
      <c r="F1027" cm="1">
        <f t="array" ref="F1027">_xlfn.IFS(AND($B1027&lt;&gt;0,$D1027=1),SUMIFS('likvid terv'!$D:$D,'likvid terv'!$A:$A,project_eves_terv!B1027,'likvid terv'!$R:$R,project_eves_terv!$E1027),AND($B1027&lt;&gt;0,$D1027=2),SUMIFS('likvid terv'!$E:$E,'likvid terv'!$A:$A,project_eves_terv!B1027,'likvid terv'!$R:$R,project_eves_terv!$E1027),AND($B1027&lt;&gt;0,$D1027=3),SUMIFS('likvid terv'!$F:$F,'likvid terv'!$A:$A,project_eves_terv!B1027,'likvid terv'!$R:$R,project_eves_terv!$E1027),AND($B1027&lt;&gt;0,$D1027=4),SUMIFS('likvid terv'!$G:$G,'likvid terv'!$A:$A,project_eves_terv!B1027,'likvid terv'!$R:$R,project_eves_terv!$E1027),AND($B1027&lt;&gt;0,$D1027=5),SUMIFS('likvid terv'!$H:$H,'likvid terv'!$A:$A,project_eves_terv!B1027,'likvid terv'!$R:$R,project_eves_terv!$E1027),AND($B1027&lt;&gt;0,$D1027=6),SUMIFS('likvid terv'!$I:$I,'likvid terv'!$A:$A,project_eves_terv!B1027,'likvid terv'!$R:$R,project_eves_terv!$E1027),AND($B1027&lt;&gt;0,$D1027=7),SUMIFS('likvid terv'!$J:$J,'likvid terv'!$A:$A,project_eves_terv!B1027,'likvid terv'!$R:$R,project_eves_terv!$E1027),AND($B1027&lt;&gt;0,$D1027=8),SUMIFS('likvid terv'!$K:$K,'likvid terv'!$A:$A,project_eves_terv!B1027,'likvid terv'!$R:$R,project_eves_terv!$E1027),AND($B1027&lt;&gt;0,$D1027=9),SUMIFS('likvid terv'!$L:$L,'likvid terv'!$A:$A,project_eves_terv!B1027,'likvid terv'!$R:$R,project_eves_terv!$E1027),AND($B1027&lt;&gt;0,$D1027=10),SUMIFS('likvid terv'!$M:$M,'likvid terv'!$A:$A,project_eves_terv!B1027,'likvid terv'!$R:$R,project_eves_terv!$E1027),AND($B1027&lt;&gt;0,$D1027=11),SUMIFS('likvid terv'!$N:$N,'likvid terv'!$A:$A,project_eves_terv!B1027,'likvid terv'!$R:$R,project_eves_terv!$E1027),AND($B1027&lt;&gt;0,$D1027=12),SUMIFS('likvid terv'!$O:$O,'likvid terv'!$A:$A,project_eves_terv!B1027,'likvid terv'!$R:$R,project_eves_terv!$E1027),$B1027=0,0)</f>
        <v>0</v>
      </c>
      <c r="G1027" s="8">
        <f>'likvid terv'!$B$2</f>
        <v>0</v>
      </c>
      <c r="H1027" s="8"/>
    </row>
    <row r="1028" spans="1:8" x14ac:dyDescent="0.25">
      <c r="A1028" s="8">
        <f>'likvid terv'!$B$1</f>
        <v>0</v>
      </c>
      <c r="B1028" s="8">
        <f>'likvid terv'!$B$120</f>
        <v>0</v>
      </c>
      <c r="C1028" s="8">
        <v>2027</v>
      </c>
      <c r="D1028" s="8">
        <v>7</v>
      </c>
      <c r="E1028" s="8">
        <v>2</v>
      </c>
      <c r="F1028" cm="1">
        <f t="array" ref="F1028">_xlfn.IFS(AND($B1028&lt;&gt;0,$D1028=1),SUMIFS('likvid terv'!$D:$D,'likvid terv'!$A:$A,project_eves_terv!B1028,'likvid terv'!$R:$R,project_eves_terv!$E1028),AND($B1028&lt;&gt;0,$D1028=2),SUMIFS('likvid terv'!$E:$E,'likvid terv'!$A:$A,project_eves_terv!B1028,'likvid terv'!$R:$R,project_eves_terv!$E1028),AND($B1028&lt;&gt;0,$D1028=3),SUMIFS('likvid terv'!$F:$F,'likvid terv'!$A:$A,project_eves_terv!B1028,'likvid terv'!$R:$R,project_eves_terv!$E1028),AND($B1028&lt;&gt;0,$D1028=4),SUMIFS('likvid terv'!$G:$G,'likvid terv'!$A:$A,project_eves_terv!B1028,'likvid terv'!$R:$R,project_eves_terv!$E1028),AND($B1028&lt;&gt;0,$D1028=5),SUMIFS('likvid terv'!$H:$H,'likvid terv'!$A:$A,project_eves_terv!B1028,'likvid terv'!$R:$R,project_eves_terv!$E1028),AND($B1028&lt;&gt;0,$D1028=6),SUMIFS('likvid terv'!$I:$I,'likvid terv'!$A:$A,project_eves_terv!B1028,'likvid terv'!$R:$R,project_eves_terv!$E1028),AND($B1028&lt;&gt;0,$D1028=7),SUMIFS('likvid terv'!$J:$J,'likvid terv'!$A:$A,project_eves_terv!B1028,'likvid terv'!$R:$R,project_eves_terv!$E1028),AND($B1028&lt;&gt;0,$D1028=8),SUMIFS('likvid terv'!$K:$K,'likvid terv'!$A:$A,project_eves_terv!B1028,'likvid terv'!$R:$R,project_eves_terv!$E1028),AND($B1028&lt;&gt;0,$D1028=9),SUMIFS('likvid terv'!$L:$L,'likvid terv'!$A:$A,project_eves_terv!B1028,'likvid terv'!$R:$R,project_eves_terv!$E1028),AND($B1028&lt;&gt;0,$D1028=10),SUMIFS('likvid terv'!$M:$M,'likvid terv'!$A:$A,project_eves_terv!B1028,'likvid terv'!$R:$R,project_eves_terv!$E1028),AND($B1028&lt;&gt;0,$D1028=11),SUMIFS('likvid terv'!$N:$N,'likvid terv'!$A:$A,project_eves_terv!B1028,'likvid terv'!$R:$R,project_eves_terv!$E1028),AND($B1028&lt;&gt;0,$D1028=12),SUMIFS('likvid terv'!$O:$O,'likvid terv'!$A:$A,project_eves_terv!B1028,'likvid terv'!$R:$R,project_eves_terv!$E1028),$B1028=0,0)</f>
        <v>0</v>
      </c>
      <c r="G1028" s="8">
        <f>'likvid terv'!$B$2</f>
        <v>0</v>
      </c>
      <c r="H1028" s="8"/>
    </row>
    <row r="1029" spans="1:8" x14ac:dyDescent="0.25">
      <c r="A1029" s="8">
        <f>'likvid terv'!$B$1</f>
        <v>0</v>
      </c>
      <c r="B1029" s="8">
        <f>'likvid terv'!$B$120</f>
        <v>0</v>
      </c>
      <c r="C1029" s="8">
        <v>2027</v>
      </c>
      <c r="D1029" s="8">
        <v>8</v>
      </c>
      <c r="E1029" s="8">
        <v>2</v>
      </c>
      <c r="F1029" cm="1">
        <f t="array" ref="F1029">_xlfn.IFS(AND($B1029&lt;&gt;0,$D1029=1),SUMIFS('likvid terv'!$D:$D,'likvid terv'!$A:$A,project_eves_terv!B1029,'likvid terv'!$R:$R,project_eves_terv!$E1029),AND($B1029&lt;&gt;0,$D1029=2),SUMIFS('likvid terv'!$E:$E,'likvid terv'!$A:$A,project_eves_terv!B1029,'likvid terv'!$R:$R,project_eves_terv!$E1029),AND($B1029&lt;&gt;0,$D1029=3),SUMIFS('likvid terv'!$F:$F,'likvid terv'!$A:$A,project_eves_terv!B1029,'likvid terv'!$R:$R,project_eves_terv!$E1029),AND($B1029&lt;&gt;0,$D1029=4),SUMIFS('likvid terv'!$G:$G,'likvid terv'!$A:$A,project_eves_terv!B1029,'likvid terv'!$R:$R,project_eves_terv!$E1029),AND($B1029&lt;&gt;0,$D1029=5),SUMIFS('likvid terv'!$H:$H,'likvid terv'!$A:$A,project_eves_terv!B1029,'likvid terv'!$R:$R,project_eves_terv!$E1029),AND($B1029&lt;&gt;0,$D1029=6),SUMIFS('likvid terv'!$I:$I,'likvid terv'!$A:$A,project_eves_terv!B1029,'likvid terv'!$R:$R,project_eves_terv!$E1029),AND($B1029&lt;&gt;0,$D1029=7),SUMIFS('likvid terv'!$J:$J,'likvid terv'!$A:$A,project_eves_terv!B1029,'likvid terv'!$R:$R,project_eves_terv!$E1029),AND($B1029&lt;&gt;0,$D1029=8),SUMIFS('likvid terv'!$K:$K,'likvid terv'!$A:$A,project_eves_terv!B1029,'likvid terv'!$R:$R,project_eves_terv!$E1029),AND($B1029&lt;&gt;0,$D1029=9),SUMIFS('likvid terv'!$L:$L,'likvid terv'!$A:$A,project_eves_terv!B1029,'likvid terv'!$R:$R,project_eves_terv!$E1029),AND($B1029&lt;&gt;0,$D1029=10),SUMIFS('likvid terv'!$M:$M,'likvid terv'!$A:$A,project_eves_terv!B1029,'likvid terv'!$R:$R,project_eves_terv!$E1029),AND($B1029&lt;&gt;0,$D1029=11),SUMIFS('likvid terv'!$N:$N,'likvid terv'!$A:$A,project_eves_terv!B1029,'likvid terv'!$R:$R,project_eves_terv!$E1029),AND($B1029&lt;&gt;0,$D1029=12),SUMIFS('likvid terv'!$O:$O,'likvid terv'!$A:$A,project_eves_terv!B1029,'likvid terv'!$R:$R,project_eves_terv!$E1029),$B1029=0,0)</f>
        <v>0</v>
      </c>
      <c r="G1029" s="8">
        <f>'likvid terv'!$B$2</f>
        <v>0</v>
      </c>
      <c r="H1029" s="8"/>
    </row>
    <row r="1030" spans="1:8" x14ac:dyDescent="0.25">
      <c r="A1030" s="8">
        <f>'likvid terv'!$B$1</f>
        <v>0</v>
      </c>
      <c r="B1030" s="8">
        <f>'likvid terv'!$B$120</f>
        <v>0</v>
      </c>
      <c r="C1030" s="8">
        <v>2027</v>
      </c>
      <c r="D1030" s="8">
        <v>9</v>
      </c>
      <c r="E1030" s="8">
        <v>2</v>
      </c>
      <c r="F1030" cm="1">
        <f t="array" ref="F1030">_xlfn.IFS(AND($B1030&lt;&gt;0,$D1030=1),SUMIFS('likvid terv'!$D:$D,'likvid terv'!$A:$A,project_eves_terv!B1030,'likvid terv'!$R:$R,project_eves_terv!$E1030),AND($B1030&lt;&gt;0,$D1030=2),SUMIFS('likvid terv'!$E:$E,'likvid terv'!$A:$A,project_eves_terv!B1030,'likvid terv'!$R:$R,project_eves_terv!$E1030),AND($B1030&lt;&gt;0,$D1030=3),SUMIFS('likvid terv'!$F:$F,'likvid terv'!$A:$A,project_eves_terv!B1030,'likvid terv'!$R:$R,project_eves_terv!$E1030),AND($B1030&lt;&gt;0,$D1030=4),SUMIFS('likvid terv'!$G:$G,'likvid terv'!$A:$A,project_eves_terv!B1030,'likvid terv'!$R:$R,project_eves_terv!$E1030),AND($B1030&lt;&gt;0,$D1030=5),SUMIFS('likvid terv'!$H:$H,'likvid terv'!$A:$A,project_eves_terv!B1030,'likvid terv'!$R:$R,project_eves_terv!$E1030),AND($B1030&lt;&gt;0,$D1030=6),SUMIFS('likvid terv'!$I:$I,'likvid terv'!$A:$A,project_eves_terv!B1030,'likvid terv'!$R:$R,project_eves_terv!$E1030),AND($B1030&lt;&gt;0,$D1030=7),SUMIFS('likvid terv'!$J:$J,'likvid terv'!$A:$A,project_eves_terv!B1030,'likvid terv'!$R:$R,project_eves_terv!$E1030),AND($B1030&lt;&gt;0,$D1030=8),SUMIFS('likvid terv'!$K:$K,'likvid terv'!$A:$A,project_eves_terv!B1030,'likvid terv'!$R:$R,project_eves_terv!$E1030),AND($B1030&lt;&gt;0,$D1030=9),SUMIFS('likvid terv'!$L:$L,'likvid terv'!$A:$A,project_eves_terv!B1030,'likvid terv'!$R:$R,project_eves_terv!$E1030),AND($B1030&lt;&gt;0,$D1030=10),SUMIFS('likvid terv'!$M:$M,'likvid terv'!$A:$A,project_eves_terv!B1030,'likvid terv'!$R:$R,project_eves_terv!$E1030),AND($B1030&lt;&gt;0,$D1030=11),SUMIFS('likvid terv'!$N:$N,'likvid terv'!$A:$A,project_eves_terv!B1030,'likvid terv'!$R:$R,project_eves_terv!$E1030),AND($B1030&lt;&gt;0,$D1030=12),SUMIFS('likvid terv'!$O:$O,'likvid terv'!$A:$A,project_eves_terv!B1030,'likvid terv'!$R:$R,project_eves_terv!$E1030),$B1030=0,0)</f>
        <v>0</v>
      </c>
      <c r="G1030" s="8">
        <f>'likvid terv'!$B$2</f>
        <v>0</v>
      </c>
      <c r="H1030" s="8"/>
    </row>
    <row r="1031" spans="1:8" x14ac:dyDescent="0.25">
      <c r="A1031" s="8">
        <f>'likvid terv'!$B$1</f>
        <v>0</v>
      </c>
      <c r="B1031" s="8">
        <f>'likvid terv'!$B$120</f>
        <v>0</v>
      </c>
      <c r="C1031" s="8">
        <v>2027</v>
      </c>
      <c r="D1031" s="8">
        <v>10</v>
      </c>
      <c r="E1031" s="8">
        <v>2</v>
      </c>
      <c r="F1031" cm="1">
        <f t="array" ref="F1031">_xlfn.IFS(AND($B1031&lt;&gt;0,$D1031=1),SUMIFS('likvid terv'!$D:$D,'likvid terv'!$A:$A,project_eves_terv!B1031,'likvid terv'!$R:$R,project_eves_terv!$E1031),AND($B1031&lt;&gt;0,$D1031=2),SUMIFS('likvid terv'!$E:$E,'likvid terv'!$A:$A,project_eves_terv!B1031,'likvid terv'!$R:$R,project_eves_terv!$E1031),AND($B1031&lt;&gt;0,$D1031=3),SUMIFS('likvid terv'!$F:$F,'likvid terv'!$A:$A,project_eves_terv!B1031,'likvid terv'!$R:$R,project_eves_terv!$E1031),AND($B1031&lt;&gt;0,$D1031=4),SUMIFS('likvid terv'!$G:$G,'likvid terv'!$A:$A,project_eves_terv!B1031,'likvid terv'!$R:$R,project_eves_terv!$E1031),AND($B1031&lt;&gt;0,$D1031=5),SUMIFS('likvid terv'!$H:$H,'likvid terv'!$A:$A,project_eves_terv!B1031,'likvid terv'!$R:$R,project_eves_terv!$E1031),AND($B1031&lt;&gt;0,$D1031=6),SUMIFS('likvid terv'!$I:$I,'likvid terv'!$A:$A,project_eves_terv!B1031,'likvid terv'!$R:$R,project_eves_terv!$E1031),AND($B1031&lt;&gt;0,$D1031=7),SUMIFS('likvid terv'!$J:$J,'likvid terv'!$A:$A,project_eves_terv!B1031,'likvid terv'!$R:$R,project_eves_terv!$E1031),AND($B1031&lt;&gt;0,$D1031=8),SUMIFS('likvid terv'!$K:$K,'likvid terv'!$A:$A,project_eves_terv!B1031,'likvid terv'!$R:$R,project_eves_terv!$E1031),AND($B1031&lt;&gt;0,$D1031=9),SUMIFS('likvid terv'!$L:$L,'likvid terv'!$A:$A,project_eves_terv!B1031,'likvid terv'!$R:$R,project_eves_terv!$E1031),AND($B1031&lt;&gt;0,$D1031=10),SUMIFS('likvid terv'!$M:$M,'likvid terv'!$A:$A,project_eves_terv!B1031,'likvid terv'!$R:$R,project_eves_terv!$E1031),AND($B1031&lt;&gt;0,$D1031=11),SUMIFS('likvid terv'!$N:$N,'likvid terv'!$A:$A,project_eves_terv!B1031,'likvid terv'!$R:$R,project_eves_terv!$E1031),AND($B1031&lt;&gt;0,$D1031=12),SUMIFS('likvid terv'!$O:$O,'likvid terv'!$A:$A,project_eves_terv!B1031,'likvid terv'!$R:$R,project_eves_terv!$E1031),$B1031=0,0)</f>
        <v>0</v>
      </c>
      <c r="G1031" s="8">
        <f>'likvid terv'!$B$2</f>
        <v>0</v>
      </c>
      <c r="H1031" s="8"/>
    </row>
    <row r="1032" spans="1:8" x14ac:dyDescent="0.25">
      <c r="A1032" s="8">
        <f>'likvid terv'!$B$1</f>
        <v>0</v>
      </c>
      <c r="B1032" s="8">
        <f>'likvid terv'!$B$120</f>
        <v>0</v>
      </c>
      <c r="C1032" s="8">
        <v>2027</v>
      </c>
      <c r="D1032" s="8">
        <v>11</v>
      </c>
      <c r="E1032" s="8">
        <v>2</v>
      </c>
      <c r="F1032" cm="1">
        <f t="array" ref="F1032">_xlfn.IFS(AND($B1032&lt;&gt;0,$D1032=1),SUMIFS('likvid terv'!$D:$D,'likvid terv'!$A:$A,project_eves_terv!B1032,'likvid terv'!$R:$R,project_eves_terv!$E1032),AND($B1032&lt;&gt;0,$D1032=2),SUMIFS('likvid terv'!$E:$E,'likvid terv'!$A:$A,project_eves_terv!B1032,'likvid terv'!$R:$R,project_eves_terv!$E1032),AND($B1032&lt;&gt;0,$D1032=3),SUMIFS('likvid terv'!$F:$F,'likvid terv'!$A:$A,project_eves_terv!B1032,'likvid terv'!$R:$R,project_eves_terv!$E1032),AND($B1032&lt;&gt;0,$D1032=4),SUMIFS('likvid terv'!$G:$G,'likvid terv'!$A:$A,project_eves_terv!B1032,'likvid terv'!$R:$R,project_eves_terv!$E1032),AND($B1032&lt;&gt;0,$D1032=5),SUMIFS('likvid terv'!$H:$H,'likvid terv'!$A:$A,project_eves_terv!B1032,'likvid terv'!$R:$R,project_eves_terv!$E1032),AND($B1032&lt;&gt;0,$D1032=6),SUMIFS('likvid terv'!$I:$I,'likvid terv'!$A:$A,project_eves_terv!B1032,'likvid terv'!$R:$R,project_eves_terv!$E1032),AND($B1032&lt;&gt;0,$D1032=7),SUMIFS('likvid terv'!$J:$J,'likvid terv'!$A:$A,project_eves_terv!B1032,'likvid terv'!$R:$R,project_eves_terv!$E1032),AND($B1032&lt;&gt;0,$D1032=8),SUMIFS('likvid terv'!$K:$K,'likvid terv'!$A:$A,project_eves_terv!B1032,'likvid terv'!$R:$R,project_eves_terv!$E1032),AND($B1032&lt;&gt;0,$D1032=9),SUMIFS('likvid terv'!$L:$L,'likvid terv'!$A:$A,project_eves_terv!B1032,'likvid terv'!$R:$R,project_eves_terv!$E1032),AND($B1032&lt;&gt;0,$D1032=10),SUMIFS('likvid terv'!$M:$M,'likvid terv'!$A:$A,project_eves_terv!B1032,'likvid terv'!$R:$R,project_eves_terv!$E1032),AND($B1032&lt;&gt;0,$D1032=11),SUMIFS('likvid terv'!$N:$N,'likvid terv'!$A:$A,project_eves_terv!B1032,'likvid terv'!$R:$R,project_eves_terv!$E1032),AND($B1032&lt;&gt;0,$D1032=12),SUMIFS('likvid terv'!$O:$O,'likvid terv'!$A:$A,project_eves_terv!B1032,'likvid terv'!$R:$R,project_eves_terv!$E1032),$B1032=0,0)</f>
        <v>0</v>
      </c>
      <c r="G1032" s="8">
        <f>'likvid terv'!$B$2</f>
        <v>0</v>
      </c>
      <c r="H1032" s="8"/>
    </row>
    <row r="1033" spans="1:8" x14ac:dyDescent="0.25">
      <c r="A1033" s="8">
        <f>'likvid terv'!$B$1</f>
        <v>0</v>
      </c>
      <c r="B1033" s="8">
        <f>'likvid terv'!$B$120</f>
        <v>0</v>
      </c>
      <c r="C1033" s="8">
        <v>2027</v>
      </c>
      <c r="D1033" s="8">
        <v>12</v>
      </c>
      <c r="E1033" s="8">
        <v>2</v>
      </c>
      <c r="F1033" cm="1">
        <f t="array" ref="F1033">_xlfn.IFS(AND($B1033&lt;&gt;0,$D1033=1),SUMIFS('likvid terv'!$D:$D,'likvid terv'!$A:$A,project_eves_terv!B1033,'likvid terv'!$R:$R,project_eves_terv!$E1033),AND($B1033&lt;&gt;0,$D1033=2),SUMIFS('likvid terv'!$E:$E,'likvid terv'!$A:$A,project_eves_terv!B1033,'likvid terv'!$R:$R,project_eves_terv!$E1033),AND($B1033&lt;&gt;0,$D1033=3),SUMIFS('likvid terv'!$F:$F,'likvid terv'!$A:$A,project_eves_terv!B1033,'likvid terv'!$R:$R,project_eves_terv!$E1033),AND($B1033&lt;&gt;0,$D1033=4),SUMIFS('likvid terv'!$G:$G,'likvid terv'!$A:$A,project_eves_terv!B1033,'likvid terv'!$R:$R,project_eves_terv!$E1033),AND($B1033&lt;&gt;0,$D1033=5),SUMIFS('likvid terv'!$H:$H,'likvid terv'!$A:$A,project_eves_terv!B1033,'likvid terv'!$R:$R,project_eves_terv!$E1033),AND($B1033&lt;&gt;0,$D1033=6),SUMIFS('likvid terv'!$I:$I,'likvid terv'!$A:$A,project_eves_terv!B1033,'likvid terv'!$R:$R,project_eves_terv!$E1033),AND($B1033&lt;&gt;0,$D1033=7),SUMIFS('likvid terv'!$J:$J,'likvid terv'!$A:$A,project_eves_terv!B1033,'likvid terv'!$R:$R,project_eves_terv!$E1033),AND($B1033&lt;&gt;0,$D1033=8),SUMIFS('likvid terv'!$K:$K,'likvid terv'!$A:$A,project_eves_terv!B1033,'likvid terv'!$R:$R,project_eves_terv!$E1033),AND($B1033&lt;&gt;0,$D1033=9),SUMIFS('likvid terv'!$L:$L,'likvid terv'!$A:$A,project_eves_terv!B1033,'likvid terv'!$R:$R,project_eves_terv!$E1033),AND($B1033&lt;&gt;0,$D1033=10),SUMIFS('likvid terv'!$M:$M,'likvid terv'!$A:$A,project_eves_terv!B1033,'likvid terv'!$R:$R,project_eves_terv!$E1033),AND($B1033&lt;&gt;0,$D1033=11),SUMIFS('likvid terv'!$N:$N,'likvid terv'!$A:$A,project_eves_terv!B1033,'likvid terv'!$R:$R,project_eves_terv!$E1033),AND($B1033&lt;&gt;0,$D1033=12),SUMIFS('likvid terv'!$O:$O,'likvid terv'!$A:$A,project_eves_terv!B1033,'likvid terv'!$R:$R,project_eves_terv!$E1033),$B1033=0,0)</f>
        <v>0</v>
      </c>
      <c r="G1033" s="8">
        <f>'likvid terv'!$B$2</f>
        <v>0</v>
      </c>
      <c r="H1033" s="8"/>
    </row>
    <row r="1034" spans="1:8" x14ac:dyDescent="0.25">
      <c r="A1034" s="8">
        <f>'likvid terv'!$B$1</f>
        <v>0</v>
      </c>
      <c r="B1034" s="8">
        <f>'likvid terv'!$B$120</f>
        <v>0</v>
      </c>
      <c r="C1034" s="8">
        <v>2027</v>
      </c>
      <c r="D1034" s="8">
        <v>1</v>
      </c>
      <c r="E1034" s="8">
        <v>3</v>
      </c>
      <c r="F1034" cm="1">
        <f t="array" ref="F1034">_xlfn.IFS(AND($B1034&lt;&gt;0,$D1034=1),SUMIFS('likvid terv'!$D:$D,'likvid terv'!$A:$A,project_eves_terv!B1034,'likvid terv'!$R:$R,project_eves_terv!$E1034),AND($B1034&lt;&gt;0,$D1034=2),SUMIFS('likvid terv'!$E:$E,'likvid terv'!$A:$A,project_eves_terv!B1034,'likvid terv'!$R:$R,project_eves_terv!$E1034),AND($B1034&lt;&gt;0,$D1034=3),SUMIFS('likvid terv'!$F:$F,'likvid terv'!$A:$A,project_eves_terv!B1034,'likvid terv'!$R:$R,project_eves_terv!$E1034),AND($B1034&lt;&gt;0,$D1034=4),SUMIFS('likvid terv'!$G:$G,'likvid terv'!$A:$A,project_eves_terv!B1034,'likvid terv'!$R:$R,project_eves_terv!$E1034),AND($B1034&lt;&gt;0,$D1034=5),SUMIFS('likvid terv'!$H:$H,'likvid terv'!$A:$A,project_eves_terv!B1034,'likvid terv'!$R:$R,project_eves_terv!$E1034),AND($B1034&lt;&gt;0,$D1034=6),SUMIFS('likvid terv'!$I:$I,'likvid terv'!$A:$A,project_eves_terv!B1034,'likvid terv'!$R:$R,project_eves_terv!$E1034),AND($B1034&lt;&gt;0,$D1034=7),SUMIFS('likvid terv'!$J:$J,'likvid terv'!$A:$A,project_eves_terv!B1034,'likvid terv'!$R:$R,project_eves_terv!$E1034),AND($B1034&lt;&gt;0,$D1034=8),SUMIFS('likvid terv'!$K:$K,'likvid terv'!$A:$A,project_eves_terv!B1034,'likvid terv'!$R:$R,project_eves_terv!$E1034),AND($B1034&lt;&gt;0,$D1034=9),SUMIFS('likvid terv'!$L:$L,'likvid terv'!$A:$A,project_eves_terv!B1034,'likvid terv'!$R:$R,project_eves_terv!$E1034),AND($B1034&lt;&gt;0,$D1034=10),SUMIFS('likvid terv'!$M:$M,'likvid terv'!$A:$A,project_eves_terv!B1034,'likvid terv'!$R:$R,project_eves_terv!$E1034),AND($B1034&lt;&gt;0,$D1034=11),SUMIFS('likvid terv'!$N:$N,'likvid terv'!$A:$A,project_eves_terv!B1034,'likvid terv'!$R:$R,project_eves_terv!$E1034),AND($B1034&lt;&gt;0,$D1034=12),SUMIFS('likvid terv'!$O:$O,'likvid terv'!$A:$A,project_eves_terv!B1034,'likvid terv'!$R:$R,project_eves_terv!$E1034),$B1034=0,0)</f>
        <v>0</v>
      </c>
      <c r="G1034" s="8">
        <f>'likvid terv'!$B$2</f>
        <v>0</v>
      </c>
      <c r="H1034" s="8"/>
    </row>
    <row r="1035" spans="1:8" x14ac:dyDescent="0.25">
      <c r="A1035" s="8">
        <f>'likvid terv'!$B$1</f>
        <v>0</v>
      </c>
      <c r="B1035" s="8">
        <f>'likvid terv'!$B$120</f>
        <v>0</v>
      </c>
      <c r="C1035" s="8">
        <v>2027</v>
      </c>
      <c r="D1035" s="8">
        <v>2</v>
      </c>
      <c r="E1035" s="8">
        <v>3</v>
      </c>
      <c r="F1035" cm="1">
        <f t="array" ref="F1035">_xlfn.IFS(AND($B1035&lt;&gt;0,$D1035=1),SUMIFS('likvid terv'!$D:$D,'likvid terv'!$A:$A,project_eves_terv!B1035,'likvid terv'!$R:$R,project_eves_terv!$E1035),AND($B1035&lt;&gt;0,$D1035=2),SUMIFS('likvid terv'!$E:$E,'likvid terv'!$A:$A,project_eves_terv!B1035,'likvid terv'!$R:$R,project_eves_terv!$E1035),AND($B1035&lt;&gt;0,$D1035=3),SUMIFS('likvid terv'!$F:$F,'likvid terv'!$A:$A,project_eves_terv!B1035,'likvid terv'!$R:$R,project_eves_terv!$E1035),AND($B1035&lt;&gt;0,$D1035=4),SUMIFS('likvid terv'!$G:$G,'likvid terv'!$A:$A,project_eves_terv!B1035,'likvid terv'!$R:$R,project_eves_terv!$E1035),AND($B1035&lt;&gt;0,$D1035=5),SUMIFS('likvid terv'!$H:$H,'likvid terv'!$A:$A,project_eves_terv!B1035,'likvid terv'!$R:$R,project_eves_terv!$E1035),AND($B1035&lt;&gt;0,$D1035=6),SUMIFS('likvid terv'!$I:$I,'likvid terv'!$A:$A,project_eves_terv!B1035,'likvid terv'!$R:$R,project_eves_terv!$E1035),AND($B1035&lt;&gt;0,$D1035=7),SUMIFS('likvid terv'!$J:$J,'likvid terv'!$A:$A,project_eves_terv!B1035,'likvid terv'!$R:$R,project_eves_terv!$E1035),AND($B1035&lt;&gt;0,$D1035=8),SUMIFS('likvid terv'!$K:$K,'likvid terv'!$A:$A,project_eves_terv!B1035,'likvid terv'!$R:$R,project_eves_terv!$E1035),AND($B1035&lt;&gt;0,$D1035=9),SUMIFS('likvid terv'!$L:$L,'likvid terv'!$A:$A,project_eves_terv!B1035,'likvid terv'!$R:$R,project_eves_terv!$E1035),AND($B1035&lt;&gt;0,$D1035=10),SUMIFS('likvid terv'!$M:$M,'likvid terv'!$A:$A,project_eves_terv!B1035,'likvid terv'!$R:$R,project_eves_terv!$E1035),AND($B1035&lt;&gt;0,$D1035=11),SUMIFS('likvid terv'!$N:$N,'likvid terv'!$A:$A,project_eves_terv!B1035,'likvid terv'!$R:$R,project_eves_terv!$E1035),AND($B1035&lt;&gt;0,$D1035=12),SUMIFS('likvid terv'!$O:$O,'likvid terv'!$A:$A,project_eves_terv!B1035,'likvid terv'!$R:$R,project_eves_terv!$E1035),$B1035=0,0)</f>
        <v>0</v>
      </c>
      <c r="G1035" s="8">
        <f>'likvid terv'!$B$2</f>
        <v>0</v>
      </c>
      <c r="H1035" s="8"/>
    </row>
    <row r="1036" spans="1:8" x14ac:dyDescent="0.25">
      <c r="A1036" s="8">
        <f>'likvid terv'!$B$1</f>
        <v>0</v>
      </c>
      <c r="B1036" s="8">
        <f>'likvid terv'!$B$120</f>
        <v>0</v>
      </c>
      <c r="C1036" s="8">
        <v>2027</v>
      </c>
      <c r="D1036" s="8">
        <v>3</v>
      </c>
      <c r="E1036" s="8">
        <v>3</v>
      </c>
      <c r="F1036" cm="1">
        <f t="array" ref="F1036">_xlfn.IFS(AND($B1036&lt;&gt;0,$D1036=1),SUMIFS('likvid terv'!$D:$D,'likvid terv'!$A:$A,project_eves_terv!B1036,'likvid terv'!$R:$R,project_eves_terv!$E1036),AND($B1036&lt;&gt;0,$D1036=2),SUMIFS('likvid terv'!$E:$E,'likvid terv'!$A:$A,project_eves_terv!B1036,'likvid terv'!$R:$R,project_eves_terv!$E1036),AND($B1036&lt;&gt;0,$D1036=3),SUMIFS('likvid terv'!$F:$F,'likvid terv'!$A:$A,project_eves_terv!B1036,'likvid terv'!$R:$R,project_eves_terv!$E1036),AND($B1036&lt;&gt;0,$D1036=4),SUMIFS('likvid terv'!$G:$G,'likvid terv'!$A:$A,project_eves_terv!B1036,'likvid terv'!$R:$R,project_eves_terv!$E1036),AND($B1036&lt;&gt;0,$D1036=5),SUMIFS('likvid terv'!$H:$H,'likvid terv'!$A:$A,project_eves_terv!B1036,'likvid terv'!$R:$R,project_eves_terv!$E1036),AND($B1036&lt;&gt;0,$D1036=6),SUMIFS('likvid terv'!$I:$I,'likvid terv'!$A:$A,project_eves_terv!B1036,'likvid terv'!$R:$R,project_eves_terv!$E1036),AND($B1036&lt;&gt;0,$D1036=7),SUMIFS('likvid terv'!$J:$J,'likvid terv'!$A:$A,project_eves_terv!B1036,'likvid terv'!$R:$R,project_eves_terv!$E1036),AND($B1036&lt;&gt;0,$D1036=8),SUMIFS('likvid terv'!$K:$K,'likvid terv'!$A:$A,project_eves_terv!B1036,'likvid terv'!$R:$R,project_eves_terv!$E1036),AND($B1036&lt;&gt;0,$D1036=9),SUMIFS('likvid terv'!$L:$L,'likvid terv'!$A:$A,project_eves_terv!B1036,'likvid terv'!$R:$R,project_eves_terv!$E1036),AND($B1036&lt;&gt;0,$D1036=10),SUMIFS('likvid terv'!$M:$M,'likvid terv'!$A:$A,project_eves_terv!B1036,'likvid terv'!$R:$R,project_eves_terv!$E1036),AND($B1036&lt;&gt;0,$D1036=11),SUMIFS('likvid terv'!$N:$N,'likvid terv'!$A:$A,project_eves_terv!B1036,'likvid terv'!$R:$R,project_eves_terv!$E1036),AND($B1036&lt;&gt;0,$D1036=12),SUMIFS('likvid terv'!$O:$O,'likvid terv'!$A:$A,project_eves_terv!B1036,'likvid terv'!$R:$R,project_eves_terv!$E1036),$B1036=0,0)</f>
        <v>0</v>
      </c>
      <c r="G1036" s="8">
        <f>'likvid terv'!$B$2</f>
        <v>0</v>
      </c>
      <c r="H1036" s="8"/>
    </row>
    <row r="1037" spans="1:8" x14ac:dyDescent="0.25">
      <c r="A1037" s="8">
        <f>'likvid terv'!$B$1</f>
        <v>0</v>
      </c>
      <c r="B1037" s="8">
        <f>'likvid terv'!$B$120</f>
        <v>0</v>
      </c>
      <c r="C1037" s="8">
        <v>2027</v>
      </c>
      <c r="D1037" s="8">
        <v>4</v>
      </c>
      <c r="E1037" s="8">
        <v>3</v>
      </c>
      <c r="F1037" cm="1">
        <f t="array" ref="F1037">_xlfn.IFS(AND($B1037&lt;&gt;0,$D1037=1),SUMIFS('likvid terv'!$D:$D,'likvid terv'!$A:$A,project_eves_terv!B1037,'likvid terv'!$R:$R,project_eves_terv!$E1037),AND($B1037&lt;&gt;0,$D1037=2),SUMIFS('likvid terv'!$E:$E,'likvid terv'!$A:$A,project_eves_terv!B1037,'likvid terv'!$R:$R,project_eves_terv!$E1037),AND($B1037&lt;&gt;0,$D1037=3),SUMIFS('likvid terv'!$F:$F,'likvid terv'!$A:$A,project_eves_terv!B1037,'likvid terv'!$R:$R,project_eves_terv!$E1037),AND($B1037&lt;&gt;0,$D1037=4),SUMIFS('likvid terv'!$G:$G,'likvid terv'!$A:$A,project_eves_terv!B1037,'likvid terv'!$R:$R,project_eves_terv!$E1037),AND($B1037&lt;&gt;0,$D1037=5),SUMIFS('likvid terv'!$H:$H,'likvid terv'!$A:$A,project_eves_terv!B1037,'likvid terv'!$R:$R,project_eves_terv!$E1037),AND($B1037&lt;&gt;0,$D1037=6),SUMIFS('likvid terv'!$I:$I,'likvid terv'!$A:$A,project_eves_terv!B1037,'likvid terv'!$R:$R,project_eves_terv!$E1037),AND($B1037&lt;&gt;0,$D1037=7),SUMIFS('likvid terv'!$J:$J,'likvid terv'!$A:$A,project_eves_terv!B1037,'likvid terv'!$R:$R,project_eves_terv!$E1037),AND($B1037&lt;&gt;0,$D1037=8),SUMIFS('likvid terv'!$K:$K,'likvid terv'!$A:$A,project_eves_terv!B1037,'likvid terv'!$R:$R,project_eves_terv!$E1037),AND($B1037&lt;&gt;0,$D1037=9),SUMIFS('likvid terv'!$L:$L,'likvid terv'!$A:$A,project_eves_terv!B1037,'likvid terv'!$R:$R,project_eves_terv!$E1037),AND($B1037&lt;&gt;0,$D1037=10),SUMIFS('likvid terv'!$M:$M,'likvid terv'!$A:$A,project_eves_terv!B1037,'likvid terv'!$R:$R,project_eves_terv!$E1037),AND($B1037&lt;&gt;0,$D1037=11),SUMIFS('likvid terv'!$N:$N,'likvid terv'!$A:$A,project_eves_terv!B1037,'likvid terv'!$R:$R,project_eves_terv!$E1037),AND($B1037&lt;&gt;0,$D1037=12),SUMIFS('likvid terv'!$O:$O,'likvid terv'!$A:$A,project_eves_terv!B1037,'likvid terv'!$R:$R,project_eves_terv!$E1037),$B1037=0,0)</f>
        <v>0</v>
      </c>
      <c r="G1037" s="8">
        <f>'likvid terv'!$B$2</f>
        <v>0</v>
      </c>
      <c r="H1037" s="8"/>
    </row>
    <row r="1038" spans="1:8" x14ac:dyDescent="0.25">
      <c r="A1038" s="8">
        <f>'likvid terv'!$B$1</f>
        <v>0</v>
      </c>
      <c r="B1038" s="8">
        <f>'likvid terv'!$B$120</f>
        <v>0</v>
      </c>
      <c r="C1038" s="8">
        <v>2027</v>
      </c>
      <c r="D1038" s="8">
        <v>5</v>
      </c>
      <c r="E1038" s="8">
        <v>3</v>
      </c>
      <c r="F1038" cm="1">
        <f t="array" ref="F1038">_xlfn.IFS(AND($B1038&lt;&gt;0,$D1038=1),SUMIFS('likvid terv'!$D:$D,'likvid terv'!$A:$A,project_eves_terv!B1038,'likvid terv'!$R:$R,project_eves_terv!$E1038),AND($B1038&lt;&gt;0,$D1038=2),SUMIFS('likvid terv'!$E:$E,'likvid terv'!$A:$A,project_eves_terv!B1038,'likvid terv'!$R:$R,project_eves_terv!$E1038),AND($B1038&lt;&gt;0,$D1038=3),SUMIFS('likvid terv'!$F:$F,'likvid terv'!$A:$A,project_eves_terv!B1038,'likvid terv'!$R:$R,project_eves_terv!$E1038),AND($B1038&lt;&gt;0,$D1038=4),SUMIFS('likvid terv'!$G:$G,'likvid terv'!$A:$A,project_eves_terv!B1038,'likvid terv'!$R:$R,project_eves_terv!$E1038),AND($B1038&lt;&gt;0,$D1038=5),SUMIFS('likvid terv'!$H:$H,'likvid terv'!$A:$A,project_eves_terv!B1038,'likvid terv'!$R:$R,project_eves_terv!$E1038),AND($B1038&lt;&gt;0,$D1038=6),SUMIFS('likvid terv'!$I:$I,'likvid terv'!$A:$A,project_eves_terv!B1038,'likvid terv'!$R:$R,project_eves_terv!$E1038),AND($B1038&lt;&gt;0,$D1038=7),SUMIFS('likvid terv'!$J:$J,'likvid terv'!$A:$A,project_eves_terv!B1038,'likvid terv'!$R:$R,project_eves_terv!$E1038),AND($B1038&lt;&gt;0,$D1038=8),SUMIFS('likvid terv'!$K:$K,'likvid terv'!$A:$A,project_eves_terv!B1038,'likvid terv'!$R:$R,project_eves_terv!$E1038),AND($B1038&lt;&gt;0,$D1038=9),SUMIFS('likvid terv'!$L:$L,'likvid terv'!$A:$A,project_eves_terv!B1038,'likvid terv'!$R:$R,project_eves_terv!$E1038),AND($B1038&lt;&gt;0,$D1038=10),SUMIFS('likvid terv'!$M:$M,'likvid terv'!$A:$A,project_eves_terv!B1038,'likvid terv'!$R:$R,project_eves_terv!$E1038),AND($B1038&lt;&gt;0,$D1038=11),SUMIFS('likvid terv'!$N:$N,'likvid terv'!$A:$A,project_eves_terv!B1038,'likvid terv'!$R:$R,project_eves_terv!$E1038),AND($B1038&lt;&gt;0,$D1038=12),SUMIFS('likvid terv'!$O:$O,'likvid terv'!$A:$A,project_eves_terv!B1038,'likvid terv'!$R:$R,project_eves_terv!$E1038),$B1038=0,0)</f>
        <v>0</v>
      </c>
      <c r="G1038" s="8">
        <f>'likvid terv'!$B$2</f>
        <v>0</v>
      </c>
      <c r="H1038" s="8"/>
    </row>
    <row r="1039" spans="1:8" x14ac:dyDescent="0.25">
      <c r="A1039" s="8">
        <f>'likvid terv'!$B$1</f>
        <v>0</v>
      </c>
      <c r="B1039" s="8">
        <f>'likvid terv'!$B$120</f>
        <v>0</v>
      </c>
      <c r="C1039" s="8">
        <v>2027</v>
      </c>
      <c r="D1039" s="8">
        <v>6</v>
      </c>
      <c r="E1039" s="8">
        <v>3</v>
      </c>
      <c r="F1039" cm="1">
        <f t="array" ref="F1039">_xlfn.IFS(AND($B1039&lt;&gt;0,$D1039=1),SUMIFS('likvid terv'!$D:$D,'likvid terv'!$A:$A,project_eves_terv!B1039,'likvid terv'!$R:$R,project_eves_terv!$E1039),AND($B1039&lt;&gt;0,$D1039=2),SUMIFS('likvid terv'!$E:$E,'likvid terv'!$A:$A,project_eves_terv!B1039,'likvid terv'!$R:$R,project_eves_terv!$E1039),AND($B1039&lt;&gt;0,$D1039=3),SUMIFS('likvid terv'!$F:$F,'likvid terv'!$A:$A,project_eves_terv!B1039,'likvid terv'!$R:$R,project_eves_terv!$E1039),AND($B1039&lt;&gt;0,$D1039=4),SUMIFS('likvid terv'!$G:$G,'likvid terv'!$A:$A,project_eves_terv!B1039,'likvid terv'!$R:$R,project_eves_terv!$E1039),AND($B1039&lt;&gt;0,$D1039=5),SUMIFS('likvid terv'!$H:$H,'likvid terv'!$A:$A,project_eves_terv!B1039,'likvid terv'!$R:$R,project_eves_terv!$E1039),AND($B1039&lt;&gt;0,$D1039=6),SUMIFS('likvid terv'!$I:$I,'likvid terv'!$A:$A,project_eves_terv!B1039,'likvid terv'!$R:$R,project_eves_terv!$E1039),AND($B1039&lt;&gt;0,$D1039=7),SUMIFS('likvid terv'!$J:$J,'likvid terv'!$A:$A,project_eves_terv!B1039,'likvid terv'!$R:$R,project_eves_terv!$E1039),AND($B1039&lt;&gt;0,$D1039=8),SUMIFS('likvid terv'!$K:$K,'likvid terv'!$A:$A,project_eves_terv!B1039,'likvid terv'!$R:$R,project_eves_terv!$E1039),AND($B1039&lt;&gt;0,$D1039=9),SUMIFS('likvid terv'!$L:$L,'likvid terv'!$A:$A,project_eves_terv!B1039,'likvid terv'!$R:$R,project_eves_terv!$E1039),AND($B1039&lt;&gt;0,$D1039=10),SUMIFS('likvid terv'!$M:$M,'likvid terv'!$A:$A,project_eves_terv!B1039,'likvid terv'!$R:$R,project_eves_terv!$E1039),AND($B1039&lt;&gt;0,$D1039=11),SUMIFS('likvid terv'!$N:$N,'likvid terv'!$A:$A,project_eves_terv!B1039,'likvid terv'!$R:$R,project_eves_terv!$E1039),AND($B1039&lt;&gt;0,$D1039=12),SUMIFS('likvid terv'!$O:$O,'likvid terv'!$A:$A,project_eves_terv!B1039,'likvid terv'!$R:$R,project_eves_terv!$E1039),$B1039=0,0)</f>
        <v>0</v>
      </c>
      <c r="G1039" s="8">
        <f>'likvid terv'!$B$2</f>
        <v>0</v>
      </c>
      <c r="H1039" s="8"/>
    </row>
    <row r="1040" spans="1:8" x14ac:dyDescent="0.25">
      <c r="A1040" s="8">
        <f>'likvid terv'!$B$1</f>
        <v>0</v>
      </c>
      <c r="B1040" s="8">
        <f>'likvid terv'!$B$120</f>
        <v>0</v>
      </c>
      <c r="C1040" s="8">
        <v>2027</v>
      </c>
      <c r="D1040" s="8">
        <v>7</v>
      </c>
      <c r="E1040" s="8">
        <v>3</v>
      </c>
      <c r="F1040" cm="1">
        <f t="array" ref="F1040">_xlfn.IFS(AND($B1040&lt;&gt;0,$D1040=1),SUMIFS('likvid terv'!$D:$D,'likvid terv'!$A:$A,project_eves_terv!B1040,'likvid terv'!$R:$R,project_eves_terv!$E1040),AND($B1040&lt;&gt;0,$D1040=2),SUMIFS('likvid terv'!$E:$E,'likvid terv'!$A:$A,project_eves_terv!B1040,'likvid terv'!$R:$R,project_eves_terv!$E1040),AND($B1040&lt;&gt;0,$D1040=3),SUMIFS('likvid terv'!$F:$F,'likvid terv'!$A:$A,project_eves_terv!B1040,'likvid terv'!$R:$R,project_eves_terv!$E1040),AND($B1040&lt;&gt;0,$D1040=4),SUMIFS('likvid terv'!$G:$G,'likvid terv'!$A:$A,project_eves_terv!B1040,'likvid terv'!$R:$R,project_eves_terv!$E1040),AND($B1040&lt;&gt;0,$D1040=5),SUMIFS('likvid terv'!$H:$H,'likvid terv'!$A:$A,project_eves_terv!B1040,'likvid terv'!$R:$R,project_eves_terv!$E1040),AND($B1040&lt;&gt;0,$D1040=6),SUMIFS('likvid terv'!$I:$I,'likvid terv'!$A:$A,project_eves_terv!B1040,'likvid terv'!$R:$R,project_eves_terv!$E1040),AND($B1040&lt;&gt;0,$D1040=7),SUMIFS('likvid terv'!$J:$J,'likvid terv'!$A:$A,project_eves_terv!B1040,'likvid terv'!$R:$R,project_eves_terv!$E1040),AND($B1040&lt;&gt;0,$D1040=8),SUMIFS('likvid terv'!$K:$K,'likvid terv'!$A:$A,project_eves_terv!B1040,'likvid terv'!$R:$R,project_eves_terv!$E1040),AND($B1040&lt;&gt;0,$D1040=9),SUMIFS('likvid terv'!$L:$L,'likvid terv'!$A:$A,project_eves_terv!B1040,'likvid terv'!$R:$R,project_eves_terv!$E1040),AND($B1040&lt;&gt;0,$D1040=10),SUMIFS('likvid terv'!$M:$M,'likvid terv'!$A:$A,project_eves_terv!B1040,'likvid terv'!$R:$R,project_eves_terv!$E1040),AND($B1040&lt;&gt;0,$D1040=11),SUMIFS('likvid terv'!$N:$N,'likvid terv'!$A:$A,project_eves_terv!B1040,'likvid terv'!$R:$R,project_eves_terv!$E1040),AND($B1040&lt;&gt;0,$D1040=12),SUMIFS('likvid terv'!$O:$O,'likvid terv'!$A:$A,project_eves_terv!B1040,'likvid terv'!$R:$R,project_eves_terv!$E1040),$B1040=0,0)</f>
        <v>0</v>
      </c>
      <c r="G1040" s="8">
        <f>'likvid terv'!$B$2</f>
        <v>0</v>
      </c>
      <c r="H1040" s="8"/>
    </row>
    <row r="1041" spans="1:8" x14ac:dyDescent="0.25">
      <c r="A1041" s="8">
        <f>'likvid terv'!$B$1</f>
        <v>0</v>
      </c>
      <c r="B1041" s="8">
        <f>'likvid terv'!$B$120</f>
        <v>0</v>
      </c>
      <c r="C1041" s="8">
        <v>2027</v>
      </c>
      <c r="D1041" s="8">
        <v>8</v>
      </c>
      <c r="E1041" s="8">
        <v>3</v>
      </c>
      <c r="F1041" cm="1">
        <f t="array" ref="F1041">_xlfn.IFS(AND($B1041&lt;&gt;0,$D1041=1),SUMIFS('likvid terv'!$D:$D,'likvid terv'!$A:$A,project_eves_terv!B1041,'likvid terv'!$R:$R,project_eves_terv!$E1041),AND($B1041&lt;&gt;0,$D1041=2),SUMIFS('likvid terv'!$E:$E,'likvid terv'!$A:$A,project_eves_terv!B1041,'likvid terv'!$R:$R,project_eves_terv!$E1041),AND($B1041&lt;&gt;0,$D1041=3),SUMIFS('likvid terv'!$F:$F,'likvid terv'!$A:$A,project_eves_terv!B1041,'likvid terv'!$R:$R,project_eves_terv!$E1041),AND($B1041&lt;&gt;0,$D1041=4),SUMIFS('likvid terv'!$G:$G,'likvid terv'!$A:$A,project_eves_terv!B1041,'likvid terv'!$R:$R,project_eves_terv!$E1041),AND($B1041&lt;&gt;0,$D1041=5),SUMIFS('likvid terv'!$H:$H,'likvid terv'!$A:$A,project_eves_terv!B1041,'likvid terv'!$R:$R,project_eves_terv!$E1041),AND($B1041&lt;&gt;0,$D1041=6),SUMIFS('likvid terv'!$I:$I,'likvid terv'!$A:$A,project_eves_terv!B1041,'likvid terv'!$R:$R,project_eves_terv!$E1041),AND($B1041&lt;&gt;0,$D1041=7),SUMIFS('likvid terv'!$J:$J,'likvid terv'!$A:$A,project_eves_terv!B1041,'likvid terv'!$R:$R,project_eves_terv!$E1041),AND($B1041&lt;&gt;0,$D1041=8),SUMIFS('likvid terv'!$K:$K,'likvid terv'!$A:$A,project_eves_terv!B1041,'likvid terv'!$R:$R,project_eves_terv!$E1041),AND($B1041&lt;&gt;0,$D1041=9),SUMIFS('likvid terv'!$L:$L,'likvid terv'!$A:$A,project_eves_terv!B1041,'likvid terv'!$R:$R,project_eves_terv!$E1041),AND($B1041&lt;&gt;0,$D1041=10),SUMIFS('likvid terv'!$M:$M,'likvid terv'!$A:$A,project_eves_terv!B1041,'likvid terv'!$R:$R,project_eves_terv!$E1041),AND($B1041&lt;&gt;0,$D1041=11),SUMIFS('likvid terv'!$N:$N,'likvid terv'!$A:$A,project_eves_terv!B1041,'likvid terv'!$R:$R,project_eves_terv!$E1041),AND($B1041&lt;&gt;0,$D1041=12),SUMIFS('likvid terv'!$O:$O,'likvid terv'!$A:$A,project_eves_terv!B1041,'likvid terv'!$R:$R,project_eves_terv!$E1041),$B1041=0,0)</f>
        <v>0</v>
      </c>
      <c r="G1041" s="8">
        <f>'likvid terv'!$B$2</f>
        <v>0</v>
      </c>
      <c r="H1041" s="8"/>
    </row>
    <row r="1042" spans="1:8" x14ac:dyDescent="0.25">
      <c r="A1042" s="8">
        <f>'likvid terv'!$B$1</f>
        <v>0</v>
      </c>
      <c r="B1042" s="8">
        <f>'likvid terv'!$B$120</f>
        <v>0</v>
      </c>
      <c r="C1042" s="8">
        <v>2027</v>
      </c>
      <c r="D1042" s="8">
        <v>9</v>
      </c>
      <c r="E1042" s="8">
        <v>3</v>
      </c>
      <c r="F1042" cm="1">
        <f t="array" ref="F1042">_xlfn.IFS(AND($B1042&lt;&gt;0,$D1042=1),SUMIFS('likvid terv'!$D:$D,'likvid terv'!$A:$A,project_eves_terv!B1042,'likvid terv'!$R:$R,project_eves_terv!$E1042),AND($B1042&lt;&gt;0,$D1042=2),SUMIFS('likvid terv'!$E:$E,'likvid terv'!$A:$A,project_eves_terv!B1042,'likvid terv'!$R:$R,project_eves_terv!$E1042),AND($B1042&lt;&gt;0,$D1042=3),SUMIFS('likvid terv'!$F:$F,'likvid terv'!$A:$A,project_eves_terv!B1042,'likvid terv'!$R:$R,project_eves_terv!$E1042),AND($B1042&lt;&gt;0,$D1042=4),SUMIFS('likvid terv'!$G:$G,'likvid terv'!$A:$A,project_eves_terv!B1042,'likvid terv'!$R:$R,project_eves_terv!$E1042),AND($B1042&lt;&gt;0,$D1042=5),SUMIFS('likvid terv'!$H:$H,'likvid terv'!$A:$A,project_eves_terv!B1042,'likvid terv'!$R:$R,project_eves_terv!$E1042),AND($B1042&lt;&gt;0,$D1042=6),SUMIFS('likvid terv'!$I:$I,'likvid terv'!$A:$A,project_eves_terv!B1042,'likvid terv'!$R:$R,project_eves_terv!$E1042),AND($B1042&lt;&gt;0,$D1042=7),SUMIFS('likvid terv'!$J:$J,'likvid terv'!$A:$A,project_eves_terv!B1042,'likvid terv'!$R:$R,project_eves_terv!$E1042),AND($B1042&lt;&gt;0,$D1042=8),SUMIFS('likvid terv'!$K:$K,'likvid terv'!$A:$A,project_eves_terv!B1042,'likvid terv'!$R:$R,project_eves_terv!$E1042),AND($B1042&lt;&gt;0,$D1042=9),SUMIFS('likvid terv'!$L:$L,'likvid terv'!$A:$A,project_eves_terv!B1042,'likvid terv'!$R:$R,project_eves_terv!$E1042),AND($B1042&lt;&gt;0,$D1042=10),SUMIFS('likvid terv'!$M:$M,'likvid terv'!$A:$A,project_eves_terv!B1042,'likvid terv'!$R:$R,project_eves_terv!$E1042),AND($B1042&lt;&gt;0,$D1042=11),SUMIFS('likvid terv'!$N:$N,'likvid terv'!$A:$A,project_eves_terv!B1042,'likvid terv'!$R:$R,project_eves_terv!$E1042),AND($B1042&lt;&gt;0,$D1042=12),SUMIFS('likvid terv'!$O:$O,'likvid terv'!$A:$A,project_eves_terv!B1042,'likvid terv'!$R:$R,project_eves_terv!$E1042),$B1042=0,0)</f>
        <v>0</v>
      </c>
      <c r="G1042" s="8">
        <f>'likvid terv'!$B$2</f>
        <v>0</v>
      </c>
      <c r="H1042" s="8"/>
    </row>
    <row r="1043" spans="1:8" x14ac:dyDescent="0.25">
      <c r="A1043" s="8">
        <f>'likvid terv'!$B$1</f>
        <v>0</v>
      </c>
      <c r="B1043" s="8">
        <f>'likvid terv'!$B$120</f>
        <v>0</v>
      </c>
      <c r="C1043" s="8">
        <v>2027</v>
      </c>
      <c r="D1043" s="8">
        <v>10</v>
      </c>
      <c r="E1043" s="8">
        <v>3</v>
      </c>
      <c r="F1043" cm="1">
        <f t="array" ref="F1043">_xlfn.IFS(AND($B1043&lt;&gt;0,$D1043=1),SUMIFS('likvid terv'!$D:$D,'likvid terv'!$A:$A,project_eves_terv!B1043,'likvid terv'!$R:$R,project_eves_terv!$E1043),AND($B1043&lt;&gt;0,$D1043=2),SUMIFS('likvid terv'!$E:$E,'likvid terv'!$A:$A,project_eves_terv!B1043,'likvid terv'!$R:$R,project_eves_terv!$E1043),AND($B1043&lt;&gt;0,$D1043=3),SUMIFS('likvid terv'!$F:$F,'likvid terv'!$A:$A,project_eves_terv!B1043,'likvid terv'!$R:$R,project_eves_terv!$E1043),AND($B1043&lt;&gt;0,$D1043=4),SUMIFS('likvid terv'!$G:$G,'likvid terv'!$A:$A,project_eves_terv!B1043,'likvid terv'!$R:$R,project_eves_terv!$E1043),AND($B1043&lt;&gt;0,$D1043=5),SUMIFS('likvid terv'!$H:$H,'likvid terv'!$A:$A,project_eves_terv!B1043,'likvid terv'!$R:$R,project_eves_terv!$E1043),AND($B1043&lt;&gt;0,$D1043=6),SUMIFS('likvid terv'!$I:$I,'likvid terv'!$A:$A,project_eves_terv!B1043,'likvid terv'!$R:$R,project_eves_terv!$E1043),AND($B1043&lt;&gt;0,$D1043=7),SUMIFS('likvid terv'!$J:$J,'likvid terv'!$A:$A,project_eves_terv!B1043,'likvid terv'!$R:$R,project_eves_terv!$E1043),AND($B1043&lt;&gt;0,$D1043=8),SUMIFS('likvid terv'!$K:$K,'likvid terv'!$A:$A,project_eves_terv!B1043,'likvid terv'!$R:$R,project_eves_terv!$E1043),AND($B1043&lt;&gt;0,$D1043=9),SUMIFS('likvid terv'!$L:$L,'likvid terv'!$A:$A,project_eves_terv!B1043,'likvid terv'!$R:$R,project_eves_terv!$E1043),AND($B1043&lt;&gt;0,$D1043=10),SUMIFS('likvid terv'!$M:$M,'likvid terv'!$A:$A,project_eves_terv!B1043,'likvid terv'!$R:$R,project_eves_terv!$E1043),AND($B1043&lt;&gt;0,$D1043=11),SUMIFS('likvid terv'!$N:$N,'likvid terv'!$A:$A,project_eves_terv!B1043,'likvid terv'!$R:$R,project_eves_terv!$E1043),AND($B1043&lt;&gt;0,$D1043=12),SUMIFS('likvid terv'!$O:$O,'likvid terv'!$A:$A,project_eves_terv!B1043,'likvid terv'!$R:$R,project_eves_terv!$E1043),$B1043=0,0)</f>
        <v>0</v>
      </c>
      <c r="G1043" s="8">
        <f>'likvid terv'!$B$2</f>
        <v>0</v>
      </c>
      <c r="H1043" s="8"/>
    </row>
    <row r="1044" spans="1:8" x14ac:dyDescent="0.25">
      <c r="A1044" s="8">
        <f>'likvid terv'!$B$1</f>
        <v>0</v>
      </c>
      <c r="B1044" s="8">
        <f>'likvid terv'!$B$120</f>
        <v>0</v>
      </c>
      <c r="C1044" s="8">
        <v>2027</v>
      </c>
      <c r="D1044" s="8">
        <v>11</v>
      </c>
      <c r="E1044" s="8">
        <v>3</v>
      </c>
      <c r="F1044" cm="1">
        <f t="array" ref="F1044">_xlfn.IFS(AND($B1044&lt;&gt;0,$D1044=1),SUMIFS('likvid terv'!$D:$D,'likvid terv'!$A:$A,project_eves_terv!B1044,'likvid terv'!$R:$R,project_eves_terv!$E1044),AND($B1044&lt;&gt;0,$D1044=2),SUMIFS('likvid terv'!$E:$E,'likvid terv'!$A:$A,project_eves_terv!B1044,'likvid terv'!$R:$R,project_eves_terv!$E1044),AND($B1044&lt;&gt;0,$D1044=3),SUMIFS('likvid terv'!$F:$F,'likvid terv'!$A:$A,project_eves_terv!B1044,'likvid terv'!$R:$R,project_eves_terv!$E1044),AND($B1044&lt;&gt;0,$D1044=4),SUMIFS('likvid terv'!$G:$G,'likvid terv'!$A:$A,project_eves_terv!B1044,'likvid terv'!$R:$R,project_eves_terv!$E1044),AND($B1044&lt;&gt;0,$D1044=5),SUMIFS('likvid terv'!$H:$H,'likvid terv'!$A:$A,project_eves_terv!B1044,'likvid terv'!$R:$R,project_eves_terv!$E1044),AND($B1044&lt;&gt;0,$D1044=6),SUMIFS('likvid terv'!$I:$I,'likvid terv'!$A:$A,project_eves_terv!B1044,'likvid terv'!$R:$R,project_eves_terv!$E1044),AND($B1044&lt;&gt;0,$D1044=7),SUMIFS('likvid terv'!$J:$J,'likvid terv'!$A:$A,project_eves_terv!B1044,'likvid terv'!$R:$R,project_eves_terv!$E1044),AND($B1044&lt;&gt;0,$D1044=8),SUMIFS('likvid terv'!$K:$K,'likvid terv'!$A:$A,project_eves_terv!B1044,'likvid terv'!$R:$R,project_eves_terv!$E1044),AND($B1044&lt;&gt;0,$D1044=9),SUMIFS('likvid terv'!$L:$L,'likvid terv'!$A:$A,project_eves_terv!B1044,'likvid terv'!$R:$R,project_eves_terv!$E1044),AND($B1044&lt;&gt;0,$D1044=10),SUMIFS('likvid terv'!$M:$M,'likvid terv'!$A:$A,project_eves_terv!B1044,'likvid terv'!$R:$R,project_eves_terv!$E1044),AND($B1044&lt;&gt;0,$D1044=11),SUMIFS('likvid terv'!$N:$N,'likvid terv'!$A:$A,project_eves_terv!B1044,'likvid terv'!$R:$R,project_eves_terv!$E1044),AND($B1044&lt;&gt;0,$D1044=12),SUMIFS('likvid terv'!$O:$O,'likvid terv'!$A:$A,project_eves_terv!B1044,'likvid terv'!$R:$R,project_eves_terv!$E1044),$B1044=0,0)</f>
        <v>0</v>
      </c>
      <c r="G1044" s="8">
        <f>'likvid terv'!$B$2</f>
        <v>0</v>
      </c>
      <c r="H1044" s="8"/>
    </row>
    <row r="1045" spans="1:8" x14ac:dyDescent="0.25">
      <c r="A1045" s="8">
        <f>'likvid terv'!$B$1</f>
        <v>0</v>
      </c>
      <c r="B1045" s="8">
        <f>'likvid terv'!$B$120</f>
        <v>0</v>
      </c>
      <c r="C1045" s="8">
        <v>2027</v>
      </c>
      <c r="D1045" s="8">
        <v>12</v>
      </c>
      <c r="E1045" s="8">
        <v>3</v>
      </c>
      <c r="F1045" cm="1">
        <f t="array" ref="F1045">_xlfn.IFS(AND($B1045&lt;&gt;0,$D1045=1),SUMIFS('likvid terv'!$D:$D,'likvid terv'!$A:$A,project_eves_terv!B1045,'likvid terv'!$R:$R,project_eves_terv!$E1045),AND($B1045&lt;&gt;0,$D1045=2),SUMIFS('likvid terv'!$E:$E,'likvid terv'!$A:$A,project_eves_terv!B1045,'likvid terv'!$R:$R,project_eves_terv!$E1045),AND($B1045&lt;&gt;0,$D1045=3),SUMIFS('likvid terv'!$F:$F,'likvid terv'!$A:$A,project_eves_terv!B1045,'likvid terv'!$R:$R,project_eves_terv!$E1045),AND($B1045&lt;&gt;0,$D1045=4),SUMIFS('likvid terv'!$G:$G,'likvid terv'!$A:$A,project_eves_terv!B1045,'likvid terv'!$R:$R,project_eves_terv!$E1045),AND($B1045&lt;&gt;0,$D1045=5),SUMIFS('likvid terv'!$H:$H,'likvid terv'!$A:$A,project_eves_terv!B1045,'likvid terv'!$R:$R,project_eves_terv!$E1045),AND($B1045&lt;&gt;0,$D1045=6),SUMIFS('likvid terv'!$I:$I,'likvid terv'!$A:$A,project_eves_terv!B1045,'likvid terv'!$R:$R,project_eves_terv!$E1045),AND($B1045&lt;&gt;0,$D1045=7),SUMIFS('likvid terv'!$J:$J,'likvid terv'!$A:$A,project_eves_terv!B1045,'likvid terv'!$R:$R,project_eves_terv!$E1045),AND($B1045&lt;&gt;0,$D1045=8),SUMIFS('likvid terv'!$K:$K,'likvid terv'!$A:$A,project_eves_terv!B1045,'likvid terv'!$R:$R,project_eves_terv!$E1045),AND($B1045&lt;&gt;0,$D1045=9),SUMIFS('likvid terv'!$L:$L,'likvid terv'!$A:$A,project_eves_terv!B1045,'likvid terv'!$R:$R,project_eves_terv!$E1045),AND($B1045&lt;&gt;0,$D1045=10),SUMIFS('likvid terv'!$M:$M,'likvid terv'!$A:$A,project_eves_terv!B1045,'likvid terv'!$R:$R,project_eves_terv!$E1045),AND($B1045&lt;&gt;0,$D1045=11),SUMIFS('likvid terv'!$N:$N,'likvid terv'!$A:$A,project_eves_terv!B1045,'likvid terv'!$R:$R,project_eves_terv!$E1045),AND($B1045&lt;&gt;0,$D1045=12),SUMIFS('likvid terv'!$O:$O,'likvid terv'!$A:$A,project_eves_terv!B1045,'likvid terv'!$R:$R,project_eves_terv!$E1045),$B1045=0,0)</f>
        <v>0</v>
      </c>
      <c r="G1045" s="8">
        <f>'likvid terv'!$B$2</f>
        <v>0</v>
      </c>
      <c r="H1045" s="8"/>
    </row>
    <row r="1046" spans="1:8" x14ac:dyDescent="0.25">
      <c r="A1046" s="8">
        <f>'likvid terv'!$B$1</f>
        <v>0</v>
      </c>
      <c r="B1046" s="8">
        <f>'likvid terv'!$B$120</f>
        <v>0</v>
      </c>
      <c r="C1046" s="8">
        <v>2027</v>
      </c>
      <c r="D1046" s="8">
        <v>1</v>
      </c>
      <c r="E1046" s="8">
        <v>4</v>
      </c>
      <c r="F1046" cm="1">
        <f t="array" ref="F1046">_xlfn.IFS(AND($B1046&lt;&gt;0,$D1046=1),SUMIFS('likvid terv'!$D:$D,'likvid terv'!$A:$A,project_eves_terv!B1046,'likvid terv'!$R:$R,project_eves_terv!$E1046),AND($B1046&lt;&gt;0,$D1046=2),SUMIFS('likvid terv'!$E:$E,'likvid terv'!$A:$A,project_eves_terv!B1046,'likvid terv'!$R:$R,project_eves_terv!$E1046),AND($B1046&lt;&gt;0,$D1046=3),SUMIFS('likvid terv'!$F:$F,'likvid terv'!$A:$A,project_eves_terv!B1046,'likvid terv'!$R:$R,project_eves_terv!$E1046),AND($B1046&lt;&gt;0,$D1046=4),SUMIFS('likvid terv'!$G:$G,'likvid terv'!$A:$A,project_eves_terv!B1046,'likvid terv'!$R:$R,project_eves_terv!$E1046),AND($B1046&lt;&gt;0,$D1046=5),SUMIFS('likvid terv'!$H:$H,'likvid terv'!$A:$A,project_eves_terv!B1046,'likvid terv'!$R:$R,project_eves_terv!$E1046),AND($B1046&lt;&gt;0,$D1046=6),SUMIFS('likvid terv'!$I:$I,'likvid terv'!$A:$A,project_eves_terv!B1046,'likvid terv'!$R:$R,project_eves_terv!$E1046),AND($B1046&lt;&gt;0,$D1046=7),SUMIFS('likvid terv'!$J:$J,'likvid terv'!$A:$A,project_eves_terv!B1046,'likvid terv'!$R:$R,project_eves_terv!$E1046),AND($B1046&lt;&gt;0,$D1046=8),SUMIFS('likvid terv'!$K:$K,'likvid terv'!$A:$A,project_eves_terv!B1046,'likvid terv'!$R:$R,project_eves_terv!$E1046),AND($B1046&lt;&gt;0,$D1046=9),SUMIFS('likvid terv'!$L:$L,'likvid terv'!$A:$A,project_eves_terv!B1046,'likvid terv'!$R:$R,project_eves_terv!$E1046),AND($B1046&lt;&gt;0,$D1046=10),SUMIFS('likvid terv'!$M:$M,'likvid terv'!$A:$A,project_eves_terv!B1046,'likvid terv'!$R:$R,project_eves_terv!$E1046),AND($B1046&lt;&gt;0,$D1046=11),SUMIFS('likvid terv'!$N:$N,'likvid terv'!$A:$A,project_eves_terv!B1046,'likvid terv'!$R:$R,project_eves_terv!$E1046),AND($B1046&lt;&gt;0,$D1046=12),SUMIFS('likvid terv'!$O:$O,'likvid terv'!$A:$A,project_eves_terv!B1046,'likvid terv'!$R:$R,project_eves_terv!$E1046),$B1046=0,0)</f>
        <v>0</v>
      </c>
      <c r="G1046" s="8">
        <f>'likvid terv'!$B$2</f>
        <v>0</v>
      </c>
      <c r="H1046" s="8"/>
    </row>
    <row r="1047" spans="1:8" x14ac:dyDescent="0.25">
      <c r="A1047" s="8">
        <f>'likvid terv'!$B$1</f>
        <v>0</v>
      </c>
      <c r="B1047" s="8">
        <f>'likvid terv'!$B$120</f>
        <v>0</v>
      </c>
      <c r="C1047" s="8">
        <v>2027</v>
      </c>
      <c r="D1047" s="8">
        <v>2</v>
      </c>
      <c r="E1047" s="8">
        <v>4</v>
      </c>
      <c r="F1047" cm="1">
        <f t="array" ref="F1047">_xlfn.IFS(AND($B1047&lt;&gt;0,$D1047=1),SUMIFS('likvid terv'!$D:$D,'likvid terv'!$A:$A,project_eves_terv!B1047,'likvid terv'!$R:$R,project_eves_terv!$E1047),AND($B1047&lt;&gt;0,$D1047=2),SUMIFS('likvid terv'!$E:$E,'likvid terv'!$A:$A,project_eves_terv!B1047,'likvid terv'!$R:$R,project_eves_terv!$E1047),AND($B1047&lt;&gt;0,$D1047=3),SUMIFS('likvid terv'!$F:$F,'likvid terv'!$A:$A,project_eves_terv!B1047,'likvid terv'!$R:$R,project_eves_terv!$E1047),AND($B1047&lt;&gt;0,$D1047=4),SUMIFS('likvid terv'!$G:$G,'likvid terv'!$A:$A,project_eves_terv!B1047,'likvid terv'!$R:$R,project_eves_terv!$E1047),AND($B1047&lt;&gt;0,$D1047=5),SUMIFS('likvid terv'!$H:$H,'likvid terv'!$A:$A,project_eves_terv!B1047,'likvid terv'!$R:$R,project_eves_terv!$E1047),AND($B1047&lt;&gt;0,$D1047=6),SUMIFS('likvid terv'!$I:$I,'likvid terv'!$A:$A,project_eves_terv!B1047,'likvid terv'!$R:$R,project_eves_terv!$E1047),AND($B1047&lt;&gt;0,$D1047=7),SUMIFS('likvid terv'!$J:$J,'likvid terv'!$A:$A,project_eves_terv!B1047,'likvid terv'!$R:$R,project_eves_terv!$E1047),AND($B1047&lt;&gt;0,$D1047=8),SUMIFS('likvid terv'!$K:$K,'likvid terv'!$A:$A,project_eves_terv!B1047,'likvid terv'!$R:$R,project_eves_terv!$E1047),AND($B1047&lt;&gt;0,$D1047=9),SUMIFS('likvid terv'!$L:$L,'likvid terv'!$A:$A,project_eves_terv!B1047,'likvid terv'!$R:$R,project_eves_terv!$E1047),AND($B1047&lt;&gt;0,$D1047=10),SUMIFS('likvid terv'!$M:$M,'likvid terv'!$A:$A,project_eves_terv!B1047,'likvid terv'!$R:$R,project_eves_terv!$E1047),AND($B1047&lt;&gt;0,$D1047=11),SUMIFS('likvid terv'!$N:$N,'likvid terv'!$A:$A,project_eves_terv!B1047,'likvid terv'!$R:$R,project_eves_terv!$E1047),AND($B1047&lt;&gt;0,$D1047=12),SUMIFS('likvid terv'!$O:$O,'likvid terv'!$A:$A,project_eves_terv!B1047,'likvid terv'!$R:$R,project_eves_terv!$E1047),$B1047=0,0)</f>
        <v>0</v>
      </c>
      <c r="G1047" s="8">
        <f>'likvid terv'!$B$2</f>
        <v>0</v>
      </c>
      <c r="H1047" s="8"/>
    </row>
    <row r="1048" spans="1:8" x14ac:dyDescent="0.25">
      <c r="A1048" s="8">
        <f>'likvid terv'!$B$1</f>
        <v>0</v>
      </c>
      <c r="B1048" s="8">
        <f>'likvid terv'!$B$120</f>
        <v>0</v>
      </c>
      <c r="C1048" s="8">
        <v>2027</v>
      </c>
      <c r="D1048" s="8">
        <v>3</v>
      </c>
      <c r="E1048" s="8">
        <v>4</v>
      </c>
      <c r="F1048" cm="1">
        <f t="array" ref="F1048">_xlfn.IFS(AND($B1048&lt;&gt;0,$D1048=1),SUMIFS('likvid terv'!$D:$D,'likvid terv'!$A:$A,project_eves_terv!B1048,'likvid terv'!$R:$R,project_eves_terv!$E1048),AND($B1048&lt;&gt;0,$D1048=2),SUMIFS('likvid terv'!$E:$E,'likvid terv'!$A:$A,project_eves_terv!B1048,'likvid terv'!$R:$R,project_eves_terv!$E1048),AND($B1048&lt;&gt;0,$D1048=3),SUMIFS('likvid terv'!$F:$F,'likvid terv'!$A:$A,project_eves_terv!B1048,'likvid terv'!$R:$R,project_eves_terv!$E1048),AND($B1048&lt;&gt;0,$D1048=4),SUMIFS('likvid terv'!$G:$G,'likvid terv'!$A:$A,project_eves_terv!B1048,'likvid terv'!$R:$R,project_eves_terv!$E1048),AND($B1048&lt;&gt;0,$D1048=5),SUMIFS('likvid terv'!$H:$H,'likvid terv'!$A:$A,project_eves_terv!B1048,'likvid terv'!$R:$R,project_eves_terv!$E1048),AND($B1048&lt;&gt;0,$D1048=6),SUMIFS('likvid terv'!$I:$I,'likvid terv'!$A:$A,project_eves_terv!B1048,'likvid terv'!$R:$R,project_eves_terv!$E1048),AND($B1048&lt;&gt;0,$D1048=7),SUMIFS('likvid terv'!$J:$J,'likvid terv'!$A:$A,project_eves_terv!B1048,'likvid terv'!$R:$R,project_eves_terv!$E1048),AND($B1048&lt;&gt;0,$D1048=8),SUMIFS('likvid terv'!$K:$K,'likvid terv'!$A:$A,project_eves_terv!B1048,'likvid terv'!$R:$R,project_eves_terv!$E1048),AND($B1048&lt;&gt;0,$D1048=9),SUMIFS('likvid terv'!$L:$L,'likvid terv'!$A:$A,project_eves_terv!B1048,'likvid terv'!$R:$R,project_eves_terv!$E1048),AND($B1048&lt;&gt;0,$D1048=10),SUMIFS('likvid terv'!$M:$M,'likvid terv'!$A:$A,project_eves_terv!B1048,'likvid terv'!$R:$R,project_eves_terv!$E1048),AND($B1048&lt;&gt;0,$D1048=11),SUMIFS('likvid terv'!$N:$N,'likvid terv'!$A:$A,project_eves_terv!B1048,'likvid terv'!$R:$R,project_eves_terv!$E1048),AND($B1048&lt;&gt;0,$D1048=12),SUMIFS('likvid terv'!$O:$O,'likvid terv'!$A:$A,project_eves_terv!B1048,'likvid terv'!$R:$R,project_eves_terv!$E1048),$B1048=0,0)</f>
        <v>0</v>
      </c>
      <c r="G1048" s="8">
        <f>'likvid terv'!$B$2</f>
        <v>0</v>
      </c>
      <c r="H1048" s="8"/>
    </row>
    <row r="1049" spans="1:8" x14ac:dyDescent="0.25">
      <c r="A1049" s="8">
        <f>'likvid terv'!$B$1</f>
        <v>0</v>
      </c>
      <c r="B1049" s="8">
        <f>'likvid terv'!$B$120</f>
        <v>0</v>
      </c>
      <c r="C1049" s="8">
        <v>2027</v>
      </c>
      <c r="D1049" s="8">
        <v>4</v>
      </c>
      <c r="E1049" s="8">
        <v>4</v>
      </c>
      <c r="F1049" cm="1">
        <f t="array" ref="F1049">_xlfn.IFS(AND($B1049&lt;&gt;0,$D1049=1),SUMIFS('likvid terv'!$D:$D,'likvid terv'!$A:$A,project_eves_terv!B1049,'likvid terv'!$R:$R,project_eves_terv!$E1049),AND($B1049&lt;&gt;0,$D1049=2),SUMIFS('likvid terv'!$E:$E,'likvid terv'!$A:$A,project_eves_terv!B1049,'likvid terv'!$R:$R,project_eves_terv!$E1049),AND($B1049&lt;&gt;0,$D1049=3),SUMIFS('likvid terv'!$F:$F,'likvid terv'!$A:$A,project_eves_terv!B1049,'likvid terv'!$R:$R,project_eves_terv!$E1049),AND($B1049&lt;&gt;0,$D1049=4),SUMIFS('likvid terv'!$G:$G,'likvid terv'!$A:$A,project_eves_terv!B1049,'likvid terv'!$R:$R,project_eves_terv!$E1049),AND($B1049&lt;&gt;0,$D1049=5),SUMIFS('likvid terv'!$H:$H,'likvid terv'!$A:$A,project_eves_terv!B1049,'likvid terv'!$R:$R,project_eves_terv!$E1049),AND($B1049&lt;&gt;0,$D1049=6),SUMIFS('likvid terv'!$I:$I,'likvid terv'!$A:$A,project_eves_terv!B1049,'likvid terv'!$R:$R,project_eves_terv!$E1049),AND($B1049&lt;&gt;0,$D1049=7),SUMIFS('likvid terv'!$J:$J,'likvid terv'!$A:$A,project_eves_terv!B1049,'likvid terv'!$R:$R,project_eves_terv!$E1049),AND($B1049&lt;&gt;0,$D1049=8),SUMIFS('likvid terv'!$K:$K,'likvid terv'!$A:$A,project_eves_terv!B1049,'likvid terv'!$R:$R,project_eves_terv!$E1049),AND($B1049&lt;&gt;0,$D1049=9),SUMIFS('likvid terv'!$L:$L,'likvid terv'!$A:$A,project_eves_terv!B1049,'likvid terv'!$R:$R,project_eves_terv!$E1049),AND($B1049&lt;&gt;0,$D1049=10),SUMIFS('likvid terv'!$M:$M,'likvid terv'!$A:$A,project_eves_terv!B1049,'likvid terv'!$R:$R,project_eves_terv!$E1049),AND($B1049&lt;&gt;0,$D1049=11),SUMIFS('likvid terv'!$N:$N,'likvid terv'!$A:$A,project_eves_terv!B1049,'likvid terv'!$R:$R,project_eves_terv!$E1049),AND($B1049&lt;&gt;0,$D1049=12),SUMIFS('likvid terv'!$O:$O,'likvid terv'!$A:$A,project_eves_terv!B1049,'likvid terv'!$R:$R,project_eves_terv!$E1049),$B1049=0,0)</f>
        <v>0</v>
      </c>
      <c r="G1049" s="8">
        <f>'likvid terv'!$B$2</f>
        <v>0</v>
      </c>
      <c r="H1049" s="8"/>
    </row>
    <row r="1050" spans="1:8" x14ac:dyDescent="0.25">
      <c r="A1050" s="8">
        <f>'likvid terv'!$B$1</f>
        <v>0</v>
      </c>
      <c r="B1050" s="8">
        <f>'likvid terv'!$B$120</f>
        <v>0</v>
      </c>
      <c r="C1050" s="8">
        <v>2027</v>
      </c>
      <c r="D1050" s="8">
        <v>5</v>
      </c>
      <c r="E1050" s="8">
        <v>4</v>
      </c>
      <c r="F1050" cm="1">
        <f t="array" ref="F1050">_xlfn.IFS(AND($B1050&lt;&gt;0,$D1050=1),SUMIFS('likvid terv'!$D:$D,'likvid terv'!$A:$A,project_eves_terv!B1050,'likvid terv'!$R:$R,project_eves_terv!$E1050),AND($B1050&lt;&gt;0,$D1050=2),SUMIFS('likvid terv'!$E:$E,'likvid terv'!$A:$A,project_eves_terv!B1050,'likvid terv'!$R:$R,project_eves_terv!$E1050),AND($B1050&lt;&gt;0,$D1050=3),SUMIFS('likvid terv'!$F:$F,'likvid terv'!$A:$A,project_eves_terv!B1050,'likvid terv'!$R:$R,project_eves_terv!$E1050),AND($B1050&lt;&gt;0,$D1050=4),SUMIFS('likvid terv'!$G:$G,'likvid terv'!$A:$A,project_eves_terv!B1050,'likvid terv'!$R:$R,project_eves_terv!$E1050),AND($B1050&lt;&gt;0,$D1050=5),SUMIFS('likvid terv'!$H:$H,'likvid terv'!$A:$A,project_eves_terv!B1050,'likvid terv'!$R:$R,project_eves_terv!$E1050),AND($B1050&lt;&gt;0,$D1050=6),SUMIFS('likvid terv'!$I:$I,'likvid terv'!$A:$A,project_eves_terv!B1050,'likvid terv'!$R:$R,project_eves_terv!$E1050),AND($B1050&lt;&gt;0,$D1050=7),SUMIFS('likvid terv'!$J:$J,'likvid terv'!$A:$A,project_eves_terv!B1050,'likvid terv'!$R:$R,project_eves_terv!$E1050),AND($B1050&lt;&gt;0,$D1050=8),SUMIFS('likvid terv'!$K:$K,'likvid terv'!$A:$A,project_eves_terv!B1050,'likvid terv'!$R:$R,project_eves_terv!$E1050),AND($B1050&lt;&gt;0,$D1050=9),SUMIFS('likvid terv'!$L:$L,'likvid terv'!$A:$A,project_eves_terv!B1050,'likvid terv'!$R:$R,project_eves_terv!$E1050),AND($B1050&lt;&gt;0,$D1050=10),SUMIFS('likvid terv'!$M:$M,'likvid terv'!$A:$A,project_eves_terv!B1050,'likvid terv'!$R:$R,project_eves_terv!$E1050),AND($B1050&lt;&gt;0,$D1050=11),SUMIFS('likvid terv'!$N:$N,'likvid terv'!$A:$A,project_eves_terv!B1050,'likvid terv'!$R:$R,project_eves_terv!$E1050),AND($B1050&lt;&gt;0,$D1050=12),SUMIFS('likvid terv'!$O:$O,'likvid terv'!$A:$A,project_eves_terv!B1050,'likvid terv'!$R:$R,project_eves_terv!$E1050),$B1050=0,0)</f>
        <v>0</v>
      </c>
      <c r="G1050" s="8">
        <f>'likvid terv'!$B$2</f>
        <v>0</v>
      </c>
      <c r="H1050" s="8"/>
    </row>
    <row r="1051" spans="1:8" x14ac:dyDescent="0.25">
      <c r="A1051" s="8">
        <f>'likvid terv'!$B$1</f>
        <v>0</v>
      </c>
      <c r="B1051" s="8">
        <f>'likvid terv'!$B$120</f>
        <v>0</v>
      </c>
      <c r="C1051" s="8">
        <v>2027</v>
      </c>
      <c r="D1051" s="8">
        <v>6</v>
      </c>
      <c r="E1051" s="8">
        <v>4</v>
      </c>
      <c r="F1051" cm="1">
        <f t="array" ref="F1051">_xlfn.IFS(AND($B1051&lt;&gt;0,$D1051=1),SUMIFS('likvid terv'!$D:$D,'likvid terv'!$A:$A,project_eves_terv!B1051,'likvid terv'!$R:$R,project_eves_terv!$E1051),AND($B1051&lt;&gt;0,$D1051=2),SUMIFS('likvid terv'!$E:$E,'likvid terv'!$A:$A,project_eves_terv!B1051,'likvid terv'!$R:$R,project_eves_terv!$E1051),AND($B1051&lt;&gt;0,$D1051=3),SUMIFS('likvid terv'!$F:$F,'likvid terv'!$A:$A,project_eves_terv!B1051,'likvid terv'!$R:$R,project_eves_terv!$E1051),AND($B1051&lt;&gt;0,$D1051=4),SUMIFS('likvid terv'!$G:$G,'likvid terv'!$A:$A,project_eves_terv!B1051,'likvid terv'!$R:$R,project_eves_terv!$E1051),AND($B1051&lt;&gt;0,$D1051=5),SUMIFS('likvid terv'!$H:$H,'likvid terv'!$A:$A,project_eves_terv!B1051,'likvid terv'!$R:$R,project_eves_terv!$E1051),AND($B1051&lt;&gt;0,$D1051=6),SUMIFS('likvid terv'!$I:$I,'likvid terv'!$A:$A,project_eves_terv!B1051,'likvid terv'!$R:$R,project_eves_terv!$E1051),AND($B1051&lt;&gt;0,$D1051=7),SUMIFS('likvid terv'!$J:$J,'likvid terv'!$A:$A,project_eves_terv!B1051,'likvid terv'!$R:$R,project_eves_terv!$E1051),AND($B1051&lt;&gt;0,$D1051=8),SUMIFS('likvid terv'!$K:$K,'likvid terv'!$A:$A,project_eves_terv!B1051,'likvid terv'!$R:$R,project_eves_terv!$E1051),AND($B1051&lt;&gt;0,$D1051=9),SUMIFS('likvid terv'!$L:$L,'likvid terv'!$A:$A,project_eves_terv!B1051,'likvid terv'!$R:$R,project_eves_terv!$E1051),AND($B1051&lt;&gt;0,$D1051=10),SUMIFS('likvid terv'!$M:$M,'likvid terv'!$A:$A,project_eves_terv!B1051,'likvid terv'!$R:$R,project_eves_terv!$E1051),AND($B1051&lt;&gt;0,$D1051=11),SUMIFS('likvid terv'!$N:$N,'likvid terv'!$A:$A,project_eves_terv!B1051,'likvid terv'!$R:$R,project_eves_terv!$E1051),AND($B1051&lt;&gt;0,$D1051=12),SUMIFS('likvid terv'!$O:$O,'likvid terv'!$A:$A,project_eves_terv!B1051,'likvid terv'!$R:$R,project_eves_terv!$E1051),$B1051=0,0)</f>
        <v>0</v>
      </c>
      <c r="G1051" s="8">
        <f>'likvid terv'!$B$2</f>
        <v>0</v>
      </c>
      <c r="H1051" s="8"/>
    </row>
    <row r="1052" spans="1:8" x14ac:dyDescent="0.25">
      <c r="A1052" s="8">
        <f>'likvid terv'!$B$1</f>
        <v>0</v>
      </c>
      <c r="B1052" s="8">
        <f>'likvid terv'!$B$120</f>
        <v>0</v>
      </c>
      <c r="C1052" s="8">
        <v>2027</v>
      </c>
      <c r="D1052" s="8">
        <v>7</v>
      </c>
      <c r="E1052" s="8">
        <v>4</v>
      </c>
      <c r="F1052" cm="1">
        <f t="array" ref="F1052">_xlfn.IFS(AND($B1052&lt;&gt;0,$D1052=1),SUMIFS('likvid terv'!$D:$D,'likvid terv'!$A:$A,project_eves_terv!B1052,'likvid terv'!$R:$R,project_eves_terv!$E1052),AND($B1052&lt;&gt;0,$D1052=2),SUMIFS('likvid terv'!$E:$E,'likvid terv'!$A:$A,project_eves_terv!B1052,'likvid terv'!$R:$R,project_eves_terv!$E1052),AND($B1052&lt;&gt;0,$D1052=3),SUMIFS('likvid terv'!$F:$F,'likvid terv'!$A:$A,project_eves_terv!B1052,'likvid terv'!$R:$R,project_eves_terv!$E1052),AND($B1052&lt;&gt;0,$D1052=4),SUMIFS('likvid terv'!$G:$G,'likvid terv'!$A:$A,project_eves_terv!B1052,'likvid terv'!$R:$R,project_eves_terv!$E1052),AND($B1052&lt;&gt;0,$D1052=5),SUMIFS('likvid terv'!$H:$H,'likvid terv'!$A:$A,project_eves_terv!B1052,'likvid terv'!$R:$R,project_eves_terv!$E1052),AND($B1052&lt;&gt;0,$D1052=6),SUMIFS('likvid terv'!$I:$I,'likvid terv'!$A:$A,project_eves_terv!B1052,'likvid terv'!$R:$R,project_eves_terv!$E1052),AND($B1052&lt;&gt;0,$D1052=7),SUMIFS('likvid terv'!$J:$J,'likvid terv'!$A:$A,project_eves_terv!B1052,'likvid terv'!$R:$R,project_eves_terv!$E1052),AND($B1052&lt;&gt;0,$D1052=8),SUMIFS('likvid terv'!$K:$K,'likvid terv'!$A:$A,project_eves_terv!B1052,'likvid terv'!$R:$R,project_eves_terv!$E1052),AND($B1052&lt;&gt;0,$D1052=9),SUMIFS('likvid terv'!$L:$L,'likvid terv'!$A:$A,project_eves_terv!B1052,'likvid terv'!$R:$R,project_eves_terv!$E1052),AND($B1052&lt;&gt;0,$D1052=10),SUMIFS('likvid terv'!$M:$M,'likvid terv'!$A:$A,project_eves_terv!B1052,'likvid terv'!$R:$R,project_eves_terv!$E1052),AND($B1052&lt;&gt;0,$D1052=11),SUMIFS('likvid terv'!$N:$N,'likvid terv'!$A:$A,project_eves_terv!B1052,'likvid terv'!$R:$R,project_eves_terv!$E1052),AND($B1052&lt;&gt;0,$D1052=12),SUMIFS('likvid terv'!$O:$O,'likvid terv'!$A:$A,project_eves_terv!B1052,'likvid terv'!$R:$R,project_eves_terv!$E1052),$B1052=0,0)</f>
        <v>0</v>
      </c>
      <c r="G1052" s="8">
        <f>'likvid terv'!$B$2</f>
        <v>0</v>
      </c>
      <c r="H1052" s="8"/>
    </row>
    <row r="1053" spans="1:8" x14ac:dyDescent="0.25">
      <c r="A1053" s="8">
        <f>'likvid terv'!$B$1</f>
        <v>0</v>
      </c>
      <c r="B1053" s="8">
        <f>'likvid terv'!$B$120</f>
        <v>0</v>
      </c>
      <c r="C1053" s="8">
        <v>2027</v>
      </c>
      <c r="D1053" s="8">
        <v>8</v>
      </c>
      <c r="E1053" s="8">
        <v>4</v>
      </c>
      <c r="F1053" cm="1">
        <f t="array" ref="F1053">_xlfn.IFS(AND($B1053&lt;&gt;0,$D1053=1),SUMIFS('likvid terv'!$D:$D,'likvid terv'!$A:$A,project_eves_terv!B1053,'likvid terv'!$R:$R,project_eves_terv!$E1053),AND($B1053&lt;&gt;0,$D1053=2),SUMIFS('likvid terv'!$E:$E,'likvid terv'!$A:$A,project_eves_terv!B1053,'likvid terv'!$R:$R,project_eves_terv!$E1053),AND($B1053&lt;&gt;0,$D1053=3),SUMIFS('likvid terv'!$F:$F,'likvid terv'!$A:$A,project_eves_terv!B1053,'likvid terv'!$R:$R,project_eves_terv!$E1053),AND($B1053&lt;&gt;0,$D1053=4),SUMIFS('likvid terv'!$G:$G,'likvid terv'!$A:$A,project_eves_terv!B1053,'likvid terv'!$R:$R,project_eves_terv!$E1053),AND($B1053&lt;&gt;0,$D1053=5),SUMIFS('likvid terv'!$H:$H,'likvid terv'!$A:$A,project_eves_terv!B1053,'likvid terv'!$R:$R,project_eves_terv!$E1053),AND($B1053&lt;&gt;0,$D1053=6),SUMIFS('likvid terv'!$I:$I,'likvid terv'!$A:$A,project_eves_terv!B1053,'likvid terv'!$R:$R,project_eves_terv!$E1053),AND($B1053&lt;&gt;0,$D1053=7),SUMIFS('likvid terv'!$J:$J,'likvid terv'!$A:$A,project_eves_terv!B1053,'likvid terv'!$R:$R,project_eves_terv!$E1053),AND($B1053&lt;&gt;0,$D1053=8),SUMIFS('likvid terv'!$K:$K,'likvid terv'!$A:$A,project_eves_terv!B1053,'likvid terv'!$R:$R,project_eves_terv!$E1053),AND($B1053&lt;&gt;0,$D1053=9),SUMIFS('likvid terv'!$L:$L,'likvid terv'!$A:$A,project_eves_terv!B1053,'likvid terv'!$R:$R,project_eves_terv!$E1053),AND($B1053&lt;&gt;0,$D1053=10),SUMIFS('likvid terv'!$M:$M,'likvid terv'!$A:$A,project_eves_terv!B1053,'likvid terv'!$R:$R,project_eves_terv!$E1053),AND($B1053&lt;&gt;0,$D1053=11),SUMIFS('likvid terv'!$N:$N,'likvid terv'!$A:$A,project_eves_terv!B1053,'likvid terv'!$R:$R,project_eves_terv!$E1053),AND($B1053&lt;&gt;0,$D1053=12),SUMIFS('likvid terv'!$O:$O,'likvid terv'!$A:$A,project_eves_terv!B1053,'likvid terv'!$R:$R,project_eves_terv!$E1053),$B1053=0,0)</f>
        <v>0</v>
      </c>
      <c r="G1053" s="8">
        <f>'likvid terv'!$B$2</f>
        <v>0</v>
      </c>
      <c r="H1053" s="8"/>
    </row>
    <row r="1054" spans="1:8" x14ac:dyDescent="0.25">
      <c r="A1054" s="8">
        <f>'likvid terv'!$B$1</f>
        <v>0</v>
      </c>
      <c r="B1054" s="8">
        <f>'likvid terv'!$B$120</f>
        <v>0</v>
      </c>
      <c r="C1054" s="8">
        <v>2027</v>
      </c>
      <c r="D1054" s="8">
        <v>9</v>
      </c>
      <c r="E1054" s="8">
        <v>4</v>
      </c>
      <c r="F1054" cm="1">
        <f t="array" ref="F1054">_xlfn.IFS(AND($B1054&lt;&gt;0,$D1054=1),SUMIFS('likvid terv'!$D:$D,'likvid terv'!$A:$A,project_eves_terv!B1054,'likvid terv'!$R:$R,project_eves_terv!$E1054),AND($B1054&lt;&gt;0,$D1054=2),SUMIFS('likvid terv'!$E:$E,'likvid terv'!$A:$A,project_eves_terv!B1054,'likvid terv'!$R:$R,project_eves_terv!$E1054),AND($B1054&lt;&gt;0,$D1054=3),SUMIFS('likvid terv'!$F:$F,'likvid terv'!$A:$A,project_eves_terv!B1054,'likvid terv'!$R:$R,project_eves_terv!$E1054),AND($B1054&lt;&gt;0,$D1054=4),SUMIFS('likvid terv'!$G:$G,'likvid terv'!$A:$A,project_eves_terv!B1054,'likvid terv'!$R:$R,project_eves_terv!$E1054),AND($B1054&lt;&gt;0,$D1054=5),SUMIFS('likvid terv'!$H:$H,'likvid terv'!$A:$A,project_eves_terv!B1054,'likvid terv'!$R:$R,project_eves_terv!$E1054),AND($B1054&lt;&gt;0,$D1054=6),SUMIFS('likvid terv'!$I:$I,'likvid terv'!$A:$A,project_eves_terv!B1054,'likvid terv'!$R:$R,project_eves_terv!$E1054),AND($B1054&lt;&gt;0,$D1054=7),SUMIFS('likvid terv'!$J:$J,'likvid terv'!$A:$A,project_eves_terv!B1054,'likvid terv'!$R:$R,project_eves_terv!$E1054),AND($B1054&lt;&gt;0,$D1054=8),SUMIFS('likvid terv'!$K:$K,'likvid terv'!$A:$A,project_eves_terv!B1054,'likvid terv'!$R:$R,project_eves_terv!$E1054),AND($B1054&lt;&gt;0,$D1054=9),SUMIFS('likvid terv'!$L:$L,'likvid terv'!$A:$A,project_eves_terv!B1054,'likvid terv'!$R:$R,project_eves_terv!$E1054),AND($B1054&lt;&gt;0,$D1054=10),SUMIFS('likvid terv'!$M:$M,'likvid terv'!$A:$A,project_eves_terv!B1054,'likvid terv'!$R:$R,project_eves_terv!$E1054),AND($B1054&lt;&gt;0,$D1054=11),SUMIFS('likvid terv'!$N:$N,'likvid terv'!$A:$A,project_eves_terv!B1054,'likvid terv'!$R:$R,project_eves_terv!$E1054),AND($B1054&lt;&gt;0,$D1054=12),SUMIFS('likvid terv'!$O:$O,'likvid terv'!$A:$A,project_eves_terv!B1054,'likvid terv'!$R:$R,project_eves_terv!$E1054),$B1054=0,0)</f>
        <v>0</v>
      </c>
      <c r="G1054" s="8">
        <f>'likvid terv'!$B$2</f>
        <v>0</v>
      </c>
      <c r="H1054" s="8"/>
    </row>
    <row r="1055" spans="1:8" x14ac:dyDescent="0.25">
      <c r="A1055" s="8">
        <f>'likvid terv'!$B$1</f>
        <v>0</v>
      </c>
      <c r="B1055" s="8">
        <f>'likvid terv'!$B$120</f>
        <v>0</v>
      </c>
      <c r="C1055" s="8">
        <v>2027</v>
      </c>
      <c r="D1055" s="8">
        <v>10</v>
      </c>
      <c r="E1055" s="8">
        <v>4</v>
      </c>
      <c r="F1055" cm="1">
        <f t="array" ref="F1055">_xlfn.IFS(AND($B1055&lt;&gt;0,$D1055=1),SUMIFS('likvid terv'!$D:$D,'likvid terv'!$A:$A,project_eves_terv!B1055,'likvid terv'!$R:$R,project_eves_terv!$E1055),AND($B1055&lt;&gt;0,$D1055=2),SUMIFS('likvid terv'!$E:$E,'likvid terv'!$A:$A,project_eves_terv!B1055,'likvid terv'!$R:$R,project_eves_terv!$E1055),AND($B1055&lt;&gt;0,$D1055=3),SUMIFS('likvid terv'!$F:$F,'likvid terv'!$A:$A,project_eves_terv!B1055,'likvid terv'!$R:$R,project_eves_terv!$E1055),AND($B1055&lt;&gt;0,$D1055=4),SUMIFS('likvid terv'!$G:$G,'likvid terv'!$A:$A,project_eves_terv!B1055,'likvid terv'!$R:$R,project_eves_terv!$E1055),AND($B1055&lt;&gt;0,$D1055=5),SUMIFS('likvid terv'!$H:$H,'likvid terv'!$A:$A,project_eves_terv!B1055,'likvid terv'!$R:$R,project_eves_terv!$E1055),AND($B1055&lt;&gt;0,$D1055=6),SUMIFS('likvid terv'!$I:$I,'likvid terv'!$A:$A,project_eves_terv!B1055,'likvid terv'!$R:$R,project_eves_terv!$E1055),AND($B1055&lt;&gt;0,$D1055=7),SUMIFS('likvid terv'!$J:$J,'likvid terv'!$A:$A,project_eves_terv!B1055,'likvid terv'!$R:$R,project_eves_terv!$E1055),AND($B1055&lt;&gt;0,$D1055=8),SUMIFS('likvid terv'!$K:$K,'likvid terv'!$A:$A,project_eves_terv!B1055,'likvid terv'!$R:$R,project_eves_terv!$E1055),AND($B1055&lt;&gt;0,$D1055=9),SUMIFS('likvid terv'!$L:$L,'likvid terv'!$A:$A,project_eves_terv!B1055,'likvid terv'!$R:$R,project_eves_terv!$E1055),AND($B1055&lt;&gt;0,$D1055=10),SUMIFS('likvid terv'!$M:$M,'likvid terv'!$A:$A,project_eves_terv!B1055,'likvid terv'!$R:$R,project_eves_terv!$E1055),AND($B1055&lt;&gt;0,$D1055=11),SUMIFS('likvid terv'!$N:$N,'likvid terv'!$A:$A,project_eves_terv!B1055,'likvid terv'!$R:$R,project_eves_terv!$E1055),AND($B1055&lt;&gt;0,$D1055=12),SUMIFS('likvid terv'!$O:$O,'likvid terv'!$A:$A,project_eves_terv!B1055,'likvid terv'!$R:$R,project_eves_terv!$E1055),$B1055=0,0)</f>
        <v>0</v>
      </c>
      <c r="G1055" s="8">
        <f>'likvid terv'!$B$2</f>
        <v>0</v>
      </c>
      <c r="H1055" s="8"/>
    </row>
    <row r="1056" spans="1:8" x14ac:dyDescent="0.25">
      <c r="A1056" s="8">
        <f>'likvid terv'!$B$1</f>
        <v>0</v>
      </c>
      <c r="B1056" s="8">
        <f>'likvid terv'!$B$120</f>
        <v>0</v>
      </c>
      <c r="C1056" s="8">
        <v>2027</v>
      </c>
      <c r="D1056" s="8">
        <v>11</v>
      </c>
      <c r="E1056" s="8">
        <v>4</v>
      </c>
      <c r="F1056" cm="1">
        <f t="array" ref="F1056">_xlfn.IFS(AND($B1056&lt;&gt;0,$D1056=1),SUMIFS('likvid terv'!$D:$D,'likvid terv'!$A:$A,project_eves_terv!B1056,'likvid terv'!$R:$R,project_eves_terv!$E1056),AND($B1056&lt;&gt;0,$D1056=2),SUMIFS('likvid terv'!$E:$E,'likvid terv'!$A:$A,project_eves_terv!B1056,'likvid terv'!$R:$R,project_eves_terv!$E1056),AND($B1056&lt;&gt;0,$D1056=3),SUMIFS('likvid terv'!$F:$F,'likvid terv'!$A:$A,project_eves_terv!B1056,'likvid terv'!$R:$R,project_eves_terv!$E1056),AND($B1056&lt;&gt;0,$D1056=4),SUMIFS('likvid terv'!$G:$G,'likvid terv'!$A:$A,project_eves_terv!B1056,'likvid terv'!$R:$R,project_eves_terv!$E1056),AND($B1056&lt;&gt;0,$D1056=5),SUMIFS('likvid terv'!$H:$H,'likvid terv'!$A:$A,project_eves_terv!B1056,'likvid terv'!$R:$R,project_eves_terv!$E1056),AND($B1056&lt;&gt;0,$D1056=6),SUMIFS('likvid terv'!$I:$I,'likvid terv'!$A:$A,project_eves_terv!B1056,'likvid terv'!$R:$R,project_eves_terv!$E1056),AND($B1056&lt;&gt;0,$D1056=7),SUMIFS('likvid terv'!$J:$J,'likvid terv'!$A:$A,project_eves_terv!B1056,'likvid terv'!$R:$R,project_eves_terv!$E1056),AND($B1056&lt;&gt;0,$D1056=8),SUMIFS('likvid terv'!$K:$K,'likvid terv'!$A:$A,project_eves_terv!B1056,'likvid terv'!$R:$R,project_eves_terv!$E1056),AND($B1056&lt;&gt;0,$D1056=9),SUMIFS('likvid terv'!$L:$L,'likvid terv'!$A:$A,project_eves_terv!B1056,'likvid terv'!$R:$R,project_eves_terv!$E1056),AND($B1056&lt;&gt;0,$D1056=10),SUMIFS('likvid terv'!$M:$M,'likvid terv'!$A:$A,project_eves_terv!B1056,'likvid terv'!$R:$R,project_eves_terv!$E1056),AND($B1056&lt;&gt;0,$D1056=11),SUMIFS('likvid terv'!$N:$N,'likvid terv'!$A:$A,project_eves_terv!B1056,'likvid terv'!$R:$R,project_eves_terv!$E1056),AND($B1056&lt;&gt;0,$D1056=12),SUMIFS('likvid terv'!$O:$O,'likvid terv'!$A:$A,project_eves_terv!B1056,'likvid terv'!$R:$R,project_eves_terv!$E1056),$B1056=0,0)</f>
        <v>0</v>
      </c>
      <c r="G1056" s="8">
        <f>'likvid terv'!$B$2</f>
        <v>0</v>
      </c>
      <c r="H1056" s="8"/>
    </row>
    <row r="1057" spans="1:8" x14ac:dyDescent="0.25">
      <c r="A1057" s="8">
        <f>'likvid terv'!$B$1</f>
        <v>0</v>
      </c>
      <c r="B1057" s="8">
        <f>'likvid terv'!$B$120</f>
        <v>0</v>
      </c>
      <c r="C1057" s="8">
        <v>2027</v>
      </c>
      <c r="D1057" s="8">
        <v>12</v>
      </c>
      <c r="E1057" s="8">
        <v>4</v>
      </c>
      <c r="F1057" cm="1">
        <f t="array" ref="F1057">_xlfn.IFS(AND($B1057&lt;&gt;0,$D1057=1),SUMIFS('likvid terv'!$D:$D,'likvid terv'!$A:$A,project_eves_terv!B1057,'likvid terv'!$R:$R,project_eves_terv!$E1057),AND($B1057&lt;&gt;0,$D1057=2),SUMIFS('likvid terv'!$E:$E,'likvid terv'!$A:$A,project_eves_terv!B1057,'likvid terv'!$R:$R,project_eves_terv!$E1057),AND($B1057&lt;&gt;0,$D1057=3),SUMIFS('likvid terv'!$F:$F,'likvid terv'!$A:$A,project_eves_terv!B1057,'likvid terv'!$R:$R,project_eves_terv!$E1057),AND($B1057&lt;&gt;0,$D1057=4),SUMIFS('likvid terv'!$G:$G,'likvid terv'!$A:$A,project_eves_terv!B1057,'likvid terv'!$R:$R,project_eves_terv!$E1057),AND($B1057&lt;&gt;0,$D1057=5),SUMIFS('likvid terv'!$H:$H,'likvid terv'!$A:$A,project_eves_terv!B1057,'likvid terv'!$R:$R,project_eves_terv!$E1057),AND($B1057&lt;&gt;0,$D1057=6),SUMIFS('likvid terv'!$I:$I,'likvid terv'!$A:$A,project_eves_terv!B1057,'likvid terv'!$R:$R,project_eves_terv!$E1057),AND($B1057&lt;&gt;0,$D1057=7),SUMIFS('likvid terv'!$J:$J,'likvid terv'!$A:$A,project_eves_terv!B1057,'likvid terv'!$R:$R,project_eves_terv!$E1057),AND($B1057&lt;&gt;0,$D1057=8),SUMIFS('likvid terv'!$K:$K,'likvid terv'!$A:$A,project_eves_terv!B1057,'likvid terv'!$R:$R,project_eves_terv!$E1057),AND($B1057&lt;&gt;0,$D1057=9),SUMIFS('likvid terv'!$L:$L,'likvid terv'!$A:$A,project_eves_terv!B1057,'likvid terv'!$R:$R,project_eves_terv!$E1057),AND($B1057&lt;&gt;0,$D1057=10),SUMIFS('likvid terv'!$M:$M,'likvid terv'!$A:$A,project_eves_terv!B1057,'likvid terv'!$R:$R,project_eves_terv!$E1057),AND($B1057&lt;&gt;0,$D1057=11),SUMIFS('likvid terv'!$N:$N,'likvid terv'!$A:$A,project_eves_terv!B1057,'likvid terv'!$R:$R,project_eves_terv!$E1057),AND($B1057&lt;&gt;0,$D1057=12),SUMIFS('likvid terv'!$O:$O,'likvid terv'!$A:$A,project_eves_terv!B1057,'likvid terv'!$R:$R,project_eves_terv!$E1057),$B1057=0,0)</f>
        <v>0</v>
      </c>
      <c r="G1057" s="8">
        <f>'likvid terv'!$B$2</f>
        <v>0</v>
      </c>
      <c r="H1057" s="8"/>
    </row>
    <row r="1058" spans="1:8" x14ac:dyDescent="0.25">
      <c r="A1058" s="8">
        <f>'likvid terv'!$B$1</f>
        <v>0</v>
      </c>
      <c r="B1058" s="8">
        <f>'likvid terv'!$B$120</f>
        <v>0</v>
      </c>
      <c r="C1058" s="8">
        <v>2027</v>
      </c>
      <c r="D1058" s="8">
        <v>1</v>
      </c>
      <c r="E1058" s="8">
        <v>5</v>
      </c>
      <c r="F1058" cm="1">
        <f t="array" ref="F1058">_xlfn.IFS(AND($B1058&lt;&gt;0,$D1058=1),SUMIFS('likvid terv'!$D:$D,'likvid terv'!$A:$A,project_eves_terv!B1058,'likvid terv'!$R:$R,project_eves_terv!$E1058),AND($B1058&lt;&gt;0,$D1058=2),SUMIFS('likvid terv'!$E:$E,'likvid terv'!$A:$A,project_eves_terv!B1058,'likvid terv'!$R:$R,project_eves_terv!$E1058),AND($B1058&lt;&gt;0,$D1058=3),SUMIFS('likvid terv'!$F:$F,'likvid terv'!$A:$A,project_eves_terv!B1058,'likvid terv'!$R:$R,project_eves_terv!$E1058),AND($B1058&lt;&gt;0,$D1058=4),SUMIFS('likvid terv'!$G:$G,'likvid terv'!$A:$A,project_eves_terv!B1058,'likvid terv'!$R:$R,project_eves_terv!$E1058),AND($B1058&lt;&gt;0,$D1058=5),SUMIFS('likvid terv'!$H:$H,'likvid terv'!$A:$A,project_eves_terv!B1058,'likvid terv'!$R:$R,project_eves_terv!$E1058),AND($B1058&lt;&gt;0,$D1058=6),SUMIFS('likvid terv'!$I:$I,'likvid terv'!$A:$A,project_eves_terv!B1058,'likvid terv'!$R:$R,project_eves_terv!$E1058),AND($B1058&lt;&gt;0,$D1058=7),SUMIFS('likvid terv'!$J:$J,'likvid terv'!$A:$A,project_eves_terv!B1058,'likvid terv'!$R:$R,project_eves_terv!$E1058),AND($B1058&lt;&gt;0,$D1058=8),SUMIFS('likvid terv'!$K:$K,'likvid terv'!$A:$A,project_eves_terv!B1058,'likvid terv'!$R:$R,project_eves_terv!$E1058),AND($B1058&lt;&gt;0,$D1058=9),SUMIFS('likvid terv'!$L:$L,'likvid terv'!$A:$A,project_eves_terv!B1058,'likvid terv'!$R:$R,project_eves_terv!$E1058),AND($B1058&lt;&gt;0,$D1058=10),SUMIFS('likvid terv'!$M:$M,'likvid terv'!$A:$A,project_eves_terv!B1058,'likvid terv'!$R:$R,project_eves_terv!$E1058),AND($B1058&lt;&gt;0,$D1058=11),SUMIFS('likvid terv'!$N:$N,'likvid terv'!$A:$A,project_eves_terv!B1058,'likvid terv'!$R:$R,project_eves_terv!$E1058),AND($B1058&lt;&gt;0,$D1058=12),SUMIFS('likvid terv'!$O:$O,'likvid terv'!$A:$A,project_eves_terv!B1058,'likvid terv'!$R:$R,project_eves_terv!$E1058),$B1058=0,0)</f>
        <v>0</v>
      </c>
      <c r="G1058" s="8">
        <f>'likvid terv'!$B$2</f>
        <v>0</v>
      </c>
      <c r="H1058" s="8"/>
    </row>
    <row r="1059" spans="1:8" x14ac:dyDescent="0.25">
      <c r="A1059" s="8">
        <f>'likvid terv'!$B$1</f>
        <v>0</v>
      </c>
      <c r="B1059" s="8">
        <f>'likvid terv'!$B$120</f>
        <v>0</v>
      </c>
      <c r="C1059" s="8">
        <v>2027</v>
      </c>
      <c r="D1059" s="8">
        <v>2</v>
      </c>
      <c r="E1059" s="8">
        <v>5</v>
      </c>
      <c r="F1059" cm="1">
        <f t="array" ref="F1059">_xlfn.IFS(AND($B1059&lt;&gt;0,$D1059=1),SUMIFS('likvid terv'!$D:$D,'likvid terv'!$A:$A,project_eves_terv!B1059,'likvid terv'!$R:$R,project_eves_terv!$E1059),AND($B1059&lt;&gt;0,$D1059=2),SUMIFS('likvid terv'!$E:$E,'likvid terv'!$A:$A,project_eves_terv!B1059,'likvid terv'!$R:$R,project_eves_terv!$E1059),AND($B1059&lt;&gt;0,$D1059=3),SUMIFS('likvid terv'!$F:$F,'likvid terv'!$A:$A,project_eves_terv!B1059,'likvid terv'!$R:$R,project_eves_terv!$E1059),AND($B1059&lt;&gt;0,$D1059=4),SUMIFS('likvid terv'!$G:$G,'likvid terv'!$A:$A,project_eves_terv!B1059,'likvid terv'!$R:$R,project_eves_terv!$E1059),AND($B1059&lt;&gt;0,$D1059=5),SUMIFS('likvid terv'!$H:$H,'likvid terv'!$A:$A,project_eves_terv!B1059,'likvid terv'!$R:$R,project_eves_terv!$E1059),AND($B1059&lt;&gt;0,$D1059=6),SUMIFS('likvid terv'!$I:$I,'likvid terv'!$A:$A,project_eves_terv!B1059,'likvid terv'!$R:$R,project_eves_terv!$E1059),AND($B1059&lt;&gt;0,$D1059=7),SUMIFS('likvid terv'!$J:$J,'likvid terv'!$A:$A,project_eves_terv!B1059,'likvid terv'!$R:$R,project_eves_terv!$E1059),AND($B1059&lt;&gt;0,$D1059=8),SUMIFS('likvid terv'!$K:$K,'likvid terv'!$A:$A,project_eves_terv!B1059,'likvid terv'!$R:$R,project_eves_terv!$E1059),AND($B1059&lt;&gt;0,$D1059=9),SUMIFS('likvid terv'!$L:$L,'likvid terv'!$A:$A,project_eves_terv!B1059,'likvid terv'!$R:$R,project_eves_terv!$E1059),AND($B1059&lt;&gt;0,$D1059=10),SUMIFS('likvid terv'!$M:$M,'likvid terv'!$A:$A,project_eves_terv!B1059,'likvid terv'!$R:$R,project_eves_terv!$E1059),AND($B1059&lt;&gt;0,$D1059=11),SUMIFS('likvid terv'!$N:$N,'likvid terv'!$A:$A,project_eves_terv!B1059,'likvid terv'!$R:$R,project_eves_terv!$E1059),AND($B1059&lt;&gt;0,$D1059=12),SUMIFS('likvid terv'!$O:$O,'likvid terv'!$A:$A,project_eves_terv!B1059,'likvid terv'!$R:$R,project_eves_terv!$E1059),$B1059=0,0)</f>
        <v>0</v>
      </c>
      <c r="G1059" s="8">
        <f>'likvid terv'!$B$2</f>
        <v>0</v>
      </c>
      <c r="H1059" s="8"/>
    </row>
    <row r="1060" spans="1:8" x14ac:dyDescent="0.25">
      <c r="A1060" s="8">
        <f>'likvid terv'!$B$1</f>
        <v>0</v>
      </c>
      <c r="B1060" s="8">
        <f>'likvid terv'!$B$120</f>
        <v>0</v>
      </c>
      <c r="C1060" s="8">
        <v>2027</v>
      </c>
      <c r="D1060" s="8">
        <v>3</v>
      </c>
      <c r="E1060" s="8">
        <v>5</v>
      </c>
      <c r="F1060" cm="1">
        <f t="array" ref="F1060">_xlfn.IFS(AND($B1060&lt;&gt;0,$D1060=1),SUMIFS('likvid terv'!$D:$D,'likvid terv'!$A:$A,project_eves_terv!B1060,'likvid terv'!$R:$R,project_eves_terv!$E1060),AND($B1060&lt;&gt;0,$D1060=2),SUMIFS('likvid terv'!$E:$E,'likvid terv'!$A:$A,project_eves_terv!B1060,'likvid terv'!$R:$R,project_eves_terv!$E1060),AND($B1060&lt;&gt;0,$D1060=3),SUMIFS('likvid terv'!$F:$F,'likvid terv'!$A:$A,project_eves_terv!B1060,'likvid terv'!$R:$R,project_eves_terv!$E1060),AND($B1060&lt;&gt;0,$D1060=4),SUMIFS('likvid terv'!$G:$G,'likvid terv'!$A:$A,project_eves_terv!B1060,'likvid terv'!$R:$R,project_eves_terv!$E1060),AND($B1060&lt;&gt;0,$D1060=5),SUMIFS('likvid terv'!$H:$H,'likvid terv'!$A:$A,project_eves_terv!B1060,'likvid terv'!$R:$R,project_eves_terv!$E1060),AND($B1060&lt;&gt;0,$D1060=6),SUMIFS('likvid terv'!$I:$I,'likvid terv'!$A:$A,project_eves_terv!B1060,'likvid terv'!$R:$R,project_eves_terv!$E1060),AND($B1060&lt;&gt;0,$D1060=7),SUMIFS('likvid terv'!$J:$J,'likvid terv'!$A:$A,project_eves_terv!B1060,'likvid terv'!$R:$R,project_eves_terv!$E1060),AND($B1060&lt;&gt;0,$D1060=8),SUMIFS('likvid terv'!$K:$K,'likvid terv'!$A:$A,project_eves_terv!B1060,'likvid terv'!$R:$R,project_eves_terv!$E1060),AND($B1060&lt;&gt;0,$D1060=9),SUMIFS('likvid terv'!$L:$L,'likvid terv'!$A:$A,project_eves_terv!B1060,'likvid terv'!$R:$R,project_eves_terv!$E1060),AND($B1060&lt;&gt;0,$D1060=10),SUMIFS('likvid terv'!$M:$M,'likvid terv'!$A:$A,project_eves_terv!B1060,'likvid terv'!$R:$R,project_eves_terv!$E1060),AND($B1060&lt;&gt;0,$D1060=11),SUMIFS('likvid terv'!$N:$N,'likvid terv'!$A:$A,project_eves_terv!B1060,'likvid terv'!$R:$R,project_eves_terv!$E1060),AND($B1060&lt;&gt;0,$D1060=12),SUMIFS('likvid terv'!$O:$O,'likvid terv'!$A:$A,project_eves_terv!B1060,'likvid terv'!$R:$R,project_eves_terv!$E1060),$B1060=0,0)</f>
        <v>0</v>
      </c>
      <c r="G1060" s="8">
        <f>'likvid terv'!$B$2</f>
        <v>0</v>
      </c>
      <c r="H1060" s="8"/>
    </row>
    <row r="1061" spans="1:8" x14ac:dyDescent="0.25">
      <c r="A1061" s="8">
        <f>'likvid terv'!$B$1</f>
        <v>0</v>
      </c>
      <c r="B1061" s="8">
        <f>'likvid terv'!$B$120</f>
        <v>0</v>
      </c>
      <c r="C1061" s="8">
        <v>2027</v>
      </c>
      <c r="D1061" s="8">
        <v>4</v>
      </c>
      <c r="E1061" s="8">
        <v>5</v>
      </c>
      <c r="F1061" cm="1">
        <f t="array" ref="F1061">_xlfn.IFS(AND($B1061&lt;&gt;0,$D1061=1),SUMIFS('likvid terv'!$D:$D,'likvid terv'!$A:$A,project_eves_terv!B1061,'likvid terv'!$R:$R,project_eves_terv!$E1061),AND($B1061&lt;&gt;0,$D1061=2),SUMIFS('likvid terv'!$E:$E,'likvid terv'!$A:$A,project_eves_terv!B1061,'likvid terv'!$R:$R,project_eves_terv!$E1061),AND($B1061&lt;&gt;0,$D1061=3),SUMIFS('likvid terv'!$F:$F,'likvid terv'!$A:$A,project_eves_terv!B1061,'likvid terv'!$R:$R,project_eves_terv!$E1061),AND($B1061&lt;&gt;0,$D1061=4),SUMIFS('likvid terv'!$G:$G,'likvid terv'!$A:$A,project_eves_terv!B1061,'likvid terv'!$R:$R,project_eves_terv!$E1061),AND($B1061&lt;&gt;0,$D1061=5),SUMIFS('likvid terv'!$H:$H,'likvid terv'!$A:$A,project_eves_terv!B1061,'likvid terv'!$R:$R,project_eves_terv!$E1061),AND($B1061&lt;&gt;0,$D1061=6),SUMIFS('likvid terv'!$I:$I,'likvid terv'!$A:$A,project_eves_terv!B1061,'likvid terv'!$R:$R,project_eves_terv!$E1061),AND($B1061&lt;&gt;0,$D1061=7),SUMIFS('likvid terv'!$J:$J,'likvid terv'!$A:$A,project_eves_terv!B1061,'likvid terv'!$R:$R,project_eves_terv!$E1061),AND($B1061&lt;&gt;0,$D1061=8),SUMIFS('likvid terv'!$K:$K,'likvid terv'!$A:$A,project_eves_terv!B1061,'likvid terv'!$R:$R,project_eves_terv!$E1061),AND($B1061&lt;&gt;0,$D1061=9),SUMIFS('likvid terv'!$L:$L,'likvid terv'!$A:$A,project_eves_terv!B1061,'likvid terv'!$R:$R,project_eves_terv!$E1061),AND($B1061&lt;&gt;0,$D1061=10),SUMIFS('likvid terv'!$M:$M,'likvid terv'!$A:$A,project_eves_terv!B1061,'likvid terv'!$R:$R,project_eves_terv!$E1061),AND($B1061&lt;&gt;0,$D1061=11),SUMIFS('likvid terv'!$N:$N,'likvid terv'!$A:$A,project_eves_terv!B1061,'likvid terv'!$R:$R,project_eves_terv!$E1061),AND($B1061&lt;&gt;0,$D1061=12),SUMIFS('likvid terv'!$O:$O,'likvid terv'!$A:$A,project_eves_terv!B1061,'likvid terv'!$R:$R,project_eves_terv!$E1061),$B1061=0,0)</f>
        <v>0</v>
      </c>
      <c r="G1061" s="8">
        <f>'likvid terv'!$B$2</f>
        <v>0</v>
      </c>
      <c r="H1061" s="8"/>
    </row>
    <row r="1062" spans="1:8" x14ac:dyDescent="0.25">
      <c r="A1062" s="8">
        <f>'likvid terv'!$B$1</f>
        <v>0</v>
      </c>
      <c r="B1062" s="8">
        <f>'likvid terv'!$B$120</f>
        <v>0</v>
      </c>
      <c r="C1062" s="8">
        <v>2027</v>
      </c>
      <c r="D1062" s="8">
        <v>5</v>
      </c>
      <c r="E1062" s="8">
        <v>5</v>
      </c>
      <c r="F1062" cm="1">
        <f t="array" ref="F1062">_xlfn.IFS(AND($B1062&lt;&gt;0,$D1062=1),SUMIFS('likvid terv'!$D:$D,'likvid terv'!$A:$A,project_eves_terv!B1062,'likvid terv'!$R:$R,project_eves_terv!$E1062),AND($B1062&lt;&gt;0,$D1062=2),SUMIFS('likvid terv'!$E:$E,'likvid terv'!$A:$A,project_eves_terv!B1062,'likvid terv'!$R:$R,project_eves_terv!$E1062),AND($B1062&lt;&gt;0,$D1062=3),SUMIFS('likvid terv'!$F:$F,'likvid terv'!$A:$A,project_eves_terv!B1062,'likvid terv'!$R:$R,project_eves_terv!$E1062),AND($B1062&lt;&gt;0,$D1062=4),SUMIFS('likvid terv'!$G:$G,'likvid terv'!$A:$A,project_eves_terv!B1062,'likvid terv'!$R:$R,project_eves_terv!$E1062),AND($B1062&lt;&gt;0,$D1062=5),SUMIFS('likvid terv'!$H:$H,'likvid terv'!$A:$A,project_eves_terv!B1062,'likvid terv'!$R:$R,project_eves_terv!$E1062),AND($B1062&lt;&gt;0,$D1062=6),SUMIFS('likvid terv'!$I:$I,'likvid terv'!$A:$A,project_eves_terv!B1062,'likvid terv'!$R:$R,project_eves_terv!$E1062),AND($B1062&lt;&gt;0,$D1062=7),SUMIFS('likvid terv'!$J:$J,'likvid terv'!$A:$A,project_eves_terv!B1062,'likvid terv'!$R:$R,project_eves_terv!$E1062),AND($B1062&lt;&gt;0,$D1062=8),SUMIFS('likvid terv'!$K:$K,'likvid terv'!$A:$A,project_eves_terv!B1062,'likvid terv'!$R:$R,project_eves_terv!$E1062),AND($B1062&lt;&gt;0,$D1062=9),SUMIFS('likvid terv'!$L:$L,'likvid terv'!$A:$A,project_eves_terv!B1062,'likvid terv'!$R:$R,project_eves_terv!$E1062),AND($B1062&lt;&gt;0,$D1062=10),SUMIFS('likvid terv'!$M:$M,'likvid terv'!$A:$A,project_eves_terv!B1062,'likvid terv'!$R:$R,project_eves_terv!$E1062),AND($B1062&lt;&gt;0,$D1062=11),SUMIFS('likvid terv'!$N:$N,'likvid terv'!$A:$A,project_eves_terv!B1062,'likvid terv'!$R:$R,project_eves_terv!$E1062),AND($B1062&lt;&gt;0,$D1062=12),SUMIFS('likvid terv'!$O:$O,'likvid terv'!$A:$A,project_eves_terv!B1062,'likvid terv'!$R:$R,project_eves_terv!$E1062),$B1062=0,0)</f>
        <v>0</v>
      </c>
      <c r="G1062" s="8">
        <f>'likvid terv'!$B$2</f>
        <v>0</v>
      </c>
      <c r="H1062" s="8"/>
    </row>
    <row r="1063" spans="1:8" x14ac:dyDescent="0.25">
      <c r="A1063" s="8">
        <f>'likvid terv'!$B$1</f>
        <v>0</v>
      </c>
      <c r="B1063" s="8">
        <f>'likvid terv'!$B$120</f>
        <v>0</v>
      </c>
      <c r="C1063" s="8">
        <v>2027</v>
      </c>
      <c r="D1063" s="8">
        <v>6</v>
      </c>
      <c r="E1063" s="8">
        <v>5</v>
      </c>
      <c r="F1063" cm="1">
        <f t="array" ref="F1063">_xlfn.IFS(AND($B1063&lt;&gt;0,$D1063=1),SUMIFS('likvid terv'!$D:$D,'likvid terv'!$A:$A,project_eves_terv!B1063,'likvid terv'!$R:$R,project_eves_terv!$E1063),AND($B1063&lt;&gt;0,$D1063=2),SUMIFS('likvid terv'!$E:$E,'likvid terv'!$A:$A,project_eves_terv!B1063,'likvid terv'!$R:$R,project_eves_terv!$E1063),AND($B1063&lt;&gt;0,$D1063=3),SUMIFS('likvid terv'!$F:$F,'likvid terv'!$A:$A,project_eves_terv!B1063,'likvid terv'!$R:$R,project_eves_terv!$E1063),AND($B1063&lt;&gt;0,$D1063=4),SUMIFS('likvid terv'!$G:$G,'likvid terv'!$A:$A,project_eves_terv!B1063,'likvid terv'!$R:$R,project_eves_terv!$E1063),AND($B1063&lt;&gt;0,$D1063=5),SUMIFS('likvid terv'!$H:$H,'likvid terv'!$A:$A,project_eves_terv!B1063,'likvid terv'!$R:$R,project_eves_terv!$E1063),AND($B1063&lt;&gt;0,$D1063=6),SUMIFS('likvid terv'!$I:$I,'likvid terv'!$A:$A,project_eves_terv!B1063,'likvid terv'!$R:$R,project_eves_terv!$E1063),AND($B1063&lt;&gt;0,$D1063=7),SUMIFS('likvid terv'!$J:$J,'likvid terv'!$A:$A,project_eves_terv!B1063,'likvid terv'!$R:$R,project_eves_terv!$E1063),AND($B1063&lt;&gt;0,$D1063=8),SUMIFS('likvid terv'!$K:$K,'likvid terv'!$A:$A,project_eves_terv!B1063,'likvid terv'!$R:$R,project_eves_terv!$E1063),AND($B1063&lt;&gt;0,$D1063=9),SUMIFS('likvid terv'!$L:$L,'likvid terv'!$A:$A,project_eves_terv!B1063,'likvid terv'!$R:$R,project_eves_terv!$E1063),AND($B1063&lt;&gt;0,$D1063=10),SUMIFS('likvid terv'!$M:$M,'likvid terv'!$A:$A,project_eves_terv!B1063,'likvid terv'!$R:$R,project_eves_terv!$E1063),AND($B1063&lt;&gt;0,$D1063=11),SUMIFS('likvid terv'!$N:$N,'likvid terv'!$A:$A,project_eves_terv!B1063,'likvid terv'!$R:$R,project_eves_terv!$E1063),AND($B1063&lt;&gt;0,$D1063=12),SUMIFS('likvid terv'!$O:$O,'likvid terv'!$A:$A,project_eves_terv!B1063,'likvid terv'!$R:$R,project_eves_terv!$E1063),$B1063=0,0)</f>
        <v>0</v>
      </c>
      <c r="G1063" s="8">
        <f>'likvid terv'!$B$2</f>
        <v>0</v>
      </c>
      <c r="H1063" s="8"/>
    </row>
    <row r="1064" spans="1:8" x14ac:dyDescent="0.25">
      <c r="A1064" s="8">
        <f>'likvid terv'!$B$1</f>
        <v>0</v>
      </c>
      <c r="B1064" s="8">
        <f>'likvid terv'!$B$120</f>
        <v>0</v>
      </c>
      <c r="C1064" s="8">
        <v>2027</v>
      </c>
      <c r="D1064" s="8">
        <v>7</v>
      </c>
      <c r="E1064" s="8">
        <v>5</v>
      </c>
      <c r="F1064" cm="1">
        <f t="array" ref="F1064">_xlfn.IFS(AND($B1064&lt;&gt;0,$D1064=1),SUMIFS('likvid terv'!$D:$D,'likvid terv'!$A:$A,project_eves_terv!B1064,'likvid terv'!$R:$R,project_eves_terv!$E1064),AND($B1064&lt;&gt;0,$D1064=2),SUMIFS('likvid terv'!$E:$E,'likvid terv'!$A:$A,project_eves_terv!B1064,'likvid terv'!$R:$R,project_eves_terv!$E1064),AND($B1064&lt;&gt;0,$D1064=3),SUMIFS('likvid terv'!$F:$F,'likvid terv'!$A:$A,project_eves_terv!B1064,'likvid terv'!$R:$R,project_eves_terv!$E1064),AND($B1064&lt;&gt;0,$D1064=4),SUMIFS('likvid terv'!$G:$G,'likvid terv'!$A:$A,project_eves_terv!B1064,'likvid terv'!$R:$R,project_eves_terv!$E1064),AND($B1064&lt;&gt;0,$D1064=5),SUMIFS('likvid terv'!$H:$H,'likvid terv'!$A:$A,project_eves_terv!B1064,'likvid terv'!$R:$R,project_eves_terv!$E1064),AND($B1064&lt;&gt;0,$D1064=6),SUMIFS('likvid terv'!$I:$I,'likvid terv'!$A:$A,project_eves_terv!B1064,'likvid terv'!$R:$R,project_eves_terv!$E1064),AND($B1064&lt;&gt;0,$D1064=7),SUMIFS('likvid terv'!$J:$J,'likvid terv'!$A:$A,project_eves_terv!B1064,'likvid terv'!$R:$R,project_eves_terv!$E1064),AND($B1064&lt;&gt;0,$D1064=8),SUMIFS('likvid terv'!$K:$K,'likvid terv'!$A:$A,project_eves_terv!B1064,'likvid terv'!$R:$R,project_eves_terv!$E1064),AND($B1064&lt;&gt;0,$D1064=9),SUMIFS('likvid terv'!$L:$L,'likvid terv'!$A:$A,project_eves_terv!B1064,'likvid terv'!$R:$R,project_eves_terv!$E1064),AND($B1064&lt;&gt;0,$D1064=10),SUMIFS('likvid terv'!$M:$M,'likvid terv'!$A:$A,project_eves_terv!B1064,'likvid terv'!$R:$R,project_eves_terv!$E1064),AND($B1064&lt;&gt;0,$D1064=11),SUMIFS('likvid terv'!$N:$N,'likvid terv'!$A:$A,project_eves_terv!B1064,'likvid terv'!$R:$R,project_eves_terv!$E1064),AND($B1064&lt;&gt;0,$D1064=12),SUMIFS('likvid terv'!$O:$O,'likvid terv'!$A:$A,project_eves_terv!B1064,'likvid terv'!$R:$R,project_eves_terv!$E1064),$B1064=0,0)</f>
        <v>0</v>
      </c>
      <c r="G1064" s="8">
        <f>'likvid terv'!$B$2</f>
        <v>0</v>
      </c>
      <c r="H1064" s="8"/>
    </row>
    <row r="1065" spans="1:8" x14ac:dyDescent="0.25">
      <c r="A1065" s="8">
        <f>'likvid terv'!$B$1</f>
        <v>0</v>
      </c>
      <c r="B1065" s="8">
        <f>'likvid terv'!$B$120</f>
        <v>0</v>
      </c>
      <c r="C1065" s="8">
        <v>2027</v>
      </c>
      <c r="D1065" s="8">
        <v>8</v>
      </c>
      <c r="E1065" s="8">
        <v>5</v>
      </c>
      <c r="F1065" cm="1">
        <f t="array" ref="F1065">_xlfn.IFS(AND($B1065&lt;&gt;0,$D1065=1),SUMIFS('likvid terv'!$D:$D,'likvid terv'!$A:$A,project_eves_terv!B1065,'likvid terv'!$R:$R,project_eves_terv!$E1065),AND($B1065&lt;&gt;0,$D1065=2),SUMIFS('likvid terv'!$E:$E,'likvid terv'!$A:$A,project_eves_terv!B1065,'likvid terv'!$R:$R,project_eves_terv!$E1065),AND($B1065&lt;&gt;0,$D1065=3),SUMIFS('likvid terv'!$F:$F,'likvid terv'!$A:$A,project_eves_terv!B1065,'likvid terv'!$R:$R,project_eves_terv!$E1065),AND($B1065&lt;&gt;0,$D1065=4),SUMIFS('likvid terv'!$G:$G,'likvid terv'!$A:$A,project_eves_terv!B1065,'likvid terv'!$R:$R,project_eves_terv!$E1065),AND($B1065&lt;&gt;0,$D1065=5),SUMIFS('likvid terv'!$H:$H,'likvid terv'!$A:$A,project_eves_terv!B1065,'likvid terv'!$R:$R,project_eves_terv!$E1065),AND($B1065&lt;&gt;0,$D1065=6),SUMIFS('likvid terv'!$I:$I,'likvid terv'!$A:$A,project_eves_terv!B1065,'likvid terv'!$R:$R,project_eves_terv!$E1065),AND($B1065&lt;&gt;0,$D1065=7),SUMIFS('likvid terv'!$J:$J,'likvid terv'!$A:$A,project_eves_terv!B1065,'likvid terv'!$R:$R,project_eves_terv!$E1065),AND($B1065&lt;&gt;0,$D1065=8),SUMIFS('likvid terv'!$K:$K,'likvid terv'!$A:$A,project_eves_terv!B1065,'likvid terv'!$R:$R,project_eves_terv!$E1065),AND($B1065&lt;&gt;0,$D1065=9),SUMIFS('likvid terv'!$L:$L,'likvid terv'!$A:$A,project_eves_terv!B1065,'likvid terv'!$R:$R,project_eves_terv!$E1065),AND($B1065&lt;&gt;0,$D1065=10),SUMIFS('likvid terv'!$M:$M,'likvid terv'!$A:$A,project_eves_terv!B1065,'likvid terv'!$R:$R,project_eves_terv!$E1065),AND($B1065&lt;&gt;0,$D1065=11),SUMIFS('likvid terv'!$N:$N,'likvid terv'!$A:$A,project_eves_terv!B1065,'likvid terv'!$R:$R,project_eves_terv!$E1065),AND($B1065&lt;&gt;0,$D1065=12),SUMIFS('likvid terv'!$O:$O,'likvid terv'!$A:$A,project_eves_terv!B1065,'likvid terv'!$R:$R,project_eves_terv!$E1065),$B1065=0,0)</f>
        <v>0</v>
      </c>
      <c r="G1065" s="8">
        <f>'likvid terv'!$B$2</f>
        <v>0</v>
      </c>
      <c r="H1065" s="8"/>
    </row>
    <row r="1066" spans="1:8" x14ac:dyDescent="0.25">
      <c r="A1066" s="8">
        <f>'likvid terv'!$B$1</f>
        <v>0</v>
      </c>
      <c r="B1066" s="8">
        <f>'likvid terv'!$B$120</f>
        <v>0</v>
      </c>
      <c r="C1066" s="8">
        <v>2027</v>
      </c>
      <c r="D1066" s="8">
        <v>9</v>
      </c>
      <c r="E1066" s="8">
        <v>5</v>
      </c>
      <c r="F1066" cm="1">
        <f t="array" ref="F1066">_xlfn.IFS(AND($B1066&lt;&gt;0,$D1066=1),SUMIFS('likvid terv'!$D:$D,'likvid terv'!$A:$A,project_eves_terv!B1066,'likvid terv'!$R:$R,project_eves_terv!$E1066),AND($B1066&lt;&gt;0,$D1066=2),SUMIFS('likvid terv'!$E:$E,'likvid terv'!$A:$A,project_eves_terv!B1066,'likvid terv'!$R:$R,project_eves_terv!$E1066),AND($B1066&lt;&gt;0,$D1066=3),SUMIFS('likvid terv'!$F:$F,'likvid terv'!$A:$A,project_eves_terv!B1066,'likvid terv'!$R:$R,project_eves_terv!$E1066),AND($B1066&lt;&gt;0,$D1066=4),SUMIFS('likvid terv'!$G:$G,'likvid terv'!$A:$A,project_eves_terv!B1066,'likvid terv'!$R:$R,project_eves_terv!$E1066),AND($B1066&lt;&gt;0,$D1066=5),SUMIFS('likvid terv'!$H:$H,'likvid terv'!$A:$A,project_eves_terv!B1066,'likvid terv'!$R:$R,project_eves_terv!$E1066),AND($B1066&lt;&gt;0,$D1066=6),SUMIFS('likvid terv'!$I:$I,'likvid terv'!$A:$A,project_eves_terv!B1066,'likvid terv'!$R:$R,project_eves_terv!$E1066),AND($B1066&lt;&gt;0,$D1066=7),SUMIFS('likvid terv'!$J:$J,'likvid terv'!$A:$A,project_eves_terv!B1066,'likvid terv'!$R:$R,project_eves_terv!$E1066),AND($B1066&lt;&gt;0,$D1066=8),SUMIFS('likvid terv'!$K:$K,'likvid terv'!$A:$A,project_eves_terv!B1066,'likvid terv'!$R:$R,project_eves_terv!$E1066),AND($B1066&lt;&gt;0,$D1066=9),SUMIFS('likvid terv'!$L:$L,'likvid terv'!$A:$A,project_eves_terv!B1066,'likvid terv'!$R:$R,project_eves_terv!$E1066),AND($B1066&lt;&gt;0,$D1066=10),SUMIFS('likvid terv'!$M:$M,'likvid terv'!$A:$A,project_eves_terv!B1066,'likvid terv'!$R:$R,project_eves_terv!$E1066),AND($B1066&lt;&gt;0,$D1066=11),SUMIFS('likvid terv'!$N:$N,'likvid terv'!$A:$A,project_eves_terv!B1066,'likvid terv'!$R:$R,project_eves_terv!$E1066),AND($B1066&lt;&gt;0,$D1066=12),SUMIFS('likvid terv'!$O:$O,'likvid terv'!$A:$A,project_eves_terv!B1066,'likvid terv'!$R:$R,project_eves_terv!$E1066),$B1066=0,0)</f>
        <v>0</v>
      </c>
      <c r="G1066" s="8">
        <f>'likvid terv'!$B$2</f>
        <v>0</v>
      </c>
      <c r="H1066" s="8"/>
    </row>
    <row r="1067" spans="1:8" x14ac:dyDescent="0.25">
      <c r="A1067" s="8">
        <f>'likvid terv'!$B$1</f>
        <v>0</v>
      </c>
      <c r="B1067" s="8">
        <f>'likvid terv'!$B$120</f>
        <v>0</v>
      </c>
      <c r="C1067" s="8">
        <v>2027</v>
      </c>
      <c r="D1067" s="8">
        <v>10</v>
      </c>
      <c r="E1067" s="8">
        <v>5</v>
      </c>
      <c r="F1067" cm="1">
        <f t="array" ref="F1067">_xlfn.IFS(AND($B1067&lt;&gt;0,$D1067=1),SUMIFS('likvid terv'!$D:$D,'likvid terv'!$A:$A,project_eves_terv!B1067,'likvid terv'!$R:$R,project_eves_terv!$E1067),AND($B1067&lt;&gt;0,$D1067=2),SUMIFS('likvid terv'!$E:$E,'likvid terv'!$A:$A,project_eves_terv!B1067,'likvid terv'!$R:$R,project_eves_terv!$E1067),AND($B1067&lt;&gt;0,$D1067=3),SUMIFS('likvid terv'!$F:$F,'likvid terv'!$A:$A,project_eves_terv!B1067,'likvid terv'!$R:$R,project_eves_terv!$E1067),AND($B1067&lt;&gt;0,$D1067=4),SUMIFS('likvid terv'!$G:$G,'likvid terv'!$A:$A,project_eves_terv!B1067,'likvid terv'!$R:$R,project_eves_terv!$E1067),AND($B1067&lt;&gt;0,$D1067=5),SUMIFS('likvid terv'!$H:$H,'likvid terv'!$A:$A,project_eves_terv!B1067,'likvid terv'!$R:$R,project_eves_terv!$E1067),AND($B1067&lt;&gt;0,$D1067=6),SUMIFS('likvid terv'!$I:$I,'likvid terv'!$A:$A,project_eves_terv!B1067,'likvid terv'!$R:$R,project_eves_terv!$E1067),AND($B1067&lt;&gt;0,$D1067=7),SUMIFS('likvid terv'!$J:$J,'likvid terv'!$A:$A,project_eves_terv!B1067,'likvid terv'!$R:$R,project_eves_terv!$E1067),AND($B1067&lt;&gt;0,$D1067=8),SUMIFS('likvid terv'!$K:$K,'likvid terv'!$A:$A,project_eves_terv!B1067,'likvid terv'!$R:$R,project_eves_terv!$E1067),AND($B1067&lt;&gt;0,$D1067=9),SUMIFS('likvid terv'!$L:$L,'likvid terv'!$A:$A,project_eves_terv!B1067,'likvid terv'!$R:$R,project_eves_terv!$E1067),AND($B1067&lt;&gt;0,$D1067=10),SUMIFS('likvid terv'!$M:$M,'likvid terv'!$A:$A,project_eves_terv!B1067,'likvid terv'!$R:$R,project_eves_terv!$E1067),AND($B1067&lt;&gt;0,$D1067=11),SUMIFS('likvid terv'!$N:$N,'likvid terv'!$A:$A,project_eves_terv!B1067,'likvid terv'!$R:$R,project_eves_terv!$E1067),AND($B1067&lt;&gt;0,$D1067=12),SUMIFS('likvid terv'!$O:$O,'likvid terv'!$A:$A,project_eves_terv!B1067,'likvid terv'!$R:$R,project_eves_terv!$E1067),$B1067=0,0)</f>
        <v>0</v>
      </c>
      <c r="G1067" s="8">
        <f>'likvid terv'!$B$2</f>
        <v>0</v>
      </c>
      <c r="H1067" s="8"/>
    </row>
    <row r="1068" spans="1:8" x14ac:dyDescent="0.25">
      <c r="A1068" s="8">
        <f>'likvid terv'!$B$1</f>
        <v>0</v>
      </c>
      <c r="B1068" s="8">
        <f>'likvid terv'!$B$120</f>
        <v>0</v>
      </c>
      <c r="C1068" s="8">
        <v>2027</v>
      </c>
      <c r="D1068" s="8">
        <v>11</v>
      </c>
      <c r="E1068" s="8">
        <v>5</v>
      </c>
      <c r="F1068" cm="1">
        <f t="array" ref="F1068">_xlfn.IFS(AND($B1068&lt;&gt;0,$D1068=1),SUMIFS('likvid terv'!$D:$D,'likvid terv'!$A:$A,project_eves_terv!B1068,'likvid terv'!$R:$R,project_eves_terv!$E1068),AND($B1068&lt;&gt;0,$D1068=2),SUMIFS('likvid terv'!$E:$E,'likvid terv'!$A:$A,project_eves_terv!B1068,'likvid terv'!$R:$R,project_eves_terv!$E1068),AND($B1068&lt;&gt;0,$D1068=3),SUMIFS('likvid terv'!$F:$F,'likvid terv'!$A:$A,project_eves_terv!B1068,'likvid terv'!$R:$R,project_eves_terv!$E1068),AND($B1068&lt;&gt;0,$D1068=4),SUMIFS('likvid terv'!$G:$G,'likvid terv'!$A:$A,project_eves_terv!B1068,'likvid terv'!$R:$R,project_eves_terv!$E1068),AND($B1068&lt;&gt;0,$D1068=5),SUMIFS('likvid terv'!$H:$H,'likvid terv'!$A:$A,project_eves_terv!B1068,'likvid terv'!$R:$R,project_eves_terv!$E1068),AND($B1068&lt;&gt;0,$D1068=6),SUMIFS('likvid terv'!$I:$I,'likvid terv'!$A:$A,project_eves_terv!B1068,'likvid terv'!$R:$R,project_eves_terv!$E1068),AND($B1068&lt;&gt;0,$D1068=7),SUMIFS('likvid terv'!$J:$J,'likvid terv'!$A:$A,project_eves_terv!B1068,'likvid terv'!$R:$R,project_eves_terv!$E1068),AND($B1068&lt;&gt;0,$D1068=8),SUMIFS('likvid terv'!$K:$K,'likvid terv'!$A:$A,project_eves_terv!B1068,'likvid terv'!$R:$R,project_eves_terv!$E1068),AND($B1068&lt;&gt;0,$D1068=9),SUMIFS('likvid terv'!$L:$L,'likvid terv'!$A:$A,project_eves_terv!B1068,'likvid terv'!$R:$R,project_eves_terv!$E1068),AND($B1068&lt;&gt;0,$D1068=10),SUMIFS('likvid terv'!$M:$M,'likvid terv'!$A:$A,project_eves_terv!B1068,'likvid terv'!$R:$R,project_eves_terv!$E1068),AND($B1068&lt;&gt;0,$D1068=11),SUMIFS('likvid terv'!$N:$N,'likvid terv'!$A:$A,project_eves_terv!B1068,'likvid terv'!$R:$R,project_eves_terv!$E1068),AND($B1068&lt;&gt;0,$D1068=12),SUMIFS('likvid terv'!$O:$O,'likvid terv'!$A:$A,project_eves_terv!B1068,'likvid terv'!$R:$R,project_eves_terv!$E1068),$B1068=0,0)</f>
        <v>0</v>
      </c>
      <c r="G1068" s="8">
        <f>'likvid terv'!$B$2</f>
        <v>0</v>
      </c>
      <c r="H1068" s="8"/>
    </row>
    <row r="1069" spans="1:8" x14ac:dyDescent="0.25">
      <c r="A1069" s="8">
        <f>'likvid terv'!$B$1</f>
        <v>0</v>
      </c>
      <c r="B1069" s="8">
        <f>'likvid terv'!$B$120</f>
        <v>0</v>
      </c>
      <c r="C1069" s="8">
        <v>2027</v>
      </c>
      <c r="D1069" s="8">
        <v>12</v>
      </c>
      <c r="E1069" s="8">
        <v>5</v>
      </c>
      <c r="F1069" cm="1">
        <f t="array" ref="F1069">_xlfn.IFS(AND($B1069&lt;&gt;0,$D1069=1),SUMIFS('likvid terv'!$D:$D,'likvid terv'!$A:$A,project_eves_terv!B1069,'likvid terv'!$R:$R,project_eves_terv!$E1069),AND($B1069&lt;&gt;0,$D1069=2),SUMIFS('likvid terv'!$E:$E,'likvid terv'!$A:$A,project_eves_terv!B1069,'likvid terv'!$R:$R,project_eves_terv!$E1069),AND($B1069&lt;&gt;0,$D1069=3),SUMIFS('likvid terv'!$F:$F,'likvid terv'!$A:$A,project_eves_terv!B1069,'likvid terv'!$R:$R,project_eves_terv!$E1069),AND($B1069&lt;&gt;0,$D1069=4),SUMIFS('likvid terv'!$G:$G,'likvid terv'!$A:$A,project_eves_terv!B1069,'likvid terv'!$R:$R,project_eves_terv!$E1069),AND($B1069&lt;&gt;0,$D1069=5),SUMIFS('likvid terv'!$H:$H,'likvid terv'!$A:$A,project_eves_terv!B1069,'likvid terv'!$R:$R,project_eves_terv!$E1069),AND($B1069&lt;&gt;0,$D1069=6),SUMIFS('likvid terv'!$I:$I,'likvid terv'!$A:$A,project_eves_terv!B1069,'likvid terv'!$R:$R,project_eves_terv!$E1069),AND($B1069&lt;&gt;0,$D1069=7),SUMIFS('likvid terv'!$J:$J,'likvid terv'!$A:$A,project_eves_terv!B1069,'likvid terv'!$R:$R,project_eves_terv!$E1069),AND($B1069&lt;&gt;0,$D1069=8),SUMIFS('likvid terv'!$K:$K,'likvid terv'!$A:$A,project_eves_terv!B1069,'likvid terv'!$R:$R,project_eves_terv!$E1069),AND($B1069&lt;&gt;0,$D1069=9),SUMIFS('likvid terv'!$L:$L,'likvid terv'!$A:$A,project_eves_terv!B1069,'likvid terv'!$R:$R,project_eves_terv!$E1069),AND($B1069&lt;&gt;0,$D1069=10),SUMIFS('likvid terv'!$M:$M,'likvid terv'!$A:$A,project_eves_terv!B1069,'likvid terv'!$R:$R,project_eves_terv!$E1069),AND($B1069&lt;&gt;0,$D1069=11),SUMIFS('likvid terv'!$N:$N,'likvid terv'!$A:$A,project_eves_terv!B1069,'likvid terv'!$R:$R,project_eves_terv!$E1069),AND($B1069&lt;&gt;0,$D1069=12),SUMIFS('likvid terv'!$O:$O,'likvid terv'!$A:$A,project_eves_terv!B1069,'likvid terv'!$R:$R,project_eves_terv!$E1069),$B1069=0,0)</f>
        <v>0</v>
      </c>
      <c r="G1069" s="8">
        <f>'likvid terv'!$B$2</f>
        <v>0</v>
      </c>
      <c r="H1069" s="8"/>
    </row>
    <row r="1070" spans="1:8" x14ac:dyDescent="0.25">
      <c r="A1070" s="8">
        <f>'likvid terv'!$B$1</f>
        <v>0</v>
      </c>
      <c r="B1070" s="8">
        <f>'likvid terv'!$B$120</f>
        <v>0</v>
      </c>
      <c r="C1070" s="8">
        <v>2027</v>
      </c>
      <c r="D1070" s="8">
        <v>1</v>
      </c>
      <c r="E1070" s="8">
        <v>11</v>
      </c>
      <c r="F1070" cm="1">
        <f t="array" ref="F1070">_xlfn.IFS(AND($B1070&lt;&gt;0,$D1070=1),SUMIFS('likvid terv'!$D:$D,'likvid terv'!$A:$A,project_eves_terv!B1070,'likvid terv'!$R:$R,project_eves_terv!$E1070),AND($B1070&lt;&gt;0,$D1070=2),SUMIFS('likvid terv'!$E:$E,'likvid terv'!$A:$A,project_eves_terv!B1070,'likvid terv'!$R:$R,project_eves_terv!$E1070),AND($B1070&lt;&gt;0,$D1070=3),SUMIFS('likvid terv'!$F:$F,'likvid terv'!$A:$A,project_eves_terv!B1070,'likvid terv'!$R:$R,project_eves_terv!$E1070),AND($B1070&lt;&gt;0,$D1070=4),SUMIFS('likvid terv'!$G:$G,'likvid terv'!$A:$A,project_eves_terv!B1070,'likvid terv'!$R:$R,project_eves_terv!$E1070),AND($B1070&lt;&gt;0,$D1070=5),SUMIFS('likvid terv'!$H:$H,'likvid terv'!$A:$A,project_eves_terv!B1070,'likvid terv'!$R:$R,project_eves_terv!$E1070),AND($B1070&lt;&gt;0,$D1070=6),SUMIFS('likvid terv'!$I:$I,'likvid terv'!$A:$A,project_eves_terv!B1070,'likvid terv'!$R:$R,project_eves_terv!$E1070),AND($B1070&lt;&gt;0,$D1070=7),SUMIFS('likvid terv'!$J:$J,'likvid terv'!$A:$A,project_eves_terv!B1070,'likvid terv'!$R:$R,project_eves_terv!$E1070),AND($B1070&lt;&gt;0,$D1070=8),SUMIFS('likvid terv'!$K:$K,'likvid terv'!$A:$A,project_eves_terv!B1070,'likvid terv'!$R:$R,project_eves_terv!$E1070),AND($B1070&lt;&gt;0,$D1070=9),SUMIFS('likvid terv'!$L:$L,'likvid terv'!$A:$A,project_eves_terv!B1070,'likvid terv'!$R:$R,project_eves_terv!$E1070),AND($B1070&lt;&gt;0,$D1070=10),SUMIFS('likvid terv'!$M:$M,'likvid terv'!$A:$A,project_eves_terv!B1070,'likvid terv'!$R:$R,project_eves_terv!$E1070),AND($B1070&lt;&gt;0,$D1070=11),SUMIFS('likvid terv'!$N:$N,'likvid terv'!$A:$A,project_eves_terv!B1070,'likvid terv'!$R:$R,project_eves_terv!$E1070),AND($B1070&lt;&gt;0,$D1070=12),SUMIFS('likvid terv'!$O:$O,'likvid terv'!$A:$A,project_eves_terv!B1070,'likvid terv'!$R:$R,project_eves_terv!$E1070),$B1070=0,0)</f>
        <v>0</v>
      </c>
      <c r="G1070" s="8">
        <f>'likvid terv'!$B$2</f>
        <v>0</v>
      </c>
      <c r="H1070" s="8"/>
    </row>
    <row r="1071" spans="1:8" x14ac:dyDescent="0.25">
      <c r="A1071" s="8">
        <f>'likvid terv'!$B$1</f>
        <v>0</v>
      </c>
      <c r="B1071" s="8">
        <f>'likvid terv'!$B$120</f>
        <v>0</v>
      </c>
      <c r="C1071" s="8">
        <v>2027</v>
      </c>
      <c r="D1071" s="8">
        <v>2</v>
      </c>
      <c r="E1071" s="8">
        <v>11</v>
      </c>
      <c r="F1071" cm="1">
        <f t="array" ref="F1071">_xlfn.IFS(AND($B1071&lt;&gt;0,$D1071=1),SUMIFS('likvid terv'!$D:$D,'likvid terv'!$A:$A,project_eves_terv!B1071,'likvid terv'!$R:$R,project_eves_terv!$E1071),AND($B1071&lt;&gt;0,$D1071=2),SUMIFS('likvid terv'!$E:$E,'likvid terv'!$A:$A,project_eves_terv!B1071,'likvid terv'!$R:$R,project_eves_terv!$E1071),AND($B1071&lt;&gt;0,$D1071=3),SUMIFS('likvid terv'!$F:$F,'likvid terv'!$A:$A,project_eves_terv!B1071,'likvid terv'!$R:$R,project_eves_terv!$E1071),AND($B1071&lt;&gt;0,$D1071=4),SUMIFS('likvid terv'!$G:$G,'likvid terv'!$A:$A,project_eves_terv!B1071,'likvid terv'!$R:$R,project_eves_terv!$E1071),AND($B1071&lt;&gt;0,$D1071=5),SUMIFS('likvid terv'!$H:$H,'likvid terv'!$A:$A,project_eves_terv!B1071,'likvid terv'!$R:$R,project_eves_terv!$E1071),AND($B1071&lt;&gt;0,$D1071=6),SUMIFS('likvid terv'!$I:$I,'likvid terv'!$A:$A,project_eves_terv!B1071,'likvid terv'!$R:$R,project_eves_terv!$E1071),AND($B1071&lt;&gt;0,$D1071=7),SUMIFS('likvid terv'!$J:$J,'likvid terv'!$A:$A,project_eves_terv!B1071,'likvid terv'!$R:$R,project_eves_terv!$E1071),AND($B1071&lt;&gt;0,$D1071=8),SUMIFS('likvid terv'!$K:$K,'likvid terv'!$A:$A,project_eves_terv!B1071,'likvid terv'!$R:$R,project_eves_terv!$E1071),AND($B1071&lt;&gt;0,$D1071=9),SUMIFS('likvid terv'!$L:$L,'likvid terv'!$A:$A,project_eves_terv!B1071,'likvid terv'!$R:$R,project_eves_terv!$E1071),AND($B1071&lt;&gt;0,$D1071=10),SUMIFS('likvid terv'!$M:$M,'likvid terv'!$A:$A,project_eves_terv!B1071,'likvid terv'!$R:$R,project_eves_terv!$E1071),AND($B1071&lt;&gt;0,$D1071=11),SUMIFS('likvid terv'!$N:$N,'likvid terv'!$A:$A,project_eves_terv!B1071,'likvid terv'!$R:$R,project_eves_terv!$E1071),AND($B1071&lt;&gt;0,$D1071=12),SUMIFS('likvid terv'!$O:$O,'likvid terv'!$A:$A,project_eves_terv!B1071,'likvid terv'!$R:$R,project_eves_terv!$E1071),$B1071=0,0)</f>
        <v>0</v>
      </c>
      <c r="G1071" s="8">
        <f>'likvid terv'!$B$2</f>
        <v>0</v>
      </c>
      <c r="H1071" s="8"/>
    </row>
    <row r="1072" spans="1:8" x14ac:dyDescent="0.25">
      <c r="A1072" s="8">
        <f>'likvid terv'!$B$1</f>
        <v>0</v>
      </c>
      <c r="B1072" s="8">
        <f>'likvid terv'!$B$120</f>
        <v>0</v>
      </c>
      <c r="C1072" s="8">
        <v>2027</v>
      </c>
      <c r="D1072" s="8">
        <v>3</v>
      </c>
      <c r="E1072" s="8">
        <v>11</v>
      </c>
      <c r="F1072" cm="1">
        <f t="array" ref="F1072">_xlfn.IFS(AND($B1072&lt;&gt;0,$D1072=1),SUMIFS('likvid terv'!$D:$D,'likvid terv'!$A:$A,project_eves_terv!B1072,'likvid terv'!$R:$R,project_eves_terv!$E1072),AND($B1072&lt;&gt;0,$D1072=2),SUMIFS('likvid terv'!$E:$E,'likvid terv'!$A:$A,project_eves_terv!B1072,'likvid terv'!$R:$R,project_eves_terv!$E1072),AND($B1072&lt;&gt;0,$D1072=3),SUMIFS('likvid terv'!$F:$F,'likvid terv'!$A:$A,project_eves_terv!B1072,'likvid terv'!$R:$R,project_eves_terv!$E1072),AND($B1072&lt;&gt;0,$D1072=4),SUMIFS('likvid terv'!$G:$G,'likvid terv'!$A:$A,project_eves_terv!B1072,'likvid terv'!$R:$R,project_eves_terv!$E1072),AND($B1072&lt;&gt;0,$D1072=5),SUMIFS('likvid terv'!$H:$H,'likvid terv'!$A:$A,project_eves_terv!B1072,'likvid terv'!$R:$R,project_eves_terv!$E1072),AND($B1072&lt;&gt;0,$D1072=6),SUMIFS('likvid terv'!$I:$I,'likvid terv'!$A:$A,project_eves_terv!B1072,'likvid terv'!$R:$R,project_eves_terv!$E1072),AND($B1072&lt;&gt;0,$D1072=7),SUMIFS('likvid terv'!$J:$J,'likvid terv'!$A:$A,project_eves_terv!B1072,'likvid terv'!$R:$R,project_eves_terv!$E1072),AND($B1072&lt;&gt;0,$D1072=8),SUMIFS('likvid terv'!$K:$K,'likvid terv'!$A:$A,project_eves_terv!B1072,'likvid terv'!$R:$R,project_eves_terv!$E1072),AND($B1072&lt;&gt;0,$D1072=9),SUMIFS('likvid terv'!$L:$L,'likvid terv'!$A:$A,project_eves_terv!B1072,'likvid terv'!$R:$R,project_eves_terv!$E1072),AND($B1072&lt;&gt;0,$D1072=10),SUMIFS('likvid terv'!$M:$M,'likvid terv'!$A:$A,project_eves_terv!B1072,'likvid terv'!$R:$R,project_eves_terv!$E1072),AND($B1072&lt;&gt;0,$D1072=11),SUMIFS('likvid terv'!$N:$N,'likvid terv'!$A:$A,project_eves_terv!B1072,'likvid terv'!$R:$R,project_eves_terv!$E1072),AND($B1072&lt;&gt;0,$D1072=12),SUMIFS('likvid terv'!$O:$O,'likvid terv'!$A:$A,project_eves_terv!B1072,'likvid terv'!$R:$R,project_eves_terv!$E1072),$B1072=0,0)</f>
        <v>0</v>
      </c>
      <c r="G1072" s="8">
        <f>'likvid terv'!$B$2</f>
        <v>0</v>
      </c>
      <c r="H1072" s="8"/>
    </row>
    <row r="1073" spans="1:8" x14ac:dyDescent="0.25">
      <c r="A1073" s="8">
        <f>'likvid terv'!$B$1</f>
        <v>0</v>
      </c>
      <c r="B1073" s="8">
        <f>'likvid terv'!$B$120</f>
        <v>0</v>
      </c>
      <c r="C1073" s="8">
        <v>2027</v>
      </c>
      <c r="D1073" s="8">
        <v>4</v>
      </c>
      <c r="E1073" s="8">
        <v>11</v>
      </c>
      <c r="F1073" cm="1">
        <f t="array" ref="F1073">_xlfn.IFS(AND($B1073&lt;&gt;0,$D1073=1),SUMIFS('likvid terv'!$D:$D,'likvid terv'!$A:$A,project_eves_terv!B1073,'likvid terv'!$R:$R,project_eves_terv!$E1073),AND($B1073&lt;&gt;0,$D1073=2),SUMIFS('likvid terv'!$E:$E,'likvid terv'!$A:$A,project_eves_terv!B1073,'likvid terv'!$R:$R,project_eves_terv!$E1073),AND($B1073&lt;&gt;0,$D1073=3),SUMIFS('likvid terv'!$F:$F,'likvid terv'!$A:$A,project_eves_terv!B1073,'likvid terv'!$R:$R,project_eves_terv!$E1073),AND($B1073&lt;&gt;0,$D1073=4),SUMIFS('likvid terv'!$G:$G,'likvid terv'!$A:$A,project_eves_terv!B1073,'likvid terv'!$R:$R,project_eves_terv!$E1073),AND($B1073&lt;&gt;0,$D1073=5),SUMIFS('likvid terv'!$H:$H,'likvid terv'!$A:$A,project_eves_terv!B1073,'likvid terv'!$R:$R,project_eves_terv!$E1073),AND($B1073&lt;&gt;0,$D1073=6),SUMIFS('likvid terv'!$I:$I,'likvid terv'!$A:$A,project_eves_terv!B1073,'likvid terv'!$R:$R,project_eves_terv!$E1073),AND($B1073&lt;&gt;0,$D1073=7),SUMIFS('likvid terv'!$J:$J,'likvid terv'!$A:$A,project_eves_terv!B1073,'likvid terv'!$R:$R,project_eves_terv!$E1073),AND($B1073&lt;&gt;0,$D1073=8),SUMIFS('likvid terv'!$K:$K,'likvid terv'!$A:$A,project_eves_terv!B1073,'likvid terv'!$R:$R,project_eves_terv!$E1073),AND($B1073&lt;&gt;0,$D1073=9),SUMIFS('likvid terv'!$L:$L,'likvid terv'!$A:$A,project_eves_terv!B1073,'likvid terv'!$R:$R,project_eves_terv!$E1073),AND($B1073&lt;&gt;0,$D1073=10),SUMIFS('likvid terv'!$M:$M,'likvid terv'!$A:$A,project_eves_terv!B1073,'likvid terv'!$R:$R,project_eves_terv!$E1073),AND($B1073&lt;&gt;0,$D1073=11),SUMIFS('likvid terv'!$N:$N,'likvid terv'!$A:$A,project_eves_terv!B1073,'likvid terv'!$R:$R,project_eves_terv!$E1073),AND($B1073&lt;&gt;0,$D1073=12),SUMIFS('likvid terv'!$O:$O,'likvid terv'!$A:$A,project_eves_terv!B1073,'likvid terv'!$R:$R,project_eves_terv!$E1073),$B1073=0,0)</f>
        <v>0</v>
      </c>
      <c r="G1073" s="8">
        <f>'likvid terv'!$B$2</f>
        <v>0</v>
      </c>
      <c r="H1073" s="8"/>
    </row>
    <row r="1074" spans="1:8" x14ac:dyDescent="0.25">
      <c r="A1074" s="8">
        <f>'likvid terv'!$B$1</f>
        <v>0</v>
      </c>
      <c r="B1074" s="8">
        <f>'likvid terv'!$B$120</f>
        <v>0</v>
      </c>
      <c r="C1074" s="8">
        <v>2027</v>
      </c>
      <c r="D1074" s="8">
        <v>5</v>
      </c>
      <c r="E1074" s="8">
        <v>11</v>
      </c>
      <c r="F1074" cm="1">
        <f t="array" ref="F1074">_xlfn.IFS(AND($B1074&lt;&gt;0,$D1074=1),SUMIFS('likvid terv'!$D:$D,'likvid terv'!$A:$A,project_eves_terv!B1074,'likvid terv'!$R:$R,project_eves_terv!$E1074),AND($B1074&lt;&gt;0,$D1074=2),SUMIFS('likvid terv'!$E:$E,'likvid terv'!$A:$A,project_eves_terv!B1074,'likvid terv'!$R:$R,project_eves_terv!$E1074),AND($B1074&lt;&gt;0,$D1074=3),SUMIFS('likvid terv'!$F:$F,'likvid terv'!$A:$A,project_eves_terv!B1074,'likvid terv'!$R:$R,project_eves_terv!$E1074),AND($B1074&lt;&gt;0,$D1074=4),SUMIFS('likvid terv'!$G:$G,'likvid terv'!$A:$A,project_eves_terv!B1074,'likvid terv'!$R:$R,project_eves_terv!$E1074),AND($B1074&lt;&gt;0,$D1074=5),SUMIFS('likvid terv'!$H:$H,'likvid terv'!$A:$A,project_eves_terv!B1074,'likvid terv'!$R:$R,project_eves_terv!$E1074),AND($B1074&lt;&gt;0,$D1074=6),SUMIFS('likvid terv'!$I:$I,'likvid terv'!$A:$A,project_eves_terv!B1074,'likvid terv'!$R:$R,project_eves_terv!$E1074),AND($B1074&lt;&gt;0,$D1074=7),SUMIFS('likvid terv'!$J:$J,'likvid terv'!$A:$A,project_eves_terv!B1074,'likvid terv'!$R:$R,project_eves_terv!$E1074),AND($B1074&lt;&gt;0,$D1074=8),SUMIFS('likvid terv'!$K:$K,'likvid terv'!$A:$A,project_eves_terv!B1074,'likvid terv'!$R:$R,project_eves_terv!$E1074),AND($B1074&lt;&gt;0,$D1074=9),SUMIFS('likvid terv'!$L:$L,'likvid terv'!$A:$A,project_eves_terv!B1074,'likvid terv'!$R:$R,project_eves_terv!$E1074),AND($B1074&lt;&gt;0,$D1074=10),SUMIFS('likvid terv'!$M:$M,'likvid terv'!$A:$A,project_eves_terv!B1074,'likvid terv'!$R:$R,project_eves_terv!$E1074),AND($B1074&lt;&gt;0,$D1074=11),SUMIFS('likvid terv'!$N:$N,'likvid terv'!$A:$A,project_eves_terv!B1074,'likvid terv'!$R:$R,project_eves_terv!$E1074),AND($B1074&lt;&gt;0,$D1074=12),SUMIFS('likvid terv'!$O:$O,'likvid terv'!$A:$A,project_eves_terv!B1074,'likvid terv'!$R:$R,project_eves_terv!$E1074),$B1074=0,0)</f>
        <v>0</v>
      </c>
      <c r="G1074" s="8">
        <f>'likvid terv'!$B$2</f>
        <v>0</v>
      </c>
      <c r="H1074" s="8"/>
    </row>
    <row r="1075" spans="1:8" x14ac:dyDescent="0.25">
      <c r="A1075" s="8">
        <f>'likvid terv'!$B$1</f>
        <v>0</v>
      </c>
      <c r="B1075" s="8">
        <f>'likvid terv'!$B$120</f>
        <v>0</v>
      </c>
      <c r="C1075" s="8">
        <v>2027</v>
      </c>
      <c r="D1075" s="8">
        <v>6</v>
      </c>
      <c r="E1075" s="8">
        <v>11</v>
      </c>
      <c r="F1075" cm="1">
        <f t="array" ref="F1075">_xlfn.IFS(AND($B1075&lt;&gt;0,$D1075=1),SUMIFS('likvid terv'!$D:$D,'likvid terv'!$A:$A,project_eves_terv!B1075,'likvid terv'!$R:$R,project_eves_terv!$E1075),AND($B1075&lt;&gt;0,$D1075=2),SUMIFS('likvid terv'!$E:$E,'likvid terv'!$A:$A,project_eves_terv!B1075,'likvid terv'!$R:$R,project_eves_terv!$E1075),AND($B1075&lt;&gt;0,$D1075=3),SUMIFS('likvid terv'!$F:$F,'likvid terv'!$A:$A,project_eves_terv!B1075,'likvid terv'!$R:$R,project_eves_terv!$E1075),AND($B1075&lt;&gt;0,$D1075=4),SUMIFS('likvid terv'!$G:$G,'likvid terv'!$A:$A,project_eves_terv!B1075,'likvid terv'!$R:$R,project_eves_terv!$E1075),AND($B1075&lt;&gt;0,$D1075=5),SUMIFS('likvid terv'!$H:$H,'likvid terv'!$A:$A,project_eves_terv!B1075,'likvid terv'!$R:$R,project_eves_terv!$E1075),AND($B1075&lt;&gt;0,$D1075=6),SUMIFS('likvid terv'!$I:$I,'likvid terv'!$A:$A,project_eves_terv!B1075,'likvid terv'!$R:$R,project_eves_terv!$E1075),AND($B1075&lt;&gt;0,$D1075=7),SUMIFS('likvid terv'!$J:$J,'likvid terv'!$A:$A,project_eves_terv!B1075,'likvid terv'!$R:$R,project_eves_terv!$E1075),AND($B1075&lt;&gt;0,$D1075=8),SUMIFS('likvid terv'!$K:$K,'likvid terv'!$A:$A,project_eves_terv!B1075,'likvid terv'!$R:$R,project_eves_terv!$E1075),AND($B1075&lt;&gt;0,$D1075=9),SUMIFS('likvid terv'!$L:$L,'likvid terv'!$A:$A,project_eves_terv!B1075,'likvid terv'!$R:$R,project_eves_terv!$E1075),AND($B1075&lt;&gt;0,$D1075=10),SUMIFS('likvid terv'!$M:$M,'likvid terv'!$A:$A,project_eves_terv!B1075,'likvid terv'!$R:$R,project_eves_terv!$E1075),AND($B1075&lt;&gt;0,$D1075=11),SUMIFS('likvid terv'!$N:$N,'likvid terv'!$A:$A,project_eves_terv!B1075,'likvid terv'!$R:$R,project_eves_terv!$E1075),AND($B1075&lt;&gt;0,$D1075=12),SUMIFS('likvid terv'!$O:$O,'likvid terv'!$A:$A,project_eves_terv!B1075,'likvid terv'!$R:$R,project_eves_terv!$E1075),$B1075=0,0)</f>
        <v>0</v>
      </c>
      <c r="G1075" s="8">
        <f>'likvid terv'!$B$2</f>
        <v>0</v>
      </c>
      <c r="H1075" s="8"/>
    </row>
    <row r="1076" spans="1:8" x14ac:dyDescent="0.25">
      <c r="A1076" s="8">
        <f>'likvid terv'!$B$1</f>
        <v>0</v>
      </c>
      <c r="B1076" s="8">
        <f>'likvid terv'!$B$120</f>
        <v>0</v>
      </c>
      <c r="C1076" s="8">
        <v>2027</v>
      </c>
      <c r="D1076" s="8">
        <v>7</v>
      </c>
      <c r="E1076" s="8">
        <v>11</v>
      </c>
      <c r="F1076" cm="1">
        <f t="array" ref="F1076">_xlfn.IFS(AND($B1076&lt;&gt;0,$D1076=1),SUMIFS('likvid terv'!$D:$D,'likvid terv'!$A:$A,project_eves_terv!B1076,'likvid terv'!$R:$R,project_eves_terv!$E1076),AND($B1076&lt;&gt;0,$D1076=2),SUMIFS('likvid terv'!$E:$E,'likvid terv'!$A:$A,project_eves_terv!B1076,'likvid terv'!$R:$R,project_eves_terv!$E1076),AND($B1076&lt;&gt;0,$D1076=3),SUMIFS('likvid terv'!$F:$F,'likvid terv'!$A:$A,project_eves_terv!B1076,'likvid terv'!$R:$R,project_eves_terv!$E1076),AND($B1076&lt;&gt;0,$D1076=4),SUMIFS('likvid terv'!$G:$G,'likvid terv'!$A:$A,project_eves_terv!B1076,'likvid terv'!$R:$R,project_eves_terv!$E1076),AND($B1076&lt;&gt;0,$D1076=5),SUMIFS('likvid terv'!$H:$H,'likvid terv'!$A:$A,project_eves_terv!B1076,'likvid terv'!$R:$R,project_eves_terv!$E1076),AND($B1076&lt;&gt;0,$D1076=6),SUMIFS('likvid terv'!$I:$I,'likvid terv'!$A:$A,project_eves_terv!B1076,'likvid terv'!$R:$R,project_eves_terv!$E1076),AND($B1076&lt;&gt;0,$D1076=7),SUMIFS('likvid terv'!$J:$J,'likvid terv'!$A:$A,project_eves_terv!B1076,'likvid terv'!$R:$R,project_eves_terv!$E1076),AND($B1076&lt;&gt;0,$D1076=8),SUMIFS('likvid terv'!$K:$K,'likvid terv'!$A:$A,project_eves_terv!B1076,'likvid terv'!$R:$R,project_eves_terv!$E1076),AND($B1076&lt;&gt;0,$D1076=9),SUMIFS('likvid terv'!$L:$L,'likvid terv'!$A:$A,project_eves_terv!B1076,'likvid terv'!$R:$R,project_eves_terv!$E1076),AND($B1076&lt;&gt;0,$D1076=10),SUMIFS('likvid terv'!$M:$M,'likvid terv'!$A:$A,project_eves_terv!B1076,'likvid terv'!$R:$R,project_eves_terv!$E1076),AND($B1076&lt;&gt;0,$D1076=11),SUMIFS('likvid terv'!$N:$N,'likvid terv'!$A:$A,project_eves_terv!B1076,'likvid terv'!$R:$R,project_eves_terv!$E1076),AND($B1076&lt;&gt;0,$D1076=12),SUMIFS('likvid terv'!$O:$O,'likvid terv'!$A:$A,project_eves_terv!B1076,'likvid terv'!$R:$R,project_eves_terv!$E1076),$B1076=0,0)</f>
        <v>0</v>
      </c>
      <c r="G1076" s="8">
        <f>'likvid terv'!$B$2</f>
        <v>0</v>
      </c>
      <c r="H1076" s="8"/>
    </row>
    <row r="1077" spans="1:8" x14ac:dyDescent="0.25">
      <c r="A1077" s="8">
        <f>'likvid terv'!$B$1</f>
        <v>0</v>
      </c>
      <c r="B1077" s="8">
        <f>'likvid terv'!$B$120</f>
        <v>0</v>
      </c>
      <c r="C1077" s="8">
        <v>2027</v>
      </c>
      <c r="D1077" s="8">
        <v>8</v>
      </c>
      <c r="E1077" s="8">
        <v>11</v>
      </c>
      <c r="F1077" cm="1">
        <f t="array" ref="F1077">_xlfn.IFS(AND($B1077&lt;&gt;0,$D1077=1),SUMIFS('likvid terv'!$D:$D,'likvid terv'!$A:$A,project_eves_terv!B1077,'likvid terv'!$R:$R,project_eves_terv!$E1077),AND($B1077&lt;&gt;0,$D1077=2),SUMIFS('likvid terv'!$E:$E,'likvid terv'!$A:$A,project_eves_terv!B1077,'likvid terv'!$R:$R,project_eves_terv!$E1077),AND($B1077&lt;&gt;0,$D1077=3),SUMIFS('likvid terv'!$F:$F,'likvid terv'!$A:$A,project_eves_terv!B1077,'likvid terv'!$R:$R,project_eves_terv!$E1077),AND($B1077&lt;&gt;0,$D1077=4),SUMIFS('likvid terv'!$G:$G,'likvid terv'!$A:$A,project_eves_terv!B1077,'likvid terv'!$R:$R,project_eves_terv!$E1077),AND($B1077&lt;&gt;0,$D1077=5),SUMIFS('likvid terv'!$H:$H,'likvid terv'!$A:$A,project_eves_terv!B1077,'likvid terv'!$R:$R,project_eves_terv!$E1077),AND($B1077&lt;&gt;0,$D1077=6),SUMIFS('likvid terv'!$I:$I,'likvid terv'!$A:$A,project_eves_terv!B1077,'likvid terv'!$R:$R,project_eves_terv!$E1077),AND($B1077&lt;&gt;0,$D1077=7),SUMIFS('likvid terv'!$J:$J,'likvid terv'!$A:$A,project_eves_terv!B1077,'likvid terv'!$R:$R,project_eves_terv!$E1077),AND($B1077&lt;&gt;0,$D1077=8),SUMIFS('likvid terv'!$K:$K,'likvid terv'!$A:$A,project_eves_terv!B1077,'likvid terv'!$R:$R,project_eves_terv!$E1077),AND($B1077&lt;&gt;0,$D1077=9),SUMIFS('likvid terv'!$L:$L,'likvid terv'!$A:$A,project_eves_terv!B1077,'likvid terv'!$R:$R,project_eves_terv!$E1077),AND($B1077&lt;&gt;0,$D1077=10),SUMIFS('likvid terv'!$M:$M,'likvid terv'!$A:$A,project_eves_terv!B1077,'likvid terv'!$R:$R,project_eves_terv!$E1077),AND($B1077&lt;&gt;0,$D1077=11),SUMIFS('likvid terv'!$N:$N,'likvid terv'!$A:$A,project_eves_terv!B1077,'likvid terv'!$R:$R,project_eves_terv!$E1077),AND($B1077&lt;&gt;0,$D1077=12),SUMIFS('likvid terv'!$O:$O,'likvid terv'!$A:$A,project_eves_terv!B1077,'likvid terv'!$R:$R,project_eves_terv!$E1077),$B1077=0,0)</f>
        <v>0</v>
      </c>
      <c r="G1077" s="8">
        <f>'likvid terv'!$B$2</f>
        <v>0</v>
      </c>
      <c r="H1077" s="8"/>
    </row>
    <row r="1078" spans="1:8" x14ac:dyDescent="0.25">
      <c r="A1078" s="8">
        <f>'likvid terv'!$B$1</f>
        <v>0</v>
      </c>
      <c r="B1078" s="8">
        <f>'likvid terv'!$B$120</f>
        <v>0</v>
      </c>
      <c r="C1078" s="8">
        <v>2027</v>
      </c>
      <c r="D1078" s="8">
        <v>9</v>
      </c>
      <c r="E1078" s="8">
        <v>11</v>
      </c>
      <c r="F1078" cm="1">
        <f t="array" ref="F1078">_xlfn.IFS(AND($B1078&lt;&gt;0,$D1078=1),SUMIFS('likvid terv'!$D:$D,'likvid terv'!$A:$A,project_eves_terv!B1078,'likvid terv'!$R:$R,project_eves_terv!$E1078),AND($B1078&lt;&gt;0,$D1078=2),SUMIFS('likvid terv'!$E:$E,'likvid terv'!$A:$A,project_eves_terv!B1078,'likvid terv'!$R:$R,project_eves_terv!$E1078),AND($B1078&lt;&gt;0,$D1078=3),SUMIFS('likvid terv'!$F:$F,'likvid terv'!$A:$A,project_eves_terv!B1078,'likvid terv'!$R:$R,project_eves_terv!$E1078),AND($B1078&lt;&gt;0,$D1078=4),SUMIFS('likvid terv'!$G:$G,'likvid terv'!$A:$A,project_eves_terv!B1078,'likvid terv'!$R:$R,project_eves_terv!$E1078),AND($B1078&lt;&gt;0,$D1078=5),SUMIFS('likvid terv'!$H:$H,'likvid terv'!$A:$A,project_eves_terv!B1078,'likvid terv'!$R:$R,project_eves_terv!$E1078),AND($B1078&lt;&gt;0,$D1078=6),SUMIFS('likvid terv'!$I:$I,'likvid terv'!$A:$A,project_eves_terv!B1078,'likvid terv'!$R:$R,project_eves_terv!$E1078),AND($B1078&lt;&gt;0,$D1078=7),SUMIFS('likvid terv'!$J:$J,'likvid terv'!$A:$A,project_eves_terv!B1078,'likvid terv'!$R:$R,project_eves_terv!$E1078),AND($B1078&lt;&gt;0,$D1078=8),SUMIFS('likvid terv'!$K:$K,'likvid terv'!$A:$A,project_eves_terv!B1078,'likvid terv'!$R:$R,project_eves_terv!$E1078),AND($B1078&lt;&gt;0,$D1078=9),SUMIFS('likvid terv'!$L:$L,'likvid terv'!$A:$A,project_eves_terv!B1078,'likvid terv'!$R:$R,project_eves_terv!$E1078),AND($B1078&lt;&gt;0,$D1078=10),SUMIFS('likvid terv'!$M:$M,'likvid terv'!$A:$A,project_eves_terv!B1078,'likvid terv'!$R:$R,project_eves_terv!$E1078),AND($B1078&lt;&gt;0,$D1078=11),SUMIFS('likvid terv'!$N:$N,'likvid terv'!$A:$A,project_eves_terv!B1078,'likvid terv'!$R:$R,project_eves_terv!$E1078),AND($B1078&lt;&gt;0,$D1078=12),SUMIFS('likvid terv'!$O:$O,'likvid terv'!$A:$A,project_eves_terv!B1078,'likvid terv'!$R:$R,project_eves_terv!$E1078),$B1078=0,0)</f>
        <v>0</v>
      </c>
      <c r="G1078" s="8">
        <f>'likvid terv'!$B$2</f>
        <v>0</v>
      </c>
      <c r="H1078" s="8"/>
    </row>
    <row r="1079" spans="1:8" x14ac:dyDescent="0.25">
      <c r="A1079" s="8">
        <f>'likvid terv'!$B$1</f>
        <v>0</v>
      </c>
      <c r="B1079" s="8">
        <f>'likvid terv'!$B$120</f>
        <v>0</v>
      </c>
      <c r="C1079" s="8">
        <v>2027</v>
      </c>
      <c r="D1079" s="8">
        <v>10</v>
      </c>
      <c r="E1079" s="8">
        <v>11</v>
      </c>
      <c r="F1079" cm="1">
        <f t="array" ref="F1079">_xlfn.IFS(AND($B1079&lt;&gt;0,$D1079=1),SUMIFS('likvid terv'!$D:$D,'likvid terv'!$A:$A,project_eves_terv!B1079,'likvid terv'!$R:$R,project_eves_terv!$E1079),AND($B1079&lt;&gt;0,$D1079=2),SUMIFS('likvid terv'!$E:$E,'likvid terv'!$A:$A,project_eves_terv!B1079,'likvid terv'!$R:$R,project_eves_terv!$E1079),AND($B1079&lt;&gt;0,$D1079=3),SUMIFS('likvid terv'!$F:$F,'likvid terv'!$A:$A,project_eves_terv!B1079,'likvid terv'!$R:$R,project_eves_terv!$E1079),AND($B1079&lt;&gt;0,$D1079=4),SUMIFS('likvid terv'!$G:$G,'likvid terv'!$A:$A,project_eves_terv!B1079,'likvid terv'!$R:$R,project_eves_terv!$E1079),AND($B1079&lt;&gt;0,$D1079=5),SUMIFS('likvid terv'!$H:$H,'likvid terv'!$A:$A,project_eves_terv!B1079,'likvid terv'!$R:$R,project_eves_terv!$E1079),AND($B1079&lt;&gt;0,$D1079=6),SUMIFS('likvid terv'!$I:$I,'likvid terv'!$A:$A,project_eves_terv!B1079,'likvid terv'!$R:$R,project_eves_terv!$E1079),AND($B1079&lt;&gt;0,$D1079=7),SUMIFS('likvid terv'!$J:$J,'likvid terv'!$A:$A,project_eves_terv!B1079,'likvid terv'!$R:$R,project_eves_terv!$E1079),AND($B1079&lt;&gt;0,$D1079=8),SUMIFS('likvid terv'!$K:$K,'likvid terv'!$A:$A,project_eves_terv!B1079,'likvid terv'!$R:$R,project_eves_terv!$E1079),AND($B1079&lt;&gt;0,$D1079=9),SUMIFS('likvid terv'!$L:$L,'likvid terv'!$A:$A,project_eves_terv!B1079,'likvid terv'!$R:$R,project_eves_terv!$E1079),AND($B1079&lt;&gt;0,$D1079=10),SUMIFS('likvid terv'!$M:$M,'likvid terv'!$A:$A,project_eves_terv!B1079,'likvid terv'!$R:$R,project_eves_terv!$E1079),AND($B1079&lt;&gt;0,$D1079=11),SUMIFS('likvid terv'!$N:$N,'likvid terv'!$A:$A,project_eves_terv!B1079,'likvid terv'!$R:$R,project_eves_terv!$E1079),AND($B1079&lt;&gt;0,$D1079=12),SUMIFS('likvid terv'!$O:$O,'likvid terv'!$A:$A,project_eves_terv!B1079,'likvid terv'!$R:$R,project_eves_terv!$E1079),$B1079=0,0)</f>
        <v>0</v>
      </c>
      <c r="G1079" s="8">
        <f>'likvid terv'!$B$2</f>
        <v>0</v>
      </c>
      <c r="H1079" s="8"/>
    </row>
    <row r="1080" spans="1:8" x14ac:dyDescent="0.25">
      <c r="A1080" s="8">
        <f>'likvid terv'!$B$1</f>
        <v>0</v>
      </c>
      <c r="B1080" s="8">
        <f>'likvid terv'!$B$120</f>
        <v>0</v>
      </c>
      <c r="C1080" s="8">
        <v>2027</v>
      </c>
      <c r="D1080" s="8">
        <v>11</v>
      </c>
      <c r="E1080" s="8">
        <v>11</v>
      </c>
      <c r="F1080" cm="1">
        <f t="array" ref="F1080">_xlfn.IFS(AND($B1080&lt;&gt;0,$D1080=1),SUMIFS('likvid terv'!$D:$D,'likvid terv'!$A:$A,project_eves_terv!B1080,'likvid terv'!$R:$R,project_eves_terv!$E1080),AND($B1080&lt;&gt;0,$D1080=2),SUMIFS('likvid terv'!$E:$E,'likvid terv'!$A:$A,project_eves_terv!B1080,'likvid terv'!$R:$R,project_eves_terv!$E1080),AND($B1080&lt;&gt;0,$D1080=3),SUMIFS('likvid terv'!$F:$F,'likvid terv'!$A:$A,project_eves_terv!B1080,'likvid terv'!$R:$R,project_eves_terv!$E1080),AND($B1080&lt;&gt;0,$D1080=4),SUMIFS('likvid terv'!$G:$G,'likvid terv'!$A:$A,project_eves_terv!B1080,'likvid terv'!$R:$R,project_eves_terv!$E1080),AND($B1080&lt;&gt;0,$D1080=5),SUMIFS('likvid terv'!$H:$H,'likvid terv'!$A:$A,project_eves_terv!B1080,'likvid terv'!$R:$R,project_eves_terv!$E1080),AND($B1080&lt;&gt;0,$D1080=6),SUMIFS('likvid terv'!$I:$I,'likvid terv'!$A:$A,project_eves_terv!B1080,'likvid terv'!$R:$R,project_eves_terv!$E1080),AND($B1080&lt;&gt;0,$D1080=7),SUMIFS('likvid terv'!$J:$J,'likvid terv'!$A:$A,project_eves_terv!B1080,'likvid terv'!$R:$R,project_eves_terv!$E1080),AND($B1080&lt;&gt;0,$D1080=8),SUMIFS('likvid terv'!$K:$K,'likvid terv'!$A:$A,project_eves_terv!B1080,'likvid terv'!$R:$R,project_eves_terv!$E1080),AND($B1080&lt;&gt;0,$D1080=9),SUMIFS('likvid terv'!$L:$L,'likvid terv'!$A:$A,project_eves_terv!B1080,'likvid terv'!$R:$R,project_eves_terv!$E1080),AND($B1080&lt;&gt;0,$D1080=10),SUMIFS('likvid terv'!$M:$M,'likvid terv'!$A:$A,project_eves_terv!B1080,'likvid terv'!$R:$R,project_eves_terv!$E1080),AND($B1080&lt;&gt;0,$D1080=11),SUMIFS('likvid terv'!$N:$N,'likvid terv'!$A:$A,project_eves_terv!B1080,'likvid terv'!$R:$R,project_eves_terv!$E1080),AND($B1080&lt;&gt;0,$D1080=12),SUMIFS('likvid terv'!$O:$O,'likvid terv'!$A:$A,project_eves_terv!B1080,'likvid terv'!$R:$R,project_eves_terv!$E1080),$B1080=0,0)</f>
        <v>0</v>
      </c>
      <c r="G1080" s="8">
        <f>'likvid terv'!$B$2</f>
        <v>0</v>
      </c>
      <c r="H1080" s="8"/>
    </row>
    <row r="1081" spans="1:8" x14ac:dyDescent="0.25">
      <c r="A1081" s="8">
        <f>'likvid terv'!$B$1</f>
        <v>0</v>
      </c>
      <c r="B1081" s="8">
        <f>'likvid terv'!$B$120</f>
        <v>0</v>
      </c>
      <c r="C1081" s="8">
        <v>2027</v>
      </c>
      <c r="D1081" s="8">
        <v>12</v>
      </c>
      <c r="E1081" s="8">
        <v>11</v>
      </c>
      <c r="F1081" cm="1">
        <f t="array" ref="F1081">_xlfn.IFS(AND($B1081&lt;&gt;0,$D1081=1),SUMIFS('likvid terv'!$D:$D,'likvid terv'!$A:$A,project_eves_terv!B1081,'likvid terv'!$R:$R,project_eves_terv!$E1081),AND($B1081&lt;&gt;0,$D1081=2),SUMIFS('likvid terv'!$E:$E,'likvid terv'!$A:$A,project_eves_terv!B1081,'likvid terv'!$R:$R,project_eves_terv!$E1081),AND($B1081&lt;&gt;0,$D1081=3),SUMIFS('likvid terv'!$F:$F,'likvid terv'!$A:$A,project_eves_terv!B1081,'likvid terv'!$R:$R,project_eves_terv!$E1081),AND($B1081&lt;&gt;0,$D1081=4),SUMIFS('likvid terv'!$G:$G,'likvid terv'!$A:$A,project_eves_terv!B1081,'likvid terv'!$R:$R,project_eves_terv!$E1081),AND($B1081&lt;&gt;0,$D1081=5),SUMIFS('likvid terv'!$H:$H,'likvid terv'!$A:$A,project_eves_terv!B1081,'likvid terv'!$R:$R,project_eves_terv!$E1081),AND($B1081&lt;&gt;0,$D1081=6),SUMIFS('likvid terv'!$I:$I,'likvid terv'!$A:$A,project_eves_terv!B1081,'likvid terv'!$R:$R,project_eves_terv!$E1081),AND($B1081&lt;&gt;0,$D1081=7),SUMIFS('likvid terv'!$J:$J,'likvid terv'!$A:$A,project_eves_terv!B1081,'likvid terv'!$R:$R,project_eves_terv!$E1081),AND($B1081&lt;&gt;0,$D1081=8),SUMIFS('likvid terv'!$K:$K,'likvid terv'!$A:$A,project_eves_terv!B1081,'likvid terv'!$R:$R,project_eves_terv!$E1081),AND($B1081&lt;&gt;0,$D1081=9),SUMIFS('likvid terv'!$L:$L,'likvid terv'!$A:$A,project_eves_terv!B1081,'likvid terv'!$R:$R,project_eves_terv!$E1081),AND($B1081&lt;&gt;0,$D1081=10),SUMIFS('likvid terv'!$M:$M,'likvid terv'!$A:$A,project_eves_terv!B1081,'likvid terv'!$R:$R,project_eves_terv!$E1081),AND($B1081&lt;&gt;0,$D1081=11),SUMIFS('likvid terv'!$N:$N,'likvid terv'!$A:$A,project_eves_terv!B1081,'likvid terv'!$R:$R,project_eves_terv!$E1081),AND($B1081&lt;&gt;0,$D1081=12),SUMIFS('likvid terv'!$O:$O,'likvid terv'!$A:$A,project_eves_terv!B1081,'likvid terv'!$R:$R,project_eves_terv!$E1081),$B1081=0,0)</f>
        <v>0</v>
      </c>
      <c r="G1081" s="8">
        <f>'likvid terv'!$B$2</f>
        <v>0</v>
      </c>
      <c r="H1081" s="8"/>
    </row>
    <row r="1082" spans="1:8" x14ac:dyDescent="0.25">
      <c r="A1082" s="8">
        <f>'likvid terv'!$B$1</f>
        <v>0</v>
      </c>
      <c r="B1082" s="8">
        <f>'likvid terv'!$B$120</f>
        <v>0</v>
      </c>
      <c r="C1082" s="8">
        <v>2027</v>
      </c>
      <c r="D1082" s="8">
        <v>1</v>
      </c>
      <c r="E1082" s="8">
        <v>12</v>
      </c>
      <c r="F1082" cm="1">
        <f t="array" ref="F1082">_xlfn.IFS(AND($B1082&lt;&gt;0,$D1082=1),SUMIFS('likvid terv'!$D:$D,'likvid terv'!$A:$A,project_eves_terv!B1082,'likvid terv'!$R:$R,project_eves_terv!$E1082),AND($B1082&lt;&gt;0,$D1082=2),SUMIFS('likvid terv'!$E:$E,'likvid terv'!$A:$A,project_eves_terv!B1082,'likvid terv'!$R:$R,project_eves_terv!$E1082),AND($B1082&lt;&gt;0,$D1082=3),SUMIFS('likvid terv'!$F:$F,'likvid terv'!$A:$A,project_eves_terv!B1082,'likvid terv'!$R:$R,project_eves_terv!$E1082),AND($B1082&lt;&gt;0,$D1082=4),SUMIFS('likvid terv'!$G:$G,'likvid terv'!$A:$A,project_eves_terv!B1082,'likvid terv'!$R:$R,project_eves_terv!$E1082),AND($B1082&lt;&gt;0,$D1082=5),SUMIFS('likvid terv'!$H:$H,'likvid terv'!$A:$A,project_eves_terv!B1082,'likvid terv'!$R:$R,project_eves_terv!$E1082),AND($B1082&lt;&gt;0,$D1082=6),SUMIFS('likvid terv'!$I:$I,'likvid terv'!$A:$A,project_eves_terv!B1082,'likvid terv'!$R:$R,project_eves_terv!$E1082),AND($B1082&lt;&gt;0,$D1082=7),SUMIFS('likvid terv'!$J:$J,'likvid terv'!$A:$A,project_eves_terv!B1082,'likvid terv'!$R:$R,project_eves_terv!$E1082),AND($B1082&lt;&gt;0,$D1082=8),SUMIFS('likvid terv'!$K:$K,'likvid terv'!$A:$A,project_eves_terv!B1082,'likvid terv'!$R:$R,project_eves_terv!$E1082),AND($B1082&lt;&gt;0,$D1082=9),SUMIFS('likvid terv'!$L:$L,'likvid terv'!$A:$A,project_eves_terv!B1082,'likvid terv'!$R:$R,project_eves_terv!$E1082),AND($B1082&lt;&gt;0,$D1082=10),SUMIFS('likvid terv'!$M:$M,'likvid terv'!$A:$A,project_eves_terv!B1082,'likvid terv'!$R:$R,project_eves_terv!$E1082),AND($B1082&lt;&gt;0,$D1082=11),SUMIFS('likvid terv'!$N:$N,'likvid terv'!$A:$A,project_eves_terv!B1082,'likvid terv'!$R:$R,project_eves_terv!$E1082),AND($B1082&lt;&gt;0,$D1082=12),SUMIFS('likvid terv'!$O:$O,'likvid terv'!$A:$A,project_eves_terv!B1082,'likvid terv'!$R:$R,project_eves_terv!$E1082),$B1082=0,0)</f>
        <v>0</v>
      </c>
      <c r="G1082" s="8">
        <f>'likvid terv'!$B$2</f>
        <v>0</v>
      </c>
      <c r="H1082" s="8"/>
    </row>
    <row r="1083" spans="1:8" x14ac:dyDescent="0.25">
      <c r="A1083" s="8">
        <f>'likvid terv'!$B$1</f>
        <v>0</v>
      </c>
      <c r="B1083" s="8">
        <f>'likvid terv'!$B$120</f>
        <v>0</v>
      </c>
      <c r="C1083" s="8">
        <v>2027</v>
      </c>
      <c r="D1083" s="8">
        <v>2</v>
      </c>
      <c r="E1083" s="8">
        <v>12</v>
      </c>
      <c r="F1083" cm="1">
        <f t="array" ref="F1083">_xlfn.IFS(AND($B1083&lt;&gt;0,$D1083=1),SUMIFS('likvid terv'!$D:$D,'likvid terv'!$A:$A,project_eves_terv!B1083,'likvid terv'!$R:$R,project_eves_terv!$E1083),AND($B1083&lt;&gt;0,$D1083=2),SUMIFS('likvid terv'!$E:$E,'likvid terv'!$A:$A,project_eves_terv!B1083,'likvid terv'!$R:$R,project_eves_terv!$E1083),AND($B1083&lt;&gt;0,$D1083=3),SUMIFS('likvid terv'!$F:$F,'likvid terv'!$A:$A,project_eves_terv!B1083,'likvid terv'!$R:$R,project_eves_terv!$E1083),AND($B1083&lt;&gt;0,$D1083=4),SUMIFS('likvid terv'!$G:$G,'likvid terv'!$A:$A,project_eves_terv!B1083,'likvid terv'!$R:$R,project_eves_terv!$E1083),AND($B1083&lt;&gt;0,$D1083=5),SUMIFS('likvid terv'!$H:$H,'likvid terv'!$A:$A,project_eves_terv!B1083,'likvid terv'!$R:$R,project_eves_terv!$E1083),AND($B1083&lt;&gt;0,$D1083=6),SUMIFS('likvid terv'!$I:$I,'likvid terv'!$A:$A,project_eves_terv!B1083,'likvid terv'!$R:$R,project_eves_terv!$E1083),AND($B1083&lt;&gt;0,$D1083=7),SUMIFS('likvid terv'!$J:$J,'likvid terv'!$A:$A,project_eves_terv!B1083,'likvid terv'!$R:$R,project_eves_terv!$E1083),AND($B1083&lt;&gt;0,$D1083=8),SUMIFS('likvid terv'!$K:$K,'likvid terv'!$A:$A,project_eves_terv!B1083,'likvid terv'!$R:$R,project_eves_terv!$E1083),AND($B1083&lt;&gt;0,$D1083=9),SUMIFS('likvid terv'!$L:$L,'likvid terv'!$A:$A,project_eves_terv!B1083,'likvid terv'!$R:$R,project_eves_terv!$E1083),AND($B1083&lt;&gt;0,$D1083=10),SUMIFS('likvid terv'!$M:$M,'likvid terv'!$A:$A,project_eves_terv!B1083,'likvid terv'!$R:$R,project_eves_terv!$E1083),AND($B1083&lt;&gt;0,$D1083=11),SUMIFS('likvid terv'!$N:$N,'likvid terv'!$A:$A,project_eves_terv!B1083,'likvid terv'!$R:$R,project_eves_terv!$E1083),AND($B1083&lt;&gt;0,$D1083=12),SUMIFS('likvid terv'!$O:$O,'likvid terv'!$A:$A,project_eves_terv!B1083,'likvid terv'!$R:$R,project_eves_terv!$E1083),$B1083=0,0)</f>
        <v>0</v>
      </c>
      <c r="G1083" s="8">
        <f>'likvid terv'!$B$2</f>
        <v>0</v>
      </c>
      <c r="H1083" s="8"/>
    </row>
    <row r="1084" spans="1:8" x14ac:dyDescent="0.25">
      <c r="A1084" s="8">
        <f>'likvid terv'!$B$1</f>
        <v>0</v>
      </c>
      <c r="B1084" s="8">
        <f>'likvid terv'!$B$120</f>
        <v>0</v>
      </c>
      <c r="C1084" s="8">
        <v>2027</v>
      </c>
      <c r="D1084" s="8">
        <v>3</v>
      </c>
      <c r="E1084" s="8">
        <v>12</v>
      </c>
      <c r="F1084" cm="1">
        <f t="array" ref="F1084">_xlfn.IFS(AND($B1084&lt;&gt;0,$D1084=1),SUMIFS('likvid terv'!$D:$D,'likvid terv'!$A:$A,project_eves_terv!B1084,'likvid terv'!$R:$R,project_eves_terv!$E1084),AND($B1084&lt;&gt;0,$D1084=2),SUMIFS('likvid terv'!$E:$E,'likvid terv'!$A:$A,project_eves_terv!B1084,'likvid terv'!$R:$R,project_eves_terv!$E1084),AND($B1084&lt;&gt;0,$D1084=3),SUMIFS('likvid terv'!$F:$F,'likvid terv'!$A:$A,project_eves_terv!B1084,'likvid terv'!$R:$R,project_eves_terv!$E1084),AND($B1084&lt;&gt;0,$D1084=4),SUMIFS('likvid terv'!$G:$G,'likvid terv'!$A:$A,project_eves_terv!B1084,'likvid terv'!$R:$R,project_eves_terv!$E1084),AND($B1084&lt;&gt;0,$D1084=5),SUMIFS('likvid terv'!$H:$H,'likvid terv'!$A:$A,project_eves_terv!B1084,'likvid terv'!$R:$R,project_eves_terv!$E1084),AND($B1084&lt;&gt;0,$D1084=6),SUMIFS('likvid terv'!$I:$I,'likvid terv'!$A:$A,project_eves_terv!B1084,'likvid terv'!$R:$R,project_eves_terv!$E1084),AND($B1084&lt;&gt;0,$D1084=7),SUMIFS('likvid terv'!$J:$J,'likvid terv'!$A:$A,project_eves_terv!B1084,'likvid terv'!$R:$R,project_eves_terv!$E1084),AND($B1084&lt;&gt;0,$D1084=8),SUMIFS('likvid terv'!$K:$K,'likvid terv'!$A:$A,project_eves_terv!B1084,'likvid terv'!$R:$R,project_eves_terv!$E1084),AND($B1084&lt;&gt;0,$D1084=9),SUMIFS('likvid terv'!$L:$L,'likvid terv'!$A:$A,project_eves_terv!B1084,'likvid terv'!$R:$R,project_eves_terv!$E1084),AND($B1084&lt;&gt;0,$D1084=10),SUMIFS('likvid terv'!$M:$M,'likvid terv'!$A:$A,project_eves_terv!B1084,'likvid terv'!$R:$R,project_eves_terv!$E1084),AND($B1084&lt;&gt;0,$D1084=11),SUMIFS('likvid terv'!$N:$N,'likvid terv'!$A:$A,project_eves_terv!B1084,'likvid terv'!$R:$R,project_eves_terv!$E1084),AND($B1084&lt;&gt;0,$D1084=12),SUMIFS('likvid terv'!$O:$O,'likvid terv'!$A:$A,project_eves_terv!B1084,'likvid terv'!$R:$R,project_eves_terv!$E1084),$B1084=0,0)</f>
        <v>0</v>
      </c>
      <c r="G1084" s="8">
        <f>'likvid terv'!$B$2</f>
        <v>0</v>
      </c>
      <c r="H1084" s="8"/>
    </row>
    <row r="1085" spans="1:8" x14ac:dyDescent="0.25">
      <c r="A1085" s="8">
        <f>'likvid terv'!$B$1</f>
        <v>0</v>
      </c>
      <c r="B1085" s="8">
        <f>'likvid terv'!$B$120</f>
        <v>0</v>
      </c>
      <c r="C1085" s="8">
        <v>2027</v>
      </c>
      <c r="D1085" s="8">
        <v>4</v>
      </c>
      <c r="E1085" s="8">
        <v>12</v>
      </c>
      <c r="F1085" cm="1">
        <f t="array" ref="F1085">_xlfn.IFS(AND($B1085&lt;&gt;0,$D1085=1),SUMIFS('likvid terv'!$D:$D,'likvid terv'!$A:$A,project_eves_terv!B1085,'likvid terv'!$R:$R,project_eves_terv!$E1085),AND($B1085&lt;&gt;0,$D1085=2),SUMIFS('likvid terv'!$E:$E,'likvid terv'!$A:$A,project_eves_terv!B1085,'likvid terv'!$R:$R,project_eves_terv!$E1085),AND($B1085&lt;&gt;0,$D1085=3),SUMIFS('likvid terv'!$F:$F,'likvid terv'!$A:$A,project_eves_terv!B1085,'likvid terv'!$R:$R,project_eves_terv!$E1085),AND($B1085&lt;&gt;0,$D1085=4),SUMIFS('likvid terv'!$G:$G,'likvid terv'!$A:$A,project_eves_terv!B1085,'likvid terv'!$R:$R,project_eves_terv!$E1085),AND($B1085&lt;&gt;0,$D1085=5),SUMIFS('likvid terv'!$H:$H,'likvid terv'!$A:$A,project_eves_terv!B1085,'likvid terv'!$R:$R,project_eves_terv!$E1085),AND($B1085&lt;&gt;0,$D1085=6),SUMIFS('likvid terv'!$I:$I,'likvid terv'!$A:$A,project_eves_terv!B1085,'likvid terv'!$R:$R,project_eves_terv!$E1085),AND($B1085&lt;&gt;0,$D1085=7),SUMIFS('likvid terv'!$J:$J,'likvid terv'!$A:$A,project_eves_terv!B1085,'likvid terv'!$R:$R,project_eves_terv!$E1085),AND($B1085&lt;&gt;0,$D1085=8),SUMIFS('likvid terv'!$K:$K,'likvid terv'!$A:$A,project_eves_terv!B1085,'likvid terv'!$R:$R,project_eves_terv!$E1085),AND($B1085&lt;&gt;0,$D1085=9),SUMIFS('likvid terv'!$L:$L,'likvid terv'!$A:$A,project_eves_terv!B1085,'likvid terv'!$R:$R,project_eves_terv!$E1085),AND($B1085&lt;&gt;0,$D1085=10),SUMIFS('likvid terv'!$M:$M,'likvid terv'!$A:$A,project_eves_terv!B1085,'likvid terv'!$R:$R,project_eves_terv!$E1085),AND($B1085&lt;&gt;0,$D1085=11),SUMIFS('likvid terv'!$N:$N,'likvid terv'!$A:$A,project_eves_terv!B1085,'likvid terv'!$R:$R,project_eves_terv!$E1085),AND($B1085&lt;&gt;0,$D1085=12),SUMIFS('likvid terv'!$O:$O,'likvid terv'!$A:$A,project_eves_terv!B1085,'likvid terv'!$R:$R,project_eves_terv!$E1085),$B1085=0,0)</f>
        <v>0</v>
      </c>
      <c r="G1085" s="8">
        <f>'likvid terv'!$B$2</f>
        <v>0</v>
      </c>
      <c r="H1085" s="8"/>
    </row>
    <row r="1086" spans="1:8" x14ac:dyDescent="0.25">
      <c r="A1086" s="8">
        <f>'likvid terv'!$B$1</f>
        <v>0</v>
      </c>
      <c r="B1086" s="8">
        <f>'likvid terv'!$B$120</f>
        <v>0</v>
      </c>
      <c r="C1086" s="8">
        <v>2027</v>
      </c>
      <c r="D1086" s="8">
        <v>5</v>
      </c>
      <c r="E1086" s="8">
        <v>12</v>
      </c>
      <c r="F1086" cm="1">
        <f t="array" ref="F1086">_xlfn.IFS(AND($B1086&lt;&gt;0,$D1086=1),SUMIFS('likvid terv'!$D:$D,'likvid terv'!$A:$A,project_eves_terv!B1086,'likvid terv'!$R:$R,project_eves_terv!$E1086),AND($B1086&lt;&gt;0,$D1086=2),SUMIFS('likvid terv'!$E:$E,'likvid terv'!$A:$A,project_eves_terv!B1086,'likvid terv'!$R:$R,project_eves_terv!$E1086),AND($B1086&lt;&gt;0,$D1086=3),SUMIFS('likvid terv'!$F:$F,'likvid terv'!$A:$A,project_eves_terv!B1086,'likvid terv'!$R:$R,project_eves_terv!$E1086),AND($B1086&lt;&gt;0,$D1086=4),SUMIFS('likvid terv'!$G:$G,'likvid terv'!$A:$A,project_eves_terv!B1086,'likvid terv'!$R:$R,project_eves_terv!$E1086),AND($B1086&lt;&gt;0,$D1086=5),SUMIFS('likvid terv'!$H:$H,'likvid terv'!$A:$A,project_eves_terv!B1086,'likvid terv'!$R:$R,project_eves_terv!$E1086),AND($B1086&lt;&gt;0,$D1086=6),SUMIFS('likvid terv'!$I:$I,'likvid terv'!$A:$A,project_eves_terv!B1086,'likvid terv'!$R:$R,project_eves_terv!$E1086),AND($B1086&lt;&gt;0,$D1086=7),SUMIFS('likvid terv'!$J:$J,'likvid terv'!$A:$A,project_eves_terv!B1086,'likvid terv'!$R:$R,project_eves_terv!$E1086),AND($B1086&lt;&gt;0,$D1086=8),SUMIFS('likvid terv'!$K:$K,'likvid terv'!$A:$A,project_eves_terv!B1086,'likvid terv'!$R:$R,project_eves_terv!$E1086),AND($B1086&lt;&gt;0,$D1086=9),SUMIFS('likvid terv'!$L:$L,'likvid terv'!$A:$A,project_eves_terv!B1086,'likvid terv'!$R:$R,project_eves_terv!$E1086),AND($B1086&lt;&gt;0,$D1086=10),SUMIFS('likvid terv'!$M:$M,'likvid terv'!$A:$A,project_eves_terv!B1086,'likvid terv'!$R:$R,project_eves_terv!$E1086),AND($B1086&lt;&gt;0,$D1086=11),SUMIFS('likvid terv'!$N:$N,'likvid terv'!$A:$A,project_eves_terv!B1086,'likvid terv'!$R:$R,project_eves_terv!$E1086),AND($B1086&lt;&gt;0,$D1086=12),SUMIFS('likvid terv'!$O:$O,'likvid terv'!$A:$A,project_eves_terv!B1086,'likvid terv'!$R:$R,project_eves_terv!$E1086),$B1086=0,0)</f>
        <v>0</v>
      </c>
      <c r="G1086" s="8">
        <f>'likvid terv'!$B$2</f>
        <v>0</v>
      </c>
      <c r="H1086" s="8"/>
    </row>
    <row r="1087" spans="1:8" x14ac:dyDescent="0.25">
      <c r="A1087" s="8">
        <f>'likvid terv'!$B$1</f>
        <v>0</v>
      </c>
      <c r="B1087" s="8">
        <f>'likvid terv'!$B$120</f>
        <v>0</v>
      </c>
      <c r="C1087" s="8">
        <v>2027</v>
      </c>
      <c r="D1087" s="8">
        <v>6</v>
      </c>
      <c r="E1087" s="8">
        <v>12</v>
      </c>
      <c r="F1087" cm="1">
        <f t="array" ref="F1087">_xlfn.IFS(AND($B1087&lt;&gt;0,$D1087=1),SUMIFS('likvid terv'!$D:$D,'likvid terv'!$A:$A,project_eves_terv!B1087,'likvid terv'!$R:$R,project_eves_terv!$E1087),AND($B1087&lt;&gt;0,$D1087=2),SUMIFS('likvid terv'!$E:$E,'likvid terv'!$A:$A,project_eves_terv!B1087,'likvid terv'!$R:$R,project_eves_terv!$E1087),AND($B1087&lt;&gt;0,$D1087=3),SUMIFS('likvid terv'!$F:$F,'likvid terv'!$A:$A,project_eves_terv!B1087,'likvid terv'!$R:$R,project_eves_terv!$E1087),AND($B1087&lt;&gt;0,$D1087=4),SUMIFS('likvid terv'!$G:$G,'likvid terv'!$A:$A,project_eves_terv!B1087,'likvid terv'!$R:$R,project_eves_terv!$E1087),AND($B1087&lt;&gt;0,$D1087=5),SUMIFS('likvid terv'!$H:$H,'likvid terv'!$A:$A,project_eves_terv!B1087,'likvid terv'!$R:$R,project_eves_terv!$E1087),AND($B1087&lt;&gt;0,$D1087=6),SUMIFS('likvid terv'!$I:$I,'likvid terv'!$A:$A,project_eves_terv!B1087,'likvid terv'!$R:$R,project_eves_terv!$E1087),AND($B1087&lt;&gt;0,$D1087=7),SUMIFS('likvid terv'!$J:$J,'likvid terv'!$A:$A,project_eves_terv!B1087,'likvid terv'!$R:$R,project_eves_terv!$E1087),AND($B1087&lt;&gt;0,$D1087=8),SUMIFS('likvid terv'!$K:$K,'likvid terv'!$A:$A,project_eves_terv!B1087,'likvid terv'!$R:$R,project_eves_terv!$E1087),AND($B1087&lt;&gt;0,$D1087=9),SUMIFS('likvid terv'!$L:$L,'likvid terv'!$A:$A,project_eves_terv!B1087,'likvid terv'!$R:$R,project_eves_terv!$E1087),AND($B1087&lt;&gt;0,$D1087=10),SUMIFS('likvid terv'!$M:$M,'likvid terv'!$A:$A,project_eves_terv!B1087,'likvid terv'!$R:$R,project_eves_terv!$E1087),AND($B1087&lt;&gt;0,$D1087=11),SUMIFS('likvid terv'!$N:$N,'likvid terv'!$A:$A,project_eves_terv!B1087,'likvid terv'!$R:$R,project_eves_terv!$E1087),AND($B1087&lt;&gt;0,$D1087=12),SUMIFS('likvid terv'!$O:$O,'likvid terv'!$A:$A,project_eves_terv!B1087,'likvid terv'!$R:$R,project_eves_terv!$E1087),$B1087=0,0)</f>
        <v>0</v>
      </c>
      <c r="G1087" s="8">
        <f>'likvid terv'!$B$2</f>
        <v>0</v>
      </c>
      <c r="H1087" s="8"/>
    </row>
    <row r="1088" spans="1:8" x14ac:dyDescent="0.25">
      <c r="A1088" s="8">
        <f>'likvid terv'!$B$1</f>
        <v>0</v>
      </c>
      <c r="B1088" s="8">
        <f>'likvid terv'!$B$120</f>
        <v>0</v>
      </c>
      <c r="C1088" s="8">
        <v>2027</v>
      </c>
      <c r="D1088" s="8">
        <v>7</v>
      </c>
      <c r="E1088" s="8">
        <v>12</v>
      </c>
      <c r="F1088" cm="1">
        <f t="array" ref="F1088">_xlfn.IFS(AND($B1088&lt;&gt;0,$D1088=1),SUMIFS('likvid terv'!$D:$D,'likvid terv'!$A:$A,project_eves_terv!B1088,'likvid terv'!$R:$R,project_eves_terv!$E1088),AND($B1088&lt;&gt;0,$D1088=2),SUMIFS('likvid terv'!$E:$E,'likvid terv'!$A:$A,project_eves_terv!B1088,'likvid terv'!$R:$R,project_eves_terv!$E1088),AND($B1088&lt;&gt;0,$D1088=3),SUMIFS('likvid terv'!$F:$F,'likvid terv'!$A:$A,project_eves_terv!B1088,'likvid terv'!$R:$R,project_eves_terv!$E1088),AND($B1088&lt;&gt;0,$D1088=4),SUMIFS('likvid terv'!$G:$G,'likvid terv'!$A:$A,project_eves_terv!B1088,'likvid terv'!$R:$R,project_eves_terv!$E1088),AND($B1088&lt;&gt;0,$D1088=5),SUMIFS('likvid terv'!$H:$H,'likvid terv'!$A:$A,project_eves_terv!B1088,'likvid terv'!$R:$R,project_eves_terv!$E1088),AND($B1088&lt;&gt;0,$D1088=6),SUMIFS('likvid terv'!$I:$I,'likvid terv'!$A:$A,project_eves_terv!B1088,'likvid terv'!$R:$R,project_eves_terv!$E1088),AND($B1088&lt;&gt;0,$D1088=7),SUMIFS('likvid terv'!$J:$J,'likvid terv'!$A:$A,project_eves_terv!B1088,'likvid terv'!$R:$R,project_eves_terv!$E1088),AND($B1088&lt;&gt;0,$D1088=8),SUMIFS('likvid terv'!$K:$K,'likvid terv'!$A:$A,project_eves_terv!B1088,'likvid terv'!$R:$R,project_eves_terv!$E1088),AND($B1088&lt;&gt;0,$D1088=9),SUMIFS('likvid terv'!$L:$L,'likvid terv'!$A:$A,project_eves_terv!B1088,'likvid terv'!$R:$R,project_eves_terv!$E1088),AND($B1088&lt;&gt;0,$D1088=10),SUMIFS('likvid terv'!$M:$M,'likvid terv'!$A:$A,project_eves_terv!B1088,'likvid terv'!$R:$R,project_eves_terv!$E1088),AND($B1088&lt;&gt;0,$D1088=11),SUMIFS('likvid terv'!$N:$N,'likvid terv'!$A:$A,project_eves_terv!B1088,'likvid terv'!$R:$R,project_eves_terv!$E1088),AND($B1088&lt;&gt;0,$D1088=12),SUMIFS('likvid terv'!$O:$O,'likvid terv'!$A:$A,project_eves_terv!B1088,'likvid terv'!$R:$R,project_eves_terv!$E1088),$B1088=0,0)</f>
        <v>0</v>
      </c>
      <c r="G1088" s="8">
        <f>'likvid terv'!$B$2</f>
        <v>0</v>
      </c>
      <c r="H1088" s="8"/>
    </row>
    <row r="1089" spans="1:8" x14ac:dyDescent="0.25">
      <c r="A1089" s="8">
        <f>'likvid terv'!$B$1</f>
        <v>0</v>
      </c>
      <c r="B1089" s="8">
        <f>'likvid terv'!$B$120</f>
        <v>0</v>
      </c>
      <c r="C1089" s="8">
        <v>2027</v>
      </c>
      <c r="D1089" s="8">
        <v>8</v>
      </c>
      <c r="E1089" s="8">
        <v>12</v>
      </c>
      <c r="F1089" cm="1">
        <f t="array" ref="F1089">_xlfn.IFS(AND($B1089&lt;&gt;0,$D1089=1),SUMIFS('likvid terv'!$D:$D,'likvid terv'!$A:$A,project_eves_terv!B1089,'likvid terv'!$R:$R,project_eves_terv!$E1089),AND($B1089&lt;&gt;0,$D1089=2),SUMIFS('likvid terv'!$E:$E,'likvid terv'!$A:$A,project_eves_terv!B1089,'likvid terv'!$R:$R,project_eves_terv!$E1089),AND($B1089&lt;&gt;0,$D1089=3),SUMIFS('likvid terv'!$F:$F,'likvid terv'!$A:$A,project_eves_terv!B1089,'likvid terv'!$R:$R,project_eves_terv!$E1089),AND($B1089&lt;&gt;0,$D1089=4),SUMIFS('likvid terv'!$G:$G,'likvid terv'!$A:$A,project_eves_terv!B1089,'likvid terv'!$R:$R,project_eves_terv!$E1089),AND($B1089&lt;&gt;0,$D1089=5),SUMIFS('likvid terv'!$H:$H,'likvid terv'!$A:$A,project_eves_terv!B1089,'likvid terv'!$R:$R,project_eves_terv!$E1089),AND($B1089&lt;&gt;0,$D1089=6),SUMIFS('likvid terv'!$I:$I,'likvid terv'!$A:$A,project_eves_terv!B1089,'likvid terv'!$R:$R,project_eves_terv!$E1089),AND($B1089&lt;&gt;0,$D1089=7),SUMIFS('likvid terv'!$J:$J,'likvid terv'!$A:$A,project_eves_terv!B1089,'likvid terv'!$R:$R,project_eves_terv!$E1089),AND($B1089&lt;&gt;0,$D1089=8),SUMIFS('likvid terv'!$K:$K,'likvid terv'!$A:$A,project_eves_terv!B1089,'likvid terv'!$R:$R,project_eves_terv!$E1089),AND($B1089&lt;&gt;0,$D1089=9),SUMIFS('likvid terv'!$L:$L,'likvid terv'!$A:$A,project_eves_terv!B1089,'likvid terv'!$R:$R,project_eves_terv!$E1089),AND($B1089&lt;&gt;0,$D1089=10),SUMIFS('likvid terv'!$M:$M,'likvid terv'!$A:$A,project_eves_terv!B1089,'likvid terv'!$R:$R,project_eves_terv!$E1089),AND($B1089&lt;&gt;0,$D1089=11),SUMIFS('likvid terv'!$N:$N,'likvid terv'!$A:$A,project_eves_terv!B1089,'likvid terv'!$R:$R,project_eves_terv!$E1089),AND($B1089&lt;&gt;0,$D1089=12),SUMIFS('likvid terv'!$O:$O,'likvid terv'!$A:$A,project_eves_terv!B1089,'likvid terv'!$R:$R,project_eves_terv!$E1089),$B1089=0,0)</f>
        <v>0</v>
      </c>
      <c r="G1089" s="8">
        <f>'likvid terv'!$B$2</f>
        <v>0</v>
      </c>
      <c r="H1089" s="8"/>
    </row>
    <row r="1090" spans="1:8" x14ac:dyDescent="0.25">
      <c r="A1090" s="8">
        <f>'likvid terv'!$B$1</f>
        <v>0</v>
      </c>
      <c r="B1090" s="8">
        <f>'likvid terv'!$B$120</f>
        <v>0</v>
      </c>
      <c r="C1090" s="8">
        <v>2027</v>
      </c>
      <c r="D1090" s="8">
        <v>9</v>
      </c>
      <c r="E1090" s="8">
        <v>12</v>
      </c>
      <c r="F1090" cm="1">
        <f t="array" ref="F1090">_xlfn.IFS(AND($B1090&lt;&gt;0,$D1090=1),SUMIFS('likvid terv'!$D:$D,'likvid terv'!$A:$A,project_eves_terv!B1090,'likvid terv'!$R:$R,project_eves_terv!$E1090),AND($B1090&lt;&gt;0,$D1090=2),SUMIFS('likvid terv'!$E:$E,'likvid terv'!$A:$A,project_eves_terv!B1090,'likvid terv'!$R:$R,project_eves_terv!$E1090),AND($B1090&lt;&gt;0,$D1090=3),SUMIFS('likvid terv'!$F:$F,'likvid terv'!$A:$A,project_eves_terv!B1090,'likvid terv'!$R:$R,project_eves_terv!$E1090),AND($B1090&lt;&gt;0,$D1090=4),SUMIFS('likvid terv'!$G:$G,'likvid terv'!$A:$A,project_eves_terv!B1090,'likvid terv'!$R:$R,project_eves_terv!$E1090),AND($B1090&lt;&gt;0,$D1090=5),SUMIFS('likvid terv'!$H:$H,'likvid terv'!$A:$A,project_eves_terv!B1090,'likvid terv'!$R:$R,project_eves_terv!$E1090),AND($B1090&lt;&gt;0,$D1090=6),SUMIFS('likvid terv'!$I:$I,'likvid terv'!$A:$A,project_eves_terv!B1090,'likvid terv'!$R:$R,project_eves_terv!$E1090),AND($B1090&lt;&gt;0,$D1090=7),SUMIFS('likvid terv'!$J:$J,'likvid terv'!$A:$A,project_eves_terv!B1090,'likvid terv'!$R:$R,project_eves_terv!$E1090),AND($B1090&lt;&gt;0,$D1090=8),SUMIFS('likvid terv'!$K:$K,'likvid terv'!$A:$A,project_eves_terv!B1090,'likvid terv'!$R:$R,project_eves_terv!$E1090),AND($B1090&lt;&gt;0,$D1090=9),SUMIFS('likvid terv'!$L:$L,'likvid terv'!$A:$A,project_eves_terv!B1090,'likvid terv'!$R:$R,project_eves_terv!$E1090),AND($B1090&lt;&gt;0,$D1090=10),SUMIFS('likvid terv'!$M:$M,'likvid terv'!$A:$A,project_eves_terv!B1090,'likvid terv'!$R:$R,project_eves_terv!$E1090),AND($B1090&lt;&gt;0,$D1090=11),SUMIFS('likvid terv'!$N:$N,'likvid terv'!$A:$A,project_eves_terv!B1090,'likvid terv'!$R:$R,project_eves_terv!$E1090),AND($B1090&lt;&gt;0,$D1090=12),SUMIFS('likvid terv'!$O:$O,'likvid terv'!$A:$A,project_eves_terv!B1090,'likvid terv'!$R:$R,project_eves_terv!$E1090),$B1090=0,0)</f>
        <v>0</v>
      </c>
      <c r="G1090" s="8">
        <f>'likvid terv'!$B$2</f>
        <v>0</v>
      </c>
      <c r="H1090" s="8"/>
    </row>
    <row r="1091" spans="1:8" x14ac:dyDescent="0.25">
      <c r="A1091" s="8">
        <f>'likvid terv'!$B$1</f>
        <v>0</v>
      </c>
      <c r="B1091" s="8">
        <f>'likvid terv'!$B$120</f>
        <v>0</v>
      </c>
      <c r="C1091" s="8">
        <v>2027</v>
      </c>
      <c r="D1091" s="8">
        <v>10</v>
      </c>
      <c r="E1091" s="8">
        <v>12</v>
      </c>
      <c r="F1091" cm="1">
        <f t="array" ref="F1091">_xlfn.IFS(AND($B1091&lt;&gt;0,$D1091=1),SUMIFS('likvid terv'!$D:$D,'likvid terv'!$A:$A,project_eves_terv!B1091,'likvid terv'!$R:$R,project_eves_terv!$E1091),AND($B1091&lt;&gt;0,$D1091=2),SUMIFS('likvid terv'!$E:$E,'likvid terv'!$A:$A,project_eves_terv!B1091,'likvid terv'!$R:$R,project_eves_terv!$E1091),AND($B1091&lt;&gt;0,$D1091=3),SUMIFS('likvid terv'!$F:$F,'likvid terv'!$A:$A,project_eves_terv!B1091,'likvid terv'!$R:$R,project_eves_terv!$E1091),AND($B1091&lt;&gt;0,$D1091=4),SUMIFS('likvid terv'!$G:$G,'likvid terv'!$A:$A,project_eves_terv!B1091,'likvid terv'!$R:$R,project_eves_terv!$E1091),AND($B1091&lt;&gt;0,$D1091=5),SUMIFS('likvid terv'!$H:$H,'likvid terv'!$A:$A,project_eves_terv!B1091,'likvid terv'!$R:$R,project_eves_terv!$E1091),AND($B1091&lt;&gt;0,$D1091=6),SUMIFS('likvid terv'!$I:$I,'likvid terv'!$A:$A,project_eves_terv!B1091,'likvid terv'!$R:$R,project_eves_terv!$E1091),AND($B1091&lt;&gt;0,$D1091=7),SUMIFS('likvid terv'!$J:$J,'likvid terv'!$A:$A,project_eves_terv!B1091,'likvid terv'!$R:$R,project_eves_terv!$E1091),AND($B1091&lt;&gt;0,$D1091=8),SUMIFS('likvid terv'!$K:$K,'likvid terv'!$A:$A,project_eves_terv!B1091,'likvid terv'!$R:$R,project_eves_terv!$E1091),AND($B1091&lt;&gt;0,$D1091=9),SUMIFS('likvid terv'!$L:$L,'likvid terv'!$A:$A,project_eves_terv!B1091,'likvid terv'!$R:$R,project_eves_terv!$E1091),AND($B1091&lt;&gt;0,$D1091=10),SUMIFS('likvid terv'!$M:$M,'likvid terv'!$A:$A,project_eves_terv!B1091,'likvid terv'!$R:$R,project_eves_terv!$E1091),AND($B1091&lt;&gt;0,$D1091=11),SUMIFS('likvid terv'!$N:$N,'likvid terv'!$A:$A,project_eves_terv!B1091,'likvid terv'!$R:$R,project_eves_terv!$E1091),AND($B1091&lt;&gt;0,$D1091=12),SUMIFS('likvid terv'!$O:$O,'likvid terv'!$A:$A,project_eves_terv!B1091,'likvid terv'!$R:$R,project_eves_terv!$E1091),$B1091=0,0)</f>
        <v>0</v>
      </c>
      <c r="G1091" s="8">
        <f>'likvid terv'!$B$2</f>
        <v>0</v>
      </c>
      <c r="H1091" s="8"/>
    </row>
    <row r="1092" spans="1:8" x14ac:dyDescent="0.25">
      <c r="A1092" s="8">
        <f>'likvid terv'!$B$1</f>
        <v>0</v>
      </c>
      <c r="B1092" s="8">
        <f>'likvid terv'!$B$120</f>
        <v>0</v>
      </c>
      <c r="C1092" s="8">
        <v>2027</v>
      </c>
      <c r="D1092" s="8">
        <v>11</v>
      </c>
      <c r="E1092" s="8">
        <v>12</v>
      </c>
      <c r="F1092" cm="1">
        <f t="array" ref="F1092">_xlfn.IFS(AND($B1092&lt;&gt;0,$D1092=1),SUMIFS('likvid terv'!$D:$D,'likvid terv'!$A:$A,project_eves_terv!B1092,'likvid terv'!$R:$R,project_eves_terv!$E1092),AND($B1092&lt;&gt;0,$D1092=2),SUMIFS('likvid terv'!$E:$E,'likvid terv'!$A:$A,project_eves_terv!B1092,'likvid terv'!$R:$R,project_eves_terv!$E1092),AND($B1092&lt;&gt;0,$D1092=3),SUMIFS('likvid terv'!$F:$F,'likvid terv'!$A:$A,project_eves_terv!B1092,'likvid terv'!$R:$R,project_eves_terv!$E1092),AND($B1092&lt;&gt;0,$D1092=4),SUMIFS('likvid terv'!$G:$G,'likvid terv'!$A:$A,project_eves_terv!B1092,'likvid terv'!$R:$R,project_eves_terv!$E1092),AND($B1092&lt;&gt;0,$D1092=5),SUMIFS('likvid terv'!$H:$H,'likvid terv'!$A:$A,project_eves_terv!B1092,'likvid terv'!$R:$R,project_eves_terv!$E1092),AND($B1092&lt;&gt;0,$D1092=6),SUMIFS('likvid terv'!$I:$I,'likvid terv'!$A:$A,project_eves_terv!B1092,'likvid terv'!$R:$R,project_eves_terv!$E1092),AND($B1092&lt;&gt;0,$D1092=7),SUMIFS('likvid terv'!$J:$J,'likvid terv'!$A:$A,project_eves_terv!B1092,'likvid terv'!$R:$R,project_eves_terv!$E1092),AND($B1092&lt;&gt;0,$D1092=8),SUMIFS('likvid terv'!$K:$K,'likvid terv'!$A:$A,project_eves_terv!B1092,'likvid terv'!$R:$R,project_eves_terv!$E1092),AND($B1092&lt;&gt;0,$D1092=9),SUMIFS('likvid terv'!$L:$L,'likvid terv'!$A:$A,project_eves_terv!B1092,'likvid terv'!$R:$R,project_eves_terv!$E1092),AND($B1092&lt;&gt;0,$D1092=10),SUMIFS('likvid terv'!$M:$M,'likvid terv'!$A:$A,project_eves_terv!B1092,'likvid terv'!$R:$R,project_eves_terv!$E1092),AND($B1092&lt;&gt;0,$D1092=11),SUMIFS('likvid terv'!$N:$N,'likvid terv'!$A:$A,project_eves_terv!B1092,'likvid terv'!$R:$R,project_eves_terv!$E1092),AND($B1092&lt;&gt;0,$D1092=12),SUMIFS('likvid terv'!$O:$O,'likvid terv'!$A:$A,project_eves_terv!B1092,'likvid terv'!$R:$R,project_eves_terv!$E1092),$B1092=0,0)</f>
        <v>0</v>
      </c>
      <c r="G1092" s="8">
        <f>'likvid terv'!$B$2</f>
        <v>0</v>
      </c>
      <c r="H1092" s="8"/>
    </row>
    <row r="1093" spans="1:8" x14ac:dyDescent="0.25">
      <c r="A1093" s="8">
        <f>'likvid terv'!$B$1</f>
        <v>0</v>
      </c>
      <c r="B1093" s="8">
        <f>'likvid terv'!$B$120</f>
        <v>0</v>
      </c>
      <c r="C1093" s="8">
        <v>2027</v>
      </c>
      <c r="D1093" s="8">
        <v>12</v>
      </c>
      <c r="E1093" s="8">
        <v>12</v>
      </c>
      <c r="F1093" cm="1">
        <f t="array" ref="F1093">_xlfn.IFS(AND($B1093&lt;&gt;0,$D1093=1),SUMIFS('likvid terv'!$D:$D,'likvid terv'!$A:$A,project_eves_terv!B1093,'likvid terv'!$R:$R,project_eves_terv!$E1093),AND($B1093&lt;&gt;0,$D1093=2),SUMIFS('likvid terv'!$E:$E,'likvid terv'!$A:$A,project_eves_terv!B1093,'likvid terv'!$R:$R,project_eves_terv!$E1093),AND($B1093&lt;&gt;0,$D1093=3),SUMIFS('likvid terv'!$F:$F,'likvid terv'!$A:$A,project_eves_terv!B1093,'likvid terv'!$R:$R,project_eves_terv!$E1093),AND($B1093&lt;&gt;0,$D1093=4),SUMIFS('likvid terv'!$G:$G,'likvid terv'!$A:$A,project_eves_terv!B1093,'likvid terv'!$R:$R,project_eves_terv!$E1093),AND($B1093&lt;&gt;0,$D1093=5),SUMIFS('likvid terv'!$H:$H,'likvid terv'!$A:$A,project_eves_terv!B1093,'likvid terv'!$R:$R,project_eves_terv!$E1093),AND($B1093&lt;&gt;0,$D1093=6),SUMIFS('likvid terv'!$I:$I,'likvid terv'!$A:$A,project_eves_terv!B1093,'likvid terv'!$R:$R,project_eves_terv!$E1093),AND($B1093&lt;&gt;0,$D1093=7),SUMIFS('likvid terv'!$J:$J,'likvid terv'!$A:$A,project_eves_terv!B1093,'likvid terv'!$R:$R,project_eves_terv!$E1093),AND($B1093&lt;&gt;0,$D1093=8),SUMIFS('likvid terv'!$K:$K,'likvid terv'!$A:$A,project_eves_terv!B1093,'likvid terv'!$R:$R,project_eves_terv!$E1093),AND($B1093&lt;&gt;0,$D1093=9),SUMIFS('likvid terv'!$L:$L,'likvid terv'!$A:$A,project_eves_terv!B1093,'likvid terv'!$R:$R,project_eves_terv!$E1093),AND($B1093&lt;&gt;0,$D1093=10),SUMIFS('likvid terv'!$M:$M,'likvid terv'!$A:$A,project_eves_terv!B1093,'likvid terv'!$R:$R,project_eves_terv!$E1093),AND($B1093&lt;&gt;0,$D1093=11),SUMIFS('likvid terv'!$N:$N,'likvid terv'!$A:$A,project_eves_terv!B1093,'likvid terv'!$R:$R,project_eves_terv!$E1093),AND($B1093&lt;&gt;0,$D1093=12),SUMIFS('likvid terv'!$O:$O,'likvid terv'!$A:$A,project_eves_terv!B1093,'likvid terv'!$R:$R,project_eves_terv!$E1093),$B1093=0,0)</f>
        <v>0</v>
      </c>
      <c r="G1093" s="8">
        <f>'likvid terv'!$B$2</f>
        <v>0</v>
      </c>
      <c r="H1093" s="8"/>
    </row>
    <row r="1094" spans="1:8" x14ac:dyDescent="0.25">
      <c r="A1094" s="8">
        <f>'likvid terv'!$B$1</f>
        <v>0</v>
      </c>
      <c r="B1094" s="8">
        <f>'likvid terv'!$B$120</f>
        <v>0</v>
      </c>
      <c r="C1094" s="8">
        <v>2027</v>
      </c>
      <c r="D1094" s="8">
        <v>1</v>
      </c>
      <c r="E1094" s="8">
        <v>13</v>
      </c>
      <c r="F1094" cm="1">
        <f t="array" ref="F1094">_xlfn.IFS(AND($B1094&lt;&gt;0,$D1094=1),SUMIFS('likvid terv'!$D:$D,'likvid terv'!$A:$A,project_eves_terv!B1094,'likvid terv'!$R:$R,project_eves_terv!$E1094),AND($B1094&lt;&gt;0,$D1094=2),SUMIFS('likvid terv'!$E:$E,'likvid terv'!$A:$A,project_eves_terv!B1094,'likvid terv'!$R:$R,project_eves_terv!$E1094),AND($B1094&lt;&gt;0,$D1094=3),SUMIFS('likvid terv'!$F:$F,'likvid terv'!$A:$A,project_eves_terv!B1094,'likvid terv'!$R:$R,project_eves_terv!$E1094),AND($B1094&lt;&gt;0,$D1094=4),SUMIFS('likvid terv'!$G:$G,'likvid terv'!$A:$A,project_eves_terv!B1094,'likvid terv'!$R:$R,project_eves_terv!$E1094),AND($B1094&lt;&gt;0,$D1094=5),SUMIFS('likvid terv'!$H:$H,'likvid terv'!$A:$A,project_eves_terv!B1094,'likvid terv'!$R:$R,project_eves_terv!$E1094),AND($B1094&lt;&gt;0,$D1094=6),SUMIFS('likvid terv'!$I:$I,'likvid terv'!$A:$A,project_eves_terv!B1094,'likvid terv'!$R:$R,project_eves_terv!$E1094),AND($B1094&lt;&gt;0,$D1094=7),SUMIFS('likvid terv'!$J:$J,'likvid terv'!$A:$A,project_eves_terv!B1094,'likvid terv'!$R:$R,project_eves_terv!$E1094),AND($B1094&lt;&gt;0,$D1094=8),SUMIFS('likvid terv'!$K:$K,'likvid terv'!$A:$A,project_eves_terv!B1094,'likvid terv'!$R:$R,project_eves_terv!$E1094),AND($B1094&lt;&gt;0,$D1094=9),SUMIFS('likvid terv'!$L:$L,'likvid terv'!$A:$A,project_eves_terv!B1094,'likvid terv'!$R:$R,project_eves_terv!$E1094),AND($B1094&lt;&gt;0,$D1094=10),SUMIFS('likvid terv'!$M:$M,'likvid terv'!$A:$A,project_eves_terv!B1094,'likvid terv'!$R:$R,project_eves_terv!$E1094),AND($B1094&lt;&gt;0,$D1094=11),SUMIFS('likvid terv'!$N:$N,'likvid terv'!$A:$A,project_eves_terv!B1094,'likvid terv'!$R:$R,project_eves_terv!$E1094),AND($B1094&lt;&gt;0,$D1094=12),SUMIFS('likvid terv'!$O:$O,'likvid terv'!$A:$A,project_eves_terv!B1094,'likvid terv'!$R:$R,project_eves_terv!$E1094),$B1094=0,0)</f>
        <v>0</v>
      </c>
      <c r="G1094" s="8">
        <f>'likvid terv'!$B$2</f>
        <v>0</v>
      </c>
      <c r="H1094" s="8"/>
    </row>
    <row r="1095" spans="1:8" x14ac:dyDescent="0.25">
      <c r="A1095" s="8">
        <f>'likvid terv'!$B$1</f>
        <v>0</v>
      </c>
      <c r="B1095" s="8">
        <f>'likvid terv'!$B$120</f>
        <v>0</v>
      </c>
      <c r="C1095" s="8">
        <v>2027</v>
      </c>
      <c r="D1095" s="8">
        <v>2</v>
      </c>
      <c r="E1095" s="8">
        <v>13</v>
      </c>
      <c r="F1095" cm="1">
        <f t="array" ref="F1095">_xlfn.IFS(AND($B1095&lt;&gt;0,$D1095=1),SUMIFS('likvid terv'!$D:$D,'likvid terv'!$A:$A,project_eves_terv!B1095,'likvid terv'!$R:$R,project_eves_terv!$E1095),AND($B1095&lt;&gt;0,$D1095=2),SUMIFS('likvid terv'!$E:$E,'likvid terv'!$A:$A,project_eves_terv!B1095,'likvid terv'!$R:$R,project_eves_terv!$E1095),AND($B1095&lt;&gt;0,$D1095=3),SUMIFS('likvid terv'!$F:$F,'likvid terv'!$A:$A,project_eves_terv!B1095,'likvid terv'!$R:$R,project_eves_terv!$E1095),AND($B1095&lt;&gt;0,$D1095=4),SUMIFS('likvid terv'!$G:$G,'likvid terv'!$A:$A,project_eves_terv!B1095,'likvid terv'!$R:$R,project_eves_terv!$E1095),AND($B1095&lt;&gt;0,$D1095=5),SUMIFS('likvid terv'!$H:$H,'likvid terv'!$A:$A,project_eves_terv!B1095,'likvid terv'!$R:$R,project_eves_terv!$E1095),AND($B1095&lt;&gt;0,$D1095=6),SUMIFS('likvid terv'!$I:$I,'likvid terv'!$A:$A,project_eves_terv!B1095,'likvid terv'!$R:$R,project_eves_terv!$E1095),AND($B1095&lt;&gt;0,$D1095=7),SUMIFS('likvid terv'!$J:$J,'likvid terv'!$A:$A,project_eves_terv!B1095,'likvid terv'!$R:$R,project_eves_terv!$E1095),AND($B1095&lt;&gt;0,$D1095=8),SUMIFS('likvid terv'!$K:$K,'likvid terv'!$A:$A,project_eves_terv!B1095,'likvid terv'!$R:$R,project_eves_terv!$E1095),AND($B1095&lt;&gt;0,$D1095=9),SUMIFS('likvid terv'!$L:$L,'likvid terv'!$A:$A,project_eves_terv!B1095,'likvid terv'!$R:$R,project_eves_terv!$E1095),AND($B1095&lt;&gt;0,$D1095=10),SUMIFS('likvid terv'!$M:$M,'likvid terv'!$A:$A,project_eves_terv!B1095,'likvid terv'!$R:$R,project_eves_terv!$E1095),AND($B1095&lt;&gt;0,$D1095=11),SUMIFS('likvid terv'!$N:$N,'likvid terv'!$A:$A,project_eves_terv!B1095,'likvid terv'!$R:$R,project_eves_terv!$E1095),AND($B1095&lt;&gt;0,$D1095=12),SUMIFS('likvid terv'!$O:$O,'likvid terv'!$A:$A,project_eves_terv!B1095,'likvid terv'!$R:$R,project_eves_terv!$E1095),$B1095=0,0)</f>
        <v>0</v>
      </c>
      <c r="G1095" s="8">
        <f>'likvid terv'!$B$2</f>
        <v>0</v>
      </c>
      <c r="H1095" s="8"/>
    </row>
    <row r="1096" spans="1:8" x14ac:dyDescent="0.25">
      <c r="A1096" s="8">
        <f>'likvid terv'!$B$1</f>
        <v>0</v>
      </c>
      <c r="B1096" s="8">
        <f>'likvid terv'!$B$120</f>
        <v>0</v>
      </c>
      <c r="C1096" s="8">
        <v>2027</v>
      </c>
      <c r="D1096" s="8">
        <v>3</v>
      </c>
      <c r="E1096" s="8">
        <v>13</v>
      </c>
      <c r="F1096" cm="1">
        <f t="array" ref="F1096">_xlfn.IFS(AND($B1096&lt;&gt;0,$D1096=1),SUMIFS('likvid terv'!$D:$D,'likvid terv'!$A:$A,project_eves_terv!B1096,'likvid terv'!$R:$R,project_eves_terv!$E1096),AND($B1096&lt;&gt;0,$D1096=2),SUMIFS('likvid terv'!$E:$E,'likvid terv'!$A:$A,project_eves_terv!B1096,'likvid terv'!$R:$R,project_eves_terv!$E1096),AND($B1096&lt;&gt;0,$D1096=3),SUMIFS('likvid terv'!$F:$F,'likvid terv'!$A:$A,project_eves_terv!B1096,'likvid terv'!$R:$R,project_eves_terv!$E1096),AND($B1096&lt;&gt;0,$D1096=4),SUMIFS('likvid terv'!$G:$G,'likvid terv'!$A:$A,project_eves_terv!B1096,'likvid terv'!$R:$R,project_eves_terv!$E1096),AND($B1096&lt;&gt;0,$D1096=5),SUMIFS('likvid terv'!$H:$H,'likvid terv'!$A:$A,project_eves_terv!B1096,'likvid terv'!$R:$R,project_eves_terv!$E1096),AND($B1096&lt;&gt;0,$D1096=6),SUMIFS('likvid terv'!$I:$I,'likvid terv'!$A:$A,project_eves_terv!B1096,'likvid terv'!$R:$R,project_eves_terv!$E1096),AND($B1096&lt;&gt;0,$D1096=7),SUMIFS('likvid terv'!$J:$J,'likvid terv'!$A:$A,project_eves_terv!B1096,'likvid terv'!$R:$R,project_eves_terv!$E1096),AND($B1096&lt;&gt;0,$D1096=8),SUMIFS('likvid terv'!$K:$K,'likvid terv'!$A:$A,project_eves_terv!B1096,'likvid terv'!$R:$R,project_eves_terv!$E1096),AND($B1096&lt;&gt;0,$D1096=9),SUMIFS('likvid terv'!$L:$L,'likvid terv'!$A:$A,project_eves_terv!B1096,'likvid terv'!$R:$R,project_eves_terv!$E1096),AND($B1096&lt;&gt;0,$D1096=10),SUMIFS('likvid terv'!$M:$M,'likvid terv'!$A:$A,project_eves_terv!B1096,'likvid terv'!$R:$R,project_eves_terv!$E1096),AND($B1096&lt;&gt;0,$D1096=11),SUMIFS('likvid terv'!$N:$N,'likvid terv'!$A:$A,project_eves_terv!B1096,'likvid terv'!$R:$R,project_eves_terv!$E1096),AND($B1096&lt;&gt;0,$D1096=12),SUMIFS('likvid terv'!$O:$O,'likvid terv'!$A:$A,project_eves_terv!B1096,'likvid terv'!$R:$R,project_eves_terv!$E1096),$B1096=0,0)</f>
        <v>0</v>
      </c>
      <c r="G1096" s="8">
        <f>'likvid terv'!$B$2</f>
        <v>0</v>
      </c>
      <c r="H1096" s="8"/>
    </row>
    <row r="1097" spans="1:8" x14ac:dyDescent="0.25">
      <c r="A1097" s="8">
        <f>'likvid terv'!$B$1</f>
        <v>0</v>
      </c>
      <c r="B1097" s="8">
        <f>'likvid terv'!$B$120</f>
        <v>0</v>
      </c>
      <c r="C1097" s="8">
        <v>2027</v>
      </c>
      <c r="D1097" s="8">
        <v>4</v>
      </c>
      <c r="E1097" s="8">
        <v>13</v>
      </c>
      <c r="F1097" cm="1">
        <f t="array" ref="F1097">_xlfn.IFS(AND($B1097&lt;&gt;0,$D1097=1),SUMIFS('likvid terv'!$D:$D,'likvid terv'!$A:$A,project_eves_terv!B1097,'likvid terv'!$R:$R,project_eves_terv!$E1097),AND($B1097&lt;&gt;0,$D1097=2),SUMIFS('likvid terv'!$E:$E,'likvid terv'!$A:$A,project_eves_terv!B1097,'likvid terv'!$R:$R,project_eves_terv!$E1097),AND($B1097&lt;&gt;0,$D1097=3),SUMIFS('likvid terv'!$F:$F,'likvid terv'!$A:$A,project_eves_terv!B1097,'likvid terv'!$R:$R,project_eves_terv!$E1097),AND($B1097&lt;&gt;0,$D1097=4),SUMIFS('likvid terv'!$G:$G,'likvid terv'!$A:$A,project_eves_terv!B1097,'likvid terv'!$R:$R,project_eves_terv!$E1097),AND($B1097&lt;&gt;0,$D1097=5),SUMIFS('likvid terv'!$H:$H,'likvid terv'!$A:$A,project_eves_terv!B1097,'likvid terv'!$R:$R,project_eves_terv!$E1097),AND($B1097&lt;&gt;0,$D1097=6),SUMIFS('likvid terv'!$I:$I,'likvid terv'!$A:$A,project_eves_terv!B1097,'likvid terv'!$R:$R,project_eves_terv!$E1097),AND($B1097&lt;&gt;0,$D1097=7),SUMIFS('likvid terv'!$J:$J,'likvid terv'!$A:$A,project_eves_terv!B1097,'likvid terv'!$R:$R,project_eves_terv!$E1097),AND($B1097&lt;&gt;0,$D1097=8),SUMIFS('likvid terv'!$K:$K,'likvid terv'!$A:$A,project_eves_terv!B1097,'likvid terv'!$R:$R,project_eves_terv!$E1097),AND($B1097&lt;&gt;0,$D1097=9),SUMIFS('likvid terv'!$L:$L,'likvid terv'!$A:$A,project_eves_terv!B1097,'likvid terv'!$R:$R,project_eves_terv!$E1097),AND($B1097&lt;&gt;0,$D1097=10),SUMIFS('likvid terv'!$M:$M,'likvid terv'!$A:$A,project_eves_terv!B1097,'likvid terv'!$R:$R,project_eves_terv!$E1097),AND($B1097&lt;&gt;0,$D1097=11),SUMIFS('likvid terv'!$N:$N,'likvid terv'!$A:$A,project_eves_terv!B1097,'likvid terv'!$R:$R,project_eves_terv!$E1097),AND($B1097&lt;&gt;0,$D1097=12),SUMIFS('likvid terv'!$O:$O,'likvid terv'!$A:$A,project_eves_terv!B1097,'likvid terv'!$R:$R,project_eves_terv!$E1097),$B1097=0,0)</f>
        <v>0</v>
      </c>
      <c r="G1097" s="8">
        <f>'likvid terv'!$B$2</f>
        <v>0</v>
      </c>
      <c r="H1097" s="8"/>
    </row>
    <row r="1098" spans="1:8" x14ac:dyDescent="0.25">
      <c r="A1098" s="8">
        <f>'likvid terv'!$B$1</f>
        <v>0</v>
      </c>
      <c r="B1098" s="8">
        <f>'likvid terv'!$B$120</f>
        <v>0</v>
      </c>
      <c r="C1098" s="8">
        <v>2027</v>
      </c>
      <c r="D1098" s="8">
        <v>5</v>
      </c>
      <c r="E1098" s="8">
        <v>13</v>
      </c>
      <c r="F1098" cm="1">
        <f t="array" ref="F1098">_xlfn.IFS(AND($B1098&lt;&gt;0,$D1098=1),SUMIFS('likvid terv'!$D:$D,'likvid terv'!$A:$A,project_eves_terv!B1098,'likvid terv'!$R:$R,project_eves_terv!$E1098),AND($B1098&lt;&gt;0,$D1098=2),SUMIFS('likvid terv'!$E:$E,'likvid terv'!$A:$A,project_eves_terv!B1098,'likvid terv'!$R:$R,project_eves_terv!$E1098),AND($B1098&lt;&gt;0,$D1098=3),SUMIFS('likvid terv'!$F:$F,'likvid terv'!$A:$A,project_eves_terv!B1098,'likvid terv'!$R:$R,project_eves_terv!$E1098),AND($B1098&lt;&gt;0,$D1098=4),SUMIFS('likvid terv'!$G:$G,'likvid terv'!$A:$A,project_eves_terv!B1098,'likvid terv'!$R:$R,project_eves_terv!$E1098),AND($B1098&lt;&gt;0,$D1098=5),SUMIFS('likvid terv'!$H:$H,'likvid terv'!$A:$A,project_eves_terv!B1098,'likvid terv'!$R:$R,project_eves_terv!$E1098),AND($B1098&lt;&gt;0,$D1098=6),SUMIFS('likvid terv'!$I:$I,'likvid terv'!$A:$A,project_eves_terv!B1098,'likvid terv'!$R:$R,project_eves_terv!$E1098),AND($B1098&lt;&gt;0,$D1098=7),SUMIFS('likvid terv'!$J:$J,'likvid terv'!$A:$A,project_eves_terv!B1098,'likvid terv'!$R:$R,project_eves_terv!$E1098),AND($B1098&lt;&gt;0,$D1098=8),SUMIFS('likvid terv'!$K:$K,'likvid terv'!$A:$A,project_eves_terv!B1098,'likvid terv'!$R:$R,project_eves_terv!$E1098),AND($B1098&lt;&gt;0,$D1098=9),SUMIFS('likvid terv'!$L:$L,'likvid terv'!$A:$A,project_eves_terv!B1098,'likvid terv'!$R:$R,project_eves_terv!$E1098),AND($B1098&lt;&gt;0,$D1098=10),SUMIFS('likvid terv'!$M:$M,'likvid terv'!$A:$A,project_eves_terv!B1098,'likvid terv'!$R:$R,project_eves_terv!$E1098),AND($B1098&lt;&gt;0,$D1098=11),SUMIFS('likvid terv'!$N:$N,'likvid terv'!$A:$A,project_eves_terv!B1098,'likvid terv'!$R:$R,project_eves_terv!$E1098),AND($B1098&lt;&gt;0,$D1098=12),SUMIFS('likvid terv'!$O:$O,'likvid terv'!$A:$A,project_eves_terv!B1098,'likvid terv'!$R:$R,project_eves_terv!$E1098),$B1098=0,0)</f>
        <v>0</v>
      </c>
      <c r="G1098" s="8">
        <f>'likvid terv'!$B$2</f>
        <v>0</v>
      </c>
      <c r="H1098" s="8"/>
    </row>
    <row r="1099" spans="1:8" x14ac:dyDescent="0.25">
      <c r="A1099" s="8">
        <f>'likvid terv'!$B$1</f>
        <v>0</v>
      </c>
      <c r="B1099" s="8">
        <f>'likvid terv'!$B$120</f>
        <v>0</v>
      </c>
      <c r="C1099" s="8">
        <v>2027</v>
      </c>
      <c r="D1099" s="8">
        <v>6</v>
      </c>
      <c r="E1099" s="8">
        <v>13</v>
      </c>
      <c r="F1099" cm="1">
        <f t="array" ref="F1099">_xlfn.IFS(AND($B1099&lt;&gt;0,$D1099=1),SUMIFS('likvid terv'!$D:$D,'likvid terv'!$A:$A,project_eves_terv!B1099,'likvid terv'!$R:$R,project_eves_terv!$E1099),AND($B1099&lt;&gt;0,$D1099=2),SUMIFS('likvid terv'!$E:$E,'likvid terv'!$A:$A,project_eves_terv!B1099,'likvid terv'!$R:$R,project_eves_terv!$E1099),AND($B1099&lt;&gt;0,$D1099=3),SUMIFS('likvid terv'!$F:$F,'likvid terv'!$A:$A,project_eves_terv!B1099,'likvid terv'!$R:$R,project_eves_terv!$E1099),AND($B1099&lt;&gt;0,$D1099=4),SUMIFS('likvid terv'!$G:$G,'likvid terv'!$A:$A,project_eves_terv!B1099,'likvid terv'!$R:$R,project_eves_terv!$E1099),AND($B1099&lt;&gt;0,$D1099=5),SUMIFS('likvid terv'!$H:$H,'likvid terv'!$A:$A,project_eves_terv!B1099,'likvid terv'!$R:$R,project_eves_terv!$E1099),AND($B1099&lt;&gt;0,$D1099=6),SUMIFS('likvid terv'!$I:$I,'likvid terv'!$A:$A,project_eves_terv!B1099,'likvid terv'!$R:$R,project_eves_terv!$E1099),AND($B1099&lt;&gt;0,$D1099=7),SUMIFS('likvid terv'!$J:$J,'likvid terv'!$A:$A,project_eves_terv!B1099,'likvid terv'!$R:$R,project_eves_terv!$E1099),AND($B1099&lt;&gt;0,$D1099=8),SUMIFS('likvid terv'!$K:$K,'likvid terv'!$A:$A,project_eves_terv!B1099,'likvid terv'!$R:$R,project_eves_terv!$E1099),AND($B1099&lt;&gt;0,$D1099=9),SUMIFS('likvid terv'!$L:$L,'likvid terv'!$A:$A,project_eves_terv!B1099,'likvid terv'!$R:$R,project_eves_terv!$E1099),AND($B1099&lt;&gt;0,$D1099=10),SUMIFS('likvid terv'!$M:$M,'likvid terv'!$A:$A,project_eves_terv!B1099,'likvid terv'!$R:$R,project_eves_terv!$E1099),AND($B1099&lt;&gt;0,$D1099=11),SUMIFS('likvid terv'!$N:$N,'likvid terv'!$A:$A,project_eves_terv!B1099,'likvid terv'!$R:$R,project_eves_terv!$E1099),AND($B1099&lt;&gt;0,$D1099=12),SUMIFS('likvid terv'!$O:$O,'likvid terv'!$A:$A,project_eves_terv!B1099,'likvid terv'!$R:$R,project_eves_terv!$E1099),$B1099=0,0)</f>
        <v>0</v>
      </c>
      <c r="G1099" s="8">
        <f>'likvid terv'!$B$2</f>
        <v>0</v>
      </c>
      <c r="H1099" s="8"/>
    </row>
    <row r="1100" spans="1:8" x14ac:dyDescent="0.25">
      <c r="A1100" s="8">
        <f>'likvid terv'!$B$1</f>
        <v>0</v>
      </c>
      <c r="B1100" s="8">
        <f>'likvid terv'!$B$120</f>
        <v>0</v>
      </c>
      <c r="C1100" s="8">
        <v>2027</v>
      </c>
      <c r="D1100" s="8">
        <v>7</v>
      </c>
      <c r="E1100" s="8">
        <v>13</v>
      </c>
      <c r="F1100" cm="1">
        <f t="array" ref="F1100">_xlfn.IFS(AND($B1100&lt;&gt;0,$D1100=1),SUMIFS('likvid terv'!$D:$D,'likvid terv'!$A:$A,project_eves_terv!B1100,'likvid terv'!$R:$R,project_eves_terv!$E1100),AND($B1100&lt;&gt;0,$D1100=2),SUMIFS('likvid terv'!$E:$E,'likvid terv'!$A:$A,project_eves_terv!B1100,'likvid terv'!$R:$R,project_eves_terv!$E1100),AND($B1100&lt;&gt;0,$D1100=3),SUMIFS('likvid terv'!$F:$F,'likvid terv'!$A:$A,project_eves_terv!B1100,'likvid terv'!$R:$R,project_eves_terv!$E1100),AND($B1100&lt;&gt;0,$D1100=4),SUMIFS('likvid terv'!$G:$G,'likvid terv'!$A:$A,project_eves_terv!B1100,'likvid terv'!$R:$R,project_eves_terv!$E1100),AND($B1100&lt;&gt;0,$D1100=5),SUMIFS('likvid terv'!$H:$H,'likvid terv'!$A:$A,project_eves_terv!B1100,'likvid terv'!$R:$R,project_eves_terv!$E1100),AND($B1100&lt;&gt;0,$D1100=6),SUMIFS('likvid terv'!$I:$I,'likvid terv'!$A:$A,project_eves_terv!B1100,'likvid terv'!$R:$R,project_eves_terv!$E1100),AND($B1100&lt;&gt;0,$D1100=7),SUMIFS('likvid terv'!$J:$J,'likvid terv'!$A:$A,project_eves_terv!B1100,'likvid terv'!$R:$R,project_eves_terv!$E1100),AND($B1100&lt;&gt;0,$D1100=8),SUMIFS('likvid terv'!$K:$K,'likvid terv'!$A:$A,project_eves_terv!B1100,'likvid terv'!$R:$R,project_eves_terv!$E1100),AND($B1100&lt;&gt;0,$D1100=9),SUMIFS('likvid terv'!$L:$L,'likvid terv'!$A:$A,project_eves_terv!B1100,'likvid terv'!$R:$R,project_eves_terv!$E1100),AND($B1100&lt;&gt;0,$D1100=10),SUMIFS('likvid terv'!$M:$M,'likvid terv'!$A:$A,project_eves_terv!B1100,'likvid terv'!$R:$R,project_eves_terv!$E1100),AND($B1100&lt;&gt;0,$D1100=11),SUMIFS('likvid terv'!$N:$N,'likvid terv'!$A:$A,project_eves_terv!B1100,'likvid terv'!$R:$R,project_eves_terv!$E1100),AND($B1100&lt;&gt;0,$D1100=12),SUMIFS('likvid terv'!$O:$O,'likvid terv'!$A:$A,project_eves_terv!B1100,'likvid terv'!$R:$R,project_eves_terv!$E1100),$B1100=0,0)</f>
        <v>0</v>
      </c>
      <c r="G1100" s="8">
        <f>'likvid terv'!$B$2</f>
        <v>0</v>
      </c>
      <c r="H1100" s="8"/>
    </row>
    <row r="1101" spans="1:8" x14ac:dyDescent="0.25">
      <c r="A1101" s="8">
        <f>'likvid terv'!$B$1</f>
        <v>0</v>
      </c>
      <c r="B1101" s="8">
        <f>'likvid terv'!$B$120</f>
        <v>0</v>
      </c>
      <c r="C1101" s="8">
        <v>2027</v>
      </c>
      <c r="D1101" s="8">
        <v>8</v>
      </c>
      <c r="E1101" s="8">
        <v>13</v>
      </c>
      <c r="F1101" cm="1">
        <f t="array" ref="F1101">_xlfn.IFS(AND($B1101&lt;&gt;0,$D1101=1),SUMIFS('likvid terv'!$D:$D,'likvid terv'!$A:$A,project_eves_terv!B1101,'likvid terv'!$R:$R,project_eves_terv!$E1101),AND($B1101&lt;&gt;0,$D1101=2),SUMIFS('likvid terv'!$E:$E,'likvid terv'!$A:$A,project_eves_terv!B1101,'likvid terv'!$R:$R,project_eves_terv!$E1101),AND($B1101&lt;&gt;0,$D1101=3),SUMIFS('likvid terv'!$F:$F,'likvid terv'!$A:$A,project_eves_terv!B1101,'likvid terv'!$R:$R,project_eves_terv!$E1101),AND($B1101&lt;&gt;0,$D1101=4),SUMIFS('likvid terv'!$G:$G,'likvid terv'!$A:$A,project_eves_terv!B1101,'likvid terv'!$R:$R,project_eves_terv!$E1101),AND($B1101&lt;&gt;0,$D1101=5),SUMIFS('likvid terv'!$H:$H,'likvid terv'!$A:$A,project_eves_terv!B1101,'likvid terv'!$R:$R,project_eves_terv!$E1101),AND($B1101&lt;&gt;0,$D1101=6),SUMIFS('likvid terv'!$I:$I,'likvid terv'!$A:$A,project_eves_terv!B1101,'likvid terv'!$R:$R,project_eves_terv!$E1101),AND($B1101&lt;&gt;0,$D1101=7),SUMIFS('likvid terv'!$J:$J,'likvid terv'!$A:$A,project_eves_terv!B1101,'likvid terv'!$R:$R,project_eves_terv!$E1101),AND($B1101&lt;&gt;0,$D1101=8),SUMIFS('likvid terv'!$K:$K,'likvid terv'!$A:$A,project_eves_terv!B1101,'likvid terv'!$R:$R,project_eves_terv!$E1101),AND($B1101&lt;&gt;0,$D1101=9),SUMIFS('likvid terv'!$L:$L,'likvid terv'!$A:$A,project_eves_terv!B1101,'likvid terv'!$R:$R,project_eves_terv!$E1101),AND($B1101&lt;&gt;0,$D1101=10),SUMIFS('likvid terv'!$M:$M,'likvid terv'!$A:$A,project_eves_terv!B1101,'likvid terv'!$R:$R,project_eves_terv!$E1101),AND($B1101&lt;&gt;0,$D1101=11),SUMIFS('likvid terv'!$N:$N,'likvid terv'!$A:$A,project_eves_terv!B1101,'likvid terv'!$R:$R,project_eves_terv!$E1101),AND($B1101&lt;&gt;0,$D1101=12),SUMIFS('likvid terv'!$O:$O,'likvid terv'!$A:$A,project_eves_terv!B1101,'likvid terv'!$R:$R,project_eves_terv!$E1101),$B1101=0,0)</f>
        <v>0</v>
      </c>
      <c r="G1101" s="8">
        <f>'likvid terv'!$B$2</f>
        <v>0</v>
      </c>
      <c r="H1101" s="8"/>
    </row>
    <row r="1102" spans="1:8" x14ac:dyDescent="0.25">
      <c r="A1102" s="8">
        <f>'likvid terv'!$B$1</f>
        <v>0</v>
      </c>
      <c r="B1102" s="8">
        <f>'likvid terv'!$B$120</f>
        <v>0</v>
      </c>
      <c r="C1102" s="8">
        <v>2027</v>
      </c>
      <c r="D1102" s="8">
        <v>9</v>
      </c>
      <c r="E1102" s="8">
        <v>13</v>
      </c>
      <c r="F1102" cm="1">
        <f t="array" ref="F1102">_xlfn.IFS(AND($B1102&lt;&gt;0,$D1102=1),SUMIFS('likvid terv'!$D:$D,'likvid terv'!$A:$A,project_eves_terv!B1102,'likvid terv'!$R:$R,project_eves_terv!$E1102),AND($B1102&lt;&gt;0,$D1102=2),SUMIFS('likvid terv'!$E:$E,'likvid terv'!$A:$A,project_eves_terv!B1102,'likvid terv'!$R:$R,project_eves_terv!$E1102),AND($B1102&lt;&gt;0,$D1102=3),SUMIFS('likvid terv'!$F:$F,'likvid terv'!$A:$A,project_eves_terv!B1102,'likvid terv'!$R:$R,project_eves_terv!$E1102),AND($B1102&lt;&gt;0,$D1102=4),SUMIFS('likvid terv'!$G:$G,'likvid terv'!$A:$A,project_eves_terv!B1102,'likvid terv'!$R:$R,project_eves_terv!$E1102),AND($B1102&lt;&gt;0,$D1102=5),SUMIFS('likvid terv'!$H:$H,'likvid terv'!$A:$A,project_eves_terv!B1102,'likvid terv'!$R:$R,project_eves_terv!$E1102),AND($B1102&lt;&gt;0,$D1102=6),SUMIFS('likvid terv'!$I:$I,'likvid terv'!$A:$A,project_eves_terv!B1102,'likvid terv'!$R:$R,project_eves_terv!$E1102),AND($B1102&lt;&gt;0,$D1102=7),SUMIFS('likvid terv'!$J:$J,'likvid terv'!$A:$A,project_eves_terv!B1102,'likvid terv'!$R:$R,project_eves_terv!$E1102),AND($B1102&lt;&gt;0,$D1102=8),SUMIFS('likvid terv'!$K:$K,'likvid terv'!$A:$A,project_eves_terv!B1102,'likvid terv'!$R:$R,project_eves_terv!$E1102),AND($B1102&lt;&gt;0,$D1102=9),SUMIFS('likvid terv'!$L:$L,'likvid terv'!$A:$A,project_eves_terv!B1102,'likvid terv'!$R:$R,project_eves_terv!$E1102),AND($B1102&lt;&gt;0,$D1102=10),SUMIFS('likvid terv'!$M:$M,'likvid terv'!$A:$A,project_eves_terv!B1102,'likvid terv'!$R:$R,project_eves_terv!$E1102),AND($B1102&lt;&gt;0,$D1102=11),SUMIFS('likvid terv'!$N:$N,'likvid terv'!$A:$A,project_eves_terv!B1102,'likvid terv'!$R:$R,project_eves_terv!$E1102),AND($B1102&lt;&gt;0,$D1102=12),SUMIFS('likvid terv'!$O:$O,'likvid terv'!$A:$A,project_eves_terv!B1102,'likvid terv'!$R:$R,project_eves_terv!$E1102),$B1102=0,0)</f>
        <v>0</v>
      </c>
      <c r="G1102" s="8">
        <f>'likvid terv'!$B$2</f>
        <v>0</v>
      </c>
      <c r="H1102" s="8"/>
    </row>
    <row r="1103" spans="1:8" x14ac:dyDescent="0.25">
      <c r="A1103" s="8">
        <f>'likvid terv'!$B$1</f>
        <v>0</v>
      </c>
      <c r="B1103" s="8">
        <f>'likvid terv'!$B$120</f>
        <v>0</v>
      </c>
      <c r="C1103" s="8">
        <v>2027</v>
      </c>
      <c r="D1103" s="8">
        <v>10</v>
      </c>
      <c r="E1103" s="8">
        <v>13</v>
      </c>
      <c r="F1103" cm="1">
        <f t="array" ref="F1103">_xlfn.IFS(AND($B1103&lt;&gt;0,$D1103=1),SUMIFS('likvid terv'!$D:$D,'likvid terv'!$A:$A,project_eves_terv!B1103,'likvid terv'!$R:$R,project_eves_terv!$E1103),AND($B1103&lt;&gt;0,$D1103=2),SUMIFS('likvid terv'!$E:$E,'likvid terv'!$A:$A,project_eves_terv!B1103,'likvid terv'!$R:$R,project_eves_terv!$E1103),AND($B1103&lt;&gt;0,$D1103=3),SUMIFS('likvid terv'!$F:$F,'likvid terv'!$A:$A,project_eves_terv!B1103,'likvid terv'!$R:$R,project_eves_terv!$E1103),AND($B1103&lt;&gt;0,$D1103=4),SUMIFS('likvid terv'!$G:$G,'likvid terv'!$A:$A,project_eves_terv!B1103,'likvid terv'!$R:$R,project_eves_terv!$E1103),AND($B1103&lt;&gt;0,$D1103=5),SUMIFS('likvid terv'!$H:$H,'likvid terv'!$A:$A,project_eves_terv!B1103,'likvid terv'!$R:$R,project_eves_terv!$E1103),AND($B1103&lt;&gt;0,$D1103=6),SUMIFS('likvid terv'!$I:$I,'likvid terv'!$A:$A,project_eves_terv!B1103,'likvid terv'!$R:$R,project_eves_terv!$E1103),AND($B1103&lt;&gt;0,$D1103=7),SUMIFS('likvid terv'!$J:$J,'likvid terv'!$A:$A,project_eves_terv!B1103,'likvid terv'!$R:$R,project_eves_terv!$E1103),AND($B1103&lt;&gt;0,$D1103=8),SUMIFS('likvid terv'!$K:$K,'likvid terv'!$A:$A,project_eves_terv!B1103,'likvid terv'!$R:$R,project_eves_terv!$E1103),AND($B1103&lt;&gt;0,$D1103=9),SUMIFS('likvid terv'!$L:$L,'likvid terv'!$A:$A,project_eves_terv!B1103,'likvid terv'!$R:$R,project_eves_terv!$E1103),AND($B1103&lt;&gt;0,$D1103=10),SUMIFS('likvid terv'!$M:$M,'likvid terv'!$A:$A,project_eves_terv!B1103,'likvid terv'!$R:$R,project_eves_terv!$E1103),AND($B1103&lt;&gt;0,$D1103=11),SUMIFS('likvid terv'!$N:$N,'likvid terv'!$A:$A,project_eves_terv!B1103,'likvid terv'!$R:$R,project_eves_terv!$E1103),AND($B1103&lt;&gt;0,$D1103=12),SUMIFS('likvid terv'!$O:$O,'likvid terv'!$A:$A,project_eves_terv!B1103,'likvid terv'!$R:$R,project_eves_terv!$E1103),$B1103=0,0)</f>
        <v>0</v>
      </c>
      <c r="G1103" s="8">
        <f>'likvid terv'!$B$2</f>
        <v>0</v>
      </c>
      <c r="H1103" s="8"/>
    </row>
    <row r="1104" spans="1:8" x14ac:dyDescent="0.25">
      <c r="A1104" s="8">
        <f>'likvid terv'!$B$1</f>
        <v>0</v>
      </c>
      <c r="B1104" s="8">
        <f>'likvid terv'!$B$120</f>
        <v>0</v>
      </c>
      <c r="C1104" s="8">
        <v>2027</v>
      </c>
      <c r="D1104" s="8">
        <v>11</v>
      </c>
      <c r="E1104" s="8">
        <v>13</v>
      </c>
      <c r="F1104" cm="1">
        <f t="array" ref="F1104">_xlfn.IFS(AND($B1104&lt;&gt;0,$D1104=1),SUMIFS('likvid terv'!$D:$D,'likvid terv'!$A:$A,project_eves_terv!B1104,'likvid terv'!$R:$R,project_eves_terv!$E1104),AND($B1104&lt;&gt;0,$D1104=2),SUMIFS('likvid terv'!$E:$E,'likvid terv'!$A:$A,project_eves_terv!B1104,'likvid terv'!$R:$R,project_eves_terv!$E1104),AND($B1104&lt;&gt;0,$D1104=3),SUMIFS('likvid terv'!$F:$F,'likvid terv'!$A:$A,project_eves_terv!B1104,'likvid terv'!$R:$R,project_eves_terv!$E1104),AND($B1104&lt;&gt;0,$D1104=4),SUMIFS('likvid terv'!$G:$G,'likvid terv'!$A:$A,project_eves_terv!B1104,'likvid terv'!$R:$R,project_eves_terv!$E1104),AND($B1104&lt;&gt;0,$D1104=5),SUMIFS('likvid terv'!$H:$H,'likvid terv'!$A:$A,project_eves_terv!B1104,'likvid terv'!$R:$R,project_eves_terv!$E1104),AND($B1104&lt;&gt;0,$D1104=6),SUMIFS('likvid terv'!$I:$I,'likvid terv'!$A:$A,project_eves_terv!B1104,'likvid terv'!$R:$R,project_eves_terv!$E1104),AND($B1104&lt;&gt;0,$D1104=7),SUMIFS('likvid terv'!$J:$J,'likvid terv'!$A:$A,project_eves_terv!B1104,'likvid terv'!$R:$R,project_eves_terv!$E1104),AND($B1104&lt;&gt;0,$D1104=8),SUMIFS('likvid terv'!$K:$K,'likvid terv'!$A:$A,project_eves_terv!B1104,'likvid terv'!$R:$R,project_eves_terv!$E1104),AND($B1104&lt;&gt;0,$D1104=9),SUMIFS('likvid terv'!$L:$L,'likvid terv'!$A:$A,project_eves_terv!B1104,'likvid terv'!$R:$R,project_eves_terv!$E1104),AND($B1104&lt;&gt;0,$D1104=10),SUMIFS('likvid terv'!$M:$M,'likvid terv'!$A:$A,project_eves_terv!B1104,'likvid terv'!$R:$R,project_eves_terv!$E1104),AND($B1104&lt;&gt;0,$D1104=11),SUMIFS('likvid terv'!$N:$N,'likvid terv'!$A:$A,project_eves_terv!B1104,'likvid terv'!$R:$R,project_eves_terv!$E1104),AND($B1104&lt;&gt;0,$D1104=12),SUMIFS('likvid terv'!$O:$O,'likvid terv'!$A:$A,project_eves_terv!B1104,'likvid terv'!$R:$R,project_eves_terv!$E1104),$B1104=0,0)</f>
        <v>0</v>
      </c>
      <c r="G1104" s="8">
        <f>'likvid terv'!$B$2</f>
        <v>0</v>
      </c>
      <c r="H1104" s="8"/>
    </row>
    <row r="1105" spans="1:8" x14ac:dyDescent="0.25">
      <c r="A1105" s="8">
        <f>'likvid terv'!$B$1</f>
        <v>0</v>
      </c>
      <c r="B1105" s="8">
        <f>'likvid terv'!$B$120</f>
        <v>0</v>
      </c>
      <c r="C1105" s="8">
        <v>2027</v>
      </c>
      <c r="D1105" s="8">
        <v>12</v>
      </c>
      <c r="E1105" s="8">
        <v>13</v>
      </c>
      <c r="F1105" cm="1">
        <f t="array" ref="F1105">_xlfn.IFS(AND($B1105&lt;&gt;0,$D1105=1),SUMIFS('likvid terv'!$D:$D,'likvid terv'!$A:$A,project_eves_terv!B1105,'likvid terv'!$R:$R,project_eves_terv!$E1105),AND($B1105&lt;&gt;0,$D1105=2),SUMIFS('likvid terv'!$E:$E,'likvid terv'!$A:$A,project_eves_terv!B1105,'likvid terv'!$R:$R,project_eves_terv!$E1105),AND($B1105&lt;&gt;0,$D1105=3),SUMIFS('likvid terv'!$F:$F,'likvid terv'!$A:$A,project_eves_terv!B1105,'likvid terv'!$R:$R,project_eves_terv!$E1105),AND($B1105&lt;&gt;0,$D1105=4),SUMIFS('likvid terv'!$G:$G,'likvid terv'!$A:$A,project_eves_terv!B1105,'likvid terv'!$R:$R,project_eves_terv!$E1105),AND($B1105&lt;&gt;0,$D1105=5),SUMIFS('likvid terv'!$H:$H,'likvid terv'!$A:$A,project_eves_terv!B1105,'likvid terv'!$R:$R,project_eves_terv!$E1105),AND($B1105&lt;&gt;0,$D1105=6),SUMIFS('likvid terv'!$I:$I,'likvid terv'!$A:$A,project_eves_terv!B1105,'likvid terv'!$R:$R,project_eves_terv!$E1105),AND($B1105&lt;&gt;0,$D1105=7),SUMIFS('likvid terv'!$J:$J,'likvid terv'!$A:$A,project_eves_terv!B1105,'likvid terv'!$R:$R,project_eves_terv!$E1105),AND($B1105&lt;&gt;0,$D1105=8),SUMIFS('likvid terv'!$K:$K,'likvid terv'!$A:$A,project_eves_terv!B1105,'likvid terv'!$R:$R,project_eves_terv!$E1105),AND($B1105&lt;&gt;0,$D1105=9),SUMIFS('likvid terv'!$L:$L,'likvid terv'!$A:$A,project_eves_terv!B1105,'likvid terv'!$R:$R,project_eves_terv!$E1105),AND($B1105&lt;&gt;0,$D1105=10),SUMIFS('likvid terv'!$M:$M,'likvid terv'!$A:$A,project_eves_terv!B1105,'likvid terv'!$R:$R,project_eves_terv!$E1105),AND($B1105&lt;&gt;0,$D1105=11),SUMIFS('likvid terv'!$N:$N,'likvid terv'!$A:$A,project_eves_terv!B1105,'likvid terv'!$R:$R,project_eves_terv!$E1105),AND($B1105&lt;&gt;0,$D1105=12),SUMIFS('likvid terv'!$O:$O,'likvid terv'!$A:$A,project_eves_terv!B1105,'likvid terv'!$R:$R,project_eves_terv!$E1105),$B1105=0,0)</f>
        <v>0</v>
      </c>
      <c r="G1105" s="8">
        <f>'likvid terv'!$B$2</f>
        <v>0</v>
      </c>
      <c r="H1105" s="8"/>
    </row>
    <row r="1106" spans="1:8" x14ac:dyDescent="0.25">
      <c r="A1106" s="8">
        <f>'likvid terv'!$B$1</f>
        <v>0</v>
      </c>
      <c r="B1106" s="8">
        <f>'likvid terv'!$B$120</f>
        <v>0</v>
      </c>
      <c r="C1106" s="8">
        <v>2027</v>
      </c>
      <c r="D1106" s="8">
        <v>1</v>
      </c>
      <c r="E1106" s="8">
        <v>14</v>
      </c>
      <c r="F1106" cm="1">
        <f t="array" ref="F1106">_xlfn.IFS(AND($B1106&lt;&gt;0,$D1106=1),SUMIFS('likvid terv'!$D:$D,'likvid terv'!$A:$A,project_eves_terv!B1106,'likvid terv'!$R:$R,project_eves_terv!$E1106),AND($B1106&lt;&gt;0,$D1106=2),SUMIFS('likvid terv'!$E:$E,'likvid terv'!$A:$A,project_eves_terv!B1106,'likvid terv'!$R:$R,project_eves_terv!$E1106),AND($B1106&lt;&gt;0,$D1106=3),SUMIFS('likvid terv'!$F:$F,'likvid terv'!$A:$A,project_eves_terv!B1106,'likvid terv'!$R:$R,project_eves_terv!$E1106),AND($B1106&lt;&gt;0,$D1106=4),SUMIFS('likvid terv'!$G:$G,'likvid terv'!$A:$A,project_eves_terv!B1106,'likvid terv'!$R:$R,project_eves_terv!$E1106),AND($B1106&lt;&gt;0,$D1106=5),SUMIFS('likvid terv'!$H:$H,'likvid terv'!$A:$A,project_eves_terv!B1106,'likvid terv'!$R:$R,project_eves_terv!$E1106),AND($B1106&lt;&gt;0,$D1106=6),SUMIFS('likvid terv'!$I:$I,'likvid terv'!$A:$A,project_eves_terv!B1106,'likvid terv'!$R:$R,project_eves_terv!$E1106),AND($B1106&lt;&gt;0,$D1106=7),SUMIFS('likvid terv'!$J:$J,'likvid terv'!$A:$A,project_eves_terv!B1106,'likvid terv'!$R:$R,project_eves_terv!$E1106),AND($B1106&lt;&gt;0,$D1106=8),SUMIFS('likvid terv'!$K:$K,'likvid terv'!$A:$A,project_eves_terv!B1106,'likvid terv'!$R:$R,project_eves_terv!$E1106),AND($B1106&lt;&gt;0,$D1106=9),SUMIFS('likvid terv'!$L:$L,'likvid terv'!$A:$A,project_eves_terv!B1106,'likvid terv'!$R:$R,project_eves_terv!$E1106),AND($B1106&lt;&gt;0,$D1106=10),SUMIFS('likvid terv'!$M:$M,'likvid terv'!$A:$A,project_eves_terv!B1106,'likvid terv'!$R:$R,project_eves_terv!$E1106),AND($B1106&lt;&gt;0,$D1106=11),SUMIFS('likvid terv'!$N:$N,'likvid terv'!$A:$A,project_eves_terv!B1106,'likvid terv'!$R:$R,project_eves_terv!$E1106),AND($B1106&lt;&gt;0,$D1106=12),SUMIFS('likvid terv'!$O:$O,'likvid terv'!$A:$A,project_eves_terv!B1106,'likvid terv'!$R:$R,project_eves_terv!$E1106),$B1106=0,0)</f>
        <v>0</v>
      </c>
      <c r="G1106" s="8">
        <f>'likvid terv'!$B$2</f>
        <v>0</v>
      </c>
      <c r="H1106" s="8"/>
    </row>
    <row r="1107" spans="1:8" x14ac:dyDescent="0.25">
      <c r="A1107" s="8">
        <f>'likvid terv'!$B$1</f>
        <v>0</v>
      </c>
      <c r="B1107" s="8">
        <f>'likvid terv'!$B$120</f>
        <v>0</v>
      </c>
      <c r="C1107" s="8">
        <v>2027</v>
      </c>
      <c r="D1107" s="8">
        <v>2</v>
      </c>
      <c r="E1107" s="8">
        <v>14</v>
      </c>
      <c r="F1107" cm="1">
        <f t="array" ref="F1107">_xlfn.IFS(AND($B1107&lt;&gt;0,$D1107=1),SUMIFS('likvid terv'!$D:$D,'likvid terv'!$A:$A,project_eves_terv!B1107,'likvid terv'!$R:$R,project_eves_terv!$E1107),AND($B1107&lt;&gt;0,$D1107=2),SUMIFS('likvid terv'!$E:$E,'likvid terv'!$A:$A,project_eves_terv!B1107,'likvid terv'!$R:$R,project_eves_terv!$E1107),AND($B1107&lt;&gt;0,$D1107=3),SUMIFS('likvid terv'!$F:$F,'likvid terv'!$A:$A,project_eves_terv!B1107,'likvid terv'!$R:$R,project_eves_terv!$E1107),AND($B1107&lt;&gt;0,$D1107=4),SUMIFS('likvid terv'!$G:$G,'likvid terv'!$A:$A,project_eves_terv!B1107,'likvid terv'!$R:$R,project_eves_terv!$E1107),AND($B1107&lt;&gt;0,$D1107=5),SUMIFS('likvid terv'!$H:$H,'likvid terv'!$A:$A,project_eves_terv!B1107,'likvid terv'!$R:$R,project_eves_terv!$E1107),AND($B1107&lt;&gt;0,$D1107=6),SUMIFS('likvid terv'!$I:$I,'likvid terv'!$A:$A,project_eves_terv!B1107,'likvid terv'!$R:$R,project_eves_terv!$E1107),AND($B1107&lt;&gt;0,$D1107=7),SUMIFS('likvid terv'!$J:$J,'likvid terv'!$A:$A,project_eves_terv!B1107,'likvid terv'!$R:$R,project_eves_terv!$E1107),AND($B1107&lt;&gt;0,$D1107=8),SUMIFS('likvid terv'!$K:$K,'likvid terv'!$A:$A,project_eves_terv!B1107,'likvid terv'!$R:$R,project_eves_terv!$E1107),AND($B1107&lt;&gt;0,$D1107=9),SUMIFS('likvid terv'!$L:$L,'likvid terv'!$A:$A,project_eves_terv!B1107,'likvid terv'!$R:$R,project_eves_terv!$E1107),AND($B1107&lt;&gt;0,$D1107=10),SUMIFS('likvid terv'!$M:$M,'likvid terv'!$A:$A,project_eves_terv!B1107,'likvid terv'!$R:$R,project_eves_terv!$E1107),AND($B1107&lt;&gt;0,$D1107=11),SUMIFS('likvid terv'!$N:$N,'likvid terv'!$A:$A,project_eves_terv!B1107,'likvid terv'!$R:$R,project_eves_terv!$E1107),AND($B1107&lt;&gt;0,$D1107=12),SUMIFS('likvid terv'!$O:$O,'likvid terv'!$A:$A,project_eves_terv!B1107,'likvid terv'!$R:$R,project_eves_terv!$E1107),$B1107=0,0)</f>
        <v>0</v>
      </c>
      <c r="G1107" s="8">
        <f>'likvid terv'!$B$2</f>
        <v>0</v>
      </c>
      <c r="H1107" s="8"/>
    </row>
    <row r="1108" spans="1:8" x14ac:dyDescent="0.25">
      <c r="A1108" s="8">
        <f>'likvid terv'!$B$1</f>
        <v>0</v>
      </c>
      <c r="B1108" s="8">
        <f>'likvid terv'!$B$120</f>
        <v>0</v>
      </c>
      <c r="C1108" s="8">
        <v>2027</v>
      </c>
      <c r="D1108" s="8">
        <v>3</v>
      </c>
      <c r="E1108" s="8">
        <v>14</v>
      </c>
      <c r="F1108" cm="1">
        <f t="array" ref="F1108">_xlfn.IFS(AND($B1108&lt;&gt;0,$D1108=1),SUMIFS('likvid terv'!$D:$D,'likvid terv'!$A:$A,project_eves_terv!B1108,'likvid terv'!$R:$R,project_eves_terv!$E1108),AND($B1108&lt;&gt;0,$D1108=2),SUMIFS('likvid terv'!$E:$E,'likvid terv'!$A:$A,project_eves_terv!B1108,'likvid terv'!$R:$R,project_eves_terv!$E1108),AND($B1108&lt;&gt;0,$D1108=3),SUMIFS('likvid terv'!$F:$F,'likvid terv'!$A:$A,project_eves_terv!B1108,'likvid terv'!$R:$R,project_eves_terv!$E1108),AND($B1108&lt;&gt;0,$D1108=4),SUMIFS('likvid terv'!$G:$G,'likvid terv'!$A:$A,project_eves_terv!B1108,'likvid terv'!$R:$R,project_eves_terv!$E1108),AND($B1108&lt;&gt;0,$D1108=5),SUMIFS('likvid terv'!$H:$H,'likvid terv'!$A:$A,project_eves_terv!B1108,'likvid terv'!$R:$R,project_eves_terv!$E1108),AND($B1108&lt;&gt;0,$D1108=6),SUMIFS('likvid terv'!$I:$I,'likvid terv'!$A:$A,project_eves_terv!B1108,'likvid terv'!$R:$R,project_eves_terv!$E1108),AND($B1108&lt;&gt;0,$D1108=7),SUMIFS('likvid terv'!$J:$J,'likvid terv'!$A:$A,project_eves_terv!B1108,'likvid terv'!$R:$R,project_eves_terv!$E1108),AND($B1108&lt;&gt;0,$D1108=8),SUMIFS('likvid terv'!$K:$K,'likvid terv'!$A:$A,project_eves_terv!B1108,'likvid terv'!$R:$R,project_eves_terv!$E1108),AND($B1108&lt;&gt;0,$D1108=9),SUMIFS('likvid terv'!$L:$L,'likvid terv'!$A:$A,project_eves_terv!B1108,'likvid terv'!$R:$R,project_eves_terv!$E1108),AND($B1108&lt;&gt;0,$D1108=10),SUMIFS('likvid terv'!$M:$M,'likvid terv'!$A:$A,project_eves_terv!B1108,'likvid terv'!$R:$R,project_eves_terv!$E1108),AND($B1108&lt;&gt;0,$D1108=11),SUMIFS('likvid terv'!$N:$N,'likvid terv'!$A:$A,project_eves_terv!B1108,'likvid terv'!$R:$R,project_eves_terv!$E1108),AND($B1108&lt;&gt;0,$D1108=12),SUMIFS('likvid terv'!$O:$O,'likvid terv'!$A:$A,project_eves_terv!B1108,'likvid terv'!$R:$R,project_eves_terv!$E1108),$B1108=0,0)</f>
        <v>0</v>
      </c>
      <c r="G1108" s="8">
        <f>'likvid terv'!$B$2</f>
        <v>0</v>
      </c>
      <c r="H1108" s="8"/>
    </row>
    <row r="1109" spans="1:8" x14ac:dyDescent="0.25">
      <c r="A1109" s="8">
        <f>'likvid terv'!$B$1</f>
        <v>0</v>
      </c>
      <c r="B1109" s="8">
        <f>'likvid terv'!$B$120</f>
        <v>0</v>
      </c>
      <c r="C1109" s="8">
        <v>2027</v>
      </c>
      <c r="D1109" s="8">
        <v>4</v>
      </c>
      <c r="E1109" s="8">
        <v>14</v>
      </c>
      <c r="F1109" cm="1">
        <f t="array" ref="F1109">_xlfn.IFS(AND($B1109&lt;&gt;0,$D1109=1),SUMIFS('likvid terv'!$D:$D,'likvid terv'!$A:$A,project_eves_terv!B1109,'likvid terv'!$R:$R,project_eves_terv!$E1109),AND($B1109&lt;&gt;0,$D1109=2),SUMIFS('likvid terv'!$E:$E,'likvid terv'!$A:$A,project_eves_terv!B1109,'likvid terv'!$R:$R,project_eves_terv!$E1109),AND($B1109&lt;&gt;0,$D1109=3),SUMIFS('likvid terv'!$F:$F,'likvid terv'!$A:$A,project_eves_terv!B1109,'likvid terv'!$R:$R,project_eves_terv!$E1109),AND($B1109&lt;&gt;0,$D1109=4),SUMIFS('likvid terv'!$G:$G,'likvid terv'!$A:$A,project_eves_terv!B1109,'likvid terv'!$R:$R,project_eves_terv!$E1109),AND($B1109&lt;&gt;0,$D1109=5),SUMIFS('likvid terv'!$H:$H,'likvid terv'!$A:$A,project_eves_terv!B1109,'likvid terv'!$R:$R,project_eves_terv!$E1109),AND($B1109&lt;&gt;0,$D1109=6),SUMIFS('likvid terv'!$I:$I,'likvid terv'!$A:$A,project_eves_terv!B1109,'likvid terv'!$R:$R,project_eves_terv!$E1109),AND($B1109&lt;&gt;0,$D1109=7),SUMIFS('likvid terv'!$J:$J,'likvid terv'!$A:$A,project_eves_terv!B1109,'likvid terv'!$R:$R,project_eves_terv!$E1109),AND($B1109&lt;&gt;0,$D1109=8),SUMIFS('likvid terv'!$K:$K,'likvid terv'!$A:$A,project_eves_terv!B1109,'likvid terv'!$R:$R,project_eves_terv!$E1109),AND($B1109&lt;&gt;0,$D1109=9),SUMIFS('likvid terv'!$L:$L,'likvid terv'!$A:$A,project_eves_terv!B1109,'likvid terv'!$R:$R,project_eves_terv!$E1109),AND($B1109&lt;&gt;0,$D1109=10),SUMIFS('likvid terv'!$M:$M,'likvid terv'!$A:$A,project_eves_terv!B1109,'likvid terv'!$R:$R,project_eves_terv!$E1109),AND($B1109&lt;&gt;0,$D1109=11),SUMIFS('likvid terv'!$N:$N,'likvid terv'!$A:$A,project_eves_terv!B1109,'likvid terv'!$R:$R,project_eves_terv!$E1109),AND($B1109&lt;&gt;0,$D1109=12),SUMIFS('likvid terv'!$O:$O,'likvid terv'!$A:$A,project_eves_terv!B1109,'likvid terv'!$R:$R,project_eves_terv!$E1109),$B1109=0,0)</f>
        <v>0</v>
      </c>
      <c r="G1109" s="8">
        <f>'likvid terv'!$B$2</f>
        <v>0</v>
      </c>
      <c r="H1109" s="8"/>
    </row>
    <row r="1110" spans="1:8" x14ac:dyDescent="0.25">
      <c r="A1110" s="8">
        <f>'likvid terv'!$B$1</f>
        <v>0</v>
      </c>
      <c r="B1110" s="8">
        <f>'likvid terv'!$B$120</f>
        <v>0</v>
      </c>
      <c r="C1110" s="8">
        <v>2027</v>
      </c>
      <c r="D1110" s="8">
        <v>5</v>
      </c>
      <c r="E1110" s="8">
        <v>14</v>
      </c>
      <c r="F1110" cm="1">
        <f t="array" ref="F1110">_xlfn.IFS(AND($B1110&lt;&gt;0,$D1110=1),SUMIFS('likvid terv'!$D:$D,'likvid terv'!$A:$A,project_eves_terv!B1110,'likvid terv'!$R:$R,project_eves_terv!$E1110),AND($B1110&lt;&gt;0,$D1110=2),SUMIFS('likvid terv'!$E:$E,'likvid terv'!$A:$A,project_eves_terv!B1110,'likvid terv'!$R:$R,project_eves_terv!$E1110),AND($B1110&lt;&gt;0,$D1110=3),SUMIFS('likvid terv'!$F:$F,'likvid terv'!$A:$A,project_eves_terv!B1110,'likvid terv'!$R:$R,project_eves_terv!$E1110),AND($B1110&lt;&gt;0,$D1110=4),SUMIFS('likvid terv'!$G:$G,'likvid terv'!$A:$A,project_eves_terv!B1110,'likvid terv'!$R:$R,project_eves_terv!$E1110),AND($B1110&lt;&gt;0,$D1110=5),SUMIFS('likvid terv'!$H:$H,'likvid terv'!$A:$A,project_eves_terv!B1110,'likvid terv'!$R:$R,project_eves_terv!$E1110),AND($B1110&lt;&gt;0,$D1110=6),SUMIFS('likvid terv'!$I:$I,'likvid terv'!$A:$A,project_eves_terv!B1110,'likvid terv'!$R:$R,project_eves_terv!$E1110),AND($B1110&lt;&gt;0,$D1110=7),SUMIFS('likvid terv'!$J:$J,'likvid terv'!$A:$A,project_eves_terv!B1110,'likvid terv'!$R:$R,project_eves_terv!$E1110),AND($B1110&lt;&gt;0,$D1110=8),SUMIFS('likvid terv'!$K:$K,'likvid terv'!$A:$A,project_eves_terv!B1110,'likvid terv'!$R:$R,project_eves_terv!$E1110),AND($B1110&lt;&gt;0,$D1110=9),SUMIFS('likvid terv'!$L:$L,'likvid terv'!$A:$A,project_eves_terv!B1110,'likvid terv'!$R:$R,project_eves_terv!$E1110),AND($B1110&lt;&gt;0,$D1110=10),SUMIFS('likvid terv'!$M:$M,'likvid terv'!$A:$A,project_eves_terv!B1110,'likvid terv'!$R:$R,project_eves_terv!$E1110),AND($B1110&lt;&gt;0,$D1110=11),SUMIFS('likvid terv'!$N:$N,'likvid terv'!$A:$A,project_eves_terv!B1110,'likvid terv'!$R:$R,project_eves_terv!$E1110),AND($B1110&lt;&gt;0,$D1110=12),SUMIFS('likvid terv'!$O:$O,'likvid terv'!$A:$A,project_eves_terv!B1110,'likvid terv'!$R:$R,project_eves_terv!$E1110),$B1110=0,0)</f>
        <v>0</v>
      </c>
      <c r="G1110" s="8">
        <f>'likvid terv'!$B$2</f>
        <v>0</v>
      </c>
      <c r="H1110" s="8"/>
    </row>
    <row r="1111" spans="1:8" x14ac:dyDescent="0.25">
      <c r="A1111" s="8">
        <f>'likvid terv'!$B$1</f>
        <v>0</v>
      </c>
      <c r="B1111" s="8">
        <f>'likvid terv'!$B$120</f>
        <v>0</v>
      </c>
      <c r="C1111" s="8">
        <v>2027</v>
      </c>
      <c r="D1111" s="8">
        <v>6</v>
      </c>
      <c r="E1111" s="8">
        <v>14</v>
      </c>
      <c r="F1111" cm="1">
        <f t="array" ref="F1111">_xlfn.IFS(AND($B1111&lt;&gt;0,$D1111=1),SUMIFS('likvid terv'!$D:$D,'likvid terv'!$A:$A,project_eves_terv!B1111,'likvid terv'!$R:$R,project_eves_terv!$E1111),AND($B1111&lt;&gt;0,$D1111=2),SUMIFS('likvid terv'!$E:$E,'likvid terv'!$A:$A,project_eves_terv!B1111,'likvid terv'!$R:$R,project_eves_terv!$E1111),AND($B1111&lt;&gt;0,$D1111=3),SUMIFS('likvid terv'!$F:$F,'likvid terv'!$A:$A,project_eves_terv!B1111,'likvid terv'!$R:$R,project_eves_terv!$E1111),AND($B1111&lt;&gt;0,$D1111=4),SUMIFS('likvid terv'!$G:$G,'likvid terv'!$A:$A,project_eves_terv!B1111,'likvid terv'!$R:$R,project_eves_terv!$E1111),AND($B1111&lt;&gt;0,$D1111=5),SUMIFS('likvid terv'!$H:$H,'likvid terv'!$A:$A,project_eves_terv!B1111,'likvid terv'!$R:$R,project_eves_terv!$E1111),AND($B1111&lt;&gt;0,$D1111=6),SUMIFS('likvid terv'!$I:$I,'likvid terv'!$A:$A,project_eves_terv!B1111,'likvid terv'!$R:$R,project_eves_terv!$E1111),AND($B1111&lt;&gt;0,$D1111=7),SUMIFS('likvid terv'!$J:$J,'likvid terv'!$A:$A,project_eves_terv!B1111,'likvid terv'!$R:$R,project_eves_terv!$E1111),AND($B1111&lt;&gt;0,$D1111=8),SUMIFS('likvid terv'!$K:$K,'likvid terv'!$A:$A,project_eves_terv!B1111,'likvid terv'!$R:$R,project_eves_terv!$E1111),AND($B1111&lt;&gt;0,$D1111=9),SUMIFS('likvid terv'!$L:$L,'likvid terv'!$A:$A,project_eves_terv!B1111,'likvid terv'!$R:$R,project_eves_terv!$E1111),AND($B1111&lt;&gt;0,$D1111=10),SUMIFS('likvid terv'!$M:$M,'likvid terv'!$A:$A,project_eves_terv!B1111,'likvid terv'!$R:$R,project_eves_terv!$E1111),AND($B1111&lt;&gt;0,$D1111=11),SUMIFS('likvid terv'!$N:$N,'likvid terv'!$A:$A,project_eves_terv!B1111,'likvid terv'!$R:$R,project_eves_terv!$E1111),AND($B1111&lt;&gt;0,$D1111=12),SUMIFS('likvid terv'!$O:$O,'likvid terv'!$A:$A,project_eves_terv!B1111,'likvid terv'!$R:$R,project_eves_terv!$E1111),$B1111=0,0)</f>
        <v>0</v>
      </c>
      <c r="G1111" s="8">
        <f>'likvid terv'!$B$2</f>
        <v>0</v>
      </c>
      <c r="H1111" s="8"/>
    </row>
    <row r="1112" spans="1:8" x14ac:dyDescent="0.25">
      <c r="A1112" s="8">
        <f>'likvid terv'!$B$1</f>
        <v>0</v>
      </c>
      <c r="B1112" s="8">
        <f>'likvid terv'!$B$120</f>
        <v>0</v>
      </c>
      <c r="C1112" s="8">
        <v>2027</v>
      </c>
      <c r="D1112" s="8">
        <v>7</v>
      </c>
      <c r="E1112" s="8">
        <v>14</v>
      </c>
      <c r="F1112" cm="1">
        <f t="array" ref="F1112">_xlfn.IFS(AND($B1112&lt;&gt;0,$D1112=1),SUMIFS('likvid terv'!$D:$D,'likvid terv'!$A:$A,project_eves_terv!B1112,'likvid terv'!$R:$R,project_eves_terv!$E1112),AND($B1112&lt;&gt;0,$D1112=2),SUMIFS('likvid terv'!$E:$E,'likvid terv'!$A:$A,project_eves_terv!B1112,'likvid terv'!$R:$R,project_eves_terv!$E1112),AND($B1112&lt;&gt;0,$D1112=3),SUMIFS('likvid terv'!$F:$F,'likvid terv'!$A:$A,project_eves_terv!B1112,'likvid terv'!$R:$R,project_eves_terv!$E1112),AND($B1112&lt;&gt;0,$D1112=4),SUMIFS('likvid terv'!$G:$G,'likvid terv'!$A:$A,project_eves_terv!B1112,'likvid terv'!$R:$R,project_eves_terv!$E1112),AND($B1112&lt;&gt;0,$D1112=5),SUMIFS('likvid terv'!$H:$H,'likvid terv'!$A:$A,project_eves_terv!B1112,'likvid terv'!$R:$R,project_eves_terv!$E1112),AND($B1112&lt;&gt;0,$D1112=6),SUMIFS('likvid terv'!$I:$I,'likvid terv'!$A:$A,project_eves_terv!B1112,'likvid terv'!$R:$R,project_eves_terv!$E1112),AND($B1112&lt;&gt;0,$D1112=7),SUMIFS('likvid terv'!$J:$J,'likvid terv'!$A:$A,project_eves_terv!B1112,'likvid terv'!$R:$R,project_eves_terv!$E1112),AND($B1112&lt;&gt;0,$D1112=8),SUMIFS('likvid terv'!$K:$K,'likvid terv'!$A:$A,project_eves_terv!B1112,'likvid terv'!$R:$R,project_eves_terv!$E1112),AND($B1112&lt;&gt;0,$D1112=9),SUMIFS('likvid terv'!$L:$L,'likvid terv'!$A:$A,project_eves_terv!B1112,'likvid terv'!$R:$R,project_eves_terv!$E1112),AND($B1112&lt;&gt;0,$D1112=10),SUMIFS('likvid terv'!$M:$M,'likvid terv'!$A:$A,project_eves_terv!B1112,'likvid terv'!$R:$R,project_eves_terv!$E1112),AND($B1112&lt;&gt;0,$D1112=11),SUMIFS('likvid terv'!$N:$N,'likvid terv'!$A:$A,project_eves_terv!B1112,'likvid terv'!$R:$R,project_eves_terv!$E1112),AND($B1112&lt;&gt;0,$D1112=12),SUMIFS('likvid terv'!$O:$O,'likvid terv'!$A:$A,project_eves_terv!B1112,'likvid terv'!$R:$R,project_eves_terv!$E1112),$B1112=0,0)</f>
        <v>0</v>
      </c>
      <c r="G1112" s="8">
        <f>'likvid terv'!$B$2</f>
        <v>0</v>
      </c>
      <c r="H1112" s="8"/>
    </row>
    <row r="1113" spans="1:8" x14ac:dyDescent="0.25">
      <c r="A1113" s="8">
        <f>'likvid terv'!$B$1</f>
        <v>0</v>
      </c>
      <c r="B1113" s="8">
        <f>'likvid terv'!$B$120</f>
        <v>0</v>
      </c>
      <c r="C1113" s="8">
        <v>2027</v>
      </c>
      <c r="D1113" s="8">
        <v>8</v>
      </c>
      <c r="E1113" s="8">
        <v>14</v>
      </c>
      <c r="F1113" cm="1">
        <f t="array" ref="F1113">_xlfn.IFS(AND($B1113&lt;&gt;0,$D1113=1),SUMIFS('likvid terv'!$D:$D,'likvid terv'!$A:$A,project_eves_terv!B1113,'likvid terv'!$R:$R,project_eves_terv!$E1113),AND($B1113&lt;&gt;0,$D1113=2),SUMIFS('likvid terv'!$E:$E,'likvid terv'!$A:$A,project_eves_terv!B1113,'likvid terv'!$R:$R,project_eves_terv!$E1113),AND($B1113&lt;&gt;0,$D1113=3),SUMIFS('likvid terv'!$F:$F,'likvid terv'!$A:$A,project_eves_terv!B1113,'likvid terv'!$R:$R,project_eves_terv!$E1113),AND($B1113&lt;&gt;0,$D1113=4),SUMIFS('likvid terv'!$G:$G,'likvid terv'!$A:$A,project_eves_terv!B1113,'likvid terv'!$R:$R,project_eves_terv!$E1113),AND($B1113&lt;&gt;0,$D1113=5),SUMIFS('likvid terv'!$H:$H,'likvid terv'!$A:$A,project_eves_terv!B1113,'likvid terv'!$R:$R,project_eves_terv!$E1113),AND($B1113&lt;&gt;0,$D1113=6),SUMIFS('likvid terv'!$I:$I,'likvid terv'!$A:$A,project_eves_terv!B1113,'likvid terv'!$R:$R,project_eves_terv!$E1113),AND($B1113&lt;&gt;0,$D1113=7),SUMIFS('likvid terv'!$J:$J,'likvid terv'!$A:$A,project_eves_terv!B1113,'likvid terv'!$R:$R,project_eves_terv!$E1113),AND($B1113&lt;&gt;0,$D1113=8),SUMIFS('likvid terv'!$K:$K,'likvid terv'!$A:$A,project_eves_terv!B1113,'likvid terv'!$R:$R,project_eves_terv!$E1113),AND($B1113&lt;&gt;0,$D1113=9),SUMIFS('likvid terv'!$L:$L,'likvid terv'!$A:$A,project_eves_terv!B1113,'likvid terv'!$R:$R,project_eves_terv!$E1113),AND($B1113&lt;&gt;0,$D1113=10),SUMIFS('likvid terv'!$M:$M,'likvid terv'!$A:$A,project_eves_terv!B1113,'likvid terv'!$R:$R,project_eves_terv!$E1113),AND($B1113&lt;&gt;0,$D1113=11),SUMIFS('likvid terv'!$N:$N,'likvid terv'!$A:$A,project_eves_terv!B1113,'likvid terv'!$R:$R,project_eves_terv!$E1113),AND($B1113&lt;&gt;0,$D1113=12),SUMIFS('likvid terv'!$O:$O,'likvid terv'!$A:$A,project_eves_terv!B1113,'likvid terv'!$R:$R,project_eves_terv!$E1113),$B1113=0,0)</f>
        <v>0</v>
      </c>
      <c r="G1113" s="8">
        <f>'likvid terv'!$B$2</f>
        <v>0</v>
      </c>
      <c r="H1113" s="8"/>
    </row>
    <row r="1114" spans="1:8" x14ac:dyDescent="0.25">
      <c r="A1114" s="8">
        <f>'likvid terv'!$B$1</f>
        <v>0</v>
      </c>
      <c r="B1114" s="8">
        <f>'likvid terv'!$B$120</f>
        <v>0</v>
      </c>
      <c r="C1114" s="8">
        <v>2027</v>
      </c>
      <c r="D1114" s="8">
        <v>9</v>
      </c>
      <c r="E1114" s="8">
        <v>14</v>
      </c>
      <c r="F1114" cm="1">
        <f t="array" ref="F1114">_xlfn.IFS(AND($B1114&lt;&gt;0,$D1114=1),SUMIFS('likvid terv'!$D:$D,'likvid terv'!$A:$A,project_eves_terv!B1114,'likvid terv'!$R:$R,project_eves_terv!$E1114),AND($B1114&lt;&gt;0,$D1114=2),SUMIFS('likvid terv'!$E:$E,'likvid terv'!$A:$A,project_eves_terv!B1114,'likvid terv'!$R:$R,project_eves_terv!$E1114),AND($B1114&lt;&gt;0,$D1114=3),SUMIFS('likvid terv'!$F:$F,'likvid terv'!$A:$A,project_eves_terv!B1114,'likvid terv'!$R:$R,project_eves_terv!$E1114),AND($B1114&lt;&gt;0,$D1114=4),SUMIFS('likvid terv'!$G:$G,'likvid terv'!$A:$A,project_eves_terv!B1114,'likvid terv'!$R:$R,project_eves_terv!$E1114),AND($B1114&lt;&gt;0,$D1114=5),SUMIFS('likvid terv'!$H:$H,'likvid terv'!$A:$A,project_eves_terv!B1114,'likvid terv'!$R:$R,project_eves_terv!$E1114),AND($B1114&lt;&gt;0,$D1114=6),SUMIFS('likvid terv'!$I:$I,'likvid terv'!$A:$A,project_eves_terv!B1114,'likvid terv'!$R:$R,project_eves_terv!$E1114),AND($B1114&lt;&gt;0,$D1114=7),SUMIFS('likvid terv'!$J:$J,'likvid terv'!$A:$A,project_eves_terv!B1114,'likvid terv'!$R:$R,project_eves_terv!$E1114),AND($B1114&lt;&gt;0,$D1114=8),SUMIFS('likvid terv'!$K:$K,'likvid terv'!$A:$A,project_eves_terv!B1114,'likvid terv'!$R:$R,project_eves_terv!$E1114),AND($B1114&lt;&gt;0,$D1114=9),SUMIFS('likvid terv'!$L:$L,'likvid terv'!$A:$A,project_eves_terv!B1114,'likvid terv'!$R:$R,project_eves_terv!$E1114),AND($B1114&lt;&gt;0,$D1114=10),SUMIFS('likvid terv'!$M:$M,'likvid terv'!$A:$A,project_eves_terv!B1114,'likvid terv'!$R:$R,project_eves_terv!$E1114),AND($B1114&lt;&gt;0,$D1114=11),SUMIFS('likvid terv'!$N:$N,'likvid terv'!$A:$A,project_eves_terv!B1114,'likvid terv'!$R:$R,project_eves_terv!$E1114),AND($B1114&lt;&gt;0,$D1114=12),SUMIFS('likvid terv'!$O:$O,'likvid terv'!$A:$A,project_eves_terv!B1114,'likvid terv'!$R:$R,project_eves_terv!$E1114),$B1114=0,0)</f>
        <v>0</v>
      </c>
      <c r="G1114" s="8">
        <f>'likvid terv'!$B$2</f>
        <v>0</v>
      </c>
      <c r="H1114" s="8"/>
    </row>
    <row r="1115" spans="1:8" x14ac:dyDescent="0.25">
      <c r="A1115" s="8">
        <f>'likvid terv'!$B$1</f>
        <v>0</v>
      </c>
      <c r="B1115" s="8">
        <f>'likvid terv'!$B$120</f>
        <v>0</v>
      </c>
      <c r="C1115" s="8">
        <v>2027</v>
      </c>
      <c r="D1115" s="8">
        <v>10</v>
      </c>
      <c r="E1115" s="8">
        <v>14</v>
      </c>
      <c r="F1115" cm="1">
        <f t="array" ref="F1115">_xlfn.IFS(AND($B1115&lt;&gt;0,$D1115=1),SUMIFS('likvid terv'!$D:$D,'likvid terv'!$A:$A,project_eves_terv!B1115,'likvid terv'!$R:$R,project_eves_terv!$E1115),AND($B1115&lt;&gt;0,$D1115=2),SUMIFS('likvid terv'!$E:$E,'likvid terv'!$A:$A,project_eves_terv!B1115,'likvid terv'!$R:$R,project_eves_terv!$E1115),AND($B1115&lt;&gt;0,$D1115=3),SUMIFS('likvid terv'!$F:$F,'likvid terv'!$A:$A,project_eves_terv!B1115,'likvid terv'!$R:$R,project_eves_terv!$E1115),AND($B1115&lt;&gt;0,$D1115=4),SUMIFS('likvid terv'!$G:$G,'likvid terv'!$A:$A,project_eves_terv!B1115,'likvid terv'!$R:$R,project_eves_terv!$E1115),AND($B1115&lt;&gt;0,$D1115=5),SUMIFS('likvid terv'!$H:$H,'likvid terv'!$A:$A,project_eves_terv!B1115,'likvid terv'!$R:$R,project_eves_terv!$E1115),AND($B1115&lt;&gt;0,$D1115=6),SUMIFS('likvid terv'!$I:$I,'likvid terv'!$A:$A,project_eves_terv!B1115,'likvid terv'!$R:$R,project_eves_terv!$E1115),AND($B1115&lt;&gt;0,$D1115=7),SUMIFS('likvid terv'!$J:$J,'likvid terv'!$A:$A,project_eves_terv!B1115,'likvid terv'!$R:$R,project_eves_terv!$E1115),AND($B1115&lt;&gt;0,$D1115=8),SUMIFS('likvid terv'!$K:$K,'likvid terv'!$A:$A,project_eves_terv!B1115,'likvid terv'!$R:$R,project_eves_terv!$E1115),AND($B1115&lt;&gt;0,$D1115=9),SUMIFS('likvid terv'!$L:$L,'likvid terv'!$A:$A,project_eves_terv!B1115,'likvid terv'!$R:$R,project_eves_terv!$E1115),AND($B1115&lt;&gt;0,$D1115=10),SUMIFS('likvid terv'!$M:$M,'likvid terv'!$A:$A,project_eves_terv!B1115,'likvid terv'!$R:$R,project_eves_terv!$E1115),AND($B1115&lt;&gt;0,$D1115=11),SUMIFS('likvid terv'!$N:$N,'likvid terv'!$A:$A,project_eves_terv!B1115,'likvid terv'!$R:$R,project_eves_terv!$E1115),AND($B1115&lt;&gt;0,$D1115=12),SUMIFS('likvid terv'!$O:$O,'likvid terv'!$A:$A,project_eves_terv!B1115,'likvid terv'!$R:$R,project_eves_terv!$E1115),$B1115=0,0)</f>
        <v>0</v>
      </c>
      <c r="G1115" s="8">
        <f>'likvid terv'!$B$2</f>
        <v>0</v>
      </c>
      <c r="H1115" s="8"/>
    </row>
    <row r="1116" spans="1:8" x14ac:dyDescent="0.25">
      <c r="A1116" s="8">
        <f>'likvid terv'!$B$1</f>
        <v>0</v>
      </c>
      <c r="B1116" s="8">
        <f>'likvid terv'!$B$120</f>
        <v>0</v>
      </c>
      <c r="C1116" s="8">
        <v>2027</v>
      </c>
      <c r="D1116" s="8">
        <v>11</v>
      </c>
      <c r="E1116" s="8">
        <v>14</v>
      </c>
      <c r="F1116" cm="1">
        <f t="array" ref="F1116">_xlfn.IFS(AND($B1116&lt;&gt;0,$D1116=1),SUMIFS('likvid terv'!$D:$D,'likvid terv'!$A:$A,project_eves_terv!B1116,'likvid terv'!$R:$R,project_eves_terv!$E1116),AND($B1116&lt;&gt;0,$D1116=2),SUMIFS('likvid terv'!$E:$E,'likvid terv'!$A:$A,project_eves_terv!B1116,'likvid terv'!$R:$R,project_eves_terv!$E1116),AND($B1116&lt;&gt;0,$D1116=3),SUMIFS('likvid terv'!$F:$F,'likvid terv'!$A:$A,project_eves_terv!B1116,'likvid terv'!$R:$R,project_eves_terv!$E1116),AND($B1116&lt;&gt;0,$D1116=4),SUMIFS('likvid terv'!$G:$G,'likvid terv'!$A:$A,project_eves_terv!B1116,'likvid terv'!$R:$R,project_eves_terv!$E1116),AND($B1116&lt;&gt;0,$D1116=5),SUMIFS('likvid terv'!$H:$H,'likvid terv'!$A:$A,project_eves_terv!B1116,'likvid terv'!$R:$R,project_eves_terv!$E1116),AND($B1116&lt;&gt;0,$D1116=6),SUMIFS('likvid terv'!$I:$I,'likvid terv'!$A:$A,project_eves_terv!B1116,'likvid terv'!$R:$R,project_eves_terv!$E1116),AND($B1116&lt;&gt;0,$D1116=7),SUMIFS('likvid terv'!$J:$J,'likvid terv'!$A:$A,project_eves_terv!B1116,'likvid terv'!$R:$R,project_eves_terv!$E1116),AND($B1116&lt;&gt;0,$D1116=8),SUMIFS('likvid terv'!$K:$K,'likvid terv'!$A:$A,project_eves_terv!B1116,'likvid terv'!$R:$R,project_eves_terv!$E1116),AND($B1116&lt;&gt;0,$D1116=9),SUMIFS('likvid terv'!$L:$L,'likvid terv'!$A:$A,project_eves_terv!B1116,'likvid terv'!$R:$R,project_eves_terv!$E1116),AND($B1116&lt;&gt;0,$D1116=10),SUMIFS('likvid terv'!$M:$M,'likvid terv'!$A:$A,project_eves_terv!B1116,'likvid terv'!$R:$R,project_eves_terv!$E1116),AND($B1116&lt;&gt;0,$D1116=11),SUMIFS('likvid terv'!$N:$N,'likvid terv'!$A:$A,project_eves_terv!B1116,'likvid terv'!$R:$R,project_eves_terv!$E1116),AND($B1116&lt;&gt;0,$D1116=12),SUMIFS('likvid terv'!$O:$O,'likvid terv'!$A:$A,project_eves_terv!B1116,'likvid terv'!$R:$R,project_eves_terv!$E1116),$B1116=0,0)</f>
        <v>0</v>
      </c>
      <c r="G1116" s="8">
        <f>'likvid terv'!$B$2</f>
        <v>0</v>
      </c>
      <c r="H1116" s="8"/>
    </row>
    <row r="1117" spans="1:8" x14ac:dyDescent="0.25">
      <c r="A1117" s="8">
        <f>'likvid terv'!$B$1</f>
        <v>0</v>
      </c>
      <c r="B1117" s="8">
        <f>'likvid terv'!$B$120</f>
        <v>0</v>
      </c>
      <c r="C1117" s="8">
        <v>2027</v>
      </c>
      <c r="D1117" s="8">
        <v>12</v>
      </c>
      <c r="E1117" s="8">
        <v>14</v>
      </c>
      <c r="F1117" cm="1">
        <f t="array" ref="F1117">_xlfn.IFS(AND($B1117&lt;&gt;0,$D1117=1),SUMIFS('likvid terv'!$D:$D,'likvid terv'!$A:$A,project_eves_terv!B1117,'likvid terv'!$R:$R,project_eves_terv!$E1117),AND($B1117&lt;&gt;0,$D1117=2),SUMIFS('likvid terv'!$E:$E,'likvid terv'!$A:$A,project_eves_terv!B1117,'likvid terv'!$R:$R,project_eves_terv!$E1117),AND($B1117&lt;&gt;0,$D1117=3),SUMIFS('likvid terv'!$F:$F,'likvid terv'!$A:$A,project_eves_terv!B1117,'likvid terv'!$R:$R,project_eves_terv!$E1117),AND($B1117&lt;&gt;0,$D1117=4),SUMIFS('likvid terv'!$G:$G,'likvid terv'!$A:$A,project_eves_terv!B1117,'likvid terv'!$R:$R,project_eves_terv!$E1117),AND($B1117&lt;&gt;0,$D1117=5),SUMIFS('likvid terv'!$H:$H,'likvid terv'!$A:$A,project_eves_terv!B1117,'likvid terv'!$R:$R,project_eves_terv!$E1117),AND($B1117&lt;&gt;0,$D1117=6),SUMIFS('likvid terv'!$I:$I,'likvid terv'!$A:$A,project_eves_terv!B1117,'likvid terv'!$R:$R,project_eves_terv!$E1117),AND($B1117&lt;&gt;0,$D1117=7),SUMIFS('likvid terv'!$J:$J,'likvid terv'!$A:$A,project_eves_terv!B1117,'likvid terv'!$R:$R,project_eves_terv!$E1117),AND($B1117&lt;&gt;0,$D1117=8),SUMIFS('likvid terv'!$K:$K,'likvid terv'!$A:$A,project_eves_terv!B1117,'likvid terv'!$R:$R,project_eves_terv!$E1117),AND($B1117&lt;&gt;0,$D1117=9),SUMIFS('likvid terv'!$L:$L,'likvid terv'!$A:$A,project_eves_terv!B1117,'likvid terv'!$R:$R,project_eves_terv!$E1117),AND($B1117&lt;&gt;0,$D1117=10),SUMIFS('likvid terv'!$M:$M,'likvid terv'!$A:$A,project_eves_terv!B1117,'likvid terv'!$R:$R,project_eves_terv!$E1117),AND($B1117&lt;&gt;0,$D1117=11),SUMIFS('likvid terv'!$N:$N,'likvid terv'!$A:$A,project_eves_terv!B1117,'likvid terv'!$R:$R,project_eves_terv!$E1117),AND($B1117&lt;&gt;0,$D1117=12),SUMIFS('likvid terv'!$O:$O,'likvid terv'!$A:$A,project_eves_terv!B1117,'likvid terv'!$R:$R,project_eves_terv!$E1117),$B1117=0,0)</f>
        <v>0</v>
      </c>
      <c r="G1117" s="8">
        <f>'likvid terv'!$B$2</f>
        <v>0</v>
      </c>
      <c r="H1117" s="8"/>
    </row>
    <row r="1118" spans="1:8" x14ac:dyDescent="0.25">
      <c r="A1118" s="8">
        <f>'likvid terv'!$B$1</f>
        <v>0</v>
      </c>
      <c r="B1118" s="8">
        <f>'likvid terv'!$B$120</f>
        <v>0</v>
      </c>
      <c r="C1118" s="8">
        <v>2027</v>
      </c>
      <c r="D1118" s="8">
        <v>1</v>
      </c>
      <c r="E1118" s="8">
        <v>15</v>
      </c>
      <c r="F1118" cm="1">
        <f t="array" ref="F1118">_xlfn.IFS(AND($B1118&lt;&gt;0,$D1118=1),SUMIFS('likvid terv'!$D:$D,'likvid terv'!$A:$A,project_eves_terv!B1118,'likvid terv'!$R:$R,project_eves_terv!$E1118),AND($B1118&lt;&gt;0,$D1118=2),SUMIFS('likvid terv'!$E:$E,'likvid terv'!$A:$A,project_eves_terv!B1118,'likvid terv'!$R:$R,project_eves_terv!$E1118),AND($B1118&lt;&gt;0,$D1118=3),SUMIFS('likvid terv'!$F:$F,'likvid terv'!$A:$A,project_eves_terv!B1118,'likvid terv'!$R:$R,project_eves_terv!$E1118),AND($B1118&lt;&gt;0,$D1118=4),SUMIFS('likvid terv'!$G:$G,'likvid terv'!$A:$A,project_eves_terv!B1118,'likvid terv'!$R:$R,project_eves_terv!$E1118),AND($B1118&lt;&gt;0,$D1118=5),SUMIFS('likvid terv'!$H:$H,'likvid terv'!$A:$A,project_eves_terv!B1118,'likvid terv'!$R:$R,project_eves_terv!$E1118),AND($B1118&lt;&gt;0,$D1118=6),SUMIFS('likvid terv'!$I:$I,'likvid terv'!$A:$A,project_eves_terv!B1118,'likvid terv'!$R:$R,project_eves_terv!$E1118),AND($B1118&lt;&gt;0,$D1118=7),SUMIFS('likvid terv'!$J:$J,'likvid terv'!$A:$A,project_eves_terv!B1118,'likvid terv'!$R:$R,project_eves_terv!$E1118),AND($B1118&lt;&gt;0,$D1118=8),SUMIFS('likvid terv'!$K:$K,'likvid terv'!$A:$A,project_eves_terv!B1118,'likvid terv'!$R:$R,project_eves_terv!$E1118),AND($B1118&lt;&gt;0,$D1118=9),SUMIFS('likvid terv'!$L:$L,'likvid terv'!$A:$A,project_eves_terv!B1118,'likvid terv'!$R:$R,project_eves_terv!$E1118),AND($B1118&lt;&gt;0,$D1118=10),SUMIFS('likvid terv'!$M:$M,'likvid terv'!$A:$A,project_eves_terv!B1118,'likvid terv'!$R:$R,project_eves_terv!$E1118),AND($B1118&lt;&gt;0,$D1118=11),SUMIFS('likvid terv'!$N:$N,'likvid terv'!$A:$A,project_eves_terv!B1118,'likvid terv'!$R:$R,project_eves_terv!$E1118),AND($B1118&lt;&gt;0,$D1118=12),SUMIFS('likvid terv'!$O:$O,'likvid terv'!$A:$A,project_eves_terv!B1118,'likvid terv'!$R:$R,project_eves_terv!$E1118),$B1118=0,0)</f>
        <v>0</v>
      </c>
      <c r="G1118" s="8">
        <f>'likvid terv'!$B$2</f>
        <v>0</v>
      </c>
      <c r="H1118" s="8"/>
    </row>
    <row r="1119" spans="1:8" x14ac:dyDescent="0.25">
      <c r="A1119" s="8">
        <f>'likvid terv'!$B$1</f>
        <v>0</v>
      </c>
      <c r="B1119" s="8">
        <f>'likvid terv'!$B$120</f>
        <v>0</v>
      </c>
      <c r="C1119" s="8">
        <v>2027</v>
      </c>
      <c r="D1119" s="8">
        <v>2</v>
      </c>
      <c r="E1119" s="8">
        <v>15</v>
      </c>
      <c r="F1119" cm="1">
        <f t="array" ref="F1119">_xlfn.IFS(AND($B1119&lt;&gt;0,$D1119=1),SUMIFS('likvid terv'!$D:$D,'likvid terv'!$A:$A,project_eves_terv!B1119,'likvid terv'!$R:$R,project_eves_terv!$E1119),AND($B1119&lt;&gt;0,$D1119=2),SUMIFS('likvid terv'!$E:$E,'likvid terv'!$A:$A,project_eves_terv!B1119,'likvid terv'!$R:$R,project_eves_terv!$E1119),AND($B1119&lt;&gt;0,$D1119=3),SUMIFS('likvid terv'!$F:$F,'likvid terv'!$A:$A,project_eves_terv!B1119,'likvid terv'!$R:$R,project_eves_terv!$E1119),AND($B1119&lt;&gt;0,$D1119=4),SUMIFS('likvid terv'!$G:$G,'likvid terv'!$A:$A,project_eves_terv!B1119,'likvid terv'!$R:$R,project_eves_terv!$E1119),AND($B1119&lt;&gt;0,$D1119=5),SUMIFS('likvid terv'!$H:$H,'likvid terv'!$A:$A,project_eves_terv!B1119,'likvid terv'!$R:$R,project_eves_terv!$E1119),AND($B1119&lt;&gt;0,$D1119=6),SUMIFS('likvid terv'!$I:$I,'likvid terv'!$A:$A,project_eves_terv!B1119,'likvid terv'!$R:$R,project_eves_terv!$E1119),AND($B1119&lt;&gt;0,$D1119=7),SUMIFS('likvid terv'!$J:$J,'likvid terv'!$A:$A,project_eves_terv!B1119,'likvid terv'!$R:$R,project_eves_terv!$E1119),AND($B1119&lt;&gt;0,$D1119=8),SUMIFS('likvid terv'!$K:$K,'likvid terv'!$A:$A,project_eves_terv!B1119,'likvid terv'!$R:$R,project_eves_terv!$E1119),AND($B1119&lt;&gt;0,$D1119=9),SUMIFS('likvid terv'!$L:$L,'likvid terv'!$A:$A,project_eves_terv!B1119,'likvid terv'!$R:$R,project_eves_terv!$E1119),AND($B1119&lt;&gt;0,$D1119=10),SUMIFS('likvid terv'!$M:$M,'likvid terv'!$A:$A,project_eves_terv!B1119,'likvid terv'!$R:$R,project_eves_terv!$E1119),AND($B1119&lt;&gt;0,$D1119=11),SUMIFS('likvid terv'!$N:$N,'likvid terv'!$A:$A,project_eves_terv!B1119,'likvid terv'!$R:$R,project_eves_terv!$E1119),AND($B1119&lt;&gt;0,$D1119=12),SUMIFS('likvid terv'!$O:$O,'likvid terv'!$A:$A,project_eves_terv!B1119,'likvid terv'!$R:$R,project_eves_terv!$E1119),$B1119=0,0)</f>
        <v>0</v>
      </c>
      <c r="G1119" s="8">
        <f>'likvid terv'!$B$2</f>
        <v>0</v>
      </c>
      <c r="H1119" s="8"/>
    </row>
    <row r="1120" spans="1:8" x14ac:dyDescent="0.25">
      <c r="A1120" s="8">
        <f>'likvid terv'!$B$1</f>
        <v>0</v>
      </c>
      <c r="B1120" s="8">
        <f>'likvid terv'!$B$120</f>
        <v>0</v>
      </c>
      <c r="C1120" s="8">
        <v>2027</v>
      </c>
      <c r="D1120" s="8">
        <v>3</v>
      </c>
      <c r="E1120" s="8">
        <v>15</v>
      </c>
      <c r="F1120" cm="1">
        <f t="array" ref="F1120">_xlfn.IFS(AND($B1120&lt;&gt;0,$D1120=1),SUMIFS('likvid terv'!$D:$D,'likvid terv'!$A:$A,project_eves_terv!B1120,'likvid terv'!$R:$R,project_eves_terv!$E1120),AND($B1120&lt;&gt;0,$D1120=2),SUMIFS('likvid terv'!$E:$E,'likvid terv'!$A:$A,project_eves_terv!B1120,'likvid terv'!$R:$R,project_eves_terv!$E1120),AND($B1120&lt;&gt;0,$D1120=3),SUMIFS('likvid terv'!$F:$F,'likvid terv'!$A:$A,project_eves_terv!B1120,'likvid terv'!$R:$R,project_eves_terv!$E1120),AND($B1120&lt;&gt;0,$D1120=4),SUMIFS('likvid terv'!$G:$G,'likvid terv'!$A:$A,project_eves_terv!B1120,'likvid terv'!$R:$R,project_eves_terv!$E1120),AND($B1120&lt;&gt;0,$D1120=5),SUMIFS('likvid terv'!$H:$H,'likvid terv'!$A:$A,project_eves_terv!B1120,'likvid terv'!$R:$R,project_eves_terv!$E1120),AND($B1120&lt;&gt;0,$D1120=6),SUMIFS('likvid terv'!$I:$I,'likvid terv'!$A:$A,project_eves_terv!B1120,'likvid terv'!$R:$R,project_eves_terv!$E1120),AND($B1120&lt;&gt;0,$D1120=7),SUMIFS('likvid terv'!$J:$J,'likvid terv'!$A:$A,project_eves_terv!B1120,'likvid terv'!$R:$R,project_eves_terv!$E1120),AND($B1120&lt;&gt;0,$D1120=8),SUMIFS('likvid terv'!$K:$K,'likvid terv'!$A:$A,project_eves_terv!B1120,'likvid terv'!$R:$R,project_eves_terv!$E1120),AND($B1120&lt;&gt;0,$D1120=9),SUMIFS('likvid terv'!$L:$L,'likvid terv'!$A:$A,project_eves_terv!B1120,'likvid terv'!$R:$R,project_eves_terv!$E1120),AND($B1120&lt;&gt;0,$D1120=10),SUMIFS('likvid terv'!$M:$M,'likvid terv'!$A:$A,project_eves_terv!B1120,'likvid terv'!$R:$R,project_eves_terv!$E1120),AND($B1120&lt;&gt;0,$D1120=11),SUMIFS('likvid terv'!$N:$N,'likvid terv'!$A:$A,project_eves_terv!B1120,'likvid terv'!$R:$R,project_eves_terv!$E1120),AND($B1120&lt;&gt;0,$D1120=12),SUMIFS('likvid terv'!$O:$O,'likvid terv'!$A:$A,project_eves_terv!B1120,'likvid terv'!$R:$R,project_eves_terv!$E1120),$B1120=0,0)</f>
        <v>0</v>
      </c>
      <c r="G1120" s="8">
        <f>'likvid terv'!$B$2</f>
        <v>0</v>
      </c>
      <c r="H1120" s="8"/>
    </row>
    <row r="1121" spans="1:8" x14ac:dyDescent="0.25">
      <c r="A1121" s="8">
        <f>'likvid terv'!$B$1</f>
        <v>0</v>
      </c>
      <c r="B1121" s="8">
        <f>'likvid terv'!$B$120</f>
        <v>0</v>
      </c>
      <c r="C1121" s="8">
        <v>2027</v>
      </c>
      <c r="D1121" s="8">
        <v>4</v>
      </c>
      <c r="E1121" s="8">
        <v>15</v>
      </c>
      <c r="F1121" cm="1">
        <f t="array" ref="F1121">_xlfn.IFS(AND($B1121&lt;&gt;0,$D1121=1),SUMIFS('likvid terv'!$D:$D,'likvid terv'!$A:$A,project_eves_terv!B1121,'likvid terv'!$R:$R,project_eves_terv!$E1121),AND($B1121&lt;&gt;0,$D1121=2),SUMIFS('likvid terv'!$E:$E,'likvid terv'!$A:$A,project_eves_terv!B1121,'likvid terv'!$R:$R,project_eves_terv!$E1121),AND($B1121&lt;&gt;0,$D1121=3),SUMIFS('likvid terv'!$F:$F,'likvid terv'!$A:$A,project_eves_terv!B1121,'likvid terv'!$R:$R,project_eves_terv!$E1121),AND($B1121&lt;&gt;0,$D1121=4),SUMIFS('likvid terv'!$G:$G,'likvid terv'!$A:$A,project_eves_terv!B1121,'likvid terv'!$R:$R,project_eves_terv!$E1121),AND($B1121&lt;&gt;0,$D1121=5),SUMIFS('likvid terv'!$H:$H,'likvid terv'!$A:$A,project_eves_terv!B1121,'likvid terv'!$R:$R,project_eves_terv!$E1121),AND($B1121&lt;&gt;0,$D1121=6),SUMIFS('likvid terv'!$I:$I,'likvid terv'!$A:$A,project_eves_terv!B1121,'likvid terv'!$R:$R,project_eves_terv!$E1121),AND($B1121&lt;&gt;0,$D1121=7),SUMIFS('likvid terv'!$J:$J,'likvid terv'!$A:$A,project_eves_terv!B1121,'likvid terv'!$R:$R,project_eves_terv!$E1121),AND($B1121&lt;&gt;0,$D1121=8),SUMIFS('likvid terv'!$K:$K,'likvid terv'!$A:$A,project_eves_terv!B1121,'likvid terv'!$R:$R,project_eves_terv!$E1121),AND($B1121&lt;&gt;0,$D1121=9),SUMIFS('likvid terv'!$L:$L,'likvid terv'!$A:$A,project_eves_terv!B1121,'likvid terv'!$R:$R,project_eves_terv!$E1121),AND($B1121&lt;&gt;0,$D1121=10),SUMIFS('likvid terv'!$M:$M,'likvid terv'!$A:$A,project_eves_terv!B1121,'likvid terv'!$R:$R,project_eves_terv!$E1121),AND($B1121&lt;&gt;0,$D1121=11),SUMIFS('likvid terv'!$N:$N,'likvid terv'!$A:$A,project_eves_terv!B1121,'likvid terv'!$R:$R,project_eves_terv!$E1121),AND($B1121&lt;&gt;0,$D1121=12),SUMIFS('likvid terv'!$O:$O,'likvid terv'!$A:$A,project_eves_terv!B1121,'likvid terv'!$R:$R,project_eves_terv!$E1121),$B1121=0,0)</f>
        <v>0</v>
      </c>
      <c r="G1121" s="8">
        <f>'likvid terv'!$B$2</f>
        <v>0</v>
      </c>
      <c r="H1121" s="8"/>
    </row>
    <row r="1122" spans="1:8" x14ac:dyDescent="0.25">
      <c r="A1122" s="8">
        <f>'likvid terv'!$B$1</f>
        <v>0</v>
      </c>
      <c r="B1122" s="8">
        <f>'likvid terv'!$B$120</f>
        <v>0</v>
      </c>
      <c r="C1122" s="8">
        <v>2027</v>
      </c>
      <c r="D1122" s="8">
        <v>5</v>
      </c>
      <c r="E1122" s="8">
        <v>15</v>
      </c>
      <c r="F1122" cm="1">
        <f t="array" ref="F1122">_xlfn.IFS(AND($B1122&lt;&gt;0,$D1122=1),SUMIFS('likvid terv'!$D:$D,'likvid terv'!$A:$A,project_eves_terv!B1122,'likvid terv'!$R:$R,project_eves_terv!$E1122),AND($B1122&lt;&gt;0,$D1122=2),SUMIFS('likvid terv'!$E:$E,'likvid terv'!$A:$A,project_eves_terv!B1122,'likvid terv'!$R:$R,project_eves_terv!$E1122),AND($B1122&lt;&gt;0,$D1122=3),SUMIFS('likvid terv'!$F:$F,'likvid terv'!$A:$A,project_eves_terv!B1122,'likvid terv'!$R:$R,project_eves_terv!$E1122),AND($B1122&lt;&gt;0,$D1122=4),SUMIFS('likvid terv'!$G:$G,'likvid terv'!$A:$A,project_eves_terv!B1122,'likvid terv'!$R:$R,project_eves_terv!$E1122),AND($B1122&lt;&gt;0,$D1122=5),SUMIFS('likvid terv'!$H:$H,'likvid terv'!$A:$A,project_eves_terv!B1122,'likvid terv'!$R:$R,project_eves_terv!$E1122),AND($B1122&lt;&gt;0,$D1122=6),SUMIFS('likvid terv'!$I:$I,'likvid terv'!$A:$A,project_eves_terv!B1122,'likvid terv'!$R:$R,project_eves_terv!$E1122),AND($B1122&lt;&gt;0,$D1122=7),SUMIFS('likvid terv'!$J:$J,'likvid terv'!$A:$A,project_eves_terv!B1122,'likvid terv'!$R:$R,project_eves_terv!$E1122),AND($B1122&lt;&gt;0,$D1122=8),SUMIFS('likvid terv'!$K:$K,'likvid terv'!$A:$A,project_eves_terv!B1122,'likvid terv'!$R:$R,project_eves_terv!$E1122),AND($B1122&lt;&gt;0,$D1122=9),SUMIFS('likvid terv'!$L:$L,'likvid terv'!$A:$A,project_eves_terv!B1122,'likvid terv'!$R:$R,project_eves_terv!$E1122),AND($B1122&lt;&gt;0,$D1122=10),SUMIFS('likvid terv'!$M:$M,'likvid terv'!$A:$A,project_eves_terv!B1122,'likvid terv'!$R:$R,project_eves_terv!$E1122),AND($B1122&lt;&gt;0,$D1122=11),SUMIFS('likvid terv'!$N:$N,'likvid terv'!$A:$A,project_eves_terv!B1122,'likvid terv'!$R:$R,project_eves_terv!$E1122),AND($B1122&lt;&gt;0,$D1122=12),SUMIFS('likvid terv'!$O:$O,'likvid terv'!$A:$A,project_eves_terv!B1122,'likvid terv'!$R:$R,project_eves_terv!$E1122),$B1122=0,0)</f>
        <v>0</v>
      </c>
      <c r="G1122" s="8">
        <f>'likvid terv'!$B$2</f>
        <v>0</v>
      </c>
      <c r="H1122" s="8"/>
    </row>
    <row r="1123" spans="1:8" x14ac:dyDescent="0.25">
      <c r="A1123" s="8">
        <f>'likvid terv'!$B$1</f>
        <v>0</v>
      </c>
      <c r="B1123" s="8">
        <f>'likvid terv'!$B$120</f>
        <v>0</v>
      </c>
      <c r="C1123" s="8">
        <v>2027</v>
      </c>
      <c r="D1123" s="8">
        <v>6</v>
      </c>
      <c r="E1123" s="8">
        <v>15</v>
      </c>
      <c r="F1123" cm="1">
        <f t="array" ref="F1123">_xlfn.IFS(AND($B1123&lt;&gt;0,$D1123=1),SUMIFS('likvid terv'!$D:$D,'likvid terv'!$A:$A,project_eves_terv!B1123,'likvid terv'!$R:$R,project_eves_terv!$E1123),AND($B1123&lt;&gt;0,$D1123=2),SUMIFS('likvid terv'!$E:$E,'likvid terv'!$A:$A,project_eves_terv!B1123,'likvid terv'!$R:$R,project_eves_terv!$E1123),AND($B1123&lt;&gt;0,$D1123=3),SUMIFS('likvid terv'!$F:$F,'likvid terv'!$A:$A,project_eves_terv!B1123,'likvid terv'!$R:$R,project_eves_terv!$E1123),AND($B1123&lt;&gt;0,$D1123=4),SUMIFS('likvid terv'!$G:$G,'likvid terv'!$A:$A,project_eves_terv!B1123,'likvid terv'!$R:$R,project_eves_terv!$E1123),AND($B1123&lt;&gt;0,$D1123=5),SUMIFS('likvid terv'!$H:$H,'likvid terv'!$A:$A,project_eves_terv!B1123,'likvid terv'!$R:$R,project_eves_terv!$E1123),AND($B1123&lt;&gt;0,$D1123=6),SUMIFS('likvid terv'!$I:$I,'likvid terv'!$A:$A,project_eves_terv!B1123,'likvid terv'!$R:$R,project_eves_terv!$E1123),AND($B1123&lt;&gt;0,$D1123=7),SUMIFS('likvid terv'!$J:$J,'likvid terv'!$A:$A,project_eves_terv!B1123,'likvid terv'!$R:$R,project_eves_terv!$E1123),AND($B1123&lt;&gt;0,$D1123=8),SUMIFS('likvid terv'!$K:$K,'likvid terv'!$A:$A,project_eves_terv!B1123,'likvid terv'!$R:$R,project_eves_terv!$E1123),AND($B1123&lt;&gt;0,$D1123=9),SUMIFS('likvid terv'!$L:$L,'likvid terv'!$A:$A,project_eves_terv!B1123,'likvid terv'!$R:$R,project_eves_terv!$E1123),AND($B1123&lt;&gt;0,$D1123=10),SUMIFS('likvid terv'!$M:$M,'likvid terv'!$A:$A,project_eves_terv!B1123,'likvid terv'!$R:$R,project_eves_terv!$E1123),AND($B1123&lt;&gt;0,$D1123=11),SUMIFS('likvid terv'!$N:$N,'likvid terv'!$A:$A,project_eves_terv!B1123,'likvid terv'!$R:$R,project_eves_terv!$E1123),AND($B1123&lt;&gt;0,$D1123=12),SUMIFS('likvid terv'!$O:$O,'likvid terv'!$A:$A,project_eves_terv!B1123,'likvid terv'!$R:$R,project_eves_terv!$E1123),$B1123=0,0)</f>
        <v>0</v>
      </c>
      <c r="G1123" s="8">
        <f>'likvid terv'!$B$2</f>
        <v>0</v>
      </c>
      <c r="H1123" s="8"/>
    </row>
    <row r="1124" spans="1:8" x14ac:dyDescent="0.25">
      <c r="A1124" s="8">
        <f>'likvid terv'!$B$1</f>
        <v>0</v>
      </c>
      <c r="B1124" s="8">
        <f>'likvid terv'!$B$120</f>
        <v>0</v>
      </c>
      <c r="C1124" s="8">
        <v>2027</v>
      </c>
      <c r="D1124" s="8">
        <v>7</v>
      </c>
      <c r="E1124" s="8">
        <v>15</v>
      </c>
      <c r="F1124" cm="1">
        <f t="array" ref="F1124">_xlfn.IFS(AND($B1124&lt;&gt;0,$D1124=1),SUMIFS('likvid terv'!$D:$D,'likvid terv'!$A:$A,project_eves_terv!B1124,'likvid terv'!$R:$R,project_eves_terv!$E1124),AND($B1124&lt;&gt;0,$D1124=2),SUMIFS('likvid terv'!$E:$E,'likvid terv'!$A:$A,project_eves_terv!B1124,'likvid terv'!$R:$R,project_eves_terv!$E1124),AND($B1124&lt;&gt;0,$D1124=3),SUMIFS('likvid terv'!$F:$F,'likvid terv'!$A:$A,project_eves_terv!B1124,'likvid terv'!$R:$R,project_eves_terv!$E1124),AND($B1124&lt;&gt;0,$D1124=4),SUMIFS('likvid terv'!$G:$G,'likvid terv'!$A:$A,project_eves_terv!B1124,'likvid terv'!$R:$R,project_eves_terv!$E1124),AND($B1124&lt;&gt;0,$D1124=5),SUMIFS('likvid terv'!$H:$H,'likvid terv'!$A:$A,project_eves_terv!B1124,'likvid terv'!$R:$R,project_eves_terv!$E1124),AND($B1124&lt;&gt;0,$D1124=6),SUMIFS('likvid terv'!$I:$I,'likvid terv'!$A:$A,project_eves_terv!B1124,'likvid terv'!$R:$R,project_eves_terv!$E1124),AND($B1124&lt;&gt;0,$D1124=7),SUMIFS('likvid terv'!$J:$J,'likvid terv'!$A:$A,project_eves_terv!B1124,'likvid terv'!$R:$R,project_eves_terv!$E1124),AND($B1124&lt;&gt;0,$D1124=8),SUMIFS('likvid terv'!$K:$K,'likvid terv'!$A:$A,project_eves_terv!B1124,'likvid terv'!$R:$R,project_eves_terv!$E1124),AND($B1124&lt;&gt;0,$D1124=9),SUMIFS('likvid terv'!$L:$L,'likvid terv'!$A:$A,project_eves_terv!B1124,'likvid terv'!$R:$R,project_eves_terv!$E1124),AND($B1124&lt;&gt;0,$D1124=10),SUMIFS('likvid terv'!$M:$M,'likvid terv'!$A:$A,project_eves_terv!B1124,'likvid terv'!$R:$R,project_eves_terv!$E1124),AND($B1124&lt;&gt;0,$D1124=11),SUMIFS('likvid terv'!$N:$N,'likvid terv'!$A:$A,project_eves_terv!B1124,'likvid terv'!$R:$R,project_eves_terv!$E1124),AND($B1124&lt;&gt;0,$D1124=12),SUMIFS('likvid terv'!$O:$O,'likvid terv'!$A:$A,project_eves_terv!B1124,'likvid terv'!$R:$R,project_eves_terv!$E1124),$B1124=0,0)</f>
        <v>0</v>
      </c>
      <c r="G1124" s="8">
        <f>'likvid terv'!$B$2</f>
        <v>0</v>
      </c>
      <c r="H1124" s="8"/>
    </row>
    <row r="1125" spans="1:8" x14ac:dyDescent="0.25">
      <c r="A1125" s="8">
        <f>'likvid terv'!$B$1</f>
        <v>0</v>
      </c>
      <c r="B1125" s="8">
        <f>'likvid terv'!$B$120</f>
        <v>0</v>
      </c>
      <c r="C1125" s="8">
        <v>2027</v>
      </c>
      <c r="D1125" s="8">
        <v>8</v>
      </c>
      <c r="E1125" s="8">
        <v>15</v>
      </c>
      <c r="F1125" cm="1">
        <f t="array" ref="F1125">_xlfn.IFS(AND($B1125&lt;&gt;0,$D1125=1),SUMIFS('likvid terv'!$D:$D,'likvid terv'!$A:$A,project_eves_terv!B1125,'likvid terv'!$R:$R,project_eves_terv!$E1125),AND($B1125&lt;&gt;0,$D1125=2),SUMIFS('likvid terv'!$E:$E,'likvid terv'!$A:$A,project_eves_terv!B1125,'likvid terv'!$R:$R,project_eves_terv!$E1125),AND($B1125&lt;&gt;0,$D1125=3),SUMIFS('likvid terv'!$F:$F,'likvid terv'!$A:$A,project_eves_terv!B1125,'likvid terv'!$R:$R,project_eves_terv!$E1125),AND($B1125&lt;&gt;0,$D1125=4),SUMIFS('likvid terv'!$G:$G,'likvid terv'!$A:$A,project_eves_terv!B1125,'likvid terv'!$R:$R,project_eves_terv!$E1125),AND($B1125&lt;&gt;0,$D1125=5),SUMIFS('likvid terv'!$H:$H,'likvid terv'!$A:$A,project_eves_terv!B1125,'likvid terv'!$R:$R,project_eves_terv!$E1125),AND($B1125&lt;&gt;0,$D1125=6),SUMIFS('likvid terv'!$I:$I,'likvid terv'!$A:$A,project_eves_terv!B1125,'likvid terv'!$R:$R,project_eves_terv!$E1125),AND($B1125&lt;&gt;0,$D1125=7),SUMIFS('likvid terv'!$J:$J,'likvid terv'!$A:$A,project_eves_terv!B1125,'likvid terv'!$R:$R,project_eves_terv!$E1125),AND($B1125&lt;&gt;0,$D1125=8),SUMIFS('likvid terv'!$K:$K,'likvid terv'!$A:$A,project_eves_terv!B1125,'likvid terv'!$R:$R,project_eves_terv!$E1125),AND($B1125&lt;&gt;0,$D1125=9),SUMIFS('likvid terv'!$L:$L,'likvid terv'!$A:$A,project_eves_terv!B1125,'likvid terv'!$R:$R,project_eves_terv!$E1125),AND($B1125&lt;&gt;0,$D1125=10),SUMIFS('likvid terv'!$M:$M,'likvid terv'!$A:$A,project_eves_terv!B1125,'likvid terv'!$R:$R,project_eves_terv!$E1125),AND($B1125&lt;&gt;0,$D1125=11),SUMIFS('likvid terv'!$N:$N,'likvid terv'!$A:$A,project_eves_terv!B1125,'likvid terv'!$R:$R,project_eves_terv!$E1125),AND($B1125&lt;&gt;0,$D1125=12),SUMIFS('likvid terv'!$O:$O,'likvid terv'!$A:$A,project_eves_terv!B1125,'likvid terv'!$R:$R,project_eves_terv!$E1125),$B1125=0,0)</f>
        <v>0</v>
      </c>
      <c r="G1125" s="8">
        <f>'likvid terv'!$B$2</f>
        <v>0</v>
      </c>
      <c r="H1125" s="8"/>
    </row>
    <row r="1126" spans="1:8" x14ac:dyDescent="0.25">
      <c r="A1126" s="8">
        <f>'likvid terv'!$B$1</f>
        <v>0</v>
      </c>
      <c r="B1126" s="8">
        <f>'likvid terv'!$B$120</f>
        <v>0</v>
      </c>
      <c r="C1126" s="8">
        <v>2027</v>
      </c>
      <c r="D1126" s="8">
        <v>9</v>
      </c>
      <c r="E1126" s="8">
        <v>15</v>
      </c>
      <c r="F1126" cm="1">
        <f t="array" ref="F1126">_xlfn.IFS(AND($B1126&lt;&gt;0,$D1126=1),SUMIFS('likvid terv'!$D:$D,'likvid terv'!$A:$A,project_eves_terv!B1126,'likvid terv'!$R:$R,project_eves_terv!$E1126),AND($B1126&lt;&gt;0,$D1126=2),SUMIFS('likvid terv'!$E:$E,'likvid terv'!$A:$A,project_eves_terv!B1126,'likvid terv'!$R:$R,project_eves_terv!$E1126),AND($B1126&lt;&gt;0,$D1126=3),SUMIFS('likvid terv'!$F:$F,'likvid terv'!$A:$A,project_eves_terv!B1126,'likvid terv'!$R:$R,project_eves_terv!$E1126),AND($B1126&lt;&gt;0,$D1126=4),SUMIFS('likvid terv'!$G:$G,'likvid terv'!$A:$A,project_eves_terv!B1126,'likvid terv'!$R:$R,project_eves_terv!$E1126),AND($B1126&lt;&gt;0,$D1126=5),SUMIFS('likvid terv'!$H:$H,'likvid terv'!$A:$A,project_eves_terv!B1126,'likvid terv'!$R:$R,project_eves_terv!$E1126),AND($B1126&lt;&gt;0,$D1126=6),SUMIFS('likvid terv'!$I:$I,'likvid terv'!$A:$A,project_eves_terv!B1126,'likvid terv'!$R:$R,project_eves_terv!$E1126),AND($B1126&lt;&gt;0,$D1126=7),SUMIFS('likvid terv'!$J:$J,'likvid terv'!$A:$A,project_eves_terv!B1126,'likvid terv'!$R:$R,project_eves_terv!$E1126),AND($B1126&lt;&gt;0,$D1126=8),SUMIFS('likvid terv'!$K:$K,'likvid terv'!$A:$A,project_eves_terv!B1126,'likvid terv'!$R:$R,project_eves_terv!$E1126),AND($B1126&lt;&gt;0,$D1126=9),SUMIFS('likvid terv'!$L:$L,'likvid terv'!$A:$A,project_eves_terv!B1126,'likvid terv'!$R:$R,project_eves_terv!$E1126),AND($B1126&lt;&gt;0,$D1126=10),SUMIFS('likvid terv'!$M:$M,'likvid terv'!$A:$A,project_eves_terv!B1126,'likvid terv'!$R:$R,project_eves_terv!$E1126),AND($B1126&lt;&gt;0,$D1126=11),SUMIFS('likvid terv'!$N:$N,'likvid terv'!$A:$A,project_eves_terv!B1126,'likvid terv'!$R:$R,project_eves_terv!$E1126),AND($B1126&lt;&gt;0,$D1126=12),SUMIFS('likvid terv'!$O:$O,'likvid terv'!$A:$A,project_eves_terv!B1126,'likvid terv'!$R:$R,project_eves_terv!$E1126),$B1126=0,0)</f>
        <v>0</v>
      </c>
      <c r="G1126" s="8">
        <f>'likvid terv'!$B$2</f>
        <v>0</v>
      </c>
      <c r="H1126" s="8"/>
    </row>
    <row r="1127" spans="1:8" x14ac:dyDescent="0.25">
      <c r="A1127" s="8">
        <f>'likvid terv'!$B$1</f>
        <v>0</v>
      </c>
      <c r="B1127" s="8">
        <f>'likvid terv'!$B$120</f>
        <v>0</v>
      </c>
      <c r="C1127" s="8">
        <v>2027</v>
      </c>
      <c r="D1127" s="8">
        <v>10</v>
      </c>
      <c r="E1127" s="8">
        <v>15</v>
      </c>
      <c r="F1127" cm="1">
        <f t="array" ref="F1127">_xlfn.IFS(AND($B1127&lt;&gt;0,$D1127=1),SUMIFS('likvid terv'!$D:$D,'likvid terv'!$A:$A,project_eves_terv!B1127,'likvid terv'!$R:$R,project_eves_terv!$E1127),AND($B1127&lt;&gt;0,$D1127=2),SUMIFS('likvid terv'!$E:$E,'likvid terv'!$A:$A,project_eves_terv!B1127,'likvid terv'!$R:$R,project_eves_terv!$E1127),AND($B1127&lt;&gt;0,$D1127=3),SUMIFS('likvid terv'!$F:$F,'likvid terv'!$A:$A,project_eves_terv!B1127,'likvid terv'!$R:$R,project_eves_terv!$E1127),AND($B1127&lt;&gt;0,$D1127=4),SUMIFS('likvid terv'!$G:$G,'likvid terv'!$A:$A,project_eves_terv!B1127,'likvid terv'!$R:$R,project_eves_terv!$E1127),AND($B1127&lt;&gt;0,$D1127=5),SUMIFS('likvid terv'!$H:$H,'likvid terv'!$A:$A,project_eves_terv!B1127,'likvid terv'!$R:$R,project_eves_terv!$E1127),AND($B1127&lt;&gt;0,$D1127=6),SUMIFS('likvid terv'!$I:$I,'likvid terv'!$A:$A,project_eves_terv!B1127,'likvid terv'!$R:$R,project_eves_terv!$E1127),AND($B1127&lt;&gt;0,$D1127=7),SUMIFS('likvid terv'!$J:$J,'likvid terv'!$A:$A,project_eves_terv!B1127,'likvid terv'!$R:$R,project_eves_terv!$E1127),AND($B1127&lt;&gt;0,$D1127=8),SUMIFS('likvid terv'!$K:$K,'likvid terv'!$A:$A,project_eves_terv!B1127,'likvid terv'!$R:$R,project_eves_terv!$E1127),AND($B1127&lt;&gt;0,$D1127=9),SUMIFS('likvid terv'!$L:$L,'likvid terv'!$A:$A,project_eves_terv!B1127,'likvid terv'!$R:$R,project_eves_terv!$E1127),AND($B1127&lt;&gt;0,$D1127=10),SUMIFS('likvid terv'!$M:$M,'likvid terv'!$A:$A,project_eves_terv!B1127,'likvid terv'!$R:$R,project_eves_terv!$E1127),AND($B1127&lt;&gt;0,$D1127=11),SUMIFS('likvid terv'!$N:$N,'likvid terv'!$A:$A,project_eves_terv!B1127,'likvid terv'!$R:$R,project_eves_terv!$E1127),AND($B1127&lt;&gt;0,$D1127=12),SUMIFS('likvid terv'!$O:$O,'likvid terv'!$A:$A,project_eves_terv!B1127,'likvid terv'!$R:$R,project_eves_terv!$E1127),$B1127=0,0)</f>
        <v>0</v>
      </c>
      <c r="G1127" s="8">
        <f>'likvid terv'!$B$2</f>
        <v>0</v>
      </c>
      <c r="H1127" s="8"/>
    </row>
    <row r="1128" spans="1:8" x14ac:dyDescent="0.25">
      <c r="A1128" s="8">
        <f>'likvid terv'!$B$1</f>
        <v>0</v>
      </c>
      <c r="B1128" s="8">
        <f>'likvid terv'!$B$120</f>
        <v>0</v>
      </c>
      <c r="C1128" s="8">
        <v>2027</v>
      </c>
      <c r="D1128" s="8">
        <v>11</v>
      </c>
      <c r="E1128" s="8">
        <v>15</v>
      </c>
      <c r="F1128" cm="1">
        <f t="array" ref="F1128">_xlfn.IFS(AND($B1128&lt;&gt;0,$D1128=1),SUMIFS('likvid terv'!$D:$D,'likvid terv'!$A:$A,project_eves_terv!B1128,'likvid terv'!$R:$R,project_eves_terv!$E1128),AND($B1128&lt;&gt;0,$D1128=2),SUMIFS('likvid terv'!$E:$E,'likvid terv'!$A:$A,project_eves_terv!B1128,'likvid terv'!$R:$R,project_eves_terv!$E1128),AND($B1128&lt;&gt;0,$D1128=3),SUMIFS('likvid terv'!$F:$F,'likvid terv'!$A:$A,project_eves_terv!B1128,'likvid terv'!$R:$R,project_eves_terv!$E1128),AND($B1128&lt;&gt;0,$D1128=4),SUMIFS('likvid terv'!$G:$G,'likvid terv'!$A:$A,project_eves_terv!B1128,'likvid terv'!$R:$R,project_eves_terv!$E1128),AND($B1128&lt;&gt;0,$D1128=5),SUMIFS('likvid terv'!$H:$H,'likvid terv'!$A:$A,project_eves_terv!B1128,'likvid terv'!$R:$R,project_eves_terv!$E1128),AND($B1128&lt;&gt;0,$D1128=6),SUMIFS('likvid terv'!$I:$I,'likvid terv'!$A:$A,project_eves_terv!B1128,'likvid terv'!$R:$R,project_eves_terv!$E1128),AND($B1128&lt;&gt;0,$D1128=7),SUMIFS('likvid terv'!$J:$J,'likvid terv'!$A:$A,project_eves_terv!B1128,'likvid terv'!$R:$R,project_eves_terv!$E1128),AND($B1128&lt;&gt;0,$D1128=8),SUMIFS('likvid terv'!$K:$K,'likvid terv'!$A:$A,project_eves_terv!B1128,'likvid terv'!$R:$R,project_eves_terv!$E1128),AND($B1128&lt;&gt;0,$D1128=9),SUMIFS('likvid terv'!$L:$L,'likvid terv'!$A:$A,project_eves_terv!B1128,'likvid terv'!$R:$R,project_eves_terv!$E1128),AND($B1128&lt;&gt;0,$D1128=10),SUMIFS('likvid terv'!$M:$M,'likvid terv'!$A:$A,project_eves_terv!B1128,'likvid terv'!$R:$R,project_eves_terv!$E1128),AND($B1128&lt;&gt;0,$D1128=11),SUMIFS('likvid terv'!$N:$N,'likvid terv'!$A:$A,project_eves_terv!B1128,'likvid terv'!$R:$R,project_eves_terv!$E1128),AND($B1128&lt;&gt;0,$D1128=12),SUMIFS('likvid terv'!$O:$O,'likvid terv'!$A:$A,project_eves_terv!B1128,'likvid terv'!$R:$R,project_eves_terv!$E1128),$B1128=0,0)</f>
        <v>0</v>
      </c>
      <c r="G1128" s="8">
        <f>'likvid terv'!$B$2</f>
        <v>0</v>
      </c>
      <c r="H1128" s="8"/>
    </row>
    <row r="1129" spans="1:8" x14ac:dyDescent="0.25">
      <c r="A1129" s="8">
        <f>'likvid terv'!$B$1</f>
        <v>0</v>
      </c>
      <c r="B1129" s="8">
        <f>'likvid terv'!$B$120</f>
        <v>0</v>
      </c>
      <c r="C1129" s="8">
        <v>2027</v>
      </c>
      <c r="D1129" s="8">
        <v>12</v>
      </c>
      <c r="E1129" s="8">
        <v>15</v>
      </c>
      <c r="F1129" cm="1">
        <f t="array" ref="F1129">_xlfn.IFS(AND($B1129&lt;&gt;0,$D1129=1),SUMIFS('likvid terv'!$D:$D,'likvid terv'!$A:$A,project_eves_terv!B1129,'likvid terv'!$R:$R,project_eves_terv!$E1129),AND($B1129&lt;&gt;0,$D1129=2),SUMIFS('likvid terv'!$E:$E,'likvid terv'!$A:$A,project_eves_terv!B1129,'likvid terv'!$R:$R,project_eves_terv!$E1129),AND($B1129&lt;&gt;0,$D1129=3),SUMIFS('likvid terv'!$F:$F,'likvid terv'!$A:$A,project_eves_terv!B1129,'likvid terv'!$R:$R,project_eves_terv!$E1129),AND($B1129&lt;&gt;0,$D1129=4),SUMIFS('likvid terv'!$G:$G,'likvid terv'!$A:$A,project_eves_terv!B1129,'likvid terv'!$R:$R,project_eves_terv!$E1129),AND($B1129&lt;&gt;0,$D1129=5),SUMIFS('likvid terv'!$H:$H,'likvid terv'!$A:$A,project_eves_terv!B1129,'likvid terv'!$R:$R,project_eves_terv!$E1129),AND($B1129&lt;&gt;0,$D1129=6),SUMIFS('likvid terv'!$I:$I,'likvid terv'!$A:$A,project_eves_terv!B1129,'likvid terv'!$R:$R,project_eves_terv!$E1129),AND($B1129&lt;&gt;0,$D1129=7),SUMIFS('likvid terv'!$J:$J,'likvid terv'!$A:$A,project_eves_terv!B1129,'likvid terv'!$R:$R,project_eves_terv!$E1129),AND($B1129&lt;&gt;0,$D1129=8),SUMIFS('likvid terv'!$K:$K,'likvid terv'!$A:$A,project_eves_terv!B1129,'likvid terv'!$R:$R,project_eves_terv!$E1129),AND($B1129&lt;&gt;0,$D1129=9),SUMIFS('likvid terv'!$L:$L,'likvid terv'!$A:$A,project_eves_terv!B1129,'likvid terv'!$R:$R,project_eves_terv!$E1129),AND($B1129&lt;&gt;0,$D1129=10),SUMIFS('likvid terv'!$M:$M,'likvid terv'!$A:$A,project_eves_terv!B1129,'likvid terv'!$R:$R,project_eves_terv!$E1129),AND($B1129&lt;&gt;0,$D1129=11),SUMIFS('likvid terv'!$N:$N,'likvid terv'!$A:$A,project_eves_terv!B1129,'likvid terv'!$R:$R,project_eves_terv!$E1129),AND($B1129&lt;&gt;0,$D1129=12),SUMIFS('likvid terv'!$O:$O,'likvid terv'!$A:$A,project_eves_terv!B1129,'likvid terv'!$R:$R,project_eves_terv!$E1129),$B1129=0,0)</f>
        <v>0</v>
      </c>
      <c r="G1129" s="8">
        <f>'likvid terv'!$B$2</f>
        <v>0</v>
      </c>
      <c r="H1129" s="8"/>
    </row>
    <row r="1130" spans="1:8" x14ac:dyDescent="0.25">
      <c r="A1130" s="8">
        <f>'likvid terv'!$B$1</f>
        <v>0</v>
      </c>
      <c r="B1130" s="8">
        <f>'likvid terv'!$B$120</f>
        <v>0</v>
      </c>
      <c r="C1130" s="8">
        <v>2027</v>
      </c>
      <c r="D1130" s="8">
        <v>1</v>
      </c>
      <c r="E1130" s="8">
        <v>16</v>
      </c>
      <c r="F1130" cm="1">
        <f t="array" ref="F1130">_xlfn.IFS(AND($B1130&lt;&gt;0,$D1130=1),SUMIFS('likvid terv'!$D:$D,'likvid terv'!$A:$A,project_eves_terv!B1130,'likvid terv'!$R:$R,project_eves_terv!$E1130),AND($B1130&lt;&gt;0,$D1130=2),SUMIFS('likvid terv'!$E:$E,'likvid terv'!$A:$A,project_eves_terv!B1130,'likvid terv'!$R:$R,project_eves_terv!$E1130),AND($B1130&lt;&gt;0,$D1130=3),SUMIFS('likvid terv'!$F:$F,'likvid terv'!$A:$A,project_eves_terv!B1130,'likvid terv'!$R:$R,project_eves_terv!$E1130),AND($B1130&lt;&gt;0,$D1130=4),SUMIFS('likvid terv'!$G:$G,'likvid terv'!$A:$A,project_eves_terv!B1130,'likvid terv'!$R:$R,project_eves_terv!$E1130),AND($B1130&lt;&gt;0,$D1130=5),SUMIFS('likvid terv'!$H:$H,'likvid terv'!$A:$A,project_eves_terv!B1130,'likvid terv'!$R:$R,project_eves_terv!$E1130),AND($B1130&lt;&gt;0,$D1130=6),SUMIFS('likvid terv'!$I:$I,'likvid terv'!$A:$A,project_eves_terv!B1130,'likvid terv'!$R:$R,project_eves_terv!$E1130),AND($B1130&lt;&gt;0,$D1130=7),SUMIFS('likvid terv'!$J:$J,'likvid terv'!$A:$A,project_eves_terv!B1130,'likvid terv'!$R:$R,project_eves_terv!$E1130),AND($B1130&lt;&gt;0,$D1130=8),SUMIFS('likvid terv'!$K:$K,'likvid terv'!$A:$A,project_eves_terv!B1130,'likvid terv'!$R:$R,project_eves_terv!$E1130),AND($B1130&lt;&gt;0,$D1130=9),SUMIFS('likvid terv'!$L:$L,'likvid terv'!$A:$A,project_eves_terv!B1130,'likvid terv'!$R:$R,project_eves_terv!$E1130),AND($B1130&lt;&gt;0,$D1130=10),SUMIFS('likvid terv'!$M:$M,'likvid terv'!$A:$A,project_eves_terv!B1130,'likvid terv'!$R:$R,project_eves_terv!$E1130),AND($B1130&lt;&gt;0,$D1130=11),SUMIFS('likvid terv'!$N:$N,'likvid terv'!$A:$A,project_eves_terv!B1130,'likvid terv'!$R:$R,project_eves_terv!$E1130),AND($B1130&lt;&gt;0,$D1130=12),SUMIFS('likvid terv'!$O:$O,'likvid terv'!$A:$A,project_eves_terv!B1130,'likvid terv'!$R:$R,project_eves_terv!$E1130),$B1130=0,0)</f>
        <v>0</v>
      </c>
      <c r="G1130" s="8">
        <f>'likvid terv'!$B$2</f>
        <v>0</v>
      </c>
      <c r="H1130" s="8"/>
    </row>
    <row r="1131" spans="1:8" x14ac:dyDescent="0.25">
      <c r="A1131" s="8">
        <f>'likvid terv'!$B$1</f>
        <v>0</v>
      </c>
      <c r="B1131" s="8">
        <f>'likvid terv'!$B$120</f>
        <v>0</v>
      </c>
      <c r="C1131" s="8">
        <v>2027</v>
      </c>
      <c r="D1131" s="8">
        <v>2</v>
      </c>
      <c r="E1131" s="8">
        <v>16</v>
      </c>
      <c r="F1131" cm="1">
        <f t="array" ref="F1131">_xlfn.IFS(AND($B1131&lt;&gt;0,$D1131=1),SUMIFS('likvid terv'!$D:$D,'likvid terv'!$A:$A,project_eves_terv!B1131,'likvid terv'!$R:$R,project_eves_terv!$E1131),AND($B1131&lt;&gt;0,$D1131=2),SUMIFS('likvid terv'!$E:$E,'likvid terv'!$A:$A,project_eves_terv!B1131,'likvid terv'!$R:$R,project_eves_terv!$E1131),AND($B1131&lt;&gt;0,$D1131=3),SUMIFS('likvid terv'!$F:$F,'likvid terv'!$A:$A,project_eves_terv!B1131,'likvid terv'!$R:$R,project_eves_terv!$E1131),AND($B1131&lt;&gt;0,$D1131=4),SUMIFS('likvid terv'!$G:$G,'likvid terv'!$A:$A,project_eves_terv!B1131,'likvid terv'!$R:$R,project_eves_terv!$E1131),AND($B1131&lt;&gt;0,$D1131=5),SUMIFS('likvid terv'!$H:$H,'likvid terv'!$A:$A,project_eves_terv!B1131,'likvid terv'!$R:$R,project_eves_terv!$E1131),AND($B1131&lt;&gt;0,$D1131=6),SUMIFS('likvid terv'!$I:$I,'likvid terv'!$A:$A,project_eves_terv!B1131,'likvid terv'!$R:$R,project_eves_terv!$E1131),AND($B1131&lt;&gt;0,$D1131=7),SUMIFS('likvid terv'!$J:$J,'likvid terv'!$A:$A,project_eves_terv!B1131,'likvid terv'!$R:$R,project_eves_terv!$E1131),AND($B1131&lt;&gt;0,$D1131=8),SUMIFS('likvid terv'!$K:$K,'likvid terv'!$A:$A,project_eves_terv!B1131,'likvid terv'!$R:$R,project_eves_terv!$E1131),AND($B1131&lt;&gt;0,$D1131=9),SUMIFS('likvid terv'!$L:$L,'likvid terv'!$A:$A,project_eves_terv!B1131,'likvid terv'!$R:$R,project_eves_terv!$E1131),AND($B1131&lt;&gt;0,$D1131=10),SUMIFS('likvid terv'!$M:$M,'likvid terv'!$A:$A,project_eves_terv!B1131,'likvid terv'!$R:$R,project_eves_terv!$E1131),AND($B1131&lt;&gt;0,$D1131=11),SUMIFS('likvid terv'!$N:$N,'likvid terv'!$A:$A,project_eves_terv!B1131,'likvid terv'!$R:$R,project_eves_terv!$E1131),AND($B1131&lt;&gt;0,$D1131=12),SUMIFS('likvid terv'!$O:$O,'likvid terv'!$A:$A,project_eves_terv!B1131,'likvid terv'!$R:$R,project_eves_terv!$E1131),$B1131=0,0)</f>
        <v>0</v>
      </c>
      <c r="G1131" s="8">
        <f>'likvid terv'!$B$2</f>
        <v>0</v>
      </c>
      <c r="H1131" s="8"/>
    </row>
    <row r="1132" spans="1:8" x14ac:dyDescent="0.25">
      <c r="A1132" s="8">
        <f>'likvid terv'!$B$1</f>
        <v>0</v>
      </c>
      <c r="B1132" s="8">
        <f>'likvid terv'!$B$120</f>
        <v>0</v>
      </c>
      <c r="C1132" s="8">
        <v>2027</v>
      </c>
      <c r="D1132" s="8">
        <v>3</v>
      </c>
      <c r="E1132" s="8">
        <v>16</v>
      </c>
      <c r="F1132" cm="1">
        <f t="array" ref="F1132">_xlfn.IFS(AND($B1132&lt;&gt;0,$D1132=1),SUMIFS('likvid terv'!$D:$D,'likvid terv'!$A:$A,project_eves_terv!B1132,'likvid terv'!$R:$R,project_eves_terv!$E1132),AND($B1132&lt;&gt;0,$D1132=2),SUMIFS('likvid terv'!$E:$E,'likvid terv'!$A:$A,project_eves_terv!B1132,'likvid terv'!$R:$R,project_eves_terv!$E1132),AND($B1132&lt;&gt;0,$D1132=3),SUMIFS('likvid terv'!$F:$F,'likvid terv'!$A:$A,project_eves_terv!B1132,'likvid terv'!$R:$R,project_eves_terv!$E1132),AND($B1132&lt;&gt;0,$D1132=4),SUMIFS('likvid terv'!$G:$G,'likvid terv'!$A:$A,project_eves_terv!B1132,'likvid terv'!$R:$R,project_eves_terv!$E1132),AND($B1132&lt;&gt;0,$D1132=5),SUMIFS('likvid terv'!$H:$H,'likvid terv'!$A:$A,project_eves_terv!B1132,'likvid terv'!$R:$R,project_eves_terv!$E1132),AND($B1132&lt;&gt;0,$D1132=6),SUMIFS('likvid terv'!$I:$I,'likvid terv'!$A:$A,project_eves_terv!B1132,'likvid terv'!$R:$R,project_eves_terv!$E1132),AND($B1132&lt;&gt;0,$D1132=7),SUMIFS('likvid terv'!$J:$J,'likvid terv'!$A:$A,project_eves_terv!B1132,'likvid terv'!$R:$R,project_eves_terv!$E1132),AND($B1132&lt;&gt;0,$D1132=8),SUMIFS('likvid terv'!$K:$K,'likvid terv'!$A:$A,project_eves_terv!B1132,'likvid terv'!$R:$R,project_eves_terv!$E1132),AND($B1132&lt;&gt;0,$D1132=9),SUMIFS('likvid terv'!$L:$L,'likvid terv'!$A:$A,project_eves_terv!B1132,'likvid terv'!$R:$R,project_eves_terv!$E1132),AND($B1132&lt;&gt;0,$D1132=10),SUMIFS('likvid terv'!$M:$M,'likvid terv'!$A:$A,project_eves_terv!B1132,'likvid terv'!$R:$R,project_eves_terv!$E1132),AND($B1132&lt;&gt;0,$D1132=11),SUMIFS('likvid terv'!$N:$N,'likvid terv'!$A:$A,project_eves_terv!B1132,'likvid terv'!$R:$R,project_eves_terv!$E1132),AND($B1132&lt;&gt;0,$D1132=12),SUMIFS('likvid terv'!$O:$O,'likvid terv'!$A:$A,project_eves_terv!B1132,'likvid terv'!$R:$R,project_eves_terv!$E1132),$B1132=0,0)</f>
        <v>0</v>
      </c>
      <c r="G1132" s="8">
        <f>'likvid terv'!$B$2</f>
        <v>0</v>
      </c>
      <c r="H1132" s="8"/>
    </row>
    <row r="1133" spans="1:8" x14ac:dyDescent="0.25">
      <c r="A1133" s="8">
        <f>'likvid terv'!$B$1</f>
        <v>0</v>
      </c>
      <c r="B1133" s="8">
        <f>'likvid terv'!$B$120</f>
        <v>0</v>
      </c>
      <c r="C1133" s="8">
        <v>2027</v>
      </c>
      <c r="D1133" s="8">
        <v>4</v>
      </c>
      <c r="E1133" s="8">
        <v>16</v>
      </c>
      <c r="F1133" cm="1">
        <f t="array" ref="F1133">_xlfn.IFS(AND($B1133&lt;&gt;0,$D1133=1),SUMIFS('likvid terv'!$D:$D,'likvid terv'!$A:$A,project_eves_terv!B1133,'likvid terv'!$R:$R,project_eves_terv!$E1133),AND($B1133&lt;&gt;0,$D1133=2),SUMIFS('likvid terv'!$E:$E,'likvid terv'!$A:$A,project_eves_terv!B1133,'likvid terv'!$R:$R,project_eves_terv!$E1133),AND($B1133&lt;&gt;0,$D1133=3),SUMIFS('likvid terv'!$F:$F,'likvid terv'!$A:$A,project_eves_terv!B1133,'likvid terv'!$R:$R,project_eves_terv!$E1133),AND($B1133&lt;&gt;0,$D1133=4),SUMIFS('likvid terv'!$G:$G,'likvid terv'!$A:$A,project_eves_terv!B1133,'likvid terv'!$R:$R,project_eves_terv!$E1133),AND($B1133&lt;&gt;0,$D1133=5),SUMIFS('likvid terv'!$H:$H,'likvid terv'!$A:$A,project_eves_terv!B1133,'likvid terv'!$R:$R,project_eves_terv!$E1133),AND($B1133&lt;&gt;0,$D1133=6),SUMIFS('likvid terv'!$I:$I,'likvid terv'!$A:$A,project_eves_terv!B1133,'likvid terv'!$R:$R,project_eves_terv!$E1133),AND($B1133&lt;&gt;0,$D1133=7),SUMIFS('likvid terv'!$J:$J,'likvid terv'!$A:$A,project_eves_terv!B1133,'likvid terv'!$R:$R,project_eves_terv!$E1133),AND($B1133&lt;&gt;0,$D1133=8),SUMIFS('likvid terv'!$K:$K,'likvid terv'!$A:$A,project_eves_terv!B1133,'likvid terv'!$R:$R,project_eves_terv!$E1133),AND($B1133&lt;&gt;0,$D1133=9),SUMIFS('likvid terv'!$L:$L,'likvid terv'!$A:$A,project_eves_terv!B1133,'likvid terv'!$R:$R,project_eves_terv!$E1133),AND($B1133&lt;&gt;0,$D1133=10),SUMIFS('likvid terv'!$M:$M,'likvid terv'!$A:$A,project_eves_terv!B1133,'likvid terv'!$R:$R,project_eves_terv!$E1133),AND($B1133&lt;&gt;0,$D1133=11),SUMIFS('likvid terv'!$N:$N,'likvid terv'!$A:$A,project_eves_terv!B1133,'likvid terv'!$R:$R,project_eves_terv!$E1133),AND($B1133&lt;&gt;0,$D1133=12),SUMIFS('likvid terv'!$O:$O,'likvid terv'!$A:$A,project_eves_terv!B1133,'likvid terv'!$R:$R,project_eves_terv!$E1133),$B1133=0,0)</f>
        <v>0</v>
      </c>
      <c r="G1133" s="8">
        <f>'likvid terv'!$B$2</f>
        <v>0</v>
      </c>
      <c r="H1133" s="8"/>
    </row>
    <row r="1134" spans="1:8" x14ac:dyDescent="0.25">
      <c r="A1134" s="8">
        <f>'likvid terv'!$B$1</f>
        <v>0</v>
      </c>
      <c r="B1134" s="8">
        <f>'likvid terv'!$B$120</f>
        <v>0</v>
      </c>
      <c r="C1134" s="8">
        <v>2027</v>
      </c>
      <c r="D1134" s="8">
        <v>5</v>
      </c>
      <c r="E1134" s="8">
        <v>16</v>
      </c>
      <c r="F1134" cm="1">
        <f t="array" ref="F1134">_xlfn.IFS(AND($B1134&lt;&gt;0,$D1134=1),SUMIFS('likvid terv'!$D:$D,'likvid terv'!$A:$A,project_eves_terv!B1134,'likvid terv'!$R:$R,project_eves_terv!$E1134),AND($B1134&lt;&gt;0,$D1134=2),SUMIFS('likvid terv'!$E:$E,'likvid terv'!$A:$A,project_eves_terv!B1134,'likvid terv'!$R:$R,project_eves_terv!$E1134),AND($B1134&lt;&gt;0,$D1134=3),SUMIFS('likvid terv'!$F:$F,'likvid terv'!$A:$A,project_eves_terv!B1134,'likvid terv'!$R:$R,project_eves_terv!$E1134),AND($B1134&lt;&gt;0,$D1134=4),SUMIFS('likvid terv'!$G:$G,'likvid terv'!$A:$A,project_eves_terv!B1134,'likvid terv'!$R:$R,project_eves_terv!$E1134),AND($B1134&lt;&gt;0,$D1134=5),SUMIFS('likvid terv'!$H:$H,'likvid terv'!$A:$A,project_eves_terv!B1134,'likvid terv'!$R:$R,project_eves_terv!$E1134),AND($B1134&lt;&gt;0,$D1134=6),SUMIFS('likvid terv'!$I:$I,'likvid terv'!$A:$A,project_eves_terv!B1134,'likvid terv'!$R:$R,project_eves_terv!$E1134),AND($B1134&lt;&gt;0,$D1134=7),SUMIFS('likvid terv'!$J:$J,'likvid terv'!$A:$A,project_eves_terv!B1134,'likvid terv'!$R:$R,project_eves_terv!$E1134),AND($B1134&lt;&gt;0,$D1134=8),SUMIFS('likvid terv'!$K:$K,'likvid terv'!$A:$A,project_eves_terv!B1134,'likvid terv'!$R:$R,project_eves_terv!$E1134),AND($B1134&lt;&gt;0,$D1134=9),SUMIFS('likvid terv'!$L:$L,'likvid terv'!$A:$A,project_eves_terv!B1134,'likvid terv'!$R:$R,project_eves_terv!$E1134),AND($B1134&lt;&gt;0,$D1134=10),SUMIFS('likvid terv'!$M:$M,'likvid terv'!$A:$A,project_eves_terv!B1134,'likvid terv'!$R:$R,project_eves_terv!$E1134),AND($B1134&lt;&gt;0,$D1134=11),SUMIFS('likvid terv'!$N:$N,'likvid terv'!$A:$A,project_eves_terv!B1134,'likvid terv'!$R:$R,project_eves_terv!$E1134),AND($B1134&lt;&gt;0,$D1134=12),SUMIFS('likvid terv'!$O:$O,'likvid terv'!$A:$A,project_eves_terv!B1134,'likvid terv'!$R:$R,project_eves_terv!$E1134),$B1134=0,0)</f>
        <v>0</v>
      </c>
      <c r="G1134" s="8">
        <f>'likvid terv'!$B$2</f>
        <v>0</v>
      </c>
      <c r="H1134" s="8"/>
    </row>
    <row r="1135" spans="1:8" x14ac:dyDescent="0.25">
      <c r="A1135" s="8">
        <f>'likvid terv'!$B$1</f>
        <v>0</v>
      </c>
      <c r="B1135" s="8">
        <f>'likvid terv'!$B$120</f>
        <v>0</v>
      </c>
      <c r="C1135" s="8">
        <v>2027</v>
      </c>
      <c r="D1135" s="8">
        <v>6</v>
      </c>
      <c r="E1135" s="8">
        <v>16</v>
      </c>
      <c r="F1135" cm="1">
        <f t="array" ref="F1135">_xlfn.IFS(AND($B1135&lt;&gt;0,$D1135=1),SUMIFS('likvid terv'!$D:$D,'likvid terv'!$A:$A,project_eves_terv!B1135,'likvid terv'!$R:$R,project_eves_terv!$E1135),AND($B1135&lt;&gt;0,$D1135=2),SUMIFS('likvid terv'!$E:$E,'likvid terv'!$A:$A,project_eves_terv!B1135,'likvid terv'!$R:$R,project_eves_terv!$E1135),AND($B1135&lt;&gt;0,$D1135=3),SUMIFS('likvid terv'!$F:$F,'likvid terv'!$A:$A,project_eves_terv!B1135,'likvid terv'!$R:$R,project_eves_terv!$E1135),AND($B1135&lt;&gt;0,$D1135=4),SUMIFS('likvid terv'!$G:$G,'likvid terv'!$A:$A,project_eves_terv!B1135,'likvid terv'!$R:$R,project_eves_terv!$E1135),AND($B1135&lt;&gt;0,$D1135=5),SUMIFS('likvid terv'!$H:$H,'likvid terv'!$A:$A,project_eves_terv!B1135,'likvid terv'!$R:$R,project_eves_terv!$E1135),AND($B1135&lt;&gt;0,$D1135=6),SUMIFS('likvid terv'!$I:$I,'likvid terv'!$A:$A,project_eves_terv!B1135,'likvid terv'!$R:$R,project_eves_terv!$E1135),AND($B1135&lt;&gt;0,$D1135=7),SUMIFS('likvid terv'!$J:$J,'likvid terv'!$A:$A,project_eves_terv!B1135,'likvid terv'!$R:$R,project_eves_terv!$E1135),AND($B1135&lt;&gt;0,$D1135=8),SUMIFS('likvid terv'!$K:$K,'likvid terv'!$A:$A,project_eves_terv!B1135,'likvid terv'!$R:$R,project_eves_terv!$E1135),AND($B1135&lt;&gt;0,$D1135=9),SUMIFS('likvid terv'!$L:$L,'likvid terv'!$A:$A,project_eves_terv!B1135,'likvid terv'!$R:$R,project_eves_terv!$E1135),AND($B1135&lt;&gt;0,$D1135=10),SUMIFS('likvid terv'!$M:$M,'likvid terv'!$A:$A,project_eves_terv!B1135,'likvid terv'!$R:$R,project_eves_terv!$E1135),AND($B1135&lt;&gt;0,$D1135=11),SUMIFS('likvid terv'!$N:$N,'likvid terv'!$A:$A,project_eves_terv!B1135,'likvid terv'!$R:$R,project_eves_terv!$E1135),AND($B1135&lt;&gt;0,$D1135=12),SUMIFS('likvid terv'!$O:$O,'likvid terv'!$A:$A,project_eves_terv!B1135,'likvid terv'!$R:$R,project_eves_terv!$E1135),$B1135=0,0)</f>
        <v>0</v>
      </c>
      <c r="G1135" s="8">
        <f>'likvid terv'!$B$2</f>
        <v>0</v>
      </c>
      <c r="H1135" s="8"/>
    </row>
    <row r="1136" spans="1:8" x14ac:dyDescent="0.25">
      <c r="A1136" s="8">
        <f>'likvid terv'!$B$1</f>
        <v>0</v>
      </c>
      <c r="B1136" s="8">
        <f>'likvid terv'!$B$120</f>
        <v>0</v>
      </c>
      <c r="C1136" s="8">
        <v>2027</v>
      </c>
      <c r="D1136" s="8">
        <v>7</v>
      </c>
      <c r="E1136" s="8">
        <v>16</v>
      </c>
      <c r="F1136" cm="1">
        <f t="array" ref="F1136">_xlfn.IFS(AND($B1136&lt;&gt;0,$D1136=1),SUMIFS('likvid terv'!$D:$D,'likvid terv'!$A:$A,project_eves_terv!B1136,'likvid terv'!$R:$R,project_eves_terv!$E1136),AND($B1136&lt;&gt;0,$D1136=2),SUMIFS('likvid terv'!$E:$E,'likvid terv'!$A:$A,project_eves_terv!B1136,'likvid terv'!$R:$R,project_eves_terv!$E1136),AND($B1136&lt;&gt;0,$D1136=3),SUMIFS('likvid terv'!$F:$F,'likvid terv'!$A:$A,project_eves_terv!B1136,'likvid terv'!$R:$R,project_eves_terv!$E1136),AND($B1136&lt;&gt;0,$D1136=4),SUMIFS('likvid terv'!$G:$G,'likvid terv'!$A:$A,project_eves_terv!B1136,'likvid terv'!$R:$R,project_eves_terv!$E1136),AND($B1136&lt;&gt;0,$D1136=5),SUMIFS('likvid terv'!$H:$H,'likvid terv'!$A:$A,project_eves_terv!B1136,'likvid terv'!$R:$R,project_eves_terv!$E1136),AND($B1136&lt;&gt;0,$D1136=6),SUMIFS('likvid terv'!$I:$I,'likvid terv'!$A:$A,project_eves_terv!B1136,'likvid terv'!$R:$R,project_eves_terv!$E1136),AND($B1136&lt;&gt;0,$D1136=7),SUMIFS('likvid terv'!$J:$J,'likvid terv'!$A:$A,project_eves_terv!B1136,'likvid terv'!$R:$R,project_eves_terv!$E1136),AND($B1136&lt;&gt;0,$D1136=8),SUMIFS('likvid terv'!$K:$K,'likvid terv'!$A:$A,project_eves_terv!B1136,'likvid terv'!$R:$R,project_eves_terv!$E1136),AND($B1136&lt;&gt;0,$D1136=9),SUMIFS('likvid terv'!$L:$L,'likvid terv'!$A:$A,project_eves_terv!B1136,'likvid terv'!$R:$R,project_eves_terv!$E1136),AND($B1136&lt;&gt;0,$D1136=10),SUMIFS('likvid terv'!$M:$M,'likvid terv'!$A:$A,project_eves_terv!B1136,'likvid terv'!$R:$R,project_eves_terv!$E1136),AND($B1136&lt;&gt;0,$D1136=11),SUMIFS('likvid terv'!$N:$N,'likvid terv'!$A:$A,project_eves_terv!B1136,'likvid terv'!$R:$R,project_eves_terv!$E1136),AND($B1136&lt;&gt;0,$D1136=12),SUMIFS('likvid terv'!$O:$O,'likvid terv'!$A:$A,project_eves_terv!B1136,'likvid terv'!$R:$R,project_eves_terv!$E1136),$B1136=0,0)</f>
        <v>0</v>
      </c>
      <c r="G1136" s="8">
        <f>'likvid terv'!$B$2</f>
        <v>0</v>
      </c>
      <c r="H1136" s="8"/>
    </row>
    <row r="1137" spans="1:8" x14ac:dyDescent="0.25">
      <c r="A1137" s="8">
        <f>'likvid terv'!$B$1</f>
        <v>0</v>
      </c>
      <c r="B1137" s="8">
        <f>'likvid terv'!$B$120</f>
        <v>0</v>
      </c>
      <c r="C1137" s="8">
        <v>2027</v>
      </c>
      <c r="D1137" s="8">
        <v>8</v>
      </c>
      <c r="E1137" s="8">
        <v>16</v>
      </c>
      <c r="F1137" cm="1">
        <f t="array" ref="F1137">_xlfn.IFS(AND($B1137&lt;&gt;0,$D1137=1),SUMIFS('likvid terv'!$D:$D,'likvid terv'!$A:$A,project_eves_terv!B1137,'likvid terv'!$R:$R,project_eves_terv!$E1137),AND($B1137&lt;&gt;0,$D1137=2),SUMIFS('likvid terv'!$E:$E,'likvid terv'!$A:$A,project_eves_terv!B1137,'likvid terv'!$R:$R,project_eves_terv!$E1137),AND($B1137&lt;&gt;0,$D1137=3),SUMIFS('likvid terv'!$F:$F,'likvid terv'!$A:$A,project_eves_terv!B1137,'likvid terv'!$R:$R,project_eves_terv!$E1137),AND($B1137&lt;&gt;0,$D1137=4),SUMIFS('likvid terv'!$G:$G,'likvid terv'!$A:$A,project_eves_terv!B1137,'likvid terv'!$R:$R,project_eves_terv!$E1137),AND($B1137&lt;&gt;0,$D1137=5),SUMIFS('likvid terv'!$H:$H,'likvid terv'!$A:$A,project_eves_terv!B1137,'likvid terv'!$R:$R,project_eves_terv!$E1137),AND($B1137&lt;&gt;0,$D1137=6),SUMIFS('likvid terv'!$I:$I,'likvid terv'!$A:$A,project_eves_terv!B1137,'likvid terv'!$R:$R,project_eves_terv!$E1137),AND($B1137&lt;&gt;0,$D1137=7),SUMIFS('likvid terv'!$J:$J,'likvid terv'!$A:$A,project_eves_terv!B1137,'likvid terv'!$R:$R,project_eves_terv!$E1137),AND($B1137&lt;&gt;0,$D1137=8),SUMIFS('likvid terv'!$K:$K,'likvid terv'!$A:$A,project_eves_terv!B1137,'likvid terv'!$R:$R,project_eves_terv!$E1137),AND($B1137&lt;&gt;0,$D1137=9),SUMIFS('likvid terv'!$L:$L,'likvid terv'!$A:$A,project_eves_terv!B1137,'likvid terv'!$R:$R,project_eves_terv!$E1137),AND($B1137&lt;&gt;0,$D1137=10),SUMIFS('likvid terv'!$M:$M,'likvid terv'!$A:$A,project_eves_terv!B1137,'likvid terv'!$R:$R,project_eves_terv!$E1137),AND($B1137&lt;&gt;0,$D1137=11),SUMIFS('likvid terv'!$N:$N,'likvid terv'!$A:$A,project_eves_terv!B1137,'likvid terv'!$R:$R,project_eves_terv!$E1137),AND($B1137&lt;&gt;0,$D1137=12),SUMIFS('likvid terv'!$O:$O,'likvid terv'!$A:$A,project_eves_terv!B1137,'likvid terv'!$R:$R,project_eves_terv!$E1137),$B1137=0,0)</f>
        <v>0</v>
      </c>
      <c r="G1137" s="8">
        <f>'likvid terv'!$B$2</f>
        <v>0</v>
      </c>
      <c r="H1137" s="8"/>
    </row>
    <row r="1138" spans="1:8" x14ac:dyDescent="0.25">
      <c r="A1138" s="8">
        <f>'likvid terv'!$B$1</f>
        <v>0</v>
      </c>
      <c r="B1138" s="8">
        <f>'likvid terv'!$B$120</f>
        <v>0</v>
      </c>
      <c r="C1138" s="8">
        <v>2027</v>
      </c>
      <c r="D1138" s="8">
        <v>9</v>
      </c>
      <c r="E1138" s="8">
        <v>16</v>
      </c>
      <c r="F1138" cm="1">
        <f t="array" ref="F1138">_xlfn.IFS(AND($B1138&lt;&gt;0,$D1138=1),SUMIFS('likvid terv'!$D:$D,'likvid terv'!$A:$A,project_eves_terv!B1138,'likvid terv'!$R:$R,project_eves_terv!$E1138),AND($B1138&lt;&gt;0,$D1138=2),SUMIFS('likvid terv'!$E:$E,'likvid terv'!$A:$A,project_eves_terv!B1138,'likvid terv'!$R:$R,project_eves_terv!$E1138),AND($B1138&lt;&gt;0,$D1138=3),SUMIFS('likvid terv'!$F:$F,'likvid terv'!$A:$A,project_eves_terv!B1138,'likvid terv'!$R:$R,project_eves_terv!$E1138),AND($B1138&lt;&gt;0,$D1138=4),SUMIFS('likvid terv'!$G:$G,'likvid terv'!$A:$A,project_eves_terv!B1138,'likvid terv'!$R:$R,project_eves_terv!$E1138),AND($B1138&lt;&gt;0,$D1138=5),SUMIFS('likvid terv'!$H:$H,'likvid terv'!$A:$A,project_eves_terv!B1138,'likvid terv'!$R:$R,project_eves_terv!$E1138),AND($B1138&lt;&gt;0,$D1138=6),SUMIFS('likvid terv'!$I:$I,'likvid terv'!$A:$A,project_eves_terv!B1138,'likvid terv'!$R:$R,project_eves_terv!$E1138),AND($B1138&lt;&gt;0,$D1138=7),SUMIFS('likvid terv'!$J:$J,'likvid terv'!$A:$A,project_eves_terv!B1138,'likvid terv'!$R:$R,project_eves_terv!$E1138),AND($B1138&lt;&gt;0,$D1138=8),SUMIFS('likvid terv'!$K:$K,'likvid terv'!$A:$A,project_eves_terv!B1138,'likvid terv'!$R:$R,project_eves_terv!$E1138),AND($B1138&lt;&gt;0,$D1138=9),SUMIFS('likvid terv'!$L:$L,'likvid terv'!$A:$A,project_eves_terv!B1138,'likvid terv'!$R:$R,project_eves_terv!$E1138),AND($B1138&lt;&gt;0,$D1138=10),SUMIFS('likvid terv'!$M:$M,'likvid terv'!$A:$A,project_eves_terv!B1138,'likvid terv'!$R:$R,project_eves_terv!$E1138),AND($B1138&lt;&gt;0,$D1138=11),SUMIFS('likvid terv'!$N:$N,'likvid terv'!$A:$A,project_eves_terv!B1138,'likvid terv'!$R:$R,project_eves_terv!$E1138),AND($B1138&lt;&gt;0,$D1138=12),SUMIFS('likvid terv'!$O:$O,'likvid terv'!$A:$A,project_eves_terv!B1138,'likvid terv'!$R:$R,project_eves_terv!$E1138),$B1138=0,0)</f>
        <v>0</v>
      </c>
      <c r="G1138" s="8">
        <f>'likvid terv'!$B$2</f>
        <v>0</v>
      </c>
      <c r="H1138" s="8"/>
    </row>
    <row r="1139" spans="1:8" x14ac:dyDescent="0.25">
      <c r="A1139" s="8">
        <f>'likvid terv'!$B$1</f>
        <v>0</v>
      </c>
      <c r="B1139" s="8">
        <f>'likvid terv'!$B$120</f>
        <v>0</v>
      </c>
      <c r="C1139" s="8">
        <v>2027</v>
      </c>
      <c r="D1139" s="8">
        <v>10</v>
      </c>
      <c r="E1139" s="8">
        <v>16</v>
      </c>
      <c r="F1139" cm="1">
        <f t="array" ref="F1139">_xlfn.IFS(AND($B1139&lt;&gt;0,$D1139=1),SUMIFS('likvid terv'!$D:$D,'likvid terv'!$A:$A,project_eves_terv!B1139,'likvid terv'!$R:$R,project_eves_terv!$E1139),AND($B1139&lt;&gt;0,$D1139=2),SUMIFS('likvid terv'!$E:$E,'likvid terv'!$A:$A,project_eves_terv!B1139,'likvid terv'!$R:$R,project_eves_terv!$E1139),AND($B1139&lt;&gt;0,$D1139=3),SUMIFS('likvid terv'!$F:$F,'likvid terv'!$A:$A,project_eves_terv!B1139,'likvid terv'!$R:$R,project_eves_terv!$E1139),AND($B1139&lt;&gt;0,$D1139=4),SUMIFS('likvid terv'!$G:$G,'likvid terv'!$A:$A,project_eves_terv!B1139,'likvid terv'!$R:$R,project_eves_terv!$E1139),AND($B1139&lt;&gt;0,$D1139=5),SUMIFS('likvid terv'!$H:$H,'likvid terv'!$A:$A,project_eves_terv!B1139,'likvid terv'!$R:$R,project_eves_terv!$E1139),AND($B1139&lt;&gt;0,$D1139=6),SUMIFS('likvid terv'!$I:$I,'likvid terv'!$A:$A,project_eves_terv!B1139,'likvid terv'!$R:$R,project_eves_terv!$E1139),AND($B1139&lt;&gt;0,$D1139=7),SUMIFS('likvid terv'!$J:$J,'likvid terv'!$A:$A,project_eves_terv!B1139,'likvid terv'!$R:$R,project_eves_terv!$E1139),AND($B1139&lt;&gt;0,$D1139=8),SUMIFS('likvid terv'!$K:$K,'likvid terv'!$A:$A,project_eves_terv!B1139,'likvid terv'!$R:$R,project_eves_terv!$E1139),AND($B1139&lt;&gt;0,$D1139=9),SUMIFS('likvid terv'!$L:$L,'likvid terv'!$A:$A,project_eves_terv!B1139,'likvid terv'!$R:$R,project_eves_terv!$E1139),AND($B1139&lt;&gt;0,$D1139=10),SUMIFS('likvid terv'!$M:$M,'likvid terv'!$A:$A,project_eves_terv!B1139,'likvid terv'!$R:$R,project_eves_terv!$E1139),AND($B1139&lt;&gt;0,$D1139=11),SUMIFS('likvid terv'!$N:$N,'likvid terv'!$A:$A,project_eves_terv!B1139,'likvid terv'!$R:$R,project_eves_terv!$E1139),AND($B1139&lt;&gt;0,$D1139=12),SUMIFS('likvid terv'!$O:$O,'likvid terv'!$A:$A,project_eves_terv!B1139,'likvid terv'!$R:$R,project_eves_terv!$E1139),$B1139=0,0)</f>
        <v>0</v>
      </c>
      <c r="G1139" s="8">
        <f>'likvid terv'!$B$2</f>
        <v>0</v>
      </c>
      <c r="H1139" s="8"/>
    </row>
    <row r="1140" spans="1:8" x14ac:dyDescent="0.25">
      <c r="A1140" s="8">
        <f>'likvid terv'!$B$1</f>
        <v>0</v>
      </c>
      <c r="B1140" s="8">
        <f>'likvid terv'!$B$120</f>
        <v>0</v>
      </c>
      <c r="C1140" s="8">
        <v>2027</v>
      </c>
      <c r="D1140" s="8">
        <v>11</v>
      </c>
      <c r="E1140" s="8">
        <v>16</v>
      </c>
      <c r="F1140" cm="1">
        <f t="array" ref="F1140">_xlfn.IFS(AND($B1140&lt;&gt;0,$D1140=1),SUMIFS('likvid terv'!$D:$D,'likvid terv'!$A:$A,project_eves_terv!B1140,'likvid terv'!$R:$R,project_eves_terv!$E1140),AND($B1140&lt;&gt;0,$D1140=2),SUMIFS('likvid terv'!$E:$E,'likvid terv'!$A:$A,project_eves_terv!B1140,'likvid terv'!$R:$R,project_eves_terv!$E1140),AND($B1140&lt;&gt;0,$D1140=3),SUMIFS('likvid terv'!$F:$F,'likvid terv'!$A:$A,project_eves_terv!B1140,'likvid terv'!$R:$R,project_eves_terv!$E1140),AND($B1140&lt;&gt;0,$D1140=4),SUMIFS('likvid terv'!$G:$G,'likvid terv'!$A:$A,project_eves_terv!B1140,'likvid terv'!$R:$R,project_eves_terv!$E1140),AND($B1140&lt;&gt;0,$D1140=5),SUMIFS('likvid terv'!$H:$H,'likvid terv'!$A:$A,project_eves_terv!B1140,'likvid terv'!$R:$R,project_eves_terv!$E1140),AND($B1140&lt;&gt;0,$D1140=6),SUMIFS('likvid terv'!$I:$I,'likvid terv'!$A:$A,project_eves_terv!B1140,'likvid terv'!$R:$R,project_eves_terv!$E1140),AND($B1140&lt;&gt;0,$D1140=7),SUMIFS('likvid terv'!$J:$J,'likvid terv'!$A:$A,project_eves_terv!B1140,'likvid terv'!$R:$R,project_eves_terv!$E1140),AND($B1140&lt;&gt;0,$D1140=8),SUMIFS('likvid terv'!$K:$K,'likvid terv'!$A:$A,project_eves_terv!B1140,'likvid terv'!$R:$R,project_eves_terv!$E1140),AND($B1140&lt;&gt;0,$D1140=9),SUMIFS('likvid terv'!$L:$L,'likvid terv'!$A:$A,project_eves_terv!B1140,'likvid terv'!$R:$R,project_eves_terv!$E1140),AND($B1140&lt;&gt;0,$D1140=10),SUMIFS('likvid terv'!$M:$M,'likvid terv'!$A:$A,project_eves_terv!B1140,'likvid terv'!$R:$R,project_eves_terv!$E1140),AND($B1140&lt;&gt;0,$D1140=11),SUMIFS('likvid terv'!$N:$N,'likvid terv'!$A:$A,project_eves_terv!B1140,'likvid terv'!$R:$R,project_eves_terv!$E1140),AND($B1140&lt;&gt;0,$D1140=12),SUMIFS('likvid terv'!$O:$O,'likvid terv'!$A:$A,project_eves_terv!B1140,'likvid terv'!$R:$R,project_eves_terv!$E1140),$B1140=0,0)</f>
        <v>0</v>
      </c>
      <c r="G1140" s="8">
        <f>'likvid terv'!$B$2</f>
        <v>0</v>
      </c>
      <c r="H1140" s="8"/>
    </row>
    <row r="1141" spans="1:8" x14ac:dyDescent="0.25">
      <c r="A1141" s="8">
        <f>'likvid terv'!$B$1</f>
        <v>0</v>
      </c>
      <c r="B1141" s="8">
        <f>'likvid terv'!$B$120</f>
        <v>0</v>
      </c>
      <c r="C1141" s="8">
        <v>2027</v>
      </c>
      <c r="D1141" s="8">
        <v>12</v>
      </c>
      <c r="E1141" s="8">
        <v>16</v>
      </c>
      <c r="F1141" cm="1">
        <f t="array" ref="F1141">_xlfn.IFS(AND($B1141&lt;&gt;0,$D1141=1),SUMIFS('likvid terv'!$D:$D,'likvid terv'!$A:$A,project_eves_terv!B1141,'likvid terv'!$R:$R,project_eves_terv!$E1141),AND($B1141&lt;&gt;0,$D1141=2),SUMIFS('likvid terv'!$E:$E,'likvid terv'!$A:$A,project_eves_terv!B1141,'likvid terv'!$R:$R,project_eves_terv!$E1141),AND($B1141&lt;&gt;0,$D1141=3),SUMIFS('likvid terv'!$F:$F,'likvid terv'!$A:$A,project_eves_terv!B1141,'likvid terv'!$R:$R,project_eves_terv!$E1141),AND($B1141&lt;&gt;0,$D1141=4),SUMIFS('likvid terv'!$G:$G,'likvid terv'!$A:$A,project_eves_terv!B1141,'likvid terv'!$R:$R,project_eves_terv!$E1141),AND($B1141&lt;&gt;0,$D1141=5),SUMIFS('likvid terv'!$H:$H,'likvid terv'!$A:$A,project_eves_terv!B1141,'likvid terv'!$R:$R,project_eves_terv!$E1141),AND($B1141&lt;&gt;0,$D1141=6),SUMIFS('likvid terv'!$I:$I,'likvid terv'!$A:$A,project_eves_terv!B1141,'likvid terv'!$R:$R,project_eves_terv!$E1141),AND($B1141&lt;&gt;0,$D1141=7),SUMIFS('likvid terv'!$J:$J,'likvid terv'!$A:$A,project_eves_terv!B1141,'likvid terv'!$R:$R,project_eves_terv!$E1141),AND($B1141&lt;&gt;0,$D1141=8),SUMIFS('likvid terv'!$K:$K,'likvid terv'!$A:$A,project_eves_terv!B1141,'likvid terv'!$R:$R,project_eves_terv!$E1141),AND($B1141&lt;&gt;0,$D1141=9),SUMIFS('likvid terv'!$L:$L,'likvid terv'!$A:$A,project_eves_terv!B1141,'likvid terv'!$R:$R,project_eves_terv!$E1141),AND($B1141&lt;&gt;0,$D1141=10),SUMIFS('likvid terv'!$M:$M,'likvid terv'!$A:$A,project_eves_terv!B1141,'likvid terv'!$R:$R,project_eves_terv!$E1141),AND($B1141&lt;&gt;0,$D1141=11),SUMIFS('likvid terv'!$N:$N,'likvid terv'!$A:$A,project_eves_terv!B1141,'likvid terv'!$R:$R,project_eves_terv!$E1141),AND($B1141&lt;&gt;0,$D1141=12),SUMIFS('likvid terv'!$O:$O,'likvid terv'!$A:$A,project_eves_terv!B1141,'likvid terv'!$R:$R,project_eves_terv!$E1141),$B1141=0,0)</f>
        <v>0</v>
      </c>
      <c r="G1141" s="8">
        <f>'likvid terv'!$B$2</f>
        <v>0</v>
      </c>
      <c r="H1141" s="8"/>
    </row>
    <row r="1142" spans="1:8" x14ac:dyDescent="0.25">
      <c r="A1142" s="8">
        <f>'likvid terv'!$B$1</f>
        <v>0</v>
      </c>
      <c r="B1142" s="8">
        <f>'likvid terv'!$B$120</f>
        <v>0</v>
      </c>
      <c r="C1142" s="8">
        <v>2027</v>
      </c>
      <c r="D1142" s="8">
        <v>1</v>
      </c>
      <c r="E1142" s="8">
        <v>17</v>
      </c>
      <c r="F1142" cm="1">
        <f t="array" ref="F1142">_xlfn.IFS(AND($B1142&lt;&gt;0,$D1142=1),SUMIFS('likvid terv'!$D:$D,'likvid terv'!$A:$A,project_eves_terv!B1142,'likvid terv'!$R:$R,project_eves_terv!$E1142),AND($B1142&lt;&gt;0,$D1142=2),SUMIFS('likvid terv'!$E:$E,'likvid terv'!$A:$A,project_eves_terv!B1142,'likvid terv'!$R:$R,project_eves_terv!$E1142),AND($B1142&lt;&gt;0,$D1142=3),SUMIFS('likvid terv'!$F:$F,'likvid terv'!$A:$A,project_eves_terv!B1142,'likvid terv'!$R:$R,project_eves_terv!$E1142),AND($B1142&lt;&gt;0,$D1142=4),SUMIFS('likvid terv'!$G:$G,'likvid terv'!$A:$A,project_eves_terv!B1142,'likvid terv'!$R:$R,project_eves_terv!$E1142),AND($B1142&lt;&gt;0,$D1142=5),SUMIFS('likvid terv'!$H:$H,'likvid terv'!$A:$A,project_eves_terv!B1142,'likvid terv'!$R:$R,project_eves_terv!$E1142),AND($B1142&lt;&gt;0,$D1142=6),SUMIFS('likvid terv'!$I:$I,'likvid terv'!$A:$A,project_eves_terv!B1142,'likvid terv'!$R:$R,project_eves_terv!$E1142),AND($B1142&lt;&gt;0,$D1142=7),SUMIFS('likvid terv'!$J:$J,'likvid terv'!$A:$A,project_eves_terv!B1142,'likvid terv'!$R:$R,project_eves_terv!$E1142),AND($B1142&lt;&gt;0,$D1142=8),SUMIFS('likvid terv'!$K:$K,'likvid terv'!$A:$A,project_eves_terv!B1142,'likvid terv'!$R:$R,project_eves_terv!$E1142),AND($B1142&lt;&gt;0,$D1142=9),SUMIFS('likvid terv'!$L:$L,'likvid terv'!$A:$A,project_eves_terv!B1142,'likvid terv'!$R:$R,project_eves_terv!$E1142),AND($B1142&lt;&gt;0,$D1142=10),SUMIFS('likvid terv'!$M:$M,'likvid terv'!$A:$A,project_eves_terv!B1142,'likvid terv'!$R:$R,project_eves_terv!$E1142),AND($B1142&lt;&gt;0,$D1142=11),SUMIFS('likvid terv'!$N:$N,'likvid terv'!$A:$A,project_eves_terv!B1142,'likvid terv'!$R:$R,project_eves_terv!$E1142),AND($B1142&lt;&gt;0,$D1142=12),SUMIFS('likvid terv'!$O:$O,'likvid terv'!$A:$A,project_eves_terv!B1142,'likvid terv'!$R:$R,project_eves_terv!$E1142),$B1142=0,0)</f>
        <v>0</v>
      </c>
      <c r="G1142" s="8">
        <f>'likvid terv'!$B$2</f>
        <v>0</v>
      </c>
      <c r="H1142" s="8"/>
    </row>
    <row r="1143" spans="1:8" x14ac:dyDescent="0.25">
      <c r="A1143" s="8">
        <f>'likvid terv'!$B$1</f>
        <v>0</v>
      </c>
      <c r="B1143" s="8">
        <f>'likvid terv'!$B$120</f>
        <v>0</v>
      </c>
      <c r="C1143" s="8">
        <v>2027</v>
      </c>
      <c r="D1143" s="8">
        <v>2</v>
      </c>
      <c r="E1143" s="8">
        <v>17</v>
      </c>
      <c r="F1143" cm="1">
        <f t="array" ref="F1143">_xlfn.IFS(AND($B1143&lt;&gt;0,$D1143=1),SUMIFS('likvid terv'!$D:$D,'likvid terv'!$A:$A,project_eves_terv!B1143,'likvid terv'!$R:$R,project_eves_terv!$E1143),AND($B1143&lt;&gt;0,$D1143=2),SUMIFS('likvid terv'!$E:$E,'likvid terv'!$A:$A,project_eves_terv!B1143,'likvid terv'!$R:$R,project_eves_terv!$E1143),AND($B1143&lt;&gt;0,$D1143=3),SUMIFS('likvid terv'!$F:$F,'likvid terv'!$A:$A,project_eves_terv!B1143,'likvid terv'!$R:$R,project_eves_terv!$E1143),AND($B1143&lt;&gt;0,$D1143=4),SUMIFS('likvid terv'!$G:$G,'likvid terv'!$A:$A,project_eves_terv!B1143,'likvid terv'!$R:$R,project_eves_terv!$E1143),AND($B1143&lt;&gt;0,$D1143=5),SUMIFS('likvid terv'!$H:$H,'likvid terv'!$A:$A,project_eves_terv!B1143,'likvid terv'!$R:$R,project_eves_terv!$E1143),AND($B1143&lt;&gt;0,$D1143=6),SUMIFS('likvid terv'!$I:$I,'likvid terv'!$A:$A,project_eves_terv!B1143,'likvid terv'!$R:$R,project_eves_terv!$E1143),AND($B1143&lt;&gt;0,$D1143=7),SUMIFS('likvid terv'!$J:$J,'likvid terv'!$A:$A,project_eves_terv!B1143,'likvid terv'!$R:$R,project_eves_terv!$E1143),AND($B1143&lt;&gt;0,$D1143=8),SUMIFS('likvid terv'!$K:$K,'likvid terv'!$A:$A,project_eves_terv!B1143,'likvid terv'!$R:$R,project_eves_terv!$E1143),AND($B1143&lt;&gt;0,$D1143=9),SUMIFS('likvid terv'!$L:$L,'likvid terv'!$A:$A,project_eves_terv!B1143,'likvid terv'!$R:$R,project_eves_terv!$E1143),AND($B1143&lt;&gt;0,$D1143=10),SUMIFS('likvid terv'!$M:$M,'likvid terv'!$A:$A,project_eves_terv!B1143,'likvid terv'!$R:$R,project_eves_terv!$E1143),AND($B1143&lt;&gt;0,$D1143=11),SUMIFS('likvid terv'!$N:$N,'likvid terv'!$A:$A,project_eves_terv!B1143,'likvid terv'!$R:$R,project_eves_terv!$E1143),AND($B1143&lt;&gt;0,$D1143=12),SUMIFS('likvid terv'!$O:$O,'likvid terv'!$A:$A,project_eves_terv!B1143,'likvid terv'!$R:$R,project_eves_terv!$E1143),$B1143=0,0)</f>
        <v>0</v>
      </c>
      <c r="G1143" s="8">
        <f>'likvid terv'!$B$2</f>
        <v>0</v>
      </c>
      <c r="H1143" s="8"/>
    </row>
    <row r="1144" spans="1:8" x14ac:dyDescent="0.25">
      <c r="A1144" s="8">
        <f>'likvid terv'!$B$1</f>
        <v>0</v>
      </c>
      <c r="B1144" s="8">
        <f>'likvid terv'!$B$120</f>
        <v>0</v>
      </c>
      <c r="C1144" s="8">
        <v>2027</v>
      </c>
      <c r="D1144" s="8">
        <v>3</v>
      </c>
      <c r="E1144" s="8">
        <v>17</v>
      </c>
      <c r="F1144" cm="1">
        <f t="array" ref="F1144">_xlfn.IFS(AND($B1144&lt;&gt;0,$D1144=1),SUMIFS('likvid terv'!$D:$D,'likvid terv'!$A:$A,project_eves_terv!B1144,'likvid terv'!$R:$R,project_eves_terv!$E1144),AND($B1144&lt;&gt;0,$D1144=2),SUMIFS('likvid terv'!$E:$E,'likvid terv'!$A:$A,project_eves_terv!B1144,'likvid terv'!$R:$R,project_eves_terv!$E1144),AND($B1144&lt;&gt;0,$D1144=3),SUMIFS('likvid terv'!$F:$F,'likvid terv'!$A:$A,project_eves_terv!B1144,'likvid terv'!$R:$R,project_eves_terv!$E1144),AND($B1144&lt;&gt;0,$D1144=4),SUMIFS('likvid terv'!$G:$G,'likvid terv'!$A:$A,project_eves_terv!B1144,'likvid terv'!$R:$R,project_eves_terv!$E1144),AND($B1144&lt;&gt;0,$D1144=5),SUMIFS('likvid terv'!$H:$H,'likvid terv'!$A:$A,project_eves_terv!B1144,'likvid terv'!$R:$R,project_eves_terv!$E1144),AND($B1144&lt;&gt;0,$D1144=6),SUMIFS('likvid terv'!$I:$I,'likvid terv'!$A:$A,project_eves_terv!B1144,'likvid terv'!$R:$R,project_eves_terv!$E1144),AND($B1144&lt;&gt;0,$D1144=7),SUMIFS('likvid terv'!$J:$J,'likvid terv'!$A:$A,project_eves_terv!B1144,'likvid terv'!$R:$R,project_eves_terv!$E1144),AND($B1144&lt;&gt;0,$D1144=8),SUMIFS('likvid terv'!$K:$K,'likvid terv'!$A:$A,project_eves_terv!B1144,'likvid terv'!$R:$R,project_eves_terv!$E1144),AND($B1144&lt;&gt;0,$D1144=9),SUMIFS('likvid terv'!$L:$L,'likvid terv'!$A:$A,project_eves_terv!B1144,'likvid terv'!$R:$R,project_eves_terv!$E1144),AND($B1144&lt;&gt;0,$D1144=10),SUMIFS('likvid terv'!$M:$M,'likvid terv'!$A:$A,project_eves_terv!B1144,'likvid terv'!$R:$R,project_eves_terv!$E1144),AND($B1144&lt;&gt;0,$D1144=11),SUMIFS('likvid terv'!$N:$N,'likvid terv'!$A:$A,project_eves_terv!B1144,'likvid terv'!$R:$R,project_eves_terv!$E1144),AND($B1144&lt;&gt;0,$D1144=12),SUMIFS('likvid terv'!$O:$O,'likvid terv'!$A:$A,project_eves_terv!B1144,'likvid terv'!$R:$R,project_eves_terv!$E1144),$B1144=0,0)</f>
        <v>0</v>
      </c>
      <c r="G1144" s="8">
        <f>'likvid terv'!$B$2</f>
        <v>0</v>
      </c>
      <c r="H1144" s="8"/>
    </row>
    <row r="1145" spans="1:8" x14ac:dyDescent="0.25">
      <c r="A1145" s="8">
        <f>'likvid terv'!$B$1</f>
        <v>0</v>
      </c>
      <c r="B1145" s="8">
        <f>'likvid terv'!$B$120</f>
        <v>0</v>
      </c>
      <c r="C1145" s="8">
        <v>2027</v>
      </c>
      <c r="D1145" s="8">
        <v>4</v>
      </c>
      <c r="E1145" s="8">
        <v>17</v>
      </c>
      <c r="F1145" cm="1">
        <f t="array" ref="F1145">_xlfn.IFS(AND($B1145&lt;&gt;0,$D1145=1),SUMIFS('likvid terv'!$D:$D,'likvid terv'!$A:$A,project_eves_terv!B1145,'likvid terv'!$R:$R,project_eves_terv!$E1145),AND($B1145&lt;&gt;0,$D1145=2),SUMIFS('likvid terv'!$E:$E,'likvid terv'!$A:$A,project_eves_terv!B1145,'likvid terv'!$R:$R,project_eves_terv!$E1145),AND($B1145&lt;&gt;0,$D1145=3),SUMIFS('likvid terv'!$F:$F,'likvid terv'!$A:$A,project_eves_terv!B1145,'likvid terv'!$R:$R,project_eves_terv!$E1145),AND($B1145&lt;&gt;0,$D1145=4),SUMIFS('likvid terv'!$G:$G,'likvid terv'!$A:$A,project_eves_terv!B1145,'likvid terv'!$R:$R,project_eves_terv!$E1145),AND($B1145&lt;&gt;0,$D1145=5),SUMIFS('likvid terv'!$H:$H,'likvid terv'!$A:$A,project_eves_terv!B1145,'likvid terv'!$R:$R,project_eves_terv!$E1145),AND($B1145&lt;&gt;0,$D1145=6),SUMIFS('likvid terv'!$I:$I,'likvid terv'!$A:$A,project_eves_terv!B1145,'likvid terv'!$R:$R,project_eves_terv!$E1145),AND($B1145&lt;&gt;0,$D1145=7),SUMIFS('likvid terv'!$J:$J,'likvid terv'!$A:$A,project_eves_terv!B1145,'likvid terv'!$R:$R,project_eves_terv!$E1145),AND($B1145&lt;&gt;0,$D1145=8),SUMIFS('likvid terv'!$K:$K,'likvid terv'!$A:$A,project_eves_terv!B1145,'likvid terv'!$R:$R,project_eves_terv!$E1145),AND($B1145&lt;&gt;0,$D1145=9),SUMIFS('likvid terv'!$L:$L,'likvid terv'!$A:$A,project_eves_terv!B1145,'likvid terv'!$R:$R,project_eves_terv!$E1145),AND($B1145&lt;&gt;0,$D1145=10),SUMIFS('likvid terv'!$M:$M,'likvid terv'!$A:$A,project_eves_terv!B1145,'likvid terv'!$R:$R,project_eves_terv!$E1145),AND($B1145&lt;&gt;0,$D1145=11),SUMIFS('likvid terv'!$N:$N,'likvid terv'!$A:$A,project_eves_terv!B1145,'likvid terv'!$R:$R,project_eves_terv!$E1145),AND($B1145&lt;&gt;0,$D1145=12),SUMIFS('likvid terv'!$O:$O,'likvid terv'!$A:$A,project_eves_terv!B1145,'likvid terv'!$R:$R,project_eves_terv!$E1145),$B1145=0,0)</f>
        <v>0</v>
      </c>
      <c r="G1145" s="8">
        <f>'likvid terv'!$B$2</f>
        <v>0</v>
      </c>
      <c r="H1145" s="8"/>
    </row>
    <row r="1146" spans="1:8" x14ac:dyDescent="0.25">
      <c r="A1146" s="8">
        <f>'likvid terv'!$B$1</f>
        <v>0</v>
      </c>
      <c r="B1146" s="8">
        <f>'likvid terv'!$B$120</f>
        <v>0</v>
      </c>
      <c r="C1146" s="8">
        <v>2027</v>
      </c>
      <c r="D1146" s="8">
        <v>5</v>
      </c>
      <c r="E1146" s="8">
        <v>17</v>
      </c>
      <c r="F1146" cm="1">
        <f t="array" ref="F1146">_xlfn.IFS(AND($B1146&lt;&gt;0,$D1146=1),SUMIFS('likvid terv'!$D:$D,'likvid terv'!$A:$A,project_eves_terv!B1146,'likvid terv'!$R:$R,project_eves_terv!$E1146),AND($B1146&lt;&gt;0,$D1146=2),SUMIFS('likvid terv'!$E:$E,'likvid terv'!$A:$A,project_eves_terv!B1146,'likvid terv'!$R:$R,project_eves_terv!$E1146),AND($B1146&lt;&gt;0,$D1146=3),SUMIFS('likvid terv'!$F:$F,'likvid terv'!$A:$A,project_eves_terv!B1146,'likvid terv'!$R:$R,project_eves_terv!$E1146),AND($B1146&lt;&gt;0,$D1146=4),SUMIFS('likvid terv'!$G:$G,'likvid terv'!$A:$A,project_eves_terv!B1146,'likvid terv'!$R:$R,project_eves_terv!$E1146),AND($B1146&lt;&gt;0,$D1146=5),SUMIFS('likvid terv'!$H:$H,'likvid terv'!$A:$A,project_eves_terv!B1146,'likvid terv'!$R:$R,project_eves_terv!$E1146),AND($B1146&lt;&gt;0,$D1146=6),SUMIFS('likvid terv'!$I:$I,'likvid terv'!$A:$A,project_eves_terv!B1146,'likvid terv'!$R:$R,project_eves_terv!$E1146),AND($B1146&lt;&gt;0,$D1146=7),SUMIFS('likvid terv'!$J:$J,'likvid terv'!$A:$A,project_eves_terv!B1146,'likvid terv'!$R:$R,project_eves_terv!$E1146),AND($B1146&lt;&gt;0,$D1146=8),SUMIFS('likvid terv'!$K:$K,'likvid terv'!$A:$A,project_eves_terv!B1146,'likvid terv'!$R:$R,project_eves_terv!$E1146),AND($B1146&lt;&gt;0,$D1146=9),SUMIFS('likvid terv'!$L:$L,'likvid terv'!$A:$A,project_eves_terv!B1146,'likvid terv'!$R:$R,project_eves_terv!$E1146),AND($B1146&lt;&gt;0,$D1146=10),SUMIFS('likvid terv'!$M:$M,'likvid terv'!$A:$A,project_eves_terv!B1146,'likvid terv'!$R:$R,project_eves_terv!$E1146),AND($B1146&lt;&gt;0,$D1146=11),SUMIFS('likvid terv'!$N:$N,'likvid terv'!$A:$A,project_eves_terv!B1146,'likvid terv'!$R:$R,project_eves_terv!$E1146),AND($B1146&lt;&gt;0,$D1146=12),SUMIFS('likvid terv'!$O:$O,'likvid terv'!$A:$A,project_eves_terv!B1146,'likvid terv'!$R:$R,project_eves_terv!$E1146),$B1146=0,0)</f>
        <v>0</v>
      </c>
      <c r="G1146" s="8">
        <f>'likvid terv'!$B$2</f>
        <v>0</v>
      </c>
      <c r="H1146" s="8"/>
    </row>
    <row r="1147" spans="1:8" x14ac:dyDescent="0.25">
      <c r="A1147" s="8">
        <f>'likvid terv'!$B$1</f>
        <v>0</v>
      </c>
      <c r="B1147" s="8">
        <f>'likvid terv'!$B$120</f>
        <v>0</v>
      </c>
      <c r="C1147" s="8">
        <v>2027</v>
      </c>
      <c r="D1147" s="8">
        <v>6</v>
      </c>
      <c r="E1147" s="8">
        <v>17</v>
      </c>
      <c r="F1147" cm="1">
        <f t="array" ref="F1147">_xlfn.IFS(AND($B1147&lt;&gt;0,$D1147=1),SUMIFS('likvid terv'!$D:$D,'likvid terv'!$A:$A,project_eves_terv!B1147,'likvid terv'!$R:$R,project_eves_terv!$E1147),AND($B1147&lt;&gt;0,$D1147=2),SUMIFS('likvid terv'!$E:$E,'likvid terv'!$A:$A,project_eves_terv!B1147,'likvid terv'!$R:$R,project_eves_terv!$E1147),AND($B1147&lt;&gt;0,$D1147=3),SUMIFS('likvid terv'!$F:$F,'likvid terv'!$A:$A,project_eves_terv!B1147,'likvid terv'!$R:$R,project_eves_terv!$E1147),AND($B1147&lt;&gt;0,$D1147=4),SUMIFS('likvid terv'!$G:$G,'likvid terv'!$A:$A,project_eves_terv!B1147,'likvid terv'!$R:$R,project_eves_terv!$E1147),AND($B1147&lt;&gt;0,$D1147=5),SUMIFS('likvid terv'!$H:$H,'likvid terv'!$A:$A,project_eves_terv!B1147,'likvid terv'!$R:$R,project_eves_terv!$E1147),AND($B1147&lt;&gt;0,$D1147=6),SUMIFS('likvid terv'!$I:$I,'likvid terv'!$A:$A,project_eves_terv!B1147,'likvid terv'!$R:$R,project_eves_terv!$E1147),AND($B1147&lt;&gt;0,$D1147=7),SUMIFS('likvid terv'!$J:$J,'likvid terv'!$A:$A,project_eves_terv!B1147,'likvid terv'!$R:$R,project_eves_terv!$E1147),AND($B1147&lt;&gt;0,$D1147=8),SUMIFS('likvid terv'!$K:$K,'likvid terv'!$A:$A,project_eves_terv!B1147,'likvid terv'!$R:$R,project_eves_terv!$E1147),AND($B1147&lt;&gt;0,$D1147=9),SUMIFS('likvid terv'!$L:$L,'likvid terv'!$A:$A,project_eves_terv!B1147,'likvid terv'!$R:$R,project_eves_terv!$E1147),AND($B1147&lt;&gt;0,$D1147=10),SUMIFS('likvid terv'!$M:$M,'likvid terv'!$A:$A,project_eves_terv!B1147,'likvid terv'!$R:$R,project_eves_terv!$E1147),AND($B1147&lt;&gt;0,$D1147=11),SUMIFS('likvid terv'!$N:$N,'likvid terv'!$A:$A,project_eves_terv!B1147,'likvid terv'!$R:$R,project_eves_terv!$E1147),AND($B1147&lt;&gt;0,$D1147=12),SUMIFS('likvid terv'!$O:$O,'likvid terv'!$A:$A,project_eves_terv!B1147,'likvid terv'!$R:$R,project_eves_terv!$E1147),$B1147=0,0)</f>
        <v>0</v>
      </c>
      <c r="G1147" s="8">
        <f>'likvid terv'!$B$2</f>
        <v>0</v>
      </c>
      <c r="H1147" s="8"/>
    </row>
    <row r="1148" spans="1:8" x14ac:dyDescent="0.25">
      <c r="A1148" s="8">
        <f>'likvid terv'!$B$1</f>
        <v>0</v>
      </c>
      <c r="B1148" s="8">
        <f>'likvid terv'!$B$120</f>
        <v>0</v>
      </c>
      <c r="C1148" s="8">
        <v>2027</v>
      </c>
      <c r="D1148" s="8">
        <v>7</v>
      </c>
      <c r="E1148" s="8">
        <v>17</v>
      </c>
      <c r="F1148" cm="1">
        <f t="array" ref="F1148">_xlfn.IFS(AND($B1148&lt;&gt;0,$D1148=1),SUMIFS('likvid terv'!$D:$D,'likvid terv'!$A:$A,project_eves_terv!B1148,'likvid terv'!$R:$R,project_eves_terv!$E1148),AND($B1148&lt;&gt;0,$D1148=2),SUMIFS('likvid terv'!$E:$E,'likvid terv'!$A:$A,project_eves_terv!B1148,'likvid terv'!$R:$R,project_eves_terv!$E1148),AND($B1148&lt;&gt;0,$D1148=3),SUMIFS('likvid terv'!$F:$F,'likvid terv'!$A:$A,project_eves_terv!B1148,'likvid terv'!$R:$R,project_eves_terv!$E1148),AND($B1148&lt;&gt;0,$D1148=4),SUMIFS('likvid terv'!$G:$G,'likvid terv'!$A:$A,project_eves_terv!B1148,'likvid terv'!$R:$R,project_eves_terv!$E1148),AND($B1148&lt;&gt;0,$D1148=5),SUMIFS('likvid terv'!$H:$H,'likvid terv'!$A:$A,project_eves_terv!B1148,'likvid terv'!$R:$R,project_eves_terv!$E1148),AND($B1148&lt;&gt;0,$D1148=6),SUMIFS('likvid terv'!$I:$I,'likvid terv'!$A:$A,project_eves_terv!B1148,'likvid terv'!$R:$R,project_eves_terv!$E1148),AND($B1148&lt;&gt;0,$D1148=7),SUMIFS('likvid terv'!$J:$J,'likvid terv'!$A:$A,project_eves_terv!B1148,'likvid terv'!$R:$R,project_eves_terv!$E1148),AND($B1148&lt;&gt;0,$D1148=8),SUMIFS('likvid terv'!$K:$K,'likvid terv'!$A:$A,project_eves_terv!B1148,'likvid terv'!$R:$R,project_eves_terv!$E1148),AND($B1148&lt;&gt;0,$D1148=9),SUMIFS('likvid terv'!$L:$L,'likvid terv'!$A:$A,project_eves_terv!B1148,'likvid terv'!$R:$R,project_eves_terv!$E1148),AND($B1148&lt;&gt;0,$D1148=10),SUMIFS('likvid terv'!$M:$M,'likvid terv'!$A:$A,project_eves_terv!B1148,'likvid terv'!$R:$R,project_eves_terv!$E1148),AND($B1148&lt;&gt;0,$D1148=11),SUMIFS('likvid terv'!$N:$N,'likvid terv'!$A:$A,project_eves_terv!B1148,'likvid terv'!$R:$R,project_eves_terv!$E1148),AND($B1148&lt;&gt;0,$D1148=12),SUMIFS('likvid terv'!$O:$O,'likvid terv'!$A:$A,project_eves_terv!B1148,'likvid terv'!$R:$R,project_eves_terv!$E1148),$B1148=0,0)</f>
        <v>0</v>
      </c>
      <c r="G1148" s="8">
        <f>'likvid terv'!$B$2</f>
        <v>0</v>
      </c>
      <c r="H1148" s="8"/>
    </row>
    <row r="1149" spans="1:8" x14ac:dyDescent="0.25">
      <c r="A1149" s="8">
        <f>'likvid terv'!$B$1</f>
        <v>0</v>
      </c>
      <c r="B1149" s="8">
        <f>'likvid terv'!$B$120</f>
        <v>0</v>
      </c>
      <c r="C1149" s="8">
        <v>2027</v>
      </c>
      <c r="D1149" s="8">
        <v>8</v>
      </c>
      <c r="E1149" s="8">
        <v>17</v>
      </c>
      <c r="F1149" cm="1">
        <f t="array" ref="F1149">_xlfn.IFS(AND($B1149&lt;&gt;0,$D1149=1),SUMIFS('likvid terv'!$D:$D,'likvid terv'!$A:$A,project_eves_terv!B1149,'likvid terv'!$R:$R,project_eves_terv!$E1149),AND($B1149&lt;&gt;0,$D1149=2),SUMIFS('likvid terv'!$E:$E,'likvid terv'!$A:$A,project_eves_terv!B1149,'likvid terv'!$R:$R,project_eves_terv!$E1149),AND($B1149&lt;&gt;0,$D1149=3),SUMIFS('likvid terv'!$F:$F,'likvid terv'!$A:$A,project_eves_terv!B1149,'likvid terv'!$R:$R,project_eves_terv!$E1149),AND($B1149&lt;&gt;0,$D1149=4),SUMIFS('likvid terv'!$G:$G,'likvid terv'!$A:$A,project_eves_terv!B1149,'likvid terv'!$R:$R,project_eves_terv!$E1149),AND($B1149&lt;&gt;0,$D1149=5),SUMIFS('likvid terv'!$H:$H,'likvid terv'!$A:$A,project_eves_terv!B1149,'likvid terv'!$R:$R,project_eves_terv!$E1149),AND($B1149&lt;&gt;0,$D1149=6),SUMIFS('likvid terv'!$I:$I,'likvid terv'!$A:$A,project_eves_terv!B1149,'likvid terv'!$R:$R,project_eves_terv!$E1149),AND($B1149&lt;&gt;0,$D1149=7),SUMIFS('likvid terv'!$J:$J,'likvid terv'!$A:$A,project_eves_terv!B1149,'likvid terv'!$R:$R,project_eves_terv!$E1149),AND($B1149&lt;&gt;0,$D1149=8),SUMIFS('likvid terv'!$K:$K,'likvid terv'!$A:$A,project_eves_terv!B1149,'likvid terv'!$R:$R,project_eves_terv!$E1149),AND($B1149&lt;&gt;0,$D1149=9),SUMIFS('likvid terv'!$L:$L,'likvid terv'!$A:$A,project_eves_terv!B1149,'likvid terv'!$R:$R,project_eves_terv!$E1149),AND($B1149&lt;&gt;0,$D1149=10),SUMIFS('likvid terv'!$M:$M,'likvid terv'!$A:$A,project_eves_terv!B1149,'likvid terv'!$R:$R,project_eves_terv!$E1149),AND($B1149&lt;&gt;0,$D1149=11),SUMIFS('likvid terv'!$N:$N,'likvid terv'!$A:$A,project_eves_terv!B1149,'likvid terv'!$R:$R,project_eves_terv!$E1149),AND($B1149&lt;&gt;0,$D1149=12),SUMIFS('likvid terv'!$O:$O,'likvid terv'!$A:$A,project_eves_terv!B1149,'likvid terv'!$R:$R,project_eves_terv!$E1149),$B1149=0,0)</f>
        <v>0</v>
      </c>
      <c r="G1149" s="8">
        <f>'likvid terv'!$B$2</f>
        <v>0</v>
      </c>
      <c r="H1149" s="8"/>
    </row>
    <row r="1150" spans="1:8" x14ac:dyDescent="0.25">
      <c r="A1150" s="8">
        <f>'likvid terv'!$B$1</f>
        <v>0</v>
      </c>
      <c r="B1150" s="8">
        <f>'likvid terv'!$B$120</f>
        <v>0</v>
      </c>
      <c r="C1150" s="8">
        <v>2027</v>
      </c>
      <c r="D1150" s="8">
        <v>9</v>
      </c>
      <c r="E1150" s="8">
        <v>17</v>
      </c>
      <c r="F1150" cm="1">
        <f t="array" ref="F1150">_xlfn.IFS(AND($B1150&lt;&gt;0,$D1150=1),SUMIFS('likvid terv'!$D:$D,'likvid terv'!$A:$A,project_eves_terv!B1150,'likvid terv'!$R:$R,project_eves_terv!$E1150),AND($B1150&lt;&gt;0,$D1150=2),SUMIFS('likvid terv'!$E:$E,'likvid terv'!$A:$A,project_eves_terv!B1150,'likvid terv'!$R:$R,project_eves_terv!$E1150),AND($B1150&lt;&gt;0,$D1150=3),SUMIFS('likvid terv'!$F:$F,'likvid terv'!$A:$A,project_eves_terv!B1150,'likvid terv'!$R:$R,project_eves_terv!$E1150),AND($B1150&lt;&gt;0,$D1150=4),SUMIFS('likvid terv'!$G:$G,'likvid terv'!$A:$A,project_eves_terv!B1150,'likvid terv'!$R:$R,project_eves_terv!$E1150),AND($B1150&lt;&gt;0,$D1150=5),SUMIFS('likvid terv'!$H:$H,'likvid terv'!$A:$A,project_eves_terv!B1150,'likvid terv'!$R:$R,project_eves_terv!$E1150),AND($B1150&lt;&gt;0,$D1150=6),SUMIFS('likvid terv'!$I:$I,'likvid terv'!$A:$A,project_eves_terv!B1150,'likvid terv'!$R:$R,project_eves_terv!$E1150),AND($B1150&lt;&gt;0,$D1150=7),SUMIFS('likvid terv'!$J:$J,'likvid terv'!$A:$A,project_eves_terv!B1150,'likvid terv'!$R:$R,project_eves_terv!$E1150),AND($B1150&lt;&gt;0,$D1150=8),SUMIFS('likvid terv'!$K:$K,'likvid terv'!$A:$A,project_eves_terv!B1150,'likvid terv'!$R:$R,project_eves_terv!$E1150),AND($B1150&lt;&gt;0,$D1150=9),SUMIFS('likvid terv'!$L:$L,'likvid terv'!$A:$A,project_eves_terv!B1150,'likvid terv'!$R:$R,project_eves_terv!$E1150),AND($B1150&lt;&gt;0,$D1150=10),SUMIFS('likvid terv'!$M:$M,'likvid terv'!$A:$A,project_eves_terv!B1150,'likvid terv'!$R:$R,project_eves_terv!$E1150),AND($B1150&lt;&gt;0,$D1150=11),SUMIFS('likvid terv'!$N:$N,'likvid terv'!$A:$A,project_eves_terv!B1150,'likvid terv'!$R:$R,project_eves_terv!$E1150),AND($B1150&lt;&gt;0,$D1150=12),SUMIFS('likvid terv'!$O:$O,'likvid terv'!$A:$A,project_eves_terv!B1150,'likvid terv'!$R:$R,project_eves_terv!$E1150),$B1150=0,0)</f>
        <v>0</v>
      </c>
      <c r="G1150" s="8">
        <f>'likvid terv'!$B$2</f>
        <v>0</v>
      </c>
      <c r="H1150" s="8"/>
    </row>
    <row r="1151" spans="1:8" x14ac:dyDescent="0.25">
      <c r="A1151" s="8">
        <f>'likvid terv'!$B$1</f>
        <v>0</v>
      </c>
      <c r="B1151" s="8">
        <f>'likvid terv'!$B$120</f>
        <v>0</v>
      </c>
      <c r="C1151" s="8">
        <v>2027</v>
      </c>
      <c r="D1151" s="8">
        <v>10</v>
      </c>
      <c r="E1151" s="8">
        <v>17</v>
      </c>
      <c r="F1151" cm="1">
        <f t="array" ref="F1151">_xlfn.IFS(AND($B1151&lt;&gt;0,$D1151=1),SUMIFS('likvid terv'!$D:$D,'likvid terv'!$A:$A,project_eves_terv!B1151,'likvid terv'!$R:$R,project_eves_terv!$E1151),AND($B1151&lt;&gt;0,$D1151=2),SUMIFS('likvid terv'!$E:$E,'likvid terv'!$A:$A,project_eves_terv!B1151,'likvid terv'!$R:$R,project_eves_terv!$E1151),AND($B1151&lt;&gt;0,$D1151=3),SUMIFS('likvid terv'!$F:$F,'likvid terv'!$A:$A,project_eves_terv!B1151,'likvid terv'!$R:$R,project_eves_terv!$E1151),AND($B1151&lt;&gt;0,$D1151=4),SUMIFS('likvid terv'!$G:$G,'likvid terv'!$A:$A,project_eves_terv!B1151,'likvid terv'!$R:$R,project_eves_terv!$E1151),AND($B1151&lt;&gt;0,$D1151=5),SUMIFS('likvid terv'!$H:$H,'likvid terv'!$A:$A,project_eves_terv!B1151,'likvid terv'!$R:$R,project_eves_terv!$E1151),AND($B1151&lt;&gt;0,$D1151=6),SUMIFS('likvid terv'!$I:$I,'likvid terv'!$A:$A,project_eves_terv!B1151,'likvid terv'!$R:$R,project_eves_terv!$E1151),AND($B1151&lt;&gt;0,$D1151=7),SUMIFS('likvid terv'!$J:$J,'likvid terv'!$A:$A,project_eves_terv!B1151,'likvid terv'!$R:$R,project_eves_terv!$E1151),AND($B1151&lt;&gt;0,$D1151=8),SUMIFS('likvid terv'!$K:$K,'likvid terv'!$A:$A,project_eves_terv!B1151,'likvid terv'!$R:$R,project_eves_terv!$E1151),AND($B1151&lt;&gt;0,$D1151=9),SUMIFS('likvid terv'!$L:$L,'likvid terv'!$A:$A,project_eves_terv!B1151,'likvid terv'!$R:$R,project_eves_terv!$E1151),AND($B1151&lt;&gt;0,$D1151=10),SUMIFS('likvid terv'!$M:$M,'likvid terv'!$A:$A,project_eves_terv!B1151,'likvid terv'!$R:$R,project_eves_terv!$E1151),AND($B1151&lt;&gt;0,$D1151=11),SUMIFS('likvid terv'!$N:$N,'likvid terv'!$A:$A,project_eves_terv!B1151,'likvid terv'!$R:$R,project_eves_terv!$E1151),AND($B1151&lt;&gt;0,$D1151=12),SUMIFS('likvid terv'!$O:$O,'likvid terv'!$A:$A,project_eves_terv!B1151,'likvid terv'!$R:$R,project_eves_terv!$E1151),$B1151=0,0)</f>
        <v>0</v>
      </c>
      <c r="G1151" s="8">
        <f>'likvid terv'!$B$2</f>
        <v>0</v>
      </c>
      <c r="H1151" s="8"/>
    </row>
    <row r="1152" spans="1:8" x14ac:dyDescent="0.25">
      <c r="A1152" s="8">
        <f>'likvid terv'!$B$1</f>
        <v>0</v>
      </c>
      <c r="B1152" s="8">
        <f>'likvid terv'!$B$120</f>
        <v>0</v>
      </c>
      <c r="C1152" s="8">
        <v>2027</v>
      </c>
      <c r="D1152" s="8">
        <v>11</v>
      </c>
      <c r="E1152" s="8">
        <v>17</v>
      </c>
      <c r="F1152" cm="1">
        <f t="array" ref="F1152">_xlfn.IFS(AND($B1152&lt;&gt;0,$D1152=1),SUMIFS('likvid terv'!$D:$D,'likvid terv'!$A:$A,project_eves_terv!B1152,'likvid terv'!$R:$R,project_eves_terv!$E1152),AND($B1152&lt;&gt;0,$D1152=2),SUMIFS('likvid terv'!$E:$E,'likvid terv'!$A:$A,project_eves_terv!B1152,'likvid terv'!$R:$R,project_eves_terv!$E1152),AND($B1152&lt;&gt;0,$D1152=3),SUMIFS('likvid terv'!$F:$F,'likvid terv'!$A:$A,project_eves_terv!B1152,'likvid terv'!$R:$R,project_eves_terv!$E1152),AND($B1152&lt;&gt;0,$D1152=4),SUMIFS('likvid terv'!$G:$G,'likvid terv'!$A:$A,project_eves_terv!B1152,'likvid terv'!$R:$R,project_eves_terv!$E1152),AND($B1152&lt;&gt;0,$D1152=5),SUMIFS('likvid terv'!$H:$H,'likvid terv'!$A:$A,project_eves_terv!B1152,'likvid terv'!$R:$R,project_eves_terv!$E1152),AND($B1152&lt;&gt;0,$D1152=6),SUMIFS('likvid terv'!$I:$I,'likvid terv'!$A:$A,project_eves_terv!B1152,'likvid terv'!$R:$R,project_eves_terv!$E1152),AND($B1152&lt;&gt;0,$D1152=7),SUMIFS('likvid terv'!$J:$J,'likvid terv'!$A:$A,project_eves_terv!B1152,'likvid terv'!$R:$R,project_eves_terv!$E1152),AND($B1152&lt;&gt;0,$D1152=8),SUMIFS('likvid terv'!$K:$K,'likvid terv'!$A:$A,project_eves_terv!B1152,'likvid terv'!$R:$R,project_eves_terv!$E1152),AND($B1152&lt;&gt;0,$D1152=9),SUMIFS('likvid terv'!$L:$L,'likvid terv'!$A:$A,project_eves_terv!B1152,'likvid terv'!$R:$R,project_eves_terv!$E1152),AND($B1152&lt;&gt;0,$D1152=10),SUMIFS('likvid terv'!$M:$M,'likvid terv'!$A:$A,project_eves_terv!B1152,'likvid terv'!$R:$R,project_eves_terv!$E1152),AND($B1152&lt;&gt;0,$D1152=11),SUMIFS('likvid terv'!$N:$N,'likvid terv'!$A:$A,project_eves_terv!B1152,'likvid terv'!$R:$R,project_eves_terv!$E1152),AND($B1152&lt;&gt;0,$D1152=12),SUMIFS('likvid terv'!$O:$O,'likvid terv'!$A:$A,project_eves_terv!B1152,'likvid terv'!$R:$R,project_eves_terv!$E1152),$B1152=0,0)</f>
        <v>0</v>
      </c>
      <c r="G1152" s="8">
        <f>'likvid terv'!$B$2</f>
        <v>0</v>
      </c>
      <c r="H1152" s="8"/>
    </row>
    <row r="1153" spans="1:8" x14ac:dyDescent="0.25">
      <c r="A1153" s="8">
        <f>'likvid terv'!$B$1</f>
        <v>0</v>
      </c>
      <c r="B1153" s="8">
        <f>'likvid terv'!$B$120</f>
        <v>0</v>
      </c>
      <c r="C1153" s="8">
        <v>2027</v>
      </c>
      <c r="D1153" s="8">
        <v>12</v>
      </c>
      <c r="E1153" s="8">
        <v>17</v>
      </c>
      <c r="F1153" cm="1">
        <f t="array" ref="F1153">_xlfn.IFS(AND($B1153&lt;&gt;0,$D1153=1),SUMIFS('likvid terv'!$D:$D,'likvid terv'!$A:$A,project_eves_terv!B1153,'likvid terv'!$R:$R,project_eves_terv!$E1153),AND($B1153&lt;&gt;0,$D1153=2),SUMIFS('likvid terv'!$E:$E,'likvid terv'!$A:$A,project_eves_terv!B1153,'likvid terv'!$R:$R,project_eves_terv!$E1153),AND($B1153&lt;&gt;0,$D1153=3),SUMIFS('likvid terv'!$F:$F,'likvid terv'!$A:$A,project_eves_terv!B1153,'likvid terv'!$R:$R,project_eves_terv!$E1153),AND($B1153&lt;&gt;0,$D1153=4),SUMIFS('likvid terv'!$G:$G,'likvid terv'!$A:$A,project_eves_terv!B1153,'likvid terv'!$R:$R,project_eves_terv!$E1153),AND($B1153&lt;&gt;0,$D1153=5),SUMIFS('likvid terv'!$H:$H,'likvid terv'!$A:$A,project_eves_terv!B1153,'likvid terv'!$R:$R,project_eves_terv!$E1153),AND($B1153&lt;&gt;0,$D1153=6),SUMIFS('likvid terv'!$I:$I,'likvid terv'!$A:$A,project_eves_terv!B1153,'likvid terv'!$R:$R,project_eves_terv!$E1153),AND($B1153&lt;&gt;0,$D1153=7),SUMIFS('likvid terv'!$J:$J,'likvid terv'!$A:$A,project_eves_terv!B1153,'likvid terv'!$R:$R,project_eves_terv!$E1153),AND($B1153&lt;&gt;0,$D1153=8),SUMIFS('likvid terv'!$K:$K,'likvid terv'!$A:$A,project_eves_terv!B1153,'likvid terv'!$R:$R,project_eves_terv!$E1153),AND($B1153&lt;&gt;0,$D1153=9),SUMIFS('likvid terv'!$L:$L,'likvid terv'!$A:$A,project_eves_terv!B1153,'likvid terv'!$R:$R,project_eves_terv!$E1153),AND($B1153&lt;&gt;0,$D1153=10),SUMIFS('likvid terv'!$M:$M,'likvid terv'!$A:$A,project_eves_terv!B1153,'likvid terv'!$R:$R,project_eves_terv!$E1153),AND($B1153&lt;&gt;0,$D1153=11),SUMIFS('likvid terv'!$N:$N,'likvid terv'!$A:$A,project_eves_terv!B1153,'likvid terv'!$R:$R,project_eves_terv!$E1153),AND($B1153&lt;&gt;0,$D1153=12),SUMIFS('likvid terv'!$O:$O,'likvid terv'!$A:$A,project_eves_terv!B1153,'likvid terv'!$R:$R,project_eves_terv!$E1153),$B1153=0,0)</f>
        <v>0</v>
      </c>
      <c r="G1153" s="8">
        <f>'likvid terv'!$B$2</f>
        <v>0</v>
      </c>
      <c r="H1153" s="8"/>
    </row>
    <row r="1154" spans="1:8" x14ac:dyDescent="0.25">
      <c r="A1154" s="8">
        <f>'likvid terv'!$B$1</f>
        <v>0</v>
      </c>
      <c r="B1154" s="8">
        <f>'likvid terv'!$B$120</f>
        <v>0</v>
      </c>
      <c r="C1154" s="8">
        <v>2027</v>
      </c>
      <c r="D1154" s="8">
        <v>1</v>
      </c>
      <c r="E1154" s="8">
        <v>18</v>
      </c>
      <c r="F1154" cm="1">
        <f t="array" ref="F1154">_xlfn.IFS(AND($B1154&lt;&gt;0,$D1154=1),SUMIFS('likvid terv'!$D:$D,'likvid terv'!$A:$A,project_eves_terv!B1154,'likvid terv'!$R:$R,project_eves_terv!$E1154),AND($B1154&lt;&gt;0,$D1154=2),SUMIFS('likvid terv'!$E:$E,'likvid terv'!$A:$A,project_eves_terv!B1154,'likvid terv'!$R:$R,project_eves_terv!$E1154),AND($B1154&lt;&gt;0,$D1154=3),SUMIFS('likvid terv'!$F:$F,'likvid terv'!$A:$A,project_eves_terv!B1154,'likvid terv'!$R:$R,project_eves_terv!$E1154),AND($B1154&lt;&gt;0,$D1154=4),SUMIFS('likvid terv'!$G:$G,'likvid terv'!$A:$A,project_eves_terv!B1154,'likvid terv'!$R:$R,project_eves_terv!$E1154),AND($B1154&lt;&gt;0,$D1154=5),SUMIFS('likvid terv'!$H:$H,'likvid terv'!$A:$A,project_eves_terv!B1154,'likvid terv'!$R:$R,project_eves_terv!$E1154),AND($B1154&lt;&gt;0,$D1154=6),SUMIFS('likvid terv'!$I:$I,'likvid terv'!$A:$A,project_eves_terv!B1154,'likvid terv'!$R:$R,project_eves_terv!$E1154),AND($B1154&lt;&gt;0,$D1154=7),SUMIFS('likvid terv'!$J:$J,'likvid terv'!$A:$A,project_eves_terv!B1154,'likvid terv'!$R:$R,project_eves_terv!$E1154),AND($B1154&lt;&gt;0,$D1154=8),SUMIFS('likvid terv'!$K:$K,'likvid terv'!$A:$A,project_eves_terv!B1154,'likvid terv'!$R:$R,project_eves_terv!$E1154),AND($B1154&lt;&gt;0,$D1154=9),SUMIFS('likvid terv'!$L:$L,'likvid terv'!$A:$A,project_eves_terv!B1154,'likvid terv'!$R:$R,project_eves_terv!$E1154),AND($B1154&lt;&gt;0,$D1154=10),SUMIFS('likvid terv'!$M:$M,'likvid terv'!$A:$A,project_eves_terv!B1154,'likvid terv'!$R:$R,project_eves_terv!$E1154),AND($B1154&lt;&gt;0,$D1154=11),SUMIFS('likvid terv'!$N:$N,'likvid terv'!$A:$A,project_eves_terv!B1154,'likvid terv'!$R:$R,project_eves_terv!$E1154),AND($B1154&lt;&gt;0,$D1154=12),SUMIFS('likvid terv'!$O:$O,'likvid terv'!$A:$A,project_eves_terv!B1154,'likvid terv'!$R:$R,project_eves_terv!$E1154),$B1154=0,0)</f>
        <v>0</v>
      </c>
      <c r="G1154" s="8">
        <f>'likvid terv'!$B$2</f>
        <v>0</v>
      </c>
      <c r="H1154" s="8"/>
    </row>
    <row r="1155" spans="1:8" x14ac:dyDescent="0.25">
      <c r="A1155" s="8">
        <f>'likvid terv'!$B$1</f>
        <v>0</v>
      </c>
      <c r="B1155" s="8">
        <f>'likvid terv'!$B$120</f>
        <v>0</v>
      </c>
      <c r="C1155" s="8">
        <v>2027</v>
      </c>
      <c r="D1155" s="8">
        <v>2</v>
      </c>
      <c r="E1155" s="8">
        <v>18</v>
      </c>
      <c r="F1155" cm="1">
        <f t="array" ref="F1155">_xlfn.IFS(AND($B1155&lt;&gt;0,$D1155=1),SUMIFS('likvid terv'!$D:$D,'likvid terv'!$A:$A,project_eves_terv!B1155,'likvid terv'!$R:$R,project_eves_terv!$E1155),AND($B1155&lt;&gt;0,$D1155=2),SUMIFS('likvid terv'!$E:$E,'likvid terv'!$A:$A,project_eves_terv!B1155,'likvid terv'!$R:$R,project_eves_terv!$E1155),AND($B1155&lt;&gt;0,$D1155=3),SUMIFS('likvid terv'!$F:$F,'likvid terv'!$A:$A,project_eves_terv!B1155,'likvid terv'!$R:$R,project_eves_terv!$E1155),AND($B1155&lt;&gt;0,$D1155=4),SUMIFS('likvid terv'!$G:$G,'likvid terv'!$A:$A,project_eves_terv!B1155,'likvid terv'!$R:$R,project_eves_terv!$E1155),AND($B1155&lt;&gt;0,$D1155=5),SUMIFS('likvid terv'!$H:$H,'likvid terv'!$A:$A,project_eves_terv!B1155,'likvid terv'!$R:$R,project_eves_terv!$E1155),AND($B1155&lt;&gt;0,$D1155=6),SUMIFS('likvid terv'!$I:$I,'likvid terv'!$A:$A,project_eves_terv!B1155,'likvid terv'!$R:$R,project_eves_terv!$E1155),AND($B1155&lt;&gt;0,$D1155=7),SUMIFS('likvid terv'!$J:$J,'likvid terv'!$A:$A,project_eves_terv!B1155,'likvid terv'!$R:$R,project_eves_terv!$E1155),AND($B1155&lt;&gt;0,$D1155=8),SUMIFS('likvid terv'!$K:$K,'likvid terv'!$A:$A,project_eves_terv!B1155,'likvid terv'!$R:$R,project_eves_terv!$E1155),AND($B1155&lt;&gt;0,$D1155=9),SUMIFS('likvid terv'!$L:$L,'likvid terv'!$A:$A,project_eves_terv!B1155,'likvid terv'!$R:$R,project_eves_terv!$E1155),AND($B1155&lt;&gt;0,$D1155=10),SUMIFS('likvid terv'!$M:$M,'likvid terv'!$A:$A,project_eves_terv!B1155,'likvid terv'!$R:$R,project_eves_terv!$E1155),AND($B1155&lt;&gt;0,$D1155=11),SUMIFS('likvid terv'!$N:$N,'likvid terv'!$A:$A,project_eves_terv!B1155,'likvid terv'!$R:$R,project_eves_terv!$E1155),AND($B1155&lt;&gt;0,$D1155=12),SUMIFS('likvid terv'!$O:$O,'likvid terv'!$A:$A,project_eves_terv!B1155,'likvid terv'!$R:$R,project_eves_terv!$E1155),$B1155=0,0)</f>
        <v>0</v>
      </c>
      <c r="G1155" s="8">
        <f>'likvid terv'!$B$2</f>
        <v>0</v>
      </c>
      <c r="H1155" s="8"/>
    </row>
    <row r="1156" spans="1:8" x14ac:dyDescent="0.25">
      <c r="A1156" s="8">
        <f>'likvid terv'!$B$1</f>
        <v>0</v>
      </c>
      <c r="B1156" s="8">
        <f>'likvid terv'!$B$120</f>
        <v>0</v>
      </c>
      <c r="C1156" s="8">
        <v>2027</v>
      </c>
      <c r="D1156" s="8">
        <v>3</v>
      </c>
      <c r="E1156" s="8">
        <v>18</v>
      </c>
      <c r="F1156" cm="1">
        <f t="array" ref="F1156">_xlfn.IFS(AND($B1156&lt;&gt;0,$D1156=1),SUMIFS('likvid terv'!$D:$D,'likvid terv'!$A:$A,project_eves_terv!B1156,'likvid terv'!$R:$R,project_eves_terv!$E1156),AND($B1156&lt;&gt;0,$D1156=2),SUMIFS('likvid terv'!$E:$E,'likvid terv'!$A:$A,project_eves_terv!B1156,'likvid terv'!$R:$R,project_eves_terv!$E1156),AND($B1156&lt;&gt;0,$D1156=3),SUMIFS('likvid terv'!$F:$F,'likvid terv'!$A:$A,project_eves_terv!B1156,'likvid terv'!$R:$R,project_eves_terv!$E1156),AND($B1156&lt;&gt;0,$D1156=4),SUMIFS('likvid terv'!$G:$G,'likvid terv'!$A:$A,project_eves_terv!B1156,'likvid terv'!$R:$R,project_eves_terv!$E1156),AND($B1156&lt;&gt;0,$D1156=5),SUMIFS('likvid terv'!$H:$H,'likvid terv'!$A:$A,project_eves_terv!B1156,'likvid terv'!$R:$R,project_eves_terv!$E1156),AND($B1156&lt;&gt;0,$D1156=6),SUMIFS('likvid terv'!$I:$I,'likvid terv'!$A:$A,project_eves_terv!B1156,'likvid terv'!$R:$R,project_eves_terv!$E1156),AND($B1156&lt;&gt;0,$D1156=7),SUMIFS('likvid terv'!$J:$J,'likvid terv'!$A:$A,project_eves_terv!B1156,'likvid terv'!$R:$R,project_eves_terv!$E1156),AND($B1156&lt;&gt;0,$D1156=8),SUMIFS('likvid terv'!$K:$K,'likvid terv'!$A:$A,project_eves_terv!B1156,'likvid terv'!$R:$R,project_eves_terv!$E1156),AND($B1156&lt;&gt;0,$D1156=9),SUMIFS('likvid terv'!$L:$L,'likvid terv'!$A:$A,project_eves_terv!B1156,'likvid terv'!$R:$R,project_eves_terv!$E1156),AND($B1156&lt;&gt;0,$D1156=10),SUMIFS('likvid terv'!$M:$M,'likvid terv'!$A:$A,project_eves_terv!B1156,'likvid terv'!$R:$R,project_eves_terv!$E1156),AND($B1156&lt;&gt;0,$D1156=11),SUMIFS('likvid terv'!$N:$N,'likvid terv'!$A:$A,project_eves_terv!B1156,'likvid terv'!$R:$R,project_eves_terv!$E1156),AND($B1156&lt;&gt;0,$D1156=12),SUMIFS('likvid terv'!$O:$O,'likvid terv'!$A:$A,project_eves_terv!B1156,'likvid terv'!$R:$R,project_eves_terv!$E1156),$B1156=0,0)</f>
        <v>0</v>
      </c>
      <c r="G1156" s="8">
        <f>'likvid terv'!$B$2</f>
        <v>0</v>
      </c>
      <c r="H1156" s="8"/>
    </row>
    <row r="1157" spans="1:8" x14ac:dyDescent="0.25">
      <c r="A1157" s="8">
        <f>'likvid terv'!$B$1</f>
        <v>0</v>
      </c>
      <c r="B1157" s="8">
        <f>'likvid terv'!$B$120</f>
        <v>0</v>
      </c>
      <c r="C1157" s="8">
        <v>2027</v>
      </c>
      <c r="D1157" s="8">
        <v>4</v>
      </c>
      <c r="E1157" s="8">
        <v>18</v>
      </c>
      <c r="F1157" cm="1">
        <f t="array" ref="F1157">_xlfn.IFS(AND($B1157&lt;&gt;0,$D1157=1),SUMIFS('likvid terv'!$D:$D,'likvid terv'!$A:$A,project_eves_terv!B1157,'likvid terv'!$R:$R,project_eves_terv!$E1157),AND($B1157&lt;&gt;0,$D1157=2),SUMIFS('likvid terv'!$E:$E,'likvid terv'!$A:$A,project_eves_terv!B1157,'likvid terv'!$R:$R,project_eves_terv!$E1157),AND($B1157&lt;&gt;0,$D1157=3),SUMIFS('likvid terv'!$F:$F,'likvid terv'!$A:$A,project_eves_terv!B1157,'likvid terv'!$R:$R,project_eves_terv!$E1157),AND($B1157&lt;&gt;0,$D1157=4),SUMIFS('likvid terv'!$G:$G,'likvid terv'!$A:$A,project_eves_terv!B1157,'likvid terv'!$R:$R,project_eves_terv!$E1157),AND($B1157&lt;&gt;0,$D1157=5),SUMIFS('likvid terv'!$H:$H,'likvid terv'!$A:$A,project_eves_terv!B1157,'likvid terv'!$R:$R,project_eves_terv!$E1157),AND($B1157&lt;&gt;0,$D1157=6),SUMIFS('likvid terv'!$I:$I,'likvid terv'!$A:$A,project_eves_terv!B1157,'likvid terv'!$R:$R,project_eves_terv!$E1157),AND($B1157&lt;&gt;0,$D1157=7),SUMIFS('likvid terv'!$J:$J,'likvid terv'!$A:$A,project_eves_terv!B1157,'likvid terv'!$R:$R,project_eves_terv!$E1157),AND($B1157&lt;&gt;0,$D1157=8),SUMIFS('likvid terv'!$K:$K,'likvid terv'!$A:$A,project_eves_terv!B1157,'likvid terv'!$R:$R,project_eves_terv!$E1157),AND($B1157&lt;&gt;0,$D1157=9),SUMIFS('likvid terv'!$L:$L,'likvid terv'!$A:$A,project_eves_terv!B1157,'likvid terv'!$R:$R,project_eves_terv!$E1157),AND($B1157&lt;&gt;0,$D1157=10),SUMIFS('likvid terv'!$M:$M,'likvid terv'!$A:$A,project_eves_terv!B1157,'likvid terv'!$R:$R,project_eves_terv!$E1157),AND($B1157&lt;&gt;0,$D1157=11),SUMIFS('likvid terv'!$N:$N,'likvid terv'!$A:$A,project_eves_terv!B1157,'likvid terv'!$R:$R,project_eves_terv!$E1157),AND($B1157&lt;&gt;0,$D1157=12),SUMIFS('likvid terv'!$O:$O,'likvid terv'!$A:$A,project_eves_terv!B1157,'likvid terv'!$R:$R,project_eves_terv!$E1157),$B1157=0,0)</f>
        <v>0</v>
      </c>
      <c r="G1157" s="8">
        <f>'likvid terv'!$B$2</f>
        <v>0</v>
      </c>
      <c r="H1157" s="8"/>
    </row>
    <row r="1158" spans="1:8" x14ac:dyDescent="0.25">
      <c r="A1158" s="8">
        <f>'likvid terv'!$B$1</f>
        <v>0</v>
      </c>
      <c r="B1158" s="8">
        <f>'likvid terv'!$B$120</f>
        <v>0</v>
      </c>
      <c r="C1158" s="8">
        <v>2027</v>
      </c>
      <c r="D1158" s="8">
        <v>5</v>
      </c>
      <c r="E1158" s="8">
        <v>18</v>
      </c>
      <c r="F1158" cm="1">
        <f t="array" ref="F1158">_xlfn.IFS(AND($B1158&lt;&gt;0,$D1158=1),SUMIFS('likvid terv'!$D:$D,'likvid terv'!$A:$A,project_eves_terv!B1158,'likvid terv'!$R:$R,project_eves_terv!$E1158),AND($B1158&lt;&gt;0,$D1158=2),SUMIFS('likvid terv'!$E:$E,'likvid terv'!$A:$A,project_eves_terv!B1158,'likvid terv'!$R:$R,project_eves_terv!$E1158),AND($B1158&lt;&gt;0,$D1158=3),SUMIFS('likvid terv'!$F:$F,'likvid terv'!$A:$A,project_eves_terv!B1158,'likvid terv'!$R:$R,project_eves_terv!$E1158),AND($B1158&lt;&gt;0,$D1158=4),SUMIFS('likvid terv'!$G:$G,'likvid terv'!$A:$A,project_eves_terv!B1158,'likvid terv'!$R:$R,project_eves_terv!$E1158),AND($B1158&lt;&gt;0,$D1158=5),SUMIFS('likvid terv'!$H:$H,'likvid terv'!$A:$A,project_eves_terv!B1158,'likvid terv'!$R:$R,project_eves_terv!$E1158),AND($B1158&lt;&gt;0,$D1158=6),SUMIFS('likvid terv'!$I:$I,'likvid terv'!$A:$A,project_eves_terv!B1158,'likvid terv'!$R:$R,project_eves_terv!$E1158),AND($B1158&lt;&gt;0,$D1158=7),SUMIFS('likvid terv'!$J:$J,'likvid terv'!$A:$A,project_eves_terv!B1158,'likvid terv'!$R:$R,project_eves_terv!$E1158),AND($B1158&lt;&gt;0,$D1158=8),SUMIFS('likvid terv'!$K:$K,'likvid terv'!$A:$A,project_eves_terv!B1158,'likvid terv'!$R:$R,project_eves_terv!$E1158),AND($B1158&lt;&gt;0,$D1158=9),SUMIFS('likvid terv'!$L:$L,'likvid terv'!$A:$A,project_eves_terv!B1158,'likvid terv'!$R:$R,project_eves_terv!$E1158),AND($B1158&lt;&gt;0,$D1158=10),SUMIFS('likvid terv'!$M:$M,'likvid terv'!$A:$A,project_eves_terv!B1158,'likvid terv'!$R:$R,project_eves_terv!$E1158),AND($B1158&lt;&gt;0,$D1158=11),SUMIFS('likvid terv'!$N:$N,'likvid terv'!$A:$A,project_eves_terv!B1158,'likvid terv'!$R:$R,project_eves_terv!$E1158),AND($B1158&lt;&gt;0,$D1158=12),SUMIFS('likvid terv'!$O:$O,'likvid terv'!$A:$A,project_eves_terv!B1158,'likvid terv'!$R:$R,project_eves_terv!$E1158),$B1158=0,0)</f>
        <v>0</v>
      </c>
      <c r="G1158" s="8">
        <f>'likvid terv'!$B$2</f>
        <v>0</v>
      </c>
      <c r="H1158" s="8"/>
    </row>
    <row r="1159" spans="1:8" x14ac:dyDescent="0.25">
      <c r="A1159" s="8">
        <f>'likvid terv'!$B$1</f>
        <v>0</v>
      </c>
      <c r="B1159" s="8">
        <f>'likvid terv'!$B$120</f>
        <v>0</v>
      </c>
      <c r="C1159" s="8">
        <v>2027</v>
      </c>
      <c r="D1159" s="8">
        <v>6</v>
      </c>
      <c r="E1159" s="8">
        <v>18</v>
      </c>
      <c r="F1159" cm="1">
        <f t="array" ref="F1159">_xlfn.IFS(AND($B1159&lt;&gt;0,$D1159=1),SUMIFS('likvid terv'!$D:$D,'likvid terv'!$A:$A,project_eves_terv!B1159,'likvid terv'!$R:$R,project_eves_terv!$E1159),AND($B1159&lt;&gt;0,$D1159=2),SUMIFS('likvid terv'!$E:$E,'likvid terv'!$A:$A,project_eves_terv!B1159,'likvid terv'!$R:$R,project_eves_terv!$E1159),AND($B1159&lt;&gt;0,$D1159=3),SUMIFS('likvid terv'!$F:$F,'likvid terv'!$A:$A,project_eves_terv!B1159,'likvid terv'!$R:$R,project_eves_terv!$E1159),AND($B1159&lt;&gt;0,$D1159=4),SUMIFS('likvid terv'!$G:$G,'likvid terv'!$A:$A,project_eves_terv!B1159,'likvid terv'!$R:$R,project_eves_terv!$E1159),AND($B1159&lt;&gt;0,$D1159=5),SUMIFS('likvid terv'!$H:$H,'likvid terv'!$A:$A,project_eves_terv!B1159,'likvid terv'!$R:$R,project_eves_terv!$E1159),AND($B1159&lt;&gt;0,$D1159=6),SUMIFS('likvid terv'!$I:$I,'likvid terv'!$A:$A,project_eves_terv!B1159,'likvid terv'!$R:$R,project_eves_terv!$E1159),AND($B1159&lt;&gt;0,$D1159=7),SUMIFS('likvid terv'!$J:$J,'likvid terv'!$A:$A,project_eves_terv!B1159,'likvid terv'!$R:$R,project_eves_terv!$E1159),AND($B1159&lt;&gt;0,$D1159=8),SUMIFS('likvid terv'!$K:$K,'likvid terv'!$A:$A,project_eves_terv!B1159,'likvid terv'!$R:$R,project_eves_terv!$E1159),AND($B1159&lt;&gt;0,$D1159=9),SUMIFS('likvid terv'!$L:$L,'likvid terv'!$A:$A,project_eves_terv!B1159,'likvid terv'!$R:$R,project_eves_terv!$E1159),AND($B1159&lt;&gt;0,$D1159=10),SUMIFS('likvid terv'!$M:$M,'likvid terv'!$A:$A,project_eves_terv!B1159,'likvid terv'!$R:$R,project_eves_terv!$E1159),AND($B1159&lt;&gt;0,$D1159=11),SUMIFS('likvid terv'!$N:$N,'likvid terv'!$A:$A,project_eves_terv!B1159,'likvid terv'!$R:$R,project_eves_terv!$E1159),AND($B1159&lt;&gt;0,$D1159=12),SUMIFS('likvid terv'!$O:$O,'likvid terv'!$A:$A,project_eves_terv!B1159,'likvid terv'!$R:$R,project_eves_terv!$E1159),$B1159=0,0)</f>
        <v>0</v>
      </c>
      <c r="G1159" s="8">
        <f>'likvid terv'!$B$2</f>
        <v>0</v>
      </c>
      <c r="H1159" s="8"/>
    </row>
    <row r="1160" spans="1:8" x14ac:dyDescent="0.25">
      <c r="A1160" s="8">
        <f>'likvid terv'!$B$1</f>
        <v>0</v>
      </c>
      <c r="B1160" s="8">
        <f>'likvid terv'!$B$120</f>
        <v>0</v>
      </c>
      <c r="C1160" s="8">
        <v>2027</v>
      </c>
      <c r="D1160" s="8">
        <v>7</v>
      </c>
      <c r="E1160" s="8">
        <v>18</v>
      </c>
      <c r="F1160" cm="1">
        <f t="array" ref="F1160">_xlfn.IFS(AND($B1160&lt;&gt;0,$D1160=1),SUMIFS('likvid terv'!$D:$D,'likvid terv'!$A:$A,project_eves_terv!B1160,'likvid terv'!$R:$R,project_eves_terv!$E1160),AND($B1160&lt;&gt;0,$D1160=2),SUMIFS('likvid terv'!$E:$E,'likvid terv'!$A:$A,project_eves_terv!B1160,'likvid terv'!$R:$R,project_eves_terv!$E1160),AND($B1160&lt;&gt;0,$D1160=3),SUMIFS('likvid terv'!$F:$F,'likvid terv'!$A:$A,project_eves_terv!B1160,'likvid terv'!$R:$R,project_eves_terv!$E1160),AND($B1160&lt;&gt;0,$D1160=4),SUMIFS('likvid terv'!$G:$G,'likvid terv'!$A:$A,project_eves_terv!B1160,'likvid terv'!$R:$R,project_eves_terv!$E1160),AND($B1160&lt;&gt;0,$D1160=5),SUMIFS('likvid terv'!$H:$H,'likvid terv'!$A:$A,project_eves_terv!B1160,'likvid terv'!$R:$R,project_eves_terv!$E1160),AND($B1160&lt;&gt;0,$D1160=6),SUMIFS('likvid terv'!$I:$I,'likvid terv'!$A:$A,project_eves_terv!B1160,'likvid terv'!$R:$R,project_eves_terv!$E1160),AND($B1160&lt;&gt;0,$D1160=7),SUMIFS('likvid terv'!$J:$J,'likvid terv'!$A:$A,project_eves_terv!B1160,'likvid terv'!$R:$R,project_eves_terv!$E1160),AND($B1160&lt;&gt;0,$D1160=8),SUMIFS('likvid terv'!$K:$K,'likvid terv'!$A:$A,project_eves_terv!B1160,'likvid terv'!$R:$R,project_eves_terv!$E1160),AND($B1160&lt;&gt;0,$D1160=9),SUMIFS('likvid terv'!$L:$L,'likvid terv'!$A:$A,project_eves_terv!B1160,'likvid terv'!$R:$R,project_eves_terv!$E1160),AND($B1160&lt;&gt;0,$D1160=10),SUMIFS('likvid terv'!$M:$M,'likvid terv'!$A:$A,project_eves_terv!B1160,'likvid terv'!$R:$R,project_eves_terv!$E1160),AND($B1160&lt;&gt;0,$D1160=11),SUMIFS('likvid terv'!$N:$N,'likvid terv'!$A:$A,project_eves_terv!B1160,'likvid terv'!$R:$R,project_eves_terv!$E1160),AND($B1160&lt;&gt;0,$D1160=12),SUMIFS('likvid terv'!$O:$O,'likvid terv'!$A:$A,project_eves_terv!B1160,'likvid terv'!$R:$R,project_eves_terv!$E1160),$B1160=0,0)</f>
        <v>0</v>
      </c>
      <c r="G1160" s="8">
        <f>'likvid terv'!$B$2</f>
        <v>0</v>
      </c>
      <c r="H1160" s="8"/>
    </row>
    <row r="1161" spans="1:8" x14ac:dyDescent="0.25">
      <c r="A1161" s="8">
        <f>'likvid terv'!$B$1</f>
        <v>0</v>
      </c>
      <c r="B1161" s="8">
        <f>'likvid terv'!$B$120</f>
        <v>0</v>
      </c>
      <c r="C1161" s="8">
        <v>2027</v>
      </c>
      <c r="D1161" s="8">
        <v>8</v>
      </c>
      <c r="E1161" s="8">
        <v>18</v>
      </c>
      <c r="F1161" cm="1">
        <f t="array" ref="F1161">_xlfn.IFS(AND($B1161&lt;&gt;0,$D1161=1),SUMIFS('likvid terv'!$D:$D,'likvid terv'!$A:$A,project_eves_terv!B1161,'likvid terv'!$R:$R,project_eves_terv!$E1161),AND($B1161&lt;&gt;0,$D1161=2),SUMIFS('likvid terv'!$E:$E,'likvid terv'!$A:$A,project_eves_terv!B1161,'likvid terv'!$R:$R,project_eves_terv!$E1161),AND($B1161&lt;&gt;0,$D1161=3),SUMIFS('likvid terv'!$F:$F,'likvid terv'!$A:$A,project_eves_terv!B1161,'likvid terv'!$R:$R,project_eves_terv!$E1161),AND($B1161&lt;&gt;0,$D1161=4),SUMIFS('likvid terv'!$G:$G,'likvid terv'!$A:$A,project_eves_terv!B1161,'likvid terv'!$R:$R,project_eves_terv!$E1161),AND($B1161&lt;&gt;0,$D1161=5),SUMIFS('likvid terv'!$H:$H,'likvid terv'!$A:$A,project_eves_terv!B1161,'likvid terv'!$R:$R,project_eves_terv!$E1161),AND($B1161&lt;&gt;0,$D1161=6),SUMIFS('likvid terv'!$I:$I,'likvid terv'!$A:$A,project_eves_terv!B1161,'likvid terv'!$R:$R,project_eves_terv!$E1161),AND($B1161&lt;&gt;0,$D1161=7),SUMIFS('likvid terv'!$J:$J,'likvid terv'!$A:$A,project_eves_terv!B1161,'likvid terv'!$R:$R,project_eves_terv!$E1161),AND($B1161&lt;&gt;0,$D1161=8),SUMIFS('likvid terv'!$K:$K,'likvid terv'!$A:$A,project_eves_terv!B1161,'likvid terv'!$R:$R,project_eves_terv!$E1161),AND($B1161&lt;&gt;0,$D1161=9),SUMIFS('likvid terv'!$L:$L,'likvid terv'!$A:$A,project_eves_terv!B1161,'likvid terv'!$R:$R,project_eves_terv!$E1161),AND($B1161&lt;&gt;0,$D1161=10),SUMIFS('likvid terv'!$M:$M,'likvid terv'!$A:$A,project_eves_terv!B1161,'likvid terv'!$R:$R,project_eves_terv!$E1161),AND($B1161&lt;&gt;0,$D1161=11),SUMIFS('likvid terv'!$N:$N,'likvid terv'!$A:$A,project_eves_terv!B1161,'likvid terv'!$R:$R,project_eves_terv!$E1161),AND($B1161&lt;&gt;0,$D1161=12),SUMIFS('likvid terv'!$O:$O,'likvid terv'!$A:$A,project_eves_terv!B1161,'likvid terv'!$R:$R,project_eves_terv!$E1161),$B1161=0,0)</f>
        <v>0</v>
      </c>
      <c r="G1161" s="8">
        <f>'likvid terv'!$B$2</f>
        <v>0</v>
      </c>
      <c r="H1161" s="8"/>
    </row>
    <row r="1162" spans="1:8" x14ac:dyDescent="0.25">
      <c r="A1162" s="8">
        <f>'likvid terv'!$B$1</f>
        <v>0</v>
      </c>
      <c r="B1162" s="8">
        <f>'likvid terv'!$B$120</f>
        <v>0</v>
      </c>
      <c r="C1162" s="8">
        <v>2027</v>
      </c>
      <c r="D1162" s="8">
        <v>9</v>
      </c>
      <c r="E1162" s="8">
        <v>18</v>
      </c>
      <c r="F1162" cm="1">
        <f t="array" ref="F1162">_xlfn.IFS(AND($B1162&lt;&gt;0,$D1162=1),SUMIFS('likvid terv'!$D:$D,'likvid terv'!$A:$A,project_eves_terv!B1162,'likvid terv'!$R:$R,project_eves_terv!$E1162),AND($B1162&lt;&gt;0,$D1162=2),SUMIFS('likvid terv'!$E:$E,'likvid terv'!$A:$A,project_eves_terv!B1162,'likvid terv'!$R:$R,project_eves_terv!$E1162),AND($B1162&lt;&gt;0,$D1162=3),SUMIFS('likvid terv'!$F:$F,'likvid terv'!$A:$A,project_eves_terv!B1162,'likvid terv'!$R:$R,project_eves_terv!$E1162),AND($B1162&lt;&gt;0,$D1162=4),SUMIFS('likvid terv'!$G:$G,'likvid terv'!$A:$A,project_eves_terv!B1162,'likvid terv'!$R:$R,project_eves_terv!$E1162),AND($B1162&lt;&gt;0,$D1162=5),SUMIFS('likvid terv'!$H:$H,'likvid terv'!$A:$A,project_eves_terv!B1162,'likvid terv'!$R:$R,project_eves_terv!$E1162),AND($B1162&lt;&gt;0,$D1162=6),SUMIFS('likvid terv'!$I:$I,'likvid terv'!$A:$A,project_eves_terv!B1162,'likvid terv'!$R:$R,project_eves_terv!$E1162),AND($B1162&lt;&gt;0,$D1162=7),SUMIFS('likvid terv'!$J:$J,'likvid terv'!$A:$A,project_eves_terv!B1162,'likvid terv'!$R:$R,project_eves_terv!$E1162),AND($B1162&lt;&gt;0,$D1162=8),SUMIFS('likvid terv'!$K:$K,'likvid terv'!$A:$A,project_eves_terv!B1162,'likvid terv'!$R:$R,project_eves_terv!$E1162),AND($B1162&lt;&gt;0,$D1162=9),SUMIFS('likvid terv'!$L:$L,'likvid terv'!$A:$A,project_eves_terv!B1162,'likvid terv'!$R:$R,project_eves_terv!$E1162),AND($B1162&lt;&gt;0,$D1162=10),SUMIFS('likvid terv'!$M:$M,'likvid terv'!$A:$A,project_eves_terv!B1162,'likvid terv'!$R:$R,project_eves_terv!$E1162),AND($B1162&lt;&gt;0,$D1162=11),SUMIFS('likvid terv'!$N:$N,'likvid terv'!$A:$A,project_eves_terv!B1162,'likvid terv'!$R:$R,project_eves_terv!$E1162),AND($B1162&lt;&gt;0,$D1162=12),SUMIFS('likvid terv'!$O:$O,'likvid terv'!$A:$A,project_eves_terv!B1162,'likvid terv'!$R:$R,project_eves_terv!$E1162),$B1162=0,0)</f>
        <v>0</v>
      </c>
      <c r="G1162" s="8">
        <f>'likvid terv'!$B$2</f>
        <v>0</v>
      </c>
      <c r="H1162" s="8"/>
    </row>
    <row r="1163" spans="1:8" x14ac:dyDescent="0.25">
      <c r="A1163" s="8">
        <f>'likvid terv'!$B$1</f>
        <v>0</v>
      </c>
      <c r="B1163" s="8">
        <f>'likvid terv'!$B$120</f>
        <v>0</v>
      </c>
      <c r="C1163" s="8">
        <v>2027</v>
      </c>
      <c r="D1163" s="8">
        <v>10</v>
      </c>
      <c r="E1163" s="8">
        <v>18</v>
      </c>
      <c r="F1163" cm="1">
        <f t="array" ref="F1163">_xlfn.IFS(AND($B1163&lt;&gt;0,$D1163=1),SUMIFS('likvid terv'!$D:$D,'likvid terv'!$A:$A,project_eves_terv!B1163,'likvid terv'!$R:$R,project_eves_terv!$E1163),AND($B1163&lt;&gt;0,$D1163=2),SUMIFS('likvid terv'!$E:$E,'likvid terv'!$A:$A,project_eves_terv!B1163,'likvid terv'!$R:$R,project_eves_terv!$E1163),AND($B1163&lt;&gt;0,$D1163=3),SUMIFS('likvid terv'!$F:$F,'likvid terv'!$A:$A,project_eves_terv!B1163,'likvid terv'!$R:$R,project_eves_terv!$E1163),AND($B1163&lt;&gt;0,$D1163=4),SUMIFS('likvid terv'!$G:$G,'likvid terv'!$A:$A,project_eves_terv!B1163,'likvid terv'!$R:$R,project_eves_terv!$E1163),AND($B1163&lt;&gt;0,$D1163=5),SUMIFS('likvid terv'!$H:$H,'likvid terv'!$A:$A,project_eves_terv!B1163,'likvid terv'!$R:$R,project_eves_terv!$E1163),AND($B1163&lt;&gt;0,$D1163=6),SUMIFS('likvid terv'!$I:$I,'likvid terv'!$A:$A,project_eves_terv!B1163,'likvid terv'!$R:$R,project_eves_terv!$E1163),AND($B1163&lt;&gt;0,$D1163=7),SUMIFS('likvid terv'!$J:$J,'likvid terv'!$A:$A,project_eves_terv!B1163,'likvid terv'!$R:$R,project_eves_terv!$E1163),AND($B1163&lt;&gt;0,$D1163=8),SUMIFS('likvid terv'!$K:$K,'likvid terv'!$A:$A,project_eves_terv!B1163,'likvid terv'!$R:$R,project_eves_terv!$E1163),AND($B1163&lt;&gt;0,$D1163=9),SUMIFS('likvid terv'!$L:$L,'likvid terv'!$A:$A,project_eves_terv!B1163,'likvid terv'!$R:$R,project_eves_terv!$E1163),AND($B1163&lt;&gt;0,$D1163=10),SUMIFS('likvid terv'!$M:$M,'likvid terv'!$A:$A,project_eves_terv!B1163,'likvid terv'!$R:$R,project_eves_terv!$E1163),AND($B1163&lt;&gt;0,$D1163=11),SUMIFS('likvid terv'!$N:$N,'likvid terv'!$A:$A,project_eves_terv!B1163,'likvid terv'!$R:$R,project_eves_terv!$E1163),AND($B1163&lt;&gt;0,$D1163=12),SUMIFS('likvid terv'!$O:$O,'likvid terv'!$A:$A,project_eves_terv!B1163,'likvid terv'!$R:$R,project_eves_terv!$E1163),$B1163=0,0)</f>
        <v>0</v>
      </c>
      <c r="G1163" s="8">
        <f>'likvid terv'!$B$2</f>
        <v>0</v>
      </c>
      <c r="H1163" s="8"/>
    </row>
    <row r="1164" spans="1:8" x14ac:dyDescent="0.25">
      <c r="A1164" s="8">
        <f>'likvid terv'!$B$1</f>
        <v>0</v>
      </c>
      <c r="B1164" s="8">
        <f>'likvid terv'!$B$120</f>
        <v>0</v>
      </c>
      <c r="C1164" s="8">
        <v>2027</v>
      </c>
      <c r="D1164" s="8">
        <v>11</v>
      </c>
      <c r="E1164" s="8">
        <v>18</v>
      </c>
      <c r="F1164" cm="1">
        <f t="array" ref="F1164">_xlfn.IFS(AND($B1164&lt;&gt;0,$D1164=1),SUMIFS('likvid terv'!$D:$D,'likvid terv'!$A:$A,project_eves_terv!B1164,'likvid terv'!$R:$R,project_eves_terv!$E1164),AND($B1164&lt;&gt;0,$D1164=2),SUMIFS('likvid terv'!$E:$E,'likvid terv'!$A:$A,project_eves_terv!B1164,'likvid terv'!$R:$R,project_eves_terv!$E1164),AND($B1164&lt;&gt;0,$D1164=3),SUMIFS('likvid terv'!$F:$F,'likvid terv'!$A:$A,project_eves_terv!B1164,'likvid terv'!$R:$R,project_eves_terv!$E1164),AND($B1164&lt;&gt;0,$D1164=4),SUMIFS('likvid terv'!$G:$G,'likvid terv'!$A:$A,project_eves_terv!B1164,'likvid terv'!$R:$R,project_eves_terv!$E1164),AND($B1164&lt;&gt;0,$D1164=5),SUMIFS('likvid terv'!$H:$H,'likvid terv'!$A:$A,project_eves_terv!B1164,'likvid terv'!$R:$R,project_eves_terv!$E1164),AND($B1164&lt;&gt;0,$D1164=6),SUMIFS('likvid terv'!$I:$I,'likvid terv'!$A:$A,project_eves_terv!B1164,'likvid terv'!$R:$R,project_eves_terv!$E1164),AND($B1164&lt;&gt;0,$D1164=7),SUMIFS('likvid terv'!$J:$J,'likvid terv'!$A:$A,project_eves_terv!B1164,'likvid terv'!$R:$R,project_eves_terv!$E1164),AND($B1164&lt;&gt;0,$D1164=8),SUMIFS('likvid terv'!$K:$K,'likvid terv'!$A:$A,project_eves_terv!B1164,'likvid terv'!$R:$R,project_eves_terv!$E1164),AND($B1164&lt;&gt;0,$D1164=9),SUMIFS('likvid terv'!$L:$L,'likvid terv'!$A:$A,project_eves_terv!B1164,'likvid terv'!$R:$R,project_eves_terv!$E1164),AND($B1164&lt;&gt;0,$D1164=10),SUMIFS('likvid terv'!$M:$M,'likvid terv'!$A:$A,project_eves_terv!B1164,'likvid terv'!$R:$R,project_eves_terv!$E1164),AND($B1164&lt;&gt;0,$D1164=11),SUMIFS('likvid terv'!$N:$N,'likvid terv'!$A:$A,project_eves_terv!B1164,'likvid terv'!$R:$R,project_eves_terv!$E1164),AND($B1164&lt;&gt;0,$D1164=12),SUMIFS('likvid terv'!$O:$O,'likvid terv'!$A:$A,project_eves_terv!B1164,'likvid terv'!$R:$R,project_eves_terv!$E1164),$B1164=0,0)</f>
        <v>0</v>
      </c>
      <c r="G1164" s="8">
        <f>'likvid terv'!$B$2</f>
        <v>0</v>
      </c>
      <c r="H1164" s="8"/>
    </row>
    <row r="1165" spans="1:8" x14ac:dyDescent="0.25">
      <c r="A1165" s="8">
        <f>'likvid terv'!$B$1</f>
        <v>0</v>
      </c>
      <c r="B1165" s="8">
        <f>'likvid terv'!$B$120</f>
        <v>0</v>
      </c>
      <c r="C1165" s="8">
        <v>2027</v>
      </c>
      <c r="D1165" s="8">
        <v>12</v>
      </c>
      <c r="E1165" s="8">
        <v>18</v>
      </c>
      <c r="F1165" cm="1">
        <f t="array" ref="F1165">_xlfn.IFS(AND($B1165&lt;&gt;0,$D1165=1),SUMIFS('likvid terv'!$D:$D,'likvid terv'!$A:$A,project_eves_terv!B1165,'likvid terv'!$R:$R,project_eves_terv!$E1165),AND($B1165&lt;&gt;0,$D1165=2),SUMIFS('likvid terv'!$E:$E,'likvid terv'!$A:$A,project_eves_terv!B1165,'likvid terv'!$R:$R,project_eves_terv!$E1165),AND($B1165&lt;&gt;0,$D1165=3),SUMIFS('likvid terv'!$F:$F,'likvid terv'!$A:$A,project_eves_terv!B1165,'likvid terv'!$R:$R,project_eves_terv!$E1165),AND($B1165&lt;&gt;0,$D1165=4),SUMIFS('likvid terv'!$G:$G,'likvid terv'!$A:$A,project_eves_terv!B1165,'likvid terv'!$R:$R,project_eves_terv!$E1165),AND($B1165&lt;&gt;0,$D1165=5),SUMIFS('likvid terv'!$H:$H,'likvid terv'!$A:$A,project_eves_terv!B1165,'likvid terv'!$R:$R,project_eves_terv!$E1165),AND($B1165&lt;&gt;0,$D1165=6),SUMIFS('likvid terv'!$I:$I,'likvid terv'!$A:$A,project_eves_terv!B1165,'likvid terv'!$R:$R,project_eves_terv!$E1165),AND($B1165&lt;&gt;0,$D1165=7),SUMIFS('likvid terv'!$J:$J,'likvid terv'!$A:$A,project_eves_terv!B1165,'likvid terv'!$R:$R,project_eves_terv!$E1165),AND($B1165&lt;&gt;0,$D1165=8),SUMIFS('likvid terv'!$K:$K,'likvid terv'!$A:$A,project_eves_terv!B1165,'likvid terv'!$R:$R,project_eves_terv!$E1165),AND($B1165&lt;&gt;0,$D1165=9),SUMIFS('likvid terv'!$L:$L,'likvid terv'!$A:$A,project_eves_terv!B1165,'likvid terv'!$R:$R,project_eves_terv!$E1165),AND($B1165&lt;&gt;0,$D1165=10),SUMIFS('likvid terv'!$M:$M,'likvid terv'!$A:$A,project_eves_terv!B1165,'likvid terv'!$R:$R,project_eves_terv!$E1165),AND($B1165&lt;&gt;0,$D1165=11),SUMIFS('likvid terv'!$N:$N,'likvid terv'!$A:$A,project_eves_terv!B1165,'likvid terv'!$R:$R,project_eves_terv!$E1165),AND($B1165&lt;&gt;0,$D1165=12),SUMIFS('likvid terv'!$O:$O,'likvid terv'!$A:$A,project_eves_terv!B1165,'likvid terv'!$R:$R,project_eves_terv!$E1165),$B1165=0,0)</f>
        <v>0</v>
      </c>
      <c r="G1165" s="8">
        <f>'likvid terv'!$B$2</f>
        <v>0</v>
      </c>
      <c r="H1165" s="8"/>
    </row>
    <row r="1166" spans="1:8" x14ac:dyDescent="0.25">
      <c r="A1166" s="8">
        <f>'likvid terv'!$B$1</f>
        <v>0</v>
      </c>
      <c r="B1166" s="8">
        <f>'likvid terv'!$B$120</f>
        <v>0</v>
      </c>
      <c r="C1166" s="8">
        <v>2027</v>
      </c>
      <c r="D1166" s="8">
        <v>1</v>
      </c>
      <c r="E1166" s="8">
        <v>19</v>
      </c>
      <c r="F1166" cm="1">
        <f t="array" ref="F1166">_xlfn.IFS(AND($B1166&lt;&gt;0,$D1166=1),SUMIFS('likvid terv'!$D:$D,'likvid terv'!$A:$A,project_eves_terv!B1166,'likvid terv'!$R:$R,project_eves_terv!$E1166),AND($B1166&lt;&gt;0,$D1166=2),SUMIFS('likvid terv'!$E:$E,'likvid terv'!$A:$A,project_eves_terv!B1166,'likvid terv'!$R:$R,project_eves_terv!$E1166),AND($B1166&lt;&gt;0,$D1166=3),SUMIFS('likvid terv'!$F:$F,'likvid terv'!$A:$A,project_eves_terv!B1166,'likvid terv'!$R:$R,project_eves_terv!$E1166),AND($B1166&lt;&gt;0,$D1166=4),SUMIFS('likvid terv'!$G:$G,'likvid terv'!$A:$A,project_eves_terv!B1166,'likvid terv'!$R:$R,project_eves_terv!$E1166),AND($B1166&lt;&gt;0,$D1166=5),SUMIFS('likvid terv'!$H:$H,'likvid terv'!$A:$A,project_eves_terv!B1166,'likvid terv'!$R:$R,project_eves_terv!$E1166),AND($B1166&lt;&gt;0,$D1166=6),SUMIFS('likvid terv'!$I:$I,'likvid terv'!$A:$A,project_eves_terv!B1166,'likvid terv'!$R:$R,project_eves_terv!$E1166),AND($B1166&lt;&gt;0,$D1166=7),SUMIFS('likvid terv'!$J:$J,'likvid terv'!$A:$A,project_eves_terv!B1166,'likvid terv'!$R:$R,project_eves_terv!$E1166),AND($B1166&lt;&gt;0,$D1166=8),SUMIFS('likvid terv'!$K:$K,'likvid terv'!$A:$A,project_eves_terv!B1166,'likvid terv'!$R:$R,project_eves_terv!$E1166),AND($B1166&lt;&gt;0,$D1166=9),SUMIFS('likvid terv'!$L:$L,'likvid terv'!$A:$A,project_eves_terv!B1166,'likvid terv'!$R:$R,project_eves_terv!$E1166),AND($B1166&lt;&gt;0,$D1166=10),SUMIFS('likvid terv'!$M:$M,'likvid terv'!$A:$A,project_eves_terv!B1166,'likvid terv'!$R:$R,project_eves_terv!$E1166),AND($B1166&lt;&gt;0,$D1166=11),SUMIFS('likvid terv'!$N:$N,'likvid terv'!$A:$A,project_eves_terv!B1166,'likvid terv'!$R:$R,project_eves_terv!$E1166),AND($B1166&lt;&gt;0,$D1166=12),SUMIFS('likvid terv'!$O:$O,'likvid terv'!$A:$A,project_eves_terv!B1166,'likvid terv'!$R:$R,project_eves_terv!$E1166),$B1166=0,0)</f>
        <v>0</v>
      </c>
      <c r="G1166" s="8">
        <f>'likvid terv'!$B$2</f>
        <v>0</v>
      </c>
      <c r="H1166" s="8"/>
    </row>
    <row r="1167" spans="1:8" x14ac:dyDescent="0.25">
      <c r="A1167" s="8">
        <f>'likvid terv'!$B$1</f>
        <v>0</v>
      </c>
      <c r="B1167" s="8">
        <f>'likvid terv'!$B$120</f>
        <v>0</v>
      </c>
      <c r="C1167" s="8">
        <v>2027</v>
      </c>
      <c r="D1167" s="8">
        <v>2</v>
      </c>
      <c r="E1167" s="8">
        <v>19</v>
      </c>
      <c r="F1167" cm="1">
        <f t="array" ref="F1167">_xlfn.IFS(AND($B1167&lt;&gt;0,$D1167=1),SUMIFS('likvid terv'!$D:$D,'likvid terv'!$A:$A,project_eves_terv!B1167,'likvid terv'!$R:$R,project_eves_terv!$E1167),AND($B1167&lt;&gt;0,$D1167=2),SUMIFS('likvid terv'!$E:$E,'likvid terv'!$A:$A,project_eves_terv!B1167,'likvid terv'!$R:$R,project_eves_terv!$E1167),AND($B1167&lt;&gt;0,$D1167=3),SUMIFS('likvid terv'!$F:$F,'likvid terv'!$A:$A,project_eves_terv!B1167,'likvid terv'!$R:$R,project_eves_terv!$E1167),AND($B1167&lt;&gt;0,$D1167=4),SUMIFS('likvid terv'!$G:$G,'likvid terv'!$A:$A,project_eves_terv!B1167,'likvid terv'!$R:$R,project_eves_terv!$E1167),AND($B1167&lt;&gt;0,$D1167=5),SUMIFS('likvid terv'!$H:$H,'likvid terv'!$A:$A,project_eves_terv!B1167,'likvid terv'!$R:$R,project_eves_terv!$E1167),AND($B1167&lt;&gt;0,$D1167=6),SUMIFS('likvid terv'!$I:$I,'likvid terv'!$A:$A,project_eves_terv!B1167,'likvid terv'!$R:$R,project_eves_terv!$E1167),AND($B1167&lt;&gt;0,$D1167=7),SUMIFS('likvid terv'!$J:$J,'likvid terv'!$A:$A,project_eves_terv!B1167,'likvid terv'!$R:$R,project_eves_terv!$E1167),AND($B1167&lt;&gt;0,$D1167=8),SUMIFS('likvid terv'!$K:$K,'likvid terv'!$A:$A,project_eves_terv!B1167,'likvid terv'!$R:$R,project_eves_terv!$E1167),AND($B1167&lt;&gt;0,$D1167=9),SUMIFS('likvid terv'!$L:$L,'likvid terv'!$A:$A,project_eves_terv!B1167,'likvid terv'!$R:$R,project_eves_terv!$E1167),AND($B1167&lt;&gt;0,$D1167=10),SUMIFS('likvid terv'!$M:$M,'likvid terv'!$A:$A,project_eves_terv!B1167,'likvid terv'!$R:$R,project_eves_terv!$E1167),AND($B1167&lt;&gt;0,$D1167=11),SUMIFS('likvid terv'!$N:$N,'likvid terv'!$A:$A,project_eves_terv!B1167,'likvid terv'!$R:$R,project_eves_terv!$E1167),AND($B1167&lt;&gt;0,$D1167=12),SUMIFS('likvid terv'!$O:$O,'likvid terv'!$A:$A,project_eves_terv!B1167,'likvid terv'!$R:$R,project_eves_terv!$E1167),$B1167=0,0)</f>
        <v>0</v>
      </c>
      <c r="G1167" s="8">
        <f>'likvid terv'!$B$2</f>
        <v>0</v>
      </c>
      <c r="H1167" s="8"/>
    </row>
    <row r="1168" spans="1:8" x14ac:dyDescent="0.25">
      <c r="A1168" s="8">
        <f>'likvid terv'!$B$1</f>
        <v>0</v>
      </c>
      <c r="B1168" s="8">
        <f>'likvid terv'!$B$120</f>
        <v>0</v>
      </c>
      <c r="C1168" s="8">
        <v>2027</v>
      </c>
      <c r="D1168" s="8">
        <v>3</v>
      </c>
      <c r="E1168" s="8">
        <v>19</v>
      </c>
      <c r="F1168" cm="1">
        <f t="array" ref="F1168">_xlfn.IFS(AND($B1168&lt;&gt;0,$D1168=1),SUMIFS('likvid terv'!$D:$D,'likvid terv'!$A:$A,project_eves_terv!B1168,'likvid terv'!$R:$R,project_eves_terv!$E1168),AND($B1168&lt;&gt;0,$D1168=2),SUMIFS('likvid terv'!$E:$E,'likvid terv'!$A:$A,project_eves_terv!B1168,'likvid terv'!$R:$R,project_eves_terv!$E1168),AND($B1168&lt;&gt;0,$D1168=3),SUMIFS('likvid terv'!$F:$F,'likvid terv'!$A:$A,project_eves_terv!B1168,'likvid terv'!$R:$R,project_eves_terv!$E1168),AND($B1168&lt;&gt;0,$D1168=4),SUMIFS('likvid terv'!$G:$G,'likvid terv'!$A:$A,project_eves_terv!B1168,'likvid terv'!$R:$R,project_eves_terv!$E1168),AND($B1168&lt;&gt;0,$D1168=5),SUMIFS('likvid terv'!$H:$H,'likvid terv'!$A:$A,project_eves_terv!B1168,'likvid terv'!$R:$R,project_eves_terv!$E1168),AND($B1168&lt;&gt;0,$D1168=6),SUMIFS('likvid terv'!$I:$I,'likvid terv'!$A:$A,project_eves_terv!B1168,'likvid terv'!$R:$R,project_eves_terv!$E1168),AND($B1168&lt;&gt;0,$D1168=7),SUMIFS('likvid terv'!$J:$J,'likvid terv'!$A:$A,project_eves_terv!B1168,'likvid terv'!$R:$R,project_eves_terv!$E1168),AND($B1168&lt;&gt;0,$D1168=8),SUMIFS('likvid terv'!$K:$K,'likvid terv'!$A:$A,project_eves_terv!B1168,'likvid terv'!$R:$R,project_eves_terv!$E1168),AND($B1168&lt;&gt;0,$D1168=9),SUMIFS('likvid terv'!$L:$L,'likvid terv'!$A:$A,project_eves_terv!B1168,'likvid terv'!$R:$R,project_eves_terv!$E1168),AND($B1168&lt;&gt;0,$D1168=10),SUMIFS('likvid terv'!$M:$M,'likvid terv'!$A:$A,project_eves_terv!B1168,'likvid terv'!$R:$R,project_eves_terv!$E1168),AND($B1168&lt;&gt;0,$D1168=11),SUMIFS('likvid terv'!$N:$N,'likvid terv'!$A:$A,project_eves_terv!B1168,'likvid terv'!$R:$R,project_eves_terv!$E1168),AND($B1168&lt;&gt;0,$D1168=12),SUMIFS('likvid terv'!$O:$O,'likvid terv'!$A:$A,project_eves_terv!B1168,'likvid terv'!$R:$R,project_eves_terv!$E1168),$B1168=0,0)</f>
        <v>0</v>
      </c>
      <c r="G1168" s="8">
        <f>'likvid terv'!$B$2</f>
        <v>0</v>
      </c>
      <c r="H1168" s="8"/>
    </row>
    <row r="1169" spans="1:8" x14ac:dyDescent="0.25">
      <c r="A1169" s="8">
        <f>'likvid terv'!$B$1</f>
        <v>0</v>
      </c>
      <c r="B1169" s="8">
        <f>'likvid terv'!$B$120</f>
        <v>0</v>
      </c>
      <c r="C1169" s="8">
        <v>2027</v>
      </c>
      <c r="D1169" s="8">
        <v>4</v>
      </c>
      <c r="E1169" s="8">
        <v>19</v>
      </c>
      <c r="F1169" cm="1">
        <f t="array" ref="F1169">_xlfn.IFS(AND($B1169&lt;&gt;0,$D1169=1),SUMIFS('likvid terv'!$D:$D,'likvid terv'!$A:$A,project_eves_terv!B1169,'likvid terv'!$R:$R,project_eves_terv!$E1169),AND($B1169&lt;&gt;0,$D1169=2),SUMIFS('likvid terv'!$E:$E,'likvid terv'!$A:$A,project_eves_terv!B1169,'likvid terv'!$R:$R,project_eves_terv!$E1169),AND($B1169&lt;&gt;0,$D1169=3),SUMIFS('likvid terv'!$F:$F,'likvid terv'!$A:$A,project_eves_terv!B1169,'likvid terv'!$R:$R,project_eves_terv!$E1169),AND($B1169&lt;&gt;0,$D1169=4),SUMIFS('likvid terv'!$G:$G,'likvid terv'!$A:$A,project_eves_terv!B1169,'likvid terv'!$R:$R,project_eves_terv!$E1169),AND($B1169&lt;&gt;0,$D1169=5),SUMIFS('likvid terv'!$H:$H,'likvid terv'!$A:$A,project_eves_terv!B1169,'likvid terv'!$R:$R,project_eves_terv!$E1169),AND($B1169&lt;&gt;0,$D1169=6),SUMIFS('likvid terv'!$I:$I,'likvid terv'!$A:$A,project_eves_terv!B1169,'likvid terv'!$R:$R,project_eves_terv!$E1169),AND($B1169&lt;&gt;0,$D1169=7),SUMIFS('likvid terv'!$J:$J,'likvid terv'!$A:$A,project_eves_terv!B1169,'likvid terv'!$R:$R,project_eves_terv!$E1169),AND($B1169&lt;&gt;0,$D1169=8),SUMIFS('likvid terv'!$K:$K,'likvid terv'!$A:$A,project_eves_terv!B1169,'likvid terv'!$R:$R,project_eves_terv!$E1169),AND($B1169&lt;&gt;0,$D1169=9),SUMIFS('likvid terv'!$L:$L,'likvid terv'!$A:$A,project_eves_terv!B1169,'likvid terv'!$R:$R,project_eves_terv!$E1169),AND($B1169&lt;&gt;0,$D1169=10),SUMIFS('likvid terv'!$M:$M,'likvid terv'!$A:$A,project_eves_terv!B1169,'likvid terv'!$R:$R,project_eves_terv!$E1169),AND($B1169&lt;&gt;0,$D1169=11),SUMIFS('likvid terv'!$N:$N,'likvid terv'!$A:$A,project_eves_terv!B1169,'likvid terv'!$R:$R,project_eves_terv!$E1169),AND($B1169&lt;&gt;0,$D1169=12),SUMIFS('likvid terv'!$O:$O,'likvid terv'!$A:$A,project_eves_terv!B1169,'likvid terv'!$R:$R,project_eves_terv!$E1169),$B1169=0,0)</f>
        <v>0</v>
      </c>
      <c r="G1169" s="8">
        <f>'likvid terv'!$B$2</f>
        <v>0</v>
      </c>
      <c r="H1169" s="8"/>
    </row>
    <row r="1170" spans="1:8" x14ac:dyDescent="0.25">
      <c r="A1170" s="8">
        <f>'likvid terv'!$B$1</f>
        <v>0</v>
      </c>
      <c r="B1170" s="8">
        <f>'likvid terv'!$B$120</f>
        <v>0</v>
      </c>
      <c r="C1170" s="8">
        <v>2027</v>
      </c>
      <c r="D1170" s="8">
        <v>5</v>
      </c>
      <c r="E1170" s="8">
        <v>19</v>
      </c>
      <c r="F1170" cm="1">
        <f t="array" ref="F1170">_xlfn.IFS(AND($B1170&lt;&gt;0,$D1170=1),SUMIFS('likvid terv'!$D:$D,'likvid terv'!$A:$A,project_eves_terv!B1170,'likvid terv'!$R:$R,project_eves_terv!$E1170),AND($B1170&lt;&gt;0,$D1170=2),SUMIFS('likvid terv'!$E:$E,'likvid terv'!$A:$A,project_eves_terv!B1170,'likvid terv'!$R:$R,project_eves_terv!$E1170),AND($B1170&lt;&gt;0,$D1170=3),SUMIFS('likvid terv'!$F:$F,'likvid terv'!$A:$A,project_eves_terv!B1170,'likvid terv'!$R:$R,project_eves_terv!$E1170),AND($B1170&lt;&gt;0,$D1170=4),SUMIFS('likvid terv'!$G:$G,'likvid terv'!$A:$A,project_eves_terv!B1170,'likvid terv'!$R:$R,project_eves_terv!$E1170),AND($B1170&lt;&gt;0,$D1170=5),SUMIFS('likvid terv'!$H:$H,'likvid terv'!$A:$A,project_eves_terv!B1170,'likvid terv'!$R:$R,project_eves_terv!$E1170),AND($B1170&lt;&gt;0,$D1170=6),SUMIFS('likvid terv'!$I:$I,'likvid terv'!$A:$A,project_eves_terv!B1170,'likvid terv'!$R:$R,project_eves_terv!$E1170),AND($B1170&lt;&gt;0,$D1170=7),SUMIFS('likvid terv'!$J:$J,'likvid terv'!$A:$A,project_eves_terv!B1170,'likvid terv'!$R:$R,project_eves_terv!$E1170),AND($B1170&lt;&gt;0,$D1170=8),SUMIFS('likvid terv'!$K:$K,'likvid terv'!$A:$A,project_eves_terv!B1170,'likvid terv'!$R:$R,project_eves_terv!$E1170),AND($B1170&lt;&gt;0,$D1170=9),SUMIFS('likvid terv'!$L:$L,'likvid terv'!$A:$A,project_eves_terv!B1170,'likvid terv'!$R:$R,project_eves_terv!$E1170),AND($B1170&lt;&gt;0,$D1170=10),SUMIFS('likvid terv'!$M:$M,'likvid terv'!$A:$A,project_eves_terv!B1170,'likvid terv'!$R:$R,project_eves_terv!$E1170),AND($B1170&lt;&gt;0,$D1170=11),SUMIFS('likvid terv'!$N:$N,'likvid terv'!$A:$A,project_eves_terv!B1170,'likvid terv'!$R:$R,project_eves_terv!$E1170),AND($B1170&lt;&gt;0,$D1170=12),SUMIFS('likvid terv'!$O:$O,'likvid terv'!$A:$A,project_eves_terv!B1170,'likvid terv'!$R:$R,project_eves_terv!$E1170),$B1170=0,0)</f>
        <v>0</v>
      </c>
      <c r="G1170" s="8">
        <f>'likvid terv'!$B$2</f>
        <v>0</v>
      </c>
      <c r="H1170" s="8"/>
    </row>
    <row r="1171" spans="1:8" x14ac:dyDescent="0.25">
      <c r="A1171" s="8">
        <f>'likvid terv'!$B$1</f>
        <v>0</v>
      </c>
      <c r="B1171" s="8">
        <f>'likvid terv'!$B$120</f>
        <v>0</v>
      </c>
      <c r="C1171" s="8">
        <v>2027</v>
      </c>
      <c r="D1171" s="8">
        <v>6</v>
      </c>
      <c r="E1171" s="8">
        <v>19</v>
      </c>
      <c r="F1171" cm="1">
        <f t="array" ref="F1171">_xlfn.IFS(AND($B1171&lt;&gt;0,$D1171=1),SUMIFS('likvid terv'!$D:$D,'likvid terv'!$A:$A,project_eves_terv!B1171,'likvid terv'!$R:$R,project_eves_terv!$E1171),AND($B1171&lt;&gt;0,$D1171=2),SUMIFS('likvid terv'!$E:$E,'likvid terv'!$A:$A,project_eves_terv!B1171,'likvid terv'!$R:$R,project_eves_terv!$E1171),AND($B1171&lt;&gt;0,$D1171=3),SUMIFS('likvid terv'!$F:$F,'likvid terv'!$A:$A,project_eves_terv!B1171,'likvid terv'!$R:$R,project_eves_terv!$E1171),AND($B1171&lt;&gt;0,$D1171=4),SUMIFS('likvid terv'!$G:$G,'likvid terv'!$A:$A,project_eves_terv!B1171,'likvid terv'!$R:$R,project_eves_terv!$E1171),AND($B1171&lt;&gt;0,$D1171=5),SUMIFS('likvid terv'!$H:$H,'likvid terv'!$A:$A,project_eves_terv!B1171,'likvid terv'!$R:$R,project_eves_terv!$E1171),AND($B1171&lt;&gt;0,$D1171=6),SUMIFS('likvid terv'!$I:$I,'likvid terv'!$A:$A,project_eves_terv!B1171,'likvid terv'!$R:$R,project_eves_terv!$E1171),AND($B1171&lt;&gt;0,$D1171=7),SUMIFS('likvid terv'!$J:$J,'likvid terv'!$A:$A,project_eves_terv!B1171,'likvid terv'!$R:$R,project_eves_terv!$E1171),AND($B1171&lt;&gt;0,$D1171=8),SUMIFS('likvid terv'!$K:$K,'likvid terv'!$A:$A,project_eves_terv!B1171,'likvid terv'!$R:$R,project_eves_terv!$E1171),AND($B1171&lt;&gt;0,$D1171=9),SUMIFS('likvid terv'!$L:$L,'likvid terv'!$A:$A,project_eves_terv!B1171,'likvid terv'!$R:$R,project_eves_terv!$E1171),AND($B1171&lt;&gt;0,$D1171=10),SUMIFS('likvid terv'!$M:$M,'likvid terv'!$A:$A,project_eves_terv!B1171,'likvid terv'!$R:$R,project_eves_terv!$E1171),AND($B1171&lt;&gt;0,$D1171=11),SUMIFS('likvid terv'!$N:$N,'likvid terv'!$A:$A,project_eves_terv!B1171,'likvid terv'!$R:$R,project_eves_terv!$E1171),AND($B1171&lt;&gt;0,$D1171=12),SUMIFS('likvid terv'!$O:$O,'likvid terv'!$A:$A,project_eves_terv!B1171,'likvid terv'!$R:$R,project_eves_terv!$E1171),$B1171=0,0)</f>
        <v>0</v>
      </c>
      <c r="G1171" s="8">
        <f>'likvid terv'!$B$2</f>
        <v>0</v>
      </c>
      <c r="H1171" s="8"/>
    </row>
    <row r="1172" spans="1:8" x14ac:dyDescent="0.25">
      <c r="A1172" s="8">
        <f>'likvid terv'!$B$1</f>
        <v>0</v>
      </c>
      <c r="B1172" s="8">
        <f>'likvid terv'!$B$120</f>
        <v>0</v>
      </c>
      <c r="C1172" s="8">
        <v>2027</v>
      </c>
      <c r="D1172" s="8">
        <v>7</v>
      </c>
      <c r="E1172" s="8">
        <v>19</v>
      </c>
      <c r="F1172" cm="1">
        <f t="array" ref="F1172">_xlfn.IFS(AND($B1172&lt;&gt;0,$D1172=1),SUMIFS('likvid terv'!$D:$D,'likvid terv'!$A:$A,project_eves_terv!B1172,'likvid terv'!$R:$R,project_eves_terv!$E1172),AND($B1172&lt;&gt;0,$D1172=2),SUMIFS('likvid terv'!$E:$E,'likvid terv'!$A:$A,project_eves_terv!B1172,'likvid terv'!$R:$R,project_eves_terv!$E1172),AND($B1172&lt;&gt;0,$D1172=3),SUMIFS('likvid terv'!$F:$F,'likvid terv'!$A:$A,project_eves_terv!B1172,'likvid terv'!$R:$R,project_eves_terv!$E1172),AND($B1172&lt;&gt;0,$D1172=4),SUMIFS('likvid terv'!$G:$G,'likvid terv'!$A:$A,project_eves_terv!B1172,'likvid terv'!$R:$R,project_eves_terv!$E1172),AND($B1172&lt;&gt;0,$D1172=5),SUMIFS('likvid terv'!$H:$H,'likvid terv'!$A:$A,project_eves_terv!B1172,'likvid terv'!$R:$R,project_eves_terv!$E1172),AND($B1172&lt;&gt;0,$D1172=6),SUMIFS('likvid terv'!$I:$I,'likvid terv'!$A:$A,project_eves_terv!B1172,'likvid terv'!$R:$R,project_eves_terv!$E1172),AND($B1172&lt;&gt;0,$D1172=7),SUMIFS('likvid terv'!$J:$J,'likvid terv'!$A:$A,project_eves_terv!B1172,'likvid terv'!$R:$R,project_eves_terv!$E1172),AND($B1172&lt;&gt;0,$D1172=8),SUMIFS('likvid terv'!$K:$K,'likvid terv'!$A:$A,project_eves_terv!B1172,'likvid terv'!$R:$R,project_eves_terv!$E1172),AND($B1172&lt;&gt;0,$D1172=9),SUMIFS('likvid terv'!$L:$L,'likvid terv'!$A:$A,project_eves_terv!B1172,'likvid terv'!$R:$R,project_eves_terv!$E1172),AND($B1172&lt;&gt;0,$D1172=10),SUMIFS('likvid terv'!$M:$M,'likvid terv'!$A:$A,project_eves_terv!B1172,'likvid terv'!$R:$R,project_eves_terv!$E1172),AND($B1172&lt;&gt;0,$D1172=11),SUMIFS('likvid terv'!$N:$N,'likvid terv'!$A:$A,project_eves_terv!B1172,'likvid terv'!$R:$R,project_eves_terv!$E1172),AND($B1172&lt;&gt;0,$D1172=12),SUMIFS('likvid terv'!$O:$O,'likvid terv'!$A:$A,project_eves_terv!B1172,'likvid terv'!$R:$R,project_eves_terv!$E1172),$B1172=0,0)</f>
        <v>0</v>
      </c>
      <c r="G1172" s="8">
        <f>'likvid terv'!$B$2</f>
        <v>0</v>
      </c>
      <c r="H1172" s="8"/>
    </row>
    <row r="1173" spans="1:8" x14ac:dyDescent="0.25">
      <c r="A1173" s="8">
        <f>'likvid terv'!$B$1</f>
        <v>0</v>
      </c>
      <c r="B1173" s="8">
        <f>'likvid terv'!$B$120</f>
        <v>0</v>
      </c>
      <c r="C1173" s="8">
        <v>2027</v>
      </c>
      <c r="D1173" s="8">
        <v>8</v>
      </c>
      <c r="E1173" s="8">
        <v>19</v>
      </c>
      <c r="F1173" cm="1">
        <f t="array" ref="F1173">_xlfn.IFS(AND($B1173&lt;&gt;0,$D1173=1),SUMIFS('likvid terv'!$D:$D,'likvid terv'!$A:$A,project_eves_terv!B1173,'likvid terv'!$R:$R,project_eves_terv!$E1173),AND($B1173&lt;&gt;0,$D1173=2),SUMIFS('likvid terv'!$E:$E,'likvid terv'!$A:$A,project_eves_terv!B1173,'likvid terv'!$R:$R,project_eves_terv!$E1173),AND($B1173&lt;&gt;0,$D1173=3),SUMIFS('likvid terv'!$F:$F,'likvid terv'!$A:$A,project_eves_terv!B1173,'likvid terv'!$R:$R,project_eves_terv!$E1173),AND($B1173&lt;&gt;0,$D1173=4),SUMIFS('likvid terv'!$G:$G,'likvid terv'!$A:$A,project_eves_terv!B1173,'likvid terv'!$R:$R,project_eves_terv!$E1173),AND($B1173&lt;&gt;0,$D1173=5),SUMIFS('likvid terv'!$H:$H,'likvid terv'!$A:$A,project_eves_terv!B1173,'likvid terv'!$R:$R,project_eves_terv!$E1173),AND($B1173&lt;&gt;0,$D1173=6),SUMIFS('likvid terv'!$I:$I,'likvid terv'!$A:$A,project_eves_terv!B1173,'likvid terv'!$R:$R,project_eves_terv!$E1173),AND($B1173&lt;&gt;0,$D1173=7),SUMIFS('likvid terv'!$J:$J,'likvid terv'!$A:$A,project_eves_terv!B1173,'likvid terv'!$R:$R,project_eves_terv!$E1173),AND($B1173&lt;&gt;0,$D1173=8),SUMIFS('likvid terv'!$K:$K,'likvid terv'!$A:$A,project_eves_terv!B1173,'likvid terv'!$R:$R,project_eves_terv!$E1173),AND($B1173&lt;&gt;0,$D1173=9),SUMIFS('likvid terv'!$L:$L,'likvid terv'!$A:$A,project_eves_terv!B1173,'likvid terv'!$R:$R,project_eves_terv!$E1173),AND($B1173&lt;&gt;0,$D1173=10),SUMIFS('likvid terv'!$M:$M,'likvid terv'!$A:$A,project_eves_terv!B1173,'likvid terv'!$R:$R,project_eves_terv!$E1173),AND($B1173&lt;&gt;0,$D1173=11),SUMIFS('likvid terv'!$N:$N,'likvid terv'!$A:$A,project_eves_terv!B1173,'likvid terv'!$R:$R,project_eves_terv!$E1173),AND($B1173&lt;&gt;0,$D1173=12),SUMIFS('likvid terv'!$O:$O,'likvid terv'!$A:$A,project_eves_terv!B1173,'likvid terv'!$R:$R,project_eves_terv!$E1173),$B1173=0,0)</f>
        <v>0</v>
      </c>
      <c r="G1173" s="8">
        <f>'likvid terv'!$B$2</f>
        <v>0</v>
      </c>
      <c r="H1173" s="8"/>
    </row>
    <row r="1174" spans="1:8" x14ac:dyDescent="0.25">
      <c r="A1174" s="8">
        <f>'likvid terv'!$B$1</f>
        <v>0</v>
      </c>
      <c r="B1174" s="8">
        <f>'likvid terv'!$B$120</f>
        <v>0</v>
      </c>
      <c r="C1174" s="8">
        <v>2027</v>
      </c>
      <c r="D1174" s="8">
        <v>9</v>
      </c>
      <c r="E1174" s="8">
        <v>19</v>
      </c>
      <c r="F1174" cm="1">
        <f t="array" ref="F1174">_xlfn.IFS(AND($B1174&lt;&gt;0,$D1174=1),SUMIFS('likvid terv'!$D:$D,'likvid terv'!$A:$A,project_eves_terv!B1174,'likvid terv'!$R:$R,project_eves_terv!$E1174),AND($B1174&lt;&gt;0,$D1174=2),SUMIFS('likvid terv'!$E:$E,'likvid terv'!$A:$A,project_eves_terv!B1174,'likvid terv'!$R:$R,project_eves_terv!$E1174),AND($B1174&lt;&gt;0,$D1174=3),SUMIFS('likvid terv'!$F:$F,'likvid terv'!$A:$A,project_eves_terv!B1174,'likvid terv'!$R:$R,project_eves_terv!$E1174),AND($B1174&lt;&gt;0,$D1174=4),SUMIFS('likvid terv'!$G:$G,'likvid terv'!$A:$A,project_eves_terv!B1174,'likvid terv'!$R:$R,project_eves_terv!$E1174),AND($B1174&lt;&gt;0,$D1174=5),SUMIFS('likvid terv'!$H:$H,'likvid terv'!$A:$A,project_eves_terv!B1174,'likvid terv'!$R:$R,project_eves_terv!$E1174),AND($B1174&lt;&gt;0,$D1174=6),SUMIFS('likvid terv'!$I:$I,'likvid terv'!$A:$A,project_eves_terv!B1174,'likvid terv'!$R:$R,project_eves_terv!$E1174),AND($B1174&lt;&gt;0,$D1174=7),SUMIFS('likvid terv'!$J:$J,'likvid terv'!$A:$A,project_eves_terv!B1174,'likvid terv'!$R:$R,project_eves_terv!$E1174),AND($B1174&lt;&gt;0,$D1174=8),SUMIFS('likvid terv'!$K:$K,'likvid terv'!$A:$A,project_eves_terv!B1174,'likvid terv'!$R:$R,project_eves_terv!$E1174),AND($B1174&lt;&gt;0,$D1174=9),SUMIFS('likvid terv'!$L:$L,'likvid terv'!$A:$A,project_eves_terv!B1174,'likvid terv'!$R:$R,project_eves_terv!$E1174),AND($B1174&lt;&gt;0,$D1174=10),SUMIFS('likvid terv'!$M:$M,'likvid terv'!$A:$A,project_eves_terv!B1174,'likvid terv'!$R:$R,project_eves_terv!$E1174),AND($B1174&lt;&gt;0,$D1174=11),SUMIFS('likvid terv'!$N:$N,'likvid terv'!$A:$A,project_eves_terv!B1174,'likvid terv'!$R:$R,project_eves_terv!$E1174),AND($B1174&lt;&gt;0,$D1174=12),SUMIFS('likvid terv'!$O:$O,'likvid terv'!$A:$A,project_eves_terv!B1174,'likvid terv'!$R:$R,project_eves_terv!$E1174),$B1174=0,0)</f>
        <v>0</v>
      </c>
      <c r="G1174" s="8">
        <f>'likvid terv'!$B$2</f>
        <v>0</v>
      </c>
      <c r="H1174" s="8"/>
    </row>
    <row r="1175" spans="1:8" x14ac:dyDescent="0.25">
      <c r="A1175" s="8">
        <f>'likvid terv'!$B$1</f>
        <v>0</v>
      </c>
      <c r="B1175" s="8">
        <f>'likvid terv'!$B$120</f>
        <v>0</v>
      </c>
      <c r="C1175" s="8">
        <v>2027</v>
      </c>
      <c r="D1175" s="8">
        <v>10</v>
      </c>
      <c r="E1175" s="8">
        <v>19</v>
      </c>
      <c r="F1175" cm="1">
        <f t="array" ref="F1175">_xlfn.IFS(AND($B1175&lt;&gt;0,$D1175=1),SUMIFS('likvid terv'!$D:$D,'likvid terv'!$A:$A,project_eves_terv!B1175,'likvid terv'!$R:$R,project_eves_terv!$E1175),AND($B1175&lt;&gt;0,$D1175=2),SUMIFS('likvid terv'!$E:$E,'likvid terv'!$A:$A,project_eves_terv!B1175,'likvid terv'!$R:$R,project_eves_terv!$E1175),AND($B1175&lt;&gt;0,$D1175=3),SUMIFS('likvid terv'!$F:$F,'likvid terv'!$A:$A,project_eves_terv!B1175,'likvid terv'!$R:$R,project_eves_terv!$E1175),AND($B1175&lt;&gt;0,$D1175=4),SUMIFS('likvid terv'!$G:$G,'likvid terv'!$A:$A,project_eves_terv!B1175,'likvid terv'!$R:$R,project_eves_terv!$E1175),AND($B1175&lt;&gt;0,$D1175=5),SUMIFS('likvid terv'!$H:$H,'likvid terv'!$A:$A,project_eves_terv!B1175,'likvid terv'!$R:$R,project_eves_terv!$E1175),AND($B1175&lt;&gt;0,$D1175=6),SUMIFS('likvid terv'!$I:$I,'likvid terv'!$A:$A,project_eves_terv!B1175,'likvid terv'!$R:$R,project_eves_terv!$E1175),AND($B1175&lt;&gt;0,$D1175=7),SUMIFS('likvid terv'!$J:$J,'likvid terv'!$A:$A,project_eves_terv!B1175,'likvid terv'!$R:$R,project_eves_terv!$E1175),AND($B1175&lt;&gt;0,$D1175=8),SUMIFS('likvid terv'!$K:$K,'likvid terv'!$A:$A,project_eves_terv!B1175,'likvid terv'!$R:$R,project_eves_terv!$E1175),AND($B1175&lt;&gt;0,$D1175=9),SUMIFS('likvid terv'!$L:$L,'likvid terv'!$A:$A,project_eves_terv!B1175,'likvid terv'!$R:$R,project_eves_terv!$E1175),AND($B1175&lt;&gt;0,$D1175=10),SUMIFS('likvid terv'!$M:$M,'likvid terv'!$A:$A,project_eves_terv!B1175,'likvid terv'!$R:$R,project_eves_terv!$E1175),AND($B1175&lt;&gt;0,$D1175=11),SUMIFS('likvid terv'!$N:$N,'likvid terv'!$A:$A,project_eves_terv!B1175,'likvid terv'!$R:$R,project_eves_terv!$E1175),AND($B1175&lt;&gt;0,$D1175=12),SUMIFS('likvid terv'!$O:$O,'likvid terv'!$A:$A,project_eves_terv!B1175,'likvid terv'!$R:$R,project_eves_terv!$E1175),$B1175=0,0)</f>
        <v>0</v>
      </c>
      <c r="G1175" s="8">
        <f>'likvid terv'!$B$2</f>
        <v>0</v>
      </c>
      <c r="H1175" s="8"/>
    </row>
    <row r="1176" spans="1:8" x14ac:dyDescent="0.25">
      <c r="A1176" s="8">
        <f>'likvid terv'!$B$1</f>
        <v>0</v>
      </c>
      <c r="B1176" s="8">
        <f>'likvid terv'!$B$120</f>
        <v>0</v>
      </c>
      <c r="C1176" s="8">
        <v>2027</v>
      </c>
      <c r="D1176" s="8">
        <v>11</v>
      </c>
      <c r="E1176" s="8">
        <v>19</v>
      </c>
      <c r="F1176" cm="1">
        <f t="array" ref="F1176">_xlfn.IFS(AND($B1176&lt;&gt;0,$D1176=1),SUMIFS('likvid terv'!$D:$D,'likvid terv'!$A:$A,project_eves_terv!B1176,'likvid terv'!$R:$R,project_eves_terv!$E1176),AND($B1176&lt;&gt;0,$D1176=2),SUMIFS('likvid terv'!$E:$E,'likvid terv'!$A:$A,project_eves_terv!B1176,'likvid terv'!$R:$R,project_eves_terv!$E1176),AND($B1176&lt;&gt;0,$D1176=3),SUMIFS('likvid terv'!$F:$F,'likvid terv'!$A:$A,project_eves_terv!B1176,'likvid terv'!$R:$R,project_eves_terv!$E1176),AND($B1176&lt;&gt;0,$D1176=4),SUMIFS('likvid terv'!$G:$G,'likvid terv'!$A:$A,project_eves_terv!B1176,'likvid terv'!$R:$R,project_eves_terv!$E1176),AND($B1176&lt;&gt;0,$D1176=5),SUMIFS('likvid terv'!$H:$H,'likvid terv'!$A:$A,project_eves_terv!B1176,'likvid terv'!$R:$R,project_eves_terv!$E1176),AND($B1176&lt;&gt;0,$D1176=6),SUMIFS('likvid terv'!$I:$I,'likvid terv'!$A:$A,project_eves_terv!B1176,'likvid terv'!$R:$R,project_eves_terv!$E1176),AND($B1176&lt;&gt;0,$D1176=7),SUMIFS('likvid terv'!$J:$J,'likvid terv'!$A:$A,project_eves_terv!B1176,'likvid terv'!$R:$R,project_eves_terv!$E1176),AND($B1176&lt;&gt;0,$D1176=8),SUMIFS('likvid terv'!$K:$K,'likvid terv'!$A:$A,project_eves_terv!B1176,'likvid terv'!$R:$R,project_eves_terv!$E1176),AND($B1176&lt;&gt;0,$D1176=9),SUMIFS('likvid terv'!$L:$L,'likvid terv'!$A:$A,project_eves_terv!B1176,'likvid terv'!$R:$R,project_eves_terv!$E1176),AND($B1176&lt;&gt;0,$D1176=10),SUMIFS('likvid terv'!$M:$M,'likvid terv'!$A:$A,project_eves_terv!B1176,'likvid terv'!$R:$R,project_eves_terv!$E1176),AND($B1176&lt;&gt;0,$D1176=11),SUMIFS('likvid terv'!$N:$N,'likvid terv'!$A:$A,project_eves_terv!B1176,'likvid terv'!$R:$R,project_eves_terv!$E1176),AND($B1176&lt;&gt;0,$D1176=12),SUMIFS('likvid terv'!$O:$O,'likvid terv'!$A:$A,project_eves_terv!B1176,'likvid terv'!$R:$R,project_eves_terv!$E1176),$B1176=0,0)</f>
        <v>0</v>
      </c>
      <c r="G1176" s="8">
        <f>'likvid terv'!$B$2</f>
        <v>0</v>
      </c>
      <c r="H1176" s="8"/>
    </row>
    <row r="1177" spans="1:8" x14ac:dyDescent="0.25">
      <c r="A1177" s="8">
        <f>'likvid terv'!$B$1</f>
        <v>0</v>
      </c>
      <c r="B1177" s="8">
        <f>'likvid terv'!$B$120</f>
        <v>0</v>
      </c>
      <c r="C1177" s="8">
        <v>2027</v>
      </c>
      <c r="D1177" s="8">
        <v>12</v>
      </c>
      <c r="E1177" s="8">
        <v>19</v>
      </c>
      <c r="F1177" cm="1">
        <f t="array" ref="F1177">_xlfn.IFS(AND($B1177&lt;&gt;0,$D1177=1),SUMIFS('likvid terv'!$D:$D,'likvid terv'!$A:$A,project_eves_terv!B1177,'likvid terv'!$R:$R,project_eves_terv!$E1177),AND($B1177&lt;&gt;0,$D1177=2),SUMIFS('likvid terv'!$E:$E,'likvid terv'!$A:$A,project_eves_terv!B1177,'likvid terv'!$R:$R,project_eves_terv!$E1177),AND($B1177&lt;&gt;0,$D1177=3),SUMIFS('likvid terv'!$F:$F,'likvid terv'!$A:$A,project_eves_terv!B1177,'likvid terv'!$R:$R,project_eves_terv!$E1177),AND($B1177&lt;&gt;0,$D1177=4),SUMIFS('likvid terv'!$G:$G,'likvid terv'!$A:$A,project_eves_terv!B1177,'likvid terv'!$R:$R,project_eves_terv!$E1177),AND($B1177&lt;&gt;0,$D1177=5),SUMIFS('likvid terv'!$H:$H,'likvid terv'!$A:$A,project_eves_terv!B1177,'likvid terv'!$R:$R,project_eves_terv!$E1177),AND($B1177&lt;&gt;0,$D1177=6),SUMIFS('likvid terv'!$I:$I,'likvid terv'!$A:$A,project_eves_terv!B1177,'likvid terv'!$R:$R,project_eves_terv!$E1177),AND($B1177&lt;&gt;0,$D1177=7),SUMIFS('likvid terv'!$J:$J,'likvid terv'!$A:$A,project_eves_terv!B1177,'likvid terv'!$R:$R,project_eves_terv!$E1177),AND($B1177&lt;&gt;0,$D1177=8),SUMIFS('likvid terv'!$K:$K,'likvid terv'!$A:$A,project_eves_terv!B1177,'likvid terv'!$R:$R,project_eves_terv!$E1177),AND($B1177&lt;&gt;0,$D1177=9),SUMIFS('likvid terv'!$L:$L,'likvid terv'!$A:$A,project_eves_terv!B1177,'likvid terv'!$R:$R,project_eves_terv!$E1177),AND($B1177&lt;&gt;0,$D1177=10),SUMIFS('likvid terv'!$M:$M,'likvid terv'!$A:$A,project_eves_terv!B1177,'likvid terv'!$R:$R,project_eves_terv!$E1177),AND($B1177&lt;&gt;0,$D1177=11),SUMIFS('likvid terv'!$N:$N,'likvid terv'!$A:$A,project_eves_terv!B1177,'likvid terv'!$R:$R,project_eves_terv!$E1177),AND($B1177&lt;&gt;0,$D1177=12),SUMIFS('likvid terv'!$O:$O,'likvid terv'!$A:$A,project_eves_terv!B1177,'likvid terv'!$R:$R,project_eves_terv!$E1177),$B1177=0,0)</f>
        <v>0</v>
      </c>
      <c r="G1177" s="8">
        <f>'likvid terv'!$B$2</f>
        <v>0</v>
      </c>
      <c r="H1177" s="8"/>
    </row>
    <row r="1178" spans="1:8" x14ac:dyDescent="0.25">
      <c r="A1178" s="8">
        <f>'likvid terv'!$B$1</f>
        <v>0</v>
      </c>
      <c r="B1178" s="8">
        <f>'likvid terv'!$B$120</f>
        <v>0</v>
      </c>
      <c r="C1178" s="8">
        <v>2027</v>
      </c>
      <c r="D1178" s="8">
        <v>1</v>
      </c>
      <c r="E1178" s="8">
        <v>6</v>
      </c>
      <c r="F1178" cm="1">
        <f t="array" ref="F1178">_xlfn.IFS(AND($B1178&lt;&gt;0,$D1178=1),SUMIFS('likvid terv'!$D:$D,'likvid terv'!$A:$A,project_eves_terv!B1178,'likvid terv'!$R:$R,project_eves_terv!$E1178),AND($B1178&lt;&gt;0,$D1178=2),SUMIFS('likvid terv'!$E:$E,'likvid terv'!$A:$A,project_eves_terv!B1178,'likvid terv'!$R:$R,project_eves_terv!$E1178),AND($B1178&lt;&gt;0,$D1178=3),SUMIFS('likvid terv'!$F:$F,'likvid terv'!$A:$A,project_eves_terv!B1178,'likvid terv'!$R:$R,project_eves_terv!$E1178),AND($B1178&lt;&gt;0,$D1178=4),SUMIFS('likvid terv'!$G:$G,'likvid terv'!$A:$A,project_eves_terv!B1178,'likvid terv'!$R:$R,project_eves_terv!$E1178),AND($B1178&lt;&gt;0,$D1178=5),SUMIFS('likvid terv'!$H:$H,'likvid terv'!$A:$A,project_eves_terv!B1178,'likvid terv'!$R:$R,project_eves_terv!$E1178),AND($B1178&lt;&gt;0,$D1178=6),SUMIFS('likvid terv'!$I:$I,'likvid terv'!$A:$A,project_eves_terv!B1178,'likvid terv'!$R:$R,project_eves_terv!$E1178),AND($B1178&lt;&gt;0,$D1178=7),SUMIFS('likvid terv'!$J:$J,'likvid terv'!$A:$A,project_eves_terv!B1178,'likvid terv'!$R:$R,project_eves_terv!$E1178),AND($B1178&lt;&gt;0,$D1178=8),SUMIFS('likvid terv'!$K:$K,'likvid terv'!$A:$A,project_eves_terv!B1178,'likvid terv'!$R:$R,project_eves_terv!$E1178),AND($B1178&lt;&gt;0,$D1178=9),SUMIFS('likvid terv'!$L:$L,'likvid terv'!$A:$A,project_eves_terv!B1178,'likvid terv'!$R:$R,project_eves_terv!$E1178),AND($B1178&lt;&gt;0,$D1178=10),SUMIFS('likvid terv'!$M:$M,'likvid terv'!$A:$A,project_eves_terv!B1178,'likvid terv'!$R:$R,project_eves_terv!$E1178),AND($B1178&lt;&gt;0,$D1178=11),SUMIFS('likvid terv'!$N:$N,'likvid terv'!$A:$A,project_eves_terv!B1178,'likvid terv'!$R:$R,project_eves_terv!$E1178),AND($B1178&lt;&gt;0,$D1178=12),SUMIFS('likvid terv'!$O:$O,'likvid terv'!$A:$A,project_eves_terv!B1178,'likvid terv'!$R:$R,project_eves_terv!$E1178),$B1178=0,0)</f>
        <v>0</v>
      </c>
      <c r="G1178" s="8">
        <f>'likvid terv'!$B$2</f>
        <v>0</v>
      </c>
      <c r="H1178" s="8"/>
    </row>
    <row r="1179" spans="1:8" x14ac:dyDescent="0.25">
      <c r="A1179" s="8">
        <f>'likvid terv'!$B$1</f>
        <v>0</v>
      </c>
      <c r="B1179" s="8">
        <f>'likvid terv'!$B$120</f>
        <v>0</v>
      </c>
      <c r="C1179" s="8">
        <v>2027</v>
      </c>
      <c r="D1179" s="8">
        <v>2</v>
      </c>
      <c r="E1179" s="8">
        <v>6</v>
      </c>
      <c r="F1179" cm="1">
        <f t="array" ref="F1179">_xlfn.IFS(AND($B1179&lt;&gt;0,$D1179=1),SUMIFS('likvid terv'!$D:$D,'likvid terv'!$A:$A,project_eves_terv!B1179,'likvid terv'!$R:$R,project_eves_terv!$E1179),AND($B1179&lt;&gt;0,$D1179=2),SUMIFS('likvid terv'!$E:$E,'likvid terv'!$A:$A,project_eves_terv!B1179,'likvid terv'!$R:$R,project_eves_terv!$E1179),AND($B1179&lt;&gt;0,$D1179=3),SUMIFS('likvid terv'!$F:$F,'likvid terv'!$A:$A,project_eves_terv!B1179,'likvid terv'!$R:$R,project_eves_terv!$E1179),AND($B1179&lt;&gt;0,$D1179=4),SUMIFS('likvid terv'!$G:$G,'likvid terv'!$A:$A,project_eves_terv!B1179,'likvid terv'!$R:$R,project_eves_terv!$E1179),AND($B1179&lt;&gt;0,$D1179=5),SUMIFS('likvid terv'!$H:$H,'likvid terv'!$A:$A,project_eves_terv!B1179,'likvid terv'!$R:$R,project_eves_terv!$E1179),AND($B1179&lt;&gt;0,$D1179=6),SUMIFS('likvid terv'!$I:$I,'likvid terv'!$A:$A,project_eves_terv!B1179,'likvid terv'!$R:$R,project_eves_terv!$E1179),AND($B1179&lt;&gt;0,$D1179=7),SUMIFS('likvid terv'!$J:$J,'likvid terv'!$A:$A,project_eves_terv!B1179,'likvid terv'!$R:$R,project_eves_terv!$E1179),AND($B1179&lt;&gt;0,$D1179=8),SUMIFS('likvid terv'!$K:$K,'likvid terv'!$A:$A,project_eves_terv!B1179,'likvid terv'!$R:$R,project_eves_terv!$E1179),AND($B1179&lt;&gt;0,$D1179=9),SUMIFS('likvid terv'!$L:$L,'likvid terv'!$A:$A,project_eves_terv!B1179,'likvid terv'!$R:$R,project_eves_terv!$E1179),AND($B1179&lt;&gt;0,$D1179=10),SUMIFS('likvid terv'!$M:$M,'likvid terv'!$A:$A,project_eves_terv!B1179,'likvid terv'!$R:$R,project_eves_terv!$E1179),AND($B1179&lt;&gt;0,$D1179=11),SUMIFS('likvid terv'!$N:$N,'likvid terv'!$A:$A,project_eves_terv!B1179,'likvid terv'!$R:$R,project_eves_terv!$E1179),AND($B1179&lt;&gt;0,$D1179=12),SUMIFS('likvid terv'!$O:$O,'likvid terv'!$A:$A,project_eves_terv!B1179,'likvid terv'!$R:$R,project_eves_terv!$E1179),$B1179=0,0)</f>
        <v>0</v>
      </c>
      <c r="G1179" s="8">
        <f>'likvid terv'!$B$2</f>
        <v>0</v>
      </c>
      <c r="H1179" s="8"/>
    </row>
    <row r="1180" spans="1:8" x14ac:dyDescent="0.25">
      <c r="A1180" s="8">
        <f>'likvid terv'!$B$1</f>
        <v>0</v>
      </c>
      <c r="B1180" s="8">
        <f>'likvid terv'!$B$120</f>
        <v>0</v>
      </c>
      <c r="C1180" s="8">
        <v>2027</v>
      </c>
      <c r="D1180" s="8">
        <v>3</v>
      </c>
      <c r="E1180" s="8">
        <v>6</v>
      </c>
      <c r="F1180" cm="1">
        <f t="array" ref="F1180">_xlfn.IFS(AND($B1180&lt;&gt;0,$D1180=1),SUMIFS('likvid terv'!$D:$D,'likvid terv'!$A:$A,project_eves_terv!B1180,'likvid terv'!$R:$R,project_eves_terv!$E1180),AND($B1180&lt;&gt;0,$D1180=2),SUMIFS('likvid terv'!$E:$E,'likvid terv'!$A:$A,project_eves_terv!B1180,'likvid terv'!$R:$R,project_eves_terv!$E1180),AND($B1180&lt;&gt;0,$D1180=3),SUMIFS('likvid terv'!$F:$F,'likvid terv'!$A:$A,project_eves_terv!B1180,'likvid terv'!$R:$R,project_eves_terv!$E1180),AND($B1180&lt;&gt;0,$D1180=4),SUMIFS('likvid terv'!$G:$G,'likvid terv'!$A:$A,project_eves_terv!B1180,'likvid terv'!$R:$R,project_eves_terv!$E1180),AND($B1180&lt;&gt;0,$D1180=5),SUMIFS('likvid terv'!$H:$H,'likvid terv'!$A:$A,project_eves_terv!B1180,'likvid terv'!$R:$R,project_eves_terv!$E1180),AND($B1180&lt;&gt;0,$D1180=6),SUMIFS('likvid terv'!$I:$I,'likvid terv'!$A:$A,project_eves_terv!B1180,'likvid terv'!$R:$R,project_eves_terv!$E1180),AND($B1180&lt;&gt;0,$D1180=7),SUMIFS('likvid terv'!$J:$J,'likvid terv'!$A:$A,project_eves_terv!B1180,'likvid terv'!$R:$R,project_eves_terv!$E1180),AND($B1180&lt;&gt;0,$D1180=8),SUMIFS('likvid terv'!$K:$K,'likvid terv'!$A:$A,project_eves_terv!B1180,'likvid terv'!$R:$R,project_eves_terv!$E1180),AND($B1180&lt;&gt;0,$D1180=9),SUMIFS('likvid terv'!$L:$L,'likvid terv'!$A:$A,project_eves_terv!B1180,'likvid terv'!$R:$R,project_eves_terv!$E1180),AND($B1180&lt;&gt;0,$D1180=10),SUMIFS('likvid terv'!$M:$M,'likvid terv'!$A:$A,project_eves_terv!B1180,'likvid terv'!$R:$R,project_eves_terv!$E1180),AND($B1180&lt;&gt;0,$D1180=11),SUMIFS('likvid terv'!$N:$N,'likvid terv'!$A:$A,project_eves_terv!B1180,'likvid terv'!$R:$R,project_eves_terv!$E1180),AND($B1180&lt;&gt;0,$D1180=12),SUMIFS('likvid terv'!$O:$O,'likvid terv'!$A:$A,project_eves_terv!B1180,'likvid terv'!$R:$R,project_eves_terv!$E1180),$B1180=0,0)</f>
        <v>0</v>
      </c>
      <c r="G1180" s="8">
        <f>'likvid terv'!$B$2</f>
        <v>0</v>
      </c>
      <c r="H1180" s="8"/>
    </row>
    <row r="1181" spans="1:8" x14ac:dyDescent="0.25">
      <c r="A1181" s="8">
        <f>'likvid terv'!$B$1</f>
        <v>0</v>
      </c>
      <c r="B1181" s="8">
        <f>'likvid terv'!$B$120</f>
        <v>0</v>
      </c>
      <c r="C1181" s="8">
        <v>2027</v>
      </c>
      <c r="D1181" s="8">
        <v>4</v>
      </c>
      <c r="E1181" s="8">
        <v>6</v>
      </c>
      <c r="F1181" cm="1">
        <f t="array" ref="F1181">_xlfn.IFS(AND($B1181&lt;&gt;0,$D1181=1),SUMIFS('likvid terv'!$D:$D,'likvid terv'!$A:$A,project_eves_terv!B1181,'likvid terv'!$R:$R,project_eves_terv!$E1181),AND($B1181&lt;&gt;0,$D1181=2),SUMIFS('likvid terv'!$E:$E,'likvid terv'!$A:$A,project_eves_terv!B1181,'likvid terv'!$R:$R,project_eves_terv!$E1181),AND($B1181&lt;&gt;0,$D1181=3),SUMIFS('likvid terv'!$F:$F,'likvid terv'!$A:$A,project_eves_terv!B1181,'likvid terv'!$R:$R,project_eves_terv!$E1181),AND($B1181&lt;&gt;0,$D1181=4),SUMIFS('likvid terv'!$G:$G,'likvid terv'!$A:$A,project_eves_terv!B1181,'likvid terv'!$R:$R,project_eves_terv!$E1181),AND($B1181&lt;&gt;0,$D1181=5),SUMIFS('likvid terv'!$H:$H,'likvid terv'!$A:$A,project_eves_terv!B1181,'likvid terv'!$R:$R,project_eves_terv!$E1181),AND($B1181&lt;&gt;0,$D1181=6),SUMIFS('likvid terv'!$I:$I,'likvid terv'!$A:$A,project_eves_terv!B1181,'likvid terv'!$R:$R,project_eves_terv!$E1181),AND($B1181&lt;&gt;0,$D1181=7),SUMIFS('likvid terv'!$J:$J,'likvid terv'!$A:$A,project_eves_terv!B1181,'likvid terv'!$R:$R,project_eves_terv!$E1181),AND($B1181&lt;&gt;0,$D1181=8),SUMIFS('likvid terv'!$K:$K,'likvid terv'!$A:$A,project_eves_terv!B1181,'likvid terv'!$R:$R,project_eves_terv!$E1181),AND($B1181&lt;&gt;0,$D1181=9),SUMIFS('likvid terv'!$L:$L,'likvid terv'!$A:$A,project_eves_terv!B1181,'likvid terv'!$R:$R,project_eves_terv!$E1181),AND($B1181&lt;&gt;0,$D1181=10),SUMIFS('likvid terv'!$M:$M,'likvid terv'!$A:$A,project_eves_terv!B1181,'likvid terv'!$R:$R,project_eves_terv!$E1181),AND($B1181&lt;&gt;0,$D1181=11),SUMIFS('likvid terv'!$N:$N,'likvid terv'!$A:$A,project_eves_terv!B1181,'likvid terv'!$R:$R,project_eves_terv!$E1181),AND($B1181&lt;&gt;0,$D1181=12),SUMIFS('likvid terv'!$O:$O,'likvid terv'!$A:$A,project_eves_terv!B1181,'likvid terv'!$R:$R,project_eves_terv!$E1181),$B1181=0,0)</f>
        <v>0</v>
      </c>
      <c r="G1181" s="8">
        <f>'likvid terv'!$B$2</f>
        <v>0</v>
      </c>
      <c r="H1181" s="8"/>
    </row>
    <row r="1182" spans="1:8" x14ac:dyDescent="0.25">
      <c r="A1182" s="8">
        <f>'likvid terv'!$B$1</f>
        <v>0</v>
      </c>
      <c r="B1182" s="8">
        <f>'likvid terv'!$B$120</f>
        <v>0</v>
      </c>
      <c r="C1182" s="8">
        <v>2027</v>
      </c>
      <c r="D1182" s="8">
        <v>5</v>
      </c>
      <c r="E1182" s="8">
        <v>6</v>
      </c>
      <c r="F1182" cm="1">
        <f t="array" ref="F1182">_xlfn.IFS(AND($B1182&lt;&gt;0,$D1182=1),SUMIFS('likvid terv'!$D:$D,'likvid terv'!$A:$A,project_eves_terv!B1182,'likvid terv'!$R:$R,project_eves_terv!$E1182),AND($B1182&lt;&gt;0,$D1182=2),SUMIFS('likvid terv'!$E:$E,'likvid terv'!$A:$A,project_eves_terv!B1182,'likvid terv'!$R:$R,project_eves_terv!$E1182),AND($B1182&lt;&gt;0,$D1182=3),SUMIFS('likvid terv'!$F:$F,'likvid terv'!$A:$A,project_eves_terv!B1182,'likvid terv'!$R:$R,project_eves_terv!$E1182),AND($B1182&lt;&gt;0,$D1182=4),SUMIFS('likvid terv'!$G:$G,'likvid terv'!$A:$A,project_eves_terv!B1182,'likvid terv'!$R:$R,project_eves_terv!$E1182),AND($B1182&lt;&gt;0,$D1182=5),SUMIFS('likvid terv'!$H:$H,'likvid terv'!$A:$A,project_eves_terv!B1182,'likvid terv'!$R:$R,project_eves_terv!$E1182),AND($B1182&lt;&gt;0,$D1182=6),SUMIFS('likvid terv'!$I:$I,'likvid terv'!$A:$A,project_eves_terv!B1182,'likvid terv'!$R:$R,project_eves_terv!$E1182),AND($B1182&lt;&gt;0,$D1182=7),SUMIFS('likvid terv'!$J:$J,'likvid terv'!$A:$A,project_eves_terv!B1182,'likvid terv'!$R:$R,project_eves_terv!$E1182),AND($B1182&lt;&gt;0,$D1182=8),SUMIFS('likvid terv'!$K:$K,'likvid terv'!$A:$A,project_eves_terv!B1182,'likvid terv'!$R:$R,project_eves_terv!$E1182),AND($B1182&lt;&gt;0,$D1182=9),SUMIFS('likvid terv'!$L:$L,'likvid terv'!$A:$A,project_eves_terv!B1182,'likvid terv'!$R:$R,project_eves_terv!$E1182),AND($B1182&lt;&gt;0,$D1182=10),SUMIFS('likvid terv'!$M:$M,'likvid terv'!$A:$A,project_eves_terv!B1182,'likvid terv'!$R:$R,project_eves_terv!$E1182),AND($B1182&lt;&gt;0,$D1182=11),SUMIFS('likvid terv'!$N:$N,'likvid terv'!$A:$A,project_eves_terv!B1182,'likvid terv'!$R:$R,project_eves_terv!$E1182),AND($B1182&lt;&gt;0,$D1182=12),SUMIFS('likvid terv'!$O:$O,'likvid terv'!$A:$A,project_eves_terv!B1182,'likvid terv'!$R:$R,project_eves_terv!$E1182),$B1182=0,0)</f>
        <v>0</v>
      </c>
      <c r="G1182" s="8">
        <f>'likvid terv'!$B$2</f>
        <v>0</v>
      </c>
      <c r="H1182" s="8"/>
    </row>
    <row r="1183" spans="1:8" x14ac:dyDescent="0.25">
      <c r="A1183" s="8">
        <f>'likvid terv'!$B$1</f>
        <v>0</v>
      </c>
      <c r="B1183" s="8">
        <f>'likvid terv'!$B$120</f>
        <v>0</v>
      </c>
      <c r="C1183" s="8">
        <v>2027</v>
      </c>
      <c r="D1183" s="8">
        <v>6</v>
      </c>
      <c r="E1183" s="8">
        <v>6</v>
      </c>
      <c r="F1183" cm="1">
        <f t="array" ref="F1183">_xlfn.IFS(AND($B1183&lt;&gt;0,$D1183=1),SUMIFS('likvid terv'!$D:$D,'likvid terv'!$A:$A,project_eves_terv!B1183,'likvid terv'!$R:$R,project_eves_terv!$E1183),AND($B1183&lt;&gt;0,$D1183=2),SUMIFS('likvid terv'!$E:$E,'likvid terv'!$A:$A,project_eves_terv!B1183,'likvid terv'!$R:$R,project_eves_terv!$E1183),AND($B1183&lt;&gt;0,$D1183=3),SUMIFS('likvid terv'!$F:$F,'likvid terv'!$A:$A,project_eves_terv!B1183,'likvid terv'!$R:$R,project_eves_terv!$E1183),AND($B1183&lt;&gt;0,$D1183=4),SUMIFS('likvid terv'!$G:$G,'likvid terv'!$A:$A,project_eves_terv!B1183,'likvid terv'!$R:$R,project_eves_terv!$E1183),AND($B1183&lt;&gt;0,$D1183=5),SUMIFS('likvid terv'!$H:$H,'likvid terv'!$A:$A,project_eves_terv!B1183,'likvid terv'!$R:$R,project_eves_terv!$E1183),AND($B1183&lt;&gt;0,$D1183=6),SUMIFS('likvid terv'!$I:$I,'likvid terv'!$A:$A,project_eves_terv!B1183,'likvid terv'!$R:$R,project_eves_terv!$E1183),AND($B1183&lt;&gt;0,$D1183=7),SUMIFS('likvid terv'!$J:$J,'likvid terv'!$A:$A,project_eves_terv!B1183,'likvid terv'!$R:$R,project_eves_terv!$E1183),AND($B1183&lt;&gt;0,$D1183=8),SUMIFS('likvid terv'!$K:$K,'likvid terv'!$A:$A,project_eves_terv!B1183,'likvid terv'!$R:$R,project_eves_terv!$E1183),AND($B1183&lt;&gt;0,$D1183=9),SUMIFS('likvid terv'!$L:$L,'likvid terv'!$A:$A,project_eves_terv!B1183,'likvid terv'!$R:$R,project_eves_terv!$E1183),AND($B1183&lt;&gt;0,$D1183=10),SUMIFS('likvid terv'!$M:$M,'likvid terv'!$A:$A,project_eves_terv!B1183,'likvid terv'!$R:$R,project_eves_terv!$E1183),AND($B1183&lt;&gt;0,$D1183=11),SUMIFS('likvid terv'!$N:$N,'likvid terv'!$A:$A,project_eves_terv!B1183,'likvid terv'!$R:$R,project_eves_terv!$E1183),AND($B1183&lt;&gt;0,$D1183=12),SUMIFS('likvid terv'!$O:$O,'likvid terv'!$A:$A,project_eves_terv!B1183,'likvid terv'!$R:$R,project_eves_terv!$E1183),$B1183=0,0)</f>
        <v>0</v>
      </c>
      <c r="G1183" s="8">
        <f>'likvid terv'!$B$2</f>
        <v>0</v>
      </c>
      <c r="H1183" s="8"/>
    </row>
    <row r="1184" spans="1:8" x14ac:dyDescent="0.25">
      <c r="A1184" s="8">
        <f>'likvid terv'!$B$1</f>
        <v>0</v>
      </c>
      <c r="B1184" s="8">
        <f>'likvid terv'!$B$120</f>
        <v>0</v>
      </c>
      <c r="C1184" s="8">
        <v>2027</v>
      </c>
      <c r="D1184" s="8">
        <v>7</v>
      </c>
      <c r="E1184" s="8">
        <v>6</v>
      </c>
      <c r="F1184" cm="1">
        <f t="array" ref="F1184">_xlfn.IFS(AND($B1184&lt;&gt;0,$D1184=1),SUMIFS('likvid terv'!$D:$D,'likvid terv'!$A:$A,project_eves_terv!B1184,'likvid terv'!$R:$R,project_eves_terv!$E1184),AND($B1184&lt;&gt;0,$D1184=2),SUMIFS('likvid terv'!$E:$E,'likvid terv'!$A:$A,project_eves_terv!B1184,'likvid terv'!$R:$R,project_eves_terv!$E1184),AND($B1184&lt;&gt;0,$D1184=3),SUMIFS('likvid terv'!$F:$F,'likvid terv'!$A:$A,project_eves_terv!B1184,'likvid terv'!$R:$R,project_eves_terv!$E1184),AND($B1184&lt;&gt;0,$D1184=4),SUMIFS('likvid terv'!$G:$G,'likvid terv'!$A:$A,project_eves_terv!B1184,'likvid terv'!$R:$R,project_eves_terv!$E1184),AND($B1184&lt;&gt;0,$D1184=5),SUMIFS('likvid terv'!$H:$H,'likvid terv'!$A:$A,project_eves_terv!B1184,'likvid terv'!$R:$R,project_eves_terv!$E1184),AND($B1184&lt;&gt;0,$D1184=6),SUMIFS('likvid terv'!$I:$I,'likvid terv'!$A:$A,project_eves_terv!B1184,'likvid terv'!$R:$R,project_eves_terv!$E1184),AND($B1184&lt;&gt;0,$D1184=7),SUMIFS('likvid terv'!$J:$J,'likvid terv'!$A:$A,project_eves_terv!B1184,'likvid terv'!$R:$R,project_eves_terv!$E1184),AND($B1184&lt;&gt;0,$D1184=8),SUMIFS('likvid terv'!$K:$K,'likvid terv'!$A:$A,project_eves_terv!B1184,'likvid terv'!$R:$R,project_eves_terv!$E1184),AND($B1184&lt;&gt;0,$D1184=9),SUMIFS('likvid terv'!$L:$L,'likvid terv'!$A:$A,project_eves_terv!B1184,'likvid terv'!$R:$R,project_eves_terv!$E1184),AND($B1184&lt;&gt;0,$D1184=10),SUMIFS('likvid terv'!$M:$M,'likvid terv'!$A:$A,project_eves_terv!B1184,'likvid terv'!$R:$R,project_eves_terv!$E1184),AND($B1184&lt;&gt;0,$D1184=11),SUMIFS('likvid terv'!$N:$N,'likvid terv'!$A:$A,project_eves_terv!B1184,'likvid terv'!$R:$R,project_eves_terv!$E1184),AND($B1184&lt;&gt;0,$D1184=12),SUMIFS('likvid terv'!$O:$O,'likvid terv'!$A:$A,project_eves_terv!B1184,'likvid terv'!$R:$R,project_eves_terv!$E1184),$B1184=0,0)</f>
        <v>0</v>
      </c>
      <c r="G1184" s="8">
        <f>'likvid terv'!$B$2</f>
        <v>0</v>
      </c>
      <c r="H1184" s="8"/>
    </row>
    <row r="1185" spans="1:8" x14ac:dyDescent="0.25">
      <c r="A1185" s="8">
        <f>'likvid terv'!$B$1</f>
        <v>0</v>
      </c>
      <c r="B1185" s="8">
        <f>'likvid terv'!$B$120</f>
        <v>0</v>
      </c>
      <c r="C1185" s="8">
        <v>2027</v>
      </c>
      <c r="D1185" s="8">
        <v>8</v>
      </c>
      <c r="E1185" s="8">
        <v>6</v>
      </c>
      <c r="F1185" cm="1">
        <f t="array" ref="F1185">_xlfn.IFS(AND($B1185&lt;&gt;0,$D1185=1),SUMIFS('likvid terv'!$D:$D,'likvid terv'!$A:$A,project_eves_terv!B1185,'likvid terv'!$R:$R,project_eves_terv!$E1185),AND($B1185&lt;&gt;0,$D1185=2),SUMIFS('likvid terv'!$E:$E,'likvid terv'!$A:$A,project_eves_terv!B1185,'likvid terv'!$R:$R,project_eves_terv!$E1185),AND($B1185&lt;&gt;0,$D1185=3),SUMIFS('likvid terv'!$F:$F,'likvid terv'!$A:$A,project_eves_terv!B1185,'likvid terv'!$R:$R,project_eves_terv!$E1185),AND($B1185&lt;&gt;0,$D1185=4),SUMIFS('likvid terv'!$G:$G,'likvid terv'!$A:$A,project_eves_terv!B1185,'likvid terv'!$R:$R,project_eves_terv!$E1185),AND($B1185&lt;&gt;0,$D1185=5),SUMIFS('likvid terv'!$H:$H,'likvid terv'!$A:$A,project_eves_terv!B1185,'likvid terv'!$R:$R,project_eves_terv!$E1185),AND($B1185&lt;&gt;0,$D1185=6),SUMIFS('likvid terv'!$I:$I,'likvid terv'!$A:$A,project_eves_terv!B1185,'likvid terv'!$R:$R,project_eves_terv!$E1185),AND($B1185&lt;&gt;0,$D1185=7),SUMIFS('likvid terv'!$J:$J,'likvid terv'!$A:$A,project_eves_terv!B1185,'likvid terv'!$R:$R,project_eves_terv!$E1185),AND($B1185&lt;&gt;0,$D1185=8),SUMIFS('likvid terv'!$K:$K,'likvid terv'!$A:$A,project_eves_terv!B1185,'likvid terv'!$R:$R,project_eves_terv!$E1185),AND($B1185&lt;&gt;0,$D1185=9),SUMIFS('likvid terv'!$L:$L,'likvid terv'!$A:$A,project_eves_terv!B1185,'likvid terv'!$R:$R,project_eves_terv!$E1185),AND($B1185&lt;&gt;0,$D1185=10),SUMIFS('likvid terv'!$M:$M,'likvid terv'!$A:$A,project_eves_terv!B1185,'likvid terv'!$R:$R,project_eves_terv!$E1185),AND($B1185&lt;&gt;0,$D1185=11),SUMIFS('likvid terv'!$N:$N,'likvid terv'!$A:$A,project_eves_terv!B1185,'likvid terv'!$R:$R,project_eves_terv!$E1185),AND($B1185&lt;&gt;0,$D1185=12),SUMIFS('likvid terv'!$O:$O,'likvid terv'!$A:$A,project_eves_terv!B1185,'likvid terv'!$R:$R,project_eves_terv!$E1185),$B1185=0,0)</f>
        <v>0</v>
      </c>
      <c r="G1185" s="8">
        <f>'likvid terv'!$B$2</f>
        <v>0</v>
      </c>
      <c r="H1185" s="8"/>
    </row>
    <row r="1186" spans="1:8" x14ac:dyDescent="0.25">
      <c r="A1186" s="8">
        <f>'likvid terv'!$B$1</f>
        <v>0</v>
      </c>
      <c r="B1186" s="8">
        <f>'likvid terv'!$B$120</f>
        <v>0</v>
      </c>
      <c r="C1186" s="8">
        <v>2027</v>
      </c>
      <c r="D1186" s="8">
        <v>9</v>
      </c>
      <c r="E1186" s="8">
        <v>6</v>
      </c>
      <c r="F1186" cm="1">
        <f t="array" ref="F1186">_xlfn.IFS(AND($B1186&lt;&gt;0,$D1186=1),SUMIFS('likvid terv'!$D:$D,'likvid terv'!$A:$A,project_eves_terv!B1186,'likvid terv'!$R:$R,project_eves_terv!$E1186),AND($B1186&lt;&gt;0,$D1186=2),SUMIFS('likvid terv'!$E:$E,'likvid terv'!$A:$A,project_eves_terv!B1186,'likvid terv'!$R:$R,project_eves_terv!$E1186),AND($B1186&lt;&gt;0,$D1186=3),SUMIFS('likvid terv'!$F:$F,'likvid terv'!$A:$A,project_eves_terv!B1186,'likvid terv'!$R:$R,project_eves_terv!$E1186),AND($B1186&lt;&gt;0,$D1186=4),SUMIFS('likvid terv'!$G:$G,'likvid terv'!$A:$A,project_eves_terv!B1186,'likvid terv'!$R:$R,project_eves_terv!$E1186),AND($B1186&lt;&gt;0,$D1186=5),SUMIFS('likvid terv'!$H:$H,'likvid terv'!$A:$A,project_eves_terv!B1186,'likvid terv'!$R:$R,project_eves_terv!$E1186),AND($B1186&lt;&gt;0,$D1186=6),SUMIFS('likvid terv'!$I:$I,'likvid terv'!$A:$A,project_eves_terv!B1186,'likvid terv'!$R:$R,project_eves_terv!$E1186),AND($B1186&lt;&gt;0,$D1186=7),SUMIFS('likvid terv'!$J:$J,'likvid terv'!$A:$A,project_eves_terv!B1186,'likvid terv'!$R:$R,project_eves_terv!$E1186),AND($B1186&lt;&gt;0,$D1186=8),SUMIFS('likvid terv'!$K:$K,'likvid terv'!$A:$A,project_eves_terv!B1186,'likvid terv'!$R:$R,project_eves_terv!$E1186),AND($B1186&lt;&gt;0,$D1186=9),SUMIFS('likvid terv'!$L:$L,'likvid terv'!$A:$A,project_eves_terv!B1186,'likvid terv'!$R:$R,project_eves_terv!$E1186),AND($B1186&lt;&gt;0,$D1186=10),SUMIFS('likvid terv'!$M:$M,'likvid terv'!$A:$A,project_eves_terv!B1186,'likvid terv'!$R:$R,project_eves_terv!$E1186),AND($B1186&lt;&gt;0,$D1186=11),SUMIFS('likvid terv'!$N:$N,'likvid terv'!$A:$A,project_eves_terv!B1186,'likvid terv'!$R:$R,project_eves_terv!$E1186),AND($B1186&lt;&gt;0,$D1186=12),SUMIFS('likvid terv'!$O:$O,'likvid terv'!$A:$A,project_eves_terv!B1186,'likvid terv'!$R:$R,project_eves_terv!$E1186),$B1186=0,0)</f>
        <v>0</v>
      </c>
      <c r="G1186" s="8">
        <f>'likvid terv'!$B$2</f>
        <v>0</v>
      </c>
      <c r="H1186" s="8"/>
    </row>
    <row r="1187" spans="1:8" x14ac:dyDescent="0.25">
      <c r="A1187" s="8">
        <f>'likvid terv'!$B$1</f>
        <v>0</v>
      </c>
      <c r="B1187" s="8">
        <f>'likvid terv'!$B$120</f>
        <v>0</v>
      </c>
      <c r="C1187" s="8">
        <v>2027</v>
      </c>
      <c r="D1187" s="8">
        <v>10</v>
      </c>
      <c r="E1187" s="8">
        <v>6</v>
      </c>
      <c r="F1187" cm="1">
        <f t="array" ref="F1187">_xlfn.IFS(AND($B1187&lt;&gt;0,$D1187=1),SUMIFS('likvid terv'!$D:$D,'likvid terv'!$A:$A,project_eves_terv!B1187,'likvid terv'!$R:$R,project_eves_terv!$E1187),AND($B1187&lt;&gt;0,$D1187=2),SUMIFS('likvid terv'!$E:$E,'likvid terv'!$A:$A,project_eves_terv!B1187,'likvid terv'!$R:$R,project_eves_terv!$E1187),AND($B1187&lt;&gt;0,$D1187=3),SUMIFS('likvid terv'!$F:$F,'likvid terv'!$A:$A,project_eves_terv!B1187,'likvid terv'!$R:$R,project_eves_terv!$E1187),AND($B1187&lt;&gt;0,$D1187=4),SUMIFS('likvid terv'!$G:$G,'likvid terv'!$A:$A,project_eves_terv!B1187,'likvid terv'!$R:$R,project_eves_terv!$E1187),AND($B1187&lt;&gt;0,$D1187=5),SUMIFS('likvid terv'!$H:$H,'likvid terv'!$A:$A,project_eves_terv!B1187,'likvid terv'!$R:$R,project_eves_terv!$E1187),AND($B1187&lt;&gt;0,$D1187=6),SUMIFS('likvid terv'!$I:$I,'likvid terv'!$A:$A,project_eves_terv!B1187,'likvid terv'!$R:$R,project_eves_terv!$E1187),AND($B1187&lt;&gt;0,$D1187=7),SUMIFS('likvid terv'!$J:$J,'likvid terv'!$A:$A,project_eves_terv!B1187,'likvid terv'!$R:$R,project_eves_terv!$E1187),AND($B1187&lt;&gt;0,$D1187=8),SUMIFS('likvid terv'!$K:$K,'likvid terv'!$A:$A,project_eves_terv!B1187,'likvid terv'!$R:$R,project_eves_terv!$E1187),AND($B1187&lt;&gt;0,$D1187=9),SUMIFS('likvid terv'!$L:$L,'likvid terv'!$A:$A,project_eves_terv!B1187,'likvid terv'!$R:$R,project_eves_terv!$E1187),AND($B1187&lt;&gt;0,$D1187=10),SUMIFS('likvid terv'!$M:$M,'likvid terv'!$A:$A,project_eves_terv!B1187,'likvid terv'!$R:$R,project_eves_terv!$E1187),AND($B1187&lt;&gt;0,$D1187=11),SUMIFS('likvid terv'!$N:$N,'likvid terv'!$A:$A,project_eves_terv!B1187,'likvid terv'!$R:$R,project_eves_terv!$E1187),AND($B1187&lt;&gt;0,$D1187=12),SUMIFS('likvid terv'!$O:$O,'likvid terv'!$A:$A,project_eves_terv!B1187,'likvid terv'!$R:$R,project_eves_terv!$E1187),$B1187=0,0)</f>
        <v>0</v>
      </c>
      <c r="G1187" s="8">
        <f>'likvid terv'!$B$2</f>
        <v>0</v>
      </c>
      <c r="H1187" s="8"/>
    </row>
    <row r="1188" spans="1:8" x14ac:dyDescent="0.25">
      <c r="A1188" s="8">
        <f>'likvid terv'!$B$1</f>
        <v>0</v>
      </c>
      <c r="B1188" s="8">
        <f>'likvid terv'!$B$120</f>
        <v>0</v>
      </c>
      <c r="C1188" s="8">
        <v>2027</v>
      </c>
      <c r="D1188" s="8">
        <v>11</v>
      </c>
      <c r="E1188" s="8">
        <v>6</v>
      </c>
      <c r="F1188" cm="1">
        <f t="array" ref="F1188">_xlfn.IFS(AND($B1188&lt;&gt;0,$D1188=1),SUMIFS('likvid terv'!$D:$D,'likvid terv'!$A:$A,project_eves_terv!B1188,'likvid terv'!$R:$R,project_eves_terv!$E1188),AND($B1188&lt;&gt;0,$D1188=2),SUMIFS('likvid terv'!$E:$E,'likvid terv'!$A:$A,project_eves_terv!B1188,'likvid terv'!$R:$R,project_eves_terv!$E1188),AND($B1188&lt;&gt;0,$D1188=3),SUMIFS('likvid terv'!$F:$F,'likvid terv'!$A:$A,project_eves_terv!B1188,'likvid terv'!$R:$R,project_eves_terv!$E1188),AND($B1188&lt;&gt;0,$D1188=4),SUMIFS('likvid terv'!$G:$G,'likvid terv'!$A:$A,project_eves_terv!B1188,'likvid terv'!$R:$R,project_eves_terv!$E1188),AND($B1188&lt;&gt;0,$D1188=5),SUMIFS('likvid terv'!$H:$H,'likvid terv'!$A:$A,project_eves_terv!B1188,'likvid terv'!$R:$R,project_eves_terv!$E1188),AND($B1188&lt;&gt;0,$D1188=6),SUMIFS('likvid terv'!$I:$I,'likvid terv'!$A:$A,project_eves_terv!B1188,'likvid terv'!$R:$R,project_eves_terv!$E1188),AND($B1188&lt;&gt;0,$D1188=7),SUMIFS('likvid terv'!$J:$J,'likvid terv'!$A:$A,project_eves_terv!B1188,'likvid terv'!$R:$R,project_eves_terv!$E1188),AND($B1188&lt;&gt;0,$D1188=8),SUMIFS('likvid terv'!$K:$K,'likvid terv'!$A:$A,project_eves_terv!B1188,'likvid terv'!$R:$R,project_eves_terv!$E1188),AND($B1188&lt;&gt;0,$D1188=9),SUMIFS('likvid terv'!$L:$L,'likvid terv'!$A:$A,project_eves_terv!B1188,'likvid terv'!$R:$R,project_eves_terv!$E1188),AND($B1188&lt;&gt;0,$D1188=10),SUMIFS('likvid terv'!$M:$M,'likvid terv'!$A:$A,project_eves_terv!B1188,'likvid terv'!$R:$R,project_eves_terv!$E1188),AND($B1188&lt;&gt;0,$D1188=11),SUMIFS('likvid terv'!$N:$N,'likvid terv'!$A:$A,project_eves_terv!B1188,'likvid terv'!$R:$R,project_eves_terv!$E1188),AND($B1188&lt;&gt;0,$D1188=12),SUMIFS('likvid terv'!$O:$O,'likvid terv'!$A:$A,project_eves_terv!B1188,'likvid terv'!$R:$R,project_eves_terv!$E1188),$B1188=0,0)</f>
        <v>0</v>
      </c>
      <c r="G1188" s="8">
        <f>'likvid terv'!$B$2</f>
        <v>0</v>
      </c>
      <c r="H1188" s="8"/>
    </row>
    <row r="1189" spans="1:8" x14ac:dyDescent="0.25">
      <c r="A1189" s="8">
        <f>'likvid terv'!$B$1</f>
        <v>0</v>
      </c>
      <c r="B1189" s="8">
        <f>'likvid terv'!$B$120</f>
        <v>0</v>
      </c>
      <c r="C1189" s="8">
        <v>2027</v>
      </c>
      <c r="D1189" s="8">
        <v>12</v>
      </c>
      <c r="E1189" s="8">
        <v>6</v>
      </c>
      <c r="F1189" cm="1">
        <f t="array" ref="F1189">_xlfn.IFS(AND($B1189&lt;&gt;0,$D1189=1),SUMIFS('likvid terv'!$D:$D,'likvid terv'!$A:$A,project_eves_terv!B1189,'likvid terv'!$R:$R,project_eves_terv!$E1189),AND($B1189&lt;&gt;0,$D1189=2),SUMIFS('likvid terv'!$E:$E,'likvid terv'!$A:$A,project_eves_terv!B1189,'likvid terv'!$R:$R,project_eves_terv!$E1189),AND($B1189&lt;&gt;0,$D1189=3),SUMIFS('likvid terv'!$F:$F,'likvid terv'!$A:$A,project_eves_terv!B1189,'likvid terv'!$R:$R,project_eves_terv!$E1189),AND($B1189&lt;&gt;0,$D1189=4),SUMIFS('likvid terv'!$G:$G,'likvid terv'!$A:$A,project_eves_terv!B1189,'likvid terv'!$R:$R,project_eves_terv!$E1189),AND($B1189&lt;&gt;0,$D1189=5),SUMIFS('likvid terv'!$H:$H,'likvid terv'!$A:$A,project_eves_terv!B1189,'likvid terv'!$R:$R,project_eves_terv!$E1189),AND($B1189&lt;&gt;0,$D1189=6),SUMIFS('likvid terv'!$I:$I,'likvid terv'!$A:$A,project_eves_terv!B1189,'likvid terv'!$R:$R,project_eves_terv!$E1189),AND($B1189&lt;&gt;0,$D1189=7),SUMIFS('likvid terv'!$J:$J,'likvid terv'!$A:$A,project_eves_terv!B1189,'likvid terv'!$R:$R,project_eves_terv!$E1189),AND($B1189&lt;&gt;0,$D1189=8),SUMIFS('likvid terv'!$K:$K,'likvid terv'!$A:$A,project_eves_terv!B1189,'likvid terv'!$R:$R,project_eves_terv!$E1189),AND($B1189&lt;&gt;0,$D1189=9),SUMIFS('likvid terv'!$L:$L,'likvid terv'!$A:$A,project_eves_terv!B1189,'likvid terv'!$R:$R,project_eves_terv!$E1189),AND($B1189&lt;&gt;0,$D1189=10),SUMIFS('likvid terv'!$M:$M,'likvid terv'!$A:$A,project_eves_terv!B1189,'likvid terv'!$R:$R,project_eves_terv!$E1189),AND($B1189&lt;&gt;0,$D1189=11),SUMIFS('likvid terv'!$N:$N,'likvid terv'!$A:$A,project_eves_terv!B1189,'likvid terv'!$R:$R,project_eves_terv!$E1189),AND($B1189&lt;&gt;0,$D1189=12),SUMIFS('likvid terv'!$O:$O,'likvid terv'!$A:$A,project_eves_terv!B1189,'likvid terv'!$R:$R,project_eves_terv!$E1189),$B1189=0,0)</f>
        <v>0</v>
      </c>
      <c r="G1189" s="8">
        <f>'likvid terv'!$B$2</f>
        <v>0</v>
      </c>
      <c r="H1189" s="8"/>
    </row>
    <row r="1190" spans="1:8" x14ac:dyDescent="0.25">
      <c r="A1190" s="8">
        <f>'likvid terv'!$B$1</f>
        <v>0</v>
      </c>
      <c r="B1190" s="8">
        <f>'likvid terv'!$B$120</f>
        <v>0</v>
      </c>
      <c r="C1190" s="8">
        <v>2027</v>
      </c>
      <c r="D1190" s="8">
        <v>1</v>
      </c>
      <c r="E1190" s="8">
        <v>7</v>
      </c>
      <c r="F1190" cm="1">
        <f t="array" ref="F1190">_xlfn.IFS(AND($B1190&lt;&gt;0,$D1190=1),SUMIFS('likvid terv'!$D:$D,'likvid terv'!$A:$A,project_eves_terv!B1190,'likvid terv'!$R:$R,project_eves_terv!$E1190),AND($B1190&lt;&gt;0,$D1190=2),SUMIFS('likvid terv'!$E:$E,'likvid terv'!$A:$A,project_eves_terv!B1190,'likvid terv'!$R:$R,project_eves_terv!$E1190),AND($B1190&lt;&gt;0,$D1190=3),SUMIFS('likvid terv'!$F:$F,'likvid terv'!$A:$A,project_eves_terv!B1190,'likvid terv'!$R:$R,project_eves_terv!$E1190),AND($B1190&lt;&gt;0,$D1190=4),SUMIFS('likvid terv'!$G:$G,'likvid terv'!$A:$A,project_eves_terv!B1190,'likvid terv'!$R:$R,project_eves_terv!$E1190),AND($B1190&lt;&gt;0,$D1190=5),SUMIFS('likvid terv'!$H:$H,'likvid terv'!$A:$A,project_eves_terv!B1190,'likvid terv'!$R:$R,project_eves_terv!$E1190),AND($B1190&lt;&gt;0,$D1190=6),SUMIFS('likvid terv'!$I:$I,'likvid terv'!$A:$A,project_eves_terv!B1190,'likvid terv'!$R:$R,project_eves_terv!$E1190),AND($B1190&lt;&gt;0,$D1190=7),SUMIFS('likvid terv'!$J:$J,'likvid terv'!$A:$A,project_eves_terv!B1190,'likvid terv'!$R:$R,project_eves_terv!$E1190),AND($B1190&lt;&gt;0,$D1190=8),SUMIFS('likvid terv'!$K:$K,'likvid terv'!$A:$A,project_eves_terv!B1190,'likvid terv'!$R:$R,project_eves_terv!$E1190),AND($B1190&lt;&gt;0,$D1190=9),SUMIFS('likvid terv'!$L:$L,'likvid terv'!$A:$A,project_eves_terv!B1190,'likvid terv'!$R:$R,project_eves_terv!$E1190),AND($B1190&lt;&gt;0,$D1190=10),SUMIFS('likvid terv'!$M:$M,'likvid terv'!$A:$A,project_eves_terv!B1190,'likvid terv'!$R:$R,project_eves_terv!$E1190),AND($B1190&lt;&gt;0,$D1190=11),SUMIFS('likvid terv'!$N:$N,'likvid terv'!$A:$A,project_eves_terv!B1190,'likvid terv'!$R:$R,project_eves_terv!$E1190),AND($B1190&lt;&gt;0,$D1190=12),SUMIFS('likvid terv'!$O:$O,'likvid terv'!$A:$A,project_eves_terv!B1190,'likvid terv'!$R:$R,project_eves_terv!$E1190),$B1190=0,0)</f>
        <v>0</v>
      </c>
      <c r="G1190" s="8">
        <f>'likvid terv'!$B$2</f>
        <v>0</v>
      </c>
      <c r="H1190" s="8"/>
    </row>
    <row r="1191" spans="1:8" x14ac:dyDescent="0.25">
      <c r="A1191" s="8">
        <f>'likvid terv'!$B$1</f>
        <v>0</v>
      </c>
      <c r="B1191" s="8">
        <f>'likvid terv'!$B$120</f>
        <v>0</v>
      </c>
      <c r="C1191" s="8">
        <v>2027</v>
      </c>
      <c r="D1191" s="8">
        <v>2</v>
      </c>
      <c r="E1191" s="8">
        <v>7</v>
      </c>
      <c r="F1191" cm="1">
        <f t="array" ref="F1191">_xlfn.IFS(AND($B1191&lt;&gt;0,$D1191=1),SUMIFS('likvid terv'!$D:$D,'likvid terv'!$A:$A,project_eves_terv!B1191,'likvid terv'!$R:$R,project_eves_terv!$E1191),AND($B1191&lt;&gt;0,$D1191=2),SUMIFS('likvid terv'!$E:$E,'likvid terv'!$A:$A,project_eves_terv!B1191,'likvid terv'!$R:$R,project_eves_terv!$E1191),AND($B1191&lt;&gt;0,$D1191=3),SUMIFS('likvid terv'!$F:$F,'likvid terv'!$A:$A,project_eves_terv!B1191,'likvid terv'!$R:$R,project_eves_terv!$E1191),AND($B1191&lt;&gt;0,$D1191=4),SUMIFS('likvid terv'!$G:$G,'likvid terv'!$A:$A,project_eves_terv!B1191,'likvid terv'!$R:$R,project_eves_terv!$E1191),AND($B1191&lt;&gt;0,$D1191=5),SUMIFS('likvid terv'!$H:$H,'likvid terv'!$A:$A,project_eves_terv!B1191,'likvid terv'!$R:$R,project_eves_terv!$E1191),AND($B1191&lt;&gt;0,$D1191=6),SUMIFS('likvid terv'!$I:$I,'likvid terv'!$A:$A,project_eves_terv!B1191,'likvid terv'!$R:$R,project_eves_terv!$E1191),AND($B1191&lt;&gt;0,$D1191=7),SUMIFS('likvid terv'!$J:$J,'likvid terv'!$A:$A,project_eves_terv!B1191,'likvid terv'!$R:$R,project_eves_terv!$E1191),AND($B1191&lt;&gt;0,$D1191=8),SUMIFS('likvid terv'!$K:$K,'likvid terv'!$A:$A,project_eves_terv!B1191,'likvid terv'!$R:$R,project_eves_terv!$E1191),AND($B1191&lt;&gt;0,$D1191=9),SUMIFS('likvid terv'!$L:$L,'likvid terv'!$A:$A,project_eves_terv!B1191,'likvid terv'!$R:$R,project_eves_terv!$E1191),AND($B1191&lt;&gt;0,$D1191=10),SUMIFS('likvid terv'!$M:$M,'likvid terv'!$A:$A,project_eves_terv!B1191,'likvid terv'!$R:$R,project_eves_terv!$E1191),AND($B1191&lt;&gt;0,$D1191=11),SUMIFS('likvid terv'!$N:$N,'likvid terv'!$A:$A,project_eves_terv!B1191,'likvid terv'!$R:$R,project_eves_terv!$E1191),AND($B1191&lt;&gt;0,$D1191=12),SUMIFS('likvid terv'!$O:$O,'likvid terv'!$A:$A,project_eves_terv!B1191,'likvid terv'!$R:$R,project_eves_terv!$E1191),$B1191=0,0)</f>
        <v>0</v>
      </c>
      <c r="G1191" s="8">
        <f>'likvid terv'!$B$2</f>
        <v>0</v>
      </c>
      <c r="H1191" s="8"/>
    </row>
    <row r="1192" spans="1:8" x14ac:dyDescent="0.25">
      <c r="A1192" s="8">
        <f>'likvid terv'!$B$1</f>
        <v>0</v>
      </c>
      <c r="B1192" s="8">
        <f>'likvid terv'!$B$120</f>
        <v>0</v>
      </c>
      <c r="C1192" s="8">
        <v>2027</v>
      </c>
      <c r="D1192" s="8">
        <v>3</v>
      </c>
      <c r="E1192" s="8">
        <v>7</v>
      </c>
      <c r="F1192" cm="1">
        <f t="array" ref="F1192">_xlfn.IFS(AND($B1192&lt;&gt;0,$D1192=1),SUMIFS('likvid terv'!$D:$D,'likvid terv'!$A:$A,project_eves_terv!B1192,'likvid terv'!$R:$R,project_eves_terv!$E1192),AND($B1192&lt;&gt;0,$D1192=2),SUMIFS('likvid terv'!$E:$E,'likvid terv'!$A:$A,project_eves_terv!B1192,'likvid terv'!$R:$R,project_eves_terv!$E1192),AND($B1192&lt;&gt;0,$D1192=3),SUMIFS('likvid terv'!$F:$F,'likvid terv'!$A:$A,project_eves_terv!B1192,'likvid terv'!$R:$R,project_eves_terv!$E1192),AND($B1192&lt;&gt;0,$D1192=4),SUMIFS('likvid terv'!$G:$G,'likvid terv'!$A:$A,project_eves_terv!B1192,'likvid terv'!$R:$R,project_eves_terv!$E1192),AND($B1192&lt;&gt;0,$D1192=5),SUMIFS('likvid terv'!$H:$H,'likvid terv'!$A:$A,project_eves_terv!B1192,'likvid terv'!$R:$R,project_eves_terv!$E1192),AND($B1192&lt;&gt;0,$D1192=6),SUMIFS('likvid terv'!$I:$I,'likvid terv'!$A:$A,project_eves_terv!B1192,'likvid terv'!$R:$R,project_eves_terv!$E1192),AND($B1192&lt;&gt;0,$D1192=7),SUMIFS('likvid terv'!$J:$J,'likvid terv'!$A:$A,project_eves_terv!B1192,'likvid terv'!$R:$R,project_eves_terv!$E1192),AND($B1192&lt;&gt;0,$D1192=8),SUMIFS('likvid terv'!$K:$K,'likvid terv'!$A:$A,project_eves_terv!B1192,'likvid terv'!$R:$R,project_eves_terv!$E1192),AND($B1192&lt;&gt;0,$D1192=9),SUMIFS('likvid terv'!$L:$L,'likvid terv'!$A:$A,project_eves_terv!B1192,'likvid terv'!$R:$R,project_eves_terv!$E1192),AND($B1192&lt;&gt;0,$D1192=10),SUMIFS('likvid terv'!$M:$M,'likvid terv'!$A:$A,project_eves_terv!B1192,'likvid terv'!$R:$R,project_eves_terv!$E1192),AND($B1192&lt;&gt;0,$D1192=11),SUMIFS('likvid terv'!$N:$N,'likvid terv'!$A:$A,project_eves_terv!B1192,'likvid terv'!$R:$R,project_eves_terv!$E1192),AND($B1192&lt;&gt;0,$D1192=12),SUMIFS('likvid terv'!$O:$O,'likvid terv'!$A:$A,project_eves_terv!B1192,'likvid terv'!$R:$R,project_eves_terv!$E1192),$B1192=0,0)</f>
        <v>0</v>
      </c>
      <c r="G1192" s="8">
        <f>'likvid terv'!$B$2</f>
        <v>0</v>
      </c>
      <c r="H1192" s="8"/>
    </row>
    <row r="1193" spans="1:8" x14ac:dyDescent="0.25">
      <c r="A1193" s="8">
        <f>'likvid terv'!$B$1</f>
        <v>0</v>
      </c>
      <c r="B1193" s="8">
        <f>'likvid terv'!$B$120</f>
        <v>0</v>
      </c>
      <c r="C1193" s="8">
        <v>2027</v>
      </c>
      <c r="D1193" s="8">
        <v>4</v>
      </c>
      <c r="E1193" s="8">
        <v>7</v>
      </c>
      <c r="F1193" cm="1">
        <f t="array" ref="F1193">_xlfn.IFS(AND($B1193&lt;&gt;0,$D1193=1),SUMIFS('likvid terv'!$D:$D,'likvid terv'!$A:$A,project_eves_terv!B1193,'likvid terv'!$R:$R,project_eves_terv!$E1193),AND($B1193&lt;&gt;0,$D1193=2),SUMIFS('likvid terv'!$E:$E,'likvid terv'!$A:$A,project_eves_terv!B1193,'likvid terv'!$R:$R,project_eves_terv!$E1193),AND($B1193&lt;&gt;0,$D1193=3),SUMIFS('likvid terv'!$F:$F,'likvid terv'!$A:$A,project_eves_terv!B1193,'likvid terv'!$R:$R,project_eves_terv!$E1193),AND($B1193&lt;&gt;0,$D1193=4),SUMIFS('likvid terv'!$G:$G,'likvid terv'!$A:$A,project_eves_terv!B1193,'likvid terv'!$R:$R,project_eves_terv!$E1193),AND($B1193&lt;&gt;0,$D1193=5),SUMIFS('likvid terv'!$H:$H,'likvid terv'!$A:$A,project_eves_terv!B1193,'likvid terv'!$R:$R,project_eves_terv!$E1193),AND($B1193&lt;&gt;0,$D1193=6),SUMIFS('likvid terv'!$I:$I,'likvid terv'!$A:$A,project_eves_terv!B1193,'likvid terv'!$R:$R,project_eves_terv!$E1193),AND($B1193&lt;&gt;0,$D1193=7),SUMIFS('likvid terv'!$J:$J,'likvid terv'!$A:$A,project_eves_terv!B1193,'likvid terv'!$R:$R,project_eves_terv!$E1193),AND($B1193&lt;&gt;0,$D1193=8),SUMIFS('likvid terv'!$K:$K,'likvid terv'!$A:$A,project_eves_terv!B1193,'likvid terv'!$R:$R,project_eves_terv!$E1193),AND($B1193&lt;&gt;0,$D1193=9),SUMIFS('likvid terv'!$L:$L,'likvid terv'!$A:$A,project_eves_terv!B1193,'likvid terv'!$R:$R,project_eves_terv!$E1193),AND($B1193&lt;&gt;0,$D1193=10),SUMIFS('likvid terv'!$M:$M,'likvid terv'!$A:$A,project_eves_terv!B1193,'likvid terv'!$R:$R,project_eves_terv!$E1193),AND($B1193&lt;&gt;0,$D1193=11),SUMIFS('likvid terv'!$N:$N,'likvid terv'!$A:$A,project_eves_terv!B1193,'likvid terv'!$R:$R,project_eves_terv!$E1193),AND($B1193&lt;&gt;0,$D1193=12),SUMIFS('likvid terv'!$O:$O,'likvid terv'!$A:$A,project_eves_terv!B1193,'likvid terv'!$R:$R,project_eves_terv!$E1193),$B1193=0,0)</f>
        <v>0</v>
      </c>
      <c r="G1193" s="8">
        <f>'likvid terv'!$B$2</f>
        <v>0</v>
      </c>
      <c r="H1193" s="8"/>
    </row>
    <row r="1194" spans="1:8" x14ac:dyDescent="0.25">
      <c r="A1194" s="8">
        <f>'likvid terv'!$B$1</f>
        <v>0</v>
      </c>
      <c r="B1194" s="8">
        <f>'likvid terv'!$B$120</f>
        <v>0</v>
      </c>
      <c r="C1194" s="8">
        <v>2027</v>
      </c>
      <c r="D1194" s="8">
        <v>5</v>
      </c>
      <c r="E1194" s="8">
        <v>7</v>
      </c>
      <c r="F1194" cm="1">
        <f t="array" ref="F1194">_xlfn.IFS(AND($B1194&lt;&gt;0,$D1194=1),SUMIFS('likvid terv'!$D:$D,'likvid terv'!$A:$A,project_eves_terv!B1194,'likvid terv'!$R:$R,project_eves_terv!$E1194),AND($B1194&lt;&gt;0,$D1194=2),SUMIFS('likvid terv'!$E:$E,'likvid terv'!$A:$A,project_eves_terv!B1194,'likvid terv'!$R:$R,project_eves_terv!$E1194),AND($B1194&lt;&gt;0,$D1194=3),SUMIFS('likvid terv'!$F:$F,'likvid terv'!$A:$A,project_eves_terv!B1194,'likvid terv'!$R:$R,project_eves_terv!$E1194),AND($B1194&lt;&gt;0,$D1194=4),SUMIFS('likvid terv'!$G:$G,'likvid terv'!$A:$A,project_eves_terv!B1194,'likvid terv'!$R:$R,project_eves_terv!$E1194),AND($B1194&lt;&gt;0,$D1194=5),SUMIFS('likvid terv'!$H:$H,'likvid terv'!$A:$A,project_eves_terv!B1194,'likvid terv'!$R:$R,project_eves_terv!$E1194),AND($B1194&lt;&gt;0,$D1194=6),SUMIFS('likvid terv'!$I:$I,'likvid terv'!$A:$A,project_eves_terv!B1194,'likvid terv'!$R:$R,project_eves_terv!$E1194),AND($B1194&lt;&gt;0,$D1194=7),SUMIFS('likvid terv'!$J:$J,'likvid terv'!$A:$A,project_eves_terv!B1194,'likvid terv'!$R:$R,project_eves_terv!$E1194),AND($B1194&lt;&gt;0,$D1194=8),SUMIFS('likvid terv'!$K:$K,'likvid terv'!$A:$A,project_eves_terv!B1194,'likvid terv'!$R:$R,project_eves_terv!$E1194),AND($B1194&lt;&gt;0,$D1194=9),SUMIFS('likvid terv'!$L:$L,'likvid terv'!$A:$A,project_eves_terv!B1194,'likvid terv'!$R:$R,project_eves_terv!$E1194),AND($B1194&lt;&gt;0,$D1194=10),SUMIFS('likvid terv'!$M:$M,'likvid terv'!$A:$A,project_eves_terv!B1194,'likvid terv'!$R:$R,project_eves_terv!$E1194),AND($B1194&lt;&gt;0,$D1194=11),SUMIFS('likvid terv'!$N:$N,'likvid terv'!$A:$A,project_eves_terv!B1194,'likvid terv'!$R:$R,project_eves_terv!$E1194),AND($B1194&lt;&gt;0,$D1194=12),SUMIFS('likvid terv'!$O:$O,'likvid terv'!$A:$A,project_eves_terv!B1194,'likvid terv'!$R:$R,project_eves_terv!$E1194),$B1194=0,0)</f>
        <v>0</v>
      </c>
      <c r="G1194" s="8">
        <f>'likvid terv'!$B$2</f>
        <v>0</v>
      </c>
      <c r="H1194" s="8"/>
    </row>
    <row r="1195" spans="1:8" x14ac:dyDescent="0.25">
      <c r="A1195" s="8">
        <f>'likvid terv'!$B$1</f>
        <v>0</v>
      </c>
      <c r="B1195" s="8">
        <f>'likvid terv'!$B$120</f>
        <v>0</v>
      </c>
      <c r="C1195" s="8">
        <v>2027</v>
      </c>
      <c r="D1195" s="8">
        <v>6</v>
      </c>
      <c r="E1195" s="8">
        <v>7</v>
      </c>
      <c r="F1195" cm="1">
        <f t="array" ref="F1195">_xlfn.IFS(AND($B1195&lt;&gt;0,$D1195=1),SUMIFS('likvid terv'!$D:$D,'likvid terv'!$A:$A,project_eves_terv!B1195,'likvid terv'!$R:$R,project_eves_terv!$E1195),AND($B1195&lt;&gt;0,$D1195=2),SUMIFS('likvid terv'!$E:$E,'likvid terv'!$A:$A,project_eves_terv!B1195,'likvid terv'!$R:$R,project_eves_terv!$E1195),AND($B1195&lt;&gt;0,$D1195=3),SUMIFS('likvid terv'!$F:$F,'likvid terv'!$A:$A,project_eves_terv!B1195,'likvid terv'!$R:$R,project_eves_terv!$E1195),AND($B1195&lt;&gt;0,$D1195=4),SUMIFS('likvid terv'!$G:$G,'likvid terv'!$A:$A,project_eves_terv!B1195,'likvid terv'!$R:$R,project_eves_terv!$E1195),AND($B1195&lt;&gt;0,$D1195=5),SUMIFS('likvid terv'!$H:$H,'likvid terv'!$A:$A,project_eves_terv!B1195,'likvid terv'!$R:$R,project_eves_terv!$E1195),AND($B1195&lt;&gt;0,$D1195=6),SUMIFS('likvid terv'!$I:$I,'likvid terv'!$A:$A,project_eves_terv!B1195,'likvid terv'!$R:$R,project_eves_terv!$E1195),AND($B1195&lt;&gt;0,$D1195=7),SUMIFS('likvid terv'!$J:$J,'likvid terv'!$A:$A,project_eves_terv!B1195,'likvid terv'!$R:$R,project_eves_terv!$E1195),AND($B1195&lt;&gt;0,$D1195=8),SUMIFS('likvid terv'!$K:$K,'likvid terv'!$A:$A,project_eves_terv!B1195,'likvid terv'!$R:$R,project_eves_terv!$E1195),AND($B1195&lt;&gt;0,$D1195=9),SUMIFS('likvid terv'!$L:$L,'likvid terv'!$A:$A,project_eves_terv!B1195,'likvid terv'!$R:$R,project_eves_terv!$E1195),AND($B1195&lt;&gt;0,$D1195=10),SUMIFS('likvid terv'!$M:$M,'likvid terv'!$A:$A,project_eves_terv!B1195,'likvid terv'!$R:$R,project_eves_terv!$E1195),AND($B1195&lt;&gt;0,$D1195=11),SUMIFS('likvid terv'!$N:$N,'likvid terv'!$A:$A,project_eves_terv!B1195,'likvid terv'!$R:$R,project_eves_terv!$E1195),AND($B1195&lt;&gt;0,$D1195=12),SUMIFS('likvid terv'!$O:$O,'likvid terv'!$A:$A,project_eves_terv!B1195,'likvid terv'!$R:$R,project_eves_terv!$E1195),$B1195=0,0)</f>
        <v>0</v>
      </c>
      <c r="G1195" s="8">
        <f>'likvid terv'!$B$2</f>
        <v>0</v>
      </c>
      <c r="H1195" s="8"/>
    </row>
    <row r="1196" spans="1:8" x14ac:dyDescent="0.25">
      <c r="A1196" s="8">
        <f>'likvid terv'!$B$1</f>
        <v>0</v>
      </c>
      <c r="B1196" s="8">
        <f>'likvid terv'!$B$120</f>
        <v>0</v>
      </c>
      <c r="C1196" s="8">
        <v>2027</v>
      </c>
      <c r="D1196" s="8">
        <v>7</v>
      </c>
      <c r="E1196" s="8">
        <v>7</v>
      </c>
      <c r="F1196" cm="1">
        <f t="array" ref="F1196">_xlfn.IFS(AND($B1196&lt;&gt;0,$D1196=1),SUMIFS('likvid terv'!$D:$D,'likvid terv'!$A:$A,project_eves_terv!B1196,'likvid terv'!$R:$R,project_eves_terv!$E1196),AND($B1196&lt;&gt;0,$D1196=2),SUMIFS('likvid terv'!$E:$E,'likvid terv'!$A:$A,project_eves_terv!B1196,'likvid terv'!$R:$R,project_eves_terv!$E1196),AND($B1196&lt;&gt;0,$D1196=3),SUMIFS('likvid terv'!$F:$F,'likvid terv'!$A:$A,project_eves_terv!B1196,'likvid terv'!$R:$R,project_eves_terv!$E1196),AND($B1196&lt;&gt;0,$D1196=4),SUMIFS('likvid terv'!$G:$G,'likvid terv'!$A:$A,project_eves_terv!B1196,'likvid terv'!$R:$R,project_eves_terv!$E1196),AND($B1196&lt;&gt;0,$D1196=5),SUMIFS('likvid terv'!$H:$H,'likvid terv'!$A:$A,project_eves_terv!B1196,'likvid terv'!$R:$R,project_eves_terv!$E1196),AND($B1196&lt;&gt;0,$D1196=6),SUMIFS('likvid terv'!$I:$I,'likvid terv'!$A:$A,project_eves_terv!B1196,'likvid terv'!$R:$R,project_eves_terv!$E1196),AND($B1196&lt;&gt;0,$D1196=7),SUMIFS('likvid terv'!$J:$J,'likvid terv'!$A:$A,project_eves_terv!B1196,'likvid terv'!$R:$R,project_eves_terv!$E1196),AND($B1196&lt;&gt;0,$D1196=8),SUMIFS('likvid terv'!$K:$K,'likvid terv'!$A:$A,project_eves_terv!B1196,'likvid terv'!$R:$R,project_eves_terv!$E1196),AND($B1196&lt;&gt;0,$D1196=9),SUMIFS('likvid terv'!$L:$L,'likvid terv'!$A:$A,project_eves_terv!B1196,'likvid terv'!$R:$R,project_eves_terv!$E1196),AND($B1196&lt;&gt;0,$D1196=10),SUMIFS('likvid terv'!$M:$M,'likvid terv'!$A:$A,project_eves_terv!B1196,'likvid terv'!$R:$R,project_eves_terv!$E1196),AND($B1196&lt;&gt;0,$D1196=11),SUMIFS('likvid terv'!$N:$N,'likvid terv'!$A:$A,project_eves_terv!B1196,'likvid terv'!$R:$R,project_eves_terv!$E1196),AND($B1196&lt;&gt;0,$D1196=12),SUMIFS('likvid terv'!$O:$O,'likvid terv'!$A:$A,project_eves_terv!B1196,'likvid terv'!$R:$R,project_eves_terv!$E1196),$B1196=0,0)</f>
        <v>0</v>
      </c>
      <c r="G1196" s="8">
        <f>'likvid terv'!$B$2</f>
        <v>0</v>
      </c>
      <c r="H1196" s="8"/>
    </row>
    <row r="1197" spans="1:8" x14ac:dyDescent="0.25">
      <c r="A1197" s="8">
        <f>'likvid terv'!$B$1</f>
        <v>0</v>
      </c>
      <c r="B1197" s="8">
        <f>'likvid terv'!$B$120</f>
        <v>0</v>
      </c>
      <c r="C1197" s="8">
        <v>2027</v>
      </c>
      <c r="D1197" s="8">
        <v>8</v>
      </c>
      <c r="E1197" s="8">
        <v>7</v>
      </c>
      <c r="F1197" cm="1">
        <f t="array" ref="F1197">_xlfn.IFS(AND($B1197&lt;&gt;0,$D1197=1),SUMIFS('likvid terv'!$D:$D,'likvid terv'!$A:$A,project_eves_terv!B1197,'likvid terv'!$R:$R,project_eves_terv!$E1197),AND($B1197&lt;&gt;0,$D1197=2),SUMIFS('likvid terv'!$E:$E,'likvid terv'!$A:$A,project_eves_terv!B1197,'likvid terv'!$R:$R,project_eves_terv!$E1197),AND($B1197&lt;&gt;0,$D1197=3),SUMIFS('likvid terv'!$F:$F,'likvid terv'!$A:$A,project_eves_terv!B1197,'likvid terv'!$R:$R,project_eves_terv!$E1197),AND($B1197&lt;&gt;0,$D1197=4),SUMIFS('likvid terv'!$G:$G,'likvid terv'!$A:$A,project_eves_terv!B1197,'likvid terv'!$R:$R,project_eves_terv!$E1197),AND($B1197&lt;&gt;0,$D1197=5),SUMIFS('likvid terv'!$H:$H,'likvid terv'!$A:$A,project_eves_terv!B1197,'likvid terv'!$R:$R,project_eves_terv!$E1197),AND($B1197&lt;&gt;0,$D1197=6),SUMIFS('likvid terv'!$I:$I,'likvid terv'!$A:$A,project_eves_terv!B1197,'likvid terv'!$R:$R,project_eves_terv!$E1197),AND($B1197&lt;&gt;0,$D1197=7),SUMIFS('likvid terv'!$J:$J,'likvid terv'!$A:$A,project_eves_terv!B1197,'likvid terv'!$R:$R,project_eves_terv!$E1197),AND($B1197&lt;&gt;0,$D1197=8),SUMIFS('likvid terv'!$K:$K,'likvid terv'!$A:$A,project_eves_terv!B1197,'likvid terv'!$R:$R,project_eves_terv!$E1197),AND($B1197&lt;&gt;0,$D1197=9),SUMIFS('likvid terv'!$L:$L,'likvid terv'!$A:$A,project_eves_terv!B1197,'likvid terv'!$R:$R,project_eves_terv!$E1197),AND($B1197&lt;&gt;0,$D1197=10),SUMIFS('likvid terv'!$M:$M,'likvid terv'!$A:$A,project_eves_terv!B1197,'likvid terv'!$R:$R,project_eves_terv!$E1197),AND($B1197&lt;&gt;0,$D1197=11),SUMIFS('likvid terv'!$N:$N,'likvid terv'!$A:$A,project_eves_terv!B1197,'likvid terv'!$R:$R,project_eves_terv!$E1197),AND($B1197&lt;&gt;0,$D1197=12),SUMIFS('likvid terv'!$O:$O,'likvid terv'!$A:$A,project_eves_terv!B1197,'likvid terv'!$R:$R,project_eves_terv!$E1197),$B1197=0,0)</f>
        <v>0</v>
      </c>
      <c r="G1197" s="8">
        <f>'likvid terv'!$B$2</f>
        <v>0</v>
      </c>
      <c r="H1197" s="8"/>
    </row>
    <row r="1198" spans="1:8" x14ac:dyDescent="0.25">
      <c r="A1198" s="8">
        <f>'likvid terv'!$B$1</f>
        <v>0</v>
      </c>
      <c r="B1198" s="8">
        <f>'likvid terv'!$B$120</f>
        <v>0</v>
      </c>
      <c r="C1198" s="8">
        <v>2027</v>
      </c>
      <c r="D1198" s="8">
        <v>9</v>
      </c>
      <c r="E1198" s="8">
        <v>7</v>
      </c>
      <c r="F1198" cm="1">
        <f t="array" ref="F1198">_xlfn.IFS(AND($B1198&lt;&gt;0,$D1198=1),SUMIFS('likvid terv'!$D:$D,'likvid terv'!$A:$A,project_eves_terv!B1198,'likvid terv'!$R:$R,project_eves_terv!$E1198),AND($B1198&lt;&gt;0,$D1198=2),SUMIFS('likvid terv'!$E:$E,'likvid terv'!$A:$A,project_eves_terv!B1198,'likvid terv'!$R:$R,project_eves_terv!$E1198),AND($B1198&lt;&gt;0,$D1198=3),SUMIFS('likvid terv'!$F:$F,'likvid terv'!$A:$A,project_eves_terv!B1198,'likvid terv'!$R:$R,project_eves_terv!$E1198),AND($B1198&lt;&gt;0,$D1198=4),SUMIFS('likvid terv'!$G:$G,'likvid terv'!$A:$A,project_eves_terv!B1198,'likvid terv'!$R:$R,project_eves_terv!$E1198),AND($B1198&lt;&gt;0,$D1198=5),SUMIFS('likvid terv'!$H:$H,'likvid terv'!$A:$A,project_eves_terv!B1198,'likvid terv'!$R:$R,project_eves_terv!$E1198),AND($B1198&lt;&gt;0,$D1198=6),SUMIFS('likvid terv'!$I:$I,'likvid terv'!$A:$A,project_eves_terv!B1198,'likvid terv'!$R:$R,project_eves_terv!$E1198),AND($B1198&lt;&gt;0,$D1198=7),SUMIFS('likvid terv'!$J:$J,'likvid terv'!$A:$A,project_eves_terv!B1198,'likvid terv'!$R:$R,project_eves_terv!$E1198),AND($B1198&lt;&gt;0,$D1198=8),SUMIFS('likvid terv'!$K:$K,'likvid terv'!$A:$A,project_eves_terv!B1198,'likvid terv'!$R:$R,project_eves_terv!$E1198),AND($B1198&lt;&gt;0,$D1198=9),SUMIFS('likvid terv'!$L:$L,'likvid terv'!$A:$A,project_eves_terv!B1198,'likvid terv'!$R:$R,project_eves_terv!$E1198),AND($B1198&lt;&gt;0,$D1198=10),SUMIFS('likvid terv'!$M:$M,'likvid terv'!$A:$A,project_eves_terv!B1198,'likvid terv'!$R:$R,project_eves_terv!$E1198),AND($B1198&lt;&gt;0,$D1198=11),SUMIFS('likvid terv'!$N:$N,'likvid terv'!$A:$A,project_eves_terv!B1198,'likvid terv'!$R:$R,project_eves_terv!$E1198),AND($B1198&lt;&gt;0,$D1198=12),SUMIFS('likvid terv'!$O:$O,'likvid terv'!$A:$A,project_eves_terv!B1198,'likvid terv'!$R:$R,project_eves_terv!$E1198),$B1198=0,0)</f>
        <v>0</v>
      </c>
      <c r="G1198" s="8">
        <f>'likvid terv'!$B$2</f>
        <v>0</v>
      </c>
      <c r="H1198" s="8"/>
    </row>
    <row r="1199" spans="1:8" x14ac:dyDescent="0.25">
      <c r="A1199" s="8">
        <f>'likvid terv'!$B$1</f>
        <v>0</v>
      </c>
      <c r="B1199" s="8">
        <f>'likvid terv'!$B$120</f>
        <v>0</v>
      </c>
      <c r="C1199" s="8">
        <v>2027</v>
      </c>
      <c r="D1199" s="8">
        <v>10</v>
      </c>
      <c r="E1199" s="8">
        <v>7</v>
      </c>
      <c r="F1199" cm="1">
        <f t="array" ref="F1199">_xlfn.IFS(AND($B1199&lt;&gt;0,$D1199=1),SUMIFS('likvid terv'!$D:$D,'likvid terv'!$A:$A,project_eves_terv!B1199,'likvid terv'!$R:$R,project_eves_terv!$E1199),AND($B1199&lt;&gt;0,$D1199=2),SUMIFS('likvid terv'!$E:$E,'likvid terv'!$A:$A,project_eves_terv!B1199,'likvid terv'!$R:$R,project_eves_terv!$E1199),AND($B1199&lt;&gt;0,$D1199=3),SUMIFS('likvid terv'!$F:$F,'likvid terv'!$A:$A,project_eves_terv!B1199,'likvid terv'!$R:$R,project_eves_terv!$E1199),AND($B1199&lt;&gt;0,$D1199=4),SUMIFS('likvid terv'!$G:$G,'likvid terv'!$A:$A,project_eves_terv!B1199,'likvid terv'!$R:$R,project_eves_terv!$E1199),AND($B1199&lt;&gt;0,$D1199=5),SUMIFS('likvid terv'!$H:$H,'likvid terv'!$A:$A,project_eves_terv!B1199,'likvid terv'!$R:$R,project_eves_terv!$E1199),AND($B1199&lt;&gt;0,$D1199=6),SUMIFS('likvid terv'!$I:$I,'likvid terv'!$A:$A,project_eves_terv!B1199,'likvid terv'!$R:$R,project_eves_terv!$E1199),AND($B1199&lt;&gt;0,$D1199=7),SUMIFS('likvid terv'!$J:$J,'likvid terv'!$A:$A,project_eves_terv!B1199,'likvid terv'!$R:$R,project_eves_terv!$E1199),AND($B1199&lt;&gt;0,$D1199=8),SUMIFS('likvid terv'!$K:$K,'likvid terv'!$A:$A,project_eves_terv!B1199,'likvid terv'!$R:$R,project_eves_terv!$E1199),AND($B1199&lt;&gt;0,$D1199=9),SUMIFS('likvid terv'!$L:$L,'likvid terv'!$A:$A,project_eves_terv!B1199,'likvid terv'!$R:$R,project_eves_terv!$E1199),AND($B1199&lt;&gt;0,$D1199=10),SUMIFS('likvid terv'!$M:$M,'likvid terv'!$A:$A,project_eves_terv!B1199,'likvid terv'!$R:$R,project_eves_terv!$E1199),AND($B1199&lt;&gt;0,$D1199=11),SUMIFS('likvid terv'!$N:$N,'likvid terv'!$A:$A,project_eves_terv!B1199,'likvid terv'!$R:$R,project_eves_terv!$E1199),AND($B1199&lt;&gt;0,$D1199=12),SUMIFS('likvid terv'!$O:$O,'likvid terv'!$A:$A,project_eves_terv!B1199,'likvid terv'!$R:$R,project_eves_terv!$E1199),$B1199=0,0)</f>
        <v>0</v>
      </c>
      <c r="G1199" s="8">
        <f>'likvid terv'!$B$2</f>
        <v>0</v>
      </c>
      <c r="H1199" s="8"/>
    </row>
    <row r="1200" spans="1:8" x14ac:dyDescent="0.25">
      <c r="A1200" s="8">
        <f>'likvid terv'!$B$1</f>
        <v>0</v>
      </c>
      <c r="B1200" s="8">
        <f>'likvid terv'!$B$120</f>
        <v>0</v>
      </c>
      <c r="C1200" s="8">
        <v>2027</v>
      </c>
      <c r="D1200" s="8">
        <v>11</v>
      </c>
      <c r="E1200" s="8">
        <v>7</v>
      </c>
      <c r="F1200" cm="1">
        <f t="array" ref="F1200">_xlfn.IFS(AND($B1200&lt;&gt;0,$D1200=1),SUMIFS('likvid terv'!$D:$D,'likvid terv'!$A:$A,project_eves_terv!B1200,'likvid terv'!$R:$R,project_eves_terv!$E1200),AND($B1200&lt;&gt;0,$D1200=2),SUMIFS('likvid terv'!$E:$E,'likvid terv'!$A:$A,project_eves_terv!B1200,'likvid terv'!$R:$R,project_eves_terv!$E1200),AND($B1200&lt;&gt;0,$D1200=3),SUMIFS('likvid terv'!$F:$F,'likvid terv'!$A:$A,project_eves_terv!B1200,'likvid terv'!$R:$R,project_eves_terv!$E1200),AND($B1200&lt;&gt;0,$D1200=4),SUMIFS('likvid terv'!$G:$G,'likvid terv'!$A:$A,project_eves_terv!B1200,'likvid terv'!$R:$R,project_eves_terv!$E1200),AND($B1200&lt;&gt;0,$D1200=5),SUMIFS('likvid terv'!$H:$H,'likvid terv'!$A:$A,project_eves_terv!B1200,'likvid terv'!$R:$R,project_eves_terv!$E1200),AND($B1200&lt;&gt;0,$D1200=6),SUMIFS('likvid terv'!$I:$I,'likvid terv'!$A:$A,project_eves_terv!B1200,'likvid terv'!$R:$R,project_eves_terv!$E1200),AND($B1200&lt;&gt;0,$D1200=7),SUMIFS('likvid terv'!$J:$J,'likvid terv'!$A:$A,project_eves_terv!B1200,'likvid terv'!$R:$R,project_eves_terv!$E1200),AND($B1200&lt;&gt;0,$D1200=8),SUMIFS('likvid terv'!$K:$K,'likvid terv'!$A:$A,project_eves_terv!B1200,'likvid terv'!$R:$R,project_eves_terv!$E1200),AND($B1200&lt;&gt;0,$D1200=9),SUMIFS('likvid terv'!$L:$L,'likvid terv'!$A:$A,project_eves_terv!B1200,'likvid terv'!$R:$R,project_eves_terv!$E1200),AND($B1200&lt;&gt;0,$D1200=10),SUMIFS('likvid terv'!$M:$M,'likvid terv'!$A:$A,project_eves_terv!B1200,'likvid terv'!$R:$R,project_eves_terv!$E1200),AND($B1200&lt;&gt;0,$D1200=11),SUMIFS('likvid terv'!$N:$N,'likvid terv'!$A:$A,project_eves_terv!B1200,'likvid terv'!$R:$R,project_eves_terv!$E1200),AND($B1200&lt;&gt;0,$D1200=12),SUMIFS('likvid terv'!$O:$O,'likvid terv'!$A:$A,project_eves_terv!B1200,'likvid terv'!$R:$R,project_eves_terv!$E1200),$B1200=0,0)</f>
        <v>0</v>
      </c>
      <c r="G1200" s="8">
        <f>'likvid terv'!$B$2</f>
        <v>0</v>
      </c>
      <c r="H1200" s="8"/>
    </row>
    <row r="1201" spans="1:8" x14ac:dyDescent="0.25">
      <c r="A1201" s="8">
        <f>'likvid terv'!$B$1</f>
        <v>0</v>
      </c>
      <c r="B1201" s="8">
        <f>'likvid terv'!$B$120</f>
        <v>0</v>
      </c>
      <c r="C1201" s="8">
        <v>2027</v>
      </c>
      <c r="D1201" s="8">
        <v>12</v>
      </c>
      <c r="E1201" s="8">
        <v>7</v>
      </c>
      <c r="F1201" cm="1">
        <f t="array" ref="F1201">_xlfn.IFS(AND($B1201&lt;&gt;0,$D1201=1),SUMIFS('likvid terv'!$D:$D,'likvid terv'!$A:$A,project_eves_terv!B1201,'likvid terv'!$R:$R,project_eves_terv!$E1201),AND($B1201&lt;&gt;0,$D1201=2),SUMIFS('likvid terv'!$E:$E,'likvid terv'!$A:$A,project_eves_terv!B1201,'likvid terv'!$R:$R,project_eves_terv!$E1201),AND($B1201&lt;&gt;0,$D1201=3),SUMIFS('likvid terv'!$F:$F,'likvid terv'!$A:$A,project_eves_terv!B1201,'likvid terv'!$R:$R,project_eves_terv!$E1201),AND($B1201&lt;&gt;0,$D1201=4),SUMIFS('likvid terv'!$G:$G,'likvid terv'!$A:$A,project_eves_terv!B1201,'likvid terv'!$R:$R,project_eves_terv!$E1201),AND($B1201&lt;&gt;0,$D1201=5),SUMIFS('likvid terv'!$H:$H,'likvid terv'!$A:$A,project_eves_terv!B1201,'likvid terv'!$R:$R,project_eves_terv!$E1201),AND($B1201&lt;&gt;0,$D1201=6),SUMIFS('likvid terv'!$I:$I,'likvid terv'!$A:$A,project_eves_terv!B1201,'likvid terv'!$R:$R,project_eves_terv!$E1201),AND($B1201&lt;&gt;0,$D1201=7),SUMIFS('likvid terv'!$J:$J,'likvid terv'!$A:$A,project_eves_terv!B1201,'likvid terv'!$R:$R,project_eves_terv!$E1201),AND($B1201&lt;&gt;0,$D1201=8),SUMIFS('likvid terv'!$K:$K,'likvid terv'!$A:$A,project_eves_terv!B1201,'likvid terv'!$R:$R,project_eves_terv!$E1201),AND($B1201&lt;&gt;0,$D1201=9),SUMIFS('likvid terv'!$L:$L,'likvid terv'!$A:$A,project_eves_terv!B1201,'likvid terv'!$R:$R,project_eves_terv!$E1201),AND($B1201&lt;&gt;0,$D1201=10),SUMIFS('likvid terv'!$M:$M,'likvid terv'!$A:$A,project_eves_terv!B1201,'likvid terv'!$R:$R,project_eves_terv!$E1201),AND($B1201&lt;&gt;0,$D1201=11),SUMIFS('likvid terv'!$N:$N,'likvid terv'!$A:$A,project_eves_terv!B1201,'likvid terv'!$R:$R,project_eves_terv!$E1201),AND($B1201&lt;&gt;0,$D1201=12),SUMIFS('likvid terv'!$O:$O,'likvid terv'!$A:$A,project_eves_terv!B1201,'likvid terv'!$R:$R,project_eves_terv!$E1201),$B1201=0,0)</f>
        <v>0</v>
      </c>
      <c r="G1201" s="8">
        <f>'likvid terv'!$B$2</f>
        <v>0</v>
      </c>
      <c r="H1201" s="8"/>
    </row>
    <row r="1202" spans="1:8" x14ac:dyDescent="0.25">
      <c r="A1202" s="8">
        <f>'likvid terv'!$B$1</f>
        <v>0</v>
      </c>
      <c r="B1202" s="8">
        <f>'likvid terv'!$B$120</f>
        <v>0</v>
      </c>
      <c r="C1202" s="8">
        <v>2027</v>
      </c>
      <c r="D1202" s="8">
        <v>1</v>
      </c>
      <c r="E1202" s="8">
        <v>20</v>
      </c>
      <c r="F1202" cm="1">
        <f t="array" ref="F1202">_xlfn.IFS(AND($B1202&lt;&gt;0,$D1202=1),SUMIFS('likvid terv'!$D:$D,'likvid terv'!$A:$A,project_eves_terv!B1202,'likvid terv'!$R:$R,project_eves_terv!$E1202),AND($B1202&lt;&gt;0,$D1202=2),SUMIFS('likvid terv'!$E:$E,'likvid terv'!$A:$A,project_eves_terv!B1202,'likvid terv'!$R:$R,project_eves_terv!$E1202),AND($B1202&lt;&gt;0,$D1202=3),SUMIFS('likvid terv'!$F:$F,'likvid terv'!$A:$A,project_eves_terv!B1202,'likvid terv'!$R:$R,project_eves_terv!$E1202),AND($B1202&lt;&gt;0,$D1202=4),SUMIFS('likvid terv'!$G:$G,'likvid terv'!$A:$A,project_eves_terv!B1202,'likvid terv'!$R:$R,project_eves_terv!$E1202),AND($B1202&lt;&gt;0,$D1202=5),SUMIFS('likvid terv'!$H:$H,'likvid terv'!$A:$A,project_eves_terv!B1202,'likvid terv'!$R:$R,project_eves_terv!$E1202),AND($B1202&lt;&gt;0,$D1202=6),SUMIFS('likvid terv'!$I:$I,'likvid terv'!$A:$A,project_eves_terv!B1202,'likvid terv'!$R:$R,project_eves_terv!$E1202),AND($B1202&lt;&gt;0,$D1202=7),SUMIFS('likvid terv'!$J:$J,'likvid terv'!$A:$A,project_eves_terv!B1202,'likvid terv'!$R:$R,project_eves_terv!$E1202),AND($B1202&lt;&gt;0,$D1202=8),SUMIFS('likvid terv'!$K:$K,'likvid terv'!$A:$A,project_eves_terv!B1202,'likvid terv'!$R:$R,project_eves_terv!$E1202),AND($B1202&lt;&gt;0,$D1202=9),SUMIFS('likvid terv'!$L:$L,'likvid terv'!$A:$A,project_eves_terv!B1202,'likvid terv'!$R:$R,project_eves_terv!$E1202),AND($B1202&lt;&gt;0,$D1202=10),SUMIFS('likvid terv'!$M:$M,'likvid terv'!$A:$A,project_eves_terv!B1202,'likvid terv'!$R:$R,project_eves_terv!$E1202),AND($B1202&lt;&gt;0,$D1202=11),SUMIFS('likvid terv'!$N:$N,'likvid terv'!$A:$A,project_eves_terv!B1202,'likvid terv'!$R:$R,project_eves_terv!$E1202),AND($B1202&lt;&gt;0,$D1202=12),SUMIFS('likvid terv'!$O:$O,'likvid terv'!$A:$A,project_eves_terv!B1202,'likvid terv'!$R:$R,project_eves_terv!$E1202),$B1202=0,0)</f>
        <v>0</v>
      </c>
      <c r="G1202" s="8">
        <f>'likvid terv'!$B$2</f>
        <v>0</v>
      </c>
      <c r="H1202" s="8"/>
    </row>
    <row r="1203" spans="1:8" x14ac:dyDescent="0.25">
      <c r="A1203" s="8">
        <f>'likvid terv'!$B$1</f>
        <v>0</v>
      </c>
      <c r="B1203" s="8">
        <f>'likvid terv'!$B$120</f>
        <v>0</v>
      </c>
      <c r="C1203" s="8">
        <v>2027</v>
      </c>
      <c r="D1203" s="8">
        <v>2</v>
      </c>
      <c r="E1203" s="8">
        <v>20</v>
      </c>
      <c r="F1203" cm="1">
        <f t="array" ref="F1203">_xlfn.IFS(AND($B1203&lt;&gt;0,$D1203=1),SUMIFS('likvid terv'!$D:$D,'likvid terv'!$A:$A,project_eves_terv!B1203,'likvid terv'!$R:$R,project_eves_terv!$E1203),AND($B1203&lt;&gt;0,$D1203=2),SUMIFS('likvid terv'!$E:$E,'likvid terv'!$A:$A,project_eves_terv!B1203,'likvid terv'!$R:$R,project_eves_terv!$E1203),AND($B1203&lt;&gt;0,$D1203=3),SUMIFS('likvid terv'!$F:$F,'likvid terv'!$A:$A,project_eves_terv!B1203,'likvid terv'!$R:$R,project_eves_terv!$E1203),AND($B1203&lt;&gt;0,$D1203=4),SUMIFS('likvid terv'!$G:$G,'likvid terv'!$A:$A,project_eves_terv!B1203,'likvid terv'!$R:$R,project_eves_terv!$E1203),AND($B1203&lt;&gt;0,$D1203=5),SUMIFS('likvid terv'!$H:$H,'likvid terv'!$A:$A,project_eves_terv!B1203,'likvid terv'!$R:$R,project_eves_terv!$E1203),AND($B1203&lt;&gt;0,$D1203=6),SUMIFS('likvid terv'!$I:$I,'likvid terv'!$A:$A,project_eves_terv!B1203,'likvid terv'!$R:$R,project_eves_terv!$E1203),AND($B1203&lt;&gt;0,$D1203=7),SUMIFS('likvid terv'!$J:$J,'likvid terv'!$A:$A,project_eves_terv!B1203,'likvid terv'!$R:$R,project_eves_terv!$E1203),AND($B1203&lt;&gt;0,$D1203=8),SUMIFS('likvid terv'!$K:$K,'likvid terv'!$A:$A,project_eves_terv!B1203,'likvid terv'!$R:$R,project_eves_terv!$E1203),AND($B1203&lt;&gt;0,$D1203=9),SUMIFS('likvid terv'!$L:$L,'likvid terv'!$A:$A,project_eves_terv!B1203,'likvid terv'!$R:$R,project_eves_terv!$E1203),AND($B1203&lt;&gt;0,$D1203=10),SUMIFS('likvid terv'!$M:$M,'likvid terv'!$A:$A,project_eves_terv!B1203,'likvid terv'!$R:$R,project_eves_terv!$E1203),AND($B1203&lt;&gt;0,$D1203=11),SUMIFS('likvid terv'!$N:$N,'likvid terv'!$A:$A,project_eves_terv!B1203,'likvid terv'!$R:$R,project_eves_terv!$E1203),AND($B1203&lt;&gt;0,$D1203=12),SUMIFS('likvid terv'!$O:$O,'likvid terv'!$A:$A,project_eves_terv!B1203,'likvid terv'!$R:$R,project_eves_terv!$E1203),$B1203=0,0)</f>
        <v>0</v>
      </c>
      <c r="G1203" s="8">
        <f>'likvid terv'!$B$2</f>
        <v>0</v>
      </c>
      <c r="H1203" s="8"/>
    </row>
    <row r="1204" spans="1:8" x14ac:dyDescent="0.25">
      <c r="A1204" s="8">
        <f>'likvid terv'!$B$1</f>
        <v>0</v>
      </c>
      <c r="B1204" s="8">
        <f>'likvid terv'!$B$120</f>
        <v>0</v>
      </c>
      <c r="C1204" s="8">
        <v>2027</v>
      </c>
      <c r="D1204" s="8">
        <v>3</v>
      </c>
      <c r="E1204" s="8">
        <v>20</v>
      </c>
      <c r="F1204" cm="1">
        <f t="array" ref="F1204">_xlfn.IFS(AND($B1204&lt;&gt;0,$D1204=1),SUMIFS('likvid terv'!$D:$D,'likvid terv'!$A:$A,project_eves_terv!B1204,'likvid terv'!$R:$R,project_eves_terv!$E1204),AND($B1204&lt;&gt;0,$D1204=2),SUMIFS('likvid terv'!$E:$E,'likvid terv'!$A:$A,project_eves_terv!B1204,'likvid terv'!$R:$R,project_eves_terv!$E1204),AND($B1204&lt;&gt;0,$D1204=3),SUMIFS('likvid terv'!$F:$F,'likvid terv'!$A:$A,project_eves_terv!B1204,'likvid terv'!$R:$R,project_eves_terv!$E1204),AND($B1204&lt;&gt;0,$D1204=4),SUMIFS('likvid terv'!$G:$G,'likvid terv'!$A:$A,project_eves_terv!B1204,'likvid terv'!$R:$R,project_eves_terv!$E1204),AND($B1204&lt;&gt;0,$D1204=5),SUMIFS('likvid terv'!$H:$H,'likvid terv'!$A:$A,project_eves_terv!B1204,'likvid terv'!$R:$R,project_eves_terv!$E1204),AND($B1204&lt;&gt;0,$D1204=6),SUMIFS('likvid terv'!$I:$I,'likvid terv'!$A:$A,project_eves_terv!B1204,'likvid terv'!$R:$R,project_eves_terv!$E1204),AND($B1204&lt;&gt;0,$D1204=7),SUMIFS('likvid terv'!$J:$J,'likvid terv'!$A:$A,project_eves_terv!B1204,'likvid terv'!$R:$R,project_eves_terv!$E1204),AND($B1204&lt;&gt;0,$D1204=8),SUMIFS('likvid terv'!$K:$K,'likvid terv'!$A:$A,project_eves_terv!B1204,'likvid terv'!$R:$R,project_eves_terv!$E1204),AND($B1204&lt;&gt;0,$D1204=9),SUMIFS('likvid terv'!$L:$L,'likvid terv'!$A:$A,project_eves_terv!B1204,'likvid terv'!$R:$R,project_eves_terv!$E1204),AND($B1204&lt;&gt;0,$D1204=10),SUMIFS('likvid terv'!$M:$M,'likvid terv'!$A:$A,project_eves_terv!B1204,'likvid terv'!$R:$R,project_eves_terv!$E1204),AND($B1204&lt;&gt;0,$D1204=11),SUMIFS('likvid terv'!$N:$N,'likvid terv'!$A:$A,project_eves_terv!B1204,'likvid terv'!$R:$R,project_eves_terv!$E1204),AND($B1204&lt;&gt;0,$D1204=12),SUMIFS('likvid terv'!$O:$O,'likvid terv'!$A:$A,project_eves_terv!B1204,'likvid terv'!$R:$R,project_eves_terv!$E1204),$B1204=0,0)</f>
        <v>0</v>
      </c>
      <c r="G1204" s="8">
        <f>'likvid terv'!$B$2</f>
        <v>0</v>
      </c>
      <c r="H1204" s="8"/>
    </row>
    <row r="1205" spans="1:8" x14ac:dyDescent="0.25">
      <c r="A1205" s="8">
        <f>'likvid terv'!$B$1</f>
        <v>0</v>
      </c>
      <c r="B1205" s="8">
        <f>'likvid terv'!$B$120</f>
        <v>0</v>
      </c>
      <c r="C1205" s="8">
        <v>2027</v>
      </c>
      <c r="D1205" s="8">
        <v>4</v>
      </c>
      <c r="E1205" s="8">
        <v>20</v>
      </c>
      <c r="F1205" cm="1">
        <f t="array" ref="F1205">_xlfn.IFS(AND($B1205&lt;&gt;0,$D1205=1),SUMIFS('likvid terv'!$D:$D,'likvid terv'!$A:$A,project_eves_terv!B1205,'likvid terv'!$R:$R,project_eves_terv!$E1205),AND($B1205&lt;&gt;0,$D1205=2),SUMIFS('likvid terv'!$E:$E,'likvid terv'!$A:$A,project_eves_terv!B1205,'likvid terv'!$R:$R,project_eves_terv!$E1205),AND($B1205&lt;&gt;0,$D1205=3),SUMIFS('likvid terv'!$F:$F,'likvid terv'!$A:$A,project_eves_terv!B1205,'likvid terv'!$R:$R,project_eves_terv!$E1205),AND($B1205&lt;&gt;0,$D1205=4),SUMIFS('likvid terv'!$G:$G,'likvid terv'!$A:$A,project_eves_terv!B1205,'likvid terv'!$R:$R,project_eves_terv!$E1205),AND($B1205&lt;&gt;0,$D1205=5),SUMIFS('likvid terv'!$H:$H,'likvid terv'!$A:$A,project_eves_terv!B1205,'likvid terv'!$R:$R,project_eves_terv!$E1205),AND($B1205&lt;&gt;0,$D1205=6),SUMIFS('likvid terv'!$I:$I,'likvid terv'!$A:$A,project_eves_terv!B1205,'likvid terv'!$R:$R,project_eves_terv!$E1205),AND($B1205&lt;&gt;0,$D1205=7),SUMIFS('likvid terv'!$J:$J,'likvid terv'!$A:$A,project_eves_terv!B1205,'likvid terv'!$R:$R,project_eves_terv!$E1205),AND($B1205&lt;&gt;0,$D1205=8),SUMIFS('likvid terv'!$K:$K,'likvid terv'!$A:$A,project_eves_terv!B1205,'likvid terv'!$R:$R,project_eves_terv!$E1205),AND($B1205&lt;&gt;0,$D1205=9),SUMIFS('likvid terv'!$L:$L,'likvid terv'!$A:$A,project_eves_terv!B1205,'likvid terv'!$R:$R,project_eves_terv!$E1205),AND($B1205&lt;&gt;0,$D1205=10),SUMIFS('likvid terv'!$M:$M,'likvid terv'!$A:$A,project_eves_terv!B1205,'likvid terv'!$R:$R,project_eves_terv!$E1205),AND($B1205&lt;&gt;0,$D1205=11),SUMIFS('likvid terv'!$N:$N,'likvid terv'!$A:$A,project_eves_terv!B1205,'likvid terv'!$R:$R,project_eves_terv!$E1205),AND($B1205&lt;&gt;0,$D1205=12),SUMIFS('likvid terv'!$O:$O,'likvid terv'!$A:$A,project_eves_terv!B1205,'likvid terv'!$R:$R,project_eves_terv!$E1205),$B1205=0,0)</f>
        <v>0</v>
      </c>
      <c r="G1205" s="8">
        <f>'likvid terv'!$B$2</f>
        <v>0</v>
      </c>
      <c r="H1205" s="8"/>
    </row>
    <row r="1206" spans="1:8" x14ac:dyDescent="0.25">
      <c r="A1206" s="8">
        <f>'likvid terv'!$B$1</f>
        <v>0</v>
      </c>
      <c r="B1206" s="8">
        <f>'likvid terv'!$B$120</f>
        <v>0</v>
      </c>
      <c r="C1206" s="8">
        <v>2027</v>
      </c>
      <c r="D1206" s="8">
        <v>5</v>
      </c>
      <c r="E1206" s="8">
        <v>20</v>
      </c>
      <c r="F1206" cm="1">
        <f t="array" ref="F1206">_xlfn.IFS(AND($B1206&lt;&gt;0,$D1206=1),SUMIFS('likvid terv'!$D:$D,'likvid terv'!$A:$A,project_eves_terv!B1206,'likvid terv'!$R:$R,project_eves_terv!$E1206),AND($B1206&lt;&gt;0,$D1206=2),SUMIFS('likvid terv'!$E:$E,'likvid terv'!$A:$A,project_eves_terv!B1206,'likvid terv'!$R:$R,project_eves_terv!$E1206),AND($B1206&lt;&gt;0,$D1206=3),SUMIFS('likvid terv'!$F:$F,'likvid terv'!$A:$A,project_eves_terv!B1206,'likvid terv'!$R:$R,project_eves_terv!$E1206),AND($B1206&lt;&gt;0,$D1206=4),SUMIFS('likvid terv'!$G:$G,'likvid terv'!$A:$A,project_eves_terv!B1206,'likvid terv'!$R:$R,project_eves_terv!$E1206),AND($B1206&lt;&gt;0,$D1206=5),SUMIFS('likvid terv'!$H:$H,'likvid terv'!$A:$A,project_eves_terv!B1206,'likvid terv'!$R:$R,project_eves_terv!$E1206),AND($B1206&lt;&gt;0,$D1206=6),SUMIFS('likvid terv'!$I:$I,'likvid terv'!$A:$A,project_eves_terv!B1206,'likvid terv'!$R:$R,project_eves_terv!$E1206),AND($B1206&lt;&gt;0,$D1206=7),SUMIFS('likvid terv'!$J:$J,'likvid terv'!$A:$A,project_eves_terv!B1206,'likvid terv'!$R:$R,project_eves_terv!$E1206),AND($B1206&lt;&gt;0,$D1206=8),SUMIFS('likvid terv'!$K:$K,'likvid terv'!$A:$A,project_eves_terv!B1206,'likvid terv'!$R:$R,project_eves_terv!$E1206),AND($B1206&lt;&gt;0,$D1206=9),SUMIFS('likvid terv'!$L:$L,'likvid terv'!$A:$A,project_eves_terv!B1206,'likvid terv'!$R:$R,project_eves_terv!$E1206),AND($B1206&lt;&gt;0,$D1206=10),SUMIFS('likvid terv'!$M:$M,'likvid terv'!$A:$A,project_eves_terv!B1206,'likvid terv'!$R:$R,project_eves_terv!$E1206),AND($B1206&lt;&gt;0,$D1206=11),SUMIFS('likvid terv'!$N:$N,'likvid terv'!$A:$A,project_eves_terv!B1206,'likvid terv'!$R:$R,project_eves_terv!$E1206),AND($B1206&lt;&gt;0,$D1206=12),SUMIFS('likvid terv'!$O:$O,'likvid terv'!$A:$A,project_eves_terv!B1206,'likvid terv'!$R:$R,project_eves_terv!$E1206),$B1206=0,0)</f>
        <v>0</v>
      </c>
      <c r="G1206" s="8">
        <f>'likvid terv'!$B$2</f>
        <v>0</v>
      </c>
      <c r="H1206" s="8"/>
    </row>
    <row r="1207" spans="1:8" x14ac:dyDescent="0.25">
      <c r="A1207" s="8">
        <f>'likvid terv'!$B$1</f>
        <v>0</v>
      </c>
      <c r="B1207" s="8">
        <f>'likvid terv'!$B$120</f>
        <v>0</v>
      </c>
      <c r="C1207" s="8">
        <v>2027</v>
      </c>
      <c r="D1207" s="8">
        <v>6</v>
      </c>
      <c r="E1207" s="8">
        <v>20</v>
      </c>
      <c r="F1207" cm="1">
        <f t="array" ref="F1207">_xlfn.IFS(AND($B1207&lt;&gt;0,$D1207=1),SUMIFS('likvid terv'!$D:$D,'likvid terv'!$A:$A,project_eves_terv!B1207,'likvid terv'!$R:$R,project_eves_terv!$E1207),AND($B1207&lt;&gt;0,$D1207=2),SUMIFS('likvid terv'!$E:$E,'likvid terv'!$A:$A,project_eves_terv!B1207,'likvid terv'!$R:$R,project_eves_terv!$E1207),AND($B1207&lt;&gt;0,$D1207=3),SUMIFS('likvid terv'!$F:$F,'likvid terv'!$A:$A,project_eves_terv!B1207,'likvid terv'!$R:$R,project_eves_terv!$E1207),AND($B1207&lt;&gt;0,$D1207=4),SUMIFS('likvid terv'!$G:$G,'likvid terv'!$A:$A,project_eves_terv!B1207,'likvid terv'!$R:$R,project_eves_terv!$E1207),AND($B1207&lt;&gt;0,$D1207=5),SUMIFS('likvid terv'!$H:$H,'likvid terv'!$A:$A,project_eves_terv!B1207,'likvid terv'!$R:$R,project_eves_terv!$E1207),AND($B1207&lt;&gt;0,$D1207=6),SUMIFS('likvid terv'!$I:$I,'likvid terv'!$A:$A,project_eves_terv!B1207,'likvid terv'!$R:$R,project_eves_terv!$E1207),AND($B1207&lt;&gt;0,$D1207=7),SUMIFS('likvid terv'!$J:$J,'likvid terv'!$A:$A,project_eves_terv!B1207,'likvid terv'!$R:$R,project_eves_terv!$E1207),AND($B1207&lt;&gt;0,$D1207=8),SUMIFS('likvid terv'!$K:$K,'likvid terv'!$A:$A,project_eves_terv!B1207,'likvid terv'!$R:$R,project_eves_terv!$E1207),AND($B1207&lt;&gt;0,$D1207=9),SUMIFS('likvid terv'!$L:$L,'likvid terv'!$A:$A,project_eves_terv!B1207,'likvid terv'!$R:$R,project_eves_terv!$E1207),AND($B1207&lt;&gt;0,$D1207=10),SUMIFS('likvid terv'!$M:$M,'likvid terv'!$A:$A,project_eves_terv!B1207,'likvid terv'!$R:$R,project_eves_terv!$E1207),AND($B1207&lt;&gt;0,$D1207=11),SUMIFS('likvid terv'!$N:$N,'likvid terv'!$A:$A,project_eves_terv!B1207,'likvid terv'!$R:$R,project_eves_terv!$E1207),AND($B1207&lt;&gt;0,$D1207=12),SUMIFS('likvid terv'!$O:$O,'likvid terv'!$A:$A,project_eves_terv!B1207,'likvid terv'!$R:$R,project_eves_terv!$E1207),$B1207=0,0)</f>
        <v>0</v>
      </c>
      <c r="G1207" s="8">
        <f>'likvid terv'!$B$2</f>
        <v>0</v>
      </c>
      <c r="H1207" s="8"/>
    </row>
    <row r="1208" spans="1:8" x14ac:dyDescent="0.25">
      <c r="A1208" s="8">
        <f>'likvid terv'!$B$1</f>
        <v>0</v>
      </c>
      <c r="B1208" s="8">
        <f>'likvid terv'!$B$120</f>
        <v>0</v>
      </c>
      <c r="C1208" s="8">
        <v>2027</v>
      </c>
      <c r="D1208" s="8">
        <v>7</v>
      </c>
      <c r="E1208" s="8">
        <v>20</v>
      </c>
      <c r="F1208" cm="1">
        <f t="array" ref="F1208">_xlfn.IFS(AND($B1208&lt;&gt;0,$D1208=1),SUMIFS('likvid terv'!$D:$D,'likvid terv'!$A:$A,project_eves_terv!B1208,'likvid terv'!$R:$R,project_eves_terv!$E1208),AND($B1208&lt;&gt;0,$D1208=2),SUMIFS('likvid terv'!$E:$E,'likvid terv'!$A:$A,project_eves_terv!B1208,'likvid terv'!$R:$R,project_eves_terv!$E1208),AND($B1208&lt;&gt;0,$D1208=3),SUMIFS('likvid terv'!$F:$F,'likvid terv'!$A:$A,project_eves_terv!B1208,'likvid terv'!$R:$R,project_eves_terv!$E1208),AND($B1208&lt;&gt;0,$D1208=4),SUMIFS('likvid terv'!$G:$G,'likvid terv'!$A:$A,project_eves_terv!B1208,'likvid terv'!$R:$R,project_eves_terv!$E1208),AND($B1208&lt;&gt;0,$D1208=5),SUMIFS('likvid terv'!$H:$H,'likvid terv'!$A:$A,project_eves_terv!B1208,'likvid terv'!$R:$R,project_eves_terv!$E1208),AND($B1208&lt;&gt;0,$D1208=6),SUMIFS('likvid terv'!$I:$I,'likvid terv'!$A:$A,project_eves_terv!B1208,'likvid terv'!$R:$R,project_eves_terv!$E1208),AND($B1208&lt;&gt;0,$D1208=7),SUMIFS('likvid terv'!$J:$J,'likvid terv'!$A:$A,project_eves_terv!B1208,'likvid terv'!$R:$R,project_eves_terv!$E1208),AND($B1208&lt;&gt;0,$D1208=8),SUMIFS('likvid terv'!$K:$K,'likvid terv'!$A:$A,project_eves_terv!B1208,'likvid terv'!$R:$R,project_eves_terv!$E1208),AND($B1208&lt;&gt;0,$D1208=9),SUMIFS('likvid terv'!$L:$L,'likvid terv'!$A:$A,project_eves_terv!B1208,'likvid terv'!$R:$R,project_eves_terv!$E1208),AND($B1208&lt;&gt;0,$D1208=10),SUMIFS('likvid terv'!$M:$M,'likvid terv'!$A:$A,project_eves_terv!B1208,'likvid terv'!$R:$R,project_eves_terv!$E1208),AND($B1208&lt;&gt;0,$D1208=11),SUMIFS('likvid terv'!$N:$N,'likvid terv'!$A:$A,project_eves_terv!B1208,'likvid terv'!$R:$R,project_eves_terv!$E1208),AND($B1208&lt;&gt;0,$D1208=12),SUMIFS('likvid terv'!$O:$O,'likvid terv'!$A:$A,project_eves_terv!B1208,'likvid terv'!$R:$R,project_eves_terv!$E1208),$B1208=0,0)</f>
        <v>0</v>
      </c>
      <c r="G1208" s="8">
        <f>'likvid terv'!$B$2</f>
        <v>0</v>
      </c>
      <c r="H1208" s="8"/>
    </row>
    <row r="1209" spans="1:8" x14ac:dyDescent="0.25">
      <c r="A1209" s="8">
        <f>'likvid terv'!$B$1</f>
        <v>0</v>
      </c>
      <c r="B1209" s="8">
        <f>'likvid terv'!$B$120</f>
        <v>0</v>
      </c>
      <c r="C1209" s="8">
        <v>2027</v>
      </c>
      <c r="D1209" s="8">
        <v>8</v>
      </c>
      <c r="E1209" s="8">
        <v>20</v>
      </c>
      <c r="F1209" cm="1">
        <f t="array" ref="F1209">_xlfn.IFS(AND($B1209&lt;&gt;0,$D1209=1),SUMIFS('likvid terv'!$D:$D,'likvid terv'!$A:$A,project_eves_terv!B1209,'likvid terv'!$R:$R,project_eves_terv!$E1209),AND($B1209&lt;&gt;0,$D1209=2),SUMIFS('likvid terv'!$E:$E,'likvid terv'!$A:$A,project_eves_terv!B1209,'likvid terv'!$R:$R,project_eves_terv!$E1209),AND($B1209&lt;&gt;0,$D1209=3),SUMIFS('likvid terv'!$F:$F,'likvid terv'!$A:$A,project_eves_terv!B1209,'likvid terv'!$R:$R,project_eves_terv!$E1209),AND($B1209&lt;&gt;0,$D1209=4),SUMIFS('likvid terv'!$G:$G,'likvid terv'!$A:$A,project_eves_terv!B1209,'likvid terv'!$R:$R,project_eves_terv!$E1209),AND($B1209&lt;&gt;0,$D1209=5),SUMIFS('likvid terv'!$H:$H,'likvid terv'!$A:$A,project_eves_terv!B1209,'likvid terv'!$R:$R,project_eves_terv!$E1209),AND($B1209&lt;&gt;0,$D1209=6),SUMIFS('likvid terv'!$I:$I,'likvid terv'!$A:$A,project_eves_terv!B1209,'likvid terv'!$R:$R,project_eves_terv!$E1209),AND($B1209&lt;&gt;0,$D1209=7),SUMIFS('likvid terv'!$J:$J,'likvid terv'!$A:$A,project_eves_terv!B1209,'likvid terv'!$R:$R,project_eves_terv!$E1209),AND($B1209&lt;&gt;0,$D1209=8),SUMIFS('likvid terv'!$K:$K,'likvid terv'!$A:$A,project_eves_terv!B1209,'likvid terv'!$R:$R,project_eves_terv!$E1209),AND($B1209&lt;&gt;0,$D1209=9),SUMIFS('likvid terv'!$L:$L,'likvid terv'!$A:$A,project_eves_terv!B1209,'likvid terv'!$R:$R,project_eves_terv!$E1209),AND($B1209&lt;&gt;0,$D1209=10),SUMIFS('likvid terv'!$M:$M,'likvid terv'!$A:$A,project_eves_terv!B1209,'likvid terv'!$R:$R,project_eves_terv!$E1209),AND($B1209&lt;&gt;0,$D1209=11),SUMIFS('likvid terv'!$N:$N,'likvid terv'!$A:$A,project_eves_terv!B1209,'likvid terv'!$R:$R,project_eves_terv!$E1209),AND($B1209&lt;&gt;0,$D1209=12),SUMIFS('likvid terv'!$O:$O,'likvid terv'!$A:$A,project_eves_terv!B1209,'likvid terv'!$R:$R,project_eves_terv!$E1209),$B1209=0,0)</f>
        <v>0</v>
      </c>
      <c r="G1209" s="8">
        <f>'likvid terv'!$B$2</f>
        <v>0</v>
      </c>
      <c r="H1209" s="8"/>
    </row>
    <row r="1210" spans="1:8" x14ac:dyDescent="0.25">
      <c r="A1210" s="8">
        <f>'likvid terv'!$B$1</f>
        <v>0</v>
      </c>
      <c r="B1210" s="8">
        <f>'likvid terv'!$B$120</f>
        <v>0</v>
      </c>
      <c r="C1210" s="8">
        <v>2027</v>
      </c>
      <c r="D1210" s="8">
        <v>9</v>
      </c>
      <c r="E1210" s="8">
        <v>20</v>
      </c>
      <c r="F1210" cm="1">
        <f t="array" ref="F1210">_xlfn.IFS(AND($B1210&lt;&gt;0,$D1210=1),SUMIFS('likvid terv'!$D:$D,'likvid terv'!$A:$A,project_eves_terv!B1210,'likvid terv'!$R:$R,project_eves_terv!$E1210),AND($B1210&lt;&gt;0,$D1210=2),SUMIFS('likvid terv'!$E:$E,'likvid terv'!$A:$A,project_eves_terv!B1210,'likvid terv'!$R:$R,project_eves_terv!$E1210),AND($B1210&lt;&gt;0,$D1210=3),SUMIFS('likvid terv'!$F:$F,'likvid terv'!$A:$A,project_eves_terv!B1210,'likvid terv'!$R:$R,project_eves_terv!$E1210),AND($B1210&lt;&gt;0,$D1210=4),SUMIFS('likvid terv'!$G:$G,'likvid terv'!$A:$A,project_eves_terv!B1210,'likvid terv'!$R:$R,project_eves_terv!$E1210),AND($B1210&lt;&gt;0,$D1210=5),SUMIFS('likvid terv'!$H:$H,'likvid terv'!$A:$A,project_eves_terv!B1210,'likvid terv'!$R:$R,project_eves_terv!$E1210),AND($B1210&lt;&gt;0,$D1210=6),SUMIFS('likvid terv'!$I:$I,'likvid terv'!$A:$A,project_eves_terv!B1210,'likvid terv'!$R:$R,project_eves_terv!$E1210),AND($B1210&lt;&gt;0,$D1210=7),SUMIFS('likvid terv'!$J:$J,'likvid terv'!$A:$A,project_eves_terv!B1210,'likvid terv'!$R:$R,project_eves_terv!$E1210),AND($B1210&lt;&gt;0,$D1210=8),SUMIFS('likvid terv'!$K:$K,'likvid terv'!$A:$A,project_eves_terv!B1210,'likvid terv'!$R:$R,project_eves_terv!$E1210),AND($B1210&lt;&gt;0,$D1210=9),SUMIFS('likvid terv'!$L:$L,'likvid terv'!$A:$A,project_eves_terv!B1210,'likvid terv'!$R:$R,project_eves_terv!$E1210),AND($B1210&lt;&gt;0,$D1210=10),SUMIFS('likvid terv'!$M:$M,'likvid terv'!$A:$A,project_eves_terv!B1210,'likvid terv'!$R:$R,project_eves_terv!$E1210),AND($B1210&lt;&gt;0,$D1210=11),SUMIFS('likvid terv'!$N:$N,'likvid terv'!$A:$A,project_eves_terv!B1210,'likvid terv'!$R:$R,project_eves_terv!$E1210),AND($B1210&lt;&gt;0,$D1210=12),SUMIFS('likvid terv'!$O:$O,'likvid terv'!$A:$A,project_eves_terv!B1210,'likvid terv'!$R:$R,project_eves_terv!$E1210),$B1210=0,0)</f>
        <v>0</v>
      </c>
      <c r="G1210" s="8">
        <f>'likvid terv'!$B$2</f>
        <v>0</v>
      </c>
      <c r="H1210" s="8"/>
    </row>
    <row r="1211" spans="1:8" x14ac:dyDescent="0.25">
      <c r="A1211" s="8">
        <f>'likvid terv'!$B$1</f>
        <v>0</v>
      </c>
      <c r="B1211" s="8">
        <f>'likvid terv'!$B$120</f>
        <v>0</v>
      </c>
      <c r="C1211" s="8">
        <v>2027</v>
      </c>
      <c r="D1211" s="8">
        <v>10</v>
      </c>
      <c r="E1211" s="8">
        <v>20</v>
      </c>
      <c r="F1211" cm="1">
        <f t="array" ref="F1211">_xlfn.IFS(AND($B1211&lt;&gt;0,$D1211=1),SUMIFS('likvid terv'!$D:$D,'likvid terv'!$A:$A,project_eves_terv!B1211,'likvid terv'!$R:$R,project_eves_terv!$E1211),AND($B1211&lt;&gt;0,$D1211=2),SUMIFS('likvid terv'!$E:$E,'likvid terv'!$A:$A,project_eves_terv!B1211,'likvid terv'!$R:$R,project_eves_terv!$E1211),AND($B1211&lt;&gt;0,$D1211=3),SUMIFS('likvid terv'!$F:$F,'likvid terv'!$A:$A,project_eves_terv!B1211,'likvid terv'!$R:$R,project_eves_terv!$E1211),AND($B1211&lt;&gt;0,$D1211=4),SUMIFS('likvid terv'!$G:$G,'likvid terv'!$A:$A,project_eves_terv!B1211,'likvid terv'!$R:$R,project_eves_terv!$E1211),AND($B1211&lt;&gt;0,$D1211=5),SUMIFS('likvid terv'!$H:$H,'likvid terv'!$A:$A,project_eves_terv!B1211,'likvid terv'!$R:$R,project_eves_terv!$E1211),AND($B1211&lt;&gt;0,$D1211=6),SUMIFS('likvid terv'!$I:$I,'likvid terv'!$A:$A,project_eves_terv!B1211,'likvid terv'!$R:$R,project_eves_terv!$E1211),AND($B1211&lt;&gt;0,$D1211=7),SUMIFS('likvid terv'!$J:$J,'likvid terv'!$A:$A,project_eves_terv!B1211,'likvid terv'!$R:$R,project_eves_terv!$E1211),AND($B1211&lt;&gt;0,$D1211=8),SUMIFS('likvid terv'!$K:$K,'likvid terv'!$A:$A,project_eves_terv!B1211,'likvid terv'!$R:$R,project_eves_terv!$E1211),AND($B1211&lt;&gt;0,$D1211=9),SUMIFS('likvid terv'!$L:$L,'likvid terv'!$A:$A,project_eves_terv!B1211,'likvid terv'!$R:$R,project_eves_terv!$E1211),AND($B1211&lt;&gt;0,$D1211=10),SUMIFS('likvid terv'!$M:$M,'likvid terv'!$A:$A,project_eves_terv!B1211,'likvid terv'!$R:$R,project_eves_terv!$E1211),AND($B1211&lt;&gt;0,$D1211=11),SUMIFS('likvid terv'!$N:$N,'likvid terv'!$A:$A,project_eves_terv!B1211,'likvid terv'!$R:$R,project_eves_terv!$E1211),AND($B1211&lt;&gt;0,$D1211=12),SUMIFS('likvid terv'!$O:$O,'likvid terv'!$A:$A,project_eves_terv!B1211,'likvid terv'!$R:$R,project_eves_terv!$E1211),$B1211=0,0)</f>
        <v>0</v>
      </c>
      <c r="G1211" s="8">
        <f>'likvid terv'!$B$2</f>
        <v>0</v>
      </c>
      <c r="H1211" s="8"/>
    </row>
    <row r="1212" spans="1:8" x14ac:dyDescent="0.25">
      <c r="A1212" s="8">
        <f>'likvid terv'!$B$1</f>
        <v>0</v>
      </c>
      <c r="B1212" s="8">
        <f>'likvid terv'!$B$120</f>
        <v>0</v>
      </c>
      <c r="C1212" s="8">
        <v>2027</v>
      </c>
      <c r="D1212" s="8">
        <v>11</v>
      </c>
      <c r="E1212" s="8">
        <v>20</v>
      </c>
      <c r="F1212" cm="1">
        <f t="array" ref="F1212">_xlfn.IFS(AND($B1212&lt;&gt;0,$D1212=1),SUMIFS('likvid terv'!$D:$D,'likvid terv'!$A:$A,project_eves_terv!B1212,'likvid terv'!$R:$R,project_eves_terv!$E1212),AND($B1212&lt;&gt;0,$D1212=2),SUMIFS('likvid terv'!$E:$E,'likvid terv'!$A:$A,project_eves_terv!B1212,'likvid terv'!$R:$R,project_eves_terv!$E1212),AND($B1212&lt;&gt;0,$D1212=3),SUMIFS('likvid terv'!$F:$F,'likvid terv'!$A:$A,project_eves_terv!B1212,'likvid terv'!$R:$R,project_eves_terv!$E1212),AND($B1212&lt;&gt;0,$D1212=4),SUMIFS('likvid terv'!$G:$G,'likvid terv'!$A:$A,project_eves_terv!B1212,'likvid terv'!$R:$R,project_eves_terv!$E1212),AND($B1212&lt;&gt;0,$D1212=5),SUMIFS('likvid terv'!$H:$H,'likvid terv'!$A:$A,project_eves_terv!B1212,'likvid terv'!$R:$R,project_eves_terv!$E1212),AND($B1212&lt;&gt;0,$D1212=6),SUMIFS('likvid terv'!$I:$I,'likvid terv'!$A:$A,project_eves_terv!B1212,'likvid terv'!$R:$R,project_eves_terv!$E1212),AND($B1212&lt;&gt;0,$D1212=7),SUMIFS('likvid terv'!$J:$J,'likvid terv'!$A:$A,project_eves_terv!B1212,'likvid terv'!$R:$R,project_eves_terv!$E1212),AND($B1212&lt;&gt;0,$D1212=8),SUMIFS('likvid terv'!$K:$K,'likvid terv'!$A:$A,project_eves_terv!B1212,'likvid terv'!$R:$R,project_eves_terv!$E1212),AND($B1212&lt;&gt;0,$D1212=9),SUMIFS('likvid terv'!$L:$L,'likvid terv'!$A:$A,project_eves_terv!B1212,'likvid terv'!$R:$R,project_eves_terv!$E1212),AND($B1212&lt;&gt;0,$D1212=10),SUMIFS('likvid terv'!$M:$M,'likvid terv'!$A:$A,project_eves_terv!B1212,'likvid terv'!$R:$R,project_eves_terv!$E1212),AND($B1212&lt;&gt;0,$D1212=11),SUMIFS('likvid terv'!$N:$N,'likvid terv'!$A:$A,project_eves_terv!B1212,'likvid terv'!$R:$R,project_eves_terv!$E1212),AND($B1212&lt;&gt;0,$D1212=12),SUMIFS('likvid terv'!$O:$O,'likvid terv'!$A:$A,project_eves_terv!B1212,'likvid terv'!$R:$R,project_eves_terv!$E1212),$B1212=0,0)</f>
        <v>0</v>
      </c>
      <c r="G1212" s="8">
        <f>'likvid terv'!$B$2</f>
        <v>0</v>
      </c>
      <c r="H1212" s="8"/>
    </row>
    <row r="1213" spans="1:8" x14ac:dyDescent="0.25">
      <c r="A1213" s="8">
        <f>'likvid terv'!$B$1</f>
        <v>0</v>
      </c>
      <c r="B1213" s="8">
        <f>'likvid terv'!$B$120</f>
        <v>0</v>
      </c>
      <c r="C1213" s="8">
        <v>2027</v>
      </c>
      <c r="D1213" s="8">
        <v>12</v>
      </c>
      <c r="E1213" s="8">
        <v>20</v>
      </c>
      <c r="F1213" cm="1">
        <f t="array" ref="F1213">_xlfn.IFS(AND($B1213&lt;&gt;0,$D1213=1),SUMIFS('likvid terv'!$D:$D,'likvid terv'!$A:$A,project_eves_terv!B1213,'likvid terv'!$R:$R,project_eves_terv!$E1213),AND($B1213&lt;&gt;0,$D1213=2),SUMIFS('likvid terv'!$E:$E,'likvid terv'!$A:$A,project_eves_terv!B1213,'likvid terv'!$R:$R,project_eves_terv!$E1213),AND($B1213&lt;&gt;0,$D1213=3),SUMIFS('likvid terv'!$F:$F,'likvid terv'!$A:$A,project_eves_terv!B1213,'likvid terv'!$R:$R,project_eves_terv!$E1213),AND($B1213&lt;&gt;0,$D1213=4),SUMIFS('likvid terv'!$G:$G,'likvid terv'!$A:$A,project_eves_terv!B1213,'likvid terv'!$R:$R,project_eves_terv!$E1213),AND($B1213&lt;&gt;0,$D1213=5),SUMIFS('likvid terv'!$H:$H,'likvid terv'!$A:$A,project_eves_terv!B1213,'likvid terv'!$R:$R,project_eves_terv!$E1213),AND($B1213&lt;&gt;0,$D1213=6),SUMIFS('likvid terv'!$I:$I,'likvid terv'!$A:$A,project_eves_terv!B1213,'likvid terv'!$R:$R,project_eves_terv!$E1213),AND($B1213&lt;&gt;0,$D1213=7),SUMIFS('likvid terv'!$J:$J,'likvid terv'!$A:$A,project_eves_terv!B1213,'likvid terv'!$R:$R,project_eves_terv!$E1213),AND($B1213&lt;&gt;0,$D1213=8),SUMIFS('likvid terv'!$K:$K,'likvid terv'!$A:$A,project_eves_terv!B1213,'likvid terv'!$R:$R,project_eves_terv!$E1213),AND($B1213&lt;&gt;0,$D1213=9),SUMIFS('likvid terv'!$L:$L,'likvid terv'!$A:$A,project_eves_terv!B1213,'likvid terv'!$R:$R,project_eves_terv!$E1213),AND($B1213&lt;&gt;0,$D1213=10),SUMIFS('likvid terv'!$M:$M,'likvid terv'!$A:$A,project_eves_terv!B1213,'likvid terv'!$R:$R,project_eves_terv!$E1213),AND($B1213&lt;&gt;0,$D1213=11),SUMIFS('likvid terv'!$N:$N,'likvid terv'!$A:$A,project_eves_terv!B1213,'likvid terv'!$R:$R,project_eves_terv!$E1213),AND($B1213&lt;&gt;0,$D1213=12),SUMIFS('likvid terv'!$O:$O,'likvid terv'!$A:$A,project_eves_terv!B1213,'likvid terv'!$R:$R,project_eves_terv!$E1213),$B1213=0,0)</f>
        <v>0</v>
      </c>
      <c r="G1213" s="8">
        <f>'likvid terv'!$B$2</f>
        <v>0</v>
      </c>
      <c r="H1213" s="8"/>
    </row>
    <row r="1214" spans="1:8" x14ac:dyDescent="0.25">
      <c r="A1214" s="8">
        <f>'likvid terv'!$B$1</f>
        <v>0</v>
      </c>
      <c r="B1214" s="8">
        <f>'likvid terv'!$B$120</f>
        <v>0</v>
      </c>
      <c r="C1214" s="8">
        <v>2027</v>
      </c>
      <c r="D1214" s="8">
        <v>1</v>
      </c>
      <c r="E1214" s="8">
        <v>21</v>
      </c>
      <c r="F1214" cm="1">
        <f t="array" ref="F1214">_xlfn.IFS(AND($B1214&lt;&gt;0,$D1214=1),SUMIFS('likvid terv'!$D:$D,'likvid terv'!$A:$A,project_eves_terv!B1214,'likvid terv'!$R:$R,project_eves_terv!$E1214),AND($B1214&lt;&gt;0,$D1214=2),SUMIFS('likvid terv'!$E:$E,'likvid terv'!$A:$A,project_eves_terv!B1214,'likvid terv'!$R:$R,project_eves_terv!$E1214),AND($B1214&lt;&gt;0,$D1214=3),SUMIFS('likvid terv'!$F:$F,'likvid terv'!$A:$A,project_eves_terv!B1214,'likvid terv'!$R:$R,project_eves_terv!$E1214),AND($B1214&lt;&gt;0,$D1214=4),SUMIFS('likvid terv'!$G:$G,'likvid terv'!$A:$A,project_eves_terv!B1214,'likvid terv'!$R:$R,project_eves_terv!$E1214),AND($B1214&lt;&gt;0,$D1214=5),SUMIFS('likvid terv'!$H:$H,'likvid terv'!$A:$A,project_eves_terv!B1214,'likvid terv'!$R:$R,project_eves_terv!$E1214),AND($B1214&lt;&gt;0,$D1214=6),SUMIFS('likvid terv'!$I:$I,'likvid terv'!$A:$A,project_eves_terv!B1214,'likvid terv'!$R:$R,project_eves_terv!$E1214),AND($B1214&lt;&gt;0,$D1214=7),SUMIFS('likvid terv'!$J:$J,'likvid terv'!$A:$A,project_eves_terv!B1214,'likvid terv'!$R:$R,project_eves_terv!$E1214),AND($B1214&lt;&gt;0,$D1214=8),SUMIFS('likvid terv'!$K:$K,'likvid terv'!$A:$A,project_eves_terv!B1214,'likvid terv'!$R:$R,project_eves_terv!$E1214),AND($B1214&lt;&gt;0,$D1214=9),SUMIFS('likvid terv'!$L:$L,'likvid terv'!$A:$A,project_eves_terv!B1214,'likvid terv'!$R:$R,project_eves_terv!$E1214),AND($B1214&lt;&gt;0,$D1214=10),SUMIFS('likvid terv'!$M:$M,'likvid terv'!$A:$A,project_eves_terv!B1214,'likvid terv'!$R:$R,project_eves_terv!$E1214),AND($B1214&lt;&gt;0,$D1214=11),SUMIFS('likvid terv'!$N:$N,'likvid terv'!$A:$A,project_eves_terv!B1214,'likvid terv'!$R:$R,project_eves_terv!$E1214),AND($B1214&lt;&gt;0,$D1214=12),SUMIFS('likvid terv'!$O:$O,'likvid terv'!$A:$A,project_eves_terv!B1214,'likvid terv'!$R:$R,project_eves_terv!$E1214),$B1214=0,0)</f>
        <v>0</v>
      </c>
      <c r="G1214" s="8">
        <f>'likvid terv'!$B$2</f>
        <v>0</v>
      </c>
      <c r="H1214" s="8"/>
    </row>
    <row r="1215" spans="1:8" x14ac:dyDescent="0.25">
      <c r="A1215" s="8">
        <f>'likvid terv'!$B$1</f>
        <v>0</v>
      </c>
      <c r="B1215" s="8">
        <f>'likvid terv'!$B$120</f>
        <v>0</v>
      </c>
      <c r="C1215" s="8">
        <v>2027</v>
      </c>
      <c r="D1215" s="8">
        <v>2</v>
      </c>
      <c r="E1215" s="8">
        <v>21</v>
      </c>
      <c r="F1215" cm="1">
        <f t="array" ref="F1215">_xlfn.IFS(AND($B1215&lt;&gt;0,$D1215=1),SUMIFS('likvid terv'!$D:$D,'likvid terv'!$A:$A,project_eves_terv!B1215,'likvid terv'!$R:$R,project_eves_terv!$E1215),AND($B1215&lt;&gt;0,$D1215=2),SUMIFS('likvid terv'!$E:$E,'likvid terv'!$A:$A,project_eves_terv!B1215,'likvid terv'!$R:$R,project_eves_terv!$E1215),AND($B1215&lt;&gt;0,$D1215=3),SUMIFS('likvid terv'!$F:$F,'likvid terv'!$A:$A,project_eves_terv!B1215,'likvid terv'!$R:$R,project_eves_terv!$E1215),AND($B1215&lt;&gt;0,$D1215=4),SUMIFS('likvid terv'!$G:$G,'likvid terv'!$A:$A,project_eves_terv!B1215,'likvid terv'!$R:$R,project_eves_terv!$E1215),AND($B1215&lt;&gt;0,$D1215=5),SUMIFS('likvid terv'!$H:$H,'likvid terv'!$A:$A,project_eves_terv!B1215,'likvid terv'!$R:$R,project_eves_terv!$E1215),AND($B1215&lt;&gt;0,$D1215=6),SUMIFS('likvid terv'!$I:$I,'likvid terv'!$A:$A,project_eves_terv!B1215,'likvid terv'!$R:$R,project_eves_terv!$E1215),AND($B1215&lt;&gt;0,$D1215=7),SUMIFS('likvid terv'!$J:$J,'likvid terv'!$A:$A,project_eves_terv!B1215,'likvid terv'!$R:$R,project_eves_terv!$E1215),AND($B1215&lt;&gt;0,$D1215=8),SUMIFS('likvid terv'!$K:$K,'likvid terv'!$A:$A,project_eves_terv!B1215,'likvid terv'!$R:$R,project_eves_terv!$E1215),AND($B1215&lt;&gt;0,$D1215=9),SUMIFS('likvid terv'!$L:$L,'likvid terv'!$A:$A,project_eves_terv!B1215,'likvid terv'!$R:$R,project_eves_terv!$E1215),AND($B1215&lt;&gt;0,$D1215=10),SUMIFS('likvid terv'!$M:$M,'likvid terv'!$A:$A,project_eves_terv!B1215,'likvid terv'!$R:$R,project_eves_terv!$E1215),AND($B1215&lt;&gt;0,$D1215=11),SUMIFS('likvid terv'!$N:$N,'likvid terv'!$A:$A,project_eves_terv!B1215,'likvid terv'!$R:$R,project_eves_terv!$E1215),AND($B1215&lt;&gt;0,$D1215=12),SUMIFS('likvid terv'!$O:$O,'likvid terv'!$A:$A,project_eves_terv!B1215,'likvid terv'!$R:$R,project_eves_terv!$E1215),$B1215=0,0)</f>
        <v>0</v>
      </c>
      <c r="G1215" s="8">
        <f>'likvid terv'!$B$2</f>
        <v>0</v>
      </c>
      <c r="H1215" s="8"/>
    </row>
    <row r="1216" spans="1:8" x14ac:dyDescent="0.25">
      <c r="A1216" s="8">
        <f>'likvid terv'!$B$1</f>
        <v>0</v>
      </c>
      <c r="B1216" s="8">
        <f>'likvid terv'!$B$120</f>
        <v>0</v>
      </c>
      <c r="C1216" s="8">
        <v>2027</v>
      </c>
      <c r="D1216" s="8">
        <v>3</v>
      </c>
      <c r="E1216" s="8">
        <v>21</v>
      </c>
      <c r="F1216" cm="1">
        <f t="array" ref="F1216">_xlfn.IFS(AND($B1216&lt;&gt;0,$D1216=1),SUMIFS('likvid terv'!$D:$D,'likvid terv'!$A:$A,project_eves_terv!B1216,'likvid terv'!$R:$R,project_eves_terv!$E1216),AND($B1216&lt;&gt;0,$D1216=2),SUMIFS('likvid terv'!$E:$E,'likvid terv'!$A:$A,project_eves_terv!B1216,'likvid terv'!$R:$R,project_eves_terv!$E1216),AND($B1216&lt;&gt;0,$D1216=3),SUMIFS('likvid terv'!$F:$F,'likvid terv'!$A:$A,project_eves_terv!B1216,'likvid terv'!$R:$R,project_eves_terv!$E1216),AND($B1216&lt;&gt;0,$D1216=4),SUMIFS('likvid terv'!$G:$G,'likvid terv'!$A:$A,project_eves_terv!B1216,'likvid terv'!$R:$R,project_eves_terv!$E1216),AND($B1216&lt;&gt;0,$D1216=5),SUMIFS('likvid terv'!$H:$H,'likvid terv'!$A:$A,project_eves_terv!B1216,'likvid terv'!$R:$R,project_eves_terv!$E1216),AND($B1216&lt;&gt;0,$D1216=6),SUMIFS('likvid terv'!$I:$I,'likvid terv'!$A:$A,project_eves_terv!B1216,'likvid terv'!$R:$R,project_eves_terv!$E1216),AND($B1216&lt;&gt;0,$D1216=7),SUMIFS('likvid terv'!$J:$J,'likvid terv'!$A:$A,project_eves_terv!B1216,'likvid terv'!$R:$R,project_eves_terv!$E1216),AND($B1216&lt;&gt;0,$D1216=8),SUMIFS('likvid terv'!$K:$K,'likvid terv'!$A:$A,project_eves_terv!B1216,'likvid terv'!$R:$R,project_eves_terv!$E1216),AND($B1216&lt;&gt;0,$D1216=9),SUMIFS('likvid terv'!$L:$L,'likvid terv'!$A:$A,project_eves_terv!B1216,'likvid terv'!$R:$R,project_eves_terv!$E1216),AND($B1216&lt;&gt;0,$D1216=10),SUMIFS('likvid terv'!$M:$M,'likvid terv'!$A:$A,project_eves_terv!B1216,'likvid terv'!$R:$R,project_eves_terv!$E1216),AND($B1216&lt;&gt;0,$D1216=11),SUMIFS('likvid terv'!$N:$N,'likvid terv'!$A:$A,project_eves_terv!B1216,'likvid terv'!$R:$R,project_eves_terv!$E1216),AND($B1216&lt;&gt;0,$D1216=12),SUMIFS('likvid terv'!$O:$O,'likvid terv'!$A:$A,project_eves_terv!B1216,'likvid terv'!$R:$R,project_eves_terv!$E1216),$B1216=0,0)</f>
        <v>0</v>
      </c>
      <c r="G1216" s="8">
        <f>'likvid terv'!$B$2</f>
        <v>0</v>
      </c>
      <c r="H1216" s="8"/>
    </row>
    <row r="1217" spans="1:8" x14ac:dyDescent="0.25">
      <c r="A1217" s="8">
        <f>'likvid terv'!$B$1</f>
        <v>0</v>
      </c>
      <c r="B1217" s="8">
        <f>'likvid terv'!$B$120</f>
        <v>0</v>
      </c>
      <c r="C1217" s="8">
        <v>2027</v>
      </c>
      <c r="D1217" s="8">
        <v>4</v>
      </c>
      <c r="E1217" s="8">
        <v>21</v>
      </c>
      <c r="F1217" cm="1">
        <f t="array" ref="F1217">_xlfn.IFS(AND($B1217&lt;&gt;0,$D1217=1),SUMIFS('likvid terv'!$D:$D,'likvid terv'!$A:$A,project_eves_terv!B1217,'likvid terv'!$R:$R,project_eves_terv!$E1217),AND($B1217&lt;&gt;0,$D1217=2),SUMIFS('likvid terv'!$E:$E,'likvid terv'!$A:$A,project_eves_terv!B1217,'likvid terv'!$R:$R,project_eves_terv!$E1217),AND($B1217&lt;&gt;0,$D1217=3),SUMIFS('likvid terv'!$F:$F,'likvid terv'!$A:$A,project_eves_terv!B1217,'likvid terv'!$R:$R,project_eves_terv!$E1217),AND($B1217&lt;&gt;0,$D1217=4),SUMIFS('likvid terv'!$G:$G,'likvid terv'!$A:$A,project_eves_terv!B1217,'likvid terv'!$R:$R,project_eves_terv!$E1217),AND($B1217&lt;&gt;0,$D1217=5),SUMIFS('likvid terv'!$H:$H,'likvid terv'!$A:$A,project_eves_terv!B1217,'likvid terv'!$R:$R,project_eves_terv!$E1217),AND($B1217&lt;&gt;0,$D1217=6),SUMIFS('likvid terv'!$I:$I,'likvid terv'!$A:$A,project_eves_terv!B1217,'likvid terv'!$R:$R,project_eves_terv!$E1217),AND($B1217&lt;&gt;0,$D1217=7),SUMIFS('likvid terv'!$J:$J,'likvid terv'!$A:$A,project_eves_terv!B1217,'likvid terv'!$R:$R,project_eves_terv!$E1217),AND($B1217&lt;&gt;0,$D1217=8),SUMIFS('likvid terv'!$K:$K,'likvid terv'!$A:$A,project_eves_terv!B1217,'likvid terv'!$R:$R,project_eves_terv!$E1217),AND($B1217&lt;&gt;0,$D1217=9),SUMIFS('likvid terv'!$L:$L,'likvid terv'!$A:$A,project_eves_terv!B1217,'likvid terv'!$R:$R,project_eves_terv!$E1217),AND($B1217&lt;&gt;0,$D1217=10),SUMIFS('likvid terv'!$M:$M,'likvid terv'!$A:$A,project_eves_terv!B1217,'likvid terv'!$R:$R,project_eves_terv!$E1217),AND($B1217&lt;&gt;0,$D1217=11),SUMIFS('likvid terv'!$N:$N,'likvid terv'!$A:$A,project_eves_terv!B1217,'likvid terv'!$R:$R,project_eves_terv!$E1217),AND($B1217&lt;&gt;0,$D1217=12),SUMIFS('likvid terv'!$O:$O,'likvid terv'!$A:$A,project_eves_terv!B1217,'likvid terv'!$R:$R,project_eves_terv!$E1217),$B1217=0,0)</f>
        <v>0</v>
      </c>
      <c r="G1217" s="8">
        <f>'likvid terv'!$B$2</f>
        <v>0</v>
      </c>
      <c r="H1217" s="8"/>
    </row>
    <row r="1218" spans="1:8" x14ac:dyDescent="0.25">
      <c r="A1218" s="8">
        <f>'likvid terv'!$B$1</f>
        <v>0</v>
      </c>
      <c r="B1218" s="8">
        <f>'likvid terv'!$B$120</f>
        <v>0</v>
      </c>
      <c r="C1218" s="8">
        <v>2027</v>
      </c>
      <c r="D1218" s="8">
        <v>5</v>
      </c>
      <c r="E1218" s="8">
        <v>21</v>
      </c>
      <c r="F1218" cm="1">
        <f t="array" ref="F1218">_xlfn.IFS(AND($B1218&lt;&gt;0,$D1218=1),SUMIFS('likvid terv'!$D:$D,'likvid terv'!$A:$A,project_eves_terv!B1218,'likvid terv'!$R:$R,project_eves_terv!$E1218),AND($B1218&lt;&gt;0,$D1218=2),SUMIFS('likvid terv'!$E:$E,'likvid terv'!$A:$A,project_eves_terv!B1218,'likvid terv'!$R:$R,project_eves_terv!$E1218),AND($B1218&lt;&gt;0,$D1218=3),SUMIFS('likvid terv'!$F:$F,'likvid terv'!$A:$A,project_eves_terv!B1218,'likvid terv'!$R:$R,project_eves_terv!$E1218),AND($B1218&lt;&gt;0,$D1218=4),SUMIFS('likvid terv'!$G:$G,'likvid terv'!$A:$A,project_eves_terv!B1218,'likvid terv'!$R:$R,project_eves_terv!$E1218),AND($B1218&lt;&gt;0,$D1218=5),SUMIFS('likvid terv'!$H:$H,'likvid terv'!$A:$A,project_eves_terv!B1218,'likvid terv'!$R:$R,project_eves_terv!$E1218),AND($B1218&lt;&gt;0,$D1218=6),SUMIFS('likvid terv'!$I:$I,'likvid terv'!$A:$A,project_eves_terv!B1218,'likvid terv'!$R:$R,project_eves_terv!$E1218),AND($B1218&lt;&gt;0,$D1218=7),SUMIFS('likvid terv'!$J:$J,'likvid terv'!$A:$A,project_eves_terv!B1218,'likvid terv'!$R:$R,project_eves_terv!$E1218),AND($B1218&lt;&gt;0,$D1218=8),SUMIFS('likvid terv'!$K:$K,'likvid terv'!$A:$A,project_eves_terv!B1218,'likvid terv'!$R:$R,project_eves_terv!$E1218),AND($B1218&lt;&gt;0,$D1218=9),SUMIFS('likvid terv'!$L:$L,'likvid terv'!$A:$A,project_eves_terv!B1218,'likvid terv'!$R:$R,project_eves_terv!$E1218),AND($B1218&lt;&gt;0,$D1218=10),SUMIFS('likvid terv'!$M:$M,'likvid terv'!$A:$A,project_eves_terv!B1218,'likvid terv'!$R:$R,project_eves_terv!$E1218),AND($B1218&lt;&gt;0,$D1218=11),SUMIFS('likvid terv'!$N:$N,'likvid terv'!$A:$A,project_eves_terv!B1218,'likvid terv'!$R:$R,project_eves_terv!$E1218),AND($B1218&lt;&gt;0,$D1218=12),SUMIFS('likvid terv'!$O:$O,'likvid terv'!$A:$A,project_eves_terv!B1218,'likvid terv'!$R:$R,project_eves_terv!$E1218),$B1218=0,0)</f>
        <v>0</v>
      </c>
      <c r="G1218" s="8">
        <f>'likvid terv'!$B$2</f>
        <v>0</v>
      </c>
      <c r="H1218" s="8"/>
    </row>
    <row r="1219" spans="1:8" x14ac:dyDescent="0.25">
      <c r="A1219" s="8">
        <f>'likvid terv'!$B$1</f>
        <v>0</v>
      </c>
      <c r="B1219" s="8">
        <f>'likvid terv'!$B$120</f>
        <v>0</v>
      </c>
      <c r="C1219" s="8">
        <v>2027</v>
      </c>
      <c r="D1219" s="8">
        <v>6</v>
      </c>
      <c r="E1219" s="8">
        <v>21</v>
      </c>
      <c r="F1219" cm="1">
        <f t="array" ref="F1219">_xlfn.IFS(AND($B1219&lt;&gt;0,$D1219=1),SUMIFS('likvid terv'!$D:$D,'likvid terv'!$A:$A,project_eves_terv!B1219,'likvid terv'!$R:$R,project_eves_terv!$E1219),AND($B1219&lt;&gt;0,$D1219=2),SUMIFS('likvid terv'!$E:$E,'likvid terv'!$A:$A,project_eves_terv!B1219,'likvid terv'!$R:$R,project_eves_terv!$E1219),AND($B1219&lt;&gt;0,$D1219=3),SUMIFS('likvid terv'!$F:$F,'likvid terv'!$A:$A,project_eves_terv!B1219,'likvid terv'!$R:$R,project_eves_terv!$E1219),AND($B1219&lt;&gt;0,$D1219=4),SUMIFS('likvid terv'!$G:$G,'likvid terv'!$A:$A,project_eves_terv!B1219,'likvid terv'!$R:$R,project_eves_terv!$E1219),AND($B1219&lt;&gt;0,$D1219=5),SUMIFS('likvid terv'!$H:$H,'likvid terv'!$A:$A,project_eves_terv!B1219,'likvid terv'!$R:$R,project_eves_terv!$E1219),AND($B1219&lt;&gt;0,$D1219=6),SUMIFS('likvid terv'!$I:$I,'likvid terv'!$A:$A,project_eves_terv!B1219,'likvid terv'!$R:$R,project_eves_terv!$E1219),AND($B1219&lt;&gt;0,$D1219=7),SUMIFS('likvid terv'!$J:$J,'likvid terv'!$A:$A,project_eves_terv!B1219,'likvid terv'!$R:$R,project_eves_terv!$E1219),AND($B1219&lt;&gt;0,$D1219=8),SUMIFS('likvid terv'!$K:$K,'likvid terv'!$A:$A,project_eves_terv!B1219,'likvid terv'!$R:$R,project_eves_terv!$E1219),AND($B1219&lt;&gt;0,$D1219=9),SUMIFS('likvid terv'!$L:$L,'likvid terv'!$A:$A,project_eves_terv!B1219,'likvid terv'!$R:$R,project_eves_terv!$E1219),AND($B1219&lt;&gt;0,$D1219=10),SUMIFS('likvid terv'!$M:$M,'likvid terv'!$A:$A,project_eves_terv!B1219,'likvid terv'!$R:$R,project_eves_terv!$E1219),AND($B1219&lt;&gt;0,$D1219=11),SUMIFS('likvid terv'!$N:$N,'likvid terv'!$A:$A,project_eves_terv!B1219,'likvid terv'!$R:$R,project_eves_terv!$E1219),AND($B1219&lt;&gt;0,$D1219=12),SUMIFS('likvid terv'!$O:$O,'likvid terv'!$A:$A,project_eves_terv!B1219,'likvid terv'!$R:$R,project_eves_terv!$E1219),$B1219=0,0)</f>
        <v>0</v>
      </c>
      <c r="G1219" s="8">
        <f>'likvid terv'!$B$2</f>
        <v>0</v>
      </c>
      <c r="H1219" s="8"/>
    </row>
    <row r="1220" spans="1:8" x14ac:dyDescent="0.25">
      <c r="A1220" s="8">
        <f>'likvid terv'!$B$1</f>
        <v>0</v>
      </c>
      <c r="B1220" s="8">
        <f>'likvid terv'!$B$120</f>
        <v>0</v>
      </c>
      <c r="C1220" s="8">
        <v>2027</v>
      </c>
      <c r="D1220" s="8">
        <v>7</v>
      </c>
      <c r="E1220" s="8">
        <v>21</v>
      </c>
      <c r="F1220" cm="1">
        <f t="array" ref="F1220">_xlfn.IFS(AND($B1220&lt;&gt;0,$D1220=1),SUMIFS('likvid terv'!$D:$D,'likvid terv'!$A:$A,project_eves_terv!B1220,'likvid terv'!$R:$R,project_eves_terv!$E1220),AND($B1220&lt;&gt;0,$D1220=2),SUMIFS('likvid terv'!$E:$E,'likvid terv'!$A:$A,project_eves_terv!B1220,'likvid terv'!$R:$R,project_eves_terv!$E1220),AND($B1220&lt;&gt;0,$D1220=3),SUMIFS('likvid terv'!$F:$F,'likvid terv'!$A:$A,project_eves_terv!B1220,'likvid terv'!$R:$R,project_eves_terv!$E1220),AND($B1220&lt;&gt;0,$D1220=4),SUMIFS('likvid terv'!$G:$G,'likvid terv'!$A:$A,project_eves_terv!B1220,'likvid terv'!$R:$R,project_eves_terv!$E1220),AND($B1220&lt;&gt;0,$D1220=5),SUMIFS('likvid terv'!$H:$H,'likvid terv'!$A:$A,project_eves_terv!B1220,'likvid terv'!$R:$R,project_eves_terv!$E1220),AND($B1220&lt;&gt;0,$D1220=6),SUMIFS('likvid terv'!$I:$I,'likvid terv'!$A:$A,project_eves_terv!B1220,'likvid terv'!$R:$R,project_eves_terv!$E1220),AND($B1220&lt;&gt;0,$D1220=7),SUMIFS('likvid terv'!$J:$J,'likvid terv'!$A:$A,project_eves_terv!B1220,'likvid terv'!$R:$R,project_eves_terv!$E1220),AND($B1220&lt;&gt;0,$D1220=8),SUMIFS('likvid terv'!$K:$K,'likvid terv'!$A:$A,project_eves_terv!B1220,'likvid terv'!$R:$R,project_eves_terv!$E1220),AND($B1220&lt;&gt;0,$D1220=9),SUMIFS('likvid terv'!$L:$L,'likvid terv'!$A:$A,project_eves_terv!B1220,'likvid terv'!$R:$R,project_eves_terv!$E1220),AND($B1220&lt;&gt;0,$D1220=10),SUMIFS('likvid terv'!$M:$M,'likvid terv'!$A:$A,project_eves_terv!B1220,'likvid terv'!$R:$R,project_eves_terv!$E1220),AND($B1220&lt;&gt;0,$D1220=11),SUMIFS('likvid terv'!$N:$N,'likvid terv'!$A:$A,project_eves_terv!B1220,'likvid terv'!$R:$R,project_eves_terv!$E1220),AND($B1220&lt;&gt;0,$D1220=12),SUMIFS('likvid terv'!$O:$O,'likvid terv'!$A:$A,project_eves_terv!B1220,'likvid terv'!$R:$R,project_eves_terv!$E1220),$B1220=0,0)</f>
        <v>0</v>
      </c>
      <c r="G1220" s="8">
        <f>'likvid terv'!$B$2</f>
        <v>0</v>
      </c>
      <c r="H1220" s="8"/>
    </row>
    <row r="1221" spans="1:8" x14ac:dyDescent="0.25">
      <c r="A1221" s="8">
        <f>'likvid terv'!$B$1</f>
        <v>0</v>
      </c>
      <c r="B1221" s="8">
        <f>'likvid terv'!$B$120</f>
        <v>0</v>
      </c>
      <c r="C1221" s="8">
        <v>2027</v>
      </c>
      <c r="D1221" s="8">
        <v>8</v>
      </c>
      <c r="E1221" s="8">
        <v>21</v>
      </c>
      <c r="F1221" cm="1">
        <f t="array" ref="F1221">_xlfn.IFS(AND($B1221&lt;&gt;0,$D1221=1),SUMIFS('likvid terv'!$D:$D,'likvid terv'!$A:$A,project_eves_terv!B1221,'likvid terv'!$R:$R,project_eves_terv!$E1221),AND($B1221&lt;&gt;0,$D1221=2),SUMIFS('likvid terv'!$E:$E,'likvid terv'!$A:$A,project_eves_terv!B1221,'likvid terv'!$R:$R,project_eves_terv!$E1221),AND($B1221&lt;&gt;0,$D1221=3),SUMIFS('likvid terv'!$F:$F,'likvid terv'!$A:$A,project_eves_terv!B1221,'likvid terv'!$R:$R,project_eves_terv!$E1221),AND($B1221&lt;&gt;0,$D1221=4),SUMIFS('likvid terv'!$G:$G,'likvid terv'!$A:$A,project_eves_terv!B1221,'likvid terv'!$R:$R,project_eves_terv!$E1221),AND($B1221&lt;&gt;0,$D1221=5),SUMIFS('likvid terv'!$H:$H,'likvid terv'!$A:$A,project_eves_terv!B1221,'likvid terv'!$R:$R,project_eves_terv!$E1221),AND($B1221&lt;&gt;0,$D1221=6),SUMIFS('likvid terv'!$I:$I,'likvid terv'!$A:$A,project_eves_terv!B1221,'likvid terv'!$R:$R,project_eves_terv!$E1221),AND($B1221&lt;&gt;0,$D1221=7),SUMIFS('likvid terv'!$J:$J,'likvid terv'!$A:$A,project_eves_terv!B1221,'likvid terv'!$R:$R,project_eves_terv!$E1221),AND($B1221&lt;&gt;0,$D1221=8),SUMIFS('likvid terv'!$K:$K,'likvid terv'!$A:$A,project_eves_terv!B1221,'likvid terv'!$R:$R,project_eves_terv!$E1221),AND($B1221&lt;&gt;0,$D1221=9),SUMIFS('likvid terv'!$L:$L,'likvid terv'!$A:$A,project_eves_terv!B1221,'likvid terv'!$R:$R,project_eves_terv!$E1221),AND($B1221&lt;&gt;0,$D1221=10),SUMIFS('likvid terv'!$M:$M,'likvid terv'!$A:$A,project_eves_terv!B1221,'likvid terv'!$R:$R,project_eves_terv!$E1221),AND($B1221&lt;&gt;0,$D1221=11),SUMIFS('likvid terv'!$N:$N,'likvid terv'!$A:$A,project_eves_terv!B1221,'likvid terv'!$R:$R,project_eves_terv!$E1221),AND($B1221&lt;&gt;0,$D1221=12),SUMIFS('likvid terv'!$O:$O,'likvid terv'!$A:$A,project_eves_terv!B1221,'likvid terv'!$R:$R,project_eves_terv!$E1221),$B1221=0,0)</f>
        <v>0</v>
      </c>
      <c r="G1221" s="8">
        <f>'likvid terv'!$B$2</f>
        <v>0</v>
      </c>
      <c r="H1221" s="8"/>
    </row>
    <row r="1222" spans="1:8" x14ac:dyDescent="0.25">
      <c r="A1222" s="8">
        <f>'likvid terv'!$B$1</f>
        <v>0</v>
      </c>
      <c r="B1222" s="8">
        <f>'likvid terv'!$B$120</f>
        <v>0</v>
      </c>
      <c r="C1222" s="8">
        <v>2027</v>
      </c>
      <c r="D1222" s="8">
        <v>9</v>
      </c>
      <c r="E1222" s="8">
        <v>21</v>
      </c>
      <c r="F1222" cm="1">
        <f t="array" ref="F1222">_xlfn.IFS(AND($B1222&lt;&gt;0,$D1222=1),SUMIFS('likvid terv'!$D:$D,'likvid terv'!$A:$A,project_eves_terv!B1222,'likvid terv'!$R:$R,project_eves_terv!$E1222),AND($B1222&lt;&gt;0,$D1222=2),SUMIFS('likvid terv'!$E:$E,'likvid terv'!$A:$A,project_eves_terv!B1222,'likvid terv'!$R:$R,project_eves_terv!$E1222),AND($B1222&lt;&gt;0,$D1222=3),SUMIFS('likvid terv'!$F:$F,'likvid terv'!$A:$A,project_eves_terv!B1222,'likvid terv'!$R:$R,project_eves_terv!$E1222),AND($B1222&lt;&gt;0,$D1222=4),SUMIFS('likvid terv'!$G:$G,'likvid terv'!$A:$A,project_eves_terv!B1222,'likvid terv'!$R:$R,project_eves_terv!$E1222),AND($B1222&lt;&gt;0,$D1222=5),SUMIFS('likvid terv'!$H:$H,'likvid terv'!$A:$A,project_eves_terv!B1222,'likvid terv'!$R:$R,project_eves_terv!$E1222),AND($B1222&lt;&gt;0,$D1222=6),SUMIFS('likvid terv'!$I:$I,'likvid terv'!$A:$A,project_eves_terv!B1222,'likvid terv'!$R:$R,project_eves_terv!$E1222),AND($B1222&lt;&gt;0,$D1222=7),SUMIFS('likvid terv'!$J:$J,'likvid terv'!$A:$A,project_eves_terv!B1222,'likvid terv'!$R:$R,project_eves_terv!$E1222),AND($B1222&lt;&gt;0,$D1222=8),SUMIFS('likvid terv'!$K:$K,'likvid terv'!$A:$A,project_eves_terv!B1222,'likvid terv'!$R:$R,project_eves_terv!$E1222),AND($B1222&lt;&gt;0,$D1222=9),SUMIFS('likvid terv'!$L:$L,'likvid terv'!$A:$A,project_eves_terv!B1222,'likvid terv'!$R:$R,project_eves_terv!$E1222),AND($B1222&lt;&gt;0,$D1222=10),SUMIFS('likvid terv'!$M:$M,'likvid terv'!$A:$A,project_eves_terv!B1222,'likvid terv'!$R:$R,project_eves_terv!$E1222),AND($B1222&lt;&gt;0,$D1222=11),SUMIFS('likvid terv'!$N:$N,'likvid terv'!$A:$A,project_eves_terv!B1222,'likvid terv'!$R:$R,project_eves_terv!$E1222),AND($B1222&lt;&gt;0,$D1222=12),SUMIFS('likvid terv'!$O:$O,'likvid terv'!$A:$A,project_eves_terv!B1222,'likvid terv'!$R:$R,project_eves_terv!$E1222),$B1222=0,0)</f>
        <v>0</v>
      </c>
      <c r="G1222" s="8">
        <f>'likvid terv'!$B$2</f>
        <v>0</v>
      </c>
      <c r="H1222" s="8"/>
    </row>
    <row r="1223" spans="1:8" x14ac:dyDescent="0.25">
      <c r="A1223" s="8">
        <f>'likvid terv'!$B$1</f>
        <v>0</v>
      </c>
      <c r="B1223" s="8">
        <f>'likvid terv'!$B$120</f>
        <v>0</v>
      </c>
      <c r="C1223" s="8">
        <v>2027</v>
      </c>
      <c r="D1223" s="8">
        <v>10</v>
      </c>
      <c r="E1223" s="8">
        <v>21</v>
      </c>
      <c r="F1223" cm="1">
        <f t="array" ref="F1223">_xlfn.IFS(AND($B1223&lt;&gt;0,$D1223=1),SUMIFS('likvid terv'!$D:$D,'likvid terv'!$A:$A,project_eves_terv!B1223,'likvid terv'!$R:$R,project_eves_terv!$E1223),AND($B1223&lt;&gt;0,$D1223=2),SUMIFS('likvid terv'!$E:$E,'likvid terv'!$A:$A,project_eves_terv!B1223,'likvid terv'!$R:$R,project_eves_terv!$E1223),AND($B1223&lt;&gt;0,$D1223=3),SUMIFS('likvid terv'!$F:$F,'likvid terv'!$A:$A,project_eves_terv!B1223,'likvid terv'!$R:$R,project_eves_terv!$E1223),AND($B1223&lt;&gt;0,$D1223=4),SUMIFS('likvid terv'!$G:$G,'likvid terv'!$A:$A,project_eves_terv!B1223,'likvid terv'!$R:$R,project_eves_terv!$E1223),AND($B1223&lt;&gt;0,$D1223=5),SUMIFS('likvid terv'!$H:$H,'likvid terv'!$A:$A,project_eves_terv!B1223,'likvid terv'!$R:$R,project_eves_terv!$E1223),AND($B1223&lt;&gt;0,$D1223=6),SUMIFS('likvid terv'!$I:$I,'likvid terv'!$A:$A,project_eves_terv!B1223,'likvid terv'!$R:$R,project_eves_terv!$E1223),AND($B1223&lt;&gt;0,$D1223=7),SUMIFS('likvid terv'!$J:$J,'likvid terv'!$A:$A,project_eves_terv!B1223,'likvid terv'!$R:$R,project_eves_terv!$E1223),AND($B1223&lt;&gt;0,$D1223=8),SUMIFS('likvid terv'!$K:$K,'likvid terv'!$A:$A,project_eves_terv!B1223,'likvid terv'!$R:$R,project_eves_terv!$E1223),AND($B1223&lt;&gt;0,$D1223=9),SUMIFS('likvid terv'!$L:$L,'likvid terv'!$A:$A,project_eves_terv!B1223,'likvid terv'!$R:$R,project_eves_terv!$E1223),AND($B1223&lt;&gt;0,$D1223=10),SUMIFS('likvid terv'!$M:$M,'likvid terv'!$A:$A,project_eves_terv!B1223,'likvid terv'!$R:$R,project_eves_terv!$E1223),AND($B1223&lt;&gt;0,$D1223=11),SUMIFS('likvid terv'!$N:$N,'likvid terv'!$A:$A,project_eves_terv!B1223,'likvid terv'!$R:$R,project_eves_terv!$E1223),AND($B1223&lt;&gt;0,$D1223=12),SUMIFS('likvid terv'!$O:$O,'likvid terv'!$A:$A,project_eves_terv!B1223,'likvid terv'!$R:$R,project_eves_terv!$E1223),$B1223=0,0)</f>
        <v>0</v>
      </c>
      <c r="G1223" s="8">
        <f>'likvid terv'!$B$2</f>
        <v>0</v>
      </c>
      <c r="H1223" s="8"/>
    </row>
    <row r="1224" spans="1:8" x14ac:dyDescent="0.25">
      <c r="A1224" s="8">
        <f>'likvid terv'!$B$1</f>
        <v>0</v>
      </c>
      <c r="B1224" s="8">
        <f>'likvid terv'!$B$120</f>
        <v>0</v>
      </c>
      <c r="C1224" s="8">
        <v>2027</v>
      </c>
      <c r="D1224" s="8">
        <v>11</v>
      </c>
      <c r="E1224" s="8">
        <v>21</v>
      </c>
      <c r="F1224" cm="1">
        <f t="array" ref="F1224">_xlfn.IFS(AND($B1224&lt;&gt;0,$D1224=1),SUMIFS('likvid terv'!$D:$D,'likvid terv'!$A:$A,project_eves_terv!B1224,'likvid terv'!$R:$R,project_eves_terv!$E1224),AND($B1224&lt;&gt;0,$D1224=2),SUMIFS('likvid terv'!$E:$E,'likvid terv'!$A:$A,project_eves_terv!B1224,'likvid terv'!$R:$R,project_eves_terv!$E1224),AND($B1224&lt;&gt;0,$D1224=3),SUMIFS('likvid terv'!$F:$F,'likvid terv'!$A:$A,project_eves_terv!B1224,'likvid terv'!$R:$R,project_eves_terv!$E1224),AND($B1224&lt;&gt;0,$D1224=4),SUMIFS('likvid terv'!$G:$G,'likvid terv'!$A:$A,project_eves_terv!B1224,'likvid terv'!$R:$R,project_eves_terv!$E1224),AND($B1224&lt;&gt;0,$D1224=5),SUMIFS('likvid terv'!$H:$H,'likvid terv'!$A:$A,project_eves_terv!B1224,'likvid terv'!$R:$R,project_eves_terv!$E1224),AND($B1224&lt;&gt;0,$D1224=6),SUMIFS('likvid terv'!$I:$I,'likvid terv'!$A:$A,project_eves_terv!B1224,'likvid terv'!$R:$R,project_eves_terv!$E1224),AND($B1224&lt;&gt;0,$D1224=7),SUMIFS('likvid terv'!$J:$J,'likvid terv'!$A:$A,project_eves_terv!B1224,'likvid terv'!$R:$R,project_eves_terv!$E1224),AND($B1224&lt;&gt;0,$D1224=8),SUMIFS('likvid terv'!$K:$K,'likvid terv'!$A:$A,project_eves_terv!B1224,'likvid terv'!$R:$R,project_eves_terv!$E1224),AND($B1224&lt;&gt;0,$D1224=9),SUMIFS('likvid terv'!$L:$L,'likvid terv'!$A:$A,project_eves_terv!B1224,'likvid terv'!$R:$R,project_eves_terv!$E1224),AND($B1224&lt;&gt;0,$D1224=10),SUMIFS('likvid terv'!$M:$M,'likvid terv'!$A:$A,project_eves_terv!B1224,'likvid terv'!$R:$R,project_eves_terv!$E1224),AND($B1224&lt;&gt;0,$D1224=11),SUMIFS('likvid terv'!$N:$N,'likvid terv'!$A:$A,project_eves_terv!B1224,'likvid terv'!$R:$R,project_eves_terv!$E1224),AND($B1224&lt;&gt;0,$D1224=12),SUMIFS('likvid terv'!$O:$O,'likvid terv'!$A:$A,project_eves_terv!B1224,'likvid terv'!$R:$R,project_eves_terv!$E1224),$B1224=0,0)</f>
        <v>0</v>
      </c>
      <c r="G1224" s="8">
        <f>'likvid terv'!$B$2</f>
        <v>0</v>
      </c>
      <c r="H1224" s="8"/>
    </row>
    <row r="1225" spans="1:8" x14ac:dyDescent="0.25">
      <c r="A1225" s="8">
        <f>'likvid terv'!$B$1</f>
        <v>0</v>
      </c>
      <c r="B1225" s="8">
        <f>'likvid terv'!$B$120</f>
        <v>0</v>
      </c>
      <c r="C1225" s="8">
        <v>2027</v>
      </c>
      <c r="D1225" s="8">
        <v>12</v>
      </c>
      <c r="E1225" s="8">
        <v>21</v>
      </c>
      <c r="F1225" cm="1">
        <f t="array" ref="F1225">_xlfn.IFS(AND($B1225&lt;&gt;0,$D1225=1),SUMIFS('likvid terv'!$D:$D,'likvid terv'!$A:$A,project_eves_terv!B1225,'likvid terv'!$R:$R,project_eves_terv!$E1225),AND($B1225&lt;&gt;0,$D1225=2),SUMIFS('likvid terv'!$E:$E,'likvid terv'!$A:$A,project_eves_terv!B1225,'likvid terv'!$R:$R,project_eves_terv!$E1225),AND($B1225&lt;&gt;0,$D1225=3),SUMIFS('likvid terv'!$F:$F,'likvid terv'!$A:$A,project_eves_terv!B1225,'likvid terv'!$R:$R,project_eves_terv!$E1225),AND($B1225&lt;&gt;0,$D1225=4),SUMIFS('likvid terv'!$G:$G,'likvid terv'!$A:$A,project_eves_terv!B1225,'likvid terv'!$R:$R,project_eves_terv!$E1225),AND($B1225&lt;&gt;0,$D1225=5),SUMIFS('likvid terv'!$H:$H,'likvid terv'!$A:$A,project_eves_terv!B1225,'likvid terv'!$R:$R,project_eves_terv!$E1225),AND($B1225&lt;&gt;0,$D1225=6),SUMIFS('likvid terv'!$I:$I,'likvid terv'!$A:$A,project_eves_terv!B1225,'likvid terv'!$R:$R,project_eves_terv!$E1225),AND($B1225&lt;&gt;0,$D1225=7),SUMIFS('likvid terv'!$J:$J,'likvid terv'!$A:$A,project_eves_terv!B1225,'likvid terv'!$R:$R,project_eves_terv!$E1225),AND($B1225&lt;&gt;0,$D1225=8),SUMIFS('likvid terv'!$K:$K,'likvid terv'!$A:$A,project_eves_terv!B1225,'likvid terv'!$R:$R,project_eves_terv!$E1225),AND($B1225&lt;&gt;0,$D1225=9),SUMIFS('likvid terv'!$L:$L,'likvid terv'!$A:$A,project_eves_terv!B1225,'likvid terv'!$R:$R,project_eves_terv!$E1225),AND($B1225&lt;&gt;0,$D1225=10),SUMIFS('likvid terv'!$M:$M,'likvid terv'!$A:$A,project_eves_terv!B1225,'likvid terv'!$R:$R,project_eves_terv!$E1225),AND($B1225&lt;&gt;0,$D1225=11),SUMIFS('likvid terv'!$N:$N,'likvid terv'!$A:$A,project_eves_terv!B1225,'likvid terv'!$R:$R,project_eves_terv!$E1225),AND($B1225&lt;&gt;0,$D1225=12),SUMIFS('likvid terv'!$O:$O,'likvid terv'!$A:$A,project_eves_terv!B1225,'likvid terv'!$R:$R,project_eves_terv!$E1225),$B1225=0,0)</f>
        <v>0</v>
      </c>
      <c r="G1225" s="8">
        <f>'likvid terv'!$B$2</f>
        <v>0</v>
      </c>
      <c r="H1225" s="8"/>
    </row>
    <row r="1226" spans="1:8" x14ac:dyDescent="0.25">
      <c r="A1226" s="8">
        <f>'likvid terv'!$B$1</f>
        <v>0</v>
      </c>
      <c r="B1226" s="8">
        <f>'likvid terv'!$B$120</f>
        <v>0</v>
      </c>
      <c r="C1226" s="8">
        <v>2027</v>
      </c>
      <c r="D1226" s="8">
        <v>1</v>
      </c>
      <c r="E1226" s="8">
        <v>22</v>
      </c>
      <c r="F1226" cm="1">
        <f t="array" ref="F1226">_xlfn.IFS(AND($B1226&lt;&gt;0,$D1226=1),SUMIFS('likvid terv'!$D:$D,'likvid terv'!$A:$A,project_eves_terv!B1226,'likvid terv'!$R:$R,project_eves_terv!$E1226),AND($B1226&lt;&gt;0,$D1226=2),SUMIFS('likvid terv'!$E:$E,'likvid terv'!$A:$A,project_eves_terv!B1226,'likvid terv'!$R:$R,project_eves_terv!$E1226),AND($B1226&lt;&gt;0,$D1226=3),SUMIFS('likvid terv'!$F:$F,'likvid terv'!$A:$A,project_eves_terv!B1226,'likvid terv'!$R:$R,project_eves_terv!$E1226),AND($B1226&lt;&gt;0,$D1226=4),SUMIFS('likvid terv'!$G:$G,'likvid terv'!$A:$A,project_eves_terv!B1226,'likvid terv'!$R:$R,project_eves_terv!$E1226),AND($B1226&lt;&gt;0,$D1226=5),SUMIFS('likvid terv'!$H:$H,'likvid terv'!$A:$A,project_eves_terv!B1226,'likvid terv'!$R:$R,project_eves_terv!$E1226),AND($B1226&lt;&gt;0,$D1226=6),SUMIFS('likvid terv'!$I:$I,'likvid terv'!$A:$A,project_eves_terv!B1226,'likvid terv'!$R:$R,project_eves_terv!$E1226),AND($B1226&lt;&gt;0,$D1226=7),SUMIFS('likvid terv'!$J:$J,'likvid terv'!$A:$A,project_eves_terv!B1226,'likvid terv'!$R:$R,project_eves_terv!$E1226),AND($B1226&lt;&gt;0,$D1226=8),SUMIFS('likvid terv'!$K:$K,'likvid terv'!$A:$A,project_eves_terv!B1226,'likvid terv'!$R:$R,project_eves_terv!$E1226),AND($B1226&lt;&gt;0,$D1226=9),SUMIFS('likvid terv'!$L:$L,'likvid terv'!$A:$A,project_eves_terv!B1226,'likvid terv'!$R:$R,project_eves_terv!$E1226),AND($B1226&lt;&gt;0,$D1226=10),SUMIFS('likvid terv'!$M:$M,'likvid terv'!$A:$A,project_eves_terv!B1226,'likvid terv'!$R:$R,project_eves_terv!$E1226),AND($B1226&lt;&gt;0,$D1226=11),SUMIFS('likvid terv'!$N:$N,'likvid terv'!$A:$A,project_eves_terv!B1226,'likvid terv'!$R:$R,project_eves_terv!$E1226),AND($B1226&lt;&gt;0,$D1226=12),SUMIFS('likvid terv'!$O:$O,'likvid terv'!$A:$A,project_eves_terv!B1226,'likvid terv'!$R:$R,project_eves_terv!$E1226),$B1226=0,0)</f>
        <v>0</v>
      </c>
      <c r="G1226" s="8">
        <f>'likvid terv'!$B$2</f>
        <v>0</v>
      </c>
      <c r="H1226" s="8"/>
    </row>
    <row r="1227" spans="1:8" x14ac:dyDescent="0.25">
      <c r="A1227" s="8">
        <f>'likvid terv'!$B$1</f>
        <v>0</v>
      </c>
      <c r="B1227" s="8">
        <f>'likvid terv'!$B$120</f>
        <v>0</v>
      </c>
      <c r="C1227" s="8">
        <v>2027</v>
      </c>
      <c r="D1227" s="8">
        <v>2</v>
      </c>
      <c r="E1227" s="8">
        <v>22</v>
      </c>
      <c r="F1227" cm="1">
        <f t="array" ref="F1227">_xlfn.IFS(AND($B1227&lt;&gt;0,$D1227=1),SUMIFS('likvid terv'!$D:$D,'likvid terv'!$A:$A,project_eves_terv!B1227,'likvid terv'!$R:$R,project_eves_terv!$E1227),AND($B1227&lt;&gt;0,$D1227=2),SUMIFS('likvid terv'!$E:$E,'likvid terv'!$A:$A,project_eves_terv!B1227,'likvid terv'!$R:$R,project_eves_terv!$E1227),AND($B1227&lt;&gt;0,$D1227=3),SUMIFS('likvid terv'!$F:$F,'likvid terv'!$A:$A,project_eves_terv!B1227,'likvid terv'!$R:$R,project_eves_terv!$E1227),AND($B1227&lt;&gt;0,$D1227=4),SUMIFS('likvid terv'!$G:$G,'likvid terv'!$A:$A,project_eves_terv!B1227,'likvid terv'!$R:$R,project_eves_terv!$E1227),AND($B1227&lt;&gt;0,$D1227=5),SUMIFS('likvid terv'!$H:$H,'likvid terv'!$A:$A,project_eves_terv!B1227,'likvid terv'!$R:$R,project_eves_terv!$E1227),AND($B1227&lt;&gt;0,$D1227=6),SUMIFS('likvid terv'!$I:$I,'likvid terv'!$A:$A,project_eves_terv!B1227,'likvid terv'!$R:$R,project_eves_terv!$E1227),AND($B1227&lt;&gt;0,$D1227=7),SUMIFS('likvid terv'!$J:$J,'likvid terv'!$A:$A,project_eves_terv!B1227,'likvid terv'!$R:$R,project_eves_terv!$E1227),AND($B1227&lt;&gt;0,$D1227=8),SUMIFS('likvid terv'!$K:$K,'likvid terv'!$A:$A,project_eves_terv!B1227,'likvid terv'!$R:$R,project_eves_terv!$E1227),AND($B1227&lt;&gt;0,$D1227=9),SUMIFS('likvid terv'!$L:$L,'likvid terv'!$A:$A,project_eves_terv!B1227,'likvid terv'!$R:$R,project_eves_terv!$E1227),AND($B1227&lt;&gt;0,$D1227=10),SUMIFS('likvid terv'!$M:$M,'likvid terv'!$A:$A,project_eves_terv!B1227,'likvid terv'!$R:$R,project_eves_terv!$E1227),AND($B1227&lt;&gt;0,$D1227=11),SUMIFS('likvid terv'!$N:$N,'likvid terv'!$A:$A,project_eves_terv!B1227,'likvid terv'!$R:$R,project_eves_terv!$E1227),AND($B1227&lt;&gt;0,$D1227=12),SUMIFS('likvid terv'!$O:$O,'likvid terv'!$A:$A,project_eves_terv!B1227,'likvid terv'!$R:$R,project_eves_terv!$E1227),$B1227=0,0)</f>
        <v>0</v>
      </c>
      <c r="G1227" s="8">
        <f>'likvid terv'!$B$2</f>
        <v>0</v>
      </c>
      <c r="H1227" s="8"/>
    </row>
    <row r="1228" spans="1:8" x14ac:dyDescent="0.25">
      <c r="A1228" s="8">
        <f>'likvid terv'!$B$1</f>
        <v>0</v>
      </c>
      <c r="B1228" s="8">
        <f>'likvid terv'!$B$120</f>
        <v>0</v>
      </c>
      <c r="C1228" s="8">
        <v>2027</v>
      </c>
      <c r="D1228" s="8">
        <v>3</v>
      </c>
      <c r="E1228" s="8">
        <v>22</v>
      </c>
      <c r="F1228" cm="1">
        <f t="array" ref="F1228">_xlfn.IFS(AND($B1228&lt;&gt;0,$D1228=1),SUMIFS('likvid terv'!$D:$D,'likvid terv'!$A:$A,project_eves_terv!B1228,'likvid terv'!$R:$R,project_eves_terv!$E1228),AND($B1228&lt;&gt;0,$D1228=2),SUMIFS('likvid terv'!$E:$E,'likvid terv'!$A:$A,project_eves_terv!B1228,'likvid terv'!$R:$R,project_eves_terv!$E1228),AND($B1228&lt;&gt;0,$D1228=3),SUMIFS('likvid terv'!$F:$F,'likvid terv'!$A:$A,project_eves_terv!B1228,'likvid terv'!$R:$R,project_eves_terv!$E1228),AND($B1228&lt;&gt;0,$D1228=4),SUMIFS('likvid terv'!$G:$G,'likvid terv'!$A:$A,project_eves_terv!B1228,'likvid terv'!$R:$R,project_eves_terv!$E1228),AND($B1228&lt;&gt;0,$D1228=5),SUMIFS('likvid terv'!$H:$H,'likvid terv'!$A:$A,project_eves_terv!B1228,'likvid terv'!$R:$R,project_eves_terv!$E1228),AND($B1228&lt;&gt;0,$D1228=6),SUMIFS('likvid terv'!$I:$I,'likvid terv'!$A:$A,project_eves_terv!B1228,'likvid terv'!$R:$R,project_eves_terv!$E1228),AND($B1228&lt;&gt;0,$D1228=7),SUMIFS('likvid terv'!$J:$J,'likvid terv'!$A:$A,project_eves_terv!B1228,'likvid terv'!$R:$R,project_eves_terv!$E1228),AND($B1228&lt;&gt;0,$D1228=8),SUMIFS('likvid terv'!$K:$K,'likvid terv'!$A:$A,project_eves_terv!B1228,'likvid terv'!$R:$R,project_eves_terv!$E1228),AND($B1228&lt;&gt;0,$D1228=9),SUMIFS('likvid terv'!$L:$L,'likvid terv'!$A:$A,project_eves_terv!B1228,'likvid terv'!$R:$R,project_eves_terv!$E1228),AND($B1228&lt;&gt;0,$D1228=10),SUMIFS('likvid terv'!$M:$M,'likvid terv'!$A:$A,project_eves_terv!B1228,'likvid terv'!$R:$R,project_eves_terv!$E1228),AND($B1228&lt;&gt;0,$D1228=11),SUMIFS('likvid terv'!$N:$N,'likvid terv'!$A:$A,project_eves_terv!B1228,'likvid terv'!$R:$R,project_eves_terv!$E1228),AND($B1228&lt;&gt;0,$D1228=12),SUMIFS('likvid terv'!$O:$O,'likvid terv'!$A:$A,project_eves_terv!B1228,'likvid terv'!$R:$R,project_eves_terv!$E1228),$B1228=0,0)</f>
        <v>0</v>
      </c>
      <c r="G1228" s="8">
        <f>'likvid terv'!$B$2</f>
        <v>0</v>
      </c>
      <c r="H1228" s="8"/>
    </row>
    <row r="1229" spans="1:8" x14ac:dyDescent="0.25">
      <c r="A1229" s="8">
        <f>'likvid terv'!$B$1</f>
        <v>0</v>
      </c>
      <c r="B1229" s="8">
        <f>'likvid terv'!$B$120</f>
        <v>0</v>
      </c>
      <c r="C1229" s="8">
        <v>2027</v>
      </c>
      <c r="D1229" s="8">
        <v>4</v>
      </c>
      <c r="E1229" s="8">
        <v>22</v>
      </c>
      <c r="F1229" cm="1">
        <f t="array" ref="F1229">_xlfn.IFS(AND($B1229&lt;&gt;0,$D1229=1),SUMIFS('likvid terv'!$D:$D,'likvid terv'!$A:$A,project_eves_terv!B1229,'likvid terv'!$R:$R,project_eves_terv!$E1229),AND($B1229&lt;&gt;0,$D1229=2),SUMIFS('likvid terv'!$E:$E,'likvid terv'!$A:$A,project_eves_terv!B1229,'likvid terv'!$R:$R,project_eves_terv!$E1229),AND($B1229&lt;&gt;0,$D1229=3),SUMIFS('likvid terv'!$F:$F,'likvid terv'!$A:$A,project_eves_terv!B1229,'likvid terv'!$R:$R,project_eves_terv!$E1229),AND($B1229&lt;&gt;0,$D1229=4),SUMIFS('likvid terv'!$G:$G,'likvid terv'!$A:$A,project_eves_terv!B1229,'likvid terv'!$R:$R,project_eves_terv!$E1229),AND($B1229&lt;&gt;0,$D1229=5),SUMIFS('likvid terv'!$H:$H,'likvid terv'!$A:$A,project_eves_terv!B1229,'likvid terv'!$R:$R,project_eves_terv!$E1229),AND($B1229&lt;&gt;0,$D1229=6),SUMIFS('likvid terv'!$I:$I,'likvid terv'!$A:$A,project_eves_terv!B1229,'likvid terv'!$R:$R,project_eves_terv!$E1229),AND($B1229&lt;&gt;0,$D1229=7),SUMIFS('likvid terv'!$J:$J,'likvid terv'!$A:$A,project_eves_terv!B1229,'likvid terv'!$R:$R,project_eves_terv!$E1229),AND($B1229&lt;&gt;0,$D1229=8),SUMIFS('likvid terv'!$K:$K,'likvid terv'!$A:$A,project_eves_terv!B1229,'likvid terv'!$R:$R,project_eves_terv!$E1229),AND($B1229&lt;&gt;0,$D1229=9),SUMIFS('likvid terv'!$L:$L,'likvid terv'!$A:$A,project_eves_terv!B1229,'likvid terv'!$R:$R,project_eves_terv!$E1229),AND($B1229&lt;&gt;0,$D1229=10),SUMIFS('likvid terv'!$M:$M,'likvid terv'!$A:$A,project_eves_terv!B1229,'likvid terv'!$R:$R,project_eves_terv!$E1229),AND($B1229&lt;&gt;0,$D1229=11),SUMIFS('likvid terv'!$N:$N,'likvid terv'!$A:$A,project_eves_terv!B1229,'likvid terv'!$R:$R,project_eves_terv!$E1229),AND($B1229&lt;&gt;0,$D1229=12),SUMIFS('likvid terv'!$O:$O,'likvid terv'!$A:$A,project_eves_terv!B1229,'likvid terv'!$R:$R,project_eves_terv!$E1229),$B1229=0,0)</f>
        <v>0</v>
      </c>
      <c r="G1229" s="8">
        <f>'likvid terv'!$B$2</f>
        <v>0</v>
      </c>
      <c r="H1229" s="8"/>
    </row>
    <row r="1230" spans="1:8" x14ac:dyDescent="0.25">
      <c r="A1230" s="8">
        <f>'likvid terv'!$B$1</f>
        <v>0</v>
      </c>
      <c r="B1230" s="8">
        <f>'likvid terv'!$B$120</f>
        <v>0</v>
      </c>
      <c r="C1230" s="8">
        <v>2027</v>
      </c>
      <c r="D1230" s="8">
        <v>5</v>
      </c>
      <c r="E1230" s="8">
        <v>22</v>
      </c>
      <c r="F1230" cm="1">
        <f t="array" ref="F1230">_xlfn.IFS(AND($B1230&lt;&gt;0,$D1230=1),SUMIFS('likvid terv'!$D:$D,'likvid terv'!$A:$A,project_eves_terv!B1230,'likvid terv'!$R:$R,project_eves_terv!$E1230),AND($B1230&lt;&gt;0,$D1230=2),SUMIFS('likvid terv'!$E:$E,'likvid terv'!$A:$A,project_eves_terv!B1230,'likvid terv'!$R:$R,project_eves_terv!$E1230),AND($B1230&lt;&gt;0,$D1230=3),SUMIFS('likvid terv'!$F:$F,'likvid terv'!$A:$A,project_eves_terv!B1230,'likvid terv'!$R:$R,project_eves_terv!$E1230),AND($B1230&lt;&gt;0,$D1230=4),SUMIFS('likvid terv'!$G:$G,'likvid terv'!$A:$A,project_eves_terv!B1230,'likvid terv'!$R:$R,project_eves_terv!$E1230),AND($B1230&lt;&gt;0,$D1230=5),SUMIFS('likvid terv'!$H:$H,'likvid terv'!$A:$A,project_eves_terv!B1230,'likvid terv'!$R:$R,project_eves_terv!$E1230),AND($B1230&lt;&gt;0,$D1230=6),SUMIFS('likvid terv'!$I:$I,'likvid terv'!$A:$A,project_eves_terv!B1230,'likvid terv'!$R:$R,project_eves_terv!$E1230),AND($B1230&lt;&gt;0,$D1230=7),SUMIFS('likvid terv'!$J:$J,'likvid terv'!$A:$A,project_eves_terv!B1230,'likvid terv'!$R:$R,project_eves_terv!$E1230),AND($B1230&lt;&gt;0,$D1230=8),SUMIFS('likvid terv'!$K:$K,'likvid terv'!$A:$A,project_eves_terv!B1230,'likvid terv'!$R:$R,project_eves_terv!$E1230),AND($B1230&lt;&gt;0,$D1230=9),SUMIFS('likvid terv'!$L:$L,'likvid terv'!$A:$A,project_eves_terv!B1230,'likvid terv'!$R:$R,project_eves_terv!$E1230),AND($B1230&lt;&gt;0,$D1230=10),SUMIFS('likvid terv'!$M:$M,'likvid terv'!$A:$A,project_eves_terv!B1230,'likvid terv'!$R:$R,project_eves_terv!$E1230),AND($B1230&lt;&gt;0,$D1230=11),SUMIFS('likvid terv'!$N:$N,'likvid terv'!$A:$A,project_eves_terv!B1230,'likvid terv'!$R:$R,project_eves_terv!$E1230),AND($B1230&lt;&gt;0,$D1230=12),SUMIFS('likvid terv'!$O:$O,'likvid terv'!$A:$A,project_eves_terv!B1230,'likvid terv'!$R:$R,project_eves_terv!$E1230),$B1230=0,0)</f>
        <v>0</v>
      </c>
      <c r="G1230" s="8">
        <f>'likvid terv'!$B$2</f>
        <v>0</v>
      </c>
      <c r="H1230" s="8"/>
    </row>
    <row r="1231" spans="1:8" x14ac:dyDescent="0.25">
      <c r="A1231" s="8">
        <f>'likvid terv'!$B$1</f>
        <v>0</v>
      </c>
      <c r="B1231" s="8">
        <f>'likvid terv'!$B$120</f>
        <v>0</v>
      </c>
      <c r="C1231" s="8">
        <v>2027</v>
      </c>
      <c r="D1231" s="8">
        <v>6</v>
      </c>
      <c r="E1231" s="8">
        <v>22</v>
      </c>
      <c r="F1231" cm="1">
        <f t="array" ref="F1231">_xlfn.IFS(AND($B1231&lt;&gt;0,$D1231=1),SUMIFS('likvid terv'!$D:$D,'likvid terv'!$A:$A,project_eves_terv!B1231,'likvid terv'!$R:$R,project_eves_terv!$E1231),AND($B1231&lt;&gt;0,$D1231=2),SUMIFS('likvid terv'!$E:$E,'likvid terv'!$A:$A,project_eves_terv!B1231,'likvid terv'!$R:$R,project_eves_terv!$E1231),AND($B1231&lt;&gt;0,$D1231=3),SUMIFS('likvid terv'!$F:$F,'likvid terv'!$A:$A,project_eves_terv!B1231,'likvid terv'!$R:$R,project_eves_terv!$E1231),AND($B1231&lt;&gt;0,$D1231=4),SUMIFS('likvid terv'!$G:$G,'likvid terv'!$A:$A,project_eves_terv!B1231,'likvid terv'!$R:$R,project_eves_terv!$E1231),AND($B1231&lt;&gt;0,$D1231=5),SUMIFS('likvid terv'!$H:$H,'likvid terv'!$A:$A,project_eves_terv!B1231,'likvid terv'!$R:$R,project_eves_terv!$E1231),AND($B1231&lt;&gt;0,$D1231=6),SUMIFS('likvid terv'!$I:$I,'likvid terv'!$A:$A,project_eves_terv!B1231,'likvid terv'!$R:$R,project_eves_terv!$E1231),AND($B1231&lt;&gt;0,$D1231=7),SUMIFS('likvid terv'!$J:$J,'likvid terv'!$A:$A,project_eves_terv!B1231,'likvid terv'!$R:$R,project_eves_terv!$E1231),AND($B1231&lt;&gt;0,$D1231=8),SUMIFS('likvid terv'!$K:$K,'likvid terv'!$A:$A,project_eves_terv!B1231,'likvid terv'!$R:$R,project_eves_terv!$E1231),AND($B1231&lt;&gt;0,$D1231=9),SUMIFS('likvid terv'!$L:$L,'likvid terv'!$A:$A,project_eves_terv!B1231,'likvid terv'!$R:$R,project_eves_terv!$E1231),AND($B1231&lt;&gt;0,$D1231=10),SUMIFS('likvid terv'!$M:$M,'likvid terv'!$A:$A,project_eves_terv!B1231,'likvid terv'!$R:$R,project_eves_terv!$E1231),AND($B1231&lt;&gt;0,$D1231=11),SUMIFS('likvid terv'!$N:$N,'likvid terv'!$A:$A,project_eves_terv!B1231,'likvid terv'!$R:$R,project_eves_terv!$E1231),AND($B1231&lt;&gt;0,$D1231=12),SUMIFS('likvid terv'!$O:$O,'likvid terv'!$A:$A,project_eves_terv!B1231,'likvid terv'!$R:$R,project_eves_terv!$E1231),$B1231=0,0)</f>
        <v>0</v>
      </c>
      <c r="G1231" s="8">
        <f>'likvid terv'!$B$2</f>
        <v>0</v>
      </c>
      <c r="H1231" s="8"/>
    </row>
    <row r="1232" spans="1:8" x14ac:dyDescent="0.25">
      <c r="A1232" s="8">
        <f>'likvid terv'!$B$1</f>
        <v>0</v>
      </c>
      <c r="B1232" s="8">
        <f>'likvid terv'!$B$120</f>
        <v>0</v>
      </c>
      <c r="C1232" s="8">
        <v>2027</v>
      </c>
      <c r="D1232" s="8">
        <v>7</v>
      </c>
      <c r="E1232" s="8">
        <v>22</v>
      </c>
      <c r="F1232" cm="1">
        <f t="array" ref="F1232">_xlfn.IFS(AND($B1232&lt;&gt;0,$D1232=1),SUMIFS('likvid terv'!$D:$D,'likvid terv'!$A:$A,project_eves_terv!B1232,'likvid terv'!$R:$R,project_eves_terv!$E1232),AND($B1232&lt;&gt;0,$D1232=2),SUMIFS('likvid terv'!$E:$E,'likvid terv'!$A:$A,project_eves_terv!B1232,'likvid terv'!$R:$R,project_eves_terv!$E1232),AND($B1232&lt;&gt;0,$D1232=3),SUMIFS('likvid terv'!$F:$F,'likvid terv'!$A:$A,project_eves_terv!B1232,'likvid terv'!$R:$R,project_eves_terv!$E1232),AND($B1232&lt;&gt;0,$D1232=4),SUMIFS('likvid terv'!$G:$G,'likvid terv'!$A:$A,project_eves_terv!B1232,'likvid terv'!$R:$R,project_eves_terv!$E1232),AND($B1232&lt;&gt;0,$D1232=5),SUMIFS('likvid terv'!$H:$H,'likvid terv'!$A:$A,project_eves_terv!B1232,'likvid terv'!$R:$R,project_eves_terv!$E1232),AND($B1232&lt;&gt;0,$D1232=6),SUMIFS('likvid terv'!$I:$I,'likvid terv'!$A:$A,project_eves_terv!B1232,'likvid terv'!$R:$R,project_eves_terv!$E1232),AND($B1232&lt;&gt;0,$D1232=7),SUMIFS('likvid terv'!$J:$J,'likvid terv'!$A:$A,project_eves_terv!B1232,'likvid terv'!$R:$R,project_eves_terv!$E1232),AND($B1232&lt;&gt;0,$D1232=8),SUMIFS('likvid terv'!$K:$K,'likvid terv'!$A:$A,project_eves_terv!B1232,'likvid terv'!$R:$R,project_eves_terv!$E1232),AND($B1232&lt;&gt;0,$D1232=9),SUMIFS('likvid terv'!$L:$L,'likvid terv'!$A:$A,project_eves_terv!B1232,'likvid terv'!$R:$R,project_eves_terv!$E1232),AND($B1232&lt;&gt;0,$D1232=10),SUMIFS('likvid terv'!$M:$M,'likvid terv'!$A:$A,project_eves_terv!B1232,'likvid terv'!$R:$R,project_eves_terv!$E1232),AND($B1232&lt;&gt;0,$D1232=11),SUMIFS('likvid terv'!$N:$N,'likvid terv'!$A:$A,project_eves_terv!B1232,'likvid terv'!$R:$R,project_eves_terv!$E1232),AND($B1232&lt;&gt;0,$D1232=12),SUMIFS('likvid terv'!$O:$O,'likvid terv'!$A:$A,project_eves_terv!B1232,'likvid terv'!$R:$R,project_eves_terv!$E1232),$B1232=0,0)</f>
        <v>0</v>
      </c>
      <c r="G1232" s="8">
        <f>'likvid terv'!$B$2</f>
        <v>0</v>
      </c>
      <c r="H1232" s="8"/>
    </row>
    <row r="1233" spans="1:8" x14ac:dyDescent="0.25">
      <c r="A1233" s="8">
        <f>'likvid terv'!$B$1</f>
        <v>0</v>
      </c>
      <c r="B1233" s="8">
        <f>'likvid terv'!$B$120</f>
        <v>0</v>
      </c>
      <c r="C1233" s="8">
        <v>2027</v>
      </c>
      <c r="D1233" s="8">
        <v>8</v>
      </c>
      <c r="E1233" s="8">
        <v>22</v>
      </c>
      <c r="F1233" cm="1">
        <f t="array" ref="F1233">_xlfn.IFS(AND($B1233&lt;&gt;0,$D1233=1),SUMIFS('likvid terv'!$D:$D,'likvid terv'!$A:$A,project_eves_terv!B1233,'likvid terv'!$R:$R,project_eves_terv!$E1233),AND($B1233&lt;&gt;0,$D1233=2),SUMIFS('likvid terv'!$E:$E,'likvid terv'!$A:$A,project_eves_terv!B1233,'likvid terv'!$R:$R,project_eves_terv!$E1233),AND($B1233&lt;&gt;0,$D1233=3),SUMIFS('likvid terv'!$F:$F,'likvid terv'!$A:$A,project_eves_terv!B1233,'likvid terv'!$R:$R,project_eves_terv!$E1233),AND($B1233&lt;&gt;0,$D1233=4),SUMIFS('likvid terv'!$G:$G,'likvid terv'!$A:$A,project_eves_terv!B1233,'likvid terv'!$R:$R,project_eves_terv!$E1233),AND($B1233&lt;&gt;0,$D1233=5),SUMIFS('likvid terv'!$H:$H,'likvid terv'!$A:$A,project_eves_terv!B1233,'likvid terv'!$R:$R,project_eves_terv!$E1233),AND($B1233&lt;&gt;0,$D1233=6),SUMIFS('likvid terv'!$I:$I,'likvid terv'!$A:$A,project_eves_terv!B1233,'likvid terv'!$R:$R,project_eves_terv!$E1233),AND($B1233&lt;&gt;0,$D1233=7),SUMIFS('likvid terv'!$J:$J,'likvid terv'!$A:$A,project_eves_terv!B1233,'likvid terv'!$R:$R,project_eves_terv!$E1233),AND($B1233&lt;&gt;0,$D1233=8),SUMIFS('likvid terv'!$K:$K,'likvid terv'!$A:$A,project_eves_terv!B1233,'likvid terv'!$R:$R,project_eves_terv!$E1233),AND($B1233&lt;&gt;0,$D1233=9),SUMIFS('likvid terv'!$L:$L,'likvid terv'!$A:$A,project_eves_terv!B1233,'likvid terv'!$R:$R,project_eves_terv!$E1233),AND($B1233&lt;&gt;0,$D1233=10),SUMIFS('likvid terv'!$M:$M,'likvid terv'!$A:$A,project_eves_terv!B1233,'likvid terv'!$R:$R,project_eves_terv!$E1233),AND($B1233&lt;&gt;0,$D1233=11),SUMIFS('likvid terv'!$N:$N,'likvid terv'!$A:$A,project_eves_terv!B1233,'likvid terv'!$R:$R,project_eves_terv!$E1233),AND($B1233&lt;&gt;0,$D1233=12),SUMIFS('likvid terv'!$O:$O,'likvid terv'!$A:$A,project_eves_terv!B1233,'likvid terv'!$R:$R,project_eves_terv!$E1233),$B1233=0,0)</f>
        <v>0</v>
      </c>
      <c r="G1233" s="8">
        <f>'likvid terv'!$B$2</f>
        <v>0</v>
      </c>
      <c r="H1233" s="8"/>
    </row>
    <row r="1234" spans="1:8" x14ac:dyDescent="0.25">
      <c r="A1234" s="8">
        <f>'likvid terv'!$B$1</f>
        <v>0</v>
      </c>
      <c r="B1234" s="8">
        <f>'likvid terv'!$B$120</f>
        <v>0</v>
      </c>
      <c r="C1234" s="8">
        <v>2027</v>
      </c>
      <c r="D1234" s="8">
        <v>9</v>
      </c>
      <c r="E1234" s="8">
        <v>22</v>
      </c>
      <c r="F1234" cm="1">
        <f t="array" ref="F1234">_xlfn.IFS(AND($B1234&lt;&gt;0,$D1234=1),SUMIFS('likvid terv'!$D:$D,'likvid terv'!$A:$A,project_eves_terv!B1234,'likvid terv'!$R:$R,project_eves_terv!$E1234),AND($B1234&lt;&gt;0,$D1234=2),SUMIFS('likvid terv'!$E:$E,'likvid terv'!$A:$A,project_eves_terv!B1234,'likvid terv'!$R:$R,project_eves_terv!$E1234),AND($B1234&lt;&gt;0,$D1234=3),SUMIFS('likvid terv'!$F:$F,'likvid terv'!$A:$A,project_eves_terv!B1234,'likvid terv'!$R:$R,project_eves_terv!$E1234),AND($B1234&lt;&gt;0,$D1234=4),SUMIFS('likvid terv'!$G:$G,'likvid terv'!$A:$A,project_eves_terv!B1234,'likvid terv'!$R:$R,project_eves_terv!$E1234),AND($B1234&lt;&gt;0,$D1234=5),SUMIFS('likvid terv'!$H:$H,'likvid terv'!$A:$A,project_eves_terv!B1234,'likvid terv'!$R:$R,project_eves_terv!$E1234),AND($B1234&lt;&gt;0,$D1234=6),SUMIFS('likvid terv'!$I:$I,'likvid terv'!$A:$A,project_eves_terv!B1234,'likvid terv'!$R:$R,project_eves_terv!$E1234),AND($B1234&lt;&gt;0,$D1234=7),SUMIFS('likvid terv'!$J:$J,'likvid terv'!$A:$A,project_eves_terv!B1234,'likvid terv'!$R:$R,project_eves_terv!$E1234),AND($B1234&lt;&gt;0,$D1234=8),SUMIFS('likvid terv'!$K:$K,'likvid terv'!$A:$A,project_eves_terv!B1234,'likvid terv'!$R:$R,project_eves_terv!$E1234),AND($B1234&lt;&gt;0,$D1234=9),SUMIFS('likvid terv'!$L:$L,'likvid terv'!$A:$A,project_eves_terv!B1234,'likvid terv'!$R:$R,project_eves_terv!$E1234),AND($B1234&lt;&gt;0,$D1234=10),SUMIFS('likvid terv'!$M:$M,'likvid terv'!$A:$A,project_eves_terv!B1234,'likvid terv'!$R:$R,project_eves_terv!$E1234),AND($B1234&lt;&gt;0,$D1234=11),SUMIFS('likvid terv'!$N:$N,'likvid terv'!$A:$A,project_eves_terv!B1234,'likvid terv'!$R:$R,project_eves_terv!$E1234),AND($B1234&lt;&gt;0,$D1234=12),SUMIFS('likvid terv'!$O:$O,'likvid terv'!$A:$A,project_eves_terv!B1234,'likvid terv'!$R:$R,project_eves_terv!$E1234),$B1234=0,0)</f>
        <v>0</v>
      </c>
      <c r="G1234" s="8">
        <f>'likvid terv'!$B$2</f>
        <v>0</v>
      </c>
      <c r="H1234" s="8"/>
    </row>
    <row r="1235" spans="1:8" x14ac:dyDescent="0.25">
      <c r="A1235" s="8">
        <f>'likvid terv'!$B$1</f>
        <v>0</v>
      </c>
      <c r="B1235" s="8">
        <f>'likvid terv'!$B$120</f>
        <v>0</v>
      </c>
      <c r="C1235" s="8">
        <v>2027</v>
      </c>
      <c r="D1235" s="8">
        <v>10</v>
      </c>
      <c r="E1235" s="8">
        <v>22</v>
      </c>
      <c r="F1235" cm="1">
        <f t="array" ref="F1235">_xlfn.IFS(AND($B1235&lt;&gt;0,$D1235=1),SUMIFS('likvid terv'!$D:$D,'likvid terv'!$A:$A,project_eves_terv!B1235,'likvid terv'!$R:$R,project_eves_terv!$E1235),AND($B1235&lt;&gt;0,$D1235=2),SUMIFS('likvid terv'!$E:$E,'likvid terv'!$A:$A,project_eves_terv!B1235,'likvid terv'!$R:$R,project_eves_terv!$E1235),AND($B1235&lt;&gt;0,$D1235=3),SUMIFS('likvid terv'!$F:$F,'likvid terv'!$A:$A,project_eves_terv!B1235,'likvid terv'!$R:$R,project_eves_terv!$E1235),AND($B1235&lt;&gt;0,$D1235=4),SUMIFS('likvid terv'!$G:$G,'likvid terv'!$A:$A,project_eves_terv!B1235,'likvid terv'!$R:$R,project_eves_terv!$E1235),AND($B1235&lt;&gt;0,$D1235=5),SUMIFS('likvid terv'!$H:$H,'likvid terv'!$A:$A,project_eves_terv!B1235,'likvid terv'!$R:$R,project_eves_terv!$E1235),AND($B1235&lt;&gt;0,$D1235=6),SUMIFS('likvid terv'!$I:$I,'likvid terv'!$A:$A,project_eves_terv!B1235,'likvid terv'!$R:$R,project_eves_terv!$E1235),AND($B1235&lt;&gt;0,$D1235=7),SUMIFS('likvid terv'!$J:$J,'likvid terv'!$A:$A,project_eves_terv!B1235,'likvid terv'!$R:$R,project_eves_terv!$E1235),AND($B1235&lt;&gt;0,$D1235=8),SUMIFS('likvid terv'!$K:$K,'likvid terv'!$A:$A,project_eves_terv!B1235,'likvid terv'!$R:$R,project_eves_terv!$E1235),AND($B1235&lt;&gt;0,$D1235=9),SUMIFS('likvid terv'!$L:$L,'likvid terv'!$A:$A,project_eves_terv!B1235,'likvid terv'!$R:$R,project_eves_terv!$E1235),AND($B1235&lt;&gt;0,$D1235=10),SUMIFS('likvid terv'!$M:$M,'likvid terv'!$A:$A,project_eves_terv!B1235,'likvid terv'!$R:$R,project_eves_terv!$E1235),AND($B1235&lt;&gt;0,$D1235=11),SUMIFS('likvid terv'!$N:$N,'likvid terv'!$A:$A,project_eves_terv!B1235,'likvid terv'!$R:$R,project_eves_terv!$E1235),AND($B1235&lt;&gt;0,$D1235=12),SUMIFS('likvid terv'!$O:$O,'likvid terv'!$A:$A,project_eves_terv!B1235,'likvid terv'!$R:$R,project_eves_terv!$E1235),$B1235=0,0)</f>
        <v>0</v>
      </c>
      <c r="G1235" s="8">
        <f>'likvid terv'!$B$2</f>
        <v>0</v>
      </c>
      <c r="H1235" s="8"/>
    </row>
    <row r="1236" spans="1:8" x14ac:dyDescent="0.25">
      <c r="A1236" s="8">
        <f>'likvid terv'!$B$1</f>
        <v>0</v>
      </c>
      <c r="B1236" s="8">
        <f>'likvid terv'!$B$120</f>
        <v>0</v>
      </c>
      <c r="C1236" s="8">
        <v>2027</v>
      </c>
      <c r="D1236" s="8">
        <v>11</v>
      </c>
      <c r="E1236" s="8">
        <v>22</v>
      </c>
      <c r="F1236" cm="1">
        <f t="array" ref="F1236">_xlfn.IFS(AND($B1236&lt;&gt;0,$D1236=1),SUMIFS('likvid terv'!$D:$D,'likvid terv'!$A:$A,project_eves_terv!B1236,'likvid terv'!$R:$R,project_eves_terv!$E1236),AND($B1236&lt;&gt;0,$D1236=2),SUMIFS('likvid terv'!$E:$E,'likvid terv'!$A:$A,project_eves_terv!B1236,'likvid terv'!$R:$R,project_eves_terv!$E1236),AND($B1236&lt;&gt;0,$D1236=3),SUMIFS('likvid terv'!$F:$F,'likvid terv'!$A:$A,project_eves_terv!B1236,'likvid terv'!$R:$R,project_eves_terv!$E1236),AND($B1236&lt;&gt;0,$D1236=4),SUMIFS('likvid terv'!$G:$G,'likvid terv'!$A:$A,project_eves_terv!B1236,'likvid terv'!$R:$R,project_eves_terv!$E1236),AND($B1236&lt;&gt;0,$D1236=5),SUMIFS('likvid terv'!$H:$H,'likvid terv'!$A:$A,project_eves_terv!B1236,'likvid terv'!$R:$R,project_eves_terv!$E1236),AND($B1236&lt;&gt;0,$D1236=6),SUMIFS('likvid terv'!$I:$I,'likvid terv'!$A:$A,project_eves_terv!B1236,'likvid terv'!$R:$R,project_eves_terv!$E1236),AND($B1236&lt;&gt;0,$D1236=7),SUMIFS('likvid terv'!$J:$J,'likvid terv'!$A:$A,project_eves_terv!B1236,'likvid terv'!$R:$R,project_eves_terv!$E1236),AND($B1236&lt;&gt;0,$D1236=8),SUMIFS('likvid terv'!$K:$K,'likvid terv'!$A:$A,project_eves_terv!B1236,'likvid terv'!$R:$R,project_eves_terv!$E1236),AND($B1236&lt;&gt;0,$D1236=9),SUMIFS('likvid terv'!$L:$L,'likvid terv'!$A:$A,project_eves_terv!B1236,'likvid terv'!$R:$R,project_eves_terv!$E1236),AND($B1236&lt;&gt;0,$D1236=10),SUMIFS('likvid terv'!$M:$M,'likvid terv'!$A:$A,project_eves_terv!B1236,'likvid terv'!$R:$R,project_eves_terv!$E1236),AND($B1236&lt;&gt;0,$D1236=11),SUMIFS('likvid terv'!$N:$N,'likvid terv'!$A:$A,project_eves_terv!B1236,'likvid terv'!$R:$R,project_eves_terv!$E1236),AND($B1236&lt;&gt;0,$D1236=12),SUMIFS('likvid terv'!$O:$O,'likvid terv'!$A:$A,project_eves_terv!B1236,'likvid terv'!$R:$R,project_eves_terv!$E1236),$B1236=0,0)</f>
        <v>0</v>
      </c>
      <c r="G1236" s="8">
        <f>'likvid terv'!$B$2</f>
        <v>0</v>
      </c>
      <c r="H1236" s="8"/>
    </row>
    <row r="1237" spans="1:8" x14ac:dyDescent="0.25">
      <c r="A1237" s="8">
        <f>'likvid terv'!$B$1</f>
        <v>0</v>
      </c>
      <c r="B1237" s="8">
        <f>'likvid terv'!$B$120</f>
        <v>0</v>
      </c>
      <c r="C1237" s="8">
        <v>2027</v>
      </c>
      <c r="D1237" s="8">
        <v>12</v>
      </c>
      <c r="E1237" s="8">
        <v>22</v>
      </c>
      <c r="F1237" cm="1">
        <f t="array" ref="F1237">_xlfn.IFS(AND($B1237&lt;&gt;0,$D1237=1),SUMIFS('likvid terv'!$D:$D,'likvid terv'!$A:$A,project_eves_terv!B1237,'likvid terv'!$R:$R,project_eves_terv!$E1237),AND($B1237&lt;&gt;0,$D1237=2),SUMIFS('likvid terv'!$E:$E,'likvid terv'!$A:$A,project_eves_terv!B1237,'likvid terv'!$R:$R,project_eves_terv!$E1237),AND($B1237&lt;&gt;0,$D1237=3),SUMIFS('likvid terv'!$F:$F,'likvid terv'!$A:$A,project_eves_terv!B1237,'likvid terv'!$R:$R,project_eves_terv!$E1237),AND($B1237&lt;&gt;0,$D1237=4),SUMIFS('likvid terv'!$G:$G,'likvid terv'!$A:$A,project_eves_terv!B1237,'likvid terv'!$R:$R,project_eves_terv!$E1237),AND($B1237&lt;&gt;0,$D1237=5),SUMIFS('likvid terv'!$H:$H,'likvid terv'!$A:$A,project_eves_terv!B1237,'likvid terv'!$R:$R,project_eves_terv!$E1237),AND($B1237&lt;&gt;0,$D1237=6),SUMIFS('likvid terv'!$I:$I,'likvid terv'!$A:$A,project_eves_terv!B1237,'likvid terv'!$R:$R,project_eves_terv!$E1237),AND($B1237&lt;&gt;0,$D1237=7),SUMIFS('likvid terv'!$J:$J,'likvid terv'!$A:$A,project_eves_terv!B1237,'likvid terv'!$R:$R,project_eves_terv!$E1237),AND($B1237&lt;&gt;0,$D1237=8),SUMIFS('likvid terv'!$K:$K,'likvid terv'!$A:$A,project_eves_terv!B1237,'likvid terv'!$R:$R,project_eves_terv!$E1237),AND($B1237&lt;&gt;0,$D1237=9),SUMIFS('likvid terv'!$L:$L,'likvid terv'!$A:$A,project_eves_terv!B1237,'likvid terv'!$R:$R,project_eves_terv!$E1237),AND($B1237&lt;&gt;0,$D1237=10),SUMIFS('likvid terv'!$M:$M,'likvid terv'!$A:$A,project_eves_terv!B1237,'likvid terv'!$R:$R,project_eves_terv!$E1237),AND($B1237&lt;&gt;0,$D1237=11),SUMIFS('likvid terv'!$N:$N,'likvid terv'!$A:$A,project_eves_terv!B1237,'likvid terv'!$R:$R,project_eves_terv!$E1237),AND($B1237&lt;&gt;0,$D1237=12),SUMIFS('likvid terv'!$O:$O,'likvid terv'!$A:$A,project_eves_terv!B1237,'likvid terv'!$R:$R,project_eves_terv!$E1237),$B1237=0,0)</f>
        <v>0</v>
      </c>
      <c r="G1237" s="8">
        <f>'likvid terv'!$B$2</f>
        <v>0</v>
      </c>
      <c r="H1237" s="8"/>
    </row>
    <row r="1238" spans="1:8" x14ac:dyDescent="0.25">
      <c r="A1238" s="8">
        <f>'likvid terv'!$B$1</f>
        <v>0</v>
      </c>
      <c r="B1238" s="8">
        <f>'likvid terv'!$B$120</f>
        <v>0</v>
      </c>
      <c r="C1238" s="8">
        <v>2027</v>
      </c>
      <c r="D1238" s="8">
        <v>1</v>
      </c>
      <c r="E1238" s="8">
        <v>23</v>
      </c>
      <c r="F1238" cm="1">
        <f t="array" ref="F1238">_xlfn.IFS(AND($B1238&lt;&gt;0,$D1238=1),SUMIFS('likvid terv'!$D:$D,'likvid terv'!$A:$A,project_eves_terv!B1238,'likvid terv'!$R:$R,project_eves_terv!$E1238),AND($B1238&lt;&gt;0,$D1238=2),SUMIFS('likvid terv'!$E:$E,'likvid terv'!$A:$A,project_eves_terv!B1238,'likvid terv'!$R:$R,project_eves_terv!$E1238),AND($B1238&lt;&gt;0,$D1238=3),SUMIFS('likvid terv'!$F:$F,'likvid terv'!$A:$A,project_eves_terv!B1238,'likvid terv'!$R:$R,project_eves_terv!$E1238),AND($B1238&lt;&gt;0,$D1238=4),SUMIFS('likvid terv'!$G:$G,'likvid terv'!$A:$A,project_eves_terv!B1238,'likvid terv'!$R:$R,project_eves_terv!$E1238),AND($B1238&lt;&gt;0,$D1238=5),SUMIFS('likvid terv'!$H:$H,'likvid terv'!$A:$A,project_eves_terv!B1238,'likvid terv'!$R:$R,project_eves_terv!$E1238),AND($B1238&lt;&gt;0,$D1238=6),SUMIFS('likvid terv'!$I:$I,'likvid terv'!$A:$A,project_eves_terv!B1238,'likvid terv'!$R:$R,project_eves_terv!$E1238),AND($B1238&lt;&gt;0,$D1238=7),SUMIFS('likvid terv'!$J:$J,'likvid terv'!$A:$A,project_eves_terv!B1238,'likvid terv'!$R:$R,project_eves_terv!$E1238),AND($B1238&lt;&gt;0,$D1238=8),SUMIFS('likvid terv'!$K:$K,'likvid terv'!$A:$A,project_eves_terv!B1238,'likvid terv'!$R:$R,project_eves_terv!$E1238),AND($B1238&lt;&gt;0,$D1238=9),SUMIFS('likvid terv'!$L:$L,'likvid terv'!$A:$A,project_eves_terv!B1238,'likvid terv'!$R:$R,project_eves_terv!$E1238),AND($B1238&lt;&gt;0,$D1238=10),SUMIFS('likvid terv'!$M:$M,'likvid terv'!$A:$A,project_eves_terv!B1238,'likvid terv'!$R:$R,project_eves_terv!$E1238),AND($B1238&lt;&gt;0,$D1238=11),SUMIFS('likvid terv'!$N:$N,'likvid terv'!$A:$A,project_eves_terv!B1238,'likvid terv'!$R:$R,project_eves_terv!$E1238),AND($B1238&lt;&gt;0,$D1238=12),SUMIFS('likvid terv'!$O:$O,'likvid terv'!$A:$A,project_eves_terv!B1238,'likvid terv'!$R:$R,project_eves_terv!$E1238),$B1238=0,0)</f>
        <v>0</v>
      </c>
      <c r="G1238" s="8">
        <f>'likvid terv'!$B$2</f>
        <v>0</v>
      </c>
      <c r="H1238" s="8"/>
    </row>
    <row r="1239" spans="1:8" x14ac:dyDescent="0.25">
      <c r="A1239" s="8">
        <f>'likvid terv'!$B$1</f>
        <v>0</v>
      </c>
      <c r="B1239" s="8">
        <f>'likvid terv'!$B$120</f>
        <v>0</v>
      </c>
      <c r="C1239" s="8">
        <v>2027</v>
      </c>
      <c r="D1239" s="8">
        <v>2</v>
      </c>
      <c r="E1239" s="8">
        <v>23</v>
      </c>
      <c r="F1239" cm="1">
        <f t="array" ref="F1239">_xlfn.IFS(AND($B1239&lt;&gt;0,$D1239=1),SUMIFS('likvid terv'!$D:$D,'likvid terv'!$A:$A,project_eves_terv!B1239,'likvid terv'!$R:$R,project_eves_terv!$E1239),AND($B1239&lt;&gt;0,$D1239=2),SUMIFS('likvid terv'!$E:$E,'likvid terv'!$A:$A,project_eves_terv!B1239,'likvid terv'!$R:$R,project_eves_terv!$E1239),AND($B1239&lt;&gt;0,$D1239=3),SUMIFS('likvid terv'!$F:$F,'likvid terv'!$A:$A,project_eves_terv!B1239,'likvid terv'!$R:$R,project_eves_terv!$E1239),AND($B1239&lt;&gt;0,$D1239=4),SUMIFS('likvid terv'!$G:$G,'likvid terv'!$A:$A,project_eves_terv!B1239,'likvid terv'!$R:$R,project_eves_terv!$E1239),AND($B1239&lt;&gt;0,$D1239=5),SUMIFS('likvid terv'!$H:$H,'likvid terv'!$A:$A,project_eves_terv!B1239,'likvid terv'!$R:$R,project_eves_terv!$E1239),AND($B1239&lt;&gt;0,$D1239=6),SUMIFS('likvid terv'!$I:$I,'likvid terv'!$A:$A,project_eves_terv!B1239,'likvid terv'!$R:$R,project_eves_terv!$E1239),AND($B1239&lt;&gt;0,$D1239=7),SUMIFS('likvid terv'!$J:$J,'likvid terv'!$A:$A,project_eves_terv!B1239,'likvid terv'!$R:$R,project_eves_terv!$E1239),AND($B1239&lt;&gt;0,$D1239=8),SUMIFS('likvid terv'!$K:$K,'likvid terv'!$A:$A,project_eves_terv!B1239,'likvid terv'!$R:$R,project_eves_terv!$E1239),AND($B1239&lt;&gt;0,$D1239=9),SUMIFS('likvid terv'!$L:$L,'likvid terv'!$A:$A,project_eves_terv!B1239,'likvid terv'!$R:$R,project_eves_terv!$E1239),AND($B1239&lt;&gt;0,$D1239=10),SUMIFS('likvid terv'!$M:$M,'likvid terv'!$A:$A,project_eves_terv!B1239,'likvid terv'!$R:$R,project_eves_terv!$E1239),AND($B1239&lt;&gt;0,$D1239=11),SUMIFS('likvid terv'!$N:$N,'likvid terv'!$A:$A,project_eves_terv!B1239,'likvid terv'!$R:$R,project_eves_terv!$E1239),AND($B1239&lt;&gt;0,$D1239=12),SUMIFS('likvid terv'!$O:$O,'likvid terv'!$A:$A,project_eves_terv!B1239,'likvid terv'!$R:$R,project_eves_terv!$E1239),$B1239=0,0)</f>
        <v>0</v>
      </c>
      <c r="G1239" s="8">
        <f>'likvid terv'!$B$2</f>
        <v>0</v>
      </c>
      <c r="H1239" s="8"/>
    </row>
    <row r="1240" spans="1:8" x14ac:dyDescent="0.25">
      <c r="A1240" s="8">
        <f>'likvid terv'!$B$1</f>
        <v>0</v>
      </c>
      <c r="B1240" s="8">
        <f>'likvid terv'!$B$120</f>
        <v>0</v>
      </c>
      <c r="C1240" s="8">
        <v>2027</v>
      </c>
      <c r="D1240" s="8">
        <v>3</v>
      </c>
      <c r="E1240" s="8">
        <v>23</v>
      </c>
      <c r="F1240" cm="1">
        <f t="array" ref="F1240">_xlfn.IFS(AND($B1240&lt;&gt;0,$D1240=1),SUMIFS('likvid terv'!$D:$D,'likvid terv'!$A:$A,project_eves_terv!B1240,'likvid terv'!$R:$R,project_eves_terv!$E1240),AND($B1240&lt;&gt;0,$D1240=2),SUMIFS('likvid terv'!$E:$E,'likvid terv'!$A:$A,project_eves_terv!B1240,'likvid terv'!$R:$R,project_eves_terv!$E1240),AND($B1240&lt;&gt;0,$D1240=3),SUMIFS('likvid terv'!$F:$F,'likvid terv'!$A:$A,project_eves_terv!B1240,'likvid terv'!$R:$R,project_eves_terv!$E1240),AND($B1240&lt;&gt;0,$D1240=4),SUMIFS('likvid terv'!$G:$G,'likvid terv'!$A:$A,project_eves_terv!B1240,'likvid terv'!$R:$R,project_eves_terv!$E1240),AND($B1240&lt;&gt;0,$D1240=5),SUMIFS('likvid terv'!$H:$H,'likvid terv'!$A:$A,project_eves_terv!B1240,'likvid terv'!$R:$R,project_eves_terv!$E1240),AND($B1240&lt;&gt;0,$D1240=6),SUMIFS('likvid terv'!$I:$I,'likvid terv'!$A:$A,project_eves_terv!B1240,'likvid terv'!$R:$R,project_eves_terv!$E1240),AND($B1240&lt;&gt;0,$D1240=7),SUMIFS('likvid terv'!$J:$J,'likvid terv'!$A:$A,project_eves_terv!B1240,'likvid terv'!$R:$R,project_eves_terv!$E1240),AND($B1240&lt;&gt;0,$D1240=8),SUMIFS('likvid terv'!$K:$K,'likvid terv'!$A:$A,project_eves_terv!B1240,'likvid terv'!$R:$R,project_eves_terv!$E1240),AND($B1240&lt;&gt;0,$D1240=9),SUMIFS('likvid terv'!$L:$L,'likvid terv'!$A:$A,project_eves_terv!B1240,'likvid terv'!$R:$R,project_eves_terv!$E1240),AND($B1240&lt;&gt;0,$D1240=10),SUMIFS('likvid terv'!$M:$M,'likvid terv'!$A:$A,project_eves_terv!B1240,'likvid terv'!$R:$R,project_eves_terv!$E1240),AND($B1240&lt;&gt;0,$D1240=11),SUMIFS('likvid terv'!$N:$N,'likvid terv'!$A:$A,project_eves_terv!B1240,'likvid terv'!$R:$R,project_eves_terv!$E1240),AND($B1240&lt;&gt;0,$D1240=12),SUMIFS('likvid terv'!$O:$O,'likvid terv'!$A:$A,project_eves_terv!B1240,'likvid terv'!$R:$R,project_eves_terv!$E1240),$B1240=0,0)</f>
        <v>0</v>
      </c>
      <c r="G1240" s="8">
        <f>'likvid terv'!$B$2</f>
        <v>0</v>
      </c>
      <c r="H1240" s="8"/>
    </row>
    <row r="1241" spans="1:8" x14ac:dyDescent="0.25">
      <c r="A1241" s="8">
        <f>'likvid terv'!$B$1</f>
        <v>0</v>
      </c>
      <c r="B1241" s="8">
        <f>'likvid terv'!$B$120</f>
        <v>0</v>
      </c>
      <c r="C1241" s="8">
        <v>2027</v>
      </c>
      <c r="D1241" s="8">
        <v>4</v>
      </c>
      <c r="E1241" s="8">
        <v>23</v>
      </c>
      <c r="F1241" cm="1">
        <f t="array" ref="F1241">_xlfn.IFS(AND($B1241&lt;&gt;0,$D1241=1),SUMIFS('likvid terv'!$D:$D,'likvid terv'!$A:$A,project_eves_terv!B1241,'likvid terv'!$R:$R,project_eves_terv!$E1241),AND($B1241&lt;&gt;0,$D1241=2),SUMIFS('likvid terv'!$E:$E,'likvid terv'!$A:$A,project_eves_terv!B1241,'likvid terv'!$R:$R,project_eves_terv!$E1241),AND($B1241&lt;&gt;0,$D1241=3),SUMIFS('likvid terv'!$F:$F,'likvid terv'!$A:$A,project_eves_terv!B1241,'likvid terv'!$R:$R,project_eves_terv!$E1241),AND($B1241&lt;&gt;0,$D1241=4),SUMIFS('likvid terv'!$G:$G,'likvid terv'!$A:$A,project_eves_terv!B1241,'likvid terv'!$R:$R,project_eves_terv!$E1241),AND($B1241&lt;&gt;0,$D1241=5),SUMIFS('likvid terv'!$H:$H,'likvid terv'!$A:$A,project_eves_terv!B1241,'likvid terv'!$R:$R,project_eves_terv!$E1241),AND($B1241&lt;&gt;0,$D1241=6),SUMIFS('likvid terv'!$I:$I,'likvid terv'!$A:$A,project_eves_terv!B1241,'likvid terv'!$R:$R,project_eves_terv!$E1241),AND($B1241&lt;&gt;0,$D1241=7),SUMIFS('likvid terv'!$J:$J,'likvid terv'!$A:$A,project_eves_terv!B1241,'likvid terv'!$R:$R,project_eves_terv!$E1241),AND($B1241&lt;&gt;0,$D1241=8),SUMIFS('likvid terv'!$K:$K,'likvid terv'!$A:$A,project_eves_terv!B1241,'likvid terv'!$R:$R,project_eves_terv!$E1241),AND($B1241&lt;&gt;0,$D1241=9),SUMIFS('likvid terv'!$L:$L,'likvid terv'!$A:$A,project_eves_terv!B1241,'likvid terv'!$R:$R,project_eves_terv!$E1241),AND($B1241&lt;&gt;0,$D1241=10),SUMIFS('likvid terv'!$M:$M,'likvid terv'!$A:$A,project_eves_terv!B1241,'likvid terv'!$R:$R,project_eves_terv!$E1241),AND($B1241&lt;&gt;0,$D1241=11),SUMIFS('likvid terv'!$N:$N,'likvid terv'!$A:$A,project_eves_terv!B1241,'likvid terv'!$R:$R,project_eves_terv!$E1241),AND($B1241&lt;&gt;0,$D1241=12),SUMIFS('likvid terv'!$O:$O,'likvid terv'!$A:$A,project_eves_terv!B1241,'likvid terv'!$R:$R,project_eves_terv!$E1241),$B1241=0,0)</f>
        <v>0</v>
      </c>
      <c r="G1241" s="8">
        <f>'likvid terv'!$B$2</f>
        <v>0</v>
      </c>
      <c r="H1241" s="8"/>
    </row>
    <row r="1242" spans="1:8" x14ac:dyDescent="0.25">
      <c r="A1242" s="8">
        <f>'likvid terv'!$B$1</f>
        <v>0</v>
      </c>
      <c r="B1242" s="8">
        <f>'likvid terv'!$B$120</f>
        <v>0</v>
      </c>
      <c r="C1242" s="8">
        <v>2027</v>
      </c>
      <c r="D1242" s="8">
        <v>5</v>
      </c>
      <c r="E1242" s="8">
        <v>23</v>
      </c>
      <c r="F1242" cm="1">
        <f t="array" ref="F1242">_xlfn.IFS(AND($B1242&lt;&gt;0,$D1242=1),SUMIFS('likvid terv'!$D:$D,'likvid terv'!$A:$A,project_eves_terv!B1242,'likvid terv'!$R:$R,project_eves_terv!$E1242),AND($B1242&lt;&gt;0,$D1242=2),SUMIFS('likvid terv'!$E:$E,'likvid terv'!$A:$A,project_eves_terv!B1242,'likvid terv'!$R:$R,project_eves_terv!$E1242),AND($B1242&lt;&gt;0,$D1242=3),SUMIFS('likvid terv'!$F:$F,'likvid terv'!$A:$A,project_eves_terv!B1242,'likvid terv'!$R:$R,project_eves_terv!$E1242),AND($B1242&lt;&gt;0,$D1242=4),SUMIFS('likvid terv'!$G:$G,'likvid terv'!$A:$A,project_eves_terv!B1242,'likvid terv'!$R:$R,project_eves_terv!$E1242),AND($B1242&lt;&gt;0,$D1242=5),SUMIFS('likvid terv'!$H:$H,'likvid terv'!$A:$A,project_eves_terv!B1242,'likvid terv'!$R:$R,project_eves_terv!$E1242),AND($B1242&lt;&gt;0,$D1242=6),SUMIFS('likvid terv'!$I:$I,'likvid terv'!$A:$A,project_eves_terv!B1242,'likvid terv'!$R:$R,project_eves_terv!$E1242),AND($B1242&lt;&gt;0,$D1242=7),SUMIFS('likvid terv'!$J:$J,'likvid terv'!$A:$A,project_eves_terv!B1242,'likvid terv'!$R:$R,project_eves_terv!$E1242),AND($B1242&lt;&gt;0,$D1242=8),SUMIFS('likvid terv'!$K:$K,'likvid terv'!$A:$A,project_eves_terv!B1242,'likvid terv'!$R:$R,project_eves_terv!$E1242),AND($B1242&lt;&gt;0,$D1242=9),SUMIFS('likvid terv'!$L:$L,'likvid terv'!$A:$A,project_eves_terv!B1242,'likvid terv'!$R:$R,project_eves_terv!$E1242),AND($B1242&lt;&gt;0,$D1242=10),SUMIFS('likvid terv'!$M:$M,'likvid terv'!$A:$A,project_eves_terv!B1242,'likvid terv'!$R:$R,project_eves_terv!$E1242),AND($B1242&lt;&gt;0,$D1242=11),SUMIFS('likvid terv'!$N:$N,'likvid terv'!$A:$A,project_eves_terv!B1242,'likvid terv'!$R:$R,project_eves_terv!$E1242),AND($B1242&lt;&gt;0,$D1242=12),SUMIFS('likvid terv'!$O:$O,'likvid terv'!$A:$A,project_eves_terv!B1242,'likvid terv'!$R:$R,project_eves_terv!$E1242),$B1242=0,0)</f>
        <v>0</v>
      </c>
      <c r="G1242" s="8">
        <f>'likvid terv'!$B$2</f>
        <v>0</v>
      </c>
      <c r="H1242" s="8"/>
    </row>
    <row r="1243" spans="1:8" x14ac:dyDescent="0.25">
      <c r="A1243" s="8">
        <f>'likvid terv'!$B$1</f>
        <v>0</v>
      </c>
      <c r="B1243" s="8">
        <f>'likvid terv'!$B$120</f>
        <v>0</v>
      </c>
      <c r="C1243" s="8">
        <v>2027</v>
      </c>
      <c r="D1243" s="8">
        <v>6</v>
      </c>
      <c r="E1243" s="8">
        <v>23</v>
      </c>
      <c r="F1243" cm="1">
        <f t="array" ref="F1243">_xlfn.IFS(AND($B1243&lt;&gt;0,$D1243=1),SUMIFS('likvid terv'!$D:$D,'likvid terv'!$A:$A,project_eves_terv!B1243,'likvid terv'!$R:$R,project_eves_terv!$E1243),AND($B1243&lt;&gt;0,$D1243=2),SUMIFS('likvid terv'!$E:$E,'likvid terv'!$A:$A,project_eves_terv!B1243,'likvid terv'!$R:$R,project_eves_terv!$E1243),AND($B1243&lt;&gt;0,$D1243=3),SUMIFS('likvid terv'!$F:$F,'likvid terv'!$A:$A,project_eves_terv!B1243,'likvid terv'!$R:$R,project_eves_terv!$E1243),AND($B1243&lt;&gt;0,$D1243=4),SUMIFS('likvid terv'!$G:$G,'likvid terv'!$A:$A,project_eves_terv!B1243,'likvid terv'!$R:$R,project_eves_terv!$E1243),AND($B1243&lt;&gt;0,$D1243=5),SUMIFS('likvid terv'!$H:$H,'likvid terv'!$A:$A,project_eves_terv!B1243,'likvid terv'!$R:$R,project_eves_terv!$E1243),AND($B1243&lt;&gt;0,$D1243=6),SUMIFS('likvid terv'!$I:$I,'likvid terv'!$A:$A,project_eves_terv!B1243,'likvid terv'!$R:$R,project_eves_terv!$E1243),AND($B1243&lt;&gt;0,$D1243=7),SUMIFS('likvid terv'!$J:$J,'likvid terv'!$A:$A,project_eves_terv!B1243,'likvid terv'!$R:$R,project_eves_terv!$E1243),AND($B1243&lt;&gt;0,$D1243=8),SUMIFS('likvid terv'!$K:$K,'likvid terv'!$A:$A,project_eves_terv!B1243,'likvid terv'!$R:$R,project_eves_terv!$E1243),AND($B1243&lt;&gt;0,$D1243=9),SUMIFS('likvid terv'!$L:$L,'likvid terv'!$A:$A,project_eves_terv!B1243,'likvid terv'!$R:$R,project_eves_terv!$E1243),AND($B1243&lt;&gt;0,$D1243=10),SUMIFS('likvid terv'!$M:$M,'likvid terv'!$A:$A,project_eves_terv!B1243,'likvid terv'!$R:$R,project_eves_terv!$E1243),AND($B1243&lt;&gt;0,$D1243=11),SUMIFS('likvid terv'!$N:$N,'likvid terv'!$A:$A,project_eves_terv!B1243,'likvid terv'!$R:$R,project_eves_terv!$E1243),AND($B1243&lt;&gt;0,$D1243=12),SUMIFS('likvid terv'!$O:$O,'likvid terv'!$A:$A,project_eves_terv!B1243,'likvid terv'!$R:$R,project_eves_terv!$E1243),$B1243=0,0)</f>
        <v>0</v>
      </c>
      <c r="G1243" s="8">
        <f>'likvid terv'!$B$2</f>
        <v>0</v>
      </c>
      <c r="H1243" s="8"/>
    </row>
    <row r="1244" spans="1:8" x14ac:dyDescent="0.25">
      <c r="A1244" s="8">
        <f>'likvid terv'!$B$1</f>
        <v>0</v>
      </c>
      <c r="B1244" s="8">
        <f>'likvid terv'!$B$120</f>
        <v>0</v>
      </c>
      <c r="C1244" s="8">
        <v>2027</v>
      </c>
      <c r="D1244" s="8">
        <v>7</v>
      </c>
      <c r="E1244" s="8">
        <v>23</v>
      </c>
      <c r="F1244" cm="1">
        <f t="array" ref="F1244">_xlfn.IFS(AND($B1244&lt;&gt;0,$D1244=1),SUMIFS('likvid terv'!$D:$D,'likvid terv'!$A:$A,project_eves_terv!B1244,'likvid terv'!$R:$R,project_eves_terv!$E1244),AND($B1244&lt;&gt;0,$D1244=2),SUMIFS('likvid terv'!$E:$E,'likvid terv'!$A:$A,project_eves_terv!B1244,'likvid terv'!$R:$R,project_eves_terv!$E1244),AND($B1244&lt;&gt;0,$D1244=3),SUMIFS('likvid terv'!$F:$F,'likvid terv'!$A:$A,project_eves_terv!B1244,'likvid terv'!$R:$R,project_eves_terv!$E1244),AND($B1244&lt;&gt;0,$D1244=4),SUMIFS('likvid terv'!$G:$G,'likvid terv'!$A:$A,project_eves_terv!B1244,'likvid terv'!$R:$R,project_eves_terv!$E1244),AND($B1244&lt;&gt;0,$D1244=5),SUMIFS('likvid terv'!$H:$H,'likvid terv'!$A:$A,project_eves_terv!B1244,'likvid terv'!$R:$R,project_eves_terv!$E1244),AND($B1244&lt;&gt;0,$D1244=6),SUMIFS('likvid terv'!$I:$I,'likvid terv'!$A:$A,project_eves_terv!B1244,'likvid terv'!$R:$R,project_eves_terv!$E1244),AND($B1244&lt;&gt;0,$D1244=7),SUMIFS('likvid terv'!$J:$J,'likvid terv'!$A:$A,project_eves_terv!B1244,'likvid terv'!$R:$R,project_eves_terv!$E1244),AND($B1244&lt;&gt;0,$D1244=8),SUMIFS('likvid terv'!$K:$K,'likvid terv'!$A:$A,project_eves_terv!B1244,'likvid terv'!$R:$R,project_eves_terv!$E1244),AND($B1244&lt;&gt;0,$D1244=9),SUMIFS('likvid terv'!$L:$L,'likvid terv'!$A:$A,project_eves_terv!B1244,'likvid terv'!$R:$R,project_eves_terv!$E1244),AND($B1244&lt;&gt;0,$D1244=10),SUMIFS('likvid terv'!$M:$M,'likvid terv'!$A:$A,project_eves_terv!B1244,'likvid terv'!$R:$R,project_eves_terv!$E1244),AND($B1244&lt;&gt;0,$D1244=11),SUMIFS('likvid terv'!$N:$N,'likvid terv'!$A:$A,project_eves_terv!B1244,'likvid terv'!$R:$R,project_eves_terv!$E1244),AND($B1244&lt;&gt;0,$D1244=12),SUMIFS('likvid terv'!$O:$O,'likvid terv'!$A:$A,project_eves_terv!B1244,'likvid terv'!$R:$R,project_eves_terv!$E1244),$B1244=0,0)</f>
        <v>0</v>
      </c>
      <c r="G1244" s="8">
        <f>'likvid terv'!$B$2</f>
        <v>0</v>
      </c>
      <c r="H1244" s="8"/>
    </row>
    <row r="1245" spans="1:8" x14ac:dyDescent="0.25">
      <c r="A1245" s="8">
        <f>'likvid terv'!$B$1</f>
        <v>0</v>
      </c>
      <c r="B1245" s="8">
        <f>'likvid terv'!$B$120</f>
        <v>0</v>
      </c>
      <c r="C1245" s="8">
        <v>2027</v>
      </c>
      <c r="D1245" s="8">
        <v>8</v>
      </c>
      <c r="E1245" s="8">
        <v>23</v>
      </c>
      <c r="F1245" cm="1">
        <f t="array" ref="F1245">_xlfn.IFS(AND($B1245&lt;&gt;0,$D1245=1),SUMIFS('likvid terv'!$D:$D,'likvid terv'!$A:$A,project_eves_terv!B1245,'likvid terv'!$R:$R,project_eves_terv!$E1245),AND($B1245&lt;&gt;0,$D1245=2),SUMIFS('likvid terv'!$E:$E,'likvid terv'!$A:$A,project_eves_terv!B1245,'likvid terv'!$R:$R,project_eves_terv!$E1245),AND($B1245&lt;&gt;0,$D1245=3),SUMIFS('likvid terv'!$F:$F,'likvid terv'!$A:$A,project_eves_terv!B1245,'likvid terv'!$R:$R,project_eves_terv!$E1245),AND($B1245&lt;&gt;0,$D1245=4),SUMIFS('likvid terv'!$G:$G,'likvid terv'!$A:$A,project_eves_terv!B1245,'likvid terv'!$R:$R,project_eves_terv!$E1245),AND($B1245&lt;&gt;0,$D1245=5),SUMIFS('likvid terv'!$H:$H,'likvid terv'!$A:$A,project_eves_terv!B1245,'likvid terv'!$R:$R,project_eves_terv!$E1245),AND($B1245&lt;&gt;0,$D1245=6),SUMIFS('likvid terv'!$I:$I,'likvid terv'!$A:$A,project_eves_terv!B1245,'likvid terv'!$R:$R,project_eves_terv!$E1245),AND($B1245&lt;&gt;0,$D1245=7),SUMIFS('likvid terv'!$J:$J,'likvid terv'!$A:$A,project_eves_terv!B1245,'likvid terv'!$R:$R,project_eves_terv!$E1245),AND($B1245&lt;&gt;0,$D1245=8),SUMIFS('likvid terv'!$K:$K,'likvid terv'!$A:$A,project_eves_terv!B1245,'likvid terv'!$R:$R,project_eves_terv!$E1245),AND($B1245&lt;&gt;0,$D1245=9),SUMIFS('likvid terv'!$L:$L,'likvid terv'!$A:$A,project_eves_terv!B1245,'likvid terv'!$R:$R,project_eves_terv!$E1245),AND($B1245&lt;&gt;0,$D1245=10),SUMIFS('likvid terv'!$M:$M,'likvid terv'!$A:$A,project_eves_terv!B1245,'likvid terv'!$R:$R,project_eves_terv!$E1245),AND($B1245&lt;&gt;0,$D1245=11),SUMIFS('likvid terv'!$N:$N,'likvid terv'!$A:$A,project_eves_terv!B1245,'likvid terv'!$R:$R,project_eves_terv!$E1245),AND($B1245&lt;&gt;0,$D1245=12),SUMIFS('likvid terv'!$O:$O,'likvid terv'!$A:$A,project_eves_terv!B1245,'likvid terv'!$R:$R,project_eves_terv!$E1245),$B1245=0,0)</f>
        <v>0</v>
      </c>
      <c r="G1245" s="8">
        <f>'likvid terv'!$B$2</f>
        <v>0</v>
      </c>
      <c r="H1245" s="8"/>
    </row>
    <row r="1246" spans="1:8" x14ac:dyDescent="0.25">
      <c r="A1246" s="8">
        <f>'likvid terv'!$B$1</f>
        <v>0</v>
      </c>
      <c r="B1246" s="8">
        <f>'likvid terv'!$B$120</f>
        <v>0</v>
      </c>
      <c r="C1246" s="8">
        <v>2027</v>
      </c>
      <c r="D1246" s="8">
        <v>9</v>
      </c>
      <c r="E1246" s="8">
        <v>23</v>
      </c>
      <c r="F1246" cm="1">
        <f t="array" ref="F1246">_xlfn.IFS(AND($B1246&lt;&gt;0,$D1246=1),SUMIFS('likvid terv'!$D:$D,'likvid terv'!$A:$A,project_eves_terv!B1246,'likvid terv'!$R:$R,project_eves_terv!$E1246),AND($B1246&lt;&gt;0,$D1246=2),SUMIFS('likvid terv'!$E:$E,'likvid terv'!$A:$A,project_eves_terv!B1246,'likvid terv'!$R:$R,project_eves_terv!$E1246),AND($B1246&lt;&gt;0,$D1246=3),SUMIFS('likvid terv'!$F:$F,'likvid terv'!$A:$A,project_eves_terv!B1246,'likvid terv'!$R:$R,project_eves_terv!$E1246),AND($B1246&lt;&gt;0,$D1246=4),SUMIFS('likvid terv'!$G:$G,'likvid terv'!$A:$A,project_eves_terv!B1246,'likvid terv'!$R:$R,project_eves_terv!$E1246),AND($B1246&lt;&gt;0,$D1246=5),SUMIFS('likvid terv'!$H:$H,'likvid terv'!$A:$A,project_eves_terv!B1246,'likvid terv'!$R:$R,project_eves_terv!$E1246),AND($B1246&lt;&gt;0,$D1246=6),SUMIFS('likvid terv'!$I:$I,'likvid terv'!$A:$A,project_eves_terv!B1246,'likvid terv'!$R:$R,project_eves_terv!$E1246),AND($B1246&lt;&gt;0,$D1246=7),SUMIFS('likvid terv'!$J:$J,'likvid terv'!$A:$A,project_eves_terv!B1246,'likvid terv'!$R:$R,project_eves_terv!$E1246),AND($B1246&lt;&gt;0,$D1246=8),SUMIFS('likvid terv'!$K:$K,'likvid terv'!$A:$A,project_eves_terv!B1246,'likvid terv'!$R:$R,project_eves_terv!$E1246),AND($B1246&lt;&gt;0,$D1246=9),SUMIFS('likvid terv'!$L:$L,'likvid terv'!$A:$A,project_eves_terv!B1246,'likvid terv'!$R:$R,project_eves_terv!$E1246),AND($B1246&lt;&gt;0,$D1246=10),SUMIFS('likvid terv'!$M:$M,'likvid terv'!$A:$A,project_eves_terv!B1246,'likvid terv'!$R:$R,project_eves_terv!$E1246),AND($B1246&lt;&gt;0,$D1246=11),SUMIFS('likvid terv'!$N:$N,'likvid terv'!$A:$A,project_eves_terv!B1246,'likvid terv'!$R:$R,project_eves_terv!$E1246),AND($B1246&lt;&gt;0,$D1246=12),SUMIFS('likvid terv'!$O:$O,'likvid terv'!$A:$A,project_eves_terv!B1246,'likvid terv'!$R:$R,project_eves_terv!$E1246),$B1246=0,0)</f>
        <v>0</v>
      </c>
      <c r="G1246" s="8">
        <f>'likvid terv'!$B$2</f>
        <v>0</v>
      </c>
      <c r="H1246" s="8"/>
    </row>
    <row r="1247" spans="1:8" x14ac:dyDescent="0.25">
      <c r="A1247" s="8">
        <f>'likvid terv'!$B$1</f>
        <v>0</v>
      </c>
      <c r="B1247" s="8">
        <f>'likvid terv'!$B$120</f>
        <v>0</v>
      </c>
      <c r="C1247" s="8">
        <v>2027</v>
      </c>
      <c r="D1247" s="8">
        <v>10</v>
      </c>
      <c r="E1247" s="8">
        <v>23</v>
      </c>
      <c r="F1247" cm="1">
        <f t="array" ref="F1247">_xlfn.IFS(AND($B1247&lt;&gt;0,$D1247=1),SUMIFS('likvid terv'!$D:$D,'likvid terv'!$A:$A,project_eves_terv!B1247,'likvid terv'!$R:$R,project_eves_terv!$E1247),AND($B1247&lt;&gt;0,$D1247=2),SUMIFS('likvid terv'!$E:$E,'likvid terv'!$A:$A,project_eves_terv!B1247,'likvid terv'!$R:$R,project_eves_terv!$E1247),AND($B1247&lt;&gt;0,$D1247=3),SUMIFS('likvid terv'!$F:$F,'likvid terv'!$A:$A,project_eves_terv!B1247,'likvid terv'!$R:$R,project_eves_terv!$E1247),AND($B1247&lt;&gt;0,$D1247=4),SUMIFS('likvid terv'!$G:$G,'likvid terv'!$A:$A,project_eves_terv!B1247,'likvid terv'!$R:$R,project_eves_terv!$E1247),AND($B1247&lt;&gt;0,$D1247=5),SUMIFS('likvid terv'!$H:$H,'likvid terv'!$A:$A,project_eves_terv!B1247,'likvid terv'!$R:$R,project_eves_terv!$E1247),AND($B1247&lt;&gt;0,$D1247=6),SUMIFS('likvid terv'!$I:$I,'likvid terv'!$A:$A,project_eves_terv!B1247,'likvid terv'!$R:$R,project_eves_terv!$E1247),AND($B1247&lt;&gt;0,$D1247=7),SUMIFS('likvid terv'!$J:$J,'likvid terv'!$A:$A,project_eves_terv!B1247,'likvid terv'!$R:$R,project_eves_terv!$E1247),AND($B1247&lt;&gt;0,$D1247=8),SUMIFS('likvid terv'!$K:$K,'likvid terv'!$A:$A,project_eves_terv!B1247,'likvid terv'!$R:$R,project_eves_terv!$E1247),AND($B1247&lt;&gt;0,$D1247=9),SUMIFS('likvid terv'!$L:$L,'likvid terv'!$A:$A,project_eves_terv!B1247,'likvid terv'!$R:$R,project_eves_terv!$E1247),AND($B1247&lt;&gt;0,$D1247=10),SUMIFS('likvid terv'!$M:$M,'likvid terv'!$A:$A,project_eves_terv!B1247,'likvid terv'!$R:$R,project_eves_terv!$E1247),AND($B1247&lt;&gt;0,$D1247=11),SUMIFS('likvid terv'!$N:$N,'likvid terv'!$A:$A,project_eves_terv!B1247,'likvid terv'!$R:$R,project_eves_terv!$E1247),AND($B1247&lt;&gt;0,$D1247=12),SUMIFS('likvid terv'!$O:$O,'likvid terv'!$A:$A,project_eves_terv!B1247,'likvid terv'!$R:$R,project_eves_terv!$E1247),$B1247=0,0)</f>
        <v>0</v>
      </c>
      <c r="G1247" s="8">
        <f>'likvid terv'!$B$2</f>
        <v>0</v>
      </c>
      <c r="H1247" s="8"/>
    </row>
    <row r="1248" spans="1:8" x14ac:dyDescent="0.25">
      <c r="A1248" s="8">
        <f>'likvid terv'!$B$1</f>
        <v>0</v>
      </c>
      <c r="B1248" s="8">
        <f>'likvid terv'!$B$120</f>
        <v>0</v>
      </c>
      <c r="C1248" s="8">
        <v>2027</v>
      </c>
      <c r="D1248" s="8">
        <v>11</v>
      </c>
      <c r="E1248" s="8">
        <v>23</v>
      </c>
      <c r="F1248" cm="1">
        <f t="array" ref="F1248">_xlfn.IFS(AND($B1248&lt;&gt;0,$D1248=1),SUMIFS('likvid terv'!$D:$D,'likvid terv'!$A:$A,project_eves_terv!B1248,'likvid terv'!$R:$R,project_eves_terv!$E1248),AND($B1248&lt;&gt;0,$D1248=2),SUMIFS('likvid terv'!$E:$E,'likvid terv'!$A:$A,project_eves_terv!B1248,'likvid terv'!$R:$R,project_eves_terv!$E1248),AND($B1248&lt;&gt;0,$D1248=3),SUMIFS('likvid terv'!$F:$F,'likvid terv'!$A:$A,project_eves_terv!B1248,'likvid terv'!$R:$R,project_eves_terv!$E1248),AND($B1248&lt;&gt;0,$D1248=4),SUMIFS('likvid terv'!$G:$G,'likvid terv'!$A:$A,project_eves_terv!B1248,'likvid terv'!$R:$R,project_eves_terv!$E1248),AND($B1248&lt;&gt;0,$D1248=5),SUMIFS('likvid terv'!$H:$H,'likvid terv'!$A:$A,project_eves_terv!B1248,'likvid terv'!$R:$R,project_eves_terv!$E1248),AND($B1248&lt;&gt;0,$D1248=6),SUMIFS('likvid terv'!$I:$I,'likvid terv'!$A:$A,project_eves_terv!B1248,'likvid terv'!$R:$R,project_eves_terv!$E1248),AND($B1248&lt;&gt;0,$D1248=7),SUMIFS('likvid terv'!$J:$J,'likvid terv'!$A:$A,project_eves_terv!B1248,'likvid terv'!$R:$R,project_eves_terv!$E1248),AND($B1248&lt;&gt;0,$D1248=8),SUMIFS('likvid terv'!$K:$K,'likvid terv'!$A:$A,project_eves_terv!B1248,'likvid terv'!$R:$R,project_eves_terv!$E1248),AND($B1248&lt;&gt;0,$D1248=9),SUMIFS('likvid terv'!$L:$L,'likvid terv'!$A:$A,project_eves_terv!B1248,'likvid terv'!$R:$R,project_eves_terv!$E1248),AND($B1248&lt;&gt;0,$D1248=10),SUMIFS('likvid terv'!$M:$M,'likvid terv'!$A:$A,project_eves_terv!B1248,'likvid terv'!$R:$R,project_eves_terv!$E1248),AND($B1248&lt;&gt;0,$D1248=11),SUMIFS('likvid terv'!$N:$N,'likvid terv'!$A:$A,project_eves_terv!B1248,'likvid terv'!$R:$R,project_eves_terv!$E1248),AND($B1248&lt;&gt;0,$D1248=12),SUMIFS('likvid terv'!$O:$O,'likvid terv'!$A:$A,project_eves_terv!B1248,'likvid terv'!$R:$R,project_eves_terv!$E1248),$B1248=0,0)</f>
        <v>0</v>
      </c>
      <c r="G1248" s="8">
        <f>'likvid terv'!$B$2</f>
        <v>0</v>
      </c>
      <c r="H1248" s="8"/>
    </row>
    <row r="1249" spans="1:8" x14ac:dyDescent="0.25">
      <c r="A1249" s="8">
        <f>'likvid terv'!$B$1</f>
        <v>0</v>
      </c>
      <c r="B1249" s="8">
        <f>'likvid terv'!$B$120</f>
        <v>0</v>
      </c>
      <c r="C1249" s="8">
        <v>2027</v>
      </c>
      <c r="D1249" s="8">
        <v>12</v>
      </c>
      <c r="E1249" s="8">
        <v>23</v>
      </c>
      <c r="F1249" cm="1">
        <f t="array" ref="F1249">_xlfn.IFS(AND($B1249&lt;&gt;0,$D1249=1),SUMIFS('likvid terv'!$D:$D,'likvid terv'!$A:$A,project_eves_terv!B1249,'likvid terv'!$R:$R,project_eves_terv!$E1249),AND($B1249&lt;&gt;0,$D1249=2),SUMIFS('likvid terv'!$E:$E,'likvid terv'!$A:$A,project_eves_terv!B1249,'likvid terv'!$R:$R,project_eves_terv!$E1249),AND($B1249&lt;&gt;0,$D1249=3),SUMIFS('likvid terv'!$F:$F,'likvid terv'!$A:$A,project_eves_terv!B1249,'likvid terv'!$R:$R,project_eves_terv!$E1249),AND($B1249&lt;&gt;0,$D1249=4),SUMIFS('likvid terv'!$G:$G,'likvid terv'!$A:$A,project_eves_terv!B1249,'likvid terv'!$R:$R,project_eves_terv!$E1249),AND($B1249&lt;&gt;0,$D1249=5),SUMIFS('likvid terv'!$H:$H,'likvid terv'!$A:$A,project_eves_terv!B1249,'likvid terv'!$R:$R,project_eves_terv!$E1249),AND($B1249&lt;&gt;0,$D1249=6),SUMIFS('likvid terv'!$I:$I,'likvid terv'!$A:$A,project_eves_terv!B1249,'likvid terv'!$R:$R,project_eves_terv!$E1249),AND($B1249&lt;&gt;0,$D1249=7),SUMIFS('likvid terv'!$J:$J,'likvid terv'!$A:$A,project_eves_terv!B1249,'likvid terv'!$R:$R,project_eves_terv!$E1249),AND($B1249&lt;&gt;0,$D1249=8),SUMIFS('likvid terv'!$K:$K,'likvid terv'!$A:$A,project_eves_terv!B1249,'likvid terv'!$R:$R,project_eves_terv!$E1249),AND($B1249&lt;&gt;0,$D1249=9),SUMIFS('likvid terv'!$L:$L,'likvid terv'!$A:$A,project_eves_terv!B1249,'likvid terv'!$R:$R,project_eves_terv!$E1249),AND($B1249&lt;&gt;0,$D1249=10),SUMIFS('likvid terv'!$M:$M,'likvid terv'!$A:$A,project_eves_terv!B1249,'likvid terv'!$R:$R,project_eves_terv!$E1249),AND($B1249&lt;&gt;0,$D1249=11),SUMIFS('likvid terv'!$N:$N,'likvid terv'!$A:$A,project_eves_terv!B1249,'likvid terv'!$R:$R,project_eves_terv!$E1249),AND($B1249&lt;&gt;0,$D1249=12),SUMIFS('likvid terv'!$O:$O,'likvid terv'!$A:$A,project_eves_terv!B1249,'likvid terv'!$R:$R,project_eves_terv!$E1249),$B1249=0,0)</f>
        <v>0</v>
      </c>
      <c r="G1249" s="8">
        <f>'likvid terv'!$B$2</f>
        <v>0</v>
      </c>
      <c r="H1249" s="8"/>
    </row>
    <row r="1250" spans="1:8" x14ac:dyDescent="0.25">
      <c r="A1250" s="8">
        <f>'likvid terv'!$B$1</f>
        <v>0</v>
      </c>
      <c r="B1250" s="8">
        <f>'likvid terv'!$B$120</f>
        <v>0</v>
      </c>
      <c r="C1250" s="8">
        <v>2027</v>
      </c>
      <c r="D1250" s="8">
        <v>1</v>
      </c>
      <c r="E1250" s="8">
        <v>24</v>
      </c>
      <c r="F1250" cm="1">
        <f t="array" ref="F1250">_xlfn.IFS(AND($B1250&lt;&gt;0,$D1250=1),SUMIFS('likvid terv'!$D:$D,'likvid terv'!$A:$A,project_eves_terv!B1250,'likvid terv'!$R:$R,project_eves_terv!$E1250),AND($B1250&lt;&gt;0,$D1250=2),SUMIFS('likvid terv'!$E:$E,'likvid terv'!$A:$A,project_eves_terv!B1250,'likvid terv'!$R:$R,project_eves_terv!$E1250),AND($B1250&lt;&gt;0,$D1250=3),SUMIFS('likvid terv'!$F:$F,'likvid terv'!$A:$A,project_eves_terv!B1250,'likvid terv'!$R:$R,project_eves_terv!$E1250),AND($B1250&lt;&gt;0,$D1250=4),SUMIFS('likvid terv'!$G:$G,'likvid terv'!$A:$A,project_eves_terv!B1250,'likvid terv'!$R:$R,project_eves_terv!$E1250),AND($B1250&lt;&gt;0,$D1250=5),SUMIFS('likvid terv'!$H:$H,'likvid terv'!$A:$A,project_eves_terv!B1250,'likvid terv'!$R:$R,project_eves_terv!$E1250),AND($B1250&lt;&gt;0,$D1250=6),SUMIFS('likvid terv'!$I:$I,'likvid terv'!$A:$A,project_eves_terv!B1250,'likvid terv'!$R:$R,project_eves_terv!$E1250),AND($B1250&lt;&gt;0,$D1250=7),SUMIFS('likvid terv'!$J:$J,'likvid terv'!$A:$A,project_eves_terv!B1250,'likvid terv'!$R:$R,project_eves_terv!$E1250),AND($B1250&lt;&gt;0,$D1250=8),SUMIFS('likvid terv'!$K:$K,'likvid terv'!$A:$A,project_eves_terv!B1250,'likvid terv'!$R:$R,project_eves_terv!$E1250),AND($B1250&lt;&gt;0,$D1250=9),SUMIFS('likvid terv'!$L:$L,'likvid terv'!$A:$A,project_eves_terv!B1250,'likvid terv'!$R:$R,project_eves_terv!$E1250),AND($B1250&lt;&gt;0,$D1250=10),SUMIFS('likvid terv'!$M:$M,'likvid terv'!$A:$A,project_eves_terv!B1250,'likvid terv'!$R:$R,project_eves_terv!$E1250),AND($B1250&lt;&gt;0,$D1250=11),SUMIFS('likvid terv'!$N:$N,'likvid terv'!$A:$A,project_eves_terv!B1250,'likvid terv'!$R:$R,project_eves_terv!$E1250),AND($B1250&lt;&gt;0,$D1250=12),SUMIFS('likvid terv'!$O:$O,'likvid terv'!$A:$A,project_eves_terv!B1250,'likvid terv'!$R:$R,project_eves_terv!$E1250),$B1250=0,0)</f>
        <v>0</v>
      </c>
      <c r="G1250" s="8">
        <f>'likvid terv'!$B$2</f>
        <v>0</v>
      </c>
      <c r="H1250" s="8"/>
    </row>
    <row r="1251" spans="1:8" x14ac:dyDescent="0.25">
      <c r="A1251" s="8">
        <f>'likvid terv'!$B$1</f>
        <v>0</v>
      </c>
      <c r="B1251" s="8">
        <f>'likvid terv'!$B$120</f>
        <v>0</v>
      </c>
      <c r="C1251" s="8">
        <v>2027</v>
      </c>
      <c r="D1251" s="8">
        <v>2</v>
      </c>
      <c r="E1251" s="8">
        <v>24</v>
      </c>
      <c r="F1251" cm="1">
        <f t="array" ref="F1251">_xlfn.IFS(AND($B1251&lt;&gt;0,$D1251=1),SUMIFS('likvid terv'!$D:$D,'likvid terv'!$A:$A,project_eves_terv!B1251,'likvid terv'!$R:$R,project_eves_terv!$E1251),AND($B1251&lt;&gt;0,$D1251=2),SUMIFS('likvid terv'!$E:$E,'likvid terv'!$A:$A,project_eves_terv!B1251,'likvid terv'!$R:$R,project_eves_terv!$E1251),AND($B1251&lt;&gt;0,$D1251=3),SUMIFS('likvid terv'!$F:$F,'likvid terv'!$A:$A,project_eves_terv!B1251,'likvid terv'!$R:$R,project_eves_terv!$E1251),AND($B1251&lt;&gt;0,$D1251=4),SUMIFS('likvid terv'!$G:$G,'likvid terv'!$A:$A,project_eves_terv!B1251,'likvid terv'!$R:$R,project_eves_terv!$E1251),AND($B1251&lt;&gt;0,$D1251=5),SUMIFS('likvid terv'!$H:$H,'likvid terv'!$A:$A,project_eves_terv!B1251,'likvid terv'!$R:$R,project_eves_terv!$E1251),AND($B1251&lt;&gt;0,$D1251=6),SUMIFS('likvid terv'!$I:$I,'likvid terv'!$A:$A,project_eves_terv!B1251,'likvid terv'!$R:$R,project_eves_terv!$E1251),AND($B1251&lt;&gt;0,$D1251=7),SUMIFS('likvid terv'!$J:$J,'likvid terv'!$A:$A,project_eves_terv!B1251,'likvid terv'!$R:$R,project_eves_terv!$E1251),AND($B1251&lt;&gt;0,$D1251=8),SUMIFS('likvid terv'!$K:$K,'likvid terv'!$A:$A,project_eves_terv!B1251,'likvid terv'!$R:$R,project_eves_terv!$E1251),AND($B1251&lt;&gt;0,$D1251=9),SUMIFS('likvid terv'!$L:$L,'likvid terv'!$A:$A,project_eves_terv!B1251,'likvid terv'!$R:$R,project_eves_terv!$E1251),AND($B1251&lt;&gt;0,$D1251=10),SUMIFS('likvid terv'!$M:$M,'likvid terv'!$A:$A,project_eves_terv!B1251,'likvid terv'!$R:$R,project_eves_terv!$E1251),AND($B1251&lt;&gt;0,$D1251=11),SUMIFS('likvid terv'!$N:$N,'likvid terv'!$A:$A,project_eves_terv!B1251,'likvid terv'!$R:$R,project_eves_terv!$E1251),AND($B1251&lt;&gt;0,$D1251=12),SUMIFS('likvid terv'!$O:$O,'likvid terv'!$A:$A,project_eves_terv!B1251,'likvid terv'!$R:$R,project_eves_terv!$E1251),$B1251=0,0)</f>
        <v>0</v>
      </c>
      <c r="G1251" s="8">
        <f>'likvid terv'!$B$2</f>
        <v>0</v>
      </c>
      <c r="H1251" s="8"/>
    </row>
    <row r="1252" spans="1:8" x14ac:dyDescent="0.25">
      <c r="A1252" s="8">
        <f>'likvid terv'!$B$1</f>
        <v>0</v>
      </c>
      <c r="B1252" s="8">
        <f>'likvid terv'!$B$120</f>
        <v>0</v>
      </c>
      <c r="C1252" s="8">
        <v>2027</v>
      </c>
      <c r="D1252" s="8">
        <v>3</v>
      </c>
      <c r="E1252" s="8">
        <v>24</v>
      </c>
      <c r="F1252" cm="1">
        <f t="array" ref="F1252">_xlfn.IFS(AND($B1252&lt;&gt;0,$D1252=1),SUMIFS('likvid terv'!$D:$D,'likvid terv'!$A:$A,project_eves_terv!B1252,'likvid terv'!$R:$R,project_eves_terv!$E1252),AND($B1252&lt;&gt;0,$D1252=2),SUMIFS('likvid terv'!$E:$E,'likvid terv'!$A:$A,project_eves_terv!B1252,'likvid terv'!$R:$R,project_eves_terv!$E1252),AND($B1252&lt;&gt;0,$D1252=3),SUMIFS('likvid terv'!$F:$F,'likvid terv'!$A:$A,project_eves_terv!B1252,'likvid terv'!$R:$R,project_eves_terv!$E1252),AND($B1252&lt;&gt;0,$D1252=4),SUMIFS('likvid terv'!$G:$G,'likvid terv'!$A:$A,project_eves_terv!B1252,'likvid terv'!$R:$R,project_eves_terv!$E1252),AND($B1252&lt;&gt;0,$D1252=5),SUMIFS('likvid terv'!$H:$H,'likvid terv'!$A:$A,project_eves_terv!B1252,'likvid terv'!$R:$R,project_eves_terv!$E1252),AND($B1252&lt;&gt;0,$D1252=6),SUMIFS('likvid terv'!$I:$I,'likvid terv'!$A:$A,project_eves_terv!B1252,'likvid terv'!$R:$R,project_eves_terv!$E1252),AND($B1252&lt;&gt;0,$D1252=7),SUMIFS('likvid terv'!$J:$J,'likvid terv'!$A:$A,project_eves_terv!B1252,'likvid terv'!$R:$R,project_eves_terv!$E1252),AND($B1252&lt;&gt;0,$D1252=8),SUMIFS('likvid terv'!$K:$K,'likvid terv'!$A:$A,project_eves_terv!B1252,'likvid terv'!$R:$R,project_eves_terv!$E1252),AND($B1252&lt;&gt;0,$D1252=9),SUMIFS('likvid terv'!$L:$L,'likvid terv'!$A:$A,project_eves_terv!B1252,'likvid terv'!$R:$R,project_eves_terv!$E1252),AND($B1252&lt;&gt;0,$D1252=10),SUMIFS('likvid terv'!$M:$M,'likvid terv'!$A:$A,project_eves_terv!B1252,'likvid terv'!$R:$R,project_eves_terv!$E1252),AND($B1252&lt;&gt;0,$D1252=11),SUMIFS('likvid terv'!$N:$N,'likvid terv'!$A:$A,project_eves_terv!B1252,'likvid terv'!$R:$R,project_eves_terv!$E1252),AND($B1252&lt;&gt;0,$D1252=12),SUMIFS('likvid terv'!$O:$O,'likvid terv'!$A:$A,project_eves_terv!B1252,'likvid terv'!$R:$R,project_eves_terv!$E1252),$B1252=0,0)</f>
        <v>0</v>
      </c>
      <c r="G1252" s="8">
        <f>'likvid terv'!$B$2</f>
        <v>0</v>
      </c>
      <c r="H1252" s="8"/>
    </row>
    <row r="1253" spans="1:8" x14ac:dyDescent="0.25">
      <c r="A1253" s="8">
        <f>'likvid terv'!$B$1</f>
        <v>0</v>
      </c>
      <c r="B1253" s="8">
        <f>'likvid terv'!$B$120</f>
        <v>0</v>
      </c>
      <c r="C1253" s="8">
        <v>2027</v>
      </c>
      <c r="D1253" s="8">
        <v>4</v>
      </c>
      <c r="E1253" s="8">
        <v>24</v>
      </c>
      <c r="F1253" cm="1">
        <f t="array" ref="F1253">_xlfn.IFS(AND($B1253&lt;&gt;0,$D1253=1),SUMIFS('likvid terv'!$D:$D,'likvid terv'!$A:$A,project_eves_terv!B1253,'likvid terv'!$R:$R,project_eves_terv!$E1253),AND($B1253&lt;&gt;0,$D1253=2),SUMIFS('likvid terv'!$E:$E,'likvid terv'!$A:$A,project_eves_terv!B1253,'likvid terv'!$R:$R,project_eves_terv!$E1253),AND($B1253&lt;&gt;0,$D1253=3),SUMIFS('likvid terv'!$F:$F,'likvid terv'!$A:$A,project_eves_terv!B1253,'likvid terv'!$R:$R,project_eves_terv!$E1253),AND($B1253&lt;&gt;0,$D1253=4),SUMIFS('likvid terv'!$G:$G,'likvid terv'!$A:$A,project_eves_terv!B1253,'likvid terv'!$R:$R,project_eves_terv!$E1253),AND($B1253&lt;&gt;0,$D1253=5),SUMIFS('likvid terv'!$H:$H,'likvid terv'!$A:$A,project_eves_terv!B1253,'likvid terv'!$R:$R,project_eves_terv!$E1253),AND($B1253&lt;&gt;0,$D1253=6),SUMIFS('likvid terv'!$I:$I,'likvid terv'!$A:$A,project_eves_terv!B1253,'likvid terv'!$R:$R,project_eves_terv!$E1253),AND($B1253&lt;&gt;0,$D1253=7),SUMIFS('likvid terv'!$J:$J,'likvid terv'!$A:$A,project_eves_terv!B1253,'likvid terv'!$R:$R,project_eves_terv!$E1253),AND($B1253&lt;&gt;0,$D1253=8),SUMIFS('likvid terv'!$K:$K,'likvid terv'!$A:$A,project_eves_terv!B1253,'likvid terv'!$R:$R,project_eves_terv!$E1253),AND($B1253&lt;&gt;0,$D1253=9),SUMIFS('likvid terv'!$L:$L,'likvid terv'!$A:$A,project_eves_terv!B1253,'likvid terv'!$R:$R,project_eves_terv!$E1253),AND($B1253&lt;&gt;0,$D1253=10),SUMIFS('likvid terv'!$M:$M,'likvid terv'!$A:$A,project_eves_terv!B1253,'likvid terv'!$R:$R,project_eves_terv!$E1253),AND($B1253&lt;&gt;0,$D1253=11),SUMIFS('likvid terv'!$N:$N,'likvid terv'!$A:$A,project_eves_terv!B1253,'likvid terv'!$R:$R,project_eves_terv!$E1253),AND($B1253&lt;&gt;0,$D1253=12),SUMIFS('likvid terv'!$O:$O,'likvid terv'!$A:$A,project_eves_terv!B1253,'likvid terv'!$R:$R,project_eves_terv!$E1253),$B1253=0,0)</f>
        <v>0</v>
      </c>
      <c r="G1253" s="8">
        <f>'likvid terv'!$B$2</f>
        <v>0</v>
      </c>
      <c r="H1253" s="8"/>
    </row>
    <row r="1254" spans="1:8" x14ac:dyDescent="0.25">
      <c r="A1254" s="8">
        <f>'likvid terv'!$B$1</f>
        <v>0</v>
      </c>
      <c r="B1254" s="8">
        <f>'likvid terv'!$B$120</f>
        <v>0</v>
      </c>
      <c r="C1254" s="8">
        <v>2027</v>
      </c>
      <c r="D1254" s="8">
        <v>5</v>
      </c>
      <c r="E1254" s="8">
        <v>24</v>
      </c>
      <c r="F1254" cm="1">
        <f t="array" ref="F1254">_xlfn.IFS(AND($B1254&lt;&gt;0,$D1254=1),SUMIFS('likvid terv'!$D:$D,'likvid terv'!$A:$A,project_eves_terv!B1254,'likvid terv'!$R:$R,project_eves_terv!$E1254),AND($B1254&lt;&gt;0,$D1254=2),SUMIFS('likvid terv'!$E:$E,'likvid terv'!$A:$A,project_eves_terv!B1254,'likvid terv'!$R:$R,project_eves_terv!$E1254),AND($B1254&lt;&gt;0,$D1254=3),SUMIFS('likvid terv'!$F:$F,'likvid terv'!$A:$A,project_eves_terv!B1254,'likvid terv'!$R:$R,project_eves_terv!$E1254),AND($B1254&lt;&gt;0,$D1254=4),SUMIFS('likvid terv'!$G:$G,'likvid terv'!$A:$A,project_eves_terv!B1254,'likvid terv'!$R:$R,project_eves_terv!$E1254),AND($B1254&lt;&gt;0,$D1254=5),SUMIFS('likvid terv'!$H:$H,'likvid terv'!$A:$A,project_eves_terv!B1254,'likvid terv'!$R:$R,project_eves_terv!$E1254),AND($B1254&lt;&gt;0,$D1254=6),SUMIFS('likvid terv'!$I:$I,'likvid terv'!$A:$A,project_eves_terv!B1254,'likvid terv'!$R:$R,project_eves_terv!$E1254),AND($B1254&lt;&gt;0,$D1254=7),SUMIFS('likvid terv'!$J:$J,'likvid terv'!$A:$A,project_eves_terv!B1254,'likvid terv'!$R:$R,project_eves_terv!$E1254),AND($B1254&lt;&gt;0,$D1254=8),SUMIFS('likvid terv'!$K:$K,'likvid terv'!$A:$A,project_eves_terv!B1254,'likvid terv'!$R:$R,project_eves_terv!$E1254),AND($B1254&lt;&gt;0,$D1254=9),SUMIFS('likvid terv'!$L:$L,'likvid terv'!$A:$A,project_eves_terv!B1254,'likvid terv'!$R:$R,project_eves_terv!$E1254),AND($B1254&lt;&gt;0,$D1254=10),SUMIFS('likvid terv'!$M:$M,'likvid terv'!$A:$A,project_eves_terv!B1254,'likvid terv'!$R:$R,project_eves_terv!$E1254),AND($B1254&lt;&gt;0,$D1254=11),SUMIFS('likvid terv'!$N:$N,'likvid terv'!$A:$A,project_eves_terv!B1254,'likvid terv'!$R:$R,project_eves_terv!$E1254),AND($B1254&lt;&gt;0,$D1254=12),SUMIFS('likvid terv'!$O:$O,'likvid terv'!$A:$A,project_eves_terv!B1254,'likvid terv'!$R:$R,project_eves_terv!$E1254),$B1254=0,0)</f>
        <v>0</v>
      </c>
      <c r="G1254" s="8">
        <f>'likvid terv'!$B$2</f>
        <v>0</v>
      </c>
      <c r="H1254" s="8"/>
    </row>
    <row r="1255" spans="1:8" x14ac:dyDescent="0.25">
      <c r="A1255" s="8">
        <f>'likvid terv'!$B$1</f>
        <v>0</v>
      </c>
      <c r="B1255" s="8">
        <f>'likvid terv'!$B$120</f>
        <v>0</v>
      </c>
      <c r="C1255" s="8">
        <v>2027</v>
      </c>
      <c r="D1255" s="8">
        <v>6</v>
      </c>
      <c r="E1255" s="8">
        <v>24</v>
      </c>
      <c r="F1255" cm="1">
        <f t="array" ref="F1255">_xlfn.IFS(AND($B1255&lt;&gt;0,$D1255=1),SUMIFS('likvid terv'!$D:$D,'likvid terv'!$A:$A,project_eves_terv!B1255,'likvid terv'!$R:$R,project_eves_terv!$E1255),AND($B1255&lt;&gt;0,$D1255=2),SUMIFS('likvid terv'!$E:$E,'likvid terv'!$A:$A,project_eves_terv!B1255,'likvid terv'!$R:$R,project_eves_terv!$E1255),AND($B1255&lt;&gt;0,$D1255=3),SUMIFS('likvid terv'!$F:$F,'likvid terv'!$A:$A,project_eves_terv!B1255,'likvid terv'!$R:$R,project_eves_terv!$E1255),AND($B1255&lt;&gt;0,$D1255=4),SUMIFS('likvid terv'!$G:$G,'likvid terv'!$A:$A,project_eves_terv!B1255,'likvid terv'!$R:$R,project_eves_terv!$E1255),AND($B1255&lt;&gt;0,$D1255=5),SUMIFS('likvid terv'!$H:$H,'likvid terv'!$A:$A,project_eves_terv!B1255,'likvid terv'!$R:$R,project_eves_terv!$E1255),AND($B1255&lt;&gt;0,$D1255=6),SUMIFS('likvid terv'!$I:$I,'likvid terv'!$A:$A,project_eves_terv!B1255,'likvid terv'!$R:$R,project_eves_terv!$E1255),AND($B1255&lt;&gt;0,$D1255=7),SUMIFS('likvid terv'!$J:$J,'likvid terv'!$A:$A,project_eves_terv!B1255,'likvid terv'!$R:$R,project_eves_terv!$E1255),AND($B1255&lt;&gt;0,$D1255=8),SUMIFS('likvid terv'!$K:$K,'likvid terv'!$A:$A,project_eves_terv!B1255,'likvid terv'!$R:$R,project_eves_terv!$E1255),AND($B1255&lt;&gt;0,$D1255=9),SUMIFS('likvid terv'!$L:$L,'likvid terv'!$A:$A,project_eves_terv!B1255,'likvid terv'!$R:$R,project_eves_terv!$E1255),AND($B1255&lt;&gt;0,$D1255=10),SUMIFS('likvid terv'!$M:$M,'likvid terv'!$A:$A,project_eves_terv!B1255,'likvid terv'!$R:$R,project_eves_terv!$E1255),AND($B1255&lt;&gt;0,$D1255=11),SUMIFS('likvid terv'!$N:$N,'likvid terv'!$A:$A,project_eves_terv!B1255,'likvid terv'!$R:$R,project_eves_terv!$E1255),AND($B1255&lt;&gt;0,$D1255=12),SUMIFS('likvid terv'!$O:$O,'likvid terv'!$A:$A,project_eves_terv!B1255,'likvid terv'!$R:$R,project_eves_terv!$E1255),$B1255=0,0)</f>
        <v>0</v>
      </c>
      <c r="G1255" s="8">
        <f>'likvid terv'!$B$2</f>
        <v>0</v>
      </c>
      <c r="H1255" s="8"/>
    </row>
    <row r="1256" spans="1:8" x14ac:dyDescent="0.25">
      <c r="A1256" s="8">
        <f>'likvid terv'!$B$1</f>
        <v>0</v>
      </c>
      <c r="B1256" s="8">
        <f>'likvid terv'!$B$120</f>
        <v>0</v>
      </c>
      <c r="C1256" s="8">
        <v>2027</v>
      </c>
      <c r="D1256" s="8">
        <v>7</v>
      </c>
      <c r="E1256" s="8">
        <v>24</v>
      </c>
      <c r="F1256" cm="1">
        <f t="array" ref="F1256">_xlfn.IFS(AND($B1256&lt;&gt;0,$D1256=1),SUMIFS('likvid terv'!$D:$D,'likvid terv'!$A:$A,project_eves_terv!B1256,'likvid terv'!$R:$R,project_eves_terv!$E1256),AND($B1256&lt;&gt;0,$D1256=2),SUMIFS('likvid terv'!$E:$E,'likvid terv'!$A:$A,project_eves_terv!B1256,'likvid terv'!$R:$R,project_eves_terv!$E1256),AND($B1256&lt;&gt;0,$D1256=3),SUMIFS('likvid terv'!$F:$F,'likvid terv'!$A:$A,project_eves_terv!B1256,'likvid terv'!$R:$R,project_eves_terv!$E1256),AND($B1256&lt;&gt;0,$D1256=4),SUMIFS('likvid terv'!$G:$G,'likvid terv'!$A:$A,project_eves_terv!B1256,'likvid terv'!$R:$R,project_eves_terv!$E1256),AND($B1256&lt;&gt;0,$D1256=5),SUMIFS('likvid terv'!$H:$H,'likvid terv'!$A:$A,project_eves_terv!B1256,'likvid terv'!$R:$R,project_eves_terv!$E1256),AND($B1256&lt;&gt;0,$D1256=6),SUMIFS('likvid terv'!$I:$I,'likvid terv'!$A:$A,project_eves_terv!B1256,'likvid terv'!$R:$R,project_eves_terv!$E1256),AND($B1256&lt;&gt;0,$D1256=7),SUMIFS('likvid terv'!$J:$J,'likvid terv'!$A:$A,project_eves_terv!B1256,'likvid terv'!$R:$R,project_eves_terv!$E1256),AND($B1256&lt;&gt;0,$D1256=8),SUMIFS('likvid terv'!$K:$K,'likvid terv'!$A:$A,project_eves_terv!B1256,'likvid terv'!$R:$R,project_eves_terv!$E1256),AND($B1256&lt;&gt;0,$D1256=9),SUMIFS('likvid terv'!$L:$L,'likvid terv'!$A:$A,project_eves_terv!B1256,'likvid terv'!$R:$R,project_eves_terv!$E1256),AND($B1256&lt;&gt;0,$D1256=10),SUMIFS('likvid terv'!$M:$M,'likvid terv'!$A:$A,project_eves_terv!B1256,'likvid terv'!$R:$R,project_eves_terv!$E1256),AND($B1256&lt;&gt;0,$D1256=11),SUMIFS('likvid terv'!$N:$N,'likvid terv'!$A:$A,project_eves_terv!B1256,'likvid terv'!$R:$R,project_eves_terv!$E1256),AND($B1256&lt;&gt;0,$D1256=12),SUMIFS('likvid terv'!$O:$O,'likvid terv'!$A:$A,project_eves_terv!B1256,'likvid terv'!$R:$R,project_eves_terv!$E1256),$B1256=0,0)</f>
        <v>0</v>
      </c>
      <c r="G1256" s="8">
        <f>'likvid terv'!$B$2</f>
        <v>0</v>
      </c>
      <c r="H1256" s="8"/>
    </row>
    <row r="1257" spans="1:8" x14ac:dyDescent="0.25">
      <c r="A1257" s="8">
        <f>'likvid terv'!$B$1</f>
        <v>0</v>
      </c>
      <c r="B1257" s="8">
        <f>'likvid terv'!$B$120</f>
        <v>0</v>
      </c>
      <c r="C1257" s="8">
        <v>2027</v>
      </c>
      <c r="D1257" s="8">
        <v>8</v>
      </c>
      <c r="E1257" s="8">
        <v>24</v>
      </c>
      <c r="F1257" cm="1">
        <f t="array" ref="F1257">_xlfn.IFS(AND($B1257&lt;&gt;0,$D1257=1),SUMIFS('likvid terv'!$D:$D,'likvid terv'!$A:$A,project_eves_terv!B1257,'likvid terv'!$R:$R,project_eves_terv!$E1257),AND($B1257&lt;&gt;0,$D1257=2),SUMIFS('likvid terv'!$E:$E,'likvid terv'!$A:$A,project_eves_terv!B1257,'likvid terv'!$R:$R,project_eves_terv!$E1257),AND($B1257&lt;&gt;0,$D1257=3),SUMIFS('likvid terv'!$F:$F,'likvid terv'!$A:$A,project_eves_terv!B1257,'likvid terv'!$R:$R,project_eves_terv!$E1257),AND($B1257&lt;&gt;0,$D1257=4),SUMIFS('likvid terv'!$G:$G,'likvid terv'!$A:$A,project_eves_terv!B1257,'likvid terv'!$R:$R,project_eves_terv!$E1257),AND($B1257&lt;&gt;0,$D1257=5),SUMIFS('likvid terv'!$H:$H,'likvid terv'!$A:$A,project_eves_terv!B1257,'likvid terv'!$R:$R,project_eves_terv!$E1257),AND($B1257&lt;&gt;0,$D1257=6),SUMIFS('likvid terv'!$I:$I,'likvid terv'!$A:$A,project_eves_terv!B1257,'likvid terv'!$R:$R,project_eves_terv!$E1257),AND($B1257&lt;&gt;0,$D1257=7),SUMIFS('likvid terv'!$J:$J,'likvid terv'!$A:$A,project_eves_terv!B1257,'likvid terv'!$R:$R,project_eves_terv!$E1257),AND($B1257&lt;&gt;0,$D1257=8),SUMIFS('likvid terv'!$K:$K,'likvid terv'!$A:$A,project_eves_terv!B1257,'likvid terv'!$R:$R,project_eves_terv!$E1257),AND($B1257&lt;&gt;0,$D1257=9),SUMIFS('likvid terv'!$L:$L,'likvid terv'!$A:$A,project_eves_terv!B1257,'likvid terv'!$R:$R,project_eves_terv!$E1257),AND($B1257&lt;&gt;0,$D1257=10),SUMIFS('likvid terv'!$M:$M,'likvid terv'!$A:$A,project_eves_terv!B1257,'likvid terv'!$R:$R,project_eves_terv!$E1257),AND($B1257&lt;&gt;0,$D1257=11),SUMIFS('likvid terv'!$N:$N,'likvid terv'!$A:$A,project_eves_terv!B1257,'likvid terv'!$R:$R,project_eves_terv!$E1257),AND($B1257&lt;&gt;0,$D1257=12),SUMIFS('likvid terv'!$O:$O,'likvid terv'!$A:$A,project_eves_terv!B1257,'likvid terv'!$R:$R,project_eves_terv!$E1257),$B1257=0,0)</f>
        <v>0</v>
      </c>
      <c r="G1257" s="8">
        <f>'likvid terv'!$B$2</f>
        <v>0</v>
      </c>
      <c r="H1257" s="8"/>
    </row>
    <row r="1258" spans="1:8" x14ac:dyDescent="0.25">
      <c r="A1258" s="8">
        <f>'likvid terv'!$B$1</f>
        <v>0</v>
      </c>
      <c r="B1258" s="8">
        <f>'likvid terv'!$B$120</f>
        <v>0</v>
      </c>
      <c r="C1258" s="8">
        <v>2027</v>
      </c>
      <c r="D1258" s="8">
        <v>9</v>
      </c>
      <c r="E1258" s="8">
        <v>24</v>
      </c>
      <c r="F1258" cm="1">
        <f t="array" ref="F1258">_xlfn.IFS(AND($B1258&lt;&gt;0,$D1258=1),SUMIFS('likvid terv'!$D:$D,'likvid terv'!$A:$A,project_eves_terv!B1258,'likvid terv'!$R:$R,project_eves_terv!$E1258),AND($B1258&lt;&gt;0,$D1258=2),SUMIFS('likvid terv'!$E:$E,'likvid terv'!$A:$A,project_eves_terv!B1258,'likvid terv'!$R:$R,project_eves_terv!$E1258),AND($B1258&lt;&gt;0,$D1258=3),SUMIFS('likvid terv'!$F:$F,'likvid terv'!$A:$A,project_eves_terv!B1258,'likvid terv'!$R:$R,project_eves_terv!$E1258),AND($B1258&lt;&gt;0,$D1258=4),SUMIFS('likvid terv'!$G:$G,'likvid terv'!$A:$A,project_eves_terv!B1258,'likvid terv'!$R:$R,project_eves_terv!$E1258),AND($B1258&lt;&gt;0,$D1258=5),SUMIFS('likvid terv'!$H:$H,'likvid terv'!$A:$A,project_eves_terv!B1258,'likvid terv'!$R:$R,project_eves_terv!$E1258),AND($B1258&lt;&gt;0,$D1258=6),SUMIFS('likvid terv'!$I:$I,'likvid terv'!$A:$A,project_eves_terv!B1258,'likvid terv'!$R:$R,project_eves_terv!$E1258),AND($B1258&lt;&gt;0,$D1258=7),SUMIFS('likvid terv'!$J:$J,'likvid terv'!$A:$A,project_eves_terv!B1258,'likvid terv'!$R:$R,project_eves_terv!$E1258),AND($B1258&lt;&gt;0,$D1258=8),SUMIFS('likvid terv'!$K:$K,'likvid terv'!$A:$A,project_eves_terv!B1258,'likvid terv'!$R:$R,project_eves_terv!$E1258),AND($B1258&lt;&gt;0,$D1258=9),SUMIFS('likvid terv'!$L:$L,'likvid terv'!$A:$A,project_eves_terv!B1258,'likvid terv'!$R:$R,project_eves_terv!$E1258),AND($B1258&lt;&gt;0,$D1258=10),SUMIFS('likvid terv'!$M:$M,'likvid terv'!$A:$A,project_eves_terv!B1258,'likvid terv'!$R:$R,project_eves_terv!$E1258),AND($B1258&lt;&gt;0,$D1258=11),SUMIFS('likvid terv'!$N:$N,'likvid terv'!$A:$A,project_eves_terv!B1258,'likvid terv'!$R:$R,project_eves_terv!$E1258),AND($B1258&lt;&gt;0,$D1258=12),SUMIFS('likvid terv'!$O:$O,'likvid terv'!$A:$A,project_eves_terv!B1258,'likvid terv'!$R:$R,project_eves_terv!$E1258),$B1258=0,0)</f>
        <v>0</v>
      </c>
      <c r="G1258" s="8">
        <f>'likvid terv'!$B$2</f>
        <v>0</v>
      </c>
      <c r="H1258" s="8"/>
    </row>
    <row r="1259" spans="1:8" x14ac:dyDescent="0.25">
      <c r="A1259" s="8">
        <f>'likvid terv'!$B$1</f>
        <v>0</v>
      </c>
      <c r="B1259" s="8">
        <f>'likvid terv'!$B$120</f>
        <v>0</v>
      </c>
      <c r="C1259" s="8">
        <v>2027</v>
      </c>
      <c r="D1259" s="8">
        <v>10</v>
      </c>
      <c r="E1259" s="8">
        <v>24</v>
      </c>
      <c r="F1259" cm="1">
        <f t="array" ref="F1259">_xlfn.IFS(AND($B1259&lt;&gt;0,$D1259=1),SUMIFS('likvid terv'!$D:$D,'likvid terv'!$A:$A,project_eves_terv!B1259,'likvid terv'!$R:$R,project_eves_terv!$E1259),AND($B1259&lt;&gt;0,$D1259=2),SUMIFS('likvid terv'!$E:$E,'likvid terv'!$A:$A,project_eves_terv!B1259,'likvid terv'!$R:$R,project_eves_terv!$E1259),AND($B1259&lt;&gt;0,$D1259=3),SUMIFS('likvid terv'!$F:$F,'likvid terv'!$A:$A,project_eves_terv!B1259,'likvid terv'!$R:$R,project_eves_terv!$E1259),AND($B1259&lt;&gt;0,$D1259=4),SUMIFS('likvid terv'!$G:$G,'likvid terv'!$A:$A,project_eves_terv!B1259,'likvid terv'!$R:$R,project_eves_terv!$E1259),AND($B1259&lt;&gt;0,$D1259=5),SUMIFS('likvid terv'!$H:$H,'likvid terv'!$A:$A,project_eves_terv!B1259,'likvid terv'!$R:$R,project_eves_terv!$E1259),AND($B1259&lt;&gt;0,$D1259=6),SUMIFS('likvid terv'!$I:$I,'likvid terv'!$A:$A,project_eves_terv!B1259,'likvid terv'!$R:$R,project_eves_terv!$E1259),AND($B1259&lt;&gt;0,$D1259=7),SUMIFS('likvid terv'!$J:$J,'likvid terv'!$A:$A,project_eves_terv!B1259,'likvid terv'!$R:$R,project_eves_terv!$E1259),AND($B1259&lt;&gt;0,$D1259=8),SUMIFS('likvid terv'!$K:$K,'likvid terv'!$A:$A,project_eves_terv!B1259,'likvid terv'!$R:$R,project_eves_terv!$E1259),AND($B1259&lt;&gt;0,$D1259=9),SUMIFS('likvid terv'!$L:$L,'likvid terv'!$A:$A,project_eves_terv!B1259,'likvid terv'!$R:$R,project_eves_terv!$E1259),AND($B1259&lt;&gt;0,$D1259=10),SUMIFS('likvid terv'!$M:$M,'likvid terv'!$A:$A,project_eves_terv!B1259,'likvid terv'!$R:$R,project_eves_terv!$E1259),AND($B1259&lt;&gt;0,$D1259=11),SUMIFS('likvid terv'!$N:$N,'likvid terv'!$A:$A,project_eves_terv!B1259,'likvid terv'!$R:$R,project_eves_terv!$E1259),AND($B1259&lt;&gt;0,$D1259=12),SUMIFS('likvid terv'!$O:$O,'likvid terv'!$A:$A,project_eves_terv!B1259,'likvid terv'!$R:$R,project_eves_terv!$E1259),$B1259=0,0)</f>
        <v>0</v>
      </c>
      <c r="G1259" s="8">
        <f>'likvid terv'!$B$2</f>
        <v>0</v>
      </c>
      <c r="H1259" s="8"/>
    </row>
    <row r="1260" spans="1:8" x14ac:dyDescent="0.25">
      <c r="A1260" s="8">
        <f>'likvid terv'!$B$1</f>
        <v>0</v>
      </c>
      <c r="B1260" s="8">
        <f>'likvid terv'!$B$120</f>
        <v>0</v>
      </c>
      <c r="C1260" s="8">
        <v>2027</v>
      </c>
      <c r="D1260" s="8">
        <v>11</v>
      </c>
      <c r="E1260" s="8">
        <v>24</v>
      </c>
      <c r="F1260" cm="1">
        <f t="array" ref="F1260">_xlfn.IFS(AND($B1260&lt;&gt;0,$D1260=1),SUMIFS('likvid terv'!$D:$D,'likvid terv'!$A:$A,project_eves_terv!B1260,'likvid terv'!$R:$R,project_eves_terv!$E1260),AND($B1260&lt;&gt;0,$D1260=2),SUMIFS('likvid terv'!$E:$E,'likvid terv'!$A:$A,project_eves_terv!B1260,'likvid terv'!$R:$R,project_eves_terv!$E1260),AND($B1260&lt;&gt;0,$D1260=3),SUMIFS('likvid terv'!$F:$F,'likvid terv'!$A:$A,project_eves_terv!B1260,'likvid terv'!$R:$R,project_eves_terv!$E1260),AND($B1260&lt;&gt;0,$D1260=4),SUMIFS('likvid terv'!$G:$G,'likvid terv'!$A:$A,project_eves_terv!B1260,'likvid terv'!$R:$R,project_eves_terv!$E1260),AND($B1260&lt;&gt;0,$D1260=5),SUMIFS('likvid terv'!$H:$H,'likvid terv'!$A:$A,project_eves_terv!B1260,'likvid terv'!$R:$R,project_eves_terv!$E1260),AND($B1260&lt;&gt;0,$D1260=6),SUMIFS('likvid terv'!$I:$I,'likvid terv'!$A:$A,project_eves_terv!B1260,'likvid terv'!$R:$R,project_eves_terv!$E1260),AND($B1260&lt;&gt;0,$D1260=7),SUMIFS('likvid terv'!$J:$J,'likvid terv'!$A:$A,project_eves_terv!B1260,'likvid terv'!$R:$R,project_eves_terv!$E1260),AND($B1260&lt;&gt;0,$D1260=8),SUMIFS('likvid terv'!$K:$K,'likvid terv'!$A:$A,project_eves_terv!B1260,'likvid terv'!$R:$R,project_eves_terv!$E1260),AND($B1260&lt;&gt;0,$D1260=9),SUMIFS('likvid terv'!$L:$L,'likvid terv'!$A:$A,project_eves_terv!B1260,'likvid terv'!$R:$R,project_eves_terv!$E1260),AND($B1260&lt;&gt;0,$D1260=10),SUMIFS('likvid terv'!$M:$M,'likvid terv'!$A:$A,project_eves_terv!B1260,'likvid terv'!$R:$R,project_eves_terv!$E1260),AND($B1260&lt;&gt;0,$D1260=11),SUMIFS('likvid terv'!$N:$N,'likvid terv'!$A:$A,project_eves_terv!B1260,'likvid terv'!$R:$R,project_eves_terv!$E1260),AND($B1260&lt;&gt;0,$D1260=12),SUMIFS('likvid terv'!$O:$O,'likvid terv'!$A:$A,project_eves_terv!B1260,'likvid terv'!$R:$R,project_eves_terv!$E1260),$B1260=0,0)</f>
        <v>0</v>
      </c>
      <c r="G1260" s="8">
        <f>'likvid terv'!$B$2</f>
        <v>0</v>
      </c>
      <c r="H1260" s="8"/>
    </row>
    <row r="1261" spans="1:8" x14ac:dyDescent="0.25">
      <c r="A1261" s="8">
        <f>'likvid terv'!$B$1</f>
        <v>0</v>
      </c>
      <c r="B1261" s="8">
        <f>'likvid terv'!$B$120</f>
        <v>0</v>
      </c>
      <c r="C1261" s="8">
        <v>2027</v>
      </c>
      <c r="D1261" s="8">
        <v>12</v>
      </c>
      <c r="E1261" s="8">
        <v>24</v>
      </c>
      <c r="F1261" cm="1">
        <f t="array" ref="F1261">_xlfn.IFS(AND($B1261&lt;&gt;0,$D1261=1),SUMIFS('likvid terv'!$D:$D,'likvid terv'!$A:$A,project_eves_terv!B1261,'likvid terv'!$R:$R,project_eves_terv!$E1261),AND($B1261&lt;&gt;0,$D1261=2),SUMIFS('likvid terv'!$E:$E,'likvid terv'!$A:$A,project_eves_terv!B1261,'likvid terv'!$R:$R,project_eves_terv!$E1261),AND($B1261&lt;&gt;0,$D1261=3),SUMIFS('likvid terv'!$F:$F,'likvid terv'!$A:$A,project_eves_terv!B1261,'likvid terv'!$R:$R,project_eves_terv!$E1261),AND($B1261&lt;&gt;0,$D1261=4),SUMIFS('likvid terv'!$G:$G,'likvid terv'!$A:$A,project_eves_terv!B1261,'likvid terv'!$R:$R,project_eves_terv!$E1261),AND($B1261&lt;&gt;0,$D1261=5),SUMIFS('likvid terv'!$H:$H,'likvid terv'!$A:$A,project_eves_terv!B1261,'likvid terv'!$R:$R,project_eves_terv!$E1261),AND($B1261&lt;&gt;0,$D1261=6),SUMIFS('likvid terv'!$I:$I,'likvid terv'!$A:$A,project_eves_terv!B1261,'likvid terv'!$R:$R,project_eves_terv!$E1261),AND($B1261&lt;&gt;0,$D1261=7),SUMIFS('likvid terv'!$J:$J,'likvid terv'!$A:$A,project_eves_terv!B1261,'likvid terv'!$R:$R,project_eves_terv!$E1261),AND($B1261&lt;&gt;0,$D1261=8),SUMIFS('likvid terv'!$K:$K,'likvid terv'!$A:$A,project_eves_terv!B1261,'likvid terv'!$R:$R,project_eves_terv!$E1261),AND($B1261&lt;&gt;0,$D1261=9),SUMIFS('likvid terv'!$L:$L,'likvid terv'!$A:$A,project_eves_terv!B1261,'likvid terv'!$R:$R,project_eves_terv!$E1261),AND($B1261&lt;&gt;0,$D1261=10),SUMIFS('likvid terv'!$M:$M,'likvid terv'!$A:$A,project_eves_terv!B1261,'likvid terv'!$R:$R,project_eves_terv!$E1261),AND($B1261&lt;&gt;0,$D1261=11),SUMIFS('likvid terv'!$N:$N,'likvid terv'!$A:$A,project_eves_terv!B1261,'likvid terv'!$R:$R,project_eves_terv!$E1261),AND($B1261&lt;&gt;0,$D1261=12),SUMIFS('likvid terv'!$O:$O,'likvid terv'!$A:$A,project_eves_terv!B1261,'likvid terv'!$R:$R,project_eves_terv!$E1261),$B1261=0,0)</f>
        <v>0</v>
      </c>
      <c r="G1261" s="8">
        <f>'likvid terv'!$B$2</f>
        <v>0</v>
      </c>
      <c r="H1261" s="8"/>
    </row>
    <row r="1262" spans="1:8" x14ac:dyDescent="0.25">
      <c r="A1262" s="8">
        <f>'likvid terv'!$B$1</f>
        <v>0</v>
      </c>
      <c r="B1262" s="8">
        <f>'likvid terv'!$B$120</f>
        <v>0</v>
      </c>
      <c r="C1262" s="8">
        <v>2027</v>
      </c>
      <c r="D1262" s="8">
        <v>1</v>
      </c>
      <c r="E1262" s="8">
        <v>25</v>
      </c>
      <c r="F1262" cm="1">
        <f t="array" ref="F1262">_xlfn.IFS(AND($B1262&lt;&gt;0,$D1262=1),SUMIFS('likvid terv'!$D:$D,'likvid terv'!$A:$A,project_eves_terv!B1262,'likvid terv'!$R:$R,project_eves_terv!$E1262),AND($B1262&lt;&gt;0,$D1262=2),SUMIFS('likvid terv'!$E:$E,'likvid terv'!$A:$A,project_eves_terv!B1262,'likvid terv'!$R:$R,project_eves_terv!$E1262),AND($B1262&lt;&gt;0,$D1262=3),SUMIFS('likvid terv'!$F:$F,'likvid terv'!$A:$A,project_eves_terv!B1262,'likvid terv'!$R:$R,project_eves_terv!$E1262),AND($B1262&lt;&gt;0,$D1262=4),SUMIFS('likvid terv'!$G:$G,'likvid terv'!$A:$A,project_eves_terv!B1262,'likvid terv'!$R:$R,project_eves_terv!$E1262),AND($B1262&lt;&gt;0,$D1262=5),SUMIFS('likvid terv'!$H:$H,'likvid terv'!$A:$A,project_eves_terv!B1262,'likvid terv'!$R:$R,project_eves_terv!$E1262),AND($B1262&lt;&gt;0,$D1262=6),SUMIFS('likvid terv'!$I:$I,'likvid terv'!$A:$A,project_eves_terv!B1262,'likvid terv'!$R:$R,project_eves_terv!$E1262),AND($B1262&lt;&gt;0,$D1262=7),SUMIFS('likvid terv'!$J:$J,'likvid terv'!$A:$A,project_eves_terv!B1262,'likvid terv'!$R:$R,project_eves_terv!$E1262),AND($B1262&lt;&gt;0,$D1262=8),SUMIFS('likvid terv'!$K:$K,'likvid terv'!$A:$A,project_eves_terv!B1262,'likvid terv'!$R:$R,project_eves_terv!$E1262),AND($B1262&lt;&gt;0,$D1262=9),SUMIFS('likvid terv'!$L:$L,'likvid terv'!$A:$A,project_eves_terv!B1262,'likvid terv'!$R:$R,project_eves_terv!$E1262),AND($B1262&lt;&gt;0,$D1262=10),SUMIFS('likvid terv'!$M:$M,'likvid terv'!$A:$A,project_eves_terv!B1262,'likvid terv'!$R:$R,project_eves_terv!$E1262),AND($B1262&lt;&gt;0,$D1262=11),SUMIFS('likvid terv'!$N:$N,'likvid terv'!$A:$A,project_eves_terv!B1262,'likvid terv'!$R:$R,project_eves_terv!$E1262),AND($B1262&lt;&gt;0,$D1262=12),SUMIFS('likvid terv'!$O:$O,'likvid terv'!$A:$A,project_eves_terv!B1262,'likvid terv'!$R:$R,project_eves_terv!$E1262),$B1262=0,0)</f>
        <v>0</v>
      </c>
      <c r="G1262" s="8">
        <f>'likvid terv'!$B$2</f>
        <v>0</v>
      </c>
      <c r="H1262" s="8"/>
    </row>
    <row r="1263" spans="1:8" x14ac:dyDescent="0.25">
      <c r="A1263" s="8">
        <f>'likvid terv'!$B$1</f>
        <v>0</v>
      </c>
      <c r="B1263" s="8">
        <f>'likvid terv'!$B$120</f>
        <v>0</v>
      </c>
      <c r="C1263" s="8">
        <v>2027</v>
      </c>
      <c r="D1263" s="8">
        <v>2</v>
      </c>
      <c r="E1263" s="8">
        <v>25</v>
      </c>
      <c r="F1263" cm="1">
        <f t="array" ref="F1263">_xlfn.IFS(AND($B1263&lt;&gt;0,$D1263=1),SUMIFS('likvid terv'!$D:$D,'likvid terv'!$A:$A,project_eves_terv!B1263,'likvid terv'!$R:$R,project_eves_terv!$E1263),AND($B1263&lt;&gt;0,$D1263=2),SUMIFS('likvid terv'!$E:$E,'likvid terv'!$A:$A,project_eves_terv!B1263,'likvid terv'!$R:$R,project_eves_terv!$E1263),AND($B1263&lt;&gt;0,$D1263=3),SUMIFS('likvid terv'!$F:$F,'likvid terv'!$A:$A,project_eves_terv!B1263,'likvid terv'!$R:$R,project_eves_terv!$E1263),AND($B1263&lt;&gt;0,$D1263=4),SUMIFS('likvid terv'!$G:$G,'likvid terv'!$A:$A,project_eves_terv!B1263,'likvid terv'!$R:$R,project_eves_terv!$E1263),AND($B1263&lt;&gt;0,$D1263=5),SUMIFS('likvid terv'!$H:$H,'likvid terv'!$A:$A,project_eves_terv!B1263,'likvid terv'!$R:$R,project_eves_terv!$E1263),AND($B1263&lt;&gt;0,$D1263=6),SUMIFS('likvid terv'!$I:$I,'likvid terv'!$A:$A,project_eves_terv!B1263,'likvid terv'!$R:$R,project_eves_terv!$E1263),AND($B1263&lt;&gt;0,$D1263=7),SUMIFS('likvid terv'!$J:$J,'likvid terv'!$A:$A,project_eves_terv!B1263,'likvid terv'!$R:$R,project_eves_terv!$E1263),AND($B1263&lt;&gt;0,$D1263=8),SUMIFS('likvid terv'!$K:$K,'likvid terv'!$A:$A,project_eves_terv!B1263,'likvid terv'!$R:$R,project_eves_terv!$E1263),AND($B1263&lt;&gt;0,$D1263=9),SUMIFS('likvid terv'!$L:$L,'likvid terv'!$A:$A,project_eves_terv!B1263,'likvid terv'!$R:$R,project_eves_terv!$E1263),AND($B1263&lt;&gt;0,$D1263=10),SUMIFS('likvid terv'!$M:$M,'likvid terv'!$A:$A,project_eves_terv!B1263,'likvid terv'!$R:$R,project_eves_terv!$E1263),AND($B1263&lt;&gt;0,$D1263=11),SUMIFS('likvid terv'!$N:$N,'likvid terv'!$A:$A,project_eves_terv!B1263,'likvid terv'!$R:$R,project_eves_terv!$E1263),AND($B1263&lt;&gt;0,$D1263=12),SUMIFS('likvid terv'!$O:$O,'likvid terv'!$A:$A,project_eves_terv!B1263,'likvid terv'!$R:$R,project_eves_terv!$E1263),$B1263=0,0)</f>
        <v>0</v>
      </c>
      <c r="G1263" s="8">
        <f>'likvid terv'!$B$2</f>
        <v>0</v>
      </c>
      <c r="H1263" s="8"/>
    </row>
    <row r="1264" spans="1:8" x14ac:dyDescent="0.25">
      <c r="A1264" s="8">
        <f>'likvid terv'!$B$1</f>
        <v>0</v>
      </c>
      <c r="B1264" s="8">
        <f>'likvid terv'!$B$120</f>
        <v>0</v>
      </c>
      <c r="C1264" s="8">
        <v>2027</v>
      </c>
      <c r="D1264" s="8">
        <v>3</v>
      </c>
      <c r="E1264" s="8">
        <v>25</v>
      </c>
      <c r="F1264" cm="1">
        <f t="array" ref="F1264">_xlfn.IFS(AND($B1264&lt;&gt;0,$D1264=1),SUMIFS('likvid terv'!$D:$D,'likvid terv'!$A:$A,project_eves_terv!B1264,'likvid terv'!$R:$R,project_eves_terv!$E1264),AND($B1264&lt;&gt;0,$D1264=2),SUMIFS('likvid terv'!$E:$E,'likvid terv'!$A:$A,project_eves_terv!B1264,'likvid terv'!$R:$R,project_eves_terv!$E1264),AND($B1264&lt;&gt;0,$D1264=3),SUMIFS('likvid terv'!$F:$F,'likvid terv'!$A:$A,project_eves_terv!B1264,'likvid terv'!$R:$R,project_eves_terv!$E1264),AND($B1264&lt;&gt;0,$D1264=4),SUMIFS('likvid terv'!$G:$G,'likvid terv'!$A:$A,project_eves_terv!B1264,'likvid terv'!$R:$R,project_eves_terv!$E1264),AND($B1264&lt;&gt;0,$D1264=5),SUMIFS('likvid terv'!$H:$H,'likvid terv'!$A:$A,project_eves_terv!B1264,'likvid terv'!$R:$R,project_eves_terv!$E1264),AND($B1264&lt;&gt;0,$D1264=6),SUMIFS('likvid terv'!$I:$I,'likvid terv'!$A:$A,project_eves_terv!B1264,'likvid terv'!$R:$R,project_eves_terv!$E1264),AND($B1264&lt;&gt;0,$D1264=7),SUMIFS('likvid terv'!$J:$J,'likvid terv'!$A:$A,project_eves_terv!B1264,'likvid terv'!$R:$R,project_eves_terv!$E1264),AND($B1264&lt;&gt;0,$D1264=8),SUMIFS('likvid terv'!$K:$K,'likvid terv'!$A:$A,project_eves_terv!B1264,'likvid terv'!$R:$R,project_eves_terv!$E1264),AND($B1264&lt;&gt;0,$D1264=9),SUMIFS('likvid terv'!$L:$L,'likvid terv'!$A:$A,project_eves_terv!B1264,'likvid terv'!$R:$R,project_eves_terv!$E1264),AND($B1264&lt;&gt;0,$D1264=10),SUMIFS('likvid terv'!$M:$M,'likvid terv'!$A:$A,project_eves_terv!B1264,'likvid terv'!$R:$R,project_eves_terv!$E1264),AND($B1264&lt;&gt;0,$D1264=11),SUMIFS('likvid terv'!$N:$N,'likvid terv'!$A:$A,project_eves_terv!B1264,'likvid terv'!$R:$R,project_eves_terv!$E1264),AND($B1264&lt;&gt;0,$D1264=12),SUMIFS('likvid terv'!$O:$O,'likvid terv'!$A:$A,project_eves_terv!B1264,'likvid terv'!$R:$R,project_eves_terv!$E1264),$B1264=0,0)</f>
        <v>0</v>
      </c>
      <c r="G1264" s="8">
        <f>'likvid terv'!$B$2</f>
        <v>0</v>
      </c>
      <c r="H1264" s="8"/>
    </row>
    <row r="1265" spans="1:8" x14ac:dyDescent="0.25">
      <c r="A1265" s="8">
        <f>'likvid terv'!$B$1</f>
        <v>0</v>
      </c>
      <c r="B1265" s="8">
        <f>'likvid terv'!$B$120</f>
        <v>0</v>
      </c>
      <c r="C1265" s="8">
        <v>2027</v>
      </c>
      <c r="D1265" s="8">
        <v>4</v>
      </c>
      <c r="E1265" s="8">
        <v>25</v>
      </c>
      <c r="F1265" cm="1">
        <f t="array" ref="F1265">_xlfn.IFS(AND($B1265&lt;&gt;0,$D1265=1),SUMIFS('likvid terv'!$D:$D,'likvid terv'!$A:$A,project_eves_terv!B1265,'likvid terv'!$R:$R,project_eves_terv!$E1265),AND($B1265&lt;&gt;0,$D1265=2),SUMIFS('likvid terv'!$E:$E,'likvid terv'!$A:$A,project_eves_terv!B1265,'likvid terv'!$R:$R,project_eves_terv!$E1265),AND($B1265&lt;&gt;0,$D1265=3),SUMIFS('likvid terv'!$F:$F,'likvid terv'!$A:$A,project_eves_terv!B1265,'likvid terv'!$R:$R,project_eves_terv!$E1265),AND($B1265&lt;&gt;0,$D1265=4),SUMIFS('likvid terv'!$G:$G,'likvid terv'!$A:$A,project_eves_terv!B1265,'likvid terv'!$R:$R,project_eves_terv!$E1265),AND($B1265&lt;&gt;0,$D1265=5),SUMIFS('likvid terv'!$H:$H,'likvid terv'!$A:$A,project_eves_terv!B1265,'likvid terv'!$R:$R,project_eves_terv!$E1265),AND($B1265&lt;&gt;0,$D1265=6),SUMIFS('likvid terv'!$I:$I,'likvid terv'!$A:$A,project_eves_terv!B1265,'likvid terv'!$R:$R,project_eves_terv!$E1265),AND($B1265&lt;&gt;0,$D1265=7),SUMIFS('likvid terv'!$J:$J,'likvid terv'!$A:$A,project_eves_terv!B1265,'likvid terv'!$R:$R,project_eves_terv!$E1265),AND($B1265&lt;&gt;0,$D1265=8),SUMIFS('likvid terv'!$K:$K,'likvid terv'!$A:$A,project_eves_terv!B1265,'likvid terv'!$R:$R,project_eves_terv!$E1265),AND($B1265&lt;&gt;0,$D1265=9),SUMIFS('likvid terv'!$L:$L,'likvid terv'!$A:$A,project_eves_terv!B1265,'likvid terv'!$R:$R,project_eves_terv!$E1265),AND($B1265&lt;&gt;0,$D1265=10),SUMIFS('likvid terv'!$M:$M,'likvid terv'!$A:$A,project_eves_terv!B1265,'likvid terv'!$R:$R,project_eves_terv!$E1265),AND($B1265&lt;&gt;0,$D1265=11),SUMIFS('likvid terv'!$N:$N,'likvid terv'!$A:$A,project_eves_terv!B1265,'likvid terv'!$R:$R,project_eves_terv!$E1265),AND($B1265&lt;&gt;0,$D1265=12),SUMIFS('likvid terv'!$O:$O,'likvid terv'!$A:$A,project_eves_terv!B1265,'likvid terv'!$R:$R,project_eves_terv!$E1265),$B1265=0,0)</f>
        <v>0</v>
      </c>
      <c r="G1265" s="8">
        <f>'likvid terv'!$B$2</f>
        <v>0</v>
      </c>
      <c r="H1265" s="8"/>
    </row>
    <row r="1266" spans="1:8" x14ac:dyDescent="0.25">
      <c r="A1266" s="8">
        <f>'likvid terv'!$B$1</f>
        <v>0</v>
      </c>
      <c r="B1266" s="8">
        <f>'likvid terv'!$B$120</f>
        <v>0</v>
      </c>
      <c r="C1266" s="8">
        <v>2027</v>
      </c>
      <c r="D1266" s="8">
        <v>5</v>
      </c>
      <c r="E1266" s="8">
        <v>25</v>
      </c>
      <c r="F1266" cm="1">
        <f t="array" ref="F1266">_xlfn.IFS(AND($B1266&lt;&gt;0,$D1266=1),SUMIFS('likvid terv'!$D:$D,'likvid terv'!$A:$A,project_eves_terv!B1266,'likvid terv'!$R:$R,project_eves_terv!$E1266),AND($B1266&lt;&gt;0,$D1266=2),SUMIFS('likvid terv'!$E:$E,'likvid terv'!$A:$A,project_eves_terv!B1266,'likvid terv'!$R:$R,project_eves_terv!$E1266),AND($B1266&lt;&gt;0,$D1266=3),SUMIFS('likvid terv'!$F:$F,'likvid terv'!$A:$A,project_eves_terv!B1266,'likvid terv'!$R:$R,project_eves_terv!$E1266),AND($B1266&lt;&gt;0,$D1266=4),SUMIFS('likvid terv'!$G:$G,'likvid terv'!$A:$A,project_eves_terv!B1266,'likvid terv'!$R:$R,project_eves_terv!$E1266),AND($B1266&lt;&gt;0,$D1266=5),SUMIFS('likvid terv'!$H:$H,'likvid terv'!$A:$A,project_eves_terv!B1266,'likvid terv'!$R:$R,project_eves_terv!$E1266),AND($B1266&lt;&gt;0,$D1266=6),SUMIFS('likvid terv'!$I:$I,'likvid terv'!$A:$A,project_eves_terv!B1266,'likvid terv'!$R:$R,project_eves_terv!$E1266),AND($B1266&lt;&gt;0,$D1266=7),SUMIFS('likvid terv'!$J:$J,'likvid terv'!$A:$A,project_eves_terv!B1266,'likvid terv'!$R:$R,project_eves_terv!$E1266),AND($B1266&lt;&gt;0,$D1266=8),SUMIFS('likvid terv'!$K:$K,'likvid terv'!$A:$A,project_eves_terv!B1266,'likvid terv'!$R:$R,project_eves_terv!$E1266),AND($B1266&lt;&gt;0,$D1266=9),SUMIFS('likvid terv'!$L:$L,'likvid terv'!$A:$A,project_eves_terv!B1266,'likvid terv'!$R:$R,project_eves_terv!$E1266),AND($B1266&lt;&gt;0,$D1266=10),SUMIFS('likvid terv'!$M:$M,'likvid terv'!$A:$A,project_eves_terv!B1266,'likvid terv'!$R:$R,project_eves_terv!$E1266),AND($B1266&lt;&gt;0,$D1266=11),SUMIFS('likvid terv'!$N:$N,'likvid terv'!$A:$A,project_eves_terv!B1266,'likvid terv'!$R:$R,project_eves_terv!$E1266),AND($B1266&lt;&gt;0,$D1266=12),SUMIFS('likvid terv'!$O:$O,'likvid terv'!$A:$A,project_eves_terv!B1266,'likvid terv'!$R:$R,project_eves_terv!$E1266),$B1266=0,0)</f>
        <v>0</v>
      </c>
      <c r="G1266" s="8">
        <f>'likvid terv'!$B$2</f>
        <v>0</v>
      </c>
      <c r="H1266" s="8"/>
    </row>
    <row r="1267" spans="1:8" x14ac:dyDescent="0.25">
      <c r="A1267" s="8">
        <f>'likvid terv'!$B$1</f>
        <v>0</v>
      </c>
      <c r="B1267" s="8">
        <f>'likvid terv'!$B$120</f>
        <v>0</v>
      </c>
      <c r="C1267" s="8">
        <v>2027</v>
      </c>
      <c r="D1267" s="8">
        <v>6</v>
      </c>
      <c r="E1267" s="8">
        <v>25</v>
      </c>
      <c r="F1267" cm="1">
        <f t="array" ref="F1267">_xlfn.IFS(AND($B1267&lt;&gt;0,$D1267=1),SUMIFS('likvid terv'!$D:$D,'likvid terv'!$A:$A,project_eves_terv!B1267,'likvid terv'!$R:$R,project_eves_terv!$E1267),AND($B1267&lt;&gt;0,$D1267=2),SUMIFS('likvid terv'!$E:$E,'likvid terv'!$A:$A,project_eves_terv!B1267,'likvid terv'!$R:$R,project_eves_terv!$E1267),AND($B1267&lt;&gt;0,$D1267=3),SUMIFS('likvid terv'!$F:$F,'likvid terv'!$A:$A,project_eves_terv!B1267,'likvid terv'!$R:$R,project_eves_terv!$E1267),AND($B1267&lt;&gt;0,$D1267=4),SUMIFS('likvid terv'!$G:$G,'likvid terv'!$A:$A,project_eves_terv!B1267,'likvid terv'!$R:$R,project_eves_terv!$E1267),AND($B1267&lt;&gt;0,$D1267=5),SUMIFS('likvid terv'!$H:$H,'likvid terv'!$A:$A,project_eves_terv!B1267,'likvid terv'!$R:$R,project_eves_terv!$E1267),AND($B1267&lt;&gt;0,$D1267=6),SUMIFS('likvid terv'!$I:$I,'likvid terv'!$A:$A,project_eves_terv!B1267,'likvid terv'!$R:$R,project_eves_terv!$E1267),AND($B1267&lt;&gt;0,$D1267=7),SUMIFS('likvid terv'!$J:$J,'likvid terv'!$A:$A,project_eves_terv!B1267,'likvid terv'!$R:$R,project_eves_terv!$E1267),AND($B1267&lt;&gt;0,$D1267=8),SUMIFS('likvid terv'!$K:$K,'likvid terv'!$A:$A,project_eves_terv!B1267,'likvid terv'!$R:$R,project_eves_terv!$E1267),AND($B1267&lt;&gt;0,$D1267=9),SUMIFS('likvid terv'!$L:$L,'likvid terv'!$A:$A,project_eves_terv!B1267,'likvid terv'!$R:$R,project_eves_terv!$E1267),AND($B1267&lt;&gt;0,$D1267=10),SUMIFS('likvid terv'!$M:$M,'likvid terv'!$A:$A,project_eves_terv!B1267,'likvid terv'!$R:$R,project_eves_terv!$E1267),AND($B1267&lt;&gt;0,$D1267=11),SUMIFS('likvid terv'!$N:$N,'likvid terv'!$A:$A,project_eves_terv!B1267,'likvid terv'!$R:$R,project_eves_terv!$E1267),AND($B1267&lt;&gt;0,$D1267=12),SUMIFS('likvid terv'!$O:$O,'likvid terv'!$A:$A,project_eves_terv!B1267,'likvid terv'!$R:$R,project_eves_terv!$E1267),$B1267=0,0)</f>
        <v>0</v>
      </c>
      <c r="G1267" s="8">
        <f>'likvid terv'!$B$2</f>
        <v>0</v>
      </c>
      <c r="H1267" s="8"/>
    </row>
    <row r="1268" spans="1:8" x14ac:dyDescent="0.25">
      <c r="A1268" s="8">
        <f>'likvid terv'!$B$1</f>
        <v>0</v>
      </c>
      <c r="B1268" s="8">
        <f>'likvid terv'!$B$120</f>
        <v>0</v>
      </c>
      <c r="C1268" s="8">
        <v>2027</v>
      </c>
      <c r="D1268" s="8">
        <v>7</v>
      </c>
      <c r="E1268" s="8">
        <v>25</v>
      </c>
      <c r="F1268" cm="1">
        <f t="array" ref="F1268">_xlfn.IFS(AND($B1268&lt;&gt;0,$D1268=1),SUMIFS('likvid terv'!$D:$D,'likvid terv'!$A:$A,project_eves_terv!B1268,'likvid terv'!$R:$R,project_eves_terv!$E1268),AND($B1268&lt;&gt;0,$D1268=2),SUMIFS('likvid terv'!$E:$E,'likvid terv'!$A:$A,project_eves_terv!B1268,'likvid terv'!$R:$R,project_eves_terv!$E1268),AND($B1268&lt;&gt;0,$D1268=3),SUMIFS('likvid terv'!$F:$F,'likvid terv'!$A:$A,project_eves_terv!B1268,'likvid terv'!$R:$R,project_eves_terv!$E1268),AND($B1268&lt;&gt;0,$D1268=4),SUMIFS('likvid terv'!$G:$G,'likvid terv'!$A:$A,project_eves_terv!B1268,'likvid terv'!$R:$R,project_eves_terv!$E1268),AND($B1268&lt;&gt;0,$D1268=5),SUMIFS('likvid terv'!$H:$H,'likvid terv'!$A:$A,project_eves_terv!B1268,'likvid terv'!$R:$R,project_eves_terv!$E1268),AND($B1268&lt;&gt;0,$D1268=6),SUMIFS('likvid terv'!$I:$I,'likvid terv'!$A:$A,project_eves_terv!B1268,'likvid terv'!$R:$R,project_eves_terv!$E1268),AND($B1268&lt;&gt;0,$D1268=7),SUMIFS('likvid terv'!$J:$J,'likvid terv'!$A:$A,project_eves_terv!B1268,'likvid terv'!$R:$R,project_eves_terv!$E1268),AND($B1268&lt;&gt;0,$D1268=8),SUMIFS('likvid terv'!$K:$K,'likvid terv'!$A:$A,project_eves_terv!B1268,'likvid terv'!$R:$R,project_eves_terv!$E1268),AND($B1268&lt;&gt;0,$D1268=9),SUMIFS('likvid terv'!$L:$L,'likvid terv'!$A:$A,project_eves_terv!B1268,'likvid terv'!$R:$R,project_eves_terv!$E1268),AND($B1268&lt;&gt;0,$D1268=10),SUMIFS('likvid terv'!$M:$M,'likvid terv'!$A:$A,project_eves_terv!B1268,'likvid terv'!$R:$R,project_eves_terv!$E1268),AND($B1268&lt;&gt;0,$D1268=11),SUMIFS('likvid terv'!$N:$N,'likvid terv'!$A:$A,project_eves_terv!B1268,'likvid terv'!$R:$R,project_eves_terv!$E1268),AND($B1268&lt;&gt;0,$D1268=12),SUMIFS('likvid terv'!$O:$O,'likvid terv'!$A:$A,project_eves_terv!B1268,'likvid terv'!$R:$R,project_eves_terv!$E1268),$B1268=0,0)</f>
        <v>0</v>
      </c>
      <c r="G1268" s="8">
        <f>'likvid terv'!$B$2</f>
        <v>0</v>
      </c>
      <c r="H1268" s="8"/>
    </row>
    <row r="1269" spans="1:8" x14ac:dyDescent="0.25">
      <c r="A1269" s="8">
        <f>'likvid terv'!$B$1</f>
        <v>0</v>
      </c>
      <c r="B1269" s="8">
        <f>'likvid terv'!$B$120</f>
        <v>0</v>
      </c>
      <c r="C1269" s="8">
        <v>2027</v>
      </c>
      <c r="D1269" s="8">
        <v>8</v>
      </c>
      <c r="E1269" s="8">
        <v>25</v>
      </c>
      <c r="F1269" cm="1">
        <f t="array" ref="F1269">_xlfn.IFS(AND($B1269&lt;&gt;0,$D1269=1),SUMIFS('likvid terv'!$D:$D,'likvid terv'!$A:$A,project_eves_terv!B1269,'likvid terv'!$R:$R,project_eves_terv!$E1269),AND($B1269&lt;&gt;0,$D1269=2),SUMIFS('likvid terv'!$E:$E,'likvid terv'!$A:$A,project_eves_terv!B1269,'likvid terv'!$R:$R,project_eves_terv!$E1269),AND($B1269&lt;&gt;0,$D1269=3),SUMIFS('likvid terv'!$F:$F,'likvid terv'!$A:$A,project_eves_terv!B1269,'likvid terv'!$R:$R,project_eves_terv!$E1269),AND($B1269&lt;&gt;0,$D1269=4),SUMIFS('likvid terv'!$G:$G,'likvid terv'!$A:$A,project_eves_terv!B1269,'likvid terv'!$R:$R,project_eves_terv!$E1269),AND($B1269&lt;&gt;0,$D1269=5),SUMIFS('likvid terv'!$H:$H,'likvid terv'!$A:$A,project_eves_terv!B1269,'likvid terv'!$R:$R,project_eves_terv!$E1269),AND($B1269&lt;&gt;0,$D1269=6),SUMIFS('likvid terv'!$I:$I,'likvid terv'!$A:$A,project_eves_terv!B1269,'likvid terv'!$R:$R,project_eves_terv!$E1269),AND($B1269&lt;&gt;0,$D1269=7),SUMIFS('likvid terv'!$J:$J,'likvid terv'!$A:$A,project_eves_terv!B1269,'likvid terv'!$R:$R,project_eves_terv!$E1269),AND($B1269&lt;&gt;0,$D1269=8),SUMIFS('likvid terv'!$K:$K,'likvid terv'!$A:$A,project_eves_terv!B1269,'likvid terv'!$R:$R,project_eves_terv!$E1269),AND($B1269&lt;&gt;0,$D1269=9),SUMIFS('likvid terv'!$L:$L,'likvid terv'!$A:$A,project_eves_terv!B1269,'likvid terv'!$R:$R,project_eves_terv!$E1269),AND($B1269&lt;&gt;0,$D1269=10),SUMIFS('likvid terv'!$M:$M,'likvid terv'!$A:$A,project_eves_terv!B1269,'likvid terv'!$R:$R,project_eves_terv!$E1269),AND($B1269&lt;&gt;0,$D1269=11),SUMIFS('likvid terv'!$N:$N,'likvid terv'!$A:$A,project_eves_terv!B1269,'likvid terv'!$R:$R,project_eves_terv!$E1269),AND($B1269&lt;&gt;0,$D1269=12),SUMIFS('likvid terv'!$O:$O,'likvid terv'!$A:$A,project_eves_terv!B1269,'likvid terv'!$R:$R,project_eves_terv!$E1269),$B1269=0,0)</f>
        <v>0</v>
      </c>
      <c r="G1269" s="8">
        <f>'likvid terv'!$B$2</f>
        <v>0</v>
      </c>
      <c r="H1269" s="8"/>
    </row>
    <row r="1270" spans="1:8" x14ac:dyDescent="0.25">
      <c r="A1270" s="8">
        <f>'likvid terv'!$B$1</f>
        <v>0</v>
      </c>
      <c r="B1270" s="8">
        <f>'likvid terv'!$B$120</f>
        <v>0</v>
      </c>
      <c r="C1270" s="8">
        <v>2027</v>
      </c>
      <c r="D1270" s="8">
        <v>9</v>
      </c>
      <c r="E1270" s="8">
        <v>25</v>
      </c>
      <c r="F1270" cm="1">
        <f t="array" ref="F1270">_xlfn.IFS(AND($B1270&lt;&gt;0,$D1270=1),SUMIFS('likvid terv'!$D:$D,'likvid terv'!$A:$A,project_eves_terv!B1270,'likvid terv'!$R:$R,project_eves_terv!$E1270),AND($B1270&lt;&gt;0,$D1270=2),SUMIFS('likvid terv'!$E:$E,'likvid terv'!$A:$A,project_eves_terv!B1270,'likvid terv'!$R:$R,project_eves_terv!$E1270),AND($B1270&lt;&gt;0,$D1270=3),SUMIFS('likvid terv'!$F:$F,'likvid terv'!$A:$A,project_eves_terv!B1270,'likvid terv'!$R:$R,project_eves_terv!$E1270),AND($B1270&lt;&gt;0,$D1270=4),SUMIFS('likvid terv'!$G:$G,'likvid terv'!$A:$A,project_eves_terv!B1270,'likvid terv'!$R:$R,project_eves_terv!$E1270),AND($B1270&lt;&gt;0,$D1270=5),SUMIFS('likvid terv'!$H:$H,'likvid terv'!$A:$A,project_eves_terv!B1270,'likvid terv'!$R:$R,project_eves_terv!$E1270),AND($B1270&lt;&gt;0,$D1270=6),SUMIFS('likvid terv'!$I:$I,'likvid terv'!$A:$A,project_eves_terv!B1270,'likvid terv'!$R:$R,project_eves_terv!$E1270),AND($B1270&lt;&gt;0,$D1270=7),SUMIFS('likvid terv'!$J:$J,'likvid terv'!$A:$A,project_eves_terv!B1270,'likvid terv'!$R:$R,project_eves_terv!$E1270),AND($B1270&lt;&gt;0,$D1270=8),SUMIFS('likvid terv'!$K:$K,'likvid terv'!$A:$A,project_eves_terv!B1270,'likvid terv'!$R:$R,project_eves_terv!$E1270),AND($B1270&lt;&gt;0,$D1270=9),SUMIFS('likvid terv'!$L:$L,'likvid terv'!$A:$A,project_eves_terv!B1270,'likvid terv'!$R:$R,project_eves_terv!$E1270),AND($B1270&lt;&gt;0,$D1270=10),SUMIFS('likvid terv'!$M:$M,'likvid terv'!$A:$A,project_eves_terv!B1270,'likvid terv'!$R:$R,project_eves_terv!$E1270),AND($B1270&lt;&gt;0,$D1270=11),SUMIFS('likvid terv'!$N:$N,'likvid terv'!$A:$A,project_eves_terv!B1270,'likvid terv'!$R:$R,project_eves_terv!$E1270),AND($B1270&lt;&gt;0,$D1270=12),SUMIFS('likvid terv'!$O:$O,'likvid terv'!$A:$A,project_eves_terv!B1270,'likvid terv'!$R:$R,project_eves_terv!$E1270),$B1270=0,0)</f>
        <v>0</v>
      </c>
      <c r="G1270" s="8">
        <f>'likvid terv'!$B$2</f>
        <v>0</v>
      </c>
      <c r="H1270" s="8"/>
    </row>
    <row r="1271" spans="1:8" x14ac:dyDescent="0.25">
      <c r="A1271" s="8">
        <f>'likvid terv'!$B$1</f>
        <v>0</v>
      </c>
      <c r="B1271" s="8">
        <f>'likvid terv'!$B$120</f>
        <v>0</v>
      </c>
      <c r="C1271" s="8">
        <v>2027</v>
      </c>
      <c r="D1271" s="8">
        <v>10</v>
      </c>
      <c r="E1271" s="8">
        <v>25</v>
      </c>
      <c r="F1271" cm="1">
        <f t="array" ref="F1271">_xlfn.IFS(AND($B1271&lt;&gt;0,$D1271=1),SUMIFS('likvid terv'!$D:$D,'likvid terv'!$A:$A,project_eves_terv!B1271,'likvid terv'!$R:$R,project_eves_terv!$E1271),AND($B1271&lt;&gt;0,$D1271=2),SUMIFS('likvid terv'!$E:$E,'likvid terv'!$A:$A,project_eves_terv!B1271,'likvid terv'!$R:$R,project_eves_terv!$E1271),AND($B1271&lt;&gt;0,$D1271=3),SUMIFS('likvid terv'!$F:$F,'likvid terv'!$A:$A,project_eves_terv!B1271,'likvid terv'!$R:$R,project_eves_terv!$E1271),AND($B1271&lt;&gt;0,$D1271=4),SUMIFS('likvid terv'!$G:$G,'likvid terv'!$A:$A,project_eves_terv!B1271,'likvid terv'!$R:$R,project_eves_terv!$E1271),AND($B1271&lt;&gt;0,$D1271=5),SUMIFS('likvid terv'!$H:$H,'likvid terv'!$A:$A,project_eves_terv!B1271,'likvid terv'!$R:$R,project_eves_terv!$E1271),AND($B1271&lt;&gt;0,$D1271=6),SUMIFS('likvid terv'!$I:$I,'likvid terv'!$A:$A,project_eves_terv!B1271,'likvid terv'!$R:$R,project_eves_terv!$E1271),AND($B1271&lt;&gt;0,$D1271=7),SUMIFS('likvid terv'!$J:$J,'likvid terv'!$A:$A,project_eves_terv!B1271,'likvid terv'!$R:$R,project_eves_terv!$E1271),AND($B1271&lt;&gt;0,$D1271=8),SUMIFS('likvid terv'!$K:$K,'likvid terv'!$A:$A,project_eves_terv!B1271,'likvid terv'!$R:$R,project_eves_terv!$E1271),AND($B1271&lt;&gt;0,$D1271=9),SUMIFS('likvid terv'!$L:$L,'likvid terv'!$A:$A,project_eves_terv!B1271,'likvid terv'!$R:$R,project_eves_terv!$E1271),AND($B1271&lt;&gt;0,$D1271=10),SUMIFS('likvid terv'!$M:$M,'likvid terv'!$A:$A,project_eves_terv!B1271,'likvid terv'!$R:$R,project_eves_terv!$E1271),AND($B1271&lt;&gt;0,$D1271=11),SUMIFS('likvid terv'!$N:$N,'likvid terv'!$A:$A,project_eves_terv!B1271,'likvid terv'!$R:$R,project_eves_terv!$E1271),AND($B1271&lt;&gt;0,$D1271=12),SUMIFS('likvid terv'!$O:$O,'likvid terv'!$A:$A,project_eves_terv!B1271,'likvid terv'!$R:$R,project_eves_terv!$E1271),$B1271=0,0)</f>
        <v>0</v>
      </c>
      <c r="G1271" s="8">
        <f>'likvid terv'!$B$2</f>
        <v>0</v>
      </c>
      <c r="H1271" s="8"/>
    </row>
    <row r="1272" spans="1:8" x14ac:dyDescent="0.25">
      <c r="A1272" s="8">
        <f>'likvid terv'!$B$1</f>
        <v>0</v>
      </c>
      <c r="B1272" s="8">
        <f>'likvid terv'!$B$120</f>
        <v>0</v>
      </c>
      <c r="C1272" s="8">
        <v>2027</v>
      </c>
      <c r="D1272" s="8">
        <v>11</v>
      </c>
      <c r="E1272" s="8">
        <v>25</v>
      </c>
      <c r="F1272" cm="1">
        <f t="array" ref="F1272">_xlfn.IFS(AND($B1272&lt;&gt;0,$D1272=1),SUMIFS('likvid terv'!$D:$D,'likvid terv'!$A:$A,project_eves_terv!B1272,'likvid terv'!$R:$R,project_eves_terv!$E1272),AND($B1272&lt;&gt;0,$D1272=2),SUMIFS('likvid terv'!$E:$E,'likvid terv'!$A:$A,project_eves_terv!B1272,'likvid terv'!$R:$R,project_eves_terv!$E1272),AND($B1272&lt;&gt;0,$D1272=3),SUMIFS('likvid terv'!$F:$F,'likvid terv'!$A:$A,project_eves_terv!B1272,'likvid terv'!$R:$R,project_eves_terv!$E1272),AND($B1272&lt;&gt;0,$D1272=4),SUMIFS('likvid terv'!$G:$G,'likvid terv'!$A:$A,project_eves_terv!B1272,'likvid terv'!$R:$R,project_eves_terv!$E1272),AND($B1272&lt;&gt;0,$D1272=5),SUMIFS('likvid terv'!$H:$H,'likvid terv'!$A:$A,project_eves_terv!B1272,'likvid terv'!$R:$R,project_eves_terv!$E1272),AND($B1272&lt;&gt;0,$D1272=6),SUMIFS('likvid terv'!$I:$I,'likvid terv'!$A:$A,project_eves_terv!B1272,'likvid terv'!$R:$R,project_eves_terv!$E1272),AND($B1272&lt;&gt;0,$D1272=7),SUMIFS('likvid terv'!$J:$J,'likvid terv'!$A:$A,project_eves_terv!B1272,'likvid terv'!$R:$R,project_eves_terv!$E1272),AND($B1272&lt;&gt;0,$D1272=8),SUMIFS('likvid terv'!$K:$K,'likvid terv'!$A:$A,project_eves_terv!B1272,'likvid terv'!$R:$R,project_eves_terv!$E1272),AND($B1272&lt;&gt;0,$D1272=9),SUMIFS('likvid terv'!$L:$L,'likvid terv'!$A:$A,project_eves_terv!B1272,'likvid terv'!$R:$R,project_eves_terv!$E1272),AND($B1272&lt;&gt;0,$D1272=10),SUMIFS('likvid terv'!$M:$M,'likvid terv'!$A:$A,project_eves_terv!B1272,'likvid terv'!$R:$R,project_eves_terv!$E1272),AND($B1272&lt;&gt;0,$D1272=11),SUMIFS('likvid terv'!$N:$N,'likvid terv'!$A:$A,project_eves_terv!B1272,'likvid terv'!$R:$R,project_eves_terv!$E1272),AND($B1272&lt;&gt;0,$D1272=12),SUMIFS('likvid terv'!$O:$O,'likvid terv'!$A:$A,project_eves_terv!B1272,'likvid terv'!$R:$R,project_eves_terv!$E1272),$B1272=0,0)</f>
        <v>0</v>
      </c>
      <c r="G1272" s="8">
        <f>'likvid terv'!$B$2</f>
        <v>0</v>
      </c>
      <c r="H1272" s="8"/>
    </row>
    <row r="1273" spans="1:8" x14ac:dyDescent="0.25">
      <c r="A1273" s="8">
        <f>'likvid terv'!$B$1</f>
        <v>0</v>
      </c>
      <c r="B1273" s="8">
        <f>'likvid terv'!$B$120</f>
        <v>0</v>
      </c>
      <c r="C1273" s="8">
        <v>2027</v>
      </c>
      <c r="D1273" s="8">
        <v>12</v>
      </c>
      <c r="E1273" s="8">
        <v>25</v>
      </c>
      <c r="F1273" cm="1">
        <f t="array" ref="F1273">_xlfn.IFS(AND($B1273&lt;&gt;0,$D1273=1),SUMIFS('likvid terv'!$D:$D,'likvid terv'!$A:$A,project_eves_terv!B1273,'likvid terv'!$R:$R,project_eves_terv!$E1273),AND($B1273&lt;&gt;0,$D1273=2),SUMIFS('likvid terv'!$E:$E,'likvid terv'!$A:$A,project_eves_terv!B1273,'likvid terv'!$R:$R,project_eves_terv!$E1273),AND($B1273&lt;&gt;0,$D1273=3),SUMIFS('likvid terv'!$F:$F,'likvid terv'!$A:$A,project_eves_terv!B1273,'likvid terv'!$R:$R,project_eves_terv!$E1273),AND($B1273&lt;&gt;0,$D1273=4),SUMIFS('likvid terv'!$G:$G,'likvid terv'!$A:$A,project_eves_terv!B1273,'likvid terv'!$R:$R,project_eves_terv!$E1273),AND($B1273&lt;&gt;0,$D1273=5),SUMIFS('likvid terv'!$H:$H,'likvid terv'!$A:$A,project_eves_terv!B1273,'likvid terv'!$R:$R,project_eves_terv!$E1273),AND($B1273&lt;&gt;0,$D1273=6),SUMIFS('likvid terv'!$I:$I,'likvid terv'!$A:$A,project_eves_terv!B1273,'likvid terv'!$R:$R,project_eves_terv!$E1273),AND($B1273&lt;&gt;0,$D1273=7),SUMIFS('likvid terv'!$J:$J,'likvid terv'!$A:$A,project_eves_terv!B1273,'likvid terv'!$R:$R,project_eves_terv!$E1273),AND($B1273&lt;&gt;0,$D1273=8),SUMIFS('likvid terv'!$K:$K,'likvid terv'!$A:$A,project_eves_terv!B1273,'likvid terv'!$R:$R,project_eves_terv!$E1273),AND($B1273&lt;&gt;0,$D1273=9),SUMIFS('likvid terv'!$L:$L,'likvid terv'!$A:$A,project_eves_terv!B1273,'likvid terv'!$R:$R,project_eves_terv!$E1273),AND($B1273&lt;&gt;0,$D1273=10),SUMIFS('likvid terv'!$M:$M,'likvid terv'!$A:$A,project_eves_terv!B1273,'likvid terv'!$R:$R,project_eves_terv!$E1273),AND($B1273&lt;&gt;0,$D1273=11),SUMIFS('likvid terv'!$N:$N,'likvid terv'!$A:$A,project_eves_terv!B1273,'likvid terv'!$R:$R,project_eves_terv!$E1273),AND($B1273&lt;&gt;0,$D1273=12),SUMIFS('likvid terv'!$O:$O,'likvid terv'!$A:$A,project_eves_terv!B1273,'likvid terv'!$R:$R,project_eves_terv!$E1273),$B1273=0,0)</f>
        <v>0</v>
      </c>
      <c r="G1273" s="8">
        <f>'likvid terv'!$B$2</f>
        <v>0</v>
      </c>
      <c r="H1273" s="8"/>
    </row>
    <row r="1274" spans="1:8" x14ac:dyDescent="0.25">
      <c r="A1274" s="8">
        <f>'likvid terv'!$B$1</f>
        <v>0</v>
      </c>
      <c r="B1274" s="8">
        <f>'likvid terv'!$B$120</f>
        <v>0</v>
      </c>
      <c r="C1274" s="8">
        <v>2027</v>
      </c>
      <c r="D1274" s="8">
        <v>1</v>
      </c>
      <c r="E1274" s="8">
        <v>26</v>
      </c>
      <c r="F1274" cm="1">
        <f t="array" ref="F1274">_xlfn.IFS(AND($B1274&lt;&gt;0,$D1274=1),SUMIFS('likvid terv'!$D:$D,'likvid terv'!$A:$A,project_eves_terv!B1274,'likvid terv'!$R:$R,project_eves_terv!$E1274),AND($B1274&lt;&gt;0,$D1274=2),SUMIFS('likvid terv'!$E:$E,'likvid terv'!$A:$A,project_eves_terv!B1274,'likvid terv'!$R:$R,project_eves_terv!$E1274),AND($B1274&lt;&gt;0,$D1274=3),SUMIFS('likvid terv'!$F:$F,'likvid terv'!$A:$A,project_eves_terv!B1274,'likvid terv'!$R:$R,project_eves_terv!$E1274),AND($B1274&lt;&gt;0,$D1274=4),SUMIFS('likvid terv'!$G:$G,'likvid terv'!$A:$A,project_eves_terv!B1274,'likvid terv'!$R:$R,project_eves_terv!$E1274),AND($B1274&lt;&gt;0,$D1274=5),SUMIFS('likvid terv'!$H:$H,'likvid terv'!$A:$A,project_eves_terv!B1274,'likvid terv'!$R:$R,project_eves_terv!$E1274),AND($B1274&lt;&gt;0,$D1274=6),SUMIFS('likvid terv'!$I:$I,'likvid terv'!$A:$A,project_eves_terv!B1274,'likvid terv'!$R:$R,project_eves_terv!$E1274),AND($B1274&lt;&gt;0,$D1274=7),SUMIFS('likvid terv'!$J:$J,'likvid terv'!$A:$A,project_eves_terv!B1274,'likvid terv'!$R:$R,project_eves_terv!$E1274),AND($B1274&lt;&gt;0,$D1274=8),SUMIFS('likvid terv'!$K:$K,'likvid terv'!$A:$A,project_eves_terv!B1274,'likvid terv'!$R:$R,project_eves_terv!$E1274),AND($B1274&lt;&gt;0,$D1274=9),SUMIFS('likvid terv'!$L:$L,'likvid terv'!$A:$A,project_eves_terv!B1274,'likvid terv'!$R:$R,project_eves_terv!$E1274),AND($B1274&lt;&gt;0,$D1274=10),SUMIFS('likvid terv'!$M:$M,'likvid terv'!$A:$A,project_eves_terv!B1274,'likvid terv'!$R:$R,project_eves_terv!$E1274),AND($B1274&lt;&gt;0,$D1274=11),SUMIFS('likvid terv'!$N:$N,'likvid terv'!$A:$A,project_eves_terv!B1274,'likvid terv'!$R:$R,project_eves_terv!$E1274),AND($B1274&lt;&gt;0,$D1274=12),SUMIFS('likvid terv'!$O:$O,'likvid terv'!$A:$A,project_eves_terv!B1274,'likvid terv'!$R:$R,project_eves_terv!$E1274),$B1274=0,0)</f>
        <v>0</v>
      </c>
      <c r="G1274" s="8">
        <f>'likvid terv'!$B$2</f>
        <v>0</v>
      </c>
      <c r="H1274" s="8"/>
    </row>
    <row r="1275" spans="1:8" x14ac:dyDescent="0.25">
      <c r="A1275" s="8">
        <f>'likvid terv'!$B$1</f>
        <v>0</v>
      </c>
      <c r="B1275" s="8">
        <f>'likvid terv'!$B$120</f>
        <v>0</v>
      </c>
      <c r="C1275" s="8">
        <v>2027</v>
      </c>
      <c r="D1275" s="8">
        <v>2</v>
      </c>
      <c r="E1275" s="8">
        <v>26</v>
      </c>
      <c r="F1275" cm="1">
        <f t="array" ref="F1275">_xlfn.IFS(AND($B1275&lt;&gt;0,$D1275=1),SUMIFS('likvid terv'!$D:$D,'likvid terv'!$A:$A,project_eves_terv!B1275,'likvid terv'!$R:$R,project_eves_terv!$E1275),AND($B1275&lt;&gt;0,$D1275=2),SUMIFS('likvid terv'!$E:$E,'likvid terv'!$A:$A,project_eves_terv!B1275,'likvid terv'!$R:$R,project_eves_terv!$E1275),AND($B1275&lt;&gt;0,$D1275=3),SUMIFS('likvid terv'!$F:$F,'likvid terv'!$A:$A,project_eves_terv!B1275,'likvid terv'!$R:$R,project_eves_terv!$E1275),AND($B1275&lt;&gt;0,$D1275=4),SUMIFS('likvid terv'!$G:$G,'likvid terv'!$A:$A,project_eves_terv!B1275,'likvid terv'!$R:$R,project_eves_terv!$E1275),AND($B1275&lt;&gt;0,$D1275=5),SUMIFS('likvid terv'!$H:$H,'likvid terv'!$A:$A,project_eves_terv!B1275,'likvid terv'!$R:$R,project_eves_terv!$E1275),AND($B1275&lt;&gt;0,$D1275=6),SUMIFS('likvid terv'!$I:$I,'likvid terv'!$A:$A,project_eves_terv!B1275,'likvid terv'!$R:$R,project_eves_terv!$E1275),AND($B1275&lt;&gt;0,$D1275=7),SUMIFS('likvid terv'!$J:$J,'likvid terv'!$A:$A,project_eves_terv!B1275,'likvid terv'!$R:$R,project_eves_terv!$E1275),AND($B1275&lt;&gt;0,$D1275=8),SUMIFS('likvid terv'!$K:$K,'likvid terv'!$A:$A,project_eves_terv!B1275,'likvid terv'!$R:$R,project_eves_terv!$E1275),AND($B1275&lt;&gt;0,$D1275=9),SUMIFS('likvid terv'!$L:$L,'likvid terv'!$A:$A,project_eves_terv!B1275,'likvid terv'!$R:$R,project_eves_terv!$E1275),AND($B1275&lt;&gt;0,$D1275=10),SUMIFS('likvid terv'!$M:$M,'likvid terv'!$A:$A,project_eves_terv!B1275,'likvid terv'!$R:$R,project_eves_terv!$E1275),AND($B1275&lt;&gt;0,$D1275=11),SUMIFS('likvid terv'!$N:$N,'likvid terv'!$A:$A,project_eves_terv!B1275,'likvid terv'!$R:$R,project_eves_terv!$E1275),AND($B1275&lt;&gt;0,$D1275=12),SUMIFS('likvid terv'!$O:$O,'likvid terv'!$A:$A,project_eves_terv!B1275,'likvid terv'!$R:$R,project_eves_terv!$E1275),$B1275=0,0)</f>
        <v>0</v>
      </c>
      <c r="G1275" s="8">
        <f>'likvid terv'!$B$2</f>
        <v>0</v>
      </c>
      <c r="H1275" s="8"/>
    </row>
    <row r="1276" spans="1:8" x14ac:dyDescent="0.25">
      <c r="A1276" s="8">
        <f>'likvid terv'!$B$1</f>
        <v>0</v>
      </c>
      <c r="B1276" s="8">
        <f>'likvid terv'!$B$120</f>
        <v>0</v>
      </c>
      <c r="C1276" s="8">
        <v>2027</v>
      </c>
      <c r="D1276" s="8">
        <v>3</v>
      </c>
      <c r="E1276" s="8">
        <v>26</v>
      </c>
      <c r="F1276" cm="1">
        <f t="array" ref="F1276">_xlfn.IFS(AND($B1276&lt;&gt;0,$D1276=1),SUMIFS('likvid terv'!$D:$D,'likvid terv'!$A:$A,project_eves_terv!B1276,'likvid terv'!$R:$R,project_eves_terv!$E1276),AND($B1276&lt;&gt;0,$D1276=2),SUMIFS('likvid terv'!$E:$E,'likvid terv'!$A:$A,project_eves_terv!B1276,'likvid terv'!$R:$R,project_eves_terv!$E1276),AND($B1276&lt;&gt;0,$D1276=3),SUMIFS('likvid terv'!$F:$F,'likvid terv'!$A:$A,project_eves_terv!B1276,'likvid terv'!$R:$R,project_eves_terv!$E1276),AND($B1276&lt;&gt;0,$D1276=4),SUMIFS('likvid terv'!$G:$G,'likvid terv'!$A:$A,project_eves_terv!B1276,'likvid terv'!$R:$R,project_eves_terv!$E1276),AND($B1276&lt;&gt;0,$D1276=5),SUMIFS('likvid terv'!$H:$H,'likvid terv'!$A:$A,project_eves_terv!B1276,'likvid terv'!$R:$R,project_eves_terv!$E1276),AND($B1276&lt;&gt;0,$D1276=6),SUMIFS('likvid terv'!$I:$I,'likvid terv'!$A:$A,project_eves_terv!B1276,'likvid terv'!$R:$R,project_eves_terv!$E1276),AND($B1276&lt;&gt;0,$D1276=7),SUMIFS('likvid terv'!$J:$J,'likvid terv'!$A:$A,project_eves_terv!B1276,'likvid terv'!$R:$R,project_eves_terv!$E1276),AND($B1276&lt;&gt;0,$D1276=8),SUMIFS('likvid terv'!$K:$K,'likvid terv'!$A:$A,project_eves_terv!B1276,'likvid terv'!$R:$R,project_eves_terv!$E1276),AND($B1276&lt;&gt;0,$D1276=9),SUMIFS('likvid terv'!$L:$L,'likvid terv'!$A:$A,project_eves_terv!B1276,'likvid terv'!$R:$R,project_eves_terv!$E1276),AND($B1276&lt;&gt;0,$D1276=10),SUMIFS('likvid terv'!$M:$M,'likvid terv'!$A:$A,project_eves_terv!B1276,'likvid terv'!$R:$R,project_eves_terv!$E1276),AND($B1276&lt;&gt;0,$D1276=11),SUMIFS('likvid terv'!$N:$N,'likvid terv'!$A:$A,project_eves_terv!B1276,'likvid terv'!$R:$R,project_eves_terv!$E1276),AND($B1276&lt;&gt;0,$D1276=12),SUMIFS('likvid terv'!$O:$O,'likvid terv'!$A:$A,project_eves_terv!B1276,'likvid terv'!$R:$R,project_eves_terv!$E1276),$B1276=0,0)</f>
        <v>0</v>
      </c>
      <c r="G1276" s="8">
        <f>'likvid terv'!$B$2</f>
        <v>0</v>
      </c>
      <c r="H1276" s="8"/>
    </row>
    <row r="1277" spans="1:8" x14ac:dyDescent="0.25">
      <c r="A1277" s="8">
        <f>'likvid terv'!$B$1</f>
        <v>0</v>
      </c>
      <c r="B1277" s="8">
        <f>'likvid terv'!$B$120</f>
        <v>0</v>
      </c>
      <c r="C1277" s="8">
        <v>2027</v>
      </c>
      <c r="D1277" s="8">
        <v>4</v>
      </c>
      <c r="E1277" s="8">
        <v>26</v>
      </c>
      <c r="F1277" cm="1">
        <f t="array" ref="F1277">_xlfn.IFS(AND($B1277&lt;&gt;0,$D1277=1),SUMIFS('likvid terv'!$D:$D,'likvid terv'!$A:$A,project_eves_terv!B1277,'likvid terv'!$R:$R,project_eves_terv!$E1277),AND($B1277&lt;&gt;0,$D1277=2),SUMIFS('likvid terv'!$E:$E,'likvid terv'!$A:$A,project_eves_terv!B1277,'likvid terv'!$R:$R,project_eves_terv!$E1277),AND($B1277&lt;&gt;0,$D1277=3),SUMIFS('likvid terv'!$F:$F,'likvid terv'!$A:$A,project_eves_terv!B1277,'likvid terv'!$R:$R,project_eves_terv!$E1277),AND($B1277&lt;&gt;0,$D1277=4),SUMIFS('likvid terv'!$G:$G,'likvid terv'!$A:$A,project_eves_terv!B1277,'likvid terv'!$R:$R,project_eves_terv!$E1277),AND($B1277&lt;&gt;0,$D1277=5),SUMIFS('likvid terv'!$H:$H,'likvid terv'!$A:$A,project_eves_terv!B1277,'likvid terv'!$R:$R,project_eves_terv!$E1277),AND($B1277&lt;&gt;0,$D1277=6),SUMIFS('likvid terv'!$I:$I,'likvid terv'!$A:$A,project_eves_terv!B1277,'likvid terv'!$R:$R,project_eves_terv!$E1277),AND($B1277&lt;&gt;0,$D1277=7),SUMIFS('likvid terv'!$J:$J,'likvid terv'!$A:$A,project_eves_terv!B1277,'likvid terv'!$R:$R,project_eves_terv!$E1277),AND($B1277&lt;&gt;0,$D1277=8),SUMIFS('likvid terv'!$K:$K,'likvid terv'!$A:$A,project_eves_terv!B1277,'likvid terv'!$R:$R,project_eves_terv!$E1277),AND($B1277&lt;&gt;0,$D1277=9),SUMIFS('likvid terv'!$L:$L,'likvid terv'!$A:$A,project_eves_terv!B1277,'likvid terv'!$R:$R,project_eves_terv!$E1277),AND($B1277&lt;&gt;0,$D1277=10),SUMIFS('likvid terv'!$M:$M,'likvid terv'!$A:$A,project_eves_terv!B1277,'likvid terv'!$R:$R,project_eves_terv!$E1277),AND($B1277&lt;&gt;0,$D1277=11),SUMIFS('likvid terv'!$N:$N,'likvid terv'!$A:$A,project_eves_terv!B1277,'likvid terv'!$R:$R,project_eves_terv!$E1277),AND($B1277&lt;&gt;0,$D1277=12),SUMIFS('likvid terv'!$O:$O,'likvid terv'!$A:$A,project_eves_terv!B1277,'likvid terv'!$R:$R,project_eves_terv!$E1277),$B1277=0,0)</f>
        <v>0</v>
      </c>
      <c r="G1277" s="8">
        <f>'likvid terv'!$B$2</f>
        <v>0</v>
      </c>
      <c r="H1277" s="8"/>
    </row>
    <row r="1278" spans="1:8" x14ac:dyDescent="0.25">
      <c r="A1278" s="8">
        <f>'likvid terv'!$B$1</f>
        <v>0</v>
      </c>
      <c r="B1278" s="8">
        <f>'likvid terv'!$B$120</f>
        <v>0</v>
      </c>
      <c r="C1278" s="8">
        <v>2027</v>
      </c>
      <c r="D1278" s="8">
        <v>5</v>
      </c>
      <c r="E1278" s="8">
        <v>26</v>
      </c>
      <c r="F1278" cm="1">
        <f t="array" ref="F1278">_xlfn.IFS(AND($B1278&lt;&gt;0,$D1278=1),SUMIFS('likvid terv'!$D:$D,'likvid terv'!$A:$A,project_eves_terv!B1278,'likvid terv'!$R:$R,project_eves_terv!$E1278),AND($B1278&lt;&gt;0,$D1278=2),SUMIFS('likvid terv'!$E:$E,'likvid terv'!$A:$A,project_eves_terv!B1278,'likvid terv'!$R:$R,project_eves_terv!$E1278),AND($B1278&lt;&gt;0,$D1278=3),SUMIFS('likvid terv'!$F:$F,'likvid terv'!$A:$A,project_eves_terv!B1278,'likvid terv'!$R:$R,project_eves_terv!$E1278),AND($B1278&lt;&gt;0,$D1278=4),SUMIFS('likvid terv'!$G:$G,'likvid terv'!$A:$A,project_eves_terv!B1278,'likvid terv'!$R:$R,project_eves_terv!$E1278),AND($B1278&lt;&gt;0,$D1278=5),SUMIFS('likvid terv'!$H:$H,'likvid terv'!$A:$A,project_eves_terv!B1278,'likvid terv'!$R:$R,project_eves_terv!$E1278),AND($B1278&lt;&gt;0,$D1278=6),SUMIFS('likvid terv'!$I:$I,'likvid terv'!$A:$A,project_eves_terv!B1278,'likvid terv'!$R:$R,project_eves_terv!$E1278),AND($B1278&lt;&gt;0,$D1278=7),SUMIFS('likvid terv'!$J:$J,'likvid terv'!$A:$A,project_eves_terv!B1278,'likvid terv'!$R:$R,project_eves_terv!$E1278),AND($B1278&lt;&gt;0,$D1278=8),SUMIFS('likvid terv'!$K:$K,'likvid terv'!$A:$A,project_eves_terv!B1278,'likvid terv'!$R:$R,project_eves_terv!$E1278),AND($B1278&lt;&gt;0,$D1278=9),SUMIFS('likvid terv'!$L:$L,'likvid terv'!$A:$A,project_eves_terv!B1278,'likvid terv'!$R:$R,project_eves_terv!$E1278),AND($B1278&lt;&gt;0,$D1278=10),SUMIFS('likvid terv'!$M:$M,'likvid terv'!$A:$A,project_eves_terv!B1278,'likvid terv'!$R:$R,project_eves_terv!$E1278),AND($B1278&lt;&gt;0,$D1278=11),SUMIFS('likvid terv'!$N:$N,'likvid terv'!$A:$A,project_eves_terv!B1278,'likvid terv'!$R:$R,project_eves_terv!$E1278),AND($B1278&lt;&gt;0,$D1278=12),SUMIFS('likvid terv'!$O:$O,'likvid terv'!$A:$A,project_eves_terv!B1278,'likvid terv'!$R:$R,project_eves_terv!$E1278),$B1278=0,0)</f>
        <v>0</v>
      </c>
      <c r="G1278" s="8">
        <f>'likvid terv'!$B$2</f>
        <v>0</v>
      </c>
      <c r="H1278" s="8"/>
    </row>
    <row r="1279" spans="1:8" x14ac:dyDescent="0.25">
      <c r="A1279" s="8">
        <f>'likvid terv'!$B$1</f>
        <v>0</v>
      </c>
      <c r="B1279" s="8">
        <f>'likvid terv'!$B$120</f>
        <v>0</v>
      </c>
      <c r="C1279" s="8">
        <v>2027</v>
      </c>
      <c r="D1279" s="8">
        <v>6</v>
      </c>
      <c r="E1279" s="8">
        <v>26</v>
      </c>
      <c r="F1279" cm="1">
        <f t="array" ref="F1279">_xlfn.IFS(AND($B1279&lt;&gt;0,$D1279=1),SUMIFS('likvid terv'!$D:$D,'likvid terv'!$A:$A,project_eves_terv!B1279,'likvid terv'!$R:$R,project_eves_terv!$E1279),AND($B1279&lt;&gt;0,$D1279=2),SUMIFS('likvid terv'!$E:$E,'likvid terv'!$A:$A,project_eves_terv!B1279,'likvid terv'!$R:$R,project_eves_terv!$E1279),AND($B1279&lt;&gt;0,$D1279=3),SUMIFS('likvid terv'!$F:$F,'likvid terv'!$A:$A,project_eves_terv!B1279,'likvid terv'!$R:$R,project_eves_terv!$E1279),AND($B1279&lt;&gt;0,$D1279=4),SUMIFS('likvid terv'!$G:$G,'likvid terv'!$A:$A,project_eves_terv!B1279,'likvid terv'!$R:$R,project_eves_terv!$E1279),AND($B1279&lt;&gt;0,$D1279=5),SUMIFS('likvid terv'!$H:$H,'likvid terv'!$A:$A,project_eves_terv!B1279,'likvid terv'!$R:$R,project_eves_terv!$E1279),AND($B1279&lt;&gt;0,$D1279=6),SUMIFS('likvid terv'!$I:$I,'likvid terv'!$A:$A,project_eves_terv!B1279,'likvid terv'!$R:$R,project_eves_terv!$E1279),AND($B1279&lt;&gt;0,$D1279=7),SUMIFS('likvid terv'!$J:$J,'likvid terv'!$A:$A,project_eves_terv!B1279,'likvid terv'!$R:$R,project_eves_terv!$E1279),AND($B1279&lt;&gt;0,$D1279=8),SUMIFS('likvid terv'!$K:$K,'likvid terv'!$A:$A,project_eves_terv!B1279,'likvid terv'!$R:$R,project_eves_terv!$E1279),AND($B1279&lt;&gt;0,$D1279=9),SUMIFS('likvid terv'!$L:$L,'likvid terv'!$A:$A,project_eves_terv!B1279,'likvid terv'!$R:$R,project_eves_terv!$E1279),AND($B1279&lt;&gt;0,$D1279=10),SUMIFS('likvid terv'!$M:$M,'likvid terv'!$A:$A,project_eves_terv!B1279,'likvid terv'!$R:$R,project_eves_terv!$E1279),AND($B1279&lt;&gt;0,$D1279=11),SUMIFS('likvid terv'!$N:$N,'likvid terv'!$A:$A,project_eves_terv!B1279,'likvid terv'!$R:$R,project_eves_terv!$E1279),AND($B1279&lt;&gt;0,$D1279=12),SUMIFS('likvid terv'!$O:$O,'likvid terv'!$A:$A,project_eves_terv!B1279,'likvid terv'!$R:$R,project_eves_terv!$E1279),$B1279=0,0)</f>
        <v>0</v>
      </c>
      <c r="G1279" s="8">
        <f>'likvid terv'!$B$2</f>
        <v>0</v>
      </c>
      <c r="H1279" s="8"/>
    </row>
    <row r="1280" spans="1:8" x14ac:dyDescent="0.25">
      <c r="A1280" s="8">
        <f>'likvid terv'!$B$1</f>
        <v>0</v>
      </c>
      <c r="B1280" s="8">
        <f>'likvid terv'!$B$120</f>
        <v>0</v>
      </c>
      <c r="C1280" s="8">
        <v>2027</v>
      </c>
      <c r="D1280" s="8">
        <v>7</v>
      </c>
      <c r="E1280" s="8">
        <v>26</v>
      </c>
      <c r="F1280" cm="1">
        <f t="array" ref="F1280">_xlfn.IFS(AND($B1280&lt;&gt;0,$D1280=1),SUMIFS('likvid terv'!$D:$D,'likvid terv'!$A:$A,project_eves_terv!B1280,'likvid terv'!$R:$R,project_eves_terv!$E1280),AND($B1280&lt;&gt;0,$D1280=2),SUMIFS('likvid terv'!$E:$E,'likvid terv'!$A:$A,project_eves_terv!B1280,'likvid terv'!$R:$R,project_eves_terv!$E1280),AND($B1280&lt;&gt;0,$D1280=3),SUMIFS('likvid terv'!$F:$F,'likvid terv'!$A:$A,project_eves_terv!B1280,'likvid terv'!$R:$R,project_eves_terv!$E1280),AND($B1280&lt;&gt;0,$D1280=4),SUMIFS('likvid terv'!$G:$G,'likvid terv'!$A:$A,project_eves_terv!B1280,'likvid terv'!$R:$R,project_eves_terv!$E1280),AND($B1280&lt;&gt;0,$D1280=5),SUMIFS('likvid terv'!$H:$H,'likvid terv'!$A:$A,project_eves_terv!B1280,'likvid terv'!$R:$R,project_eves_terv!$E1280),AND($B1280&lt;&gt;0,$D1280=6),SUMIFS('likvid terv'!$I:$I,'likvid terv'!$A:$A,project_eves_terv!B1280,'likvid terv'!$R:$R,project_eves_terv!$E1280),AND($B1280&lt;&gt;0,$D1280=7),SUMIFS('likvid terv'!$J:$J,'likvid terv'!$A:$A,project_eves_terv!B1280,'likvid terv'!$R:$R,project_eves_terv!$E1280),AND($B1280&lt;&gt;0,$D1280=8),SUMIFS('likvid terv'!$K:$K,'likvid terv'!$A:$A,project_eves_terv!B1280,'likvid terv'!$R:$R,project_eves_terv!$E1280),AND($B1280&lt;&gt;0,$D1280=9),SUMIFS('likvid terv'!$L:$L,'likvid terv'!$A:$A,project_eves_terv!B1280,'likvid terv'!$R:$R,project_eves_terv!$E1280),AND($B1280&lt;&gt;0,$D1280=10),SUMIFS('likvid terv'!$M:$M,'likvid terv'!$A:$A,project_eves_terv!B1280,'likvid terv'!$R:$R,project_eves_terv!$E1280),AND($B1280&lt;&gt;0,$D1280=11),SUMIFS('likvid terv'!$N:$N,'likvid terv'!$A:$A,project_eves_terv!B1280,'likvid terv'!$R:$R,project_eves_terv!$E1280),AND($B1280&lt;&gt;0,$D1280=12),SUMIFS('likvid terv'!$O:$O,'likvid terv'!$A:$A,project_eves_terv!B1280,'likvid terv'!$R:$R,project_eves_terv!$E1280),$B1280=0,0)</f>
        <v>0</v>
      </c>
      <c r="G1280" s="8">
        <f>'likvid terv'!$B$2</f>
        <v>0</v>
      </c>
      <c r="H1280" s="8"/>
    </row>
    <row r="1281" spans="1:8" x14ac:dyDescent="0.25">
      <c r="A1281" s="8">
        <f>'likvid terv'!$B$1</f>
        <v>0</v>
      </c>
      <c r="B1281" s="8">
        <f>'likvid terv'!$B$120</f>
        <v>0</v>
      </c>
      <c r="C1281" s="8">
        <v>2027</v>
      </c>
      <c r="D1281" s="8">
        <v>8</v>
      </c>
      <c r="E1281" s="8">
        <v>26</v>
      </c>
      <c r="F1281" cm="1">
        <f t="array" ref="F1281">_xlfn.IFS(AND($B1281&lt;&gt;0,$D1281=1),SUMIFS('likvid terv'!$D:$D,'likvid terv'!$A:$A,project_eves_terv!B1281,'likvid terv'!$R:$R,project_eves_terv!$E1281),AND($B1281&lt;&gt;0,$D1281=2),SUMIFS('likvid terv'!$E:$E,'likvid terv'!$A:$A,project_eves_terv!B1281,'likvid terv'!$R:$R,project_eves_terv!$E1281),AND($B1281&lt;&gt;0,$D1281=3),SUMIFS('likvid terv'!$F:$F,'likvid terv'!$A:$A,project_eves_terv!B1281,'likvid terv'!$R:$R,project_eves_terv!$E1281),AND($B1281&lt;&gt;0,$D1281=4),SUMIFS('likvid terv'!$G:$G,'likvid terv'!$A:$A,project_eves_terv!B1281,'likvid terv'!$R:$R,project_eves_terv!$E1281),AND($B1281&lt;&gt;0,$D1281=5),SUMIFS('likvid terv'!$H:$H,'likvid terv'!$A:$A,project_eves_terv!B1281,'likvid terv'!$R:$R,project_eves_terv!$E1281),AND($B1281&lt;&gt;0,$D1281=6),SUMIFS('likvid terv'!$I:$I,'likvid terv'!$A:$A,project_eves_terv!B1281,'likvid terv'!$R:$R,project_eves_terv!$E1281),AND($B1281&lt;&gt;0,$D1281=7),SUMIFS('likvid terv'!$J:$J,'likvid terv'!$A:$A,project_eves_terv!B1281,'likvid terv'!$R:$R,project_eves_terv!$E1281),AND($B1281&lt;&gt;0,$D1281=8),SUMIFS('likvid terv'!$K:$K,'likvid terv'!$A:$A,project_eves_terv!B1281,'likvid terv'!$R:$R,project_eves_terv!$E1281),AND($B1281&lt;&gt;0,$D1281=9),SUMIFS('likvid terv'!$L:$L,'likvid terv'!$A:$A,project_eves_terv!B1281,'likvid terv'!$R:$R,project_eves_terv!$E1281),AND($B1281&lt;&gt;0,$D1281=10),SUMIFS('likvid terv'!$M:$M,'likvid terv'!$A:$A,project_eves_terv!B1281,'likvid terv'!$R:$R,project_eves_terv!$E1281),AND($B1281&lt;&gt;0,$D1281=11),SUMIFS('likvid terv'!$N:$N,'likvid terv'!$A:$A,project_eves_terv!B1281,'likvid terv'!$R:$R,project_eves_terv!$E1281),AND($B1281&lt;&gt;0,$D1281=12),SUMIFS('likvid terv'!$O:$O,'likvid terv'!$A:$A,project_eves_terv!B1281,'likvid terv'!$R:$R,project_eves_terv!$E1281),$B1281=0,0)</f>
        <v>0</v>
      </c>
      <c r="G1281" s="8">
        <f>'likvid terv'!$B$2</f>
        <v>0</v>
      </c>
      <c r="H1281" s="8"/>
    </row>
    <row r="1282" spans="1:8" x14ac:dyDescent="0.25">
      <c r="A1282" s="8">
        <f>'likvid terv'!$B$1</f>
        <v>0</v>
      </c>
      <c r="B1282" s="8">
        <f>'likvid terv'!$B$120</f>
        <v>0</v>
      </c>
      <c r="C1282" s="8">
        <v>2027</v>
      </c>
      <c r="D1282" s="8">
        <v>9</v>
      </c>
      <c r="E1282" s="8">
        <v>26</v>
      </c>
      <c r="F1282" cm="1">
        <f t="array" ref="F1282">_xlfn.IFS(AND($B1282&lt;&gt;0,$D1282=1),SUMIFS('likvid terv'!$D:$D,'likvid terv'!$A:$A,project_eves_terv!B1282,'likvid terv'!$R:$R,project_eves_terv!$E1282),AND($B1282&lt;&gt;0,$D1282=2),SUMIFS('likvid terv'!$E:$E,'likvid terv'!$A:$A,project_eves_terv!B1282,'likvid terv'!$R:$R,project_eves_terv!$E1282),AND($B1282&lt;&gt;0,$D1282=3),SUMIFS('likvid terv'!$F:$F,'likvid terv'!$A:$A,project_eves_terv!B1282,'likvid terv'!$R:$R,project_eves_terv!$E1282),AND($B1282&lt;&gt;0,$D1282=4),SUMIFS('likvid terv'!$G:$G,'likvid terv'!$A:$A,project_eves_terv!B1282,'likvid terv'!$R:$R,project_eves_terv!$E1282),AND($B1282&lt;&gt;0,$D1282=5),SUMIFS('likvid terv'!$H:$H,'likvid terv'!$A:$A,project_eves_terv!B1282,'likvid terv'!$R:$R,project_eves_terv!$E1282),AND($B1282&lt;&gt;0,$D1282=6),SUMIFS('likvid terv'!$I:$I,'likvid terv'!$A:$A,project_eves_terv!B1282,'likvid terv'!$R:$R,project_eves_terv!$E1282),AND($B1282&lt;&gt;0,$D1282=7),SUMIFS('likvid terv'!$J:$J,'likvid terv'!$A:$A,project_eves_terv!B1282,'likvid terv'!$R:$R,project_eves_terv!$E1282),AND($B1282&lt;&gt;0,$D1282=8),SUMIFS('likvid terv'!$K:$K,'likvid terv'!$A:$A,project_eves_terv!B1282,'likvid terv'!$R:$R,project_eves_terv!$E1282),AND($B1282&lt;&gt;0,$D1282=9),SUMIFS('likvid terv'!$L:$L,'likvid terv'!$A:$A,project_eves_terv!B1282,'likvid terv'!$R:$R,project_eves_terv!$E1282),AND($B1282&lt;&gt;0,$D1282=10),SUMIFS('likvid terv'!$M:$M,'likvid terv'!$A:$A,project_eves_terv!B1282,'likvid terv'!$R:$R,project_eves_terv!$E1282),AND($B1282&lt;&gt;0,$D1282=11),SUMIFS('likvid terv'!$N:$N,'likvid terv'!$A:$A,project_eves_terv!B1282,'likvid terv'!$R:$R,project_eves_terv!$E1282),AND($B1282&lt;&gt;0,$D1282=12),SUMIFS('likvid terv'!$O:$O,'likvid terv'!$A:$A,project_eves_terv!B1282,'likvid terv'!$R:$R,project_eves_terv!$E1282),$B1282=0,0)</f>
        <v>0</v>
      </c>
      <c r="G1282" s="8">
        <f>'likvid terv'!$B$2</f>
        <v>0</v>
      </c>
      <c r="H1282" s="8"/>
    </row>
    <row r="1283" spans="1:8" x14ac:dyDescent="0.25">
      <c r="A1283" s="8">
        <f>'likvid terv'!$B$1</f>
        <v>0</v>
      </c>
      <c r="B1283" s="8">
        <f>'likvid terv'!$B$120</f>
        <v>0</v>
      </c>
      <c r="C1283" s="8">
        <v>2027</v>
      </c>
      <c r="D1283" s="8">
        <v>10</v>
      </c>
      <c r="E1283" s="8">
        <v>26</v>
      </c>
      <c r="F1283" cm="1">
        <f t="array" ref="F1283">_xlfn.IFS(AND($B1283&lt;&gt;0,$D1283=1),SUMIFS('likvid terv'!$D:$D,'likvid terv'!$A:$A,project_eves_terv!B1283,'likvid terv'!$R:$R,project_eves_terv!$E1283),AND($B1283&lt;&gt;0,$D1283=2),SUMIFS('likvid terv'!$E:$E,'likvid terv'!$A:$A,project_eves_terv!B1283,'likvid terv'!$R:$R,project_eves_terv!$E1283),AND($B1283&lt;&gt;0,$D1283=3),SUMIFS('likvid terv'!$F:$F,'likvid terv'!$A:$A,project_eves_terv!B1283,'likvid terv'!$R:$R,project_eves_terv!$E1283),AND($B1283&lt;&gt;0,$D1283=4),SUMIFS('likvid terv'!$G:$G,'likvid terv'!$A:$A,project_eves_terv!B1283,'likvid terv'!$R:$R,project_eves_terv!$E1283),AND($B1283&lt;&gt;0,$D1283=5),SUMIFS('likvid terv'!$H:$H,'likvid terv'!$A:$A,project_eves_terv!B1283,'likvid terv'!$R:$R,project_eves_terv!$E1283),AND($B1283&lt;&gt;0,$D1283=6),SUMIFS('likvid terv'!$I:$I,'likvid terv'!$A:$A,project_eves_terv!B1283,'likvid terv'!$R:$R,project_eves_terv!$E1283),AND($B1283&lt;&gt;0,$D1283=7),SUMIFS('likvid terv'!$J:$J,'likvid terv'!$A:$A,project_eves_terv!B1283,'likvid terv'!$R:$R,project_eves_terv!$E1283),AND($B1283&lt;&gt;0,$D1283=8),SUMIFS('likvid terv'!$K:$K,'likvid terv'!$A:$A,project_eves_terv!B1283,'likvid terv'!$R:$R,project_eves_terv!$E1283),AND($B1283&lt;&gt;0,$D1283=9),SUMIFS('likvid terv'!$L:$L,'likvid terv'!$A:$A,project_eves_terv!B1283,'likvid terv'!$R:$R,project_eves_terv!$E1283),AND($B1283&lt;&gt;0,$D1283=10),SUMIFS('likvid terv'!$M:$M,'likvid terv'!$A:$A,project_eves_terv!B1283,'likvid terv'!$R:$R,project_eves_terv!$E1283),AND($B1283&lt;&gt;0,$D1283=11),SUMIFS('likvid terv'!$N:$N,'likvid terv'!$A:$A,project_eves_terv!B1283,'likvid terv'!$R:$R,project_eves_terv!$E1283),AND($B1283&lt;&gt;0,$D1283=12),SUMIFS('likvid terv'!$O:$O,'likvid terv'!$A:$A,project_eves_terv!B1283,'likvid terv'!$R:$R,project_eves_terv!$E1283),$B1283=0,0)</f>
        <v>0</v>
      </c>
      <c r="G1283" s="8">
        <f>'likvid terv'!$B$2</f>
        <v>0</v>
      </c>
      <c r="H1283" s="8"/>
    </row>
    <row r="1284" spans="1:8" x14ac:dyDescent="0.25">
      <c r="A1284" s="8">
        <f>'likvid terv'!$B$1</f>
        <v>0</v>
      </c>
      <c r="B1284" s="8">
        <f>'likvid terv'!$B$120</f>
        <v>0</v>
      </c>
      <c r="C1284" s="8">
        <v>2027</v>
      </c>
      <c r="D1284" s="8">
        <v>11</v>
      </c>
      <c r="E1284" s="8">
        <v>26</v>
      </c>
      <c r="F1284" cm="1">
        <f t="array" ref="F1284">_xlfn.IFS(AND($B1284&lt;&gt;0,$D1284=1),SUMIFS('likvid terv'!$D:$D,'likvid terv'!$A:$A,project_eves_terv!B1284,'likvid terv'!$R:$R,project_eves_terv!$E1284),AND($B1284&lt;&gt;0,$D1284=2),SUMIFS('likvid terv'!$E:$E,'likvid terv'!$A:$A,project_eves_terv!B1284,'likvid terv'!$R:$R,project_eves_terv!$E1284),AND($B1284&lt;&gt;0,$D1284=3),SUMIFS('likvid terv'!$F:$F,'likvid terv'!$A:$A,project_eves_terv!B1284,'likvid terv'!$R:$R,project_eves_terv!$E1284),AND($B1284&lt;&gt;0,$D1284=4),SUMIFS('likvid terv'!$G:$G,'likvid terv'!$A:$A,project_eves_terv!B1284,'likvid terv'!$R:$R,project_eves_terv!$E1284),AND($B1284&lt;&gt;0,$D1284=5),SUMIFS('likvid terv'!$H:$H,'likvid terv'!$A:$A,project_eves_terv!B1284,'likvid terv'!$R:$R,project_eves_terv!$E1284),AND($B1284&lt;&gt;0,$D1284=6),SUMIFS('likvid terv'!$I:$I,'likvid terv'!$A:$A,project_eves_terv!B1284,'likvid terv'!$R:$R,project_eves_terv!$E1284),AND($B1284&lt;&gt;0,$D1284=7),SUMIFS('likvid terv'!$J:$J,'likvid terv'!$A:$A,project_eves_terv!B1284,'likvid terv'!$R:$R,project_eves_terv!$E1284),AND($B1284&lt;&gt;0,$D1284=8),SUMIFS('likvid terv'!$K:$K,'likvid terv'!$A:$A,project_eves_terv!B1284,'likvid terv'!$R:$R,project_eves_terv!$E1284),AND($B1284&lt;&gt;0,$D1284=9),SUMIFS('likvid terv'!$L:$L,'likvid terv'!$A:$A,project_eves_terv!B1284,'likvid terv'!$R:$R,project_eves_terv!$E1284),AND($B1284&lt;&gt;0,$D1284=10),SUMIFS('likvid terv'!$M:$M,'likvid terv'!$A:$A,project_eves_terv!B1284,'likvid terv'!$R:$R,project_eves_terv!$E1284),AND($B1284&lt;&gt;0,$D1284=11),SUMIFS('likvid terv'!$N:$N,'likvid terv'!$A:$A,project_eves_terv!B1284,'likvid terv'!$R:$R,project_eves_terv!$E1284),AND($B1284&lt;&gt;0,$D1284=12),SUMIFS('likvid terv'!$O:$O,'likvid terv'!$A:$A,project_eves_terv!B1284,'likvid terv'!$R:$R,project_eves_terv!$E1284),$B1284=0,0)</f>
        <v>0</v>
      </c>
      <c r="G1284" s="8">
        <f>'likvid terv'!$B$2</f>
        <v>0</v>
      </c>
      <c r="H1284" s="8"/>
    </row>
    <row r="1285" spans="1:8" x14ac:dyDescent="0.25">
      <c r="A1285" s="8">
        <f>'likvid terv'!$B$1</f>
        <v>0</v>
      </c>
      <c r="B1285" s="8">
        <f>'likvid terv'!$B$120</f>
        <v>0</v>
      </c>
      <c r="C1285" s="8">
        <v>2027</v>
      </c>
      <c r="D1285" s="8">
        <v>12</v>
      </c>
      <c r="E1285" s="8">
        <v>26</v>
      </c>
      <c r="F1285" cm="1">
        <f t="array" ref="F1285">_xlfn.IFS(AND($B1285&lt;&gt;0,$D1285=1),SUMIFS('likvid terv'!$D:$D,'likvid terv'!$A:$A,project_eves_terv!B1285,'likvid terv'!$R:$R,project_eves_terv!$E1285),AND($B1285&lt;&gt;0,$D1285=2),SUMIFS('likvid terv'!$E:$E,'likvid terv'!$A:$A,project_eves_terv!B1285,'likvid terv'!$R:$R,project_eves_terv!$E1285),AND($B1285&lt;&gt;0,$D1285=3),SUMIFS('likvid terv'!$F:$F,'likvid terv'!$A:$A,project_eves_terv!B1285,'likvid terv'!$R:$R,project_eves_terv!$E1285),AND($B1285&lt;&gt;0,$D1285=4),SUMIFS('likvid terv'!$G:$G,'likvid terv'!$A:$A,project_eves_terv!B1285,'likvid terv'!$R:$R,project_eves_terv!$E1285),AND($B1285&lt;&gt;0,$D1285=5),SUMIFS('likvid terv'!$H:$H,'likvid terv'!$A:$A,project_eves_terv!B1285,'likvid terv'!$R:$R,project_eves_terv!$E1285),AND($B1285&lt;&gt;0,$D1285=6),SUMIFS('likvid terv'!$I:$I,'likvid terv'!$A:$A,project_eves_terv!B1285,'likvid terv'!$R:$R,project_eves_terv!$E1285),AND($B1285&lt;&gt;0,$D1285=7),SUMIFS('likvid terv'!$J:$J,'likvid terv'!$A:$A,project_eves_terv!B1285,'likvid terv'!$R:$R,project_eves_terv!$E1285),AND($B1285&lt;&gt;0,$D1285=8),SUMIFS('likvid terv'!$K:$K,'likvid terv'!$A:$A,project_eves_terv!B1285,'likvid terv'!$R:$R,project_eves_terv!$E1285),AND($B1285&lt;&gt;0,$D1285=9),SUMIFS('likvid terv'!$L:$L,'likvid terv'!$A:$A,project_eves_terv!B1285,'likvid terv'!$R:$R,project_eves_terv!$E1285),AND($B1285&lt;&gt;0,$D1285=10),SUMIFS('likvid terv'!$M:$M,'likvid terv'!$A:$A,project_eves_terv!B1285,'likvid terv'!$R:$R,project_eves_terv!$E1285),AND($B1285&lt;&gt;0,$D1285=11),SUMIFS('likvid terv'!$N:$N,'likvid terv'!$A:$A,project_eves_terv!B1285,'likvid terv'!$R:$R,project_eves_terv!$E1285),AND($B1285&lt;&gt;0,$D1285=12),SUMIFS('likvid terv'!$O:$O,'likvid terv'!$A:$A,project_eves_terv!B1285,'likvid terv'!$R:$R,project_eves_terv!$E1285),$B1285=0,0)</f>
        <v>0</v>
      </c>
      <c r="G1285" s="8">
        <f>'likvid terv'!$B$2</f>
        <v>0</v>
      </c>
      <c r="H1285" s="8"/>
    </row>
    <row r="1286" spans="1:8" x14ac:dyDescent="0.25">
      <c r="A1286" s="8">
        <f>'likvid terv'!$B$1</f>
        <v>0</v>
      </c>
      <c r="B1286" s="8">
        <f>'likvid terv'!$B$120</f>
        <v>0</v>
      </c>
      <c r="C1286" s="8">
        <v>2027</v>
      </c>
      <c r="D1286" s="8">
        <v>1</v>
      </c>
      <c r="E1286" s="8">
        <v>27</v>
      </c>
      <c r="F1286" cm="1">
        <f t="array" ref="F1286">_xlfn.IFS(AND($B1286&lt;&gt;0,$D1286=1),SUMIFS('likvid terv'!$D:$D,'likvid terv'!$A:$A,project_eves_terv!B1286,'likvid terv'!$R:$R,project_eves_terv!$E1286),AND($B1286&lt;&gt;0,$D1286=2),SUMIFS('likvid terv'!$E:$E,'likvid terv'!$A:$A,project_eves_terv!B1286,'likvid terv'!$R:$R,project_eves_terv!$E1286),AND($B1286&lt;&gt;0,$D1286=3),SUMIFS('likvid terv'!$F:$F,'likvid terv'!$A:$A,project_eves_terv!B1286,'likvid terv'!$R:$R,project_eves_terv!$E1286),AND($B1286&lt;&gt;0,$D1286=4),SUMIFS('likvid terv'!$G:$G,'likvid terv'!$A:$A,project_eves_terv!B1286,'likvid terv'!$R:$R,project_eves_terv!$E1286),AND($B1286&lt;&gt;0,$D1286=5),SUMIFS('likvid terv'!$H:$H,'likvid terv'!$A:$A,project_eves_terv!B1286,'likvid terv'!$R:$R,project_eves_terv!$E1286),AND($B1286&lt;&gt;0,$D1286=6),SUMIFS('likvid terv'!$I:$I,'likvid terv'!$A:$A,project_eves_terv!B1286,'likvid terv'!$R:$R,project_eves_terv!$E1286),AND($B1286&lt;&gt;0,$D1286=7),SUMIFS('likvid terv'!$J:$J,'likvid terv'!$A:$A,project_eves_terv!B1286,'likvid terv'!$R:$R,project_eves_terv!$E1286),AND($B1286&lt;&gt;0,$D1286=8),SUMIFS('likvid terv'!$K:$K,'likvid terv'!$A:$A,project_eves_terv!B1286,'likvid terv'!$R:$R,project_eves_terv!$E1286),AND($B1286&lt;&gt;0,$D1286=9),SUMIFS('likvid terv'!$L:$L,'likvid terv'!$A:$A,project_eves_terv!B1286,'likvid terv'!$R:$R,project_eves_terv!$E1286),AND($B1286&lt;&gt;0,$D1286=10),SUMIFS('likvid terv'!$M:$M,'likvid terv'!$A:$A,project_eves_terv!B1286,'likvid terv'!$R:$R,project_eves_terv!$E1286),AND($B1286&lt;&gt;0,$D1286=11),SUMIFS('likvid terv'!$N:$N,'likvid terv'!$A:$A,project_eves_terv!B1286,'likvid terv'!$R:$R,project_eves_terv!$E1286),AND($B1286&lt;&gt;0,$D1286=12),SUMIFS('likvid terv'!$O:$O,'likvid terv'!$A:$A,project_eves_terv!B1286,'likvid terv'!$R:$R,project_eves_terv!$E1286),$B1286=0,0)</f>
        <v>0</v>
      </c>
      <c r="G1286" s="8">
        <f>'likvid terv'!$B$2</f>
        <v>0</v>
      </c>
      <c r="H1286" s="8"/>
    </row>
    <row r="1287" spans="1:8" x14ac:dyDescent="0.25">
      <c r="A1287" s="8">
        <f>'likvid terv'!$B$1</f>
        <v>0</v>
      </c>
      <c r="B1287" s="8">
        <f>'likvid terv'!$B$120</f>
        <v>0</v>
      </c>
      <c r="C1287" s="8">
        <v>2027</v>
      </c>
      <c r="D1287" s="8">
        <v>2</v>
      </c>
      <c r="E1287" s="8">
        <v>27</v>
      </c>
      <c r="F1287" cm="1">
        <f t="array" ref="F1287">_xlfn.IFS(AND($B1287&lt;&gt;0,$D1287=1),SUMIFS('likvid terv'!$D:$D,'likvid terv'!$A:$A,project_eves_terv!B1287,'likvid terv'!$R:$R,project_eves_terv!$E1287),AND($B1287&lt;&gt;0,$D1287=2),SUMIFS('likvid terv'!$E:$E,'likvid terv'!$A:$A,project_eves_terv!B1287,'likvid terv'!$R:$R,project_eves_terv!$E1287),AND($B1287&lt;&gt;0,$D1287=3),SUMIFS('likvid terv'!$F:$F,'likvid terv'!$A:$A,project_eves_terv!B1287,'likvid terv'!$R:$R,project_eves_terv!$E1287),AND($B1287&lt;&gt;0,$D1287=4),SUMIFS('likvid terv'!$G:$G,'likvid terv'!$A:$A,project_eves_terv!B1287,'likvid terv'!$R:$R,project_eves_terv!$E1287),AND($B1287&lt;&gt;0,$D1287=5),SUMIFS('likvid terv'!$H:$H,'likvid terv'!$A:$A,project_eves_terv!B1287,'likvid terv'!$R:$R,project_eves_terv!$E1287),AND($B1287&lt;&gt;0,$D1287=6),SUMIFS('likvid terv'!$I:$I,'likvid terv'!$A:$A,project_eves_terv!B1287,'likvid terv'!$R:$R,project_eves_terv!$E1287),AND($B1287&lt;&gt;0,$D1287=7),SUMIFS('likvid terv'!$J:$J,'likvid terv'!$A:$A,project_eves_terv!B1287,'likvid terv'!$R:$R,project_eves_terv!$E1287),AND($B1287&lt;&gt;0,$D1287=8),SUMIFS('likvid terv'!$K:$K,'likvid terv'!$A:$A,project_eves_terv!B1287,'likvid terv'!$R:$R,project_eves_terv!$E1287),AND($B1287&lt;&gt;0,$D1287=9),SUMIFS('likvid terv'!$L:$L,'likvid terv'!$A:$A,project_eves_terv!B1287,'likvid terv'!$R:$R,project_eves_terv!$E1287),AND($B1287&lt;&gt;0,$D1287=10),SUMIFS('likvid terv'!$M:$M,'likvid terv'!$A:$A,project_eves_terv!B1287,'likvid terv'!$R:$R,project_eves_terv!$E1287),AND($B1287&lt;&gt;0,$D1287=11),SUMIFS('likvid terv'!$N:$N,'likvid terv'!$A:$A,project_eves_terv!B1287,'likvid terv'!$R:$R,project_eves_terv!$E1287),AND($B1287&lt;&gt;0,$D1287=12),SUMIFS('likvid terv'!$O:$O,'likvid terv'!$A:$A,project_eves_terv!B1287,'likvid terv'!$R:$R,project_eves_terv!$E1287),$B1287=0,0)</f>
        <v>0</v>
      </c>
      <c r="G1287" s="8">
        <f>'likvid terv'!$B$2</f>
        <v>0</v>
      </c>
      <c r="H1287" s="8"/>
    </row>
    <row r="1288" spans="1:8" x14ac:dyDescent="0.25">
      <c r="A1288" s="8">
        <f>'likvid terv'!$B$1</f>
        <v>0</v>
      </c>
      <c r="B1288" s="8">
        <f>'likvid terv'!$B$120</f>
        <v>0</v>
      </c>
      <c r="C1288" s="8">
        <v>2027</v>
      </c>
      <c r="D1288" s="8">
        <v>3</v>
      </c>
      <c r="E1288" s="8">
        <v>27</v>
      </c>
      <c r="F1288" cm="1">
        <f t="array" ref="F1288">_xlfn.IFS(AND($B1288&lt;&gt;0,$D1288=1),SUMIFS('likvid terv'!$D:$D,'likvid terv'!$A:$A,project_eves_terv!B1288,'likvid terv'!$R:$R,project_eves_terv!$E1288),AND($B1288&lt;&gt;0,$D1288=2),SUMIFS('likvid terv'!$E:$E,'likvid terv'!$A:$A,project_eves_terv!B1288,'likvid terv'!$R:$R,project_eves_terv!$E1288),AND($B1288&lt;&gt;0,$D1288=3),SUMIFS('likvid terv'!$F:$F,'likvid terv'!$A:$A,project_eves_terv!B1288,'likvid terv'!$R:$R,project_eves_terv!$E1288),AND($B1288&lt;&gt;0,$D1288=4),SUMIFS('likvid terv'!$G:$G,'likvid terv'!$A:$A,project_eves_terv!B1288,'likvid terv'!$R:$R,project_eves_terv!$E1288),AND($B1288&lt;&gt;0,$D1288=5),SUMIFS('likvid terv'!$H:$H,'likvid terv'!$A:$A,project_eves_terv!B1288,'likvid terv'!$R:$R,project_eves_terv!$E1288),AND($B1288&lt;&gt;0,$D1288=6),SUMIFS('likvid terv'!$I:$I,'likvid terv'!$A:$A,project_eves_terv!B1288,'likvid terv'!$R:$R,project_eves_terv!$E1288),AND($B1288&lt;&gt;0,$D1288=7),SUMIFS('likvid terv'!$J:$J,'likvid terv'!$A:$A,project_eves_terv!B1288,'likvid terv'!$R:$R,project_eves_terv!$E1288),AND($B1288&lt;&gt;0,$D1288=8),SUMIFS('likvid terv'!$K:$K,'likvid terv'!$A:$A,project_eves_terv!B1288,'likvid terv'!$R:$R,project_eves_terv!$E1288),AND($B1288&lt;&gt;0,$D1288=9),SUMIFS('likvid terv'!$L:$L,'likvid terv'!$A:$A,project_eves_terv!B1288,'likvid terv'!$R:$R,project_eves_terv!$E1288),AND($B1288&lt;&gt;0,$D1288=10),SUMIFS('likvid terv'!$M:$M,'likvid terv'!$A:$A,project_eves_terv!B1288,'likvid terv'!$R:$R,project_eves_terv!$E1288),AND($B1288&lt;&gt;0,$D1288=11),SUMIFS('likvid terv'!$N:$N,'likvid terv'!$A:$A,project_eves_terv!B1288,'likvid terv'!$R:$R,project_eves_terv!$E1288),AND($B1288&lt;&gt;0,$D1288=12),SUMIFS('likvid terv'!$O:$O,'likvid terv'!$A:$A,project_eves_terv!B1288,'likvid terv'!$R:$R,project_eves_terv!$E1288),$B1288=0,0)</f>
        <v>0</v>
      </c>
      <c r="G1288" s="8">
        <f>'likvid terv'!$B$2</f>
        <v>0</v>
      </c>
      <c r="H1288" s="8"/>
    </row>
    <row r="1289" spans="1:8" x14ac:dyDescent="0.25">
      <c r="A1289" s="8">
        <f>'likvid terv'!$B$1</f>
        <v>0</v>
      </c>
      <c r="B1289" s="8">
        <f>'likvid terv'!$B$120</f>
        <v>0</v>
      </c>
      <c r="C1289" s="8">
        <v>2027</v>
      </c>
      <c r="D1289" s="8">
        <v>4</v>
      </c>
      <c r="E1289" s="8">
        <v>27</v>
      </c>
      <c r="F1289" cm="1">
        <f t="array" ref="F1289">_xlfn.IFS(AND($B1289&lt;&gt;0,$D1289=1),SUMIFS('likvid terv'!$D:$D,'likvid terv'!$A:$A,project_eves_terv!B1289,'likvid terv'!$R:$R,project_eves_terv!$E1289),AND($B1289&lt;&gt;0,$D1289=2),SUMIFS('likvid terv'!$E:$E,'likvid terv'!$A:$A,project_eves_terv!B1289,'likvid terv'!$R:$R,project_eves_terv!$E1289),AND($B1289&lt;&gt;0,$D1289=3),SUMIFS('likvid terv'!$F:$F,'likvid terv'!$A:$A,project_eves_terv!B1289,'likvid terv'!$R:$R,project_eves_terv!$E1289),AND($B1289&lt;&gt;0,$D1289=4),SUMIFS('likvid terv'!$G:$G,'likvid terv'!$A:$A,project_eves_terv!B1289,'likvid terv'!$R:$R,project_eves_terv!$E1289),AND($B1289&lt;&gt;0,$D1289=5),SUMIFS('likvid terv'!$H:$H,'likvid terv'!$A:$A,project_eves_terv!B1289,'likvid terv'!$R:$R,project_eves_terv!$E1289),AND($B1289&lt;&gt;0,$D1289=6),SUMIFS('likvid terv'!$I:$I,'likvid terv'!$A:$A,project_eves_terv!B1289,'likvid terv'!$R:$R,project_eves_terv!$E1289),AND($B1289&lt;&gt;0,$D1289=7),SUMIFS('likvid terv'!$J:$J,'likvid terv'!$A:$A,project_eves_terv!B1289,'likvid terv'!$R:$R,project_eves_terv!$E1289),AND($B1289&lt;&gt;0,$D1289=8),SUMIFS('likvid terv'!$K:$K,'likvid terv'!$A:$A,project_eves_terv!B1289,'likvid terv'!$R:$R,project_eves_terv!$E1289),AND($B1289&lt;&gt;0,$D1289=9),SUMIFS('likvid terv'!$L:$L,'likvid terv'!$A:$A,project_eves_terv!B1289,'likvid terv'!$R:$R,project_eves_terv!$E1289),AND($B1289&lt;&gt;0,$D1289=10),SUMIFS('likvid terv'!$M:$M,'likvid terv'!$A:$A,project_eves_terv!B1289,'likvid terv'!$R:$R,project_eves_terv!$E1289),AND($B1289&lt;&gt;0,$D1289=11),SUMIFS('likvid terv'!$N:$N,'likvid terv'!$A:$A,project_eves_terv!B1289,'likvid terv'!$R:$R,project_eves_terv!$E1289),AND($B1289&lt;&gt;0,$D1289=12),SUMIFS('likvid terv'!$O:$O,'likvid terv'!$A:$A,project_eves_terv!B1289,'likvid terv'!$R:$R,project_eves_terv!$E1289),$B1289=0,0)</f>
        <v>0</v>
      </c>
      <c r="G1289" s="8">
        <f>'likvid terv'!$B$2</f>
        <v>0</v>
      </c>
      <c r="H1289" s="8"/>
    </row>
    <row r="1290" spans="1:8" x14ac:dyDescent="0.25">
      <c r="A1290" s="8">
        <f>'likvid terv'!$B$1</f>
        <v>0</v>
      </c>
      <c r="B1290" s="8">
        <f>'likvid terv'!$B$120</f>
        <v>0</v>
      </c>
      <c r="C1290" s="8">
        <v>2027</v>
      </c>
      <c r="D1290" s="8">
        <v>5</v>
      </c>
      <c r="E1290" s="8">
        <v>27</v>
      </c>
      <c r="F1290" cm="1">
        <f t="array" ref="F1290">_xlfn.IFS(AND($B1290&lt;&gt;0,$D1290=1),SUMIFS('likvid terv'!$D:$D,'likvid terv'!$A:$A,project_eves_terv!B1290,'likvid terv'!$R:$R,project_eves_terv!$E1290),AND($B1290&lt;&gt;0,$D1290=2),SUMIFS('likvid terv'!$E:$E,'likvid terv'!$A:$A,project_eves_terv!B1290,'likvid terv'!$R:$R,project_eves_terv!$E1290),AND($B1290&lt;&gt;0,$D1290=3),SUMIFS('likvid terv'!$F:$F,'likvid terv'!$A:$A,project_eves_terv!B1290,'likvid terv'!$R:$R,project_eves_terv!$E1290),AND($B1290&lt;&gt;0,$D1290=4),SUMIFS('likvid terv'!$G:$G,'likvid terv'!$A:$A,project_eves_terv!B1290,'likvid terv'!$R:$R,project_eves_terv!$E1290),AND($B1290&lt;&gt;0,$D1290=5),SUMIFS('likvid terv'!$H:$H,'likvid terv'!$A:$A,project_eves_terv!B1290,'likvid terv'!$R:$R,project_eves_terv!$E1290),AND($B1290&lt;&gt;0,$D1290=6),SUMIFS('likvid terv'!$I:$I,'likvid terv'!$A:$A,project_eves_terv!B1290,'likvid terv'!$R:$R,project_eves_terv!$E1290),AND($B1290&lt;&gt;0,$D1290=7),SUMIFS('likvid terv'!$J:$J,'likvid terv'!$A:$A,project_eves_terv!B1290,'likvid terv'!$R:$R,project_eves_terv!$E1290),AND($B1290&lt;&gt;0,$D1290=8),SUMIFS('likvid terv'!$K:$K,'likvid terv'!$A:$A,project_eves_terv!B1290,'likvid terv'!$R:$R,project_eves_terv!$E1290),AND($B1290&lt;&gt;0,$D1290=9),SUMIFS('likvid terv'!$L:$L,'likvid terv'!$A:$A,project_eves_terv!B1290,'likvid terv'!$R:$R,project_eves_terv!$E1290),AND($B1290&lt;&gt;0,$D1290=10),SUMIFS('likvid terv'!$M:$M,'likvid terv'!$A:$A,project_eves_terv!B1290,'likvid terv'!$R:$R,project_eves_terv!$E1290),AND($B1290&lt;&gt;0,$D1290=11),SUMIFS('likvid terv'!$N:$N,'likvid terv'!$A:$A,project_eves_terv!B1290,'likvid terv'!$R:$R,project_eves_terv!$E1290),AND($B1290&lt;&gt;0,$D1290=12),SUMIFS('likvid terv'!$O:$O,'likvid terv'!$A:$A,project_eves_terv!B1290,'likvid terv'!$R:$R,project_eves_terv!$E1290),$B1290=0,0)</f>
        <v>0</v>
      </c>
      <c r="G1290" s="8">
        <f>'likvid terv'!$B$2</f>
        <v>0</v>
      </c>
      <c r="H1290" s="8"/>
    </row>
    <row r="1291" spans="1:8" x14ac:dyDescent="0.25">
      <c r="A1291" s="8">
        <f>'likvid terv'!$B$1</f>
        <v>0</v>
      </c>
      <c r="B1291" s="8">
        <f>'likvid terv'!$B$120</f>
        <v>0</v>
      </c>
      <c r="C1291" s="8">
        <v>2027</v>
      </c>
      <c r="D1291" s="8">
        <v>6</v>
      </c>
      <c r="E1291" s="8">
        <v>27</v>
      </c>
      <c r="F1291" cm="1">
        <f t="array" ref="F1291">_xlfn.IFS(AND($B1291&lt;&gt;0,$D1291=1),SUMIFS('likvid terv'!$D:$D,'likvid terv'!$A:$A,project_eves_terv!B1291,'likvid terv'!$R:$R,project_eves_terv!$E1291),AND($B1291&lt;&gt;0,$D1291=2),SUMIFS('likvid terv'!$E:$E,'likvid terv'!$A:$A,project_eves_terv!B1291,'likvid terv'!$R:$R,project_eves_terv!$E1291),AND($B1291&lt;&gt;0,$D1291=3),SUMIFS('likvid terv'!$F:$F,'likvid terv'!$A:$A,project_eves_terv!B1291,'likvid terv'!$R:$R,project_eves_terv!$E1291),AND($B1291&lt;&gt;0,$D1291=4),SUMIFS('likvid terv'!$G:$G,'likvid terv'!$A:$A,project_eves_terv!B1291,'likvid terv'!$R:$R,project_eves_terv!$E1291),AND($B1291&lt;&gt;0,$D1291=5),SUMIFS('likvid terv'!$H:$H,'likvid terv'!$A:$A,project_eves_terv!B1291,'likvid terv'!$R:$R,project_eves_terv!$E1291),AND($B1291&lt;&gt;0,$D1291=6),SUMIFS('likvid terv'!$I:$I,'likvid terv'!$A:$A,project_eves_terv!B1291,'likvid terv'!$R:$R,project_eves_terv!$E1291),AND($B1291&lt;&gt;0,$D1291=7),SUMIFS('likvid terv'!$J:$J,'likvid terv'!$A:$A,project_eves_terv!B1291,'likvid terv'!$R:$R,project_eves_terv!$E1291),AND($B1291&lt;&gt;0,$D1291=8),SUMIFS('likvid terv'!$K:$K,'likvid terv'!$A:$A,project_eves_terv!B1291,'likvid terv'!$R:$R,project_eves_terv!$E1291),AND($B1291&lt;&gt;0,$D1291=9),SUMIFS('likvid terv'!$L:$L,'likvid terv'!$A:$A,project_eves_terv!B1291,'likvid terv'!$R:$R,project_eves_terv!$E1291),AND($B1291&lt;&gt;0,$D1291=10),SUMIFS('likvid terv'!$M:$M,'likvid terv'!$A:$A,project_eves_terv!B1291,'likvid terv'!$R:$R,project_eves_terv!$E1291),AND($B1291&lt;&gt;0,$D1291=11),SUMIFS('likvid terv'!$N:$N,'likvid terv'!$A:$A,project_eves_terv!B1291,'likvid terv'!$R:$R,project_eves_terv!$E1291),AND($B1291&lt;&gt;0,$D1291=12),SUMIFS('likvid terv'!$O:$O,'likvid terv'!$A:$A,project_eves_terv!B1291,'likvid terv'!$R:$R,project_eves_terv!$E1291),$B1291=0,0)</f>
        <v>0</v>
      </c>
      <c r="G1291" s="8">
        <f>'likvid terv'!$B$2</f>
        <v>0</v>
      </c>
      <c r="H1291" s="8"/>
    </row>
    <row r="1292" spans="1:8" x14ac:dyDescent="0.25">
      <c r="A1292" s="8">
        <f>'likvid terv'!$B$1</f>
        <v>0</v>
      </c>
      <c r="B1292" s="8">
        <f>'likvid terv'!$B$120</f>
        <v>0</v>
      </c>
      <c r="C1292" s="8">
        <v>2027</v>
      </c>
      <c r="D1292" s="8">
        <v>7</v>
      </c>
      <c r="E1292" s="8">
        <v>27</v>
      </c>
      <c r="F1292" cm="1">
        <f t="array" ref="F1292">_xlfn.IFS(AND($B1292&lt;&gt;0,$D1292=1),SUMIFS('likvid terv'!$D:$D,'likvid terv'!$A:$A,project_eves_terv!B1292,'likvid terv'!$R:$R,project_eves_terv!$E1292),AND($B1292&lt;&gt;0,$D1292=2),SUMIFS('likvid terv'!$E:$E,'likvid terv'!$A:$A,project_eves_terv!B1292,'likvid terv'!$R:$R,project_eves_terv!$E1292),AND($B1292&lt;&gt;0,$D1292=3),SUMIFS('likvid terv'!$F:$F,'likvid terv'!$A:$A,project_eves_terv!B1292,'likvid terv'!$R:$R,project_eves_terv!$E1292),AND($B1292&lt;&gt;0,$D1292=4),SUMIFS('likvid terv'!$G:$G,'likvid terv'!$A:$A,project_eves_terv!B1292,'likvid terv'!$R:$R,project_eves_terv!$E1292),AND($B1292&lt;&gt;0,$D1292=5),SUMIFS('likvid terv'!$H:$H,'likvid terv'!$A:$A,project_eves_terv!B1292,'likvid terv'!$R:$R,project_eves_terv!$E1292),AND($B1292&lt;&gt;0,$D1292=6),SUMIFS('likvid terv'!$I:$I,'likvid terv'!$A:$A,project_eves_terv!B1292,'likvid terv'!$R:$R,project_eves_terv!$E1292),AND($B1292&lt;&gt;0,$D1292=7),SUMIFS('likvid terv'!$J:$J,'likvid terv'!$A:$A,project_eves_terv!B1292,'likvid terv'!$R:$R,project_eves_terv!$E1292),AND($B1292&lt;&gt;0,$D1292=8),SUMIFS('likvid terv'!$K:$K,'likvid terv'!$A:$A,project_eves_terv!B1292,'likvid terv'!$R:$R,project_eves_terv!$E1292),AND($B1292&lt;&gt;0,$D1292=9),SUMIFS('likvid terv'!$L:$L,'likvid terv'!$A:$A,project_eves_terv!B1292,'likvid terv'!$R:$R,project_eves_terv!$E1292),AND($B1292&lt;&gt;0,$D1292=10),SUMIFS('likvid terv'!$M:$M,'likvid terv'!$A:$A,project_eves_terv!B1292,'likvid terv'!$R:$R,project_eves_terv!$E1292),AND($B1292&lt;&gt;0,$D1292=11),SUMIFS('likvid terv'!$N:$N,'likvid terv'!$A:$A,project_eves_terv!B1292,'likvid terv'!$R:$R,project_eves_terv!$E1292),AND($B1292&lt;&gt;0,$D1292=12),SUMIFS('likvid terv'!$O:$O,'likvid terv'!$A:$A,project_eves_terv!B1292,'likvid terv'!$R:$R,project_eves_terv!$E1292),$B1292=0,0)</f>
        <v>0</v>
      </c>
      <c r="G1292" s="8">
        <f>'likvid terv'!$B$2</f>
        <v>0</v>
      </c>
      <c r="H1292" s="8"/>
    </row>
    <row r="1293" spans="1:8" x14ac:dyDescent="0.25">
      <c r="A1293" s="8">
        <f>'likvid terv'!$B$1</f>
        <v>0</v>
      </c>
      <c r="B1293" s="8">
        <f>'likvid terv'!$B$120</f>
        <v>0</v>
      </c>
      <c r="C1293" s="8">
        <v>2027</v>
      </c>
      <c r="D1293" s="8">
        <v>8</v>
      </c>
      <c r="E1293" s="8">
        <v>27</v>
      </c>
      <c r="F1293" cm="1">
        <f t="array" ref="F1293">_xlfn.IFS(AND($B1293&lt;&gt;0,$D1293=1),SUMIFS('likvid terv'!$D:$D,'likvid terv'!$A:$A,project_eves_terv!B1293,'likvid terv'!$R:$R,project_eves_terv!$E1293),AND($B1293&lt;&gt;0,$D1293=2),SUMIFS('likvid terv'!$E:$E,'likvid terv'!$A:$A,project_eves_terv!B1293,'likvid terv'!$R:$R,project_eves_terv!$E1293),AND($B1293&lt;&gt;0,$D1293=3),SUMIFS('likvid terv'!$F:$F,'likvid terv'!$A:$A,project_eves_terv!B1293,'likvid terv'!$R:$R,project_eves_terv!$E1293),AND($B1293&lt;&gt;0,$D1293=4),SUMIFS('likvid terv'!$G:$G,'likvid terv'!$A:$A,project_eves_terv!B1293,'likvid terv'!$R:$R,project_eves_terv!$E1293),AND($B1293&lt;&gt;0,$D1293=5),SUMIFS('likvid terv'!$H:$H,'likvid terv'!$A:$A,project_eves_terv!B1293,'likvid terv'!$R:$R,project_eves_terv!$E1293),AND($B1293&lt;&gt;0,$D1293=6),SUMIFS('likvid terv'!$I:$I,'likvid terv'!$A:$A,project_eves_terv!B1293,'likvid terv'!$R:$R,project_eves_terv!$E1293),AND($B1293&lt;&gt;0,$D1293=7),SUMIFS('likvid terv'!$J:$J,'likvid terv'!$A:$A,project_eves_terv!B1293,'likvid terv'!$R:$R,project_eves_terv!$E1293),AND($B1293&lt;&gt;0,$D1293=8),SUMIFS('likvid terv'!$K:$K,'likvid terv'!$A:$A,project_eves_terv!B1293,'likvid terv'!$R:$R,project_eves_terv!$E1293),AND($B1293&lt;&gt;0,$D1293=9),SUMIFS('likvid terv'!$L:$L,'likvid terv'!$A:$A,project_eves_terv!B1293,'likvid terv'!$R:$R,project_eves_terv!$E1293),AND($B1293&lt;&gt;0,$D1293=10),SUMIFS('likvid terv'!$M:$M,'likvid terv'!$A:$A,project_eves_terv!B1293,'likvid terv'!$R:$R,project_eves_terv!$E1293),AND($B1293&lt;&gt;0,$D1293=11),SUMIFS('likvid terv'!$N:$N,'likvid terv'!$A:$A,project_eves_terv!B1293,'likvid terv'!$R:$R,project_eves_terv!$E1293),AND($B1293&lt;&gt;0,$D1293=12),SUMIFS('likvid terv'!$O:$O,'likvid terv'!$A:$A,project_eves_terv!B1293,'likvid terv'!$R:$R,project_eves_terv!$E1293),$B1293=0,0)</f>
        <v>0</v>
      </c>
      <c r="G1293" s="8">
        <f>'likvid terv'!$B$2</f>
        <v>0</v>
      </c>
      <c r="H1293" s="8"/>
    </row>
    <row r="1294" spans="1:8" x14ac:dyDescent="0.25">
      <c r="A1294" s="8">
        <f>'likvid terv'!$B$1</f>
        <v>0</v>
      </c>
      <c r="B1294" s="8">
        <f>'likvid terv'!$B$120</f>
        <v>0</v>
      </c>
      <c r="C1294" s="8">
        <v>2027</v>
      </c>
      <c r="D1294" s="8">
        <v>9</v>
      </c>
      <c r="E1294" s="8">
        <v>27</v>
      </c>
      <c r="F1294" cm="1">
        <f t="array" ref="F1294">_xlfn.IFS(AND($B1294&lt;&gt;0,$D1294=1),SUMIFS('likvid terv'!$D:$D,'likvid terv'!$A:$A,project_eves_terv!B1294,'likvid terv'!$R:$R,project_eves_terv!$E1294),AND($B1294&lt;&gt;0,$D1294=2),SUMIFS('likvid terv'!$E:$E,'likvid terv'!$A:$A,project_eves_terv!B1294,'likvid terv'!$R:$R,project_eves_terv!$E1294),AND($B1294&lt;&gt;0,$D1294=3),SUMIFS('likvid terv'!$F:$F,'likvid terv'!$A:$A,project_eves_terv!B1294,'likvid terv'!$R:$R,project_eves_terv!$E1294),AND($B1294&lt;&gt;0,$D1294=4),SUMIFS('likvid terv'!$G:$G,'likvid terv'!$A:$A,project_eves_terv!B1294,'likvid terv'!$R:$R,project_eves_terv!$E1294),AND($B1294&lt;&gt;0,$D1294=5),SUMIFS('likvid terv'!$H:$H,'likvid terv'!$A:$A,project_eves_terv!B1294,'likvid terv'!$R:$R,project_eves_terv!$E1294),AND($B1294&lt;&gt;0,$D1294=6),SUMIFS('likvid terv'!$I:$I,'likvid terv'!$A:$A,project_eves_terv!B1294,'likvid terv'!$R:$R,project_eves_terv!$E1294),AND($B1294&lt;&gt;0,$D1294=7),SUMIFS('likvid terv'!$J:$J,'likvid terv'!$A:$A,project_eves_terv!B1294,'likvid terv'!$R:$R,project_eves_terv!$E1294),AND($B1294&lt;&gt;0,$D1294=8),SUMIFS('likvid terv'!$K:$K,'likvid terv'!$A:$A,project_eves_terv!B1294,'likvid terv'!$R:$R,project_eves_terv!$E1294),AND($B1294&lt;&gt;0,$D1294=9),SUMIFS('likvid terv'!$L:$L,'likvid terv'!$A:$A,project_eves_terv!B1294,'likvid terv'!$R:$R,project_eves_terv!$E1294),AND($B1294&lt;&gt;0,$D1294=10),SUMIFS('likvid terv'!$M:$M,'likvid terv'!$A:$A,project_eves_terv!B1294,'likvid terv'!$R:$R,project_eves_terv!$E1294),AND($B1294&lt;&gt;0,$D1294=11),SUMIFS('likvid terv'!$N:$N,'likvid terv'!$A:$A,project_eves_terv!B1294,'likvid terv'!$R:$R,project_eves_terv!$E1294),AND($B1294&lt;&gt;0,$D1294=12),SUMIFS('likvid terv'!$O:$O,'likvid terv'!$A:$A,project_eves_terv!B1294,'likvid terv'!$R:$R,project_eves_terv!$E1294),$B1294=0,0)</f>
        <v>0</v>
      </c>
      <c r="G1294" s="8">
        <f>'likvid terv'!$B$2</f>
        <v>0</v>
      </c>
      <c r="H1294" s="8"/>
    </row>
    <row r="1295" spans="1:8" x14ac:dyDescent="0.25">
      <c r="A1295" s="8">
        <f>'likvid terv'!$B$1</f>
        <v>0</v>
      </c>
      <c r="B1295" s="8">
        <f>'likvid terv'!$B$120</f>
        <v>0</v>
      </c>
      <c r="C1295" s="8">
        <v>2027</v>
      </c>
      <c r="D1295" s="8">
        <v>10</v>
      </c>
      <c r="E1295" s="8">
        <v>27</v>
      </c>
      <c r="F1295" cm="1">
        <f t="array" ref="F1295">_xlfn.IFS(AND($B1295&lt;&gt;0,$D1295=1),SUMIFS('likvid terv'!$D:$D,'likvid terv'!$A:$A,project_eves_terv!B1295,'likvid terv'!$R:$R,project_eves_terv!$E1295),AND($B1295&lt;&gt;0,$D1295=2),SUMIFS('likvid terv'!$E:$E,'likvid terv'!$A:$A,project_eves_terv!B1295,'likvid terv'!$R:$R,project_eves_terv!$E1295),AND($B1295&lt;&gt;0,$D1295=3),SUMIFS('likvid terv'!$F:$F,'likvid terv'!$A:$A,project_eves_terv!B1295,'likvid terv'!$R:$R,project_eves_terv!$E1295),AND($B1295&lt;&gt;0,$D1295=4),SUMIFS('likvid terv'!$G:$G,'likvid terv'!$A:$A,project_eves_terv!B1295,'likvid terv'!$R:$R,project_eves_terv!$E1295),AND($B1295&lt;&gt;0,$D1295=5),SUMIFS('likvid terv'!$H:$H,'likvid terv'!$A:$A,project_eves_terv!B1295,'likvid terv'!$R:$R,project_eves_terv!$E1295),AND($B1295&lt;&gt;0,$D1295=6),SUMIFS('likvid terv'!$I:$I,'likvid terv'!$A:$A,project_eves_terv!B1295,'likvid terv'!$R:$R,project_eves_terv!$E1295),AND($B1295&lt;&gt;0,$D1295=7),SUMIFS('likvid terv'!$J:$J,'likvid terv'!$A:$A,project_eves_terv!B1295,'likvid terv'!$R:$R,project_eves_terv!$E1295),AND($B1295&lt;&gt;0,$D1295=8),SUMIFS('likvid terv'!$K:$K,'likvid terv'!$A:$A,project_eves_terv!B1295,'likvid terv'!$R:$R,project_eves_terv!$E1295),AND($B1295&lt;&gt;0,$D1295=9),SUMIFS('likvid terv'!$L:$L,'likvid terv'!$A:$A,project_eves_terv!B1295,'likvid terv'!$R:$R,project_eves_terv!$E1295),AND($B1295&lt;&gt;0,$D1295=10),SUMIFS('likvid terv'!$M:$M,'likvid terv'!$A:$A,project_eves_terv!B1295,'likvid terv'!$R:$R,project_eves_terv!$E1295),AND($B1295&lt;&gt;0,$D1295=11),SUMIFS('likvid terv'!$N:$N,'likvid terv'!$A:$A,project_eves_terv!B1295,'likvid terv'!$R:$R,project_eves_terv!$E1295),AND($B1295&lt;&gt;0,$D1295=12),SUMIFS('likvid terv'!$O:$O,'likvid terv'!$A:$A,project_eves_terv!B1295,'likvid terv'!$R:$R,project_eves_terv!$E1295),$B1295=0,0)</f>
        <v>0</v>
      </c>
      <c r="G1295" s="8">
        <f>'likvid terv'!$B$2</f>
        <v>0</v>
      </c>
      <c r="H1295" s="8"/>
    </row>
    <row r="1296" spans="1:8" x14ac:dyDescent="0.25">
      <c r="A1296" s="8">
        <f>'likvid terv'!$B$1</f>
        <v>0</v>
      </c>
      <c r="B1296" s="8">
        <f>'likvid terv'!$B$120</f>
        <v>0</v>
      </c>
      <c r="C1296" s="8">
        <v>2027</v>
      </c>
      <c r="D1296" s="8">
        <v>11</v>
      </c>
      <c r="E1296" s="8">
        <v>27</v>
      </c>
      <c r="F1296" cm="1">
        <f t="array" ref="F1296">_xlfn.IFS(AND($B1296&lt;&gt;0,$D1296=1),SUMIFS('likvid terv'!$D:$D,'likvid terv'!$A:$A,project_eves_terv!B1296,'likvid terv'!$R:$R,project_eves_terv!$E1296),AND($B1296&lt;&gt;0,$D1296=2),SUMIFS('likvid terv'!$E:$E,'likvid terv'!$A:$A,project_eves_terv!B1296,'likvid terv'!$R:$R,project_eves_terv!$E1296),AND($B1296&lt;&gt;0,$D1296=3),SUMIFS('likvid terv'!$F:$F,'likvid terv'!$A:$A,project_eves_terv!B1296,'likvid terv'!$R:$R,project_eves_terv!$E1296),AND($B1296&lt;&gt;0,$D1296=4),SUMIFS('likvid terv'!$G:$G,'likvid terv'!$A:$A,project_eves_terv!B1296,'likvid terv'!$R:$R,project_eves_terv!$E1296),AND($B1296&lt;&gt;0,$D1296=5),SUMIFS('likvid terv'!$H:$H,'likvid terv'!$A:$A,project_eves_terv!B1296,'likvid terv'!$R:$R,project_eves_terv!$E1296),AND($B1296&lt;&gt;0,$D1296=6),SUMIFS('likvid terv'!$I:$I,'likvid terv'!$A:$A,project_eves_terv!B1296,'likvid terv'!$R:$R,project_eves_terv!$E1296),AND($B1296&lt;&gt;0,$D1296=7),SUMIFS('likvid terv'!$J:$J,'likvid terv'!$A:$A,project_eves_terv!B1296,'likvid terv'!$R:$R,project_eves_terv!$E1296),AND($B1296&lt;&gt;0,$D1296=8),SUMIFS('likvid terv'!$K:$K,'likvid terv'!$A:$A,project_eves_terv!B1296,'likvid terv'!$R:$R,project_eves_terv!$E1296),AND($B1296&lt;&gt;0,$D1296=9),SUMIFS('likvid terv'!$L:$L,'likvid terv'!$A:$A,project_eves_terv!B1296,'likvid terv'!$R:$R,project_eves_terv!$E1296),AND($B1296&lt;&gt;0,$D1296=10),SUMIFS('likvid terv'!$M:$M,'likvid terv'!$A:$A,project_eves_terv!B1296,'likvid terv'!$R:$R,project_eves_terv!$E1296),AND($B1296&lt;&gt;0,$D1296=11),SUMIFS('likvid terv'!$N:$N,'likvid terv'!$A:$A,project_eves_terv!B1296,'likvid terv'!$R:$R,project_eves_terv!$E1296),AND($B1296&lt;&gt;0,$D1296=12),SUMIFS('likvid terv'!$O:$O,'likvid terv'!$A:$A,project_eves_terv!B1296,'likvid terv'!$R:$R,project_eves_terv!$E1296),$B1296=0,0)</f>
        <v>0</v>
      </c>
      <c r="G1296" s="8">
        <f>'likvid terv'!$B$2</f>
        <v>0</v>
      </c>
      <c r="H1296" s="8"/>
    </row>
    <row r="1297" spans="1:8" x14ac:dyDescent="0.25">
      <c r="A1297" s="8">
        <f>'likvid terv'!$B$1</f>
        <v>0</v>
      </c>
      <c r="B1297" s="8">
        <f>'likvid terv'!$B$120</f>
        <v>0</v>
      </c>
      <c r="C1297" s="8">
        <v>2027</v>
      </c>
      <c r="D1297" s="8">
        <v>12</v>
      </c>
      <c r="E1297" s="8">
        <v>27</v>
      </c>
      <c r="F1297" cm="1">
        <f t="array" ref="F1297">_xlfn.IFS(AND($B1297&lt;&gt;0,$D1297=1),SUMIFS('likvid terv'!$D:$D,'likvid terv'!$A:$A,project_eves_terv!B1297,'likvid terv'!$R:$R,project_eves_terv!$E1297),AND($B1297&lt;&gt;0,$D1297=2),SUMIFS('likvid terv'!$E:$E,'likvid terv'!$A:$A,project_eves_terv!B1297,'likvid terv'!$R:$R,project_eves_terv!$E1297),AND($B1297&lt;&gt;0,$D1297=3),SUMIFS('likvid terv'!$F:$F,'likvid terv'!$A:$A,project_eves_terv!B1297,'likvid terv'!$R:$R,project_eves_terv!$E1297),AND($B1297&lt;&gt;0,$D1297=4),SUMIFS('likvid terv'!$G:$G,'likvid terv'!$A:$A,project_eves_terv!B1297,'likvid terv'!$R:$R,project_eves_terv!$E1297),AND($B1297&lt;&gt;0,$D1297=5),SUMIFS('likvid terv'!$H:$H,'likvid terv'!$A:$A,project_eves_terv!B1297,'likvid terv'!$R:$R,project_eves_terv!$E1297),AND($B1297&lt;&gt;0,$D1297=6),SUMIFS('likvid terv'!$I:$I,'likvid terv'!$A:$A,project_eves_terv!B1297,'likvid terv'!$R:$R,project_eves_terv!$E1297),AND($B1297&lt;&gt;0,$D1297=7),SUMIFS('likvid terv'!$J:$J,'likvid terv'!$A:$A,project_eves_terv!B1297,'likvid terv'!$R:$R,project_eves_terv!$E1297),AND($B1297&lt;&gt;0,$D1297=8),SUMIFS('likvid terv'!$K:$K,'likvid terv'!$A:$A,project_eves_terv!B1297,'likvid terv'!$R:$R,project_eves_terv!$E1297),AND($B1297&lt;&gt;0,$D1297=9),SUMIFS('likvid terv'!$L:$L,'likvid terv'!$A:$A,project_eves_terv!B1297,'likvid terv'!$R:$R,project_eves_terv!$E1297),AND($B1297&lt;&gt;0,$D1297=10),SUMIFS('likvid terv'!$M:$M,'likvid terv'!$A:$A,project_eves_terv!B1297,'likvid terv'!$R:$R,project_eves_terv!$E1297),AND($B1297&lt;&gt;0,$D1297=11),SUMIFS('likvid terv'!$N:$N,'likvid terv'!$A:$A,project_eves_terv!B1297,'likvid terv'!$R:$R,project_eves_terv!$E1297),AND($B1297&lt;&gt;0,$D1297=12),SUMIFS('likvid terv'!$O:$O,'likvid terv'!$A:$A,project_eves_terv!B1297,'likvid terv'!$R:$R,project_eves_terv!$E1297),$B1297=0,0)</f>
        <v>0</v>
      </c>
      <c r="G1297" s="8">
        <f>'likvid terv'!$B$2</f>
        <v>0</v>
      </c>
      <c r="H1297" s="8"/>
    </row>
    <row r="1298" spans="1:8" x14ac:dyDescent="0.25">
      <c r="A1298">
        <f>'likvid terv'!$B$1</f>
        <v>0</v>
      </c>
      <c r="B1298">
        <f>'likvid terv'!$B$149</f>
        <v>0</v>
      </c>
      <c r="C1298">
        <v>2027</v>
      </c>
      <c r="D1298">
        <v>1</v>
      </c>
      <c r="E1298">
        <v>8</v>
      </c>
      <c r="F1298" cm="1">
        <f t="array" ref="F1298">_xlfn.IFS(AND($B1298&lt;&gt;0,$D1298=1),SUMIFS('likvid terv'!$D:$D,'likvid terv'!$A:$A,project_eves_terv!B1298,'likvid terv'!$R:$R,project_eves_terv!$E1298),AND($B1298&lt;&gt;0,$D1298=2),SUMIFS('likvid terv'!$E:$E,'likvid terv'!$A:$A,project_eves_terv!B1298,'likvid terv'!$R:$R,project_eves_terv!$E1298),AND($B1298&lt;&gt;0,$D1298=3),SUMIFS('likvid terv'!$F:$F,'likvid terv'!$A:$A,project_eves_terv!B1298,'likvid terv'!$R:$R,project_eves_terv!$E1298),AND($B1298&lt;&gt;0,$D1298=4),SUMIFS('likvid terv'!$G:$G,'likvid terv'!$A:$A,project_eves_terv!B1298,'likvid terv'!$R:$R,project_eves_terv!$E1298),AND($B1298&lt;&gt;0,$D1298=5),SUMIFS('likvid terv'!$H:$H,'likvid terv'!$A:$A,project_eves_terv!B1298,'likvid terv'!$R:$R,project_eves_terv!$E1298),AND($B1298&lt;&gt;0,$D1298=6),SUMIFS('likvid terv'!$I:$I,'likvid terv'!$A:$A,project_eves_terv!B1298,'likvid terv'!$R:$R,project_eves_terv!$E1298),AND($B1298&lt;&gt;0,$D1298=7),SUMIFS('likvid terv'!$J:$J,'likvid terv'!$A:$A,project_eves_terv!B1298,'likvid terv'!$R:$R,project_eves_terv!$E1298),AND($B1298&lt;&gt;0,$D1298=8),SUMIFS('likvid terv'!$K:$K,'likvid terv'!$A:$A,project_eves_terv!B1298,'likvid terv'!$R:$R,project_eves_terv!$E1298),AND($B1298&lt;&gt;0,$D1298=9),SUMIFS('likvid terv'!$L:$L,'likvid terv'!$A:$A,project_eves_terv!B1298,'likvid terv'!$R:$R,project_eves_terv!$E1298),AND($B1298&lt;&gt;0,$D1298=10),SUMIFS('likvid terv'!$M:$M,'likvid terv'!$A:$A,project_eves_terv!B1298,'likvid terv'!$R:$R,project_eves_terv!$E1298),AND($B1298&lt;&gt;0,$D1298=11),SUMIFS('likvid terv'!$N:$N,'likvid terv'!$A:$A,project_eves_terv!B1298,'likvid terv'!$R:$R,project_eves_terv!$E1298),AND($B1298&lt;&gt;0,$D1298=12),SUMIFS('likvid terv'!$O:$O,'likvid terv'!$A:$A,project_eves_terv!B1298,'likvid terv'!$R:$R,project_eves_terv!$E1298),$B1298=0,0)</f>
        <v>0</v>
      </c>
      <c r="G1298">
        <f>'likvid terv'!$B$2</f>
        <v>0</v>
      </c>
    </row>
    <row r="1299" spans="1:8" x14ac:dyDescent="0.25">
      <c r="A1299">
        <f>'likvid terv'!$B$1</f>
        <v>0</v>
      </c>
      <c r="B1299">
        <f>'likvid terv'!$B$149</f>
        <v>0</v>
      </c>
      <c r="C1299">
        <v>2027</v>
      </c>
      <c r="D1299">
        <v>2</v>
      </c>
      <c r="E1299">
        <v>8</v>
      </c>
      <c r="F1299" cm="1">
        <f t="array" ref="F1299">_xlfn.IFS(AND($B1299&lt;&gt;0,$D1299=1),SUMIFS('likvid terv'!$D:$D,'likvid terv'!$A:$A,project_eves_terv!B1299,'likvid terv'!$R:$R,project_eves_terv!$E1299),AND($B1299&lt;&gt;0,$D1299=2),SUMIFS('likvid terv'!$E:$E,'likvid terv'!$A:$A,project_eves_terv!B1299,'likvid terv'!$R:$R,project_eves_terv!$E1299),AND($B1299&lt;&gt;0,$D1299=3),SUMIFS('likvid terv'!$F:$F,'likvid terv'!$A:$A,project_eves_terv!B1299,'likvid terv'!$R:$R,project_eves_terv!$E1299),AND($B1299&lt;&gt;0,$D1299=4),SUMIFS('likvid terv'!$G:$G,'likvid terv'!$A:$A,project_eves_terv!B1299,'likvid terv'!$R:$R,project_eves_terv!$E1299),AND($B1299&lt;&gt;0,$D1299=5),SUMIFS('likvid terv'!$H:$H,'likvid terv'!$A:$A,project_eves_terv!B1299,'likvid terv'!$R:$R,project_eves_terv!$E1299),AND($B1299&lt;&gt;0,$D1299=6),SUMIFS('likvid terv'!$I:$I,'likvid terv'!$A:$A,project_eves_terv!B1299,'likvid terv'!$R:$R,project_eves_terv!$E1299),AND($B1299&lt;&gt;0,$D1299=7),SUMIFS('likvid terv'!$J:$J,'likvid terv'!$A:$A,project_eves_terv!B1299,'likvid terv'!$R:$R,project_eves_terv!$E1299),AND($B1299&lt;&gt;0,$D1299=8),SUMIFS('likvid terv'!$K:$K,'likvid terv'!$A:$A,project_eves_terv!B1299,'likvid terv'!$R:$R,project_eves_terv!$E1299),AND($B1299&lt;&gt;0,$D1299=9),SUMIFS('likvid terv'!$L:$L,'likvid terv'!$A:$A,project_eves_terv!B1299,'likvid terv'!$R:$R,project_eves_terv!$E1299),AND($B1299&lt;&gt;0,$D1299=10),SUMIFS('likvid terv'!$M:$M,'likvid terv'!$A:$A,project_eves_terv!B1299,'likvid terv'!$R:$R,project_eves_terv!$E1299),AND($B1299&lt;&gt;0,$D1299=11),SUMIFS('likvid terv'!$N:$N,'likvid terv'!$A:$A,project_eves_terv!B1299,'likvid terv'!$R:$R,project_eves_terv!$E1299),AND($B1299&lt;&gt;0,$D1299=12),SUMIFS('likvid terv'!$O:$O,'likvid terv'!$A:$A,project_eves_terv!B1299,'likvid terv'!$R:$R,project_eves_terv!$E1299),$B1299=0,0)</f>
        <v>0</v>
      </c>
      <c r="G1299">
        <f>'likvid terv'!$B$2</f>
        <v>0</v>
      </c>
    </row>
    <row r="1300" spans="1:8" x14ac:dyDescent="0.25">
      <c r="A1300">
        <f>'likvid terv'!$B$1</f>
        <v>0</v>
      </c>
      <c r="B1300">
        <f>'likvid terv'!$B$149</f>
        <v>0</v>
      </c>
      <c r="C1300">
        <v>2027</v>
      </c>
      <c r="D1300">
        <v>3</v>
      </c>
      <c r="E1300">
        <v>8</v>
      </c>
      <c r="F1300" cm="1">
        <f t="array" ref="F1300">_xlfn.IFS(AND($B1300&lt;&gt;0,$D1300=1),SUMIFS('likvid terv'!$D:$D,'likvid terv'!$A:$A,project_eves_terv!B1300,'likvid terv'!$R:$R,project_eves_terv!$E1300),AND($B1300&lt;&gt;0,$D1300=2),SUMIFS('likvid terv'!$E:$E,'likvid terv'!$A:$A,project_eves_terv!B1300,'likvid terv'!$R:$R,project_eves_terv!$E1300),AND($B1300&lt;&gt;0,$D1300=3),SUMIFS('likvid terv'!$F:$F,'likvid terv'!$A:$A,project_eves_terv!B1300,'likvid terv'!$R:$R,project_eves_terv!$E1300),AND($B1300&lt;&gt;0,$D1300=4),SUMIFS('likvid terv'!$G:$G,'likvid terv'!$A:$A,project_eves_terv!B1300,'likvid terv'!$R:$R,project_eves_terv!$E1300),AND($B1300&lt;&gt;0,$D1300=5),SUMIFS('likvid terv'!$H:$H,'likvid terv'!$A:$A,project_eves_terv!B1300,'likvid terv'!$R:$R,project_eves_terv!$E1300),AND($B1300&lt;&gt;0,$D1300=6),SUMIFS('likvid terv'!$I:$I,'likvid terv'!$A:$A,project_eves_terv!B1300,'likvid terv'!$R:$R,project_eves_terv!$E1300),AND($B1300&lt;&gt;0,$D1300=7),SUMIFS('likvid terv'!$J:$J,'likvid terv'!$A:$A,project_eves_terv!B1300,'likvid terv'!$R:$R,project_eves_terv!$E1300),AND($B1300&lt;&gt;0,$D1300=8),SUMIFS('likvid terv'!$K:$K,'likvid terv'!$A:$A,project_eves_terv!B1300,'likvid terv'!$R:$R,project_eves_terv!$E1300),AND($B1300&lt;&gt;0,$D1300=9),SUMIFS('likvid terv'!$L:$L,'likvid terv'!$A:$A,project_eves_terv!B1300,'likvid terv'!$R:$R,project_eves_terv!$E1300),AND($B1300&lt;&gt;0,$D1300=10),SUMIFS('likvid terv'!$M:$M,'likvid terv'!$A:$A,project_eves_terv!B1300,'likvid terv'!$R:$R,project_eves_terv!$E1300),AND($B1300&lt;&gt;0,$D1300=11),SUMIFS('likvid terv'!$N:$N,'likvid terv'!$A:$A,project_eves_terv!B1300,'likvid terv'!$R:$R,project_eves_terv!$E1300),AND($B1300&lt;&gt;0,$D1300=12),SUMIFS('likvid terv'!$O:$O,'likvid terv'!$A:$A,project_eves_terv!B1300,'likvid terv'!$R:$R,project_eves_terv!$E1300),$B1300=0,0)</f>
        <v>0</v>
      </c>
      <c r="G1300">
        <f>'likvid terv'!$B$2</f>
        <v>0</v>
      </c>
    </row>
    <row r="1301" spans="1:8" x14ac:dyDescent="0.25">
      <c r="A1301">
        <f>'likvid terv'!$B$1</f>
        <v>0</v>
      </c>
      <c r="B1301">
        <f>'likvid terv'!$B$149</f>
        <v>0</v>
      </c>
      <c r="C1301">
        <v>2027</v>
      </c>
      <c r="D1301">
        <v>4</v>
      </c>
      <c r="E1301">
        <v>8</v>
      </c>
      <c r="F1301" cm="1">
        <f t="array" ref="F1301">_xlfn.IFS(AND($B1301&lt;&gt;0,$D1301=1),SUMIFS('likvid terv'!$D:$D,'likvid terv'!$A:$A,project_eves_terv!B1301,'likvid terv'!$R:$R,project_eves_terv!$E1301),AND($B1301&lt;&gt;0,$D1301=2),SUMIFS('likvid terv'!$E:$E,'likvid terv'!$A:$A,project_eves_terv!B1301,'likvid terv'!$R:$R,project_eves_terv!$E1301),AND($B1301&lt;&gt;0,$D1301=3),SUMIFS('likvid terv'!$F:$F,'likvid terv'!$A:$A,project_eves_terv!B1301,'likvid terv'!$R:$R,project_eves_terv!$E1301),AND($B1301&lt;&gt;0,$D1301=4),SUMIFS('likvid terv'!$G:$G,'likvid terv'!$A:$A,project_eves_terv!B1301,'likvid terv'!$R:$R,project_eves_terv!$E1301),AND($B1301&lt;&gt;0,$D1301=5),SUMIFS('likvid terv'!$H:$H,'likvid terv'!$A:$A,project_eves_terv!B1301,'likvid terv'!$R:$R,project_eves_terv!$E1301),AND($B1301&lt;&gt;0,$D1301=6),SUMIFS('likvid terv'!$I:$I,'likvid terv'!$A:$A,project_eves_terv!B1301,'likvid terv'!$R:$R,project_eves_terv!$E1301),AND($B1301&lt;&gt;0,$D1301=7),SUMIFS('likvid terv'!$J:$J,'likvid terv'!$A:$A,project_eves_terv!B1301,'likvid terv'!$R:$R,project_eves_terv!$E1301),AND($B1301&lt;&gt;0,$D1301=8),SUMIFS('likvid terv'!$K:$K,'likvid terv'!$A:$A,project_eves_terv!B1301,'likvid terv'!$R:$R,project_eves_terv!$E1301),AND($B1301&lt;&gt;0,$D1301=9),SUMIFS('likvid terv'!$L:$L,'likvid terv'!$A:$A,project_eves_terv!B1301,'likvid terv'!$R:$R,project_eves_terv!$E1301),AND($B1301&lt;&gt;0,$D1301=10),SUMIFS('likvid terv'!$M:$M,'likvid terv'!$A:$A,project_eves_terv!B1301,'likvid terv'!$R:$R,project_eves_terv!$E1301),AND($B1301&lt;&gt;0,$D1301=11),SUMIFS('likvid terv'!$N:$N,'likvid terv'!$A:$A,project_eves_terv!B1301,'likvid terv'!$R:$R,project_eves_terv!$E1301),AND($B1301&lt;&gt;0,$D1301=12),SUMIFS('likvid terv'!$O:$O,'likvid terv'!$A:$A,project_eves_terv!B1301,'likvid terv'!$R:$R,project_eves_terv!$E1301),$B1301=0,0)</f>
        <v>0</v>
      </c>
      <c r="G1301">
        <f>'likvid terv'!$B$2</f>
        <v>0</v>
      </c>
    </row>
    <row r="1302" spans="1:8" x14ac:dyDescent="0.25">
      <c r="A1302">
        <f>'likvid terv'!$B$1</f>
        <v>0</v>
      </c>
      <c r="B1302">
        <f>'likvid terv'!$B$149</f>
        <v>0</v>
      </c>
      <c r="C1302">
        <v>2027</v>
      </c>
      <c r="D1302">
        <v>5</v>
      </c>
      <c r="E1302">
        <v>8</v>
      </c>
      <c r="F1302" cm="1">
        <f t="array" ref="F1302">_xlfn.IFS(AND($B1302&lt;&gt;0,$D1302=1),SUMIFS('likvid terv'!$D:$D,'likvid terv'!$A:$A,project_eves_terv!B1302,'likvid terv'!$R:$R,project_eves_terv!$E1302),AND($B1302&lt;&gt;0,$D1302=2),SUMIFS('likvid terv'!$E:$E,'likvid terv'!$A:$A,project_eves_terv!B1302,'likvid terv'!$R:$R,project_eves_terv!$E1302),AND($B1302&lt;&gt;0,$D1302=3),SUMIFS('likvid terv'!$F:$F,'likvid terv'!$A:$A,project_eves_terv!B1302,'likvid terv'!$R:$R,project_eves_terv!$E1302),AND($B1302&lt;&gt;0,$D1302=4),SUMIFS('likvid terv'!$G:$G,'likvid terv'!$A:$A,project_eves_terv!B1302,'likvid terv'!$R:$R,project_eves_terv!$E1302),AND($B1302&lt;&gt;0,$D1302=5),SUMIFS('likvid terv'!$H:$H,'likvid terv'!$A:$A,project_eves_terv!B1302,'likvid terv'!$R:$R,project_eves_terv!$E1302),AND($B1302&lt;&gt;0,$D1302=6),SUMIFS('likvid terv'!$I:$I,'likvid terv'!$A:$A,project_eves_terv!B1302,'likvid terv'!$R:$R,project_eves_terv!$E1302),AND($B1302&lt;&gt;0,$D1302=7),SUMIFS('likvid terv'!$J:$J,'likvid terv'!$A:$A,project_eves_terv!B1302,'likvid terv'!$R:$R,project_eves_terv!$E1302),AND($B1302&lt;&gt;0,$D1302=8),SUMIFS('likvid terv'!$K:$K,'likvid terv'!$A:$A,project_eves_terv!B1302,'likvid terv'!$R:$R,project_eves_terv!$E1302),AND($B1302&lt;&gt;0,$D1302=9),SUMIFS('likvid terv'!$L:$L,'likvid terv'!$A:$A,project_eves_terv!B1302,'likvid terv'!$R:$R,project_eves_terv!$E1302),AND($B1302&lt;&gt;0,$D1302=10),SUMIFS('likvid terv'!$M:$M,'likvid terv'!$A:$A,project_eves_terv!B1302,'likvid terv'!$R:$R,project_eves_terv!$E1302),AND($B1302&lt;&gt;0,$D1302=11),SUMIFS('likvid terv'!$N:$N,'likvid terv'!$A:$A,project_eves_terv!B1302,'likvid terv'!$R:$R,project_eves_terv!$E1302),AND($B1302&lt;&gt;0,$D1302=12),SUMIFS('likvid terv'!$O:$O,'likvid terv'!$A:$A,project_eves_terv!B1302,'likvid terv'!$R:$R,project_eves_terv!$E1302),$B1302=0,0)</f>
        <v>0</v>
      </c>
      <c r="G1302">
        <f>'likvid terv'!$B$2</f>
        <v>0</v>
      </c>
    </row>
    <row r="1303" spans="1:8" x14ac:dyDescent="0.25">
      <c r="A1303">
        <f>'likvid terv'!$B$1</f>
        <v>0</v>
      </c>
      <c r="B1303">
        <f>'likvid terv'!$B$149</f>
        <v>0</v>
      </c>
      <c r="C1303">
        <v>2027</v>
      </c>
      <c r="D1303">
        <v>6</v>
      </c>
      <c r="E1303">
        <v>8</v>
      </c>
      <c r="F1303" cm="1">
        <f t="array" ref="F1303">_xlfn.IFS(AND($B1303&lt;&gt;0,$D1303=1),SUMIFS('likvid terv'!$D:$D,'likvid terv'!$A:$A,project_eves_terv!B1303,'likvid terv'!$R:$R,project_eves_terv!$E1303),AND($B1303&lt;&gt;0,$D1303=2),SUMIFS('likvid terv'!$E:$E,'likvid terv'!$A:$A,project_eves_terv!B1303,'likvid terv'!$R:$R,project_eves_terv!$E1303),AND($B1303&lt;&gt;0,$D1303=3),SUMIFS('likvid terv'!$F:$F,'likvid terv'!$A:$A,project_eves_terv!B1303,'likvid terv'!$R:$R,project_eves_terv!$E1303),AND($B1303&lt;&gt;0,$D1303=4),SUMIFS('likvid terv'!$G:$G,'likvid terv'!$A:$A,project_eves_terv!B1303,'likvid terv'!$R:$R,project_eves_terv!$E1303),AND($B1303&lt;&gt;0,$D1303=5),SUMIFS('likvid terv'!$H:$H,'likvid terv'!$A:$A,project_eves_terv!B1303,'likvid terv'!$R:$R,project_eves_terv!$E1303),AND($B1303&lt;&gt;0,$D1303=6),SUMIFS('likvid terv'!$I:$I,'likvid terv'!$A:$A,project_eves_terv!B1303,'likvid terv'!$R:$R,project_eves_terv!$E1303),AND($B1303&lt;&gt;0,$D1303=7),SUMIFS('likvid terv'!$J:$J,'likvid terv'!$A:$A,project_eves_terv!B1303,'likvid terv'!$R:$R,project_eves_terv!$E1303),AND($B1303&lt;&gt;0,$D1303=8),SUMIFS('likvid terv'!$K:$K,'likvid terv'!$A:$A,project_eves_terv!B1303,'likvid terv'!$R:$R,project_eves_terv!$E1303),AND($B1303&lt;&gt;0,$D1303=9),SUMIFS('likvid terv'!$L:$L,'likvid terv'!$A:$A,project_eves_terv!B1303,'likvid terv'!$R:$R,project_eves_terv!$E1303),AND($B1303&lt;&gt;0,$D1303=10),SUMIFS('likvid terv'!$M:$M,'likvid terv'!$A:$A,project_eves_terv!B1303,'likvid terv'!$R:$R,project_eves_terv!$E1303),AND($B1303&lt;&gt;0,$D1303=11),SUMIFS('likvid terv'!$N:$N,'likvid terv'!$A:$A,project_eves_terv!B1303,'likvid terv'!$R:$R,project_eves_terv!$E1303),AND($B1303&lt;&gt;0,$D1303=12),SUMIFS('likvid terv'!$O:$O,'likvid terv'!$A:$A,project_eves_terv!B1303,'likvid terv'!$R:$R,project_eves_terv!$E1303),$B1303=0,0)</f>
        <v>0</v>
      </c>
      <c r="G1303">
        <f>'likvid terv'!$B$2</f>
        <v>0</v>
      </c>
    </row>
    <row r="1304" spans="1:8" x14ac:dyDescent="0.25">
      <c r="A1304">
        <f>'likvid terv'!$B$1</f>
        <v>0</v>
      </c>
      <c r="B1304">
        <f>'likvid terv'!$B$149</f>
        <v>0</v>
      </c>
      <c r="C1304">
        <v>2027</v>
      </c>
      <c r="D1304">
        <v>7</v>
      </c>
      <c r="E1304">
        <v>8</v>
      </c>
      <c r="F1304" cm="1">
        <f t="array" ref="F1304">_xlfn.IFS(AND($B1304&lt;&gt;0,$D1304=1),SUMIFS('likvid terv'!$D:$D,'likvid terv'!$A:$A,project_eves_terv!B1304,'likvid terv'!$R:$R,project_eves_terv!$E1304),AND($B1304&lt;&gt;0,$D1304=2),SUMIFS('likvid terv'!$E:$E,'likvid terv'!$A:$A,project_eves_terv!B1304,'likvid terv'!$R:$R,project_eves_terv!$E1304),AND($B1304&lt;&gt;0,$D1304=3),SUMIFS('likvid terv'!$F:$F,'likvid terv'!$A:$A,project_eves_terv!B1304,'likvid terv'!$R:$R,project_eves_terv!$E1304),AND($B1304&lt;&gt;0,$D1304=4),SUMIFS('likvid terv'!$G:$G,'likvid terv'!$A:$A,project_eves_terv!B1304,'likvid terv'!$R:$R,project_eves_terv!$E1304),AND($B1304&lt;&gt;0,$D1304=5),SUMIFS('likvid terv'!$H:$H,'likvid terv'!$A:$A,project_eves_terv!B1304,'likvid terv'!$R:$R,project_eves_terv!$E1304),AND($B1304&lt;&gt;0,$D1304=6),SUMIFS('likvid terv'!$I:$I,'likvid terv'!$A:$A,project_eves_terv!B1304,'likvid terv'!$R:$R,project_eves_terv!$E1304),AND($B1304&lt;&gt;0,$D1304=7),SUMIFS('likvid terv'!$J:$J,'likvid terv'!$A:$A,project_eves_terv!B1304,'likvid terv'!$R:$R,project_eves_terv!$E1304),AND($B1304&lt;&gt;0,$D1304=8),SUMIFS('likvid terv'!$K:$K,'likvid terv'!$A:$A,project_eves_terv!B1304,'likvid terv'!$R:$R,project_eves_terv!$E1304),AND($B1304&lt;&gt;0,$D1304=9),SUMIFS('likvid terv'!$L:$L,'likvid terv'!$A:$A,project_eves_terv!B1304,'likvid terv'!$R:$R,project_eves_terv!$E1304),AND($B1304&lt;&gt;0,$D1304=10),SUMIFS('likvid terv'!$M:$M,'likvid terv'!$A:$A,project_eves_terv!B1304,'likvid terv'!$R:$R,project_eves_terv!$E1304),AND($B1304&lt;&gt;0,$D1304=11),SUMIFS('likvid terv'!$N:$N,'likvid terv'!$A:$A,project_eves_terv!B1304,'likvid terv'!$R:$R,project_eves_terv!$E1304),AND($B1304&lt;&gt;0,$D1304=12),SUMIFS('likvid terv'!$O:$O,'likvid terv'!$A:$A,project_eves_terv!B1304,'likvid terv'!$R:$R,project_eves_terv!$E1304),$B1304=0,0)</f>
        <v>0</v>
      </c>
      <c r="G1304">
        <f>'likvid terv'!$B$2</f>
        <v>0</v>
      </c>
    </row>
    <row r="1305" spans="1:8" x14ac:dyDescent="0.25">
      <c r="A1305">
        <f>'likvid terv'!$B$1</f>
        <v>0</v>
      </c>
      <c r="B1305">
        <f>'likvid terv'!$B$149</f>
        <v>0</v>
      </c>
      <c r="C1305">
        <v>2027</v>
      </c>
      <c r="D1305">
        <v>8</v>
      </c>
      <c r="E1305">
        <v>8</v>
      </c>
      <c r="F1305" cm="1">
        <f t="array" ref="F1305">_xlfn.IFS(AND($B1305&lt;&gt;0,$D1305=1),SUMIFS('likvid terv'!$D:$D,'likvid terv'!$A:$A,project_eves_terv!B1305,'likvid terv'!$R:$R,project_eves_terv!$E1305),AND($B1305&lt;&gt;0,$D1305=2),SUMIFS('likvid terv'!$E:$E,'likvid terv'!$A:$A,project_eves_terv!B1305,'likvid terv'!$R:$R,project_eves_terv!$E1305),AND($B1305&lt;&gt;0,$D1305=3),SUMIFS('likvid terv'!$F:$F,'likvid terv'!$A:$A,project_eves_terv!B1305,'likvid terv'!$R:$R,project_eves_terv!$E1305),AND($B1305&lt;&gt;0,$D1305=4),SUMIFS('likvid terv'!$G:$G,'likvid terv'!$A:$A,project_eves_terv!B1305,'likvid terv'!$R:$R,project_eves_terv!$E1305),AND($B1305&lt;&gt;0,$D1305=5),SUMIFS('likvid terv'!$H:$H,'likvid terv'!$A:$A,project_eves_terv!B1305,'likvid terv'!$R:$R,project_eves_terv!$E1305),AND($B1305&lt;&gt;0,$D1305=6),SUMIFS('likvid terv'!$I:$I,'likvid terv'!$A:$A,project_eves_terv!B1305,'likvid terv'!$R:$R,project_eves_terv!$E1305),AND($B1305&lt;&gt;0,$D1305=7),SUMIFS('likvid terv'!$J:$J,'likvid terv'!$A:$A,project_eves_terv!B1305,'likvid terv'!$R:$R,project_eves_terv!$E1305),AND($B1305&lt;&gt;0,$D1305=8),SUMIFS('likvid terv'!$K:$K,'likvid terv'!$A:$A,project_eves_terv!B1305,'likvid terv'!$R:$R,project_eves_terv!$E1305),AND($B1305&lt;&gt;0,$D1305=9),SUMIFS('likvid terv'!$L:$L,'likvid terv'!$A:$A,project_eves_terv!B1305,'likvid terv'!$R:$R,project_eves_terv!$E1305),AND($B1305&lt;&gt;0,$D1305=10),SUMIFS('likvid terv'!$M:$M,'likvid terv'!$A:$A,project_eves_terv!B1305,'likvid terv'!$R:$R,project_eves_terv!$E1305),AND($B1305&lt;&gt;0,$D1305=11),SUMIFS('likvid terv'!$N:$N,'likvid terv'!$A:$A,project_eves_terv!B1305,'likvid terv'!$R:$R,project_eves_terv!$E1305),AND($B1305&lt;&gt;0,$D1305=12),SUMIFS('likvid terv'!$O:$O,'likvid terv'!$A:$A,project_eves_terv!B1305,'likvid terv'!$R:$R,project_eves_terv!$E1305),$B1305=0,0)</f>
        <v>0</v>
      </c>
      <c r="G1305">
        <f>'likvid terv'!$B$2</f>
        <v>0</v>
      </c>
    </row>
    <row r="1306" spans="1:8" x14ac:dyDescent="0.25">
      <c r="A1306">
        <f>'likvid terv'!$B$1</f>
        <v>0</v>
      </c>
      <c r="B1306">
        <f>'likvid terv'!$B$149</f>
        <v>0</v>
      </c>
      <c r="C1306">
        <v>2027</v>
      </c>
      <c r="D1306">
        <v>9</v>
      </c>
      <c r="E1306">
        <v>8</v>
      </c>
      <c r="F1306" cm="1">
        <f t="array" ref="F1306">_xlfn.IFS(AND($B1306&lt;&gt;0,$D1306=1),SUMIFS('likvid terv'!$D:$D,'likvid terv'!$A:$A,project_eves_terv!B1306,'likvid terv'!$R:$R,project_eves_terv!$E1306),AND($B1306&lt;&gt;0,$D1306=2),SUMIFS('likvid terv'!$E:$E,'likvid terv'!$A:$A,project_eves_terv!B1306,'likvid terv'!$R:$R,project_eves_terv!$E1306),AND($B1306&lt;&gt;0,$D1306=3),SUMIFS('likvid terv'!$F:$F,'likvid terv'!$A:$A,project_eves_terv!B1306,'likvid terv'!$R:$R,project_eves_terv!$E1306),AND($B1306&lt;&gt;0,$D1306=4),SUMIFS('likvid terv'!$G:$G,'likvid terv'!$A:$A,project_eves_terv!B1306,'likvid terv'!$R:$R,project_eves_terv!$E1306),AND($B1306&lt;&gt;0,$D1306=5),SUMIFS('likvid terv'!$H:$H,'likvid terv'!$A:$A,project_eves_terv!B1306,'likvid terv'!$R:$R,project_eves_terv!$E1306),AND($B1306&lt;&gt;0,$D1306=6),SUMIFS('likvid terv'!$I:$I,'likvid terv'!$A:$A,project_eves_terv!B1306,'likvid terv'!$R:$R,project_eves_terv!$E1306),AND($B1306&lt;&gt;0,$D1306=7),SUMIFS('likvid terv'!$J:$J,'likvid terv'!$A:$A,project_eves_terv!B1306,'likvid terv'!$R:$R,project_eves_terv!$E1306),AND($B1306&lt;&gt;0,$D1306=8),SUMIFS('likvid terv'!$K:$K,'likvid terv'!$A:$A,project_eves_terv!B1306,'likvid terv'!$R:$R,project_eves_terv!$E1306),AND($B1306&lt;&gt;0,$D1306=9),SUMIFS('likvid terv'!$L:$L,'likvid terv'!$A:$A,project_eves_terv!B1306,'likvid terv'!$R:$R,project_eves_terv!$E1306),AND($B1306&lt;&gt;0,$D1306=10),SUMIFS('likvid terv'!$M:$M,'likvid terv'!$A:$A,project_eves_terv!B1306,'likvid terv'!$R:$R,project_eves_terv!$E1306),AND($B1306&lt;&gt;0,$D1306=11),SUMIFS('likvid terv'!$N:$N,'likvid terv'!$A:$A,project_eves_terv!B1306,'likvid terv'!$R:$R,project_eves_terv!$E1306),AND($B1306&lt;&gt;0,$D1306=12),SUMIFS('likvid terv'!$O:$O,'likvid terv'!$A:$A,project_eves_terv!B1306,'likvid terv'!$R:$R,project_eves_terv!$E1306),$B1306=0,0)</f>
        <v>0</v>
      </c>
      <c r="G1306">
        <f>'likvid terv'!$B$2</f>
        <v>0</v>
      </c>
    </row>
    <row r="1307" spans="1:8" x14ac:dyDescent="0.25">
      <c r="A1307">
        <f>'likvid terv'!$B$1</f>
        <v>0</v>
      </c>
      <c r="B1307">
        <f>'likvid terv'!$B$149</f>
        <v>0</v>
      </c>
      <c r="C1307">
        <v>2027</v>
      </c>
      <c r="D1307">
        <v>10</v>
      </c>
      <c r="E1307">
        <v>8</v>
      </c>
      <c r="F1307" cm="1">
        <f t="array" ref="F1307">_xlfn.IFS(AND($B1307&lt;&gt;0,$D1307=1),SUMIFS('likvid terv'!$D:$D,'likvid terv'!$A:$A,project_eves_terv!B1307,'likvid terv'!$R:$R,project_eves_terv!$E1307),AND($B1307&lt;&gt;0,$D1307=2),SUMIFS('likvid terv'!$E:$E,'likvid terv'!$A:$A,project_eves_terv!B1307,'likvid terv'!$R:$R,project_eves_terv!$E1307),AND($B1307&lt;&gt;0,$D1307=3),SUMIFS('likvid terv'!$F:$F,'likvid terv'!$A:$A,project_eves_terv!B1307,'likvid terv'!$R:$R,project_eves_terv!$E1307),AND($B1307&lt;&gt;0,$D1307=4),SUMIFS('likvid terv'!$G:$G,'likvid terv'!$A:$A,project_eves_terv!B1307,'likvid terv'!$R:$R,project_eves_terv!$E1307),AND($B1307&lt;&gt;0,$D1307=5),SUMIFS('likvid terv'!$H:$H,'likvid terv'!$A:$A,project_eves_terv!B1307,'likvid terv'!$R:$R,project_eves_terv!$E1307),AND($B1307&lt;&gt;0,$D1307=6),SUMIFS('likvid terv'!$I:$I,'likvid terv'!$A:$A,project_eves_terv!B1307,'likvid terv'!$R:$R,project_eves_terv!$E1307),AND($B1307&lt;&gt;0,$D1307=7),SUMIFS('likvid terv'!$J:$J,'likvid terv'!$A:$A,project_eves_terv!B1307,'likvid terv'!$R:$R,project_eves_terv!$E1307),AND($B1307&lt;&gt;0,$D1307=8),SUMIFS('likvid terv'!$K:$K,'likvid terv'!$A:$A,project_eves_terv!B1307,'likvid terv'!$R:$R,project_eves_terv!$E1307),AND($B1307&lt;&gt;0,$D1307=9),SUMIFS('likvid terv'!$L:$L,'likvid terv'!$A:$A,project_eves_terv!B1307,'likvid terv'!$R:$R,project_eves_terv!$E1307),AND($B1307&lt;&gt;0,$D1307=10),SUMIFS('likvid terv'!$M:$M,'likvid terv'!$A:$A,project_eves_terv!B1307,'likvid terv'!$R:$R,project_eves_terv!$E1307),AND($B1307&lt;&gt;0,$D1307=11),SUMIFS('likvid terv'!$N:$N,'likvid terv'!$A:$A,project_eves_terv!B1307,'likvid terv'!$R:$R,project_eves_terv!$E1307),AND($B1307&lt;&gt;0,$D1307=12),SUMIFS('likvid terv'!$O:$O,'likvid terv'!$A:$A,project_eves_terv!B1307,'likvid terv'!$R:$R,project_eves_terv!$E1307),$B1307=0,0)</f>
        <v>0</v>
      </c>
      <c r="G1307">
        <f>'likvid terv'!$B$2</f>
        <v>0</v>
      </c>
    </row>
    <row r="1308" spans="1:8" x14ac:dyDescent="0.25">
      <c r="A1308">
        <f>'likvid terv'!$B$1</f>
        <v>0</v>
      </c>
      <c r="B1308">
        <f>'likvid terv'!$B$149</f>
        <v>0</v>
      </c>
      <c r="C1308">
        <v>2027</v>
      </c>
      <c r="D1308">
        <v>11</v>
      </c>
      <c r="E1308">
        <v>8</v>
      </c>
      <c r="F1308" cm="1">
        <f t="array" ref="F1308">_xlfn.IFS(AND($B1308&lt;&gt;0,$D1308=1),SUMIFS('likvid terv'!$D:$D,'likvid terv'!$A:$A,project_eves_terv!B1308,'likvid terv'!$R:$R,project_eves_terv!$E1308),AND($B1308&lt;&gt;0,$D1308=2),SUMIFS('likvid terv'!$E:$E,'likvid terv'!$A:$A,project_eves_terv!B1308,'likvid terv'!$R:$R,project_eves_terv!$E1308),AND($B1308&lt;&gt;0,$D1308=3),SUMIFS('likvid terv'!$F:$F,'likvid terv'!$A:$A,project_eves_terv!B1308,'likvid terv'!$R:$R,project_eves_terv!$E1308),AND($B1308&lt;&gt;0,$D1308=4),SUMIFS('likvid terv'!$G:$G,'likvid terv'!$A:$A,project_eves_terv!B1308,'likvid terv'!$R:$R,project_eves_terv!$E1308),AND($B1308&lt;&gt;0,$D1308=5),SUMIFS('likvid terv'!$H:$H,'likvid terv'!$A:$A,project_eves_terv!B1308,'likvid terv'!$R:$R,project_eves_terv!$E1308),AND($B1308&lt;&gt;0,$D1308=6),SUMIFS('likvid terv'!$I:$I,'likvid terv'!$A:$A,project_eves_terv!B1308,'likvid terv'!$R:$R,project_eves_terv!$E1308),AND($B1308&lt;&gt;0,$D1308=7),SUMIFS('likvid terv'!$J:$J,'likvid terv'!$A:$A,project_eves_terv!B1308,'likvid terv'!$R:$R,project_eves_terv!$E1308),AND($B1308&lt;&gt;0,$D1308=8),SUMIFS('likvid terv'!$K:$K,'likvid terv'!$A:$A,project_eves_terv!B1308,'likvid terv'!$R:$R,project_eves_terv!$E1308),AND($B1308&lt;&gt;0,$D1308=9),SUMIFS('likvid terv'!$L:$L,'likvid terv'!$A:$A,project_eves_terv!B1308,'likvid terv'!$R:$R,project_eves_terv!$E1308),AND($B1308&lt;&gt;0,$D1308=10),SUMIFS('likvid terv'!$M:$M,'likvid terv'!$A:$A,project_eves_terv!B1308,'likvid terv'!$R:$R,project_eves_terv!$E1308),AND($B1308&lt;&gt;0,$D1308=11),SUMIFS('likvid terv'!$N:$N,'likvid terv'!$A:$A,project_eves_terv!B1308,'likvid terv'!$R:$R,project_eves_terv!$E1308),AND($B1308&lt;&gt;0,$D1308=12),SUMIFS('likvid terv'!$O:$O,'likvid terv'!$A:$A,project_eves_terv!B1308,'likvid terv'!$R:$R,project_eves_terv!$E1308),$B1308=0,0)</f>
        <v>0</v>
      </c>
      <c r="G1308">
        <f>'likvid terv'!$B$2</f>
        <v>0</v>
      </c>
    </row>
    <row r="1309" spans="1:8" x14ac:dyDescent="0.25">
      <c r="A1309">
        <f>'likvid terv'!$B$1</f>
        <v>0</v>
      </c>
      <c r="B1309">
        <f>'likvid terv'!$B$149</f>
        <v>0</v>
      </c>
      <c r="C1309">
        <v>2027</v>
      </c>
      <c r="D1309">
        <v>12</v>
      </c>
      <c r="E1309">
        <v>8</v>
      </c>
      <c r="F1309" cm="1">
        <f t="array" ref="F1309">_xlfn.IFS(AND($B1309&lt;&gt;0,$D1309=1),SUMIFS('likvid terv'!$D:$D,'likvid terv'!$A:$A,project_eves_terv!B1309,'likvid terv'!$R:$R,project_eves_terv!$E1309),AND($B1309&lt;&gt;0,$D1309=2),SUMIFS('likvid terv'!$E:$E,'likvid terv'!$A:$A,project_eves_terv!B1309,'likvid terv'!$R:$R,project_eves_terv!$E1309),AND($B1309&lt;&gt;0,$D1309=3),SUMIFS('likvid terv'!$F:$F,'likvid terv'!$A:$A,project_eves_terv!B1309,'likvid terv'!$R:$R,project_eves_terv!$E1309),AND($B1309&lt;&gt;0,$D1309=4),SUMIFS('likvid terv'!$G:$G,'likvid terv'!$A:$A,project_eves_terv!B1309,'likvid terv'!$R:$R,project_eves_terv!$E1309),AND($B1309&lt;&gt;0,$D1309=5),SUMIFS('likvid terv'!$H:$H,'likvid terv'!$A:$A,project_eves_terv!B1309,'likvid terv'!$R:$R,project_eves_terv!$E1309),AND($B1309&lt;&gt;0,$D1309=6),SUMIFS('likvid terv'!$I:$I,'likvid terv'!$A:$A,project_eves_terv!B1309,'likvid terv'!$R:$R,project_eves_terv!$E1309),AND($B1309&lt;&gt;0,$D1309=7),SUMIFS('likvid terv'!$J:$J,'likvid terv'!$A:$A,project_eves_terv!B1309,'likvid terv'!$R:$R,project_eves_terv!$E1309),AND($B1309&lt;&gt;0,$D1309=8),SUMIFS('likvid terv'!$K:$K,'likvid terv'!$A:$A,project_eves_terv!B1309,'likvid terv'!$R:$R,project_eves_terv!$E1309),AND($B1309&lt;&gt;0,$D1309=9),SUMIFS('likvid terv'!$L:$L,'likvid terv'!$A:$A,project_eves_terv!B1309,'likvid terv'!$R:$R,project_eves_terv!$E1309),AND($B1309&lt;&gt;0,$D1309=10),SUMIFS('likvid terv'!$M:$M,'likvid terv'!$A:$A,project_eves_terv!B1309,'likvid terv'!$R:$R,project_eves_terv!$E1309),AND($B1309&lt;&gt;0,$D1309=11),SUMIFS('likvid terv'!$N:$N,'likvid terv'!$A:$A,project_eves_terv!B1309,'likvid terv'!$R:$R,project_eves_terv!$E1309),AND($B1309&lt;&gt;0,$D1309=12),SUMIFS('likvid terv'!$O:$O,'likvid terv'!$A:$A,project_eves_terv!B1309,'likvid terv'!$R:$R,project_eves_terv!$E1309),$B1309=0,0)</f>
        <v>0</v>
      </c>
      <c r="G1309">
        <f>'likvid terv'!$B$2</f>
        <v>0</v>
      </c>
    </row>
    <row r="1310" spans="1:8" x14ac:dyDescent="0.25">
      <c r="A1310">
        <f>'likvid terv'!$B$1</f>
        <v>0</v>
      </c>
      <c r="B1310">
        <f>'likvid terv'!$B$149</f>
        <v>0</v>
      </c>
      <c r="C1310">
        <v>2027</v>
      </c>
      <c r="D1310">
        <v>1</v>
      </c>
      <c r="E1310">
        <v>9</v>
      </c>
      <c r="F1310" cm="1">
        <f t="array" ref="F1310">_xlfn.IFS(AND($B1310&lt;&gt;0,$D1310=1),SUMIFS('likvid terv'!$D:$D,'likvid terv'!$A:$A,project_eves_terv!B1310,'likvid terv'!$R:$R,project_eves_terv!$E1310),AND($B1310&lt;&gt;0,$D1310=2),SUMIFS('likvid terv'!$E:$E,'likvid terv'!$A:$A,project_eves_terv!B1310,'likvid terv'!$R:$R,project_eves_terv!$E1310),AND($B1310&lt;&gt;0,$D1310=3),SUMIFS('likvid terv'!$F:$F,'likvid terv'!$A:$A,project_eves_terv!B1310,'likvid terv'!$R:$R,project_eves_terv!$E1310),AND($B1310&lt;&gt;0,$D1310=4),SUMIFS('likvid terv'!$G:$G,'likvid terv'!$A:$A,project_eves_terv!B1310,'likvid terv'!$R:$R,project_eves_terv!$E1310),AND($B1310&lt;&gt;0,$D1310=5),SUMIFS('likvid terv'!$H:$H,'likvid terv'!$A:$A,project_eves_terv!B1310,'likvid terv'!$R:$R,project_eves_terv!$E1310),AND($B1310&lt;&gt;0,$D1310=6),SUMIFS('likvid terv'!$I:$I,'likvid terv'!$A:$A,project_eves_terv!B1310,'likvid terv'!$R:$R,project_eves_terv!$E1310),AND($B1310&lt;&gt;0,$D1310=7),SUMIFS('likvid terv'!$J:$J,'likvid terv'!$A:$A,project_eves_terv!B1310,'likvid terv'!$R:$R,project_eves_terv!$E1310),AND($B1310&lt;&gt;0,$D1310=8),SUMIFS('likvid terv'!$K:$K,'likvid terv'!$A:$A,project_eves_terv!B1310,'likvid terv'!$R:$R,project_eves_terv!$E1310),AND($B1310&lt;&gt;0,$D1310=9),SUMIFS('likvid terv'!$L:$L,'likvid terv'!$A:$A,project_eves_terv!B1310,'likvid terv'!$R:$R,project_eves_terv!$E1310),AND($B1310&lt;&gt;0,$D1310=10),SUMIFS('likvid terv'!$M:$M,'likvid terv'!$A:$A,project_eves_terv!B1310,'likvid terv'!$R:$R,project_eves_terv!$E1310),AND($B1310&lt;&gt;0,$D1310=11),SUMIFS('likvid terv'!$N:$N,'likvid terv'!$A:$A,project_eves_terv!B1310,'likvid terv'!$R:$R,project_eves_terv!$E1310),AND($B1310&lt;&gt;0,$D1310=12),SUMIFS('likvid terv'!$O:$O,'likvid terv'!$A:$A,project_eves_terv!B1310,'likvid terv'!$R:$R,project_eves_terv!$E1310),$B1310=0,0)</f>
        <v>0</v>
      </c>
      <c r="G1310">
        <f>'likvid terv'!$B$2</f>
        <v>0</v>
      </c>
    </row>
    <row r="1311" spans="1:8" x14ac:dyDescent="0.25">
      <c r="A1311">
        <f>'likvid terv'!$B$1</f>
        <v>0</v>
      </c>
      <c r="B1311">
        <f>'likvid terv'!$B$149</f>
        <v>0</v>
      </c>
      <c r="C1311">
        <v>2027</v>
      </c>
      <c r="D1311">
        <v>2</v>
      </c>
      <c r="E1311">
        <v>9</v>
      </c>
      <c r="F1311" cm="1">
        <f t="array" ref="F1311">_xlfn.IFS(AND($B1311&lt;&gt;0,$D1311=1),SUMIFS('likvid terv'!$D:$D,'likvid terv'!$A:$A,project_eves_terv!B1311,'likvid terv'!$R:$R,project_eves_terv!$E1311),AND($B1311&lt;&gt;0,$D1311=2),SUMIFS('likvid terv'!$E:$E,'likvid terv'!$A:$A,project_eves_terv!B1311,'likvid terv'!$R:$R,project_eves_terv!$E1311),AND($B1311&lt;&gt;0,$D1311=3),SUMIFS('likvid terv'!$F:$F,'likvid terv'!$A:$A,project_eves_terv!B1311,'likvid terv'!$R:$R,project_eves_terv!$E1311),AND($B1311&lt;&gt;0,$D1311=4),SUMIFS('likvid terv'!$G:$G,'likvid terv'!$A:$A,project_eves_terv!B1311,'likvid terv'!$R:$R,project_eves_terv!$E1311),AND($B1311&lt;&gt;0,$D1311=5),SUMIFS('likvid terv'!$H:$H,'likvid terv'!$A:$A,project_eves_terv!B1311,'likvid terv'!$R:$R,project_eves_terv!$E1311),AND($B1311&lt;&gt;0,$D1311=6),SUMIFS('likvid terv'!$I:$I,'likvid terv'!$A:$A,project_eves_terv!B1311,'likvid terv'!$R:$R,project_eves_terv!$E1311),AND($B1311&lt;&gt;0,$D1311=7),SUMIFS('likvid terv'!$J:$J,'likvid terv'!$A:$A,project_eves_terv!B1311,'likvid terv'!$R:$R,project_eves_terv!$E1311),AND($B1311&lt;&gt;0,$D1311=8),SUMIFS('likvid terv'!$K:$K,'likvid terv'!$A:$A,project_eves_terv!B1311,'likvid terv'!$R:$R,project_eves_terv!$E1311),AND($B1311&lt;&gt;0,$D1311=9),SUMIFS('likvid terv'!$L:$L,'likvid terv'!$A:$A,project_eves_terv!B1311,'likvid terv'!$R:$R,project_eves_terv!$E1311),AND($B1311&lt;&gt;0,$D1311=10),SUMIFS('likvid terv'!$M:$M,'likvid terv'!$A:$A,project_eves_terv!B1311,'likvid terv'!$R:$R,project_eves_terv!$E1311),AND($B1311&lt;&gt;0,$D1311=11),SUMIFS('likvid terv'!$N:$N,'likvid terv'!$A:$A,project_eves_terv!B1311,'likvid terv'!$R:$R,project_eves_terv!$E1311),AND($B1311&lt;&gt;0,$D1311=12),SUMIFS('likvid terv'!$O:$O,'likvid terv'!$A:$A,project_eves_terv!B1311,'likvid terv'!$R:$R,project_eves_terv!$E1311),$B1311=0,0)</f>
        <v>0</v>
      </c>
      <c r="G1311">
        <f>'likvid terv'!$B$2</f>
        <v>0</v>
      </c>
    </row>
    <row r="1312" spans="1:8" x14ac:dyDescent="0.25">
      <c r="A1312">
        <f>'likvid terv'!$B$1</f>
        <v>0</v>
      </c>
      <c r="B1312">
        <f>'likvid terv'!$B$149</f>
        <v>0</v>
      </c>
      <c r="C1312">
        <v>2027</v>
      </c>
      <c r="D1312">
        <v>3</v>
      </c>
      <c r="E1312">
        <v>9</v>
      </c>
      <c r="F1312" cm="1">
        <f t="array" ref="F1312">_xlfn.IFS(AND($B1312&lt;&gt;0,$D1312=1),SUMIFS('likvid terv'!$D:$D,'likvid terv'!$A:$A,project_eves_terv!B1312,'likvid terv'!$R:$R,project_eves_terv!$E1312),AND($B1312&lt;&gt;0,$D1312=2),SUMIFS('likvid terv'!$E:$E,'likvid terv'!$A:$A,project_eves_terv!B1312,'likvid terv'!$R:$R,project_eves_terv!$E1312),AND($B1312&lt;&gt;0,$D1312=3),SUMIFS('likvid terv'!$F:$F,'likvid terv'!$A:$A,project_eves_terv!B1312,'likvid terv'!$R:$R,project_eves_terv!$E1312),AND($B1312&lt;&gt;0,$D1312=4),SUMIFS('likvid terv'!$G:$G,'likvid terv'!$A:$A,project_eves_terv!B1312,'likvid terv'!$R:$R,project_eves_terv!$E1312),AND($B1312&lt;&gt;0,$D1312=5),SUMIFS('likvid terv'!$H:$H,'likvid terv'!$A:$A,project_eves_terv!B1312,'likvid terv'!$R:$R,project_eves_terv!$E1312),AND($B1312&lt;&gt;0,$D1312=6),SUMIFS('likvid terv'!$I:$I,'likvid terv'!$A:$A,project_eves_terv!B1312,'likvid terv'!$R:$R,project_eves_terv!$E1312),AND($B1312&lt;&gt;0,$D1312=7),SUMIFS('likvid terv'!$J:$J,'likvid terv'!$A:$A,project_eves_terv!B1312,'likvid terv'!$R:$R,project_eves_terv!$E1312),AND($B1312&lt;&gt;0,$D1312=8),SUMIFS('likvid terv'!$K:$K,'likvid terv'!$A:$A,project_eves_terv!B1312,'likvid terv'!$R:$R,project_eves_terv!$E1312),AND($B1312&lt;&gt;0,$D1312=9),SUMIFS('likvid terv'!$L:$L,'likvid terv'!$A:$A,project_eves_terv!B1312,'likvid terv'!$R:$R,project_eves_terv!$E1312),AND($B1312&lt;&gt;0,$D1312=10),SUMIFS('likvid terv'!$M:$M,'likvid terv'!$A:$A,project_eves_terv!B1312,'likvid terv'!$R:$R,project_eves_terv!$E1312),AND($B1312&lt;&gt;0,$D1312=11),SUMIFS('likvid terv'!$N:$N,'likvid terv'!$A:$A,project_eves_terv!B1312,'likvid terv'!$R:$R,project_eves_terv!$E1312),AND($B1312&lt;&gt;0,$D1312=12),SUMIFS('likvid terv'!$O:$O,'likvid terv'!$A:$A,project_eves_terv!B1312,'likvid terv'!$R:$R,project_eves_terv!$E1312),$B1312=0,0)</f>
        <v>0</v>
      </c>
      <c r="G1312">
        <f>'likvid terv'!$B$2</f>
        <v>0</v>
      </c>
    </row>
    <row r="1313" spans="1:7" x14ac:dyDescent="0.25">
      <c r="A1313">
        <f>'likvid terv'!$B$1</f>
        <v>0</v>
      </c>
      <c r="B1313">
        <f>'likvid terv'!$B$149</f>
        <v>0</v>
      </c>
      <c r="C1313">
        <v>2027</v>
      </c>
      <c r="D1313">
        <v>4</v>
      </c>
      <c r="E1313">
        <v>9</v>
      </c>
      <c r="F1313" cm="1">
        <f t="array" ref="F1313">_xlfn.IFS(AND($B1313&lt;&gt;0,$D1313=1),SUMIFS('likvid terv'!$D:$D,'likvid terv'!$A:$A,project_eves_terv!B1313,'likvid terv'!$R:$R,project_eves_terv!$E1313),AND($B1313&lt;&gt;0,$D1313=2),SUMIFS('likvid terv'!$E:$E,'likvid terv'!$A:$A,project_eves_terv!B1313,'likvid terv'!$R:$R,project_eves_terv!$E1313),AND($B1313&lt;&gt;0,$D1313=3),SUMIFS('likvid terv'!$F:$F,'likvid terv'!$A:$A,project_eves_terv!B1313,'likvid terv'!$R:$R,project_eves_terv!$E1313),AND($B1313&lt;&gt;0,$D1313=4),SUMIFS('likvid terv'!$G:$G,'likvid terv'!$A:$A,project_eves_terv!B1313,'likvid terv'!$R:$R,project_eves_terv!$E1313),AND($B1313&lt;&gt;0,$D1313=5),SUMIFS('likvid terv'!$H:$H,'likvid terv'!$A:$A,project_eves_terv!B1313,'likvid terv'!$R:$R,project_eves_terv!$E1313),AND($B1313&lt;&gt;0,$D1313=6),SUMIFS('likvid terv'!$I:$I,'likvid terv'!$A:$A,project_eves_terv!B1313,'likvid terv'!$R:$R,project_eves_terv!$E1313),AND($B1313&lt;&gt;0,$D1313=7),SUMIFS('likvid terv'!$J:$J,'likvid terv'!$A:$A,project_eves_terv!B1313,'likvid terv'!$R:$R,project_eves_terv!$E1313),AND($B1313&lt;&gt;0,$D1313=8),SUMIFS('likvid terv'!$K:$K,'likvid terv'!$A:$A,project_eves_terv!B1313,'likvid terv'!$R:$R,project_eves_terv!$E1313),AND($B1313&lt;&gt;0,$D1313=9),SUMIFS('likvid terv'!$L:$L,'likvid terv'!$A:$A,project_eves_terv!B1313,'likvid terv'!$R:$R,project_eves_terv!$E1313),AND($B1313&lt;&gt;0,$D1313=10),SUMIFS('likvid terv'!$M:$M,'likvid terv'!$A:$A,project_eves_terv!B1313,'likvid terv'!$R:$R,project_eves_terv!$E1313),AND($B1313&lt;&gt;0,$D1313=11),SUMIFS('likvid terv'!$N:$N,'likvid terv'!$A:$A,project_eves_terv!B1313,'likvid terv'!$R:$R,project_eves_terv!$E1313),AND($B1313&lt;&gt;0,$D1313=12),SUMIFS('likvid terv'!$O:$O,'likvid terv'!$A:$A,project_eves_terv!B1313,'likvid terv'!$R:$R,project_eves_terv!$E1313),$B1313=0,0)</f>
        <v>0</v>
      </c>
      <c r="G1313">
        <f>'likvid terv'!$B$2</f>
        <v>0</v>
      </c>
    </row>
    <row r="1314" spans="1:7" x14ac:dyDescent="0.25">
      <c r="A1314">
        <f>'likvid terv'!$B$1</f>
        <v>0</v>
      </c>
      <c r="B1314">
        <f>'likvid terv'!$B$149</f>
        <v>0</v>
      </c>
      <c r="C1314">
        <v>2027</v>
      </c>
      <c r="D1314">
        <v>5</v>
      </c>
      <c r="E1314">
        <v>9</v>
      </c>
      <c r="F1314" cm="1">
        <f t="array" ref="F1314">_xlfn.IFS(AND($B1314&lt;&gt;0,$D1314=1),SUMIFS('likvid terv'!$D:$D,'likvid terv'!$A:$A,project_eves_terv!B1314,'likvid terv'!$R:$R,project_eves_terv!$E1314),AND($B1314&lt;&gt;0,$D1314=2),SUMIFS('likvid terv'!$E:$E,'likvid terv'!$A:$A,project_eves_terv!B1314,'likvid terv'!$R:$R,project_eves_terv!$E1314),AND($B1314&lt;&gt;0,$D1314=3),SUMIFS('likvid terv'!$F:$F,'likvid terv'!$A:$A,project_eves_terv!B1314,'likvid terv'!$R:$R,project_eves_terv!$E1314),AND($B1314&lt;&gt;0,$D1314=4),SUMIFS('likvid terv'!$G:$G,'likvid terv'!$A:$A,project_eves_terv!B1314,'likvid terv'!$R:$R,project_eves_terv!$E1314),AND($B1314&lt;&gt;0,$D1314=5),SUMIFS('likvid terv'!$H:$H,'likvid terv'!$A:$A,project_eves_terv!B1314,'likvid terv'!$R:$R,project_eves_terv!$E1314),AND($B1314&lt;&gt;0,$D1314=6),SUMIFS('likvid terv'!$I:$I,'likvid terv'!$A:$A,project_eves_terv!B1314,'likvid terv'!$R:$R,project_eves_terv!$E1314),AND($B1314&lt;&gt;0,$D1314=7),SUMIFS('likvid terv'!$J:$J,'likvid terv'!$A:$A,project_eves_terv!B1314,'likvid terv'!$R:$R,project_eves_terv!$E1314),AND($B1314&lt;&gt;0,$D1314=8),SUMIFS('likvid terv'!$K:$K,'likvid terv'!$A:$A,project_eves_terv!B1314,'likvid terv'!$R:$R,project_eves_terv!$E1314),AND($B1314&lt;&gt;0,$D1314=9),SUMIFS('likvid terv'!$L:$L,'likvid terv'!$A:$A,project_eves_terv!B1314,'likvid terv'!$R:$R,project_eves_terv!$E1314),AND($B1314&lt;&gt;0,$D1314=10),SUMIFS('likvid terv'!$M:$M,'likvid terv'!$A:$A,project_eves_terv!B1314,'likvid terv'!$R:$R,project_eves_terv!$E1314),AND($B1314&lt;&gt;0,$D1314=11),SUMIFS('likvid terv'!$N:$N,'likvid terv'!$A:$A,project_eves_terv!B1314,'likvid terv'!$R:$R,project_eves_terv!$E1314),AND($B1314&lt;&gt;0,$D1314=12),SUMIFS('likvid terv'!$O:$O,'likvid terv'!$A:$A,project_eves_terv!B1314,'likvid terv'!$R:$R,project_eves_terv!$E1314),$B1314=0,0)</f>
        <v>0</v>
      </c>
      <c r="G1314">
        <f>'likvid terv'!$B$2</f>
        <v>0</v>
      </c>
    </row>
    <row r="1315" spans="1:7" x14ac:dyDescent="0.25">
      <c r="A1315">
        <f>'likvid terv'!$B$1</f>
        <v>0</v>
      </c>
      <c r="B1315">
        <f>'likvid terv'!$B$149</f>
        <v>0</v>
      </c>
      <c r="C1315">
        <v>2027</v>
      </c>
      <c r="D1315">
        <v>6</v>
      </c>
      <c r="E1315">
        <v>9</v>
      </c>
      <c r="F1315" cm="1">
        <f t="array" ref="F1315">_xlfn.IFS(AND($B1315&lt;&gt;0,$D1315=1),SUMIFS('likvid terv'!$D:$D,'likvid terv'!$A:$A,project_eves_terv!B1315,'likvid terv'!$R:$R,project_eves_terv!$E1315),AND($B1315&lt;&gt;0,$D1315=2),SUMIFS('likvid terv'!$E:$E,'likvid terv'!$A:$A,project_eves_terv!B1315,'likvid terv'!$R:$R,project_eves_terv!$E1315),AND($B1315&lt;&gt;0,$D1315=3),SUMIFS('likvid terv'!$F:$F,'likvid terv'!$A:$A,project_eves_terv!B1315,'likvid terv'!$R:$R,project_eves_terv!$E1315),AND($B1315&lt;&gt;0,$D1315=4),SUMIFS('likvid terv'!$G:$G,'likvid terv'!$A:$A,project_eves_terv!B1315,'likvid terv'!$R:$R,project_eves_terv!$E1315),AND($B1315&lt;&gt;0,$D1315=5),SUMIFS('likvid terv'!$H:$H,'likvid terv'!$A:$A,project_eves_terv!B1315,'likvid terv'!$R:$R,project_eves_terv!$E1315),AND($B1315&lt;&gt;0,$D1315=6),SUMIFS('likvid terv'!$I:$I,'likvid terv'!$A:$A,project_eves_terv!B1315,'likvid terv'!$R:$R,project_eves_terv!$E1315),AND($B1315&lt;&gt;0,$D1315=7),SUMIFS('likvid terv'!$J:$J,'likvid terv'!$A:$A,project_eves_terv!B1315,'likvid terv'!$R:$R,project_eves_terv!$E1315),AND($B1315&lt;&gt;0,$D1315=8),SUMIFS('likvid terv'!$K:$K,'likvid terv'!$A:$A,project_eves_terv!B1315,'likvid terv'!$R:$R,project_eves_terv!$E1315),AND($B1315&lt;&gt;0,$D1315=9),SUMIFS('likvid terv'!$L:$L,'likvid terv'!$A:$A,project_eves_terv!B1315,'likvid terv'!$R:$R,project_eves_terv!$E1315),AND($B1315&lt;&gt;0,$D1315=10),SUMIFS('likvid terv'!$M:$M,'likvid terv'!$A:$A,project_eves_terv!B1315,'likvid terv'!$R:$R,project_eves_terv!$E1315),AND($B1315&lt;&gt;0,$D1315=11),SUMIFS('likvid terv'!$N:$N,'likvid terv'!$A:$A,project_eves_terv!B1315,'likvid terv'!$R:$R,project_eves_terv!$E1315),AND($B1315&lt;&gt;0,$D1315=12),SUMIFS('likvid terv'!$O:$O,'likvid terv'!$A:$A,project_eves_terv!B1315,'likvid terv'!$R:$R,project_eves_terv!$E1315),$B1315=0,0)</f>
        <v>0</v>
      </c>
      <c r="G1315">
        <f>'likvid terv'!$B$2</f>
        <v>0</v>
      </c>
    </row>
    <row r="1316" spans="1:7" x14ac:dyDescent="0.25">
      <c r="A1316">
        <f>'likvid terv'!$B$1</f>
        <v>0</v>
      </c>
      <c r="B1316">
        <f>'likvid terv'!$B$149</f>
        <v>0</v>
      </c>
      <c r="C1316">
        <v>2027</v>
      </c>
      <c r="D1316">
        <v>7</v>
      </c>
      <c r="E1316">
        <v>9</v>
      </c>
      <c r="F1316" cm="1">
        <f t="array" ref="F1316">_xlfn.IFS(AND($B1316&lt;&gt;0,$D1316=1),SUMIFS('likvid terv'!$D:$D,'likvid terv'!$A:$A,project_eves_terv!B1316,'likvid terv'!$R:$R,project_eves_terv!$E1316),AND($B1316&lt;&gt;0,$D1316=2),SUMIFS('likvid terv'!$E:$E,'likvid terv'!$A:$A,project_eves_terv!B1316,'likvid terv'!$R:$R,project_eves_terv!$E1316),AND($B1316&lt;&gt;0,$D1316=3),SUMIFS('likvid terv'!$F:$F,'likvid terv'!$A:$A,project_eves_terv!B1316,'likvid terv'!$R:$R,project_eves_terv!$E1316),AND($B1316&lt;&gt;0,$D1316=4),SUMIFS('likvid terv'!$G:$G,'likvid terv'!$A:$A,project_eves_terv!B1316,'likvid terv'!$R:$R,project_eves_terv!$E1316),AND($B1316&lt;&gt;0,$D1316=5),SUMIFS('likvid terv'!$H:$H,'likvid terv'!$A:$A,project_eves_terv!B1316,'likvid terv'!$R:$R,project_eves_terv!$E1316),AND($B1316&lt;&gt;0,$D1316=6),SUMIFS('likvid terv'!$I:$I,'likvid terv'!$A:$A,project_eves_terv!B1316,'likvid terv'!$R:$R,project_eves_terv!$E1316),AND($B1316&lt;&gt;0,$D1316=7),SUMIFS('likvid terv'!$J:$J,'likvid terv'!$A:$A,project_eves_terv!B1316,'likvid terv'!$R:$R,project_eves_terv!$E1316),AND($B1316&lt;&gt;0,$D1316=8),SUMIFS('likvid terv'!$K:$K,'likvid terv'!$A:$A,project_eves_terv!B1316,'likvid terv'!$R:$R,project_eves_terv!$E1316),AND($B1316&lt;&gt;0,$D1316=9),SUMIFS('likvid terv'!$L:$L,'likvid terv'!$A:$A,project_eves_terv!B1316,'likvid terv'!$R:$R,project_eves_terv!$E1316),AND($B1316&lt;&gt;0,$D1316=10),SUMIFS('likvid terv'!$M:$M,'likvid terv'!$A:$A,project_eves_terv!B1316,'likvid terv'!$R:$R,project_eves_terv!$E1316),AND($B1316&lt;&gt;0,$D1316=11),SUMIFS('likvid terv'!$N:$N,'likvid terv'!$A:$A,project_eves_terv!B1316,'likvid terv'!$R:$R,project_eves_terv!$E1316),AND($B1316&lt;&gt;0,$D1316=12),SUMIFS('likvid terv'!$O:$O,'likvid terv'!$A:$A,project_eves_terv!B1316,'likvid terv'!$R:$R,project_eves_terv!$E1316),$B1316=0,0)</f>
        <v>0</v>
      </c>
      <c r="G1316">
        <f>'likvid terv'!$B$2</f>
        <v>0</v>
      </c>
    </row>
    <row r="1317" spans="1:7" x14ac:dyDescent="0.25">
      <c r="A1317">
        <f>'likvid terv'!$B$1</f>
        <v>0</v>
      </c>
      <c r="B1317">
        <f>'likvid terv'!$B$149</f>
        <v>0</v>
      </c>
      <c r="C1317">
        <v>2027</v>
      </c>
      <c r="D1317">
        <v>8</v>
      </c>
      <c r="E1317">
        <v>9</v>
      </c>
      <c r="F1317" cm="1">
        <f t="array" ref="F1317">_xlfn.IFS(AND($B1317&lt;&gt;0,$D1317=1),SUMIFS('likvid terv'!$D:$D,'likvid terv'!$A:$A,project_eves_terv!B1317,'likvid terv'!$R:$R,project_eves_terv!$E1317),AND($B1317&lt;&gt;0,$D1317=2),SUMIFS('likvid terv'!$E:$E,'likvid terv'!$A:$A,project_eves_terv!B1317,'likvid terv'!$R:$R,project_eves_terv!$E1317),AND($B1317&lt;&gt;0,$D1317=3),SUMIFS('likvid terv'!$F:$F,'likvid terv'!$A:$A,project_eves_terv!B1317,'likvid terv'!$R:$R,project_eves_terv!$E1317),AND($B1317&lt;&gt;0,$D1317=4),SUMIFS('likvid terv'!$G:$G,'likvid terv'!$A:$A,project_eves_terv!B1317,'likvid terv'!$R:$R,project_eves_terv!$E1317),AND($B1317&lt;&gt;0,$D1317=5),SUMIFS('likvid terv'!$H:$H,'likvid terv'!$A:$A,project_eves_terv!B1317,'likvid terv'!$R:$R,project_eves_terv!$E1317),AND($B1317&lt;&gt;0,$D1317=6),SUMIFS('likvid terv'!$I:$I,'likvid terv'!$A:$A,project_eves_terv!B1317,'likvid terv'!$R:$R,project_eves_terv!$E1317),AND($B1317&lt;&gt;0,$D1317=7),SUMIFS('likvid terv'!$J:$J,'likvid terv'!$A:$A,project_eves_terv!B1317,'likvid terv'!$R:$R,project_eves_terv!$E1317),AND($B1317&lt;&gt;0,$D1317=8),SUMIFS('likvid terv'!$K:$K,'likvid terv'!$A:$A,project_eves_terv!B1317,'likvid terv'!$R:$R,project_eves_terv!$E1317),AND($B1317&lt;&gt;0,$D1317=9),SUMIFS('likvid terv'!$L:$L,'likvid terv'!$A:$A,project_eves_terv!B1317,'likvid terv'!$R:$R,project_eves_terv!$E1317),AND($B1317&lt;&gt;0,$D1317=10),SUMIFS('likvid terv'!$M:$M,'likvid terv'!$A:$A,project_eves_terv!B1317,'likvid terv'!$R:$R,project_eves_terv!$E1317),AND($B1317&lt;&gt;0,$D1317=11),SUMIFS('likvid terv'!$N:$N,'likvid terv'!$A:$A,project_eves_terv!B1317,'likvid terv'!$R:$R,project_eves_terv!$E1317),AND($B1317&lt;&gt;0,$D1317=12),SUMIFS('likvid terv'!$O:$O,'likvid terv'!$A:$A,project_eves_terv!B1317,'likvid terv'!$R:$R,project_eves_terv!$E1317),$B1317=0,0)</f>
        <v>0</v>
      </c>
      <c r="G1317">
        <f>'likvid terv'!$B$2</f>
        <v>0</v>
      </c>
    </row>
    <row r="1318" spans="1:7" x14ac:dyDescent="0.25">
      <c r="A1318">
        <f>'likvid terv'!$B$1</f>
        <v>0</v>
      </c>
      <c r="B1318">
        <f>'likvid terv'!$B$149</f>
        <v>0</v>
      </c>
      <c r="C1318">
        <v>2027</v>
      </c>
      <c r="D1318">
        <v>9</v>
      </c>
      <c r="E1318">
        <v>9</v>
      </c>
      <c r="F1318" cm="1">
        <f t="array" ref="F1318">_xlfn.IFS(AND($B1318&lt;&gt;0,$D1318=1),SUMIFS('likvid terv'!$D:$D,'likvid terv'!$A:$A,project_eves_terv!B1318,'likvid terv'!$R:$R,project_eves_terv!$E1318),AND($B1318&lt;&gt;0,$D1318=2),SUMIFS('likvid terv'!$E:$E,'likvid terv'!$A:$A,project_eves_terv!B1318,'likvid terv'!$R:$R,project_eves_terv!$E1318),AND($B1318&lt;&gt;0,$D1318=3),SUMIFS('likvid terv'!$F:$F,'likvid terv'!$A:$A,project_eves_terv!B1318,'likvid terv'!$R:$R,project_eves_terv!$E1318),AND($B1318&lt;&gt;0,$D1318=4),SUMIFS('likvid terv'!$G:$G,'likvid terv'!$A:$A,project_eves_terv!B1318,'likvid terv'!$R:$R,project_eves_terv!$E1318),AND($B1318&lt;&gt;0,$D1318=5),SUMIFS('likvid terv'!$H:$H,'likvid terv'!$A:$A,project_eves_terv!B1318,'likvid terv'!$R:$R,project_eves_terv!$E1318),AND($B1318&lt;&gt;0,$D1318=6),SUMIFS('likvid terv'!$I:$I,'likvid terv'!$A:$A,project_eves_terv!B1318,'likvid terv'!$R:$R,project_eves_terv!$E1318),AND($B1318&lt;&gt;0,$D1318=7),SUMIFS('likvid terv'!$J:$J,'likvid terv'!$A:$A,project_eves_terv!B1318,'likvid terv'!$R:$R,project_eves_terv!$E1318),AND($B1318&lt;&gt;0,$D1318=8),SUMIFS('likvid terv'!$K:$K,'likvid terv'!$A:$A,project_eves_terv!B1318,'likvid terv'!$R:$R,project_eves_terv!$E1318),AND($B1318&lt;&gt;0,$D1318=9),SUMIFS('likvid terv'!$L:$L,'likvid terv'!$A:$A,project_eves_terv!B1318,'likvid terv'!$R:$R,project_eves_terv!$E1318),AND($B1318&lt;&gt;0,$D1318=10),SUMIFS('likvid terv'!$M:$M,'likvid terv'!$A:$A,project_eves_terv!B1318,'likvid terv'!$R:$R,project_eves_terv!$E1318),AND($B1318&lt;&gt;0,$D1318=11),SUMIFS('likvid terv'!$N:$N,'likvid terv'!$A:$A,project_eves_terv!B1318,'likvid terv'!$R:$R,project_eves_terv!$E1318),AND($B1318&lt;&gt;0,$D1318=12),SUMIFS('likvid terv'!$O:$O,'likvid terv'!$A:$A,project_eves_terv!B1318,'likvid terv'!$R:$R,project_eves_terv!$E1318),$B1318=0,0)</f>
        <v>0</v>
      </c>
      <c r="G1318">
        <f>'likvid terv'!$B$2</f>
        <v>0</v>
      </c>
    </row>
    <row r="1319" spans="1:7" x14ac:dyDescent="0.25">
      <c r="A1319">
        <f>'likvid terv'!$B$1</f>
        <v>0</v>
      </c>
      <c r="B1319">
        <f>'likvid terv'!$B$149</f>
        <v>0</v>
      </c>
      <c r="C1319">
        <v>2027</v>
      </c>
      <c r="D1319">
        <v>10</v>
      </c>
      <c r="E1319">
        <v>9</v>
      </c>
      <c r="F1319" cm="1">
        <f t="array" ref="F1319">_xlfn.IFS(AND($B1319&lt;&gt;0,$D1319=1),SUMIFS('likvid terv'!$D:$D,'likvid terv'!$A:$A,project_eves_terv!B1319,'likvid terv'!$R:$R,project_eves_terv!$E1319),AND($B1319&lt;&gt;0,$D1319=2),SUMIFS('likvid terv'!$E:$E,'likvid terv'!$A:$A,project_eves_terv!B1319,'likvid terv'!$R:$R,project_eves_terv!$E1319),AND($B1319&lt;&gt;0,$D1319=3),SUMIFS('likvid terv'!$F:$F,'likvid terv'!$A:$A,project_eves_terv!B1319,'likvid terv'!$R:$R,project_eves_terv!$E1319),AND($B1319&lt;&gt;0,$D1319=4),SUMIFS('likvid terv'!$G:$G,'likvid terv'!$A:$A,project_eves_terv!B1319,'likvid terv'!$R:$R,project_eves_terv!$E1319),AND($B1319&lt;&gt;0,$D1319=5),SUMIFS('likvid terv'!$H:$H,'likvid terv'!$A:$A,project_eves_terv!B1319,'likvid terv'!$R:$R,project_eves_terv!$E1319),AND($B1319&lt;&gt;0,$D1319=6),SUMIFS('likvid terv'!$I:$I,'likvid terv'!$A:$A,project_eves_terv!B1319,'likvid terv'!$R:$R,project_eves_terv!$E1319),AND($B1319&lt;&gt;0,$D1319=7),SUMIFS('likvid terv'!$J:$J,'likvid terv'!$A:$A,project_eves_terv!B1319,'likvid terv'!$R:$R,project_eves_terv!$E1319),AND($B1319&lt;&gt;0,$D1319=8),SUMIFS('likvid terv'!$K:$K,'likvid terv'!$A:$A,project_eves_terv!B1319,'likvid terv'!$R:$R,project_eves_terv!$E1319),AND($B1319&lt;&gt;0,$D1319=9),SUMIFS('likvid terv'!$L:$L,'likvid terv'!$A:$A,project_eves_terv!B1319,'likvid terv'!$R:$R,project_eves_terv!$E1319),AND($B1319&lt;&gt;0,$D1319=10),SUMIFS('likvid terv'!$M:$M,'likvid terv'!$A:$A,project_eves_terv!B1319,'likvid terv'!$R:$R,project_eves_terv!$E1319),AND($B1319&lt;&gt;0,$D1319=11),SUMIFS('likvid terv'!$N:$N,'likvid terv'!$A:$A,project_eves_terv!B1319,'likvid terv'!$R:$R,project_eves_terv!$E1319),AND($B1319&lt;&gt;0,$D1319=12),SUMIFS('likvid terv'!$O:$O,'likvid terv'!$A:$A,project_eves_terv!B1319,'likvid terv'!$R:$R,project_eves_terv!$E1319),$B1319=0,0)</f>
        <v>0</v>
      </c>
      <c r="G1319">
        <f>'likvid terv'!$B$2</f>
        <v>0</v>
      </c>
    </row>
    <row r="1320" spans="1:7" x14ac:dyDescent="0.25">
      <c r="A1320">
        <f>'likvid terv'!$B$1</f>
        <v>0</v>
      </c>
      <c r="B1320">
        <f>'likvid terv'!$B$149</f>
        <v>0</v>
      </c>
      <c r="C1320">
        <v>2027</v>
      </c>
      <c r="D1320">
        <v>11</v>
      </c>
      <c r="E1320">
        <v>9</v>
      </c>
      <c r="F1320" cm="1">
        <f t="array" ref="F1320">_xlfn.IFS(AND($B1320&lt;&gt;0,$D1320=1),SUMIFS('likvid terv'!$D:$D,'likvid terv'!$A:$A,project_eves_terv!B1320,'likvid terv'!$R:$R,project_eves_terv!$E1320),AND($B1320&lt;&gt;0,$D1320=2),SUMIFS('likvid terv'!$E:$E,'likvid terv'!$A:$A,project_eves_terv!B1320,'likvid terv'!$R:$R,project_eves_terv!$E1320),AND($B1320&lt;&gt;0,$D1320=3),SUMIFS('likvid terv'!$F:$F,'likvid terv'!$A:$A,project_eves_terv!B1320,'likvid terv'!$R:$R,project_eves_terv!$E1320),AND($B1320&lt;&gt;0,$D1320=4),SUMIFS('likvid terv'!$G:$G,'likvid terv'!$A:$A,project_eves_terv!B1320,'likvid terv'!$R:$R,project_eves_terv!$E1320),AND($B1320&lt;&gt;0,$D1320=5),SUMIFS('likvid terv'!$H:$H,'likvid terv'!$A:$A,project_eves_terv!B1320,'likvid terv'!$R:$R,project_eves_terv!$E1320),AND($B1320&lt;&gt;0,$D1320=6),SUMIFS('likvid terv'!$I:$I,'likvid terv'!$A:$A,project_eves_terv!B1320,'likvid terv'!$R:$R,project_eves_terv!$E1320),AND($B1320&lt;&gt;0,$D1320=7),SUMIFS('likvid terv'!$J:$J,'likvid terv'!$A:$A,project_eves_terv!B1320,'likvid terv'!$R:$R,project_eves_terv!$E1320),AND($B1320&lt;&gt;0,$D1320=8),SUMIFS('likvid terv'!$K:$K,'likvid terv'!$A:$A,project_eves_terv!B1320,'likvid terv'!$R:$R,project_eves_terv!$E1320),AND($B1320&lt;&gt;0,$D1320=9),SUMIFS('likvid terv'!$L:$L,'likvid terv'!$A:$A,project_eves_terv!B1320,'likvid terv'!$R:$R,project_eves_terv!$E1320),AND($B1320&lt;&gt;0,$D1320=10),SUMIFS('likvid terv'!$M:$M,'likvid terv'!$A:$A,project_eves_terv!B1320,'likvid terv'!$R:$R,project_eves_terv!$E1320),AND($B1320&lt;&gt;0,$D1320=11),SUMIFS('likvid terv'!$N:$N,'likvid terv'!$A:$A,project_eves_terv!B1320,'likvid terv'!$R:$R,project_eves_terv!$E1320),AND($B1320&lt;&gt;0,$D1320=12),SUMIFS('likvid terv'!$O:$O,'likvid terv'!$A:$A,project_eves_terv!B1320,'likvid terv'!$R:$R,project_eves_terv!$E1320),$B1320=0,0)</f>
        <v>0</v>
      </c>
      <c r="G1320">
        <f>'likvid terv'!$B$2</f>
        <v>0</v>
      </c>
    </row>
    <row r="1321" spans="1:7" x14ac:dyDescent="0.25">
      <c r="A1321">
        <f>'likvid terv'!$B$1</f>
        <v>0</v>
      </c>
      <c r="B1321">
        <f>'likvid terv'!$B$149</f>
        <v>0</v>
      </c>
      <c r="C1321">
        <v>2027</v>
      </c>
      <c r="D1321">
        <v>12</v>
      </c>
      <c r="E1321">
        <v>9</v>
      </c>
      <c r="F1321" cm="1">
        <f t="array" ref="F1321">_xlfn.IFS(AND($B1321&lt;&gt;0,$D1321=1),SUMIFS('likvid terv'!$D:$D,'likvid terv'!$A:$A,project_eves_terv!B1321,'likvid terv'!$R:$R,project_eves_terv!$E1321),AND($B1321&lt;&gt;0,$D1321=2),SUMIFS('likvid terv'!$E:$E,'likvid terv'!$A:$A,project_eves_terv!B1321,'likvid terv'!$R:$R,project_eves_terv!$E1321),AND($B1321&lt;&gt;0,$D1321=3),SUMIFS('likvid terv'!$F:$F,'likvid terv'!$A:$A,project_eves_terv!B1321,'likvid terv'!$R:$R,project_eves_terv!$E1321),AND($B1321&lt;&gt;0,$D1321=4),SUMIFS('likvid terv'!$G:$G,'likvid terv'!$A:$A,project_eves_terv!B1321,'likvid terv'!$R:$R,project_eves_terv!$E1321),AND($B1321&lt;&gt;0,$D1321=5),SUMIFS('likvid terv'!$H:$H,'likvid terv'!$A:$A,project_eves_terv!B1321,'likvid terv'!$R:$R,project_eves_terv!$E1321),AND($B1321&lt;&gt;0,$D1321=6),SUMIFS('likvid terv'!$I:$I,'likvid terv'!$A:$A,project_eves_terv!B1321,'likvid terv'!$R:$R,project_eves_terv!$E1321),AND($B1321&lt;&gt;0,$D1321=7),SUMIFS('likvid terv'!$J:$J,'likvid terv'!$A:$A,project_eves_terv!B1321,'likvid terv'!$R:$R,project_eves_terv!$E1321),AND($B1321&lt;&gt;0,$D1321=8),SUMIFS('likvid terv'!$K:$K,'likvid terv'!$A:$A,project_eves_terv!B1321,'likvid terv'!$R:$R,project_eves_terv!$E1321),AND($B1321&lt;&gt;0,$D1321=9),SUMIFS('likvid terv'!$L:$L,'likvid terv'!$A:$A,project_eves_terv!B1321,'likvid terv'!$R:$R,project_eves_terv!$E1321),AND($B1321&lt;&gt;0,$D1321=10),SUMIFS('likvid terv'!$M:$M,'likvid terv'!$A:$A,project_eves_terv!B1321,'likvid terv'!$R:$R,project_eves_terv!$E1321),AND($B1321&lt;&gt;0,$D1321=11),SUMIFS('likvid terv'!$N:$N,'likvid terv'!$A:$A,project_eves_terv!B1321,'likvid terv'!$R:$R,project_eves_terv!$E1321),AND($B1321&lt;&gt;0,$D1321=12),SUMIFS('likvid terv'!$O:$O,'likvid terv'!$A:$A,project_eves_terv!B1321,'likvid terv'!$R:$R,project_eves_terv!$E1321),$B1321=0,0)</f>
        <v>0</v>
      </c>
      <c r="G1321">
        <f>'likvid terv'!$B$2</f>
        <v>0</v>
      </c>
    </row>
    <row r="1322" spans="1:7" x14ac:dyDescent="0.25">
      <c r="A1322">
        <f>'likvid terv'!$B$1</f>
        <v>0</v>
      </c>
      <c r="B1322">
        <f>'likvid terv'!$B$149</f>
        <v>0</v>
      </c>
      <c r="C1322">
        <v>2027</v>
      </c>
      <c r="D1322">
        <v>1</v>
      </c>
      <c r="E1322">
        <v>10</v>
      </c>
      <c r="F1322" cm="1">
        <f t="array" ref="F1322">_xlfn.IFS(AND($B1322&lt;&gt;0,$D1322=1),SUMIFS('likvid terv'!$D:$D,'likvid terv'!$A:$A,project_eves_terv!B1322,'likvid terv'!$R:$R,project_eves_terv!$E1322),AND($B1322&lt;&gt;0,$D1322=2),SUMIFS('likvid terv'!$E:$E,'likvid terv'!$A:$A,project_eves_terv!B1322,'likvid terv'!$R:$R,project_eves_terv!$E1322),AND($B1322&lt;&gt;0,$D1322=3),SUMIFS('likvid terv'!$F:$F,'likvid terv'!$A:$A,project_eves_terv!B1322,'likvid terv'!$R:$R,project_eves_terv!$E1322),AND($B1322&lt;&gt;0,$D1322=4),SUMIFS('likvid terv'!$G:$G,'likvid terv'!$A:$A,project_eves_terv!B1322,'likvid terv'!$R:$R,project_eves_terv!$E1322),AND($B1322&lt;&gt;0,$D1322=5),SUMIFS('likvid terv'!$H:$H,'likvid terv'!$A:$A,project_eves_terv!B1322,'likvid terv'!$R:$R,project_eves_terv!$E1322),AND($B1322&lt;&gt;0,$D1322=6),SUMIFS('likvid terv'!$I:$I,'likvid terv'!$A:$A,project_eves_terv!B1322,'likvid terv'!$R:$R,project_eves_terv!$E1322),AND($B1322&lt;&gt;0,$D1322=7),SUMIFS('likvid terv'!$J:$J,'likvid terv'!$A:$A,project_eves_terv!B1322,'likvid terv'!$R:$R,project_eves_terv!$E1322),AND($B1322&lt;&gt;0,$D1322=8),SUMIFS('likvid terv'!$K:$K,'likvid terv'!$A:$A,project_eves_terv!B1322,'likvid terv'!$R:$R,project_eves_terv!$E1322),AND($B1322&lt;&gt;0,$D1322=9),SUMIFS('likvid terv'!$L:$L,'likvid terv'!$A:$A,project_eves_terv!B1322,'likvid terv'!$R:$R,project_eves_terv!$E1322),AND($B1322&lt;&gt;0,$D1322=10),SUMIFS('likvid terv'!$M:$M,'likvid terv'!$A:$A,project_eves_terv!B1322,'likvid terv'!$R:$R,project_eves_terv!$E1322),AND($B1322&lt;&gt;0,$D1322=11),SUMIFS('likvid terv'!$N:$N,'likvid terv'!$A:$A,project_eves_terv!B1322,'likvid terv'!$R:$R,project_eves_terv!$E1322),AND($B1322&lt;&gt;0,$D1322=12),SUMIFS('likvid terv'!$O:$O,'likvid terv'!$A:$A,project_eves_terv!B1322,'likvid terv'!$R:$R,project_eves_terv!$E1322),$B1322=0,0)</f>
        <v>0</v>
      </c>
      <c r="G1322">
        <f>'likvid terv'!$B$2</f>
        <v>0</v>
      </c>
    </row>
    <row r="1323" spans="1:7" x14ac:dyDescent="0.25">
      <c r="A1323">
        <f>'likvid terv'!$B$1</f>
        <v>0</v>
      </c>
      <c r="B1323">
        <f>'likvid terv'!$B$149</f>
        <v>0</v>
      </c>
      <c r="C1323">
        <v>2027</v>
      </c>
      <c r="D1323">
        <v>2</v>
      </c>
      <c r="E1323">
        <v>10</v>
      </c>
      <c r="F1323" cm="1">
        <f t="array" ref="F1323">_xlfn.IFS(AND($B1323&lt;&gt;0,$D1323=1),SUMIFS('likvid terv'!$D:$D,'likvid terv'!$A:$A,project_eves_terv!B1323,'likvid terv'!$R:$R,project_eves_terv!$E1323),AND($B1323&lt;&gt;0,$D1323=2),SUMIFS('likvid terv'!$E:$E,'likvid terv'!$A:$A,project_eves_terv!B1323,'likvid terv'!$R:$R,project_eves_terv!$E1323),AND($B1323&lt;&gt;0,$D1323=3),SUMIFS('likvid terv'!$F:$F,'likvid terv'!$A:$A,project_eves_terv!B1323,'likvid terv'!$R:$R,project_eves_terv!$E1323),AND($B1323&lt;&gt;0,$D1323=4),SUMIFS('likvid terv'!$G:$G,'likvid terv'!$A:$A,project_eves_terv!B1323,'likvid terv'!$R:$R,project_eves_terv!$E1323),AND($B1323&lt;&gt;0,$D1323=5),SUMIFS('likvid terv'!$H:$H,'likvid terv'!$A:$A,project_eves_terv!B1323,'likvid terv'!$R:$R,project_eves_terv!$E1323),AND($B1323&lt;&gt;0,$D1323=6),SUMIFS('likvid terv'!$I:$I,'likvid terv'!$A:$A,project_eves_terv!B1323,'likvid terv'!$R:$R,project_eves_terv!$E1323),AND($B1323&lt;&gt;0,$D1323=7),SUMIFS('likvid terv'!$J:$J,'likvid terv'!$A:$A,project_eves_terv!B1323,'likvid terv'!$R:$R,project_eves_terv!$E1323),AND($B1323&lt;&gt;0,$D1323=8),SUMIFS('likvid terv'!$K:$K,'likvid terv'!$A:$A,project_eves_terv!B1323,'likvid terv'!$R:$R,project_eves_terv!$E1323),AND($B1323&lt;&gt;0,$D1323=9),SUMIFS('likvid terv'!$L:$L,'likvid terv'!$A:$A,project_eves_terv!B1323,'likvid terv'!$R:$R,project_eves_terv!$E1323),AND($B1323&lt;&gt;0,$D1323=10),SUMIFS('likvid terv'!$M:$M,'likvid terv'!$A:$A,project_eves_terv!B1323,'likvid terv'!$R:$R,project_eves_terv!$E1323),AND($B1323&lt;&gt;0,$D1323=11),SUMIFS('likvid terv'!$N:$N,'likvid terv'!$A:$A,project_eves_terv!B1323,'likvid terv'!$R:$R,project_eves_terv!$E1323),AND($B1323&lt;&gt;0,$D1323=12),SUMIFS('likvid terv'!$O:$O,'likvid terv'!$A:$A,project_eves_terv!B1323,'likvid terv'!$R:$R,project_eves_terv!$E1323),$B1323=0,0)</f>
        <v>0</v>
      </c>
      <c r="G1323">
        <f>'likvid terv'!$B$2</f>
        <v>0</v>
      </c>
    </row>
    <row r="1324" spans="1:7" x14ac:dyDescent="0.25">
      <c r="A1324">
        <f>'likvid terv'!$B$1</f>
        <v>0</v>
      </c>
      <c r="B1324">
        <f>'likvid terv'!$B$149</f>
        <v>0</v>
      </c>
      <c r="C1324">
        <v>2027</v>
      </c>
      <c r="D1324">
        <v>3</v>
      </c>
      <c r="E1324">
        <v>10</v>
      </c>
      <c r="F1324" cm="1">
        <f t="array" ref="F1324">_xlfn.IFS(AND($B1324&lt;&gt;0,$D1324=1),SUMIFS('likvid terv'!$D:$D,'likvid terv'!$A:$A,project_eves_terv!B1324,'likvid terv'!$R:$R,project_eves_terv!$E1324),AND($B1324&lt;&gt;0,$D1324=2),SUMIFS('likvid terv'!$E:$E,'likvid terv'!$A:$A,project_eves_terv!B1324,'likvid terv'!$R:$R,project_eves_terv!$E1324),AND($B1324&lt;&gt;0,$D1324=3),SUMIFS('likvid terv'!$F:$F,'likvid terv'!$A:$A,project_eves_terv!B1324,'likvid terv'!$R:$R,project_eves_terv!$E1324),AND($B1324&lt;&gt;0,$D1324=4),SUMIFS('likvid terv'!$G:$G,'likvid terv'!$A:$A,project_eves_terv!B1324,'likvid terv'!$R:$R,project_eves_terv!$E1324),AND($B1324&lt;&gt;0,$D1324=5),SUMIFS('likvid terv'!$H:$H,'likvid terv'!$A:$A,project_eves_terv!B1324,'likvid terv'!$R:$R,project_eves_terv!$E1324),AND($B1324&lt;&gt;0,$D1324=6),SUMIFS('likvid terv'!$I:$I,'likvid terv'!$A:$A,project_eves_terv!B1324,'likvid terv'!$R:$R,project_eves_terv!$E1324),AND($B1324&lt;&gt;0,$D1324=7),SUMIFS('likvid terv'!$J:$J,'likvid terv'!$A:$A,project_eves_terv!B1324,'likvid terv'!$R:$R,project_eves_terv!$E1324),AND($B1324&lt;&gt;0,$D1324=8),SUMIFS('likvid terv'!$K:$K,'likvid terv'!$A:$A,project_eves_terv!B1324,'likvid terv'!$R:$R,project_eves_terv!$E1324),AND($B1324&lt;&gt;0,$D1324=9),SUMIFS('likvid terv'!$L:$L,'likvid terv'!$A:$A,project_eves_terv!B1324,'likvid terv'!$R:$R,project_eves_terv!$E1324),AND($B1324&lt;&gt;0,$D1324=10),SUMIFS('likvid terv'!$M:$M,'likvid terv'!$A:$A,project_eves_terv!B1324,'likvid terv'!$R:$R,project_eves_terv!$E1324),AND($B1324&lt;&gt;0,$D1324=11),SUMIFS('likvid terv'!$N:$N,'likvid terv'!$A:$A,project_eves_terv!B1324,'likvid terv'!$R:$R,project_eves_terv!$E1324),AND($B1324&lt;&gt;0,$D1324=12),SUMIFS('likvid terv'!$O:$O,'likvid terv'!$A:$A,project_eves_terv!B1324,'likvid terv'!$R:$R,project_eves_terv!$E1324),$B1324=0,0)</f>
        <v>0</v>
      </c>
      <c r="G1324">
        <f>'likvid terv'!$B$2</f>
        <v>0</v>
      </c>
    </row>
    <row r="1325" spans="1:7" x14ac:dyDescent="0.25">
      <c r="A1325">
        <f>'likvid terv'!$B$1</f>
        <v>0</v>
      </c>
      <c r="B1325">
        <f>'likvid terv'!$B$149</f>
        <v>0</v>
      </c>
      <c r="C1325">
        <v>2027</v>
      </c>
      <c r="D1325">
        <v>4</v>
      </c>
      <c r="E1325">
        <v>10</v>
      </c>
      <c r="F1325" cm="1">
        <f t="array" ref="F1325">_xlfn.IFS(AND($B1325&lt;&gt;0,$D1325=1),SUMIFS('likvid terv'!$D:$D,'likvid terv'!$A:$A,project_eves_terv!B1325,'likvid terv'!$R:$R,project_eves_terv!$E1325),AND($B1325&lt;&gt;0,$D1325=2),SUMIFS('likvid terv'!$E:$E,'likvid terv'!$A:$A,project_eves_terv!B1325,'likvid terv'!$R:$R,project_eves_terv!$E1325),AND($B1325&lt;&gt;0,$D1325=3),SUMIFS('likvid terv'!$F:$F,'likvid terv'!$A:$A,project_eves_terv!B1325,'likvid terv'!$R:$R,project_eves_terv!$E1325),AND($B1325&lt;&gt;0,$D1325=4),SUMIFS('likvid terv'!$G:$G,'likvid terv'!$A:$A,project_eves_terv!B1325,'likvid terv'!$R:$R,project_eves_terv!$E1325),AND($B1325&lt;&gt;0,$D1325=5),SUMIFS('likvid terv'!$H:$H,'likvid terv'!$A:$A,project_eves_terv!B1325,'likvid terv'!$R:$R,project_eves_terv!$E1325),AND($B1325&lt;&gt;0,$D1325=6),SUMIFS('likvid terv'!$I:$I,'likvid terv'!$A:$A,project_eves_terv!B1325,'likvid terv'!$R:$R,project_eves_terv!$E1325),AND($B1325&lt;&gt;0,$D1325=7),SUMIFS('likvid terv'!$J:$J,'likvid terv'!$A:$A,project_eves_terv!B1325,'likvid terv'!$R:$R,project_eves_terv!$E1325),AND($B1325&lt;&gt;0,$D1325=8),SUMIFS('likvid terv'!$K:$K,'likvid terv'!$A:$A,project_eves_terv!B1325,'likvid terv'!$R:$R,project_eves_terv!$E1325),AND($B1325&lt;&gt;0,$D1325=9),SUMIFS('likvid terv'!$L:$L,'likvid terv'!$A:$A,project_eves_terv!B1325,'likvid terv'!$R:$R,project_eves_terv!$E1325),AND($B1325&lt;&gt;0,$D1325=10),SUMIFS('likvid terv'!$M:$M,'likvid terv'!$A:$A,project_eves_terv!B1325,'likvid terv'!$R:$R,project_eves_terv!$E1325),AND($B1325&lt;&gt;0,$D1325=11),SUMIFS('likvid terv'!$N:$N,'likvid terv'!$A:$A,project_eves_terv!B1325,'likvid terv'!$R:$R,project_eves_terv!$E1325),AND($B1325&lt;&gt;0,$D1325=12),SUMIFS('likvid terv'!$O:$O,'likvid terv'!$A:$A,project_eves_terv!B1325,'likvid terv'!$R:$R,project_eves_terv!$E1325),$B1325=0,0)</f>
        <v>0</v>
      </c>
      <c r="G1325">
        <f>'likvid terv'!$B$2</f>
        <v>0</v>
      </c>
    </row>
    <row r="1326" spans="1:7" x14ac:dyDescent="0.25">
      <c r="A1326">
        <f>'likvid terv'!$B$1</f>
        <v>0</v>
      </c>
      <c r="B1326">
        <f>'likvid terv'!$B$149</f>
        <v>0</v>
      </c>
      <c r="C1326">
        <v>2027</v>
      </c>
      <c r="D1326">
        <v>5</v>
      </c>
      <c r="E1326">
        <v>10</v>
      </c>
      <c r="F1326" cm="1">
        <f t="array" ref="F1326">_xlfn.IFS(AND($B1326&lt;&gt;0,$D1326=1),SUMIFS('likvid terv'!$D:$D,'likvid terv'!$A:$A,project_eves_terv!B1326,'likvid terv'!$R:$R,project_eves_terv!$E1326),AND($B1326&lt;&gt;0,$D1326=2),SUMIFS('likvid terv'!$E:$E,'likvid terv'!$A:$A,project_eves_terv!B1326,'likvid terv'!$R:$R,project_eves_terv!$E1326),AND($B1326&lt;&gt;0,$D1326=3),SUMIFS('likvid terv'!$F:$F,'likvid terv'!$A:$A,project_eves_terv!B1326,'likvid terv'!$R:$R,project_eves_terv!$E1326),AND($B1326&lt;&gt;0,$D1326=4),SUMIFS('likvid terv'!$G:$G,'likvid terv'!$A:$A,project_eves_terv!B1326,'likvid terv'!$R:$R,project_eves_terv!$E1326),AND($B1326&lt;&gt;0,$D1326=5),SUMIFS('likvid terv'!$H:$H,'likvid terv'!$A:$A,project_eves_terv!B1326,'likvid terv'!$R:$R,project_eves_terv!$E1326),AND($B1326&lt;&gt;0,$D1326=6),SUMIFS('likvid terv'!$I:$I,'likvid terv'!$A:$A,project_eves_terv!B1326,'likvid terv'!$R:$R,project_eves_terv!$E1326),AND($B1326&lt;&gt;0,$D1326=7),SUMIFS('likvid terv'!$J:$J,'likvid terv'!$A:$A,project_eves_terv!B1326,'likvid terv'!$R:$R,project_eves_terv!$E1326),AND($B1326&lt;&gt;0,$D1326=8),SUMIFS('likvid terv'!$K:$K,'likvid terv'!$A:$A,project_eves_terv!B1326,'likvid terv'!$R:$R,project_eves_terv!$E1326),AND($B1326&lt;&gt;0,$D1326=9),SUMIFS('likvid terv'!$L:$L,'likvid terv'!$A:$A,project_eves_terv!B1326,'likvid terv'!$R:$R,project_eves_terv!$E1326),AND($B1326&lt;&gt;0,$D1326=10),SUMIFS('likvid terv'!$M:$M,'likvid terv'!$A:$A,project_eves_terv!B1326,'likvid terv'!$R:$R,project_eves_terv!$E1326),AND($B1326&lt;&gt;0,$D1326=11),SUMIFS('likvid terv'!$N:$N,'likvid terv'!$A:$A,project_eves_terv!B1326,'likvid terv'!$R:$R,project_eves_terv!$E1326),AND($B1326&lt;&gt;0,$D1326=12),SUMIFS('likvid terv'!$O:$O,'likvid terv'!$A:$A,project_eves_terv!B1326,'likvid terv'!$R:$R,project_eves_terv!$E1326),$B1326=0,0)</f>
        <v>0</v>
      </c>
      <c r="G1326">
        <f>'likvid terv'!$B$2</f>
        <v>0</v>
      </c>
    </row>
    <row r="1327" spans="1:7" x14ac:dyDescent="0.25">
      <c r="A1327">
        <f>'likvid terv'!$B$1</f>
        <v>0</v>
      </c>
      <c r="B1327">
        <f>'likvid terv'!$B$149</f>
        <v>0</v>
      </c>
      <c r="C1327">
        <v>2027</v>
      </c>
      <c r="D1327">
        <v>6</v>
      </c>
      <c r="E1327">
        <v>10</v>
      </c>
      <c r="F1327" cm="1">
        <f t="array" ref="F1327">_xlfn.IFS(AND($B1327&lt;&gt;0,$D1327=1),SUMIFS('likvid terv'!$D:$D,'likvid terv'!$A:$A,project_eves_terv!B1327,'likvid terv'!$R:$R,project_eves_terv!$E1327),AND($B1327&lt;&gt;0,$D1327=2),SUMIFS('likvid terv'!$E:$E,'likvid terv'!$A:$A,project_eves_terv!B1327,'likvid terv'!$R:$R,project_eves_terv!$E1327),AND($B1327&lt;&gt;0,$D1327=3),SUMIFS('likvid terv'!$F:$F,'likvid terv'!$A:$A,project_eves_terv!B1327,'likvid terv'!$R:$R,project_eves_terv!$E1327),AND($B1327&lt;&gt;0,$D1327=4),SUMIFS('likvid terv'!$G:$G,'likvid terv'!$A:$A,project_eves_terv!B1327,'likvid terv'!$R:$R,project_eves_terv!$E1327),AND($B1327&lt;&gt;0,$D1327=5),SUMIFS('likvid terv'!$H:$H,'likvid terv'!$A:$A,project_eves_terv!B1327,'likvid terv'!$R:$R,project_eves_terv!$E1327),AND($B1327&lt;&gt;0,$D1327=6),SUMIFS('likvid terv'!$I:$I,'likvid terv'!$A:$A,project_eves_terv!B1327,'likvid terv'!$R:$R,project_eves_terv!$E1327),AND($B1327&lt;&gt;0,$D1327=7),SUMIFS('likvid terv'!$J:$J,'likvid terv'!$A:$A,project_eves_terv!B1327,'likvid terv'!$R:$R,project_eves_terv!$E1327),AND($B1327&lt;&gt;0,$D1327=8),SUMIFS('likvid terv'!$K:$K,'likvid terv'!$A:$A,project_eves_terv!B1327,'likvid terv'!$R:$R,project_eves_terv!$E1327),AND($B1327&lt;&gt;0,$D1327=9),SUMIFS('likvid terv'!$L:$L,'likvid terv'!$A:$A,project_eves_terv!B1327,'likvid terv'!$R:$R,project_eves_terv!$E1327),AND($B1327&lt;&gt;0,$D1327=10),SUMIFS('likvid terv'!$M:$M,'likvid terv'!$A:$A,project_eves_terv!B1327,'likvid terv'!$R:$R,project_eves_terv!$E1327),AND($B1327&lt;&gt;0,$D1327=11),SUMIFS('likvid terv'!$N:$N,'likvid terv'!$A:$A,project_eves_terv!B1327,'likvid terv'!$R:$R,project_eves_terv!$E1327),AND($B1327&lt;&gt;0,$D1327=12),SUMIFS('likvid terv'!$O:$O,'likvid terv'!$A:$A,project_eves_terv!B1327,'likvid terv'!$R:$R,project_eves_terv!$E1327),$B1327=0,0)</f>
        <v>0</v>
      </c>
      <c r="G1327">
        <f>'likvid terv'!$B$2</f>
        <v>0</v>
      </c>
    </row>
    <row r="1328" spans="1:7" x14ac:dyDescent="0.25">
      <c r="A1328">
        <f>'likvid terv'!$B$1</f>
        <v>0</v>
      </c>
      <c r="B1328">
        <f>'likvid terv'!$B$149</f>
        <v>0</v>
      </c>
      <c r="C1328">
        <v>2027</v>
      </c>
      <c r="D1328">
        <v>7</v>
      </c>
      <c r="E1328">
        <v>10</v>
      </c>
      <c r="F1328" cm="1">
        <f t="array" ref="F1328">_xlfn.IFS(AND($B1328&lt;&gt;0,$D1328=1),SUMIFS('likvid terv'!$D:$D,'likvid terv'!$A:$A,project_eves_terv!B1328,'likvid terv'!$R:$R,project_eves_terv!$E1328),AND($B1328&lt;&gt;0,$D1328=2),SUMIFS('likvid terv'!$E:$E,'likvid terv'!$A:$A,project_eves_terv!B1328,'likvid terv'!$R:$R,project_eves_terv!$E1328),AND($B1328&lt;&gt;0,$D1328=3),SUMIFS('likvid terv'!$F:$F,'likvid terv'!$A:$A,project_eves_terv!B1328,'likvid terv'!$R:$R,project_eves_terv!$E1328),AND($B1328&lt;&gt;0,$D1328=4),SUMIFS('likvid terv'!$G:$G,'likvid terv'!$A:$A,project_eves_terv!B1328,'likvid terv'!$R:$R,project_eves_terv!$E1328),AND($B1328&lt;&gt;0,$D1328=5),SUMIFS('likvid terv'!$H:$H,'likvid terv'!$A:$A,project_eves_terv!B1328,'likvid terv'!$R:$R,project_eves_terv!$E1328),AND($B1328&lt;&gt;0,$D1328=6),SUMIFS('likvid terv'!$I:$I,'likvid terv'!$A:$A,project_eves_terv!B1328,'likvid terv'!$R:$R,project_eves_terv!$E1328),AND($B1328&lt;&gt;0,$D1328=7),SUMIFS('likvid terv'!$J:$J,'likvid terv'!$A:$A,project_eves_terv!B1328,'likvid terv'!$R:$R,project_eves_terv!$E1328),AND($B1328&lt;&gt;0,$D1328=8),SUMIFS('likvid terv'!$K:$K,'likvid terv'!$A:$A,project_eves_terv!B1328,'likvid terv'!$R:$R,project_eves_terv!$E1328),AND($B1328&lt;&gt;0,$D1328=9),SUMIFS('likvid terv'!$L:$L,'likvid terv'!$A:$A,project_eves_terv!B1328,'likvid terv'!$R:$R,project_eves_terv!$E1328),AND($B1328&lt;&gt;0,$D1328=10),SUMIFS('likvid terv'!$M:$M,'likvid terv'!$A:$A,project_eves_terv!B1328,'likvid terv'!$R:$R,project_eves_terv!$E1328),AND($B1328&lt;&gt;0,$D1328=11),SUMIFS('likvid terv'!$N:$N,'likvid terv'!$A:$A,project_eves_terv!B1328,'likvid terv'!$R:$R,project_eves_terv!$E1328),AND($B1328&lt;&gt;0,$D1328=12),SUMIFS('likvid terv'!$O:$O,'likvid terv'!$A:$A,project_eves_terv!B1328,'likvid terv'!$R:$R,project_eves_terv!$E1328),$B1328=0,0)</f>
        <v>0</v>
      </c>
      <c r="G1328">
        <f>'likvid terv'!$B$2</f>
        <v>0</v>
      </c>
    </row>
    <row r="1329" spans="1:7" x14ac:dyDescent="0.25">
      <c r="A1329">
        <f>'likvid terv'!$B$1</f>
        <v>0</v>
      </c>
      <c r="B1329">
        <f>'likvid terv'!$B$149</f>
        <v>0</v>
      </c>
      <c r="C1329">
        <v>2027</v>
      </c>
      <c r="D1329">
        <v>8</v>
      </c>
      <c r="E1329">
        <v>10</v>
      </c>
      <c r="F1329" cm="1">
        <f t="array" ref="F1329">_xlfn.IFS(AND($B1329&lt;&gt;0,$D1329=1),SUMIFS('likvid terv'!$D:$D,'likvid terv'!$A:$A,project_eves_terv!B1329,'likvid terv'!$R:$R,project_eves_terv!$E1329),AND($B1329&lt;&gt;0,$D1329=2),SUMIFS('likvid terv'!$E:$E,'likvid terv'!$A:$A,project_eves_terv!B1329,'likvid terv'!$R:$R,project_eves_terv!$E1329),AND($B1329&lt;&gt;0,$D1329=3),SUMIFS('likvid terv'!$F:$F,'likvid terv'!$A:$A,project_eves_terv!B1329,'likvid terv'!$R:$R,project_eves_terv!$E1329),AND($B1329&lt;&gt;0,$D1329=4),SUMIFS('likvid terv'!$G:$G,'likvid terv'!$A:$A,project_eves_terv!B1329,'likvid terv'!$R:$R,project_eves_terv!$E1329),AND($B1329&lt;&gt;0,$D1329=5),SUMIFS('likvid terv'!$H:$H,'likvid terv'!$A:$A,project_eves_terv!B1329,'likvid terv'!$R:$R,project_eves_terv!$E1329),AND($B1329&lt;&gt;0,$D1329=6),SUMIFS('likvid terv'!$I:$I,'likvid terv'!$A:$A,project_eves_terv!B1329,'likvid terv'!$R:$R,project_eves_terv!$E1329),AND($B1329&lt;&gt;0,$D1329=7),SUMIFS('likvid terv'!$J:$J,'likvid terv'!$A:$A,project_eves_terv!B1329,'likvid terv'!$R:$R,project_eves_terv!$E1329),AND($B1329&lt;&gt;0,$D1329=8),SUMIFS('likvid terv'!$K:$K,'likvid terv'!$A:$A,project_eves_terv!B1329,'likvid terv'!$R:$R,project_eves_terv!$E1329),AND($B1329&lt;&gt;0,$D1329=9),SUMIFS('likvid terv'!$L:$L,'likvid terv'!$A:$A,project_eves_terv!B1329,'likvid terv'!$R:$R,project_eves_terv!$E1329),AND($B1329&lt;&gt;0,$D1329=10),SUMIFS('likvid terv'!$M:$M,'likvid terv'!$A:$A,project_eves_terv!B1329,'likvid terv'!$R:$R,project_eves_terv!$E1329),AND($B1329&lt;&gt;0,$D1329=11),SUMIFS('likvid terv'!$N:$N,'likvid terv'!$A:$A,project_eves_terv!B1329,'likvid terv'!$R:$R,project_eves_terv!$E1329),AND($B1329&lt;&gt;0,$D1329=12),SUMIFS('likvid terv'!$O:$O,'likvid terv'!$A:$A,project_eves_terv!B1329,'likvid terv'!$R:$R,project_eves_terv!$E1329),$B1329=0,0)</f>
        <v>0</v>
      </c>
      <c r="G1329">
        <f>'likvid terv'!$B$2</f>
        <v>0</v>
      </c>
    </row>
    <row r="1330" spans="1:7" x14ac:dyDescent="0.25">
      <c r="A1330">
        <f>'likvid terv'!$B$1</f>
        <v>0</v>
      </c>
      <c r="B1330">
        <f>'likvid terv'!$B$149</f>
        <v>0</v>
      </c>
      <c r="C1330">
        <v>2027</v>
      </c>
      <c r="D1330">
        <v>9</v>
      </c>
      <c r="E1330">
        <v>10</v>
      </c>
      <c r="F1330" cm="1">
        <f t="array" ref="F1330">_xlfn.IFS(AND($B1330&lt;&gt;0,$D1330=1),SUMIFS('likvid terv'!$D:$D,'likvid terv'!$A:$A,project_eves_terv!B1330,'likvid terv'!$R:$R,project_eves_terv!$E1330),AND($B1330&lt;&gt;0,$D1330=2),SUMIFS('likvid terv'!$E:$E,'likvid terv'!$A:$A,project_eves_terv!B1330,'likvid terv'!$R:$R,project_eves_terv!$E1330),AND($B1330&lt;&gt;0,$D1330=3),SUMIFS('likvid terv'!$F:$F,'likvid terv'!$A:$A,project_eves_terv!B1330,'likvid terv'!$R:$R,project_eves_terv!$E1330),AND($B1330&lt;&gt;0,$D1330=4),SUMIFS('likvid terv'!$G:$G,'likvid terv'!$A:$A,project_eves_terv!B1330,'likvid terv'!$R:$R,project_eves_terv!$E1330),AND($B1330&lt;&gt;0,$D1330=5),SUMIFS('likvid terv'!$H:$H,'likvid terv'!$A:$A,project_eves_terv!B1330,'likvid terv'!$R:$R,project_eves_terv!$E1330),AND($B1330&lt;&gt;0,$D1330=6),SUMIFS('likvid terv'!$I:$I,'likvid terv'!$A:$A,project_eves_terv!B1330,'likvid terv'!$R:$R,project_eves_terv!$E1330),AND($B1330&lt;&gt;0,$D1330=7),SUMIFS('likvid terv'!$J:$J,'likvid terv'!$A:$A,project_eves_terv!B1330,'likvid terv'!$R:$R,project_eves_terv!$E1330),AND($B1330&lt;&gt;0,$D1330=8),SUMIFS('likvid terv'!$K:$K,'likvid terv'!$A:$A,project_eves_terv!B1330,'likvid terv'!$R:$R,project_eves_terv!$E1330),AND($B1330&lt;&gt;0,$D1330=9),SUMIFS('likvid terv'!$L:$L,'likvid terv'!$A:$A,project_eves_terv!B1330,'likvid terv'!$R:$R,project_eves_terv!$E1330),AND($B1330&lt;&gt;0,$D1330=10),SUMIFS('likvid terv'!$M:$M,'likvid terv'!$A:$A,project_eves_terv!B1330,'likvid terv'!$R:$R,project_eves_terv!$E1330),AND($B1330&lt;&gt;0,$D1330=11),SUMIFS('likvid terv'!$N:$N,'likvid terv'!$A:$A,project_eves_terv!B1330,'likvid terv'!$R:$R,project_eves_terv!$E1330),AND($B1330&lt;&gt;0,$D1330=12),SUMIFS('likvid terv'!$O:$O,'likvid terv'!$A:$A,project_eves_terv!B1330,'likvid terv'!$R:$R,project_eves_terv!$E1330),$B1330=0,0)</f>
        <v>0</v>
      </c>
      <c r="G1330">
        <f>'likvid terv'!$B$2</f>
        <v>0</v>
      </c>
    </row>
    <row r="1331" spans="1:7" x14ac:dyDescent="0.25">
      <c r="A1331">
        <f>'likvid terv'!$B$1</f>
        <v>0</v>
      </c>
      <c r="B1331">
        <f>'likvid terv'!$B$149</f>
        <v>0</v>
      </c>
      <c r="C1331">
        <v>2027</v>
      </c>
      <c r="D1331">
        <v>10</v>
      </c>
      <c r="E1331">
        <v>10</v>
      </c>
      <c r="F1331" cm="1">
        <f t="array" ref="F1331">_xlfn.IFS(AND($B1331&lt;&gt;0,$D1331=1),SUMIFS('likvid terv'!$D:$D,'likvid terv'!$A:$A,project_eves_terv!B1331,'likvid terv'!$R:$R,project_eves_terv!$E1331),AND($B1331&lt;&gt;0,$D1331=2),SUMIFS('likvid terv'!$E:$E,'likvid terv'!$A:$A,project_eves_terv!B1331,'likvid terv'!$R:$R,project_eves_terv!$E1331),AND($B1331&lt;&gt;0,$D1331=3),SUMIFS('likvid terv'!$F:$F,'likvid terv'!$A:$A,project_eves_terv!B1331,'likvid terv'!$R:$R,project_eves_terv!$E1331),AND($B1331&lt;&gt;0,$D1331=4),SUMIFS('likvid terv'!$G:$G,'likvid terv'!$A:$A,project_eves_terv!B1331,'likvid terv'!$R:$R,project_eves_terv!$E1331),AND($B1331&lt;&gt;0,$D1331=5),SUMIFS('likvid terv'!$H:$H,'likvid terv'!$A:$A,project_eves_terv!B1331,'likvid terv'!$R:$R,project_eves_terv!$E1331),AND($B1331&lt;&gt;0,$D1331=6),SUMIFS('likvid terv'!$I:$I,'likvid terv'!$A:$A,project_eves_terv!B1331,'likvid terv'!$R:$R,project_eves_terv!$E1331),AND($B1331&lt;&gt;0,$D1331=7),SUMIFS('likvid terv'!$J:$J,'likvid terv'!$A:$A,project_eves_terv!B1331,'likvid terv'!$R:$R,project_eves_terv!$E1331),AND($B1331&lt;&gt;0,$D1331=8),SUMIFS('likvid terv'!$K:$K,'likvid terv'!$A:$A,project_eves_terv!B1331,'likvid terv'!$R:$R,project_eves_terv!$E1331),AND($B1331&lt;&gt;0,$D1331=9),SUMIFS('likvid terv'!$L:$L,'likvid terv'!$A:$A,project_eves_terv!B1331,'likvid terv'!$R:$R,project_eves_terv!$E1331),AND($B1331&lt;&gt;0,$D1331=10),SUMIFS('likvid terv'!$M:$M,'likvid terv'!$A:$A,project_eves_terv!B1331,'likvid terv'!$R:$R,project_eves_terv!$E1331),AND($B1331&lt;&gt;0,$D1331=11),SUMIFS('likvid terv'!$N:$N,'likvid terv'!$A:$A,project_eves_terv!B1331,'likvid terv'!$R:$R,project_eves_terv!$E1331),AND($B1331&lt;&gt;0,$D1331=12),SUMIFS('likvid terv'!$O:$O,'likvid terv'!$A:$A,project_eves_terv!B1331,'likvid terv'!$R:$R,project_eves_terv!$E1331),$B1331=0,0)</f>
        <v>0</v>
      </c>
      <c r="G1331">
        <f>'likvid terv'!$B$2</f>
        <v>0</v>
      </c>
    </row>
    <row r="1332" spans="1:7" x14ac:dyDescent="0.25">
      <c r="A1332">
        <f>'likvid terv'!$B$1</f>
        <v>0</v>
      </c>
      <c r="B1332">
        <f>'likvid terv'!$B$149</f>
        <v>0</v>
      </c>
      <c r="C1332">
        <v>2027</v>
      </c>
      <c r="D1332">
        <v>11</v>
      </c>
      <c r="E1332">
        <v>10</v>
      </c>
      <c r="F1332" cm="1">
        <f t="array" ref="F1332">_xlfn.IFS(AND($B1332&lt;&gt;0,$D1332=1),SUMIFS('likvid terv'!$D:$D,'likvid terv'!$A:$A,project_eves_terv!B1332,'likvid terv'!$R:$R,project_eves_terv!$E1332),AND($B1332&lt;&gt;0,$D1332=2),SUMIFS('likvid terv'!$E:$E,'likvid terv'!$A:$A,project_eves_terv!B1332,'likvid terv'!$R:$R,project_eves_terv!$E1332),AND($B1332&lt;&gt;0,$D1332=3),SUMIFS('likvid terv'!$F:$F,'likvid terv'!$A:$A,project_eves_terv!B1332,'likvid terv'!$R:$R,project_eves_terv!$E1332),AND($B1332&lt;&gt;0,$D1332=4),SUMIFS('likvid terv'!$G:$G,'likvid terv'!$A:$A,project_eves_terv!B1332,'likvid terv'!$R:$R,project_eves_terv!$E1332),AND($B1332&lt;&gt;0,$D1332=5),SUMIFS('likvid terv'!$H:$H,'likvid terv'!$A:$A,project_eves_terv!B1332,'likvid terv'!$R:$R,project_eves_terv!$E1332),AND($B1332&lt;&gt;0,$D1332=6),SUMIFS('likvid terv'!$I:$I,'likvid terv'!$A:$A,project_eves_terv!B1332,'likvid terv'!$R:$R,project_eves_terv!$E1332),AND($B1332&lt;&gt;0,$D1332=7),SUMIFS('likvid terv'!$J:$J,'likvid terv'!$A:$A,project_eves_terv!B1332,'likvid terv'!$R:$R,project_eves_terv!$E1332),AND($B1332&lt;&gt;0,$D1332=8),SUMIFS('likvid terv'!$K:$K,'likvid terv'!$A:$A,project_eves_terv!B1332,'likvid terv'!$R:$R,project_eves_terv!$E1332),AND($B1332&lt;&gt;0,$D1332=9),SUMIFS('likvid terv'!$L:$L,'likvid terv'!$A:$A,project_eves_terv!B1332,'likvid terv'!$R:$R,project_eves_terv!$E1332),AND($B1332&lt;&gt;0,$D1332=10),SUMIFS('likvid terv'!$M:$M,'likvid terv'!$A:$A,project_eves_terv!B1332,'likvid terv'!$R:$R,project_eves_terv!$E1332),AND($B1332&lt;&gt;0,$D1332=11),SUMIFS('likvid terv'!$N:$N,'likvid terv'!$A:$A,project_eves_terv!B1332,'likvid terv'!$R:$R,project_eves_terv!$E1332),AND($B1332&lt;&gt;0,$D1332=12),SUMIFS('likvid terv'!$O:$O,'likvid terv'!$A:$A,project_eves_terv!B1332,'likvid terv'!$R:$R,project_eves_terv!$E1332),$B1332=0,0)</f>
        <v>0</v>
      </c>
      <c r="G1332">
        <f>'likvid terv'!$B$2</f>
        <v>0</v>
      </c>
    </row>
    <row r="1333" spans="1:7" x14ac:dyDescent="0.25">
      <c r="A1333">
        <f>'likvid terv'!$B$1</f>
        <v>0</v>
      </c>
      <c r="B1333">
        <f>'likvid terv'!$B$149</f>
        <v>0</v>
      </c>
      <c r="C1333">
        <v>2027</v>
      </c>
      <c r="D1333">
        <v>12</v>
      </c>
      <c r="E1333">
        <v>10</v>
      </c>
      <c r="F1333" cm="1">
        <f t="array" ref="F1333">_xlfn.IFS(AND($B1333&lt;&gt;0,$D1333=1),SUMIFS('likvid terv'!$D:$D,'likvid terv'!$A:$A,project_eves_terv!B1333,'likvid terv'!$R:$R,project_eves_terv!$E1333),AND($B1333&lt;&gt;0,$D1333=2),SUMIFS('likvid terv'!$E:$E,'likvid terv'!$A:$A,project_eves_terv!B1333,'likvid terv'!$R:$R,project_eves_terv!$E1333),AND($B1333&lt;&gt;0,$D1333=3),SUMIFS('likvid terv'!$F:$F,'likvid terv'!$A:$A,project_eves_terv!B1333,'likvid terv'!$R:$R,project_eves_terv!$E1333),AND($B1333&lt;&gt;0,$D1333=4),SUMIFS('likvid terv'!$G:$G,'likvid terv'!$A:$A,project_eves_terv!B1333,'likvid terv'!$R:$R,project_eves_terv!$E1333),AND($B1333&lt;&gt;0,$D1333=5),SUMIFS('likvid terv'!$H:$H,'likvid terv'!$A:$A,project_eves_terv!B1333,'likvid terv'!$R:$R,project_eves_terv!$E1333),AND($B1333&lt;&gt;0,$D1333=6),SUMIFS('likvid terv'!$I:$I,'likvid terv'!$A:$A,project_eves_terv!B1333,'likvid terv'!$R:$R,project_eves_terv!$E1333),AND($B1333&lt;&gt;0,$D1333=7),SUMIFS('likvid terv'!$J:$J,'likvid terv'!$A:$A,project_eves_terv!B1333,'likvid terv'!$R:$R,project_eves_terv!$E1333),AND($B1333&lt;&gt;0,$D1333=8),SUMIFS('likvid terv'!$K:$K,'likvid terv'!$A:$A,project_eves_terv!B1333,'likvid terv'!$R:$R,project_eves_terv!$E1333),AND($B1333&lt;&gt;0,$D1333=9),SUMIFS('likvid terv'!$L:$L,'likvid terv'!$A:$A,project_eves_terv!B1333,'likvid terv'!$R:$R,project_eves_terv!$E1333),AND($B1333&lt;&gt;0,$D1333=10),SUMIFS('likvid terv'!$M:$M,'likvid terv'!$A:$A,project_eves_terv!B1333,'likvid terv'!$R:$R,project_eves_terv!$E1333),AND($B1333&lt;&gt;0,$D1333=11),SUMIFS('likvid terv'!$N:$N,'likvid terv'!$A:$A,project_eves_terv!B1333,'likvid terv'!$R:$R,project_eves_terv!$E1333),AND($B1333&lt;&gt;0,$D1333=12),SUMIFS('likvid terv'!$O:$O,'likvid terv'!$A:$A,project_eves_terv!B1333,'likvid terv'!$R:$R,project_eves_terv!$E1333),$B1333=0,0)</f>
        <v>0</v>
      </c>
      <c r="G1333">
        <f>'likvid terv'!$B$2</f>
        <v>0</v>
      </c>
    </row>
    <row r="1334" spans="1:7" x14ac:dyDescent="0.25">
      <c r="A1334">
        <f>'likvid terv'!$B$1</f>
        <v>0</v>
      </c>
      <c r="B1334">
        <f>'likvid terv'!$B$149</f>
        <v>0</v>
      </c>
      <c r="C1334">
        <v>2027</v>
      </c>
      <c r="D1334">
        <v>1</v>
      </c>
      <c r="E1334">
        <v>1</v>
      </c>
      <c r="F1334" cm="1">
        <f t="array" ref="F1334">_xlfn.IFS(AND($B1334&lt;&gt;0,$D1334=1),SUMIFS('likvid terv'!$D:$D,'likvid terv'!$A:$A,project_eves_terv!B1334,'likvid terv'!$R:$R,project_eves_terv!$E1334),AND($B1334&lt;&gt;0,$D1334=2),SUMIFS('likvid terv'!$E:$E,'likvid terv'!$A:$A,project_eves_terv!B1334,'likvid terv'!$R:$R,project_eves_terv!$E1334),AND($B1334&lt;&gt;0,$D1334=3),SUMIFS('likvid terv'!$F:$F,'likvid terv'!$A:$A,project_eves_terv!B1334,'likvid terv'!$R:$R,project_eves_terv!$E1334),AND($B1334&lt;&gt;0,$D1334=4),SUMIFS('likvid terv'!$G:$G,'likvid terv'!$A:$A,project_eves_terv!B1334,'likvid terv'!$R:$R,project_eves_terv!$E1334),AND($B1334&lt;&gt;0,$D1334=5),SUMIFS('likvid terv'!$H:$H,'likvid terv'!$A:$A,project_eves_terv!B1334,'likvid terv'!$R:$R,project_eves_terv!$E1334),AND($B1334&lt;&gt;0,$D1334=6),SUMIFS('likvid terv'!$I:$I,'likvid terv'!$A:$A,project_eves_terv!B1334,'likvid terv'!$R:$R,project_eves_terv!$E1334),AND($B1334&lt;&gt;0,$D1334=7),SUMIFS('likvid terv'!$J:$J,'likvid terv'!$A:$A,project_eves_terv!B1334,'likvid terv'!$R:$R,project_eves_terv!$E1334),AND($B1334&lt;&gt;0,$D1334=8),SUMIFS('likvid terv'!$K:$K,'likvid terv'!$A:$A,project_eves_terv!B1334,'likvid terv'!$R:$R,project_eves_terv!$E1334),AND($B1334&lt;&gt;0,$D1334=9),SUMIFS('likvid terv'!$L:$L,'likvid terv'!$A:$A,project_eves_terv!B1334,'likvid terv'!$R:$R,project_eves_terv!$E1334),AND($B1334&lt;&gt;0,$D1334=10),SUMIFS('likvid terv'!$M:$M,'likvid terv'!$A:$A,project_eves_terv!B1334,'likvid terv'!$R:$R,project_eves_terv!$E1334),AND($B1334&lt;&gt;0,$D1334=11),SUMIFS('likvid terv'!$N:$N,'likvid terv'!$A:$A,project_eves_terv!B1334,'likvid terv'!$R:$R,project_eves_terv!$E1334),AND($B1334&lt;&gt;0,$D1334=12),SUMIFS('likvid terv'!$O:$O,'likvid terv'!$A:$A,project_eves_terv!B1334,'likvid terv'!$R:$R,project_eves_terv!$E1334),$B1334=0,0)</f>
        <v>0</v>
      </c>
      <c r="G1334">
        <f>'likvid terv'!$B$2</f>
        <v>0</v>
      </c>
    </row>
    <row r="1335" spans="1:7" x14ac:dyDescent="0.25">
      <c r="A1335">
        <f>'likvid terv'!$B$1</f>
        <v>0</v>
      </c>
      <c r="B1335">
        <f>'likvid terv'!$B$149</f>
        <v>0</v>
      </c>
      <c r="C1335">
        <v>2027</v>
      </c>
      <c r="D1335">
        <v>2</v>
      </c>
      <c r="E1335">
        <v>1</v>
      </c>
      <c r="F1335" cm="1">
        <f t="array" ref="F1335">_xlfn.IFS(AND($B1335&lt;&gt;0,$D1335=1),SUMIFS('likvid terv'!$D:$D,'likvid terv'!$A:$A,project_eves_terv!B1335,'likvid terv'!$R:$R,project_eves_terv!$E1335),AND($B1335&lt;&gt;0,$D1335=2),SUMIFS('likvid terv'!$E:$E,'likvid terv'!$A:$A,project_eves_terv!B1335,'likvid terv'!$R:$R,project_eves_terv!$E1335),AND($B1335&lt;&gt;0,$D1335=3),SUMIFS('likvid terv'!$F:$F,'likvid terv'!$A:$A,project_eves_terv!B1335,'likvid terv'!$R:$R,project_eves_terv!$E1335),AND($B1335&lt;&gt;0,$D1335=4),SUMIFS('likvid terv'!$G:$G,'likvid terv'!$A:$A,project_eves_terv!B1335,'likvid terv'!$R:$R,project_eves_terv!$E1335),AND($B1335&lt;&gt;0,$D1335=5),SUMIFS('likvid terv'!$H:$H,'likvid terv'!$A:$A,project_eves_terv!B1335,'likvid terv'!$R:$R,project_eves_terv!$E1335),AND($B1335&lt;&gt;0,$D1335=6),SUMIFS('likvid terv'!$I:$I,'likvid terv'!$A:$A,project_eves_terv!B1335,'likvid terv'!$R:$R,project_eves_terv!$E1335),AND($B1335&lt;&gt;0,$D1335=7),SUMIFS('likvid terv'!$J:$J,'likvid terv'!$A:$A,project_eves_terv!B1335,'likvid terv'!$R:$R,project_eves_terv!$E1335),AND($B1335&lt;&gt;0,$D1335=8),SUMIFS('likvid terv'!$K:$K,'likvid terv'!$A:$A,project_eves_terv!B1335,'likvid terv'!$R:$R,project_eves_terv!$E1335),AND($B1335&lt;&gt;0,$D1335=9),SUMIFS('likvid terv'!$L:$L,'likvid terv'!$A:$A,project_eves_terv!B1335,'likvid terv'!$R:$R,project_eves_terv!$E1335),AND($B1335&lt;&gt;0,$D1335=10),SUMIFS('likvid terv'!$M:$M,'likvid terv'!$A:$A,project_eves_terv!B1335,'likvid terv'!$R:$R,project_eves_terv!$E1335),AND($B1335&lt;&gt;0,$D1335=11),SUMIFS('likvid terv'!$N:$N,'likvid terv'!$A:$A,project_eves_terv!B1335,'likvid terv'!$R:$R,project_eves_terv!$E1335),AND($B1335&lt;&gt;0,$D1335=12),SUMIFS('likvid terv'!$O:$O,'likvid terv'!$A:$A,project_eves_terv!B1335,'likvid terv'!$R:$R,project_eves_terv!$E1335),$B1335=0,0)</f>
        <v>0</v>
      </c>
      <c r="G1335">
        <f>'likvid terv'!$B$2</f>
        <v>0</v>
      </c>
    </row>
    <row r="1336" spans="1:7" x14ac:dyDescent="0.25">
      <c r="A1336">
        <f>'likvid terv'!$B$1</f>
        <v>0</v>
      </c>
      <c r="B1336">
        <f>'likvid terv'!$B$149</f>
        <v>0</v>
      </c>
      <c r="C1336">
        <v>2027</v>
      </c>
      <c r="D1336">
        <v>3</v>
      </c>
      <c r="E1336">
        <v>1</v>
      </c>
      <c r="F1336" cm="1">
        <f t="array" ref="F1336">_xlfn.IFS(AND($B1336&lt;&gt;0,$D1336=1),SUMIFS('likvid terv'!$D:$D,'likvid terv'!$A:$A,project_eves_terv!B1336,'likvid terv'!$R:$R,project_eves_terv!$E1336),AND($B1336&lt;&gt;0,$D1336=2),SUMIFS('likvid terv'!$E:$E,'likvid terv'!$A:$A,project_eves_terv!B1336,'likvid terv'!$R:$R,project_eves_terv!$E1336),AND($B1336&lt;&gt;0,$D1336=3),SUMIFS('likvid terv'!$F:$F,'likvid terv'!$A:$A,project_eves_terv!B1336,'likvid terv'!$R:$R,project_eves_terv!$E1336),AND($B1336&lt;&gt;0,$D1336=4),SUMIFS('likvid terv'!$G:$G,'likvid terv'!$A:$A,project_eves_terv!B1336,'likvid terv'!$R:$R,project_eves_terv!$E1336),AND($B1336&lt;&gt;0,$D1336=5),SUMIFS('likvid terv'!$H:$H,'likvid terv'!$A:$A,project_eves_terv!B1336,'likvid terv'!$R:$R,project_eves_terv!$E1336),AND($B1336&lt;&gt;0,$D1336=6),SUMIFS('likvid terv'!$I:$I,'likvid terv'!$A:$A,project_eves_terv!B1336,'likvid terv'!$R:$R,project_eves_terv!$E1336),AND($B1336&lt;&gt;0,$D1336=7),SUMIFS('likvid terv'!$J:$J,'likvid terv'!$A:$A,project_eves_terv!B1336,'likvid terv'!$R:$R,project_eves_terv!$E1336),AND($B1336&lt;&gt;0,$D1336=8),SUMIFS('likvid terv'!$K:$K,'likvid terv'!$A:$A,project_eves_terv!B1336,'likvid terv'!$R:$R,project_eves_terv!$E1336),AND($B1336&lt;&gt;0,$D1336=9),SUMIFS('likvid terv'!$L:$L,'likvid terv'!$A:$A,project_eves_terv!B1336,'likvid terv'!$R:$R,project_eves_terv!$E1336),AND($B1336&lt;&gt;0,$D1336=10),SUMIFS('likvid terv'!$M:$M,'likvid terv'!$A:$A,project_eves_terv!B1336,'likvid terv'!$R:$R,project_eves_terv!$E1336),AND($B1336&lt;&gt;0,$D1336=11),SUMIFS('likvid terv'!$N:$N,'likvid terv'!$A:$A,project_eves_terv!B1336,'likvid terv'!$R:$R,project_eves_terv!$E1336),AND($B1336&lt;&gt;0,$D1336=12),SUMIFS('likvid terv'!$O:$O,'likvid terv'!$A:$A,project_eves_terv!B1336,'likvid terv'!$R:$R,project_eves_terv!$E1336),$B1336=0,0)</f>
        <v>0</v>
      </c>
      <c r="G1336">
        <f>'likvid terv'!$B$2</f>
        <v>0</v>
      </c>
    </row>
    <row r="1337" spans="1:7" x14ac:dyDescent="0.25">
      <c r="A1337">
        <f>'likvid terv'!$B$1</f>
        <v>0</v>
      </c>
      <c r="B1337">
        <f>'likvid terv'!$B$149</f>
        <v>0</v>
      </c>
      <c r="C1337">
        <v>2027</v>
      </c>
      <c r="D1337">
        <v>4</v>
      </c>
      <c r="E1337">
        <v>1</v>
      </c>
      <c r="F1337" cm="1">
        <f t="array" ref="F1337">_xlfn.IFS(AND($B1337&lt;&gt;0,$D1337=1),SUMIFS('likvid terv'!$D:$D,'likvid terv'!$A:$A,project_eves_terv!B1337,'likvid terv'!$R:$R,project_eves_terv!$E1337),AND($B1337&lt;&gt;0,$D1337=2),SUMIFS('likvid terv'!$E:$E,'likvid terv'!$A:$A,project_eves_terv!B1337,'likvid terv'!$R:$R,project_eves_terv!$E1337),AND($B1337&lt;&gt;0,$D1337=3),SUMIFS('likvid terv'!$F:$F,'likvid terv'!$A:$A,project_eves_terv!B1337,'likvid terv'!$R:$R,project_eves_terv!$E1337),AND($B1337&lt;&gt;0,$D1337=4),SUMIFS('likvid terv'!$G:$G,'likvid terv'!$A:$A,project_eves_terv!B1337,'likvid terv'!$R:$R,project_eves_terv!$E1337),AND($B1337&lt;&gt;0,$D1337=5),SUMIFS('likvid terv'!$H:$H,'likvid terv'!$A:$A,project_eves_terv!B1337,'likvid terv'!$R:$R,project_eves_terv!$E1337),AND($B1337&lt;&gt;0,$D1337=6),SUMIFS('likvid terv'!$I:$I,'likvid terv'!$A:$A,project_eves_terv!B1337,'likvid terv'!$R:$R,project_eves_terv!$E1337),AND($B1337&lt;&gt;0,$D1337=7),SUMIFS('likvid terv'!$J:$J,'likvid terv'!$A:$A,project_eves_terv!B1337,'likvid terv'!$R:$R,project_eves_terv!$E1337),AND($B1337&lt;&gt;0,$D1337=8),SUMIFS('likvid terv'!$K:$K,'likvid terv'!$A:$A,project_eves_terv!B1337,'likvid terv'!$R:$R,project_eves_terv!$E1337),AND($B1337&lt;&gt;0,$D1337=9),SUMIFS('likvid terv'!$L:$L,'likvid terv'!$A:$A,project_eves_terv!B1337,'likvid terv'!$R:$R,project_eves_terv!$E1337),AND($B1337&lt;&gt;0,$D1337=10),SUMIFS('likvid terv'!$M:$M,'likvid terv'!$A:$A,project_eves_terv!B1337,'likvid terv'!$R:$R,project_eves_terv!$E1337),AND($B1337&lt;&gt;0,$D1337=11),SUMIFS('likvid terv'!$N:$N,'likvid terv'!$A:$A,project_eves_terv!B1337,'likvid terv'!$R:$R,project_eves_terv!$E1337),AND($B1337&lt;&gt;0,$D1337=12),SUMIFS('likvid terv'!$O:$O,'likvid terv'!$A:$A,project_eves_terv!B1337,'likvid terv'!$R:$R,project_eves_terv!$E1337),$B1337=0,0)</f>
        <v>0</v>
      </c>
      <c r="G1337">
        <f>'likvid terv'!$B$2</f>
        <v>0</v>
      </c>
    </row>
    <row r="1338" spans="1:7" x14ac:dyDescent="0.25">
      <c r="A1338">
        <f>'likvid terv'!$B$1</f>
        <v>0</v>
      </c>
      <c r="B1338">
        <f>'likvid terv'!$B$149</f>
        <v>0</v>
      </c>
      <c r="C1338">
        <v>2027</v>
      </c>
      <c r="D1338">
        <v>5</v>
      </c>
      <c r="E1338">
        <v>1</v>
      </c>
      <c r="F1338" cm="1">
        <f t="array" ref="F1338">_xlfn.IFS(AND($B1338&lt;&gt;0,$D1338=1),SUMIFS('likvid terv'!$D:$D,'likvid terv'!$A:$A,project_eves_terv!B1338,'likvid terv'!$R:$R,project_eves_terv!$E1338),AND($B1338&lt;&gt;0,$D1338=2),SUMIFS('likvid terv'!$E:$E,'likvid terv'!$A:$A,project_eves_terv!B1338,'likvid terv'!$R:$R,project_eves_terv!$E1338),AND($B1338&lt;&gt;0,$D1338=3),SUMIFS('likvid terv'!$F:$F,'likvid terv'!$A:$A,project_eves_terv!B1338,'likvid terv'!$R:$R,project_eves_terv!$E1338),AND($B1338&lt;&gt;0,$D1338=4),SUMIFS('likvid terv'!$G:$G,'likvid terv'!$A:$A,project_eves_terv!B1338,'likvid terv'!$R:$R,project_eves_terv!$E1338),AND($B1338&lt;&gt;0,$D1338=5),SUMIFS('likvid terv'!$H:$H,'likvid terv'!$A:$A,project_eves_terv!B1338,'likvid terv'!$R:$R,project_eves_terv!$E1338),AND($B1338&lt;&gt;0,$D1338=6),SUMIFS('likvid terv'!$I:$I,'likvid terv'!$A:$A,project_eves_terv!B1338,'likvid terv'!$R:$R,project_eves_terv!$E1338),AND($B1338&lt;&gt;0,$D1338=7),SUMIFS('likvid terv'!$J:$J,'likvid terv'!$A:$A,project_eves_terv!B1338,'likvid terv'!$R:$R,project_eves_terv!$E1338),AND($B1338&lt;&gt;0,$D1338=8),SUMIFS('likvid terv'!$K:$K,'likvid terv'!$A:$A,project_eves_terv!B1338,'likvid terv'!$R:$R,project_eves_terv!$E1338),AND($B1338&lt;&gt;0,$D1338=9),SUMIFS('likvid terv'!$L:$L,'likvid terv'!$A:$A,project_eves_terv!B1338,'likvid terv'!$R:$R,project_eves_terv!$E1338),AND($B1338&lt;&gt;0,$D1338=10),SUMIFS('likvid terv'!$M:$M,'likvid terv'!$A:$A,project_eves_terv!B1338,'likvid terv'!$R:$R,project_eves_terv!$E1338),AND($B1338&lt;&gt;0,$D1338=11),SUMIFS('likvid terv'!$N:$N,'likvid terv'!$A:$A,project_eves_terv!B1338,'likvid terv'!$R:$R,project_eves_terv!$E1338),AND($B1338&lt;&gt;0,$D1338=12),SUMIFS('likvid terv'!$O:$O,'likvid terv'!$A:$A,project_eves_terv!B1338,'likvid terv'!$R:$R,project_eves_terv!$E1338),$B1338=0,0)</f>
        <v>0</v>
      </c>
      <c r="G1338">
        <f>'likvid terv'!$B$2</f>
        <v>0</v>
      </c>
    </row>
    <row r="1339" spans="1:7" x14ac:dyDescent="0.25">
      <c r="A1339">
        <f>'likvid terv'!$B$1</f>
        <v>0</v>
      </c>
      <c r="B1339">
        <f>'likvid terv'!$B$149</f>
        <v>0</v>
      </c>
      <c r="C1339">
        <v>2027</v>
      </c>
      <c r="D1339">
        <v>6</v>
      </c>
      <c r="E1339">
        <v>1</v>
      </c>
      <c r="F1339" cm="1">
        <f t="array" ref="F1339">_xlfn.IFS(AND($B1339&lt;&gt;0,$D1339=1),SUMIFS('likvid terv'!$D:$D,'likvid terv'!$A:$A,project_eves_terv!B1339,'likvid terv'!$R:$R,project_eves_terv!$E1339),AND($B1339&lt;&gt;0,$D1339=2),SUMIFS('likvid terv'!$E:$E,'likvid terv'!$A:$A,project_eves_terv!B1339,'likvid terv'!$R:$R,project_eves_terv!$E1339),AND($B1339&lt;&gt;0,$D1339=3),SUMIFS('likvid terv'!$F:$F,'likvid terv'!$A:$A,project_eves_terv!B1339,'likvid terv'!$R:$R,project_eves_terv!$E1339),AND($B1339&lt;&gt;0,$D1339=4),SUMIFS('likvid terv'!$G:$G,'likvid terv'!$A:$A,project_eves_terv!B1339,'likvid terv'!$R:$R,project_eves_terv!$E1339),AND($B1339&lt;&gt;0,$D1339=5),SUMIFS('likvid terv'!$H:$H,'likvid terv'!$A:$A,project_eves_terv!B1339,'likvid terv'!$R:$R,project_eves_terv!$E1339),AND($B1339&lt;&gt;0,$D1339=6),SUMIFS('likvid terv'!$I:$I,'likvid terv'!$A:$A,project_eves_terv!B1339,'likvid terv'!$R:$R,project_eves_terv!$E1339),AND($B1339&lt;&gt;0,$D1339=7),SUMIFS('likvid terv'!$J:$J,'likvid terv'!$A:$A,project_eves_terv!B1339,'likvid terv'!$R:$R,project_eves_terv!$E1339),AND($B1339&lt;&gt;0,$D1339=8),SUMIFS('likvid terv'!$K:$K,'likvid terv'!$A:$A,project_eves_terv!B1339,'likvid terv'!$R:$R,project_eves_terv!$E1339),AND($B1339&lt;&gt;0,$D1339=9),SUMIFS('likvid terv'!$L:$L,'likvid terv'!$A:$A,project_eves_terv!B1339,'likvid terv'!$R:$R,project_eves_terv!$E1339),AND($B1339&lt;&gt;0,$D1339=10),SUMIFS('likvid terv'!$M:$M,'likvid terv'!$A:$A,project_eves_terv!B1339,'likvid terv'!$R:$R,project_eves_terv!$E1339),AND($B1339&lt;&gt;0,$D1339=11),SUMIFS('likvid terv'!$N:$N,'likvid terv'!$A:$A,project_eves_terv!B1339,'likvid terv'!$R:$R,project_eves_terv!$E1339),AND($B1339&lt;&gt;0,$D1339=12),SUMIFS('likvid terv'!$O:$O,'likvid terv'!$A:$A,project_eves_terv!B1339,'likvid terv'!$R:$R,project_eves_terv!$E1339),$B1339=0,0)</f>
        <v>0</v>
      </c>
      <c r="G1339">
        <f>'likvid terv'!$B$2</f>
        <v>0</v>
      </c>
    </row>
    <row r="1340" spans="1:7" x14ac:dyDescent="0.25">
      <c r="A1340">
        <f>'likvid terv'!$B$1</f>
        <v>0</v>
      </c>
      <c r="B1340">
        <f>'likvid terv'!$B$149</f>
        <v>0</v>
      </c>
      <c r="C1340">
        <v>2027</v>
      </c>
      <c r="D1340">
        <v>7</v>
      </c>
      <c r="E1340">
        <v>1</v>
      </c>
      <c r="F1340" cm="1">
        <f t="array" ref="F1340">_xlfn.IFS(AND($B1340&lt;&gt;0,$D1340=1),SUMIFS('likvid terv'!$D:$D,'likvid terv'!$A:$A,project_eves_terv!B1340,'likvid terv'!$R:$R,project_eves_terv!$E1340),AND($B1340&lt;&gt;0,$D1340=2),SUMIFS('likvid terv'!$E:$E,'likvid terv'!$A:$A,project_eves_terv!B1340,'likvid terv'!$R:$R,project_eves_terv!$E1340),AND($B1340&lt;&gt;0,$D1340=3),SUMIFS('likvid terv'!$F:$F,'likvid terv'!$A:$A,project_eves_terv!B1340,'likvid terv'!$R:$R,project_eves_terv!$E1340),AND($B1340&lt;&gt;0,$D1340=4),SUMIFS('likvid terv'!$G:$G,'likvid terv'!$A:$A,project_eves_terv!B1340,'likvid terv'!$R:$R,project_eves_terv!$E1340),AND($B1340&lt;&gt;0,$D1340=5),SUMIFS('likvid terv'!$H:$H,'likvid terv'!$A:$A,project_eves_terv!B1340,'likvid terv'!$R:$R,project_eves_terv!$E1340),AND($B1340&lt;&gt;0,$D1340=6),SUMIFS('likvid terv'!$I:$I,'likvid terv'!$A:$A,project_eves_terv!B1340,'likvid terv'!$R:$R,project_eves_terv!$E1340),AND($B1340&lt;&gt;0,$D1340=7),SUMIFS('likvid terv'!$J:$J,'likvid terv'!$A:$A,project_eves_terv!B1340,'likvid terv'!$R:$R,project_eves_terv!$E1340),AND($B1340&lt;&gt;0,$D1340=8),SUMIFS('likvid terv'!$K:$K,'likvid terv'!$A:$A,project_eves_terv!B1340,'likvid terv'!$R:$R,project_eves_terv!$E1340),AND($B1340&lt;&gt;0,$D1340=9),SUMIFS('likvid terv'!$L:$L,'likvid terv'!$A:$A,project_eves_terv!B1340,'likvid terv'!$R:$R,project_eves_terv!$E1340),AND($B1340&lt;&gt;0,$D1340=10),SUMIFS('likvid terv'!$M:$M,'likvid terv'!$A:$A,project_eves_terv!B1340,'likvid terv'!$R:$R,project_eves_terv!$E1340),AND($B1340&lt;&gt;0,$D1340=11),SUMIFS('likvid terv'!$N:$N,'likvid terv'!$A:$A,project_eves_terv!B1340,'likvid terv'!$R:$R,project_eves_terv!$E1340),AND($B1340&lt;&gt;0,$D1340=12),SUMIFS('likvid terv'!$O:$O,'likvid terv'!$A:$A,project_eves_terv!B1340,'likvid terv'!$R:$R,project_eves_terv!$E1340),$B1340=0,0)</f>
        <v>0</v>
      </c>
      <c r="G1340">
        <f>'likvid terv'!$B$2</f>
        <v>0</v>
      </c>
    </row>
    <row r="1341" spans="1:7" x14ac:dyDescent="0.25">
      <c r="A1341">
        <f>'likvid terv'!$B$1</f>
        <v>0</v>
      </c>
      <c r="B1341">
        <f>'likvid terv'!$B$149</f>
        <v>0</v>
      </c>
      <c r="C1341">
        <v>2027</v>
      </c>
      <c r="D1341">
        <v>8</v>
      </c>
      <c r="E1341">
        <v>1</v>
      </c>
      <c r="F1341" cm="1">
        <f t="array" ref="F1341">_xlfn.IFS(AND($B1341&lt;&gt;0,$D1341=1),SUMIFS('likvid terv'!$D:$D,'likvid terv'!$A:$A,project_eves_terv!B1341,'likvid terv'!$R:$R,project_eves_terv!$E1341),AND($B1341&lt;&gt;0,$D1341=2),SUMIFS('likvid terv'!$E:$E,'likvid terv'!$A:$A,project_eves_terv!B1341,'likvid terv'!$R:$R,project_eves_terv!$E1341),AND($B1341&lt;&gt;0,$D1341=3),SUMIFS('likvid terv'!$F:$F,'likvid terv'!$A:$A,project_eves_terv!B1341,'likvid terv'!$R:$R,project_eves_terv!$E1341),AND($B1341&lt;&gt;0,$D1341=4),SUMIFS('likvid terv'!$G:$G,'likvid terv'!$A:$A,project_eves_terv!B1341,'likvid terv'!$R:$R,project_eves_terv!$E1341),AND($B1341&lt;&gt;0,$D1341=5),SUMIFS('likvid terv'!$H:$H,'likvid terv'!$A:$A,project_eves_terv!B1341,'likvid terv'!$R:$R,project_eves_terv!$E1341),AND($B1341&lt;&gt;0,$D1341=6),SUMIFS('likvid terv'!$I:$I,'likvid terv'!$A:$A,project_eves_terv!B1341,'likvid terv'!$R:$R,project_eves_terv!$E1341),AND($B1341&lt;&gt;0,$D1341=7),SUMIFS('likvid terv'!$J:$J,'likvid terv'!$A:$A,project_eves_terv!B1341,'likvid terv'!$R:$R,project_eves_terv!$E1341),AND($B1341&lt;&gt;0,$D1341=8),SUMIFS('likvid terv'!$K:$K,'likvid terv'!$A:$A,project_eves_terv!B1341,'likvid terv'!$R:$R,project_eves_terv!$E1341),AND($B1341&lt;&gt;0,$D1341=9),SUMIFS('likvid terv'!$L:$L,'likvid terv'!$A:$A,project_eves_terv!B1341,'likvid terv'!$R:$R,project_eves_terv!$E1341),AND($B1341&lt;&gt;0,$D1341=10),SUMIFS('likvid terv'!$M:$M,'likvid terv'!$A:$A,project_eves_terv!B1341,'likvid terv'!$R:$R,project_eves_terv!$E1341),AND($B1341&lt;&gt;0,$D1341=11),SUMIFS('likvid terv'!$N:$N,'likvid terv'!$A:$A,project_eves_terv!B1341,'likvid terv'!$R:$R,project_eves_terv!$E1341),AND($B1341&lt;&gt;0,$D1341=12),SUMIFS('likvid terv'!$O:$O,'likvid terv'!$A:$A,project_eves_terv!B1341,'likvid terv'!$R:$R,project_eves_terv!$E1341),$B1341=0,0)</f>
        <v>0</v>
      </c>
      <c r="G1341">
        <f>'likvid terv'!$B$2</f>
        <v>0</v>
      </c>
    </row>
    <row r="1342" spans="1:7" x14ac:dyDescent="0.25">
      <c r="A1342">
        <f>'likvid terv'!$B$1</f>
        <v>0</v>
      </c>
      <c r="B1342">
        <f>'likvid terv'!$B$149</f>
        <v>0</v>
      </c>
      <c r="C1342">
        <v>2027</v>
      </c>
      <c r="D1342">
        <v>9</v>
      </c>
      <c r="E1342">
        <v>1</v>
      </c>
      <c r="F1342" cm="1">
        <f t="array" ref="F1342">_xlfn.IFS(AND($B1342&lt;&gt;0,$D1342=1),SUMIFS('likvid terv'!$D:$D,'likvid terv'!$A:$A,project_eves_terv!B1342,'likvid terv'!$R:$R,project_eves_terv!$E1342),AND($B1342&lt;&gt;0,$D1342=2),SUMIFS('likvid terv'!$E:$E,'likvid terv'!$A:$A,project_eves_terv!B1342,'likvid terv'!$R:$R,project_eves_terv!$E1342),AND($B1342&lt;&gt;0,$D1342=3),SUMIFS('likvid terv'!$F:$F,'likvid terv'!$A:$A,project_eves_terv!B1342,'likvid terv'!$R:$R,project_eves_terv!$E1342),AND($B1342&lt;&gt;0,$D1342=4),SUMIFS('likvid terv'!$G:$G,'likvid terv'!$A:$A,project_eves_terv!B1342,'likvid terv'!$R:$R,project_eves_terv!$E1342),AND($B1342&lt;&gt;0,$D1342=5),SUMIFS('likvid terv'!$H:$H,'likvid terv'!$A:$A,project_eves_terv!B1342,'likvid terv'!$R:$R,project_eves_terv!$E1342),AND($B1342&lt;&gt;0,$D1342=6),SUMIFS('likvid terv'!$I:$I,'likvid terv'!$A:$A,project_eves_terv!B1342,'likvid terv'!$R:$R,project_eves_terv!$E1342),AND($B1342&lt;&gt;0,$D1342=7),SUMIFS('likvid terv'!$J:$J,'likvid terv'!$A:$A,project_eves_terv!B1342,'likvid terv'!$R:$R,project_eves_terv!$E1342),AND($B1342&lt;&gt;0,$D1342=8),SUMIFS('likvid terv'!$K:$K,'likvid terv'!$A:$A,project_eves_terv!B1342,'likvid terv'!$R:$R,project_eves_terv!$E1342),AND($B1342&lt;&gt;0,$D1342=9),SUMIFS('likvid terv'!$L:$L,'likvid terv'!$A:$A,project_eves_terv!B1342,'likvid terv'!$R:$R,project_eves_terv!$E1342),AND($B1342&lt;&gt;0,$D1342=10),SUMIFS('likvid terv'!$M:$M,'likvid terv'!$A:$A,project_eves_terv!B1342,'likvid terv'!$R:$R,project_eves_terv!$E1342),AND($B1342&lt;&gt;0,$D1342=11),SUMIFS('likvid terv'!$N:$N,'likvid terv'!$A:$A,project_eves_terv!B1342,'likvid terv'!$R:$R,project_eves_terv!$E1342),AND($B1342&lt;&gt;0,$D1342=12),SUMIFS('likvid terv'!$O:$O,'likvid terv'!$A:$A,project_eves_terv!B1342,'likvid terv'!$R:$R,project_eves_terv!$E1342),$B1342=0,0)</f>
        <v>0</v>
      </c>
      <c r="G1342">
        <f>'likvid terv'!$B$2</f>
        <v>0</v>
      </c>
    </row>
    <row r="1343" spans="1:7" x14ac:dyDescent="0.25">
      <c r="A1343">
        <f>'likvid terv'!$B$1</f>
        <v>0</v>
      </c>
      <c r="B1343">
        <f>'likvid terv'!$B$149</f>
        <v>0</v>
      </c>
      <c r="C1343">
        <v>2027</v>
      </c>
      <c r="D1343">
        <v>10</v>
      </c>
      <c r="E1343">
        <v>1</v>
      </c>
      <c r="F1343" cm="1">
        <f t="array" ref="F1343">_xlfn.IFS(AND($B1343&lt;&gt;0,$D1343=1),SUMIFS('likvid terv'!$D:$D,'likvid terv'!$A:$A,project_eves_terv!B1343,'likvid terv'!$R:$R,project_eves_terv!$E1343),AND($B1343&lt;&gt;0,$D1343=2),SUMIFS('likvid terv'!$E:$E,'likvid terv'!$A:$A,project_eves_terv!B1343,'likvid terv'!$R:$R,project_eves_terv!$E1343),AND($B1343&lt;&gt;0,$D1343=3),SUMIFS('likvid terv'!$F:$F,'likvid terv'!$A:$A,project_eves_terv!B1343,'likvid terv'!$R:$R,project_eves_terv!$E1343),AND($B1343&lt;&gt;0,$D1343=4),SUMIFS('likvid terv'!$G:$G,'likvid terv'!$A:$A,project_eves_terv!B1343,'likvid terv'!$R:$R,project_eves_terv!$E1343),AND($B1343&lt;&gt;0,$D1343=5),SUMIFS('likvid terv'!$H:$H,'likvid terv'!$A:$A,project_eves_terv!B1343,'likvid terv'!$R:$R,project_eves_terv!$E1343),AND($B1343&lt;&gt;0,$D1343=6),SUMIFS('likvid terv'!$I:$I,'likvid terv'!$A:$A,project_eves_terv!B1343,'likvid terv'!$R:$R,project_eves_terv!$E1343),AND($B1343&lt;&gt;0,$D1343=7),SUMIFS('likvid terv'!$J:$J,'likvid terv'!$A:$A,project_eves_terv!B1343,'likvid terv'!$R:$R,project_eves_terv!$E1343),AND($B1343&lt;&gt;0,$D1343=8),SUMIFS('likvid terv'!$K:$K,'likvid terv'!$A:$A,project_eves_terv!B1343,'likvid terv'!$R:$R,project_eves_terv!$E1343),AND($B1343&lt;&gt;0,$D1343=9),SUMIFS('likvid terv'!$L:$L,'likvid terv'!$A:$A,project_eves_terv!B1343,'likvid terv'!$R:$R,project_eves_terv!$E1343),AND($B1343&lt;&gt;0,$D1343=10),SUMIFS('likvid terv'!$M:$M,'likvid terv'!$A:$A,project_eves_terv!B1343,'likvid terv'!$R:$R,project_eves_terv!$E1343),AND($B1343&lt;&gt;0,$D1343=11),SUMIFS('likvid terv'!$N:$N,'likvid terv'!$A:$A,project_eves_terv!B1343,'likvid terv'!$R:$R,project_eves_terv!$E1343),AND($B1343&lt;&gt;0,$D1343=12),SUMIFS('likvid terv'!$O:$O,'likvid terv'!$A:$A,project_eves_terv!B1343,'likvid terv'!$R:$R,project_eves_terv!$E1343),$B1343=0,0)</f>
        <v>0</v>
      </c>
      <c r="G1343">
        <f>'likvid terv'!$B$2</f>
        <v>0</v>
      </c>
    </row>
    <row r="1344" spans="1:7" x14ac:dyDescent="0.25">
      <c r="A1344">
        <f>'likvid terv'!$B$1</f>
        <v>0</v>
      </c>
      <c r="B1344">
        <f>'likvid terv'!$B$149</f>
        <v>0</v>
      </c>
      <c r="C1344">
        <v>2027</v>
      </c>
      <c r="D1344">
        <v>11</v>
      </c>
      <c r="E1344">
        <v>1</v>
      </c>
      <c r="F1344" cm="1">
        <f t="array" ref="F1344">_xlfn.IFS(AND($B1344&lt;&gt;0,$D1344=1),SUMIFS('likvid terv'!$D:$D,'likvid terv'!$A:$A,project_eves_terv!B1344,'likvid terv'!$R:$R,project_eves_terv!$E1344),AND($B1344&lt;&gt;0,$D1344=2),SUMIFS('likvid terv'!$E:$E,'likvid terv'!$A:$A,project_eves_terv!B1344,'likvid terv'!$R:$R,project_eves_terv!$E1344),AND($B1344&lt;&gt;0,$D1344=3),SUMIFS('likvid terv'!$F:$F,'likvid terv'!$A:$A,project_eves_terv!B1344,'likvid terv'!$R:$R,project_eves_terv!$E1344),AND($B1344&lt;&gt;0,$D1344=4),SUMIFS('likvid terv'!$G:$G,'likvid terv'!$A:$A,project_eves_terv!B1344,'likvid terv'!$R:$R,project_eves_terv!$E1344),AND($B1344&lt;&gt;0,$D1344=5),SUMIFS('likvid terv'!$H:$H,'likvid terv'!$A:$A,project_eves_terv!B1344,'likvid terv'!$R:$R,project_eves_terv!$E1344),AND($B1344&lt;&gt;0,$D1344=6),SUMIFS('likvid terv'!$I:$I,'likvid terv'!$A:$A,project_eves_terv!B1344,'likvid terv'!$R:$R,project_eves_terv!$E1344),AND($B1344&lt;&gt;0,$D1344=7),SUMIFS('likvid terv'!$J:$J,'likvid terv'!$A:$A,project_eves_terv!B1344,'likvid terv'!$R:$R,project_eves_terv!$E1344),AND($B1344&lt;&gt;0,$D1344=8),SUMIFS('likvid terv'!$K:$K,'likvid terv'!$A:$A,project_eves_terv!B1344,'likvid terv'!$R:$R,project_eves_terv!$E1344),AND($B1344&lt;&gt;0,$D1344=9),SUMIFS('likvid terv'!$L:$L,'likvid terv'!$A:$A,project_eves_terv!B1344,'likvid terv'!$R:$R,project_eves_terv!$E1344),AND($B1344&lt;&gt;0,$D1344=10),SUMIFS('likvid terv'!$M:$M,'likvid terv'!$A:$A,project_eves_terv!B1344,'likvid terv'!$R:$R,project_eves_terv!$E1344),AND($B1344&lt;&gt;0,$D1344=11),SUMIFS('likvid terv'!$N:$N,'likvid terv'!$A:$A,project_eves_terv!B1344,'likvid terv'!$R:$R,project_eves_terv!$E1344),AND($B1344&lt;&gt;0,$D1344=12),SUMIFS('likvid terv'!$O:$O,'likvid terv'!$A:$A,project_eves_terv!B1344,'likvid terv'!$R:$R,project_eves_terv!$E1344),$B1344=0,0)</f>
        <v>0</v>
      </c>
      <c r="G1344">
        <f>'likvid terv'!$B$2</f>
        <v>0</v>
      </c>
    </row>
    <row r="1345" spans="1:7" x14ac:dyDescent="0.25">
      <c r="A1345">
        <f>'likvid terv'!$B$1</f>
        <v>0</v>
      </c>
      <c r="B1345">
        <f>'likvid terv'!$B$149</f>
        <v>0</v>
      </c>
      <c r="C1345">
        <v>2027</v>
      </c>
      <c r="D1345">
        <v>12</v>
      </c>
      <c r="E1345">
        <v>1</v>
      </c>
      <c r="F1345" cm="1">
        <f t="array" ref="F1345">_xlfn.IFS(AND($B1345&lt;&gt;0,$D1345=1),SUMIFS('likvid terv'!$D:$D,'likvid terv'!$A:$A,project_eves_terv!B1345,'likvid terv'!$R:$R,project_eves_terv!$E1345),AND($B1345&lt;&gt;0,$D1345=2),SUMIFS('likvid terv'!$E:$E,'likvid terv'!$A:$A,project_eves_terv!B1345,'likvid terv'!$R:$R,project_eves_terv!$E1345),AND($B1345&lt;&gt;0,$D1345=3),SUMIFS('likvid terv'!$F:$F,'likvid terv'!$A:$A,project_eves_terv!B1345,'likvid terv'!$R:$R,project_eves_terv!$E1345),AND($B1345&lt;&gt;0,$D1345=4),SUMIFS('likvid terv'!$G:$G,'likvid terv'!$A:$A,project_eves_terv!B1345,'likvid terv'!$R:$R,project_eves_terv!$E1345),AND($B1345&lt;&gt;0,$D1345=5),SUMIFS('likvid terv'!$H:$H,'likvid terv'!$A:$A,project_eves_terv!B1345,'likvid terv'!$R:$R,project_eves_terv!$E1345),AND($B1345&lt;&gt;0,$D1345=6),SUMIFS('likvid terv'!$I:$I,'likvid terv'!$A:$A,project_eves_terv!B1345,'likvid terv'!$R:$R,project_eves_terv!$E1345),AND($B1345&lt;&gt;0,$D1345=7),SUMIFS('likvid terv'!$J:$J,'likvid terv'!$A:$A,project_eves_terv!B1345,'likvid terv'!$R:$R,project_eves_terv!$E1345),AND($B1345&lt;&gt;0,$D1345=8),SUMIFS('likvid terv'!$K:$K,'likvid terv'!$A:$A,project_eves_terv!B1345,'likvid terv'!$R:$R,project_eves_terv!$E1345),AND($B1345&lt;&gt;0,$D1345=9),SUMIFS('likvid terv'!$L:$L,'likvid terv'!$A:$A,project_eves_terv!B1345,'likvid terv'!$R:$R,project_eves_terv!$E1345),AND($B1345&lt;&gt;0,$D1345=10),SUMIFS('likvid terv'!$M:$M,'likvid terv'!$A:$A,project_eves_terv!B1345,'likvid terv'!$R:$R,project_eves_terv!$E1345),AND($B1345&lt;&gt;0,$D1345=11),SUMIFS('likvid terv'!$N:$N,'likvid terv'!$A:$A,project_eves_terv!B1345,'likvid terv'!$R:$R,project_eves_terv!$E1345),AND($B1345&lt;&gt;0,$D1345=12),SUMIFS('likvid terv'!$O:$O,'likvid terv'!$A:$A,project_eves_terv!B1345,'likvid terv'!$R:$R,project_eves_terv!$E1345),$B1345=0,0)</f>
        <v>0</v>
      </c>
      <c r="G1345">
        <f>'likvid terv'!$B$2</f>
        <v>0</v>
      </c>
    </row>
    <row r="1346" spans="1:7" x14ac:dyDescent="0.25">
      <c r="A1346">
        <f>'likvid terv'!$B$1</f>
        <v>0</v>
      </c>
      <c r="B1346">
        <f>'likvid terv'!$B$149</f>
        <v>0</v>
      </c>
      <c r="C1346">
        <v>2027</v>
      </c>
      <c r="D1346">
        <v>1</v>
      </c>
      <c r="E1346">
        <v>2</v>
      </c>
      <c r="F1346" cm="1">
        <f t="array" ref="F1346">_xlfn.IFS(AND($B1346&lt;&gt;0,$D1346=1),SUMIFS('likvid terv'!$D:$D,'likvid terv'!$A:$A,project_eves_terv!B1346,'likvid terv'!$R:$R,project_eves_terv!$E1346),AND($B1346&lt;&gt;0,$D1346=2),SUMIFS('likvid terv'!$E:$E,'likvid terv'!$A:$A,project_eves_terv!B1346,'likvid terv'!$R:$R,project_eves_terv!$E1346),AND($B1346&lt;&gt;0,$D1346=3),SUMIFS('likvid terv'!$F:$F,'likvid terv'!$A:$A,project_eves_terv!B1346,'likvid terv'!$R:$R,project_eves_terv!$E1346),AND($B1346&lt;&gt;0,$D1346=4),SUMIFS('likvid terv'!$G:$G,'likvid terv'!$A:$A,project_eves_terv!B1346,'likvid terv'!$R:$R,project_eves_terv!$E1346),AND($B1346&lt;&gt;0,$D1346=5),SUMIFS('likvid terv'!$H:$H,'likvid terv'!$A:$A,project_eves_terv!B1346,'likvid terv'!$R:$R,project_eves_terv!$E1346),AND($B1346&lt;&gt;0,$D1346=6),SUMIFS('likvid terv'!$I:$I,'likvid terv'!$A:$A,project_eves_terv!B1346,'likvid terv'!$R:$R,project_eves_terv!$E1346),AND($B1346&lt;&gt;0,$D1346=7),SUMIFS('likvid terv'!$J:$J,'likvid terv'!$A:$A,project_eves_terv!B1346,'likvid terv'!$R:$R,project_eves_terv!$E1346),AND($B1346&lt;&gt;0,$D1346=8),SUMIFS('likvid terv'!$K:$K,'likvid terv'!$A:$A,project_eves_terv!B1346,'likvid terv'!$R:$R,project_eves_terv!$E1346),AND($B1346&lt;&gt;0,$D1346=9),SUMIFS('likvid terv'!$L:$L,'likvid terv'!$A:$A,project_eves_terv!B1346,'likvid terv'!$R:$R,project_eves_terv!$E1346),AND($B1346&lt;&gt;0,$D1346=10),SUMIFS('likvid terv'!$M:$M,'likvid terv'!$A:$A,project_eves_terv!B1346,'likvid terv'!$R:$R,project_eves_terv!$E1346),AND($B1346&lt;&gt;0,$D1346=11),SUMIFS('likvid terv'!$N:$N,'likvid terv'!$A:$A,project_eves_terv!B1346,'likvid terv'!$R:$R,project_eves_terv!$E1346),AND($B1346&lt;&gt;0,$D1346=12),SUMIFS('likvid terv'!$O:$O,'likvid terv'!$A:$A,project_eves_terv!B1346,'likvid terv'!$R:$R,project_eves_terv!$E1346),$B1346=0,0)</f>
        <v>0</v>
      </c>
      <c r="G1346">
        <f>'likvid terv'!$B$2</f>
        <v>0</v>
      </c>
    </row>
    <row r="1347" spans="1:7" x14ac:dyDescent="0.25">
      <c r="A1347">
        <f>'likvid terv'!$B$1</f>
        <v>0</v>
      </c>
      <c r="B1347">
        <f>'likvid terv'!$B$149</f>
        <v>0</v>
      </c>
      <c r="C1347">
        <v>2027</v>
      </c>
      <c r="D1347">
        <v>2</v>
      </c>
      <c r="E1347">
        <v>2</v>
      </c>
      <c r="F1347" cm="1">
        <f t="array" ref="F1347">_xlfn.IFS(AND($B1347&lt;&gt;0,$D1347=1),SUMIFS('likvid terv'!$D:$D,'likvid terv'!$A:$A,project_eves_terv!B1347,'likvid terv'!$R:$R,project_eves_terv!$E1347),AND($B1347&lt;&gt;0,$D1347=2),SUMIFS('likvid terv'!$E:$E,'likvid terv'!$A:$A,project_eves_terv!B1347,'likvid terv'!$R:$R,project_eves_terv!$E1347),AND($B1347&lt;&gt;0,$D1347=3),SUMIFS('likvid terv'!$F:$F,'likvid terv'!$A:$A,project_eves_terv!B1347,'likvid terv'!$R:$R,project_eves_terv!$E1347),AND($B1347&lt;&gt;0,$D1347=4),SUMIFS('likvid terv'!$G:$G,'likvid terv'!$A:$A,project_eves_terv!B1347,'likvid terv'!$R:$R,project_eves_terv!$E1347),AND($B1347&lt;&gt;0,$D1347=5),SUMIFS('likvid terv'!$H:$H,'likvid terv'!$A:$A,project_eves_terv!B1347,'likvid terv'!$R:$R,project_eves_terv!$E1347),AND($B1347&lt;&gt;0,$D1347=6),SUMIFS('likvid terv'!$I:$I,'likvid terv'!$A:$A,project_eves_terv!B1347,'likvid terv'!$R:$R,project_eves_terv!$E1347),AND($B1347&lt;&gt;0,$D1347=7),SUMIFS('likvid terv'!$J:$J,'likvid terv'!$A:$A,project_eves_terv!B1347,'likvid terv'!$R:$R,project_eves_terv!$E1347),AND($B1347&lt;&gt;0,$D1347=8),SUMIFS('likvid terv'!$K:$K,'likvid terv'!$A:$A,project_eves_terv!B1347,'likvid terv'!$R:$R,project_eves_terv!$E1347),AND($B1347&lt;&gt;0,$D1347=9),SUMIFS('likvid terv'!$L:$L,'likvid terv'!$A:$A,project_eves_terv!B1347,'likvid terv'!$R:$R,project_eves_terv!$E1347),AND($B1347&lt;&gt;0,$D1347=10),SUMIFS('likvid terv'!$M:$M,'likvid terv'!$A:$A,project_eves_terv!B1347,'likvid terv'!$R:$R,project_eves_terv!$E1347),AND($B1347&lt;&gt;0,$D1347=11),SUMIFS('likvid terv'!$N:$N,'likvid terv'!$A:$A,project_eves_terv!B1347,'likvid terv'!$R:$R,project_eves_terv!$E1347),AND($B1347&lt;&gt;0,$D1347=12),SUMIFS('likvid terv'!$O:$O,'likvid terv'!$A:$A,project_eves_terv!B1347,'likvid terv'!$R:$R,project_eves_terv!$E1347),$B1347=0,0)</f>
        <v>0</v>
      </c>
      <c r="G1347">
        <f>'likvid terv'!$B$2</f>
        <v>0</v>
      </c>
    </row>
    <row r="1348" spans="1:7" x14ac:dyDescent="0.25">
      <c r="A1348">
        <f>'likvid terv'!$B$1</f>
        <v>0</v>
      </c>
      <c r="B1348">
        <f>'likvid terv'!$B$149</f>
        <v>0</v>
      </c>
      <c r="C1348">
        <v>2027</v>
      </c>
      <c r="D1348">
        <v>3</v>
      </c>
      <c r="E1348">
        <v>2</v>
      </c>
      <c r="F1348" cm="1">
        <f t="array" ref="F1348">_xlfn.IFS(AND($B1348&lt;&gt;0,$D1348=1),SUMIFS('likvid terv'!$D:$D,'likvid terv'!$A:$A,project_eves_terv!B1348,'likvid terv'!$R:$R,project_eves_terv!$E1348),AND($B1348&lt;&gt;0,$D1348=2),SUMIFS('likvid terv'!$E:$E,'likvid terv'!$A:$A,project_eves_terv!B1348,'likvid terv'!$R:$R,project_eves_terv!$E1348),AND($B1348&lt;&gt;0,$D1348=3),SUMIFS('likvid terv'!$F:$F,'likvid terv'!$A:$A,project_eves_terv!B1348,'likvid terv'!$R:$R,project_eves_terv!$E1348),AND($B1348&lt;&gt;0,$D1348=4),SUMIFS('likvid terv'!$G:$G,'likvid terv'!$A:$A,project_eves_terv!B1348,'likvid terv'!$R:$R,project_eves_terv!$E1348),AND($B1348&lt;&gt;0,$D1348=5),SUMIFS('likvid terv'!$H:$H,'likvid terv'!$A:$A,project_eves_terv!B1348,'likvid terv'!$R:$R,project_eves_terv!$E1348),AND($B1348&lt;&gt;0,$D1348=6),SUMIFS('likvid terv'!$I:$I,'likvid terv'!$A:$A,project_eves_terv!B1348,'likvid terv'!$R:$R,project_eves_terv!$E1348),AND($B1348&lt;&gt;0,$D1348=7),SUMIFS('likvid terv'!$J:$J,'likvid terv'!$A:$A,project_eves_terv!B1348,'likvid terv'!$R:$R,project_eves_terv!$E1348),AND($B1348&lt;&gt;0,$D1348=8),SUMIFS('likvid terv'!$K:$K,'likvid terv'!$A:$A,project_eves_terv!B1348,'likvid terv'!$R:$R,project_eves_terv!$E1348),AND($B1348&lt;&gt;0,$D1348=9),SUMIFS('likvid terv'!$L:$L,'likvid terv'!$A:$A,project_eves_terv!B1348,'likvid terv'!$R:$R,project_eves_terv!$E1348),AND($B1348&lt;&gt;0,$D1348=10),SUMIFS('likvid terv'!$M:$M,'likvid terv'!$A:$A,project_eves_terv!B1348,'likvid terv'!$R:$R,project_eves_terv!$E1348),AND($B1348&lt;&gt;0,$D1348=11),SUMIFS('likvid terv'!$N:$N,'likvid terv'!$A:$A,project_eves_terv!B1348,'likvid terv'!$R:$R,project_eves_terv!$E1348),AND($B1348&lt;&gt;0,$D1348=12),SUMIFS('likvid terv'!$O:$O,'likvid terv'!$A:$A,project_eves_terv!B1348,'likvid terv'!$R:$R,project_eves_terv!$E1348),$B1348=0,0)</f>
        <v>0</v>
      </c>
      <c r="G1348">
        <f>'likvid terv'!$B$2</f>
        <v>0</v>
      </c>
    </row>
    <row r="1349" spans="1:7" x14ac:dyDescent="0.25">
      <c r="A1349">
        <f>'likvid terv'!$B$1</f>
        <v>0</v>
      </c>
      <c r="B1349">
        <f>'likvid terv'!$B$149</f>
        <v>0</v>
      </c>
      <c r="C1349">
        <v>2027</v>
      </c>
      <c r="D1349">
        <v>4</v>
      </c>
      <c r="E1349">
        <v>2</v>
      </c>
      <c r="F1349" cm="1">
        <f t="array" ref="F1349">_xlfn.IFS(AND($B1349&lt;&gt;0,$D1349=1),SUMIFS('likvid terv'!$D:$D,'likvid terv'!$A:$A,project_eves_terv!B1349,'likvid terv'!$R:$R,project_eves_terv!$E1349),AND($B1349&lt;&gt;0,$D1349=2),SUMIFS('likvid terv'!$E:$E,'likvid terv'!$A:$A,project_eves_terv!B1349,'likvid terv'!$R:$R,project_eves_terv!$E1349),AND($B1349&lt;&gt;0,$D1349=3),SUMIFS('likvid terv'!$F:$F,'likvid terv'!$A:$A,project_eves_terv!B1349,'likvid terv'!$R:$R,project_eves_terv!$E1349),AND($B1349&lt;&gt;0,$D1349=4),SUMIFS('likvid terv'!$G:$G,'likvid terv'!$A:$A,project_eves_terv!B1349,'likvid terv'!$R:$R,project_eves_terv!$E1349),AND($B1349&lt;&gt;0,$D1349=5),SUMIFS('likvid terv'!$H:$H,'likvid terv'!$A:$A,project_eves_terv!B1349,'likvid terv'!$R:$R,project_eves_terv!$E1349),AND($B1349&lt;&gt;0,$D1349=6),SUMIFS('likvid terv'!$I:$I,'likvid terv'!$A:$A,project_eves_terv!B1349,'likvid terv'!$R:$R,project_eves_terv!$E1349),AND($B1349&lt;&gt;0,$D1349=7),SUMIFS('likvid terv'!$J:$J,'likvid terv'!$A:$A,project_eves_terv!B1349,'likvid terv'!$R:$R,project_eves_terv!$E1349),AND($B1349&lt;&gt;0,$D1349=8),SUMIFS('likvid terv'!$K:$K,'likvid terv'!$A:$A,project_eves_terv!B1349,'likvid terv'!$R:$R,project_eves_terv!$E1349),AND($B1349&lt;&gt;0,$D1349=9),SUMIFS('likvid terv'!$L:$L,'likvid terv'!$A:$A,project_eves_terv!B1349,'likvid terv'!$R:$R,project_eves_terv!$E1349),AND($B1349&lt;&gt;0,$D1349=10),SUMIFS('likvid terv'!$M:$M,'likvid terv'!$A:$A,project_eves_terv!B1349,'likvid terv'!$R:$R,project_eves_terv!$E1349),AND($B1349&lt;&gt;0,$D1349=11),SUMIFS('likvid terv'!$N:$N,'likvid terv'!$A:$A,project_eves_terv!B1349,'likvid terv'!$R:$R,project_eves_terv!$E1349),AND($B1349&lt;&gt;0,$D1349=12),SUMIFS('likvid terv'!$O:$O,'likvid terv'!$A:$A,project_eves_terv!B1349,'likvid terv'!$R:$R,project_eves_terv!$E1349),$B1349=0,0)</f>
        <v>0</v>
      </c>
      <c r="G1349">
        <f>'likvid terv'!$B$2</f>
        <v>0</v>
      </c>
    </row>
    <row r="1350" spans="1:7" x14ac:dyDescent="0.25">
      <c r="A1350">
        <f>'likvid terv'!$B$1</f>
        <v>0</v>
      </c>
      <c r="B1350">
        <f>'likvid terv'!$B$149</f>
        <v>0</v>
      </c>
      <c r="C1350">
        <v>2027</v>
      </c>
      <c r="D1350">
        <v>5</v>
      </c>
      <c r="E1350">
        <v>2</v>
      </c>
      <c r="F1350" cm="1">
        <f t="array" ref="F1350">_xlfn.IFS(AND($B1350&lt;&gt;0,$D1350=1),SUMIFS('likvid terv'!$D:$D,'likvid terv'!$A:$A,project_eves_terv!B1350,'likvid terv'!$R:$R,project_eves_terv!$E1350),AND($B1350&lt;&gt;0,$D1350=2),SUMIFS('likvid terv'!$E:$E,'likvid terv'!$A:$A,project_eves_terv!B1350,'likvid terv'!$R:$R,project_eves_terv!$E1350),AND($B1350&lt;&gt;0,$D1350=3),SUMIFS('likvid terv'!$F:$F,'likvid terv'!$A:$A,project_eves_terv!B1350,'likvid terv'!$R:$R,project_eves_terv!$E1350),AND($B1350&lt;&gt;0,$D1350=4),SUMIFS('likvid terv'!$G:$G,'likvid terv'!$A:$A,project_eves_terv!B1350,'likvid terv'!$R:$R,project_eves_terv!$E1350),AND($B1350&lt;&gt;0,$D1350=5),SUMIFS('likvid terv'!$H:$H,'likvid terv'!$A:$A,project_eves_terv!B1350,'likvid terv'!$R:$R,project_eves_terv!$E1350),AND($B1350&lt;&gt;0,$D1350=6),SUMIFS('likvid terv'!$I:$I,'likvid terv'!$A:$A,project_eves_terv!B1350,'likvid terv'!$R:$R,project_eves_terv!$E1350),AND($B1350&lt;&gt;0,$D1350=7),SUMIFS('likvid terv'!$J:$J,'likvid terv'!$A:$A,project_eves_terv!B1350,'likvid terv'!$R:$R,project_eves_terv!$E1350),AND($B1350&lt;&gt;0,$D1350=8),SUMIFS('likvid terv'!$K:$K,'likvid terv'!$A:$A,project_eves_terv!B1350,'likvid terv'!$R:$R,project_eves_terv!$E1350),AND($B1350&lt;&gt;0,$D1350=9),SUMIFS('likvid terv'!$L:$L,'likvid terv'!$A:$A,project_eves_terv!B1350,'likvid terv'!$R:$R,project_eves_terv!$E1350),AND($B1350&lt;&gt;0,$D1350=10),SUMIFS('likvid terv'!$M:$M,'likvid terv'!$A:$A,project_eves_terv!B1350,'likvid terv'!$R:$R,project_eves_terv!$E1350),AND($B1350&lt;&gt;0,$D1350=11),SUMIFS('likvid terv'!$N:$N,'likvid terv'!$A:$A,project_eves_terv!B1350,'likvid terv'!$R:$R,project_eves_terv!$E1350),AND($B1350&lt;&gt;0,$D1350=12),SUMIFS('likvid terv'!$O:$O,'likvid terv'!$A:$A,project_eves_terv!B1350,'likvid terv'!$R:$R,project_eves_terv!$E1350),$B1350=0,0)</f>
        <v>0</v>
      </c>
      <c r="G1350">
        <f>'likvid terv'!$B$2</f>
        <v>0</v>
      </c>
    </row>
    <row r="1351" spans="1:7" x14ac:dyDescent="0.25">
      <c r="A1351">
        <f>'likvid terv'!$B$1</f>
        <v>0</v>
      </c>
      <c r="B1351">
        <f>'likvid terv'!$B$149</f>
        <v>0</v>
      </c>
      <c r="C1351">
        <v>2027</v>
      </c>
      <c r="D1351">
        <v>6</v>
      </c>
      <c r="E1351">
        <v>2</v>
      </c>
      <c r="F1351" cm="1">
        <f t="array" ref="F1351">_xlfn.IFS(AND($B1351&lt;&gt;0,$D1351=1),SUMIFS('likvid terv'!$D:$D,'likvid terv'!$A:$A,project_eves_terv!B1351,'likvid terv'!$R:$R,project_eves_terv!$E1351),AND($B1351&lt;&gt;0,$D1351=2),SUMIFS('likvid terv'!$E:$E,'likvid terv'!$A:$A,project_eves_terv!B1351,'likvid terv'!$R:$R,project_eves_terv!$E1351),AND($B1351&lt;&gt;0,$D1351=3),SUMIFS('likvid terv'!$F:$F,'likvid terv'!$A:$A,project_eves_terv!B1351,'likvid terv'!$R:$R,project_eves_terv!$E1351),AND($B1351&lt;&gt;0,$D1351=4),SUMIFS('likvid terv'!$G:$G,'likvid terv'!$A:$A,project_eves_terv!B1351,'likvid terv'!$R:$R,project_eves_terv!$E1351),AND($B1351&lt;&gt;0,$D1351=5),SUMIFS('likvid terv'!$H:$H,'likvid terv'!$A:$A,project_eves_terv!B1351,'likvid terv'!$R:$R,project_eves_terv!$E1351),AND($B1351&lt;&gt;0,$D1351=6),SUMIFS('likvid terv'!$I:$I,'likvid terv'!$A:$A,project_eves_terv!B1351,'likvid terv'!$R:$R,project_eves_terv!$E1351),AND($B1351&lt;&gt;0,$D1351=7),SUMIFS('likvid terv'!$J:$J,'likvid terv'!$A:$A,project_eves_terv!B1351,'likvid terv'!$R:$R,project_eves_terv!$E1351),AND($B1351&lt;&gt;0,$D1351=8),SUMIFS('likvid terv'!$K:$K,'likvid terv'!$A:$A,project_eves_terv!B1351,'likvid terv'!$R:$R,project_eves_terv!$E1351),AND($B1351&lt;&gt;0,$D1351=9),SUMIFS('likvid terv'!$L:$L,'likvid terv'!$A:$A,project_eves_terv!B1351,'likvid terv'!$R:$R,project_eves_terv!$E1351),AND($B1351&lt;&gt;0,$D1351=10),SUMIFS('likvid terv'!$M:$M,'likvid terv'!$A:$A,project_eves_terv!B1351,'likvid terv'!$R:$R,project_eves_terv!$E1351),AND($B1351&lt;&gt;0,$D1351=11),SUMIFS('likvid terv'!$N:$N,'likvid terv'!$A:$A,project_eves_terv!B1351,'likvid terv'!$R:$R,project_eves_terv!$E1351),AND($B1351&lt;&gt;0,$D1351=12),SUMIFS('likvid terv'!$O:$O,'likvid terv'!$A:$A,project_eves_terv!B1351,'likvid terv'!$R:$R,project_eves_terv!$E1351),$B1351=0,0)</f>
        <v>0</v>
      </c>
      <c r="G1351">
        <f>'likvid terv'!$B$2</f>
        <v>0</v>
      </c>
    </row>
    <row r="1352" spans="1:7" x14ac:dyDescent="0.25">
      <c r="A1352">
        <f>'likvid terv'!$B$1</f>
        <v>0</v>
      </c>
      <c r="B1352">
        <f>'likvid terv'!$B$149</f>
        <v>0</v>
      </c>
      <c r="C1352">
        <v>2027</v>
      </c>
      <c r="D1352">
        <v>7</v>
      </c>
      <c r="E1352">
        <v>2</v>
      </c>
      <c r="F1352" cm="1">
        <f t="array" ref="F1352">_xlfn.IFS(AND($B1352&lt;&gt;0,$D1352=1),SUMIFS('likvid terv'!$D:$D,'likvid terv'!$A:$A,project_eves_terv!B1352,'likvid terv'!$R:$R,project_eves_terv!$E1352),AND($B1352&lt;&gt;0,$D1352=2),SUMIFS('likvid terv'!$E:$E,'likvid terv'!$A:$A,project_eves_terv!B1352,'likvid terv'!$R:$R,project_eves_terv!$E1352),AND($B1352&lt;&gt;0,$D1352=3),SUMIFS('likvid terv'!$F:$F,'likvid terv'!$A:$A,project_eves_terv!B1352,'likvid terv'!$R:$R,project_eves_terv!$E1352),AND($B1352&lt;&gt;0,$D1352=4),SUMIFS('likvid terv'!$G:$G,'likvid terv'!$A:$A,project_eves_terv!B1352,'likvid terv'!$R:$R,project_eves_terv!$E1352),AND($B1352&lt;&gt;0,$D1352=5),SUMIFS('likvid terv'!$H:$H,'likvid terv'!$A:$A,project_eves_terv!B1352,'likvid terv'!$R:$R,project_eves_terv!$E1352),AND($B1352&lt;&gt;0,$D1352=6),SUMIFS('likvid terv'!$I:$I,'likvid terv'!$A:$A,project_eves_terv!B1352,'likvid terv'!$R:$R,project_eves_terv!$E1352),AND($B1352&lt;&gt;0,$D1352=7),SUMIFS('likvid terv'!$J:$J,'likvid terv'!$A:$A,project_eves_terv!B1352,'likvid terv'!$R:$R,project_eves_terv!$E1352),AND($B1352&lt;&gt;0,$D1352=8),SUMIFS('likvid terv'!$K:$K,'likvid terv'!$A:$A,project_eves_terv!B1352,'likvid terv'!$R:$R,project_eves_terv!$E1352),AND($B1352&lt;&gt;0,$D1352=9),SUMIFS('likvid terv'!$L:$L,'likvid terv'!$A:$A,project_eves_terv!B1352,'likvid terv'!$R:$R,project_eves_terv!$E1352),AND($B1352&lt;&gt;0,$D1352=10),SUMIFS('likvid terv'!$M:$M,'likvid terv'!$A:$A,project_eves_terv!B1352,'likvid terv'!$R:$R,project_eves_terv!$E1352),AND($B1352&lt;&gt;0,$D1352=11),SUMIFS('likvid terv'!$N:$N,'likvid terv'!$A:$A,project_eves_terv!B1352,'likvid terv'!$R:$R,project_eves_terv!$E1352),AND($B1352&lt;&gt;0,$D1352=12),SUMIFS('likvid terv'!$O:$O,'likvid terv'!$A:$A,project_eves_terv!B1352,'likvid terv'!$R:$R,project_eves_terv!$E1352),$B1352=0,0)</f>
        <v>0</v>
      </c>
      <c r="G1352">
        <f>'likvid terv'!$B$2</f>
        <v>0</v>
      </c>
    </row>
    <row r="1353" spans="1:7" x14ac:dyDescent="0.25">
      <c r="A1353">
        <f>'likvid terv'!$B$1</f>
        <v>0</v>
      </c>
      <c r="B1353">
        <f>'likvid terv'!$B$149</f>
        <v>0</v>
      </c>
      <c r="C1353">
        <v>2027</v>
      </c>
      <c r="D1353">
        <v>8</v>
      </c>
      <c r="E1353">
        <v>2</v>
      </c>
      <c r="F1353" cm="1">
        <f t="array" ref="F1353">_xlfn.IFS(AND($B1353&lt;&gt;0,$D1353=1),SUMIFS('likvid terv'!$D:$D,'likvid terv'!$A:$A,project_eves_terv!B1353,'likvid terv'!$R:$R,project_eves_terv!$E1353),AND($B1353&lt;&gt;0,$D1353=2),SUMIFS('likvid terv'!$E:$E,'likvid terv'!$A:$A,project_eves_terv!B1353,'likvid terv'!$R:$R,project_eves_terv!$E1353),AND($B1353&lt;&gt;0,$D1353=3),SUMIFS('likvid terv'!$F:$F,'likvid terv'!$A:$A,project_eves_terv!B1353,'likvid terv'!$R:$R,project_eves_terv!$E1353),AND($B1353&lt;&gt;0,$D1353=4),SUMIFS('likvid terv'!$G:$G,'likvid terv'!$A:$A,project_eves_terv!B1353,'likvid terv'!$R:$R,project_eves_terv!$E1353),AND($B1353&lt;&gt;0,$D1353=5),SUMIFS('likvid terv'!$H:$H,'likvid terv'!$A:$A,project_eves_terv!B1353,'likvid terv'!$R:$R,project_eves_terv!$E1353),AND($B1353&lt;&gt;0,$D1353=6),SUMIFS('likvid terv'!$I:$I,'likvid terv'!$A:$A,project_eves_terv!B1353,'likvid terv'!$R:$R,project_eves_terv!$E1353),AND($B1353&lt;&gt;0,$D1353=7),SUMIFS('likvid terv'!$J:$J,'likvid terv'!$A:$A,project_eves_terv!B1353,'likvid terv'!$R:$R,project_eves_terv!$E1353),AND($B1353&lt;&gt;0,$D1353=8),SUMIFS('likvid terv'!$K:$K,'likvid terv'!$A:$A,project_eves_terv!B1353,'likvid terv'!$R:$R,project_eves_terv!$E1353),AND($B1353&lt;&gt;0,$D1353=9),SUMIFS('likvid terv'!$L:$L,'likvid terv'!$A:$A,project_eves_terv!B1353,'likvid terv'!$R:$R,project_eves_terv!$E1353),AND($B1353&lt;&gt;0,$D1353=10),SUMIFS('likvid terv'!$M:$M,'likvid terv'!$A:$A,project_eves_terv!B1353,'likvid terv'!$R:$R,project_eves_terv!$E1353),AND($B1353&lt;&gt;0,$D1353=11),SUMIFS('likvid terv'!$N:$N,'likvid terv'!$A:$A,project_eves_terv!B1353,'likvid terv'!$R:$R,project_eves_terv!$E1353),AND($B1353&lt;&gt;0,$D1353=12),SUMIFS('likvid terv'!$O:$O,'likvid terv'!$A:$A,project_eves_terv!B1353,'likvid terv'!$R:$R,project_eves_terv!$E1353),$B1353=0,0)</f>
        <v>0</v>
      </c>
      <c r="G1353">
        <f>'likvid terv'!$B$2</f>
        <v>0</v>
      </c>
    </row>
    <row r="1354" spans="1:7" x14ac:dyDescent="0.25">
      <c r="A1354">
        <f>'likvid terv'!$B$1</f>
        <v>0</v>
      </c>
      <c r="B1354">
        <f>'likvid terv'!$B$149</f>
        <v>0</v>
      </c>
      <c r="C1354">
        <v>2027</v>
      </c>
      <c r="D1354">
        <v>9</v>
      </c>
      <c r="E1354">
        <v>2</v>
      </c>
      <c r="F1354" cm="1">
        <f t="array" ref="F1354">_xlfn.IFS(AND($B1354&lt;&gt;0,$D1354=1),SUMIFS('likvid terv'!$D:$D,'likvid terv'!$A:$A,project_eves_terv!B1354,'likvid terv'!$R:$R,project_eves_terv!$E1354),AND($B1354&lt;&gt;0,$D1354=2),SUMIFS('likvid terv'!$E:$E,'likvid terv'!$A:$A,project_eves_terv!B1354,'likvid terv'!$R:$R,project_eves_terv!$E1354),AND($B1354&lt;&gt;0,$D1354=3),SUMIFS('likvid terv'!$F:$F,'likvid terv'!$A:$A,project_eves_terv!B1354,'likvid terv'!$R:$R,project_eves_terv!$E1354),AND($B1354&lt;&gt;0,$D1354=4),SUMIFS('likvid terv'!$G:$G,'likvid terv'!$A:$A,project_eves_terv!B1354,'likvid terv'!$R:$R,project_eves_terv!$E1354),AND($B1354&lt;&gt;0,$D1354=5),SUMIFS('likvid terv'!$H:$H,'likvid terv'!$A:$A,project_eves_terv!B1354,'likvid terv'!$R:$R,project_eves_terv!$E1354),AND($B1354&lt;&gt;0,$D1354=6),SUMIFS('likvid terv'!$I:$I,'likvid terv'!$A:$A,project_eves_terv!B1354,'likvid terv'!$R:$R,project_eves_terv!$E1354),AND($B1354&lt;&gt;0,$D1354=7),SUMIFS('likvid terv'!$J:$J,'likvid terv'!$A:$A,project_eves_terv!B1354,'likvid terv'!$R:$R,project_eves_terv!$E1354),AND($B1354&lt;&gt;0,$D1354=8),SUMIFS('likvid terv'!$K:$K,'likvid terv'!$A:$A,project_eves_terv!B1354,'likvid terv'!$R:$R,project_eves_terv!$E1354),AND($B1354&lt;&gt;0,$D1354=9),SUMIFS('likvid terv'!$L:$L,'likvid terv'!$A:$A,project_eves_terv!B1354,'likvid terv'!$R:$R,project_eves_terv!$E1354),AND($B1354&lt;&gt;0,$D1354=10),SUMIFS('likvid terv'!$M:$M,'likvid terv'!$A:$A,project_eves_terv!B1354,'likvid terv'!$R:$R,project_eves_terv!$E1354),AND($B1354&lt;&gt;0,$D1354=11),SUMIFS('likvid terv'!$N:$N,'likvid terv'!$A:$A,project_eves_terv!B1354,'likvid terv'!$R:$R,project_eves_terv!$E1354),AND($B1354&lt;&gt;0,$D1354=12),SUMIFS('likvid terv'!$O:$O,'likvid terv'!$A:$A,project_eves_terv!B1354,'likvid terv'!$R:$R,project_eves_terv!$E1354),$B1354=0,0)</f>
        <v>0</v>
      </c>
      <c r="G1354">
        <f>'likvid terv'!$B$2</f>
        <v>0</v>
      </c>
    </row>
    <row r="1355" spans="1:7" x14ac:dyDescent="0.25">
      <c r="A1355">
        <f>'likvid terv'!$B$1</f>
        <v>0</v>
      </c>
      <c r="B1355">
        <f>'likvid terv'!$B$149</f>
        <v>0</v>
      </c>
      <c r="C1355">
        <v>2027</v>
      </c>
      <c r="D1355">
        <v>10</v>
      </c>
      <c r="E1355">
        <v>2</v>
      </c>
      <c r="F1355" cm="1">
        <f t="array" ref="F1355">_xlfn.IFS(AND($B1355&lt;&gt;0,$D1355=1),SUMIFS('likvid terv'!$D:$D,'likvid terv'!$A:$A,project_eves_terv!B1355,'likvid terv'!$R:$R,project_eves_terv!$E1355),AND($B1355&lt;&gt;0,$D1355=2),SUMIFS('likvid terv'!$E:$E,'likvid terv'!$A:$A,project_eves_terv!B1355,'likvid terv'!$R:$R,project_eves_terv!$E1355),AND($B1355&lt;&gt;0,$D1355=3),SUMIFS('likvid terv'!$F:$F,'likvid terv'!$A:$A,project_eves_terv!B1355,'likvid terv'!$R:$R,project_eves_terv!$E1355),AND($B1355&lt;&gt;0,$D1355=4),SUMIFS('likvid terv'!$G:$G,'likvid terv'!$A:$A,project_eves_terv!B1355,'likvid terv'!$R:$R,project_eves_terv!$E1355),AND($B1355&lt;&gt;0,$D1355=5),SUMIFS('likvid terv'!$H:$H,'likvid terv'!$A:$A,project_eves_terv!B1355,'likvid terv'!$R:$R,project_eves_terv!$E1355),AND($B1355&lt;&gt;0,$D1355=6),SUMIFS('likvid terv'!$I:$I,'likvid terv'!$A:$A,project_eves_terv!B1355,'likvid terv'!$R:$R,project_eves_terv!$E1355),AND($B1355&lt;&gt;0,$D1355=7),SUMIFS('likvid terv'!$J:$J,'likvid terv'!$A:$A,project_eves_terv!B1355,'likvid terv'!$R:$R,project_eves_terv!$E1355),AND($B1355&lt;&gt;0,$D1355=8),SUMIFS('likvid terv'!$K:$K,'likvid terv'!$A:$A,project_eves_terv!B1355,'likvid terv'!$R:$R,project_eves_terv!$E1355),AND($B1355&lt;&gt;0,$D1355=9),SUMIFS('likvid terv'!$L:$L,'likvid terv'!$A:$A,project_eves_terv!B1355,'likvid terv'!$R:$R,project_eves_terv!$E1355),AND($B1355&lt;&gt;0,$D1355=10),SUMIFS('likvid terv'!$M:$M,'likvid terv'!$A:$A,project_eves_terv!B1355,'likvid terv'!$R:$R,project_eves_terv!$E1355),AND($B1355&lt;&gt;0,$D1355=11),SUMIFS('likvid terv'!$N:$N,'likvid terv'!$A:$A,project_eves_terv!B1355,'likvid terv'!$R:$R,project_eves_terv!$E1355),AND($B1355&lt;&gt;0,$D1355=12),SUMIFS('likvid terv'!$O:$O,'likvid terv'!$A:$A,project_eves_terv!B1355,'likvid terv'!$R:$R,project_eves_terv!$E1355),$B1355=0,0)</f>
        <v>0</v>
      </c>
      <c r="G1355">
        <f>'likvid terv'!$B$2</f>
        <v>0</v>
      </c>
    </row>
    <row r="1356" spans="1:7" x14ac:dyDescent="0.25">
      <c r="A1356">
        <f>'likvid terv'!$B$1</f>
        <v>0</v>
      </c>
      <c r="B1356">
        <f>'likvid terv'!$B$149</f>
        <v>0</v>
      </c>
      <c r="C1356">
        <v>2027</v>
      </c>
      <c r="D1356">
        <v>11</v>
      </c>
      <c r="E1356">
        <v>2</v>
      </c>
      <c r="F1356" cm="1">
        <f t="array" ref="F1356">_xlfn.IFS(AND($B1356&lt;&gt;0,$D1356=1),SUMIFS('likvid terv'!$D:$D,'likvid terv'!$A:$A,project_eves_terv!B1356,'likvid terv'!$R:$R,project_eves_terv!$E1356),AND($B1356&lt;&gt;0,$D1356=2),SUMIFS('likvid terv'!$E:$E,'likvid terv'!$A:$A,project_eves_terv!B1356,'likvid terv'!$R:$R,project_eves_terv!$E1356),AND($B1356&lt;&gt;0,$D1356=3),SUMIFS('likvid terv'!$F:$F,'likvid terv'!$A:$A,project_eves_terv!B1356,'likvid terv'!$R:$R,project_eves_terv!$E1356),AND($B1356&lt;&gt;0,$D1356=4),SUMIFS('likvid terv'!$G:$G,'likvid terv'!$A:$A,project_eves_terv!B1356,'likvid terv'!$R:$R,project_eves_terv!$E1356),AND($B1356&lt;&gt;0,$D1356=5),SUMIFS('likvid terv'!$H:$H,'likvid terv'!$A:$A,project_eves_terv!B1356,'likvid terv'!$R:$R,project_eves_terv!$E1356),AND($B1356&lt;&gt;0,$D1356=6),SUMIFS('likvid terv'!$I:$I,'likvid terv'!$A:$A,project_eves_terv!B1356,'likvid terv'!$R:$R,project_eves_terv!$E1356),AND($B1356&lt;&gt;0,$D1356=7),SUMIFS('likvid terv'!$J:$J,'likvid terv'!$A:$A,project_eves_terv!B1356,'likvid terv'!$R:$R,project_eves_terv!$E1356),AND($B1356&lt;&gt;0,$D1356=8),SUMIFS('likvid terv'!$K:$K,'likvid terv'!$A:$A,project_eves_terv!B1356,'likvid terv'!$R:$R,project_eves_terv!$E1356),AND($B1356&lt;&gt;0,$D1356=9),SUMIFS('likvid terv'!$L:$L,'likvid terv'!$A:$A,project_eves_terv!B1356,'likvid terv'!$R:$R,project_eves_terv!$E1356),AND($B1356&lt;&gt;0,$D1356=10),SUMIFS('likvid terv'!$M:$M,'likvid terv'!$A:$A,project_eves_terv!B1356,'likvid terv'!$R:$R,project_eves_terv!$E1356),AND($B1356&lt;&gt;0,$D1356=11),SUMIFS('likvid terv'!$N:$N,'likvid terv'!$A:$A,project_eves_terv!B1356,'likvid terv'!$R:$R,project_eves_terv!$E1356),AND($B1356&lt;&gt;0,$D1356=12),SUMIFS('likvid terv'!$O:$O,'likvid terv'!$A:$A,project_eves_terv!B1356,'likvid terv'!$R:$R,project_eves_terv!$E1356),$B1356=0,0)</f>
        <v>0</v>
      </c>
      <c r="G1356">
        <f>'likvid terv'!$B$2</f>
        <v>0</v>
      </c>
    </row>
    <row r="1357" spans="1:7" x14ac:dyDescent="0.25">
      <c r="A1357">
        <f>'likvid terv'!$B$1</f>
        <v>0</v>
      </c>
      <c r="B1357">
        <f>'likvid terv'!$B$149</f>
        <v>0</v>
      </c>
      <c r="C1357">
        <v>2027</v>
      </c>
      <c r="D1357">
        <v>12</v>
      </c>
      <c r="E1357">
        <v>2</v>
      </c>
      <c r="F1357" cm="1">
        <f t="array" ref="F1357">_xlfn.IFS(AND($B1357&lt;&gt;0,$D1357=1),SUMIFS('likvid terv'!$D:$D,'likvid terv'!$A:$A,project_eves_terv!B1357,'likvid terv'!$R:$R,project_eves_terv!$E1357),AND($B1357&lt;&gt;0,$D1357=2),SUMIFS('likvid terv'!$E:$E,'likvid terv'!$A:$A,project_eves_terv!B1357,'likvid terv'!$R:$R,project_eves_terv!$E1357),AND($B1357&lt;&gt;0,$D1357=3),SUMIFS('likvid terv'!$F:$F,'likvid terv'!$A:$A,project_eves_terv!B1357,'likvid terv'!$R:$R,project_eves_terv!$E1357),AND($B1357&lt;&gt;0,$D1357=4),SUMIFS('likvid terv'!$G:$G,'likvid terv'!$A:$A,project_eves_terv!B1357,'likvid terv'!$R:$R,project_eves_terv!$E1357),AND($B1357&lt;&gt;0,$D1357=5),SUMIFS('likvid terv'!$H:$H,'likvid terv'!$A:$A,project_eves_terv!B1357,'likvid terv'!$R:$R,project_eves_terv!$E1357),AND($B1357&lt;&gt;0,$D1357=6),SUMIFS('likvid terv'!$I:$I,'likvid terv'!$A:$A,project_eves_terv!B1357,'likvid terv'!$R:$R,project_eves_terv!$E1357),AND($B1357&lt;&gt;0,$D1357=7),SUMIFS('likvid terv'!$J:$J,'likvid terv'!$A:$A,project_eves_terv!B1357,'likvid terv'!$R:$R,project_eves_terv!$E1357),AND($B1357&lt;&gt;0,$D1357=8),SUMIFS('likvid terv'!$K:$K,'likvid terv'!$A:$A,project_eves_terv!B1357,'likvid terv'!$R:$R,project_eves_terv!$E1357),AND($B1357&lt;&gt;0,$D1357=9),SUMIFS('likvid terv'!$L:$L,'likvid terv'!$A:$A,project_eves_terv!B1357,'likvid terv'!$R:$R,project_eves_terv!$E1357),AND($B1357&lt;&gt;0,$D1357=10),SUMIFS('likvid terv'!$M:$M,'likvid terv'!$A:$A,project_eves_terv!B1357,'likvid terv'!$R:$R,project_eves_terv!$E1357),AND($B1357&lt;&gt;0,$D1357=11),SUMIFS('likvid terv'!$N:$N,'likvid terv'!$A:$A,project_eves_terv!B1357,'likvid terv'!$R:$R,project_eves_terv!$E1357),AND($B1357&lt;&gt;0,$D1357=12),SUMIFS('likvid terv'!$O:$O,'likvid terv'!$A:$A,project_eves_terv!B1357,'likvid terv'!$R:$R,project_eves_terv!$E1357),$B1357=0,0)</f>
        <v>0</v>
      </c>
      <c r="G1357">
        <f>'likvid terv'!$B$2</f>
        <v>0</v>
      </c>
    </row>
    <row r="1358" spans="1:7" x14ac:dyDescent="0.25">
      <c r="A1358">
        <f>'likvid terv'!$B$1</f>
        <v>0</v>
      </c>
      <c r="B1358">
        <f>'likvid terv'!$B$149</f>
        <v>0</v>
      </c>
      <c r="C1358">
        <v>2027</v>
      </c>
      <c r="D1358">
        <v>1</v>
      </c>
      <c r="E1358">
        <v>3</v>
      </c>
      <c r="F1358" cm="1">
        <f t="array" ref="F1358">_xlfn.IFS(AND($B1358&lt;&gt;0,$D1358=1),SUMIFS('likvid terv'!$D:$D,'likvid terv'!$A:$A,project_eves_terv!B1358,'likvid terv'!$R:$R,project_eves_terv!$E1358),AND($B1358&lt;&gt;0,$D1358=2),SUMIFS('likvid terv'!$E:$E,'likvid terv'!$A:$A,project_eves_terv!B1358,'likvid terv'!$R:$R,project_eves_terv!$E1358),AND($B1358&lt;&gt;0,$D1358=3),SUMIFS('likvid terv'!$F:$F,'likvid terv'!$A:$A,project_eves_terv!B1358,'likvid terv'!$R:$R,project_eves_terv!$E1358),AND($B1358&lt;&gt;0,$D1358=4),SUMIFS('likvid terv'!$G:$G,'likvid terv'!$A:$A,project_eves_terv!B1358,'likvid terv'!$R:$R,project_eves_terv!$E1358),AND($B1358&lt;&gt;0,$D1358=5),SUMIFS('likvid terv'!$H:$H,'likvid terv'!$A:$A,project_eves_terv!B1358,'likvid terv'!$R:$R,project_eves_terv!$E1358),AND($B1358&lt;&gt;0,$D1358=6),SUMIFS('likvid terv'!$I:$I,'likvid terv'!$A:$A,project_eves_terv!B1358,'likvid terv'!$R:$R,project_eves_terv!$E1358),AND($B1358&lt;&gt;0,$D1358=7),SUMIFS('likvid terv'!$J:$J,'likvid terv'!$A:$A,project_eves_terv!B1358,'likvid terv'!$R:$R,project_eves_terv!$E1358),AND($B1358&lt;&gt;0,$D1358=8),SUMIFS('likvid terv'!$K:$K,'likvid terv'!$A:$A,project_eves_terv!B1358,'likvid terv'!$R:$R,project_eves_terv!$E1358),AND($B1358&lt;&gt;0,$D1358=9),SUMIFS('likvid terv'!$L:$L,'likvid terv'!$A:$A,project_eves_terv!B1358,'likvid terv'!$R:$R,project_eves_terv!$E1358),AND($B1358&lt;&gt;0,$D1358=10),SUMIFS('likvid terv'!$M:$M,'likvid terv'!$A:$A,project_eves_terv!B1358,'likvid terv'!$R:$R,project_eves_terv!$E1358),AND($B1358&lt;&gt;0,$D1358=11),SUMIFS('likvid terv'!$N:$N,'likvid terv'!$A:$A,project_eves_terv!B1358,'likvid terv'!$R:$R,project_eves_terv!$E1358),AND($B1358&lt;&gt;0,$D1358=12),SUMIFS('likvid terv'!$O:$O,'likvid terv'!$A:$A,project_eves_terv!B1358,'likvid terv'!$R:$R,project_eves_terv!$E1358),$B1358=0,0)</f>
        <v>0</v>
      </c>
      <c r="G1358">
        <f>'likvid terv'!$B$2</f>
        <v>0</v>
      </c>
    </row>
    <row r="1359" spans="1:7" x14ac:dyDescent="0.25">
      <c r="A1359">
        <f>'likvid terv'!$B$1</f>
        <v>0</v>
      </c>
      <c r="B1359">
        <f>'likvid terv'!$B$149</f>
        <v>0</v>
      </c>
      <c r="C1359">
        <v>2027</v>
      </c>
      <c r="D1359">
        <v>2</v>
      </c>
      <c r="E1359">
        <v>3</v>
      </c>
      <c r="F1359" cm="1">
        <f t="array" ref="F1359">_xlfn.IFS(AND($B1359&lt;&gt;0,$D1359=1),SUMIFS('likvid terv'!$D:$D,'likvid terv'!$A:$A,project_eves_terv!B1359,'likvid terv'!$R:$R,project_eves_terv!$E1359),AND($B1359&lt;&gt;0,$D1359=2),SUMIFS('likvid terv'!$E:$E,'likvid terv'!$A:$A,project_eves_terv!B1359,'likvid terv'!$R:$R,project_eves_terv!$E1359),AND($B1359&lt;&gt;0,$D1359=3),SUMIFS('likvid terv'!$F:$F,'likvid terv'!$A:$A,project_eves_terv!B1359,'likvid terv'!$R:$R,project_eves_terv!$E1359),AND($B1359&lt;&gt;0,$D1359=4),SUMIFS('likvid terv'!$G:$G,'likvid terv'!$A:$A,project_eves_terv!B1359,'likvid terv'!$R:$R,project_eves_terv!$E1359),AND($B1359&lt;&gt;0,$D1359=5),SUMIFS('likvid terv'!$H:$H,'likvid terv'!$A:$A,project_eves_terv!B1359,'likvid terv'!$R:$R,project_eves_terv!$E1359),AND($B1359&lt;&gt;0,$D1359=6),SUMIFS('likvid terv'!$I:$I,'likvid terv'!$A:$A,project_eves_terv!B1359,'likvid terv'!$R:$R,project_eves_terv!$E1359),AND($B1359&lt;&gt;0,$D1359=7),SUMIFS('likvid terv'!$J:$J,'likvid terv'!$A:$A,project_eves_terv!B1359,'likvid terv'!$R:$R,project_eves_terv!$E1359),AND($B1359&lt;&gt;0,$D1359=8),SUMIFS('likvid terv'!$K:$K,'likvid terv'!$A:$A,project_eves_terv!B1359,'likvid terv'!$R:$R,project_eves_terv!$E1359),AND($B1359&lt;&gt;0,$D1359=9),SUMIFS('likvid terv'!$L:$L,'likvid terv'!$A:$A,project_eves_terv!B1359,'likvid terv'!$R:$R,project_eves_terv!$E1359),AND($B1359&lt;&gt;0,$D1359=10),SUMIFS('likvid terv'!$M:$M,'likvid terv'!$A:$A,project_eves_terv!B1359,'likvid terv'!$R:$R,project_eves_terv!$E1359),AND($B1359&lt;&gt;0,$D1359=11),SUMIFS('likvid terv'!$N:$N,'likvid terv'!$A:$A,project_eves_terv!B1359,'likvid terv'!$R:$R,project_eves_terv!$E1359),AND($B1359&lt;&gt;0,$D1359=12),SUMIFS('likvid terv'!$O:$O,'likvid terv'!$A:$A,project_eves_terv!B1359,'likvid terv'!$R:$R,project_eves_terv!$E1359),$B1359=0,0)</f>
        <v>0</v>
      </c>
      <c r="G1359">
        <f>'likvid terv'!$B$2</f>
        <v>0</v>
      </c>
    </row>
    <row r="1360" spans="1:7" x14ac:dyDescent="0.25">
      <c r="A1360">
        <f>'likvid terv'!$B$1</f>
        <v>0</v>
      </c>
      <c r="B1360">
        <f>'likvid terv'!$B$149</f>
        <v>0</v>
      </c>
      <c r="C1360">
        <v>2027</v>
      </c>
      <c r="D1360">
        <v>3</v>
      </c>
      <c r="E1360">
        <v>3</v>
      </c>
      <c r="F1360" cm="1">
        <f t="array" ref="F1360">_xlfn.IFS(AND($B1360&lt;&gt;0,$D1360=1),SUMIFS('likvid terv'!$D:$D,'likvid terv'!$A:$A,project_eves_terv!B1360,'likvid terv'!$R:$R,project_eves_terv!$E1360),AND($B1360&lt;&gt;0,$D1360=2),SUMIFS('likvid terv'!$E:$E,'likvid terv'!$A:$A,project_eves_terv!B1360,'likvid terv'!$R:$R,project_eves_terv!$E1360),AND($B1360&lt;&gt;0,$D1360=3),SUMIFS('likvid terv'!$F:$F,'likvid terv'!$A:$A,project_eves_terv!B1360,'likvid terv'!$R:$R,project_eves_terv!$E1360),AND($B1360&lt;&gt;0,$D1360=4),SUMIFS('likvid terv'!$G:$G,'likvid terv'!$A:$A,project_eves_terv!B1360,'likvid terv'!$R:$R,project_eves_terv!$E1360),AND($B1360&lt;&gt;0,$D1360=5),SUMIFS('likvid terv'!$H:$H,'likvid terv'!$A:$A,project_eves_terv!B1360,'likvid terv'!$R:$R,project_eves_terv!$E1360),AND($B1360&lt;&gt;0,$D1360=6),SUMIFS('likvid terv'!$I:$I,'likvid terv'!$A:$A,project_eves_terv!B1360,'likvid terv'!$R:$R,project_eves_terv!$E1360),AND($B1360&lt;&gt;0,$D1360=7),SUMIFS('likvid terv'!$J:$J,'likvid terv'!$A:$A,project_eves_terv!B1360,'likvid terv'!$R:$R,project_eves_terv!$E1360),AND($B1360&lt;&gt;0,$D1360=8),SUMIFS('likvid terv'!$K:$K,'likvid terv'!$A:$A,project_eves_terv!B1360,'likvid terv'!$R:$R,project_eves_terv!$E1360),AND($B1360&lt;&gt;0,$D1360=9),SUMIFS('likvid terv'!$L:$L,'likvid terv'!$A:$A,project_eves_terv!B1360,'likvid terv'!$R:$R,project_eves_terv!$E1360),AND($B1360&lt;&gt;0,$D1360=10),SUMIFS('likvid terv'!$M:$M,'likvid terv'!$A:$A,project_eves_terv!B1360,'likvid terv'!$R:$R,project_eves_terv!$E1360),AND($B1360&lt;&gt;0,$D1360=11),SUMIFS('likvid terv'!$N:$N,'likvid terv'!$A:$A,project_eves_terv!B1360,'likvid terv'!$R:$R,project_eves_terv!$E1360),AND($B1360&lt;&gt;0,$D1360=12),SUMIFS('likvid terv'!$O:$O,'likvid terv'!$A:$A,project_eves_terv!B1360,'likvid terv'!$R:$R,project_eves_terv!$E1360),$B1360=0,0)</f>
        <v>0</v>
      </c>
      <c r="G1360">
        <f>'likvid terv'!$B$2</f>
        <v>0</v>
      </c>
    </row>
    <row r="1361" spans="1:7" x14ac:dyDescent="0.25">
      <c r="A1361">
        <f>'likvid terv'!$B$1</f>
        <v>0</v>
      </c>
      <c r="B1361">
        <f>'likvid terv'!$B$149</f>
        <v>0</v>
      </c>
      <c r="C1361">
        <v>2027</v>
      </c>
      <c r="D1361">
        <v>4</v>
      </c>
      <c r="E1361">
        <v>3</v>
      </c>
      <c r="F1361" cm="1">
        <f t="array" ref="F1361">_xlfn.IFS(AND($B1361&lt;&gt;0,$D1361=1),SUMIFS('likvid terv'!$D:$D,'likvid terv'!$A:$A,project_eves_terv!B1361,'likvid terv'!$R:$R,project_eves_terv!$E1361),AND($B1361&lt;&gt;0,$D1361=2),SUMIFS('likvid terv'!$E:$E,'likvid terv'!$A:$A,project_eves_terv!B1361,'likvid terv'!$R:$R,project_eves_terv!$E1361),AND($B1361&lt;&gt;0,$D1361=3),SUMIFS('likvid terv'!$F:$F,'likvid terv'!$A:$A,project_eves_terv!B1361,'likvid terv'!$R:$R,project_eves_terv!$E1361),AND($B1361&lt;&gt;0,$D1361=4),SUMIFS('likvid terv'!$G:$G,'likvid terv'!$A:$A,project_eves_terv!B1361,'likvid terv'!$R:$R,project_eves_terv!$E1361),AND($B1361&lt;&gt;0,$D1361=5),SUMIFS('likvid terv'!$H:$H,'likvid terv'!$A:$A,project_eves_terv!B1361,'likvid terv'!$R:$R,project_eves_terv!$E1361),AND($B1361&lt;&gt;0,$D1361=6),SUMIFS('likvid terv'!$I:$I,'likvid terv'!$A:$A,project_eves_terv!B1361,'likvid terv'!$R:$R,project_eves_terv!$E1361),AND($B1361&lt;&gt;0,$D1361=7),SUMIFS('likvid terv'!$J:$J,'likvid terv'!$A:$A,project_eves_terv!B1361,'likvid terv'!$R:$R,project_eves_terv!$E1361),AND($B1361&lt;&gt;0,$D1361=8),SUMIFS('likvid terv'!$K:$K,'likvid terv'!$A:$A,project_eves_terv!B1361,'likvid terv'!$R:$R,project_eves_terv!$E1361),AND($B1361&lt;&gt;0,$D1361=9),SUMIFS('likvid terv'!$L:$L,'likvid terv'!$A:$A,project_eves_terv!B1361,'likvid terv'!$R:$R,project_eves_terv!$E1361),AND($B1361&lt;&gt;0,$D1361=10),SUMIFS('likvid terv'!$M:$M,'likvid terv'!$A:$A,project_eves_terv!B1361,'likvid terv'!$R:$R,project_eves_terv!$E1361),AND($B1361&lt;&gt;0,$D1361=11),SUMIFS('likvid terv'!$N:$N,'likvid terv'!$A:$A,project_eves_terv!B1361,'likvid terv'!$R:$R,project_eves_terv!$E1361),AND($B1361&lt;&gt;0,$D1361=12),SUMIFS('likvid terv'!$O:$O,'likvid terv'!$A:$A,project_eves_terv!B1361,'likvid terv'!$R:$R,project_eves_terv!$E1361),$B1361=0,0)</f>
        <v>0</v>
      </c>
      <c r="G1361">
        <f>'likvid terv'!$B$2</f>
        <v>0</v>
      </c>
    </row>
    <row r="1362" spans="1:7" x14ac:dyDescent="0.25">
      <c r="A1362">
        <f>'likvid terv'!$B$1</f>
        <v>0</v>
      </c>
      <c r="B1362">
        <f>'likvid terv'!$B$149</f>
        <v>0</v>
      </c>
      <c r="C1362">
        <v>2027</v>
      </c>
      <c r="D1362">
        <v>5</v>
      </c>
      <c r="E1362">
        <v>3</v>
      </c>
      <c r="F1362" cm="1">
        <f t="array" ref="F1362">_xlfn.IFS(AND($B1362&lt;&gt;0,$D1362=1),SUMIFS('likvid terv'!$D:$D,'likvid terv'!$A:$A,project_eves_terv!B1362,'likvid terv'!$R:$R,project_eves_terv!$E1362),AND($B1362&lt;&gt;0,$D1362=2),SUMIFS('likvid terv'!$E:$E,'likvid terv'!$A:$A,project_eves_terv!B1362,'likvid terv'!$R:$R,project_eves_terv!$E1362),AND($B1362&lt;&gt;0,$D1362=3),SUMIFS('likvid terv'!$F:$F,'likvid terv'!$A:$A,project_eves_terv!B1362,'likvid terv'!$R:$R,project_eves_terv!$E1362),AND($B1362&lt;&gt;0,$D1362=4),SUMIFS('likvid terv'!$G:$G,'likvid terv'!$A:$A,project_eves_terv!B1362,'likvid terv'!$R:$R,project_eves_terv!$E1362),AND($B1362&lt;&gt;0,$D1362=5),SUMIFS('likvid terv'!$H:$H,'likvid terv'!$A:$A,project_eves_terv!B1362,'likvid terv'!$R:$R,project_eves_terv!$E1362),AND($B1362&lt;&gt;0,$D1362=6),SUMIFS('likvid terv'!$I:$I,'likvid terv'!$A:$A,project_eves_terv!B1362,'likvid terv'!$R:$R,project_eves_terv!$E1362),AND($B1362&lt;&gt;0,$D1362=7),SUMIFS('likvid terv'!$J:$J,'likvid terv'!$A:$A,project_eves_terv!B1362,'likvid terv'!$R:$R,project_eves_terv!$E1362),AND($B1362&lt;&gt;0,$D1362=8),SUMIFS('likvid terv'!$K:$K,'likvid terv'!$A:$A,project_eves_terv!B1362,'likvid terv'!$R:$R,project_eves_terv!$E1362),AND($B1362&lt;&gt;0,$D1362=9),SUMIFS('likvid terv'!$L:$L,'likvid terv'!$A:$A,project_eves_terv!B1362,'likvid terv'!$R:$R,project_eves_terv!$E1362),AND($B1362&lt;&gt;0,$D1362=10),SUMIFS('likvid terv'!$M:$M,'likvid terv'!$A:$A,project_eves_terv!B1362,'likvid terv'!$R:$R,project_eves_terv!$E1362),AND($B1362&lt;&gt;0,$D1362=11),SUMIFS('likvid terv'!$N:$N,'likvid terv'!$A:$A,project_eves_terv!B1362,'likvid terv'!$R:$R,project_eves_terv!$E1362),AND($B1362&lt;&gt;0,$D1362=12),SUMIFS('likvid terv'!$O:$O,'likvid terv'!$A:$A,project_eves_terv!B1362,'likvid terv'!$R:$R,project_eves_terv!$E1362),$B1362=0,0)</f>
        <v>0</v>
      </c>
      <c r="G1362">
        <f>'likvid terv'!$B$2</f>
        <v>0</v>
      </c>
    </row>
    <row r="1363" spans="1:7" x14ac:dyDescent="0.25">
      <c r="A1363">
        <f>'likvid terv'!$B$1</f>
        <v>0</v>
      </c>
      <c r="B1363">
        <f>'likvid terv'!$B$149</f>
        <v>0</v>
      </c>
      <c r="C1363">
        <v>2027</v>
      </c>
      <c r="D1363">
        <v>6</v>
      </c>
      <c r="E1363">
        <v>3</v>
      </c>
      <c r="F1363" cm="1">
        <f t="array" ref="F1363">_xlfn.IFS(AND($B1363&lt;&gt;0,$D1363=1),SUMIFS('likvid terv'!$D:$D,'likvid terv'!$A:$A,project_eves_terv!B1363,'likvid terv'!$R:$R,project_eves_terv!$E1363),AND($B1363&lt;&gt;0,$D1363=2),SUMIFS('likvid terv'!$E:$E,'likvid terv'!$A:$A,project_eves_terv!B1363,'likvid terv'!$R:$R,project_eves_terv!$E1363),AND($B1363&lt;&gt;0,$D1363=3),SUMIFS('likvid terv'!$F:$F,'likvid terv'!$A:$A,project_eves_terv!B1363,'likvid terv'!$R:$R,project_eves_terv!$E1363),AND($B1363&lt;&gt;0,$D1363=4),SUMIFS('likvid terv'!$G:$G,'likvid terv'!$A:$A,project_eves_terv!B1363,'likvid terv'!$R:$R,project_eves_terv!$E1363),AND($B1363&lt;&gt;0,$D1363=5),SUMIFS('likvid terv'!$H:$H,'likvid terv'!$A:$A,project_eves_terv!B1363,'likvid terv'!$R:$R,project_eves_terv!$E1363),AND($B1363&lt;&gt;0,$D1363=6),SUMIFS('likvid terv'!$I:$I,'likvid terv'!$A:$A,project_eves_terv!B1363,'likvid terv'!$R:$R,project_eves_terv!$E1363),AND($B1363&lt;&gt;0,$D1363=7),SUMIFS('likvid terv'!$J:$J,'likvid terv'!$A:$A,project_eves_terv!B1363,'likvid terv'!$R:$R,project_eves_terv!$E1363),AND($B1363&lt;&gt;0,$D1363=8),SUMIFS('likvid terv'!$K:$K,'likvid terv'!$A:$A,project_eves_terv!B1363,'likvid terv'!$R:$R,project_eves_terv!$E1363),AND($B1363&lt;&gt;0,$D1363=9),SUMIFS('likvid terv'!$L:$L,'likvid terv'!$A:$A,project_eves_terv!B1363,'likvid terv'!$R:$R,project_eves_terv!$E1363),AND($B1363&lt;&gt;0,$D1363=10),SUMIFS('likvid terv'!$M:$M,'likvid terv'!$A:$A,project_eves_terv!B1363,'likvid terv'!$R:$R,project_eves_terv!$E1363),AND($B1363&lt;&gt;0,$D1363=11),SUMIFS('likvid terv'!$N:$N,'likvid terv'!$A:$A,project_eves_terv!B1363,'likvid terv'!$R:$R,project_eves_terv!$E1363),AND($B1363&lt;&gt;0,$D1363=12),SUMIFS('likvid terv'!$O:$O,'likvid terv'!$A:$A,project_eves_terv!B1363,'likvid terv'!$R:$R,project_eves_terv!$E1363),$B1363=0,0)</f>
        <v>0</v>
      </c>
      <c r="G1363">
        <f>'likvid terv'!$B$2</f>
        <v>0</v>
      </c>
    </row>
    <row r="1364" spans="1:7" x14ac:dyDescent="0.25">
      <c r="A1364">
        <f>'likvid terv'!$B$1</f>
        <v>0</v>
      </c>
      <c r="B1364">
        <f>'likvid terv'!$B$149</f>
        <v>0</v>
      </c>
      <c r="C1364">
        <v>2027</v>
      </c>
      <c r="D1364">
        <v>7</v>
      </c>
      <c r="E1364">
        <v>3</v>
      </c>
      <c r="F1364" cm="1">
        <f t="array" ref="F1364">_xlfn.IFS(AND($B1364&lt;&gt;0,$D1364=1),SUMIFS('likvid terv'!$D:$D,'likvid terv'!$A:$A,project_eves_terv!B1364,'likvid terv'!$R:$R,project_eves_terv!$E1364),AND($B1364&lt;&gt;0,$D1364=2),SUMIFS('likvid terv'!$E:$E,'likvid terv'!$A:$A,project_eves_terv!B1364,'likvid terv'!$R:$R,project_eves_terv!$E1364),AND($B1364&lt;&gt;0,$D1364=3),SUMIFS('likvid terv'!$F:$F,'likvid terv'!$A:$A,project_eves_terv!B1364,'likvid terv'!$R:$R,project_eves_terv!$E1364),AND($B1364&lt;&gt;0,$D1364=4),SUMIFS('likvid terv'!$G:$G,'likvid terv'!$A:$A,project_eves_terv!B1364,'likvid terv'!$R:$R,project_eves_terv!$E1364),AND($B1364&lt;&gt;0,$D1364=5),SUMIFS('likvid terv'!$H:$H,'likvid terv'!$A:$A,project_eves_terv!B1364,'likvid terv'!$R:$R,project_eves_terv!$E1364),AND($B1364&lt;&gt;0,$D1364=6),SUMIFS('likvid terv'!$I:$I,'likvid terv'!$A:$A,project_eves_terv!B1364,'likvid terv'!$R:$R,project_eves_terv!$E1364),AND($B1364&lt;&gt;0,$D1364=7),SUMIFS('likvid terv'!$J:$J,'likvid terv'!$A:$A,project_eves_terv!B1364,'likvid terv'!$R:$R,project_eves_terv!$E1364),AND($B1364&lt;&gt;0,$D1364=8),SUMIFS('likvid terv'!$K:$K,'likvid terv'!$A:$A,project_eves_terv!B1364,'likvid terv'!$R:$R,project_eves_terv!$E1364),AND($B1364&lt;&gt;0,$D1364=9),SUMIFS('likvid terv'!$L:$L,'likvid terv'!$A:$A,project_eves_terv!B1364,'likvid terv'!$R:$R,project_eves_terv!$E1364),AND($B1364&lt;&gt;0,$D1364=10),SUMIFS('likvid terv'!$M:$M,'likvid terv'!$A:$A,project_eves_terv!B1364,'likvid terv'!$R:$R,project_eves_terv!$E1364),AND($B1364&lt;&gt;0,$D1364=11),SUMIFS('likvid terv'!$N:$N,'likvid terv'!$A:$A,project_eves_terv!B1364,'likvid terv'!$R:$R,project_eves_terv!$E1364),AND($B1364&lt;&gt;0,$D1364=12),SUMIFS('likvid terv'!$O:$O,'likvid terv'!$A:$A,project_eves_terv!B1364,'likvid terv'!$R:$R,project_eves_terv!$E1364),$B1364=0,0)</f>
        <v>0</v>
      </c>
      <c r="G1364">
        <f>'likvid terv'!$B$2</f>
        <v>0</v>
      </c>
    </row>
    <row r="1365" spans="1:7" x14ac:dyDescent="0.25">
      <c r="A1365">
        <f>'likvid terv'!$B$1</f>
        <v>0</v>
      </c>
      <c r="B1365">
        <f>'likvid terv'!$B$149</f>
        <v>0</v>
      </c>
      <c r="C1365">
        <v>2027</v>
      </c>
      <c r="D1365">
        <v>8</v>
      </c>
      <c r="E1365">
        <v>3</v>
      </c>
      <c r="F1365" cm="1">
        <f t="array" ref="F1365">_xlfn.IFS(AND($B1365&lt;&gt;0,$D1365=1),SUMIFS('likvid terv'!$D:$D,'likvid terv'!$A:$A,project_eves_terv!B1365,'likvid terv'!$R:$R,project_eves_terv!$E1365),AND($B1365&lt;&gt;0,$D1365=2),SUMIFS('likvid terv'!$E:$E,'likvid terv'!$A:$A,project_eves_terv!B1365,'likvid terv'!$R:$R,project_eves_terv!$E1365),AND($B1365&lt;&gt;0,$D1365=3),SUMIFS('likvid terv'!$F:$F,'likvid terv'!$A:$A,project_eves_terv!B1365,'likvid terv'!$R:$R,project_eves_terv!$E1365),AND($B1365&lt;&gt;0,$D1365=4),SUMIFS('likvid terv'!$G:$G,'likvid terv'!$A:$A,project_eves_terv!B1365,'likvid terv'!$R:$R,project_eves_terv!$E1365),AND($B1365&lt;&gt;0,$D1365=5),SUMIFS('likvid terv'!$H:$H,'likvid terv'!$A:$A,project_eves_terv!B1365,'likvid terv'!$R:$R,project_eves_terv!$E1365),AND($B1365&lt;&gt;0,$D1365=6),SUMIFS('likvid terv'!$I:$I,'likvid terv'!$A:$A,project_eves_terv!B1365,'likvid terv'!$R:$R,project_eves_terv!$E1365),AND($B1365&lt;&gt;0,$D1365=7),SUMIFS('likvid terv'!$J:$J,'likvid terv'!$A:$A,project_eves_terv!B1365,'likvid terv'!$R:$R,project_eves_terv!$E1365),AND($B1365&lt;&gt;0,$D1365=8),SUMIFS('likvid terv'!$K:$K,'likvid terv'!$A:$A,project_eves_terv!B1365,'likvid terv'!$R:$R,project_eves_terv!$E1365),AND($B1365&lt;&gt;0,$D1365=9),SUMIFS('likvid terv'!$L:$L,'likvid terv'!$A:$A,project_eves_terv!B1365,'likvid terv'!$R:$R,project_eves_terv!$E1365),AND($B1365&lt;&gt;0,$D1365=10),SUMIFS('likvid terv'!$M:$M,'likvid terv'!$A:$A,project_eves_terv!B1365,'likvid terv'!$R:$R,project_eves_terv!$E1365),AND($B1365&lt;&gt;0,$D1365=11),SUMIFS('likvid terv'!$N:$N,'likvid terv'!$A:$A,project_eves_terv!B1365,'likvid terv'!$R:$R,project_eves_terv!$E1365),AND($B1365&lt;&gt;0,$D1365=12),SUMIFS('likvid terv'!$O:$O,'likvid terv'!$A:$A,project_eves_terv!B1365,'likvid terv'!$R:$R,project_eves_terv!$E1365),$B1365=0,0)</f>
        <v>0</v>
      </c>
      <c r="G1365">
        <f>'likvid terv'!$B$2</f>
        <v>0</v>
      </c>
    </row>
    <row r="1366" spans="1:7" x14ac:dyDescent="0.25">
      <c r="A1366">
        <f>'likvid terv'!$B$1</f>
        <v>0</v>
      </c>
      <c r="B1366">
        <f>'likvid terv'!$B$149</f>
        <v>0</v>
      </c>
      <c r="C1366">
        <v>2027</v>
      </c>
      <c r="D1366">
        <v>9</v>
      </c>
      <c r="E1366">
        <v>3</v>
      </c>
      <c r="F1366" cm="1">
        <f t="array" ref="F1366">_xlfn.IFS(AND($B1366&lt;&gt;0,$D1366=1),SUMIFS('likvid terv'!$D:$D,'likvid terv'!$A:$A,project_eves_terv!B1366,'likvid terv'!$R:$R,project_eves_terv!$E1366),AND($B1366&lt;&gt;0,$D1366=2),SUMIFS('likvid terv'!$E:$E,'likvid terv'!$A:$A,project_eves_terv!B1366,'likvid terv'!$R:$R,project_eves_terv!$E1366),AND($B1366&lt;&gt;0,$D1366=3),SUMIFS('likvid terv'!$F:$F,'likvid terv'!$A:$A,project_eves_terv!B1366,'likvid terv'!$R:$R,project_eves_terv!$E1366),AND($B1366&lt;&gt;0,$D1366=4),SUMIFS('likvid terv'!$G:$G,'likvid terv'!$A:$A,project_eves_terv!B1366,'likvid terv'!$R:$R,project_eves_terv!$E1366),AND($B1366&lt;&gt;0,$D1366=5),SUMIFS('likvid terv'!$H:$H,'likvid terv'!$A:$A,project_eves_terv!B1366,'likvid terv'!$R:$R,project_eves_terv!$E1366),AND($B1366&lt;&gt;0,$D1366=6),SUMIFS('likvid terv'!$I:$I,'likvid terv'!$A:$A,project_eves_terv!B1366,'likvid terv'!$R:$R,project_eves_terv!$E1366),AND($B1366&lt;&gt;0,$D1366=7),SUMIFS('likvid terv'!$J:$J,'likvid terv'!$A:$A,project_eves_terv!B1366,'likvid terv'!$R:$R,project_eves_terv!$E1366),AND($B1366&lt;&gt;0,$D1366=8),SUMIFS('likvid terv'!$K:$K,'likvid terv'!$A:$A,project_eves_terv!B1366,'likvid terv'!$R:$R,project_eves_terv!$E1366),AND($B1366&lt;&gt;0,$D1366=9),SUMIFS('likvid terv'!$L:$L,'likvid terv'!$A:$A,project_eves_terv!B1366,'likvid terv'!$R:$R,project_eves_terv!$E1366),AND($B1366&lt;&gt;0,$D1366=10),SUMIFS('likvid terv'!$M:$M,'likvid terv'!$A:$A,project_eves_terv!B1366,'likvid terv'!$R:$R,project_eves_terv!$E1366),AND($B1366&lt;&gt;0,$D1366=11),SUMIFS('likvid terv'!$N:$N,'likvid terv'!$A:$A,project_eves_terv!B1366,'likvid terv'!$R:$R,project_eves_terv!$E1366),AND($B1366&lt;&gt;0,$D1366=12),SUMIFS('likvid terv'!$O:$O,'likvid terv'!$A:$A,project_eves_terv!B1366,'likvid terv'!$R:$R,project_eves_terv!$E1366),$B1366=0,0)</f>
        <v>0</v>
      </c>
      <c r="G1366">
        <f>'likvid terv'!$B$2</f>
        <v>0</v>
      </c>
    </row>
    <row r="1367" spans="1:7" x14ac:dyDescent="0.25">
      <c r="A1367">
        <f>'likvid terv'!$B$1</f>
        <v>0</v>
      </c>
      <c r="B1367">
        <f>'likvid terv'!$B$149</f>
        <v>0</v>
      </c>
      <c r="C1367">
        <v>2027</v>
      </c>
      <c r="D1367">
        <v>10</v>
      </c>
      <c r="E1367">
        <v>3</v>
      </c>
      <c r="F1367" cm="1">
        <f t="array" ref="F1367">_xlfn.IFS(AND($B1367&lt;&gt;0,$D1367=1),SUMIFS('likvid terv'!$D:$D,'likvid terv'!$A:$A,project_eves_terv!B1367,'likvid terv'!$R:$R,project_eves_terv!$E1367),AND($B1367&lt;&gt;0,$D1367=2),SUMIFS('likvid terv'!$E:$E,'likvid terv'!$A:$A,project_eves_terv!B1367,'likvid terv'!$R:$R,project_eves_terv!$E1367),AND($B1367&lt;&gt;0,$D1367=3),SUMIFS('likvid terv'!$F:$F,'likvid terv'!$A:$A,project_eves_terv!B1367,'likvid terv'!$R:$R,project_eves_terv!$E1367),AND($B1367&lt;&gt;0,$D1367=4),SUMIFS('likvid terv'!$G:$G,'likvid terv'!$A:$A,project_eves_terv!B1367,'likvid terv'!$R:$R,project_eves_terv!$E1367),AND($B1367&lt;&gt;0,$D1367=5),SUMIFS('likvid terv'!$H:$H,'likvid terv'!$A:$A,project_eves_terv!B1367,'likvid terv'!$R:$R,project_eves_terv!$E1367),AND($B1367&lt;&gt;0,$D1367=6),SUMIFS('likvid terv'!$I:$I,'likvid terv'!$A:$A,project_eves_terv!B1367,'likvid terv'!$R:$R,project_eves_terv!$E1367),AND($B1367&lt;&gt;0,$D1367=7),SUMIFS('likvid terv'!$J:$J,'likvid terv'!$A:$A,project_eves_terv!B1367,'likvid terv'!$R:$R,project_eves_terv!$E1367),AND($B1367&lt;&gt;0,$D1367=8),SUMIFS('likvid terv'!$K:$K,'likvid terv'!$A:$A,project_eves_terv!B1367,'likvid terv'!$R:$R,project_eves_terv!$E1367),AND($B1367&lt;&gt;0,$D1367=9),SUMIFS('likvid terv'!$L:$L,'likvid terv'!$A:$A,project_eves_terv!B1367,'likvid terv'!$R:$R,project_eves_terv!$E1367),AND($B1367&lt;&gt;0,$D1367=10),SUMIFS('likvid terv'!$M:$M,'likvid terv'!$A:$A,project_eves_terv!B1367,'likvid terv'!$R:$R,project_eves_terv!$E1367),AND($B1367&lt;&gt;0,$D1367=11),SUMIFS('likvid terv'!$N:$N,'likvid terv'!$A:$A,project_eves_terv!B1367,'likvid terv'!$R:$R,project_eves_terv!$E1367),AND($B1367&lt;&gt;0,$D1367=12),SUMIFS('likvid terv'!$O:$O,'likvid terv'!$A:$A,project_eves_terv!B1367,'likvid terv'!$R:$R,project_eves_terv!$E1367),$B1367=0,0)</f>
        <v>0</v>
      </c>
      <c r="G1367">
        <f>'likvid terv'!$B$2</f>
        <v>0</v>
      </c>
    </row>
    <row r="1368" spans="1:7" x14ac:dyDescent="0.25">
      <c r="A1368">
        <f>'likvid terv'!$B$1</f>
        <v>0</v>
      </c>
      <c r="B1368">
        <f>'likvid terv'!$B$149</f>
        <v>0</v>
      </c>
      <c r="C1368">
        <v>2027</v>
      </c>
      <c r="D1368">
        <v>11</v>
      </c>
      <c r="E1368">
        <v>3</v>
      </c>
      <c r="F1368" cm="1">
        <f t="array" ref="F1368">_xlfn.IFS(AND($B1368&lt;&gt;0,$D1368=1),SUMIFS('likvid terv'!$D:$D,'likvid terv'!$A:$A,project_eves_terv!B1368,'likvid terv'!$R:$R,project_eves_terv!$E1368),AND($B1368&lt;&gt;0,$D1368=2),SUMIFS('likvid terv'!$E:$E,'likvid terv'!$A:$A,project_eves_terv!B1368,'likvid terv'!$R:$R,project_eves_terv!$E1368),AND($B1368&lt;&gt;0,$D1368=3),SUMIFS('likvid terv'!$F:$F,'likvid terv'!$A:$A,project_eves_terv!B1368,'likvid terv'!$R:$R,project_eves_terv!$E1368),AND($B1368&lt;&gt;0,$D1368=4),SUMIFS('likvid terv'!$G:$G,'likvid terv'!$A:$A,project_eves_terv!B1368,'likvid terv'!$R:$R,project_eves_terv!$E1368),AND($B1368&lt;&gt;0,$D1368=5),SUMIFS('likvid terv'!$H:$H,'likvid terv'!$A:$A,project_eves_terv!B1368,'likvid terv'!$R:$R,project_eves_terv!$E1368),AND($B1368&lt;&gt;0,$D1368=6),SUMIFS('likvid terv'!$I:$I,'likvid terv'!$A:$A,project_eves_terv!B1368,'likvid terv'!$R:$R,project_eves_terv!$E1368),AND($B1368&lt;&gt;0,$D1368=7),SUMIFS('likvid terv'!$J:$J,'likvid terv'!$A:$A,project_eves_terv!B1368,'likvid terv'!$R:$R,project_eves_terv!$E1368),AND($B1368&lt;&gt;0,$D1368=8),SUMIFS('likvid terv'!$K:$K,'likvid terv'!$A:$A,project_eves_terv!B1368,'likvid terv'!$R:$R,project_eves_terv!$E1368),AND($B1368&lt;&gt;0,$D1368=9),SUMIFS('likvid terv'!$L:$L,'likvid terv'!$A:$A,project_eves_terv!B1368,'likvid terv'!$R:$R,project_eves_terv!$E1368),AND($B1368&lt;&gt;0,$D1368=10),SUMIFS('likvid terv'!$M:$M,'likvid terv'!$A:$A,project_eves_terv!B1368,'likvid terv'!$R:$R,project_eves_terv!$E1368),AND($B1368&lt;&gt;0,$D1368=11),SUMIFS('likvid terv'!$N:$N,'likvid terv'!$A:$A,project_eves_terv!B1368,'likvid terv'!$R:$R,project_eves_terv!$E1368),AND($B1368&lt;&gt;0,$D1368=12),SUMIFS('likvid terv'!$O:$O,'likvid terv'!$A:$A,project_eves_terv!B1368,'likvid terv'!$R:$R,project_eves_terv!$E1368),$B1368=0,0)</f>
        <v>0</v>
      </c>
      <c r="G1368">
        <f>'likvid terv'!$B$2</f>
        <v>0</v>
      </c>
    </row>
    <row r="1369" spans="1:7" x14ac:dyDescent="0.25">
      <c r="A1369">
        <f>'likvid terv'!$B$1</f>
        <v>0</v>
      </c>
      <c r="B1369">
        <f>'likvid terv'!$B$149</f>
        <v>0</v>
      </c>
      <c r="C1369">
        <v>2027</v>
      </c>
      <c r="D1369">
        <v>12</v>
      </c>
      <c r="E1369">
        <v>3</v>
      </c>
      <c r="F1369" cm="1">
        <f t="array" ref="F1369">_xlfn.IFS(AND($B1369&lt;&gt;0,$D1369=1),SUMIFS('likvid terv'!$D:$D,'likvid terv'!$A:$A,project_eves_terv!B1369,'likvid terv'!$R:$R,project_eves_terv!$E1369),AND($B1369&lt;&gt;0,$D1369=2),SUMIFS('likvid terv'!$E:$E,'likvid terv'!$A:$A,project_eves_terv!B1369,'likvid terv'!$R:$R,project_eves_terv!$E1369),AND($B1369&lt;&gt;0,$D1369=3),SUMIFS('likvid terv'!$F:$F,'likvid terv'!$A:$A,project_eves_terv!B1369,'likvid terv'!$R:$R,project_eves_terv!$E1369),AND($B1369&lt;&gt;0,$D1369=4),SUMIFS('likvid terv'!$G:$G,'likvid terv'!$A:$A,project_eves_terv!B1369,'likvid terv'!$R:$R,project_eves_terv!$E1369),AND($B1369&lt;&gt;0,$D1369=5),SUMIFS('likvid terv'!$H:$H,'likvid terv'!$A:$A,project_eves_terv!B1369,'likvid terv'!$R:$R,project_eves_terv!$E1369),AND($B1369&lt;&gt;0,$D1369=6),SUMIFS('likvid terv'!$I:$I,'likvid terv'!$A:$A,project_eves_terv!B1369,'likvid terv'!$R:$R,project_eves_terv!$E1369),AND($B1369&lt;&gt;0,$D1369=7),SUMIFS('likvid terv'!$J:$J,'likvid terv'!$A:$A,project_eves_terv!B1369,'likvid terv'!$R:$R,project_eves_terv!$E1369),AND($B1369&lt;&gt;0,$D1369=8),SUMIFS('likvid terv'!$K:$K,'likvid terv'!$A:$A,project_eves_terv!B1369,'likvid terv'!$R:$R,project_eves_terv!$E1369),AND($B1369&lt;&gt;0,$D1369=9),SUMIFS('likvid terv'!$L:$L,'likvid terv'!$A:$A,project_eves_terv!B1369,'likvid terv'!$R:$R,project_eves_terv!$E1369),AND($B1369&lt;&gt;0,$D1369=10),SUMIFS('likvid terv'!$M:$M,'likvid terv'!$A:$A,project_eves_terv!B1369,'likvid terv'!$R:$R,project_eves_terv!$E1369),AND($B1369&lt;&gt;0,$D1369=11),SUMIFS('likvid terv'!$N:$N,'likvid terv'!$A:$A,project_eves_terv!B1369,'likvid terv'!$R:$R,project_eves_terv!$E1369),AND($B1369&lt;&gt;0,$D1369=12),SUMIFS('likvid terv'!$O:$O,'likvid terv'!$A:$A,project_eves_terv!B1369,'likvid terv'!$R:$R,project_eves_terv!$E1369),$B1369=0,0)</f>
        <v>0</v>
      </c>
      <c r="G1369">
        <f>'likvid terv'!$B$2</f>
        <v>0</v>
      </c>
    </row>
    <row r="1370" spans="1:7" x14ac:dyDescent="0.25">
      <c r="A1370">
        <f>'likvid terv'!$B$1</f>
        <v>0</v>
      </c>
      <c r="B1370">
        <f>'likvid terv'!$B$149</f>
        <v>0</v>
      </c>
      <c r="C1370">
        <v>2027</v>
      </c>
      <c r="D1370">
        <v>1</v>
      </c>
      <c r="E1370">
        <v>4</v>
      </c>
      <c r="F1370" cm="1">
        <f t="array" ref="F1370">_xlfn.IFS(AND($B1370&lt;&gt;0,$D1370=1),SUMIFS('likvid terv'!$D:$D,'likvid terv'!$A:$A,project_eves_terv!B1370,'likvid terv'!$R:$R,project_eves_terv!$E1370),AND($B1370&lt;&gt;0,$D1370=2),SUMIFS('likvid terv'!$E:$E,'likvid terv'!$A:$A,project_eves_terv!B1370,'likvid terv'!$R:$R,project_eves_terv!$E1370),AND($B1370&lt;&gt;0,$D1370=3),SUMIFS('likvid terv'!$F:$F,'likvid terv'!$A:$A,project_eves_terv!B1370,'likvid terv'!$R:$R,project_eves_terv!$E1370),AND($B1370&lt;&gt;0,$D1370=4),SUMIFS('likvid terv'!$G:$G,'likvid terv'!$A:$A,project_eves_terv!B1370,'likvid terv'!$R:$R,project_eves_terv!$E1370),AND($B1370&lt;&gt;0,$D1370=5),SUMIFS('likvid terv'!$H:$H,'likvid terv'!$A:$A,project_eves_terv!B1370,'likvid terv'!$R:$R,project_eves_terv!$E1370),AND($B1370&lt;&gt;0,$D1370=6),SUMIFS('likvid terv'!$I:$I,'likvid terv'!$A:$A,project_eves_terv!B1370,'likvid terv'!$R:$R,project_eves_terv!$E1370),AND($B1370&lt;&gt;0,$D1370=7),SUMIFS('likvid terv'!$J:$J,'likvid terv'!$A:$A,project_eves_terv!B1370,'likvid terv'!$R:$R,project_eves_terv!$E1370),AND($B1370&lt;&gt;0,$D1370=8),SUMIFS('likvid terv'!$K:$K,'likvid terv'!$A:$A,project_eves_terv!B1370,'likvid terv'!$R:$R,project_eves_terv!$E1370),AND($B1370&lt;&gt;0,$D1370=9),SUMIFS('likvid terv'!$L:$L,'likvid terv'!$A:$A,project_eves_terv!B1370,'likvid terv'!$R:$R,project_eves_terv!$E1370),AND($B1370&lt;&gt;0,$D1370=10),SUMIFS('likvid terv'!$M:$M,'likvid terv'!$A:$A,project_eves_terv!B1370,'likvid terv'!$R:$R,project_eves_terv!$E1370),AND($B1370&lt;&gt;0,$D1370=11),SUMIFS('likvid terv'!$N:$N,'likvid terv'!$A:$A,project_eves_terv!B1370,'likvid terv'!$R:$R,project_eves_terv!$E1370),AND($B1370&lt;&gt;0,$D1370=12),SUMIFS('likvid terv'!$O:$O,'likvid terv'!$A:$A,project_eves_terv!B1370,'likvid terv'!$R:$R,project_eves_terv!$E1370),$B1370=0,0)</f>
        <v>0</v>
      </c>
      <c r="G1370">
        <f>'likvid terv'!$B$2</f>
        <v>0</v>
      </c>
    </row>
    <row r="1371" spans="1:7" x14ac:dyDescent="0.25">
      <c r="A1371">
        <f>'likvid terv'!$B$1</f>
        <v>0</v>
      </c>
      <c r="B1371">
        <f>'likvid terv'!$B$149</f>
        <v>0</v>
      </c>
      <c r="C1371">
        <v>2027</v>
      </c>
      <c r="D1371">
        <v>2</v>
      </c>
      <c r="E1371">
        <v>4</v>
      </c>
      <c r="F1371" cm="1">
        <f t="array" ref="F1371">_xlfn.IFS(AND($B1371&lt;&gt;0,$D1371=1),SUMIFS('likvid terv'!$D:$D,'likvid terv'!$A:$A,project_eves_terv!B1371,'likvid terv'!$R:$R,project_eves_terv!$E1371),AND($B1371&lt;&gt;0,$D1371=2),SUMIFS('likvid terv'!$E:$E,'likvid terv'!$A:$A,project_eves_terv!B1371,'likvid terv'!$R:$R,project_eves_terv!$E1371),AND($B1371&lt;&gt;0,$D1371=3),SUMIFS('likvid terv'!$F:$F,'likvid terv'!$A:$A,project_eves_terv!B1371,'likvid terv'!$R:$R,project_eves_terv!$E1371),AND($B1371&lt;&gt;0,$D1371=4),SUMIFS('likvid terv'!$G:$G,'likvid terv'!$A:$A,project_eves_terv!B1371,'likvid terv'!$R:$R,project_eves_terv!$E1371),AND($B1371&lt;&gt;0,$D1371=5),SUMIFS('likvid terv'!$H:$H,'likvid terv'!$A:$A,project_eves_terv!B1371,'likvid terv'!$R:$R,project_eves_terv!$E1371),AND($B1371&lt;&gt;0,$D1371=6),SUMIFS('likvid terv'!$I:$I,'likvid terv'!$A:$A,project_eves_terv!B1371,'likvid terv'!$R:$R,project_eves_terv!$E1371),AND($B1371&lt;&gt;0,$D1371=7),SUMIFS('likvid terv'!$J:$J,'likvid terv'!$A:$A,project_eves_terv!B1371,'likvid terv'!$R:$R,project_eves_terv!$E1371),AND($B1371&lt;&gt;0,$D1371=8),SUMIFS('likvid terv'!$K:$K,'likvid terv'!$A:$A,project_eves_terv!B1371,'likvid terv'!$R:$R,project_eves_terv!$E1371),AND($B1371&lt;&gt;0,$D1371=9),SUMIFS('likvid terv'!$L:$L,'likvid terv'!$A:$A,project_eves_terv!B1371,'likvid terv'!$R:$R,project_eves_terv!$E1371),AND($B1371&lt;&gt;0,$D1371=10),SUMIFS('likvid terv'!$M:$M,'likvid terv'!$A:$A,project_eves_terv!B1371,'likvid terv'!$R:$R,project_eves_terv!$E1371),AND($B1371&lt;&gt;0,$D1371=11),SUMIFS('likvid terv'!$N:$N,'likvid terv'!$A:$A,project_eves_terv!B1371,'likvid terv'!$R:$R,project_eves_terv!$E1371),AND($B1371&lt;&gt;0,$D1371=12),SUMIFS('likvid terv'!$O:$O,'likvid terv'!$A:$A,project_eves_terv!B1371,'likvid terv'!$R:$R,project_eves_terv!$E1371),$B1371=0,0)</f>
        <v>0</v>
      </c>
      <c r="G1371">
        <f>'likvid terv'!$B$2</f>
        <v>0</v>
      </c>
    </row>
    <row r="1372" spans="1:7" x14ac:dyDescent="0.25">
      <c r="A1372">
        <f>'likvid terv'!$B$1</f>
        <v>0</v>
      </c>
      <c r="B1372">
        <f>'likvid terv'!$B$149</f>
        <v>0</v>
      </c>
      <c r="C1372">
        <v>2027</v>
      </c>
      <c r="D1372">
        <v>3</v>
      </c>
      <c r="E1372">
        <v>4</v>
      </c>
      <c r="F1372" cm="1">
        <f t="array" ref="F1372">_xlfn.IFS(AND($B1372&lt;&gt;0,$D1372=1),SUMIFS('likvid terv'!$D:$D,'likvid terv'!$A:$A,project_eves_terv!B1372,'likvid terv'!$R:$R,project_eves_terv!$E1372),AND($B1372&lt;&gt;0,$D1372=2),SUMIFS('likvid terv'!$E:$E,'likvid terv'!$A:$A,project_eves_terv!B1372,'likvid terv'!$R:$R,project_eves_terv!$E1372),AND($B1372&lt;&gt;0,$D1372=3),SUMIFS('likvid terv'!$F:$F,'likvid terv'!$A:$A,project_eves_terv!B1372,'likvid terv'!$R:$R,project_eves_terv!$E1372),AND($B1372&lt;&gt;0,$D1372=4),SUMIFS('likvid terv'!$G:$G,'likvid terv'!$A:$A,project_eves_terv!B1372,'likvid terv'!$R:$R,project_eves_terv!$E1372),AND($B1372&lt;&gt;0,$D1372=5),SUMIFS('likvid terv'!$H:$H,'likvid terv'!$A:$A,project_eves_terv!B1372,'likvid terv'!$R:$R,project_eves_terv!$E1372),AND($B1372&lt;&gt;0,$D1372=6),SUMIFS('likvid terv'!$I:$I,'likvid terv'!$A:$A,project_eves_terv!B1372,'likvid terv'!$R:$R,project_eves_terv!$E1372),AND($B1372&lt;&gt;0,$D1372=7),SUMIFS('likvid terv'!$J:$J,'likvid terv'!$A:$A,project_eves_terv!B1372,'likvid terv'!$R:$R,project_eves_terv!$E1372),AND($B1372&lt;&gt;0,$D1372=8),SUMIFS('likvid terv'!$K:$K,'likvid terv'!$A:$A,project_eves_terv!B1372,'likvid terv'!$R:$R,project_eves_terv!$E1372),AND($B1372&lt;&gt;0,$D1372=9),SUMIFS('likvid terv'!$L:$L,'likvid terv'!$A:$A,project_eves_terv!B1372,'likvid terv'!$R:$R,project_eves_terv!$E1372),AND($B1372&lt;&gt;0,$D1372=10),SUMIFS('likvid terv'!$M:$M,'likvid terv'!$A:$A,project_eves_terv!B1372,'likvid terv'!$R:$R,project_eves_terv!$E1372),AND($B1372&lt;&gt;0,$D1372=11),SUMIFS('likvid terv'!$N:$N,'likvid terv'!$A:$A,project_eves_terv!B1372,'likvid terv'!$R:$R,project_eves_terv!$E1372),AND($B1372&lt;&gt;0,$D1372=12),SUMIFS('likvid terv'!$O:$O,'likvid terv'!$A:$A,project_eves_terv!B1372,'likvid terv'!$R:$R,project_eves_terv!$E1372),$B1372=0,0)</f>
        <v>0</v>
      </c>
      <c r="G1372">
        <f>'likvid terv'!$B$2</f>
        <v>0</v>
      </c>
    </row>
    <row r="1373" spans="1:7" x14ac:dyDescent="0.25">
      <c r="A1373">
        <f>'likvid terv'!$B$1</f>
        <v>0</v>
      </c>
      <c r="B1373">
        <f>'likvid terv'!$B$149</f>
        <v>0</v>
      </c>
      <c r="C1373">
        <v>2027</v>
      </c>
      <c r="D1373">
        <v>4</v>
      </c>
      <c r="E1373">
        <v>4</v>
      </c>
      <c r="F1373" cm="1">
        <f t="array" ref="F1373">_xlfn.IFS(AND($B1373&lt;&gt;0,$D1373=1),SUMIFS('likvid terv'!$D:$D,'likvid terv'!$A:$A,project_eves_terv!B1373,'likvid terv'!$R:$R,project_eves_terv!$E1373),AND($B1373&lt;&gt;0,$D1373=2),SUMIFS('likvid terv'!$E:$E,'likvid terv'!$A:$A,project_eves_terv!B1373,'likvid terv'!$R:$R,project_eves_terv!$E1373),AND($B1373&lt;&gt;0,$D1373=3),SUMIFS('likvid terv'!$F:$F,'likvid terv'!$A:$A,project_eves_terv!B1373,'likvid terv'!$R:$R,project_eves_terv!$E1373),AND($B1373&lt;&gt;0,$D1373=4),SUMIFS('likvid terv'!$G:$G,'likvid terv'!$A:$A,project_eves_terv!B1373,'likvid terv'!$R:$R,project_eves_terv!$E1373),AND($B1373&lt;&gt;0,$D1373=5),SUMIFS('likvid terv'!$H:$H,'likvid terv'!$A:$A,project_eves_terv!B1373,'likvid terv'!$R:$R,project_eves_terv!$E1373),AND($B1373&lt;&gt;0,$D1373=6),SUMIFS('likvid terv'!$I:$I,'likvid terv'!$A:$A,project_eves_terv!B1373,'likvid terv'!$R:$R,project_eves_terv!$E1373),AND($B1373&lt;&gt;0,$D1373=7),SUMIFS('likvid terv'!$J:$J,'likvid terv'!$A:$A,project_eves_terv!B1373,'likvid terv'!$R:$R,project_eves_terv!$E1373),AND($B1373&lt;&gt;0,$D1373=8),SUMIFS('likvid terv'!$K:$K,'likvid terv'!$A:$A,project_eves_terv!B1373,'likvid terv'!$R:$R,project_eves_terv!$E1373),AND($B1373&lt;&gt;0,$D1373=9),SUMIFS('likvid terv'!$L:$L,'likvid terv'!$A:$A,project_eves_terv!B1373,'likvid terv'!$R:$R,project_eves_terv!$E1373),AND($B1373&lt;&gt;0,$D1373=10),SUMIFS('likvid terv'!$M:$M,'likvid terv'!$A:$A,project_eves_terv!B1373,'likvid terv'!$R:$R,project_eves_terv!$E1373),AND($B1373&lt;&gt;0,$D1373=11),SUMIFS('likvid terv'!$N:$N,'likvid terv'!$A:$A,project_eves_terv!B1373,'likvid terv'!$R:$R,project_eves_terv!$E1373),AND($B1373&lt;&gt;0,$D1373=12),SUMIFS('likvid terv'!$O:$O,'likvid terv'!$A:$A,project_eves_terv!B1373,'likvid terv'!$R:$R,project_eves_terv!$E1373),$B1373=0,0)</f>
        <v>0</v>
      </c>
      <c r="G1373">
        <f>'likvid terv'!$B$2</f>
        <v>0</v>
      </c>
    </row>
    <row r="1374" spans="1:7" x14ac:dyDescent="0.25">
      <c r="A1374">
        <f>'likvid terv'!$B$1</f>
        <v>0</v>
      </c>
      <c r="B1374">
        <f>'likvid terv'!$B$149</f>
        <v>0</v>
      </c>
      <c r="C1374">
        <v>2027</v>
      </c>
      <c r="D1374">
        <v>5</v>
      </c>
      <c r="E1374">
        <v>4</v>
      </c>
      <c r="F1374" cm="1">
        <f t="array" ref="F1374">_xlfn.IFS(AND($B1374&lt;&gt;0,$D1374=1),SUMIFS('likvid terv'!$D:$D,'likvid terv'!$A:$A,project_eves_terv!B1374,'likvid terv'!$R:$R,project_eves_terv!$E1374),AND($B1374&lt;&gt;0,$D1374=2),SUMIFS('likvid terv'!$E:$E,'likvid terv'!$A:$A,project_eves_terv!B1374,'likvid terv'!$R:$R,project_eves_terv!$E1374),AND($B1374&lt;&gt;0,$D1374=3),SUMIFS('likvid terv'!$F:$F,'likvid terv'!$A:$A,project_eves_terv!B1374,'likvid terv'!$R:$R,project_eves_terv!$E1374),AND($B1374&lt;&gt;0,$D1374=4),SUMIFS('likvid terv'!$G:$G,'likvid terv'!$A:$A,project_eves_terv!B1374,'likvid terv'!$R:$R,project_eves_terv!$E1374),AND($B1374&lt;&gt;0,$D1374=5),SUMIFS('likvid terv'!$H:$H,'likvid terv'!$A:$A,project_eves_terv!B1374,'likvid terv'!$R:$R,project_eves_terv!$E1374),AND($B1374&lt;&gt;0,$D1374=6),SUMIFS('likvid terv'!$I:$I,'likvid terv'!$A:$A,project_eves_terv!B1374,'likvid terv'!$R:$R,project_eves_terv!$E1374),AND($B1374&lt;&gt;0,$D1374=7),SUMIFS('likvid terv'!$J:$J,'likvid terv'!$A:$A,project_eves_terv!B1374,'likvid terv'!$R:$R,project_eves_terv!$E1374),AND($B1374&lt;&gt;0,$D1374=8),SUMIFS('likvid terv'!$K:$K,'likvid terv'!$A:$A,project_eves_terv!B1374,'likvid terv'!$R:$R,project_eves_terv!$E1374),AND($B1374&lt;&gt;0,$D1374=9),SUMIFS('likvid terv'!$L:$L,'likvid terv'!$A:$A,project_eves_terv!B1374,'likvid terv'!$R:$R,project_eves_terv!$E1374),AND($B1374&lt;&gt;0,$D1374=10),SUMIFS('likvid terv'!$M:$M,'likvid terv'!$A:$A,project_eves_terv!B1374,'likvid terv'!$R:$R,project_eves_terv!$E1374),AND($B1374&lt;&gt;0,$D1374=11),SUMIFS('likvid terv'!$N:$N,'likvid terv'!$A:$A,project_eves_terv!B1374,'likvid terv'!$R:$R,project_eves_terv!$E1374),AND($B1374&lt;&gt;0,$D1374=12),SUMIFS('likvid terv'!$O:$O,'likvid terv'!$A:$A,project_eves_terv!B1374,'likvid terv'!$R:$R,project_eves_terv!$E1374),$B1374=0,0)</f>
        <v>0</v>
      </c>
      <c r="G1374">
        <f>'likvid terv'!$B$2</f>
        <v>0</v>
      </c>
    </row>
    <row r="1375" spans="1:7" x14ac:dyDescent="0.25">
      <c r="A1375">
        <f>'likvid terv'!$B$1</f>
        <v>0</v>
      </c>
      <c r="B1375">
        <f>'likvid terv'!$B$149</f>
        <v>0</v>
      </c>
      <c r="C1375">
        <v>2027</v>
      </c>
      <c r="D1375">
        <v>6</v>
      </c>
      <c r="E1375">
        <v>4</v>
      </c>
      <c r="F1375" cm="1">
        <f t="array" ref="F1375">_xlfn.IFS(AND($B1375&lt;&gt;0,$D1375=1),SUMIFS('likvid terv'!$D:$D,'likvid terv'!$A:$A,project_eves_terv!B1375,'likvid terv'!$R:$R,project_eves_terv!$E1375),AND($B1375&lt;&gt;0,$D1375=2),SUMIFS('likvid terv'!$E:$E,'likvid terv'!$A:$A,project_eves_terv!B1375,'likvid terv'!$R:$R,project_eves_terv!$E1375),AND($B1375&lt;&gt;0,$D1375=3),SUMIFS('likvid terv'!$F:$F,'likvid terv'!$A:$A,project_eves_terv!B1375,'likvid terv'!$R:$R,project_eves_terv!$E1375),AND($B1375&lt;&gt;0,$D1375=4),SUMIFS('likvid terv'!$G:$G,'likvid terv'!$A:$A,project_eves_terv!B1375,'likvid terv'!$R:$R,project_eves_terv!$E1375),AND($B1375&lt;&gt;0,$D1375=5),SUMIFS('likvid terv'!$H:$H,'likvid terv'!$A:$A,project_eves_terv!B1375,'likvid terv'!$R:$R,project_eves_terv!$E1375),AND($B1375&lt;&gt;0,$D1375=6),SUMIFS('likvid terv'!$I:$I,'likvid terv'!$A:$A,project_eves_terv!B1375,'likvid terv'!$R:$R,project_eves_terv!$E1375),AND($B1375&lt;&gt;0,$D1375=7),SUMIFS('likvid terv'!$J:$J,'likvid terv'!$A:$A,project_eves_terv!B1375,'likvid terv'!$R:$R,project_eves_terv!$E1375),AND($B1375&lt;&gt;0,$D1375=8),SUMIFS('likvid terv'!$K:$K,'likvid terv'!$A:$A,project_eves_terv!B1375,'likvid terv'!$R:$R,project_eves_terv!$E1375),AND($B1375&lt;&gt;0,$D1375=9),SUMIFS('likvid terv'!$L:$L,'likvid terv'!$A:$A,project_eves_terv!B1375,'likvid terv'!$R:$R,project_eves_terv!$E1375),AND($B1375&lt;&gt;0,$D1375=10),SUMIFS('likvid terv'!$M:$M,'likvid terv'!$A:$A,project_eves_terv!B1375,'likvid terv'!$R:$R,project_eves_terv!$E1375),AND($B1375&lt;&gt;0,$D1375=11),SUMIFS('likvid terv'!$N:$N,'likvid terv'!$A:$A,project_eves_terv!B1375,'likvid terv'!$R:$R,project_eves_terv!$E1375),AND($B1375&lt;&gt;0,$D1375=12),SUMIFS('likvid terv'!$O:$O,'likvid terv'!$A:$A,project_eves_terv!B1375,'likvid terv'!$R:$R,project_eves_terv!$E1375),$B1375=0,0)</f>
        <v>0</v>
      </c>
      <c r="G1375">
        <f>'likvid terv'!$B$2</f>
        <v>0</v>
      </c>
    </row>
    <row r="1376" spans="1:7" x14ac:dyDescent="0.25">
      <c r="A1376">
        <f>'likvid terv'!$B$1</f>
        <v>0</v>
      </c>
      <c r="B1376">
        <f>'likvid terv'!$B$149</f>
        <v>0</v>
      </c>
      <c r="C1376">
        <v>2027</v>
      </c>
      <c r="D1376">
        <v>7</v>
      </c>
      <c r="E1376">
        <v>4</v>
      </c>
      <c r="F1376" cm="1">
        <f t="array" ref="F1376">_xlfn.IFS(AND($B1376&lt;&gt;0,$D1376=1),SUMIFS('likvid terv'!$D:$D,'likvid terv'!$A:$A,project_eves_terv!B1376,'likvid terv'!$R:$R,project_eves_terv!$E1376),AND($B1376&lt;&gt;0,$D1376=2),SUMIFS('likvid terv'!$E:$E,'likvid terv'!$A:$A,project_eves_terv!B1376,'likvid terv'!$R:$R,project_eves_terv!$E1376),AND($B1376&lt;&gt;0,$D1376=3),SUMIFS('likvid terv'!$F:$F,'likvid terv'!$A:$A,project_eves_terv!B1376,'likvid terv'!$R:$R,project_eves_terv!$E1376),AND($B1376&lt;&gt;0,$D1376=4),SUMIFS('likvid terv'!$G:$G,'likvid terv'!$A:$A,project_eves_terv!B1376,'likvid terv'!$R:$R,project_eves_terv!$E1376),AND($B1376&lt;&gt;0,$D1376=5),SUMIFS('likvid terv'!$H:$H,'likvid terv'!$A:$A,project_eves_terv!B1376,'likvid terv'!$R:$R,project_eves_terv!$E1376),AND($B1376&lt;&gt;0,$D1376=6),SUMIFS('likvid terv'!$I:$I,'likvid terv'!$A:$A,project_eves_terv!B1376,'likvid terv'!$R:$R,project_eves_terv!$E1376),AND($B1376&lt;&gt;0,$D1376=7),SUMIFS('likvid terv'!$J:$J,'likvid terv'!$A:$A,project_eves_terv!B1376,'likvid terv'!$R:$R,project_eves_terv!$E1376),AND($B1376&lt;&gt;0,$D1376=8),SUMIFS('likvid terv'!$K:$K,'likvid terv'!$A:$A,project_eves_terv!B1376,'likvid terv'!$R:$R,project_eves_terv!$E1376),AND($B1376&lt;&gt;0,$D1376=9),SUMIFS('likvid terv'!$L:$L,'likvid terv'!$A:$A,project_eves_terv!B1376,'likvid terv'!$R:$R,project_eves_terv!$E1376),AND($B1376&lt;&gt;0,$D1376=10),SUMIFS('likvid terv'!$M:$M,'likvid terv'!$A:$A,project_eves_terv!B1376,'likvid terv'!$R:$R,project_eves_terv!$E1376),AND($B1376&lt;&gt;0,$D1376=11),SUMIFS('likvid terv'!$N:$N,'likvid terv'!$A:$A,project_eves_terv!B1376,'likvid terv'!$R:$R,project_eves_terv!$E1376),AND($B1376&lt;&gt;0,$D1376=12),SUMIFS('likvid terv'!$O:$O,'likvid terv'!$A:$A,project_eves_terv!B1376,'likvid terv'!$R:$R,project_eves_terv!$E1376),$B1376=0,0)</f>
        <v>0</v>
      </c>
      <c r="G1376">
        <f>'likvid terv'!$B$2</f>
        <v>0</v>
      </c>
    </row>
    <row r="1377" spans="1:7" x14ac:dyDescent="0.25">
      <c r="A1377">
        <f>'likvid terv'!$B$1</f>
        <v>0</v>
      </c>
      <c r="B1377">
        <f>'likvid terv'!$B$149</f>
        <v>0</v>
      </c>
      <c r="C1377">
        <v>2027</v>
      </c>
      <c r="D1377">
        <v>8</v>
      </c>
      <c r="E1377">
        <v>4</v>
      </c>
      <c r="F1377" cm="1">
        <f t="array" ref="F1377">_xlfn.IFS(AND($B1377&lt;&gt;0,$D1377=1),SUMIFS('likvid terv'!$D:$D,'likvid terv'!$A:$A,project_eves_terv!B1377,'likvid terv'!$R:$R,project_eves_terv!$E1377),AND($B1377&lt;&gt;0,$D1377=2),SUMIFS('likvid terv'!$E:$E,'likvid terv'!$A:$A,project_eves_terv!B1377,'likvid terv'!$R:$R,project_eves_terv!$E1377),AND($B1377&lt;&gt;0,$D1377=3),SUMIFS('likvid terv'!$F:$F,'likvid terv'!$A:$A,project_eves_terv!B1377,'likvid terv'!$R:$R,project_eves_terv!$E1377),AND($B1377&lt;&gt;0,$D1377=4),SUMIFS('likvid terv'!$G:$G,'likvid terv'!$A:$A,project_eves_terv!B1377,'likvid terv'!$R:$R,project_eves_terv!$E1377),AND($B1377&lt;&gt;0,$D1377=5),SUMIFS('likvid terv'!$H:$H,'likvid terv'!$A:$A,project_eves_terv!B1377,'likvid terv'!$R:$R,project_eves_terv!$E1377),AND($B1377&lt;&gt;0,$D1377=6),SUMIFS('likvid terv'!$I:$I,'likvid terv'!$A:$A,project_eves_terv!B1377,'likvid terv'!$R:$R,project_eves_terv!$E1377),AND($B1377&lt;&gt;0,$D1377=7),SUMIFS('likvid terv'!$J:$J,'likvid terv'!$A:$A,project_eves_terv!B1377,'likvid terv'!$R:$R,project_eves_terv!$E1377),AND($B1377&lt;&gt;0,$D1377=8),SUMIFS('likvid terv'!$K:$K,'likvid terv'!$A:$A,project_eves_terv!B1377,'likvid terv'!$R:$R,project_eves_terv!$E1377),AND($B1377&lt;&gt;0,$D1377=9),SUMIFS('likvid terv'!$L:$L,'likvid terv'!$A:$A,project_eves_terv!B1377,'likvid terv'!$R:$R,project_eves_terv!$E1377),AND($B1377&lt;&gt;0,$D1377=10),SUMIFS('likvid terv'!$M:$M,'likvid terv'!$A:$A,project_eves_terv!B1377,'likvid terv'!$R:$R,project_eves_terv!$E1377),AND($B1377&lt;&gt;0,$D1377=11),SUMIFS('likvid terv'!$N:$N,'likvid terv'!$A:$A,project_eves_terv!B1377,'likvid terv'!$R:$R,project_eves_terv!$E1377),AND($B1377&lt;&gt;0,$D1377=12),SUMIFS('likvid terv'!$O:$O,'likvid terv'!$A:$A,project_eves_terv!B1377,'likvid terv'!$R:$R,project_eves_terv!$E1377),$B1377=0,0)</f>
        <v>0</v>
      </c>
      <c r="G1377">
        <f>'likvid terv'!$B$2</f>
        <v>0</v>
      </c>
    </row>
    <row r="1378" spans="1:7" x14ac:dyDescent="0.25">
      <c r="A1378">
        <f>'likvid terv'!$B$1</f>
        <v>0</v>
      </c>
      <c r="B1378">
        <f>'likvid terv'!$B$149</f>
        <v>0</v>
      </c>
      <c r="C1378">
        <v>2027</v>
      </c>
      <c r="D1378">
        <v>9</v>
      </c>
      <c r="E1378">
        <v>4</v>
      </c>
      <c r="F1378" cm="1">
        <f t="array" ref="F1378">_xlfn.IFS(AND($B1378&lt;&gt;0,$D1378=1),SUMIFS('likvid terv'!$D:$D,'likvid terv'!$A:$A,project_eves_terv!B1378,'likvid terv'!$R:$R,project_eves_terv!$E1378),AND($B1378&lt;&gt;0,$D1378=2),SUMIFS('likvid terv'!$E:$E,'likvid terv'!$A:$A,project_eves_terv!B1378,'likvid terv'!$R:$R,project_eves_terv!$E1378),AND($B1378&lt;&gt;0,$D1378=3),SUMIFS('likvid terv'!$F:$F,'likvid terv'!$A:$A,project_eves_terv!B1378,'likvid terv'!$R:$R,project_eves_terv!$E1378),AND($B1378&lt;&gt;0,$D1378=4),SUMIFS('likvid terv'!$G:$G,'likvid terv'!$A:$A,project_eves_terv!B1378,'likvid terv'!$R:$R,project_eves_terv!$E1378),AND($B1378&lt;&gt;0,$D1378=5),SUMIFS('likvid terv'!$H:$H,'likvid terv'!$A:$A,project_eves_terv!B1378,'likvid terv'!$R:$R,project_eves_terv!$E1378),AND($B1378&lt;&gt;0,$D1378=6),SUMIFS('likvid terv'!$I:$I,'likvid terv'!$A:$A,project_eves_terv!B1378,'likvid terv'!$R:$R,project_eves_terv!$E1378),AND($B1378&lt;&gt;0,$D1378=7),SUMIFS('likvid terv'!$J:$J,'likvid terv'!$A:$A,project_eves_terv!B1378,'likvid terv'!$R:$R,project_eves_terv!$E1378),AND($B1378&lt;&gt;0,$D1378=8),SUMIFS('likvid terv'!$K:$K,'likvid terv'!$A:$A,project_eves_terv!B1378,'likvid terv'!$R:$R,project_eves_terv!$E1378),AND($B1378&lt;&gt;0,$D1378=9),SUMIFS('likvid terv'!$L:$L,'likvid terv'!$A:$A,project_eves_terv!B1378,'likvid terv'!$R:$R,project_eves_terv!$E1378),AND($B1378&lt;&gt;0,$D1378=10),SUMIFS('likvid terv'!$M:$M,'likvid terv'!$A:$A,project_eves_terv!B1378,'likvid terv'!$R:$R,project_eves_terv!$E1378),AND($B1378&lt;&gt;0,$D1378=11),SUMIFS('likvid terv'!$N:$N,'likvid terv'!$A:$A,project_eves_terv!B1378,'likvid terv'!$R:$R,project_eves_terv!$E1378),AND($B1378&lt;&gt;0,$D1378=12),SUMIFS('likvid terv'!$O:$O,'likvid terv'!$A:$A,project_eves_terv!B1378,'likvid terv'!$R:$R,project_eves_terv!$E1378),$B1378=0,0)</f>
        <v>0</v>
      </c>
      <c r="G1378">
        <f>'likvid terv'!$B$2</f>
        <v>0</v>
      </c>
    </row>
    <row r="1379" spans="1:7" x14ac:dyDescent="0.25">
      <c r="A1379">
        <f>'likvid terv'!$B$1</f>
        <v>0</v>
      </c>
      <c r="B1379">
        <f>'likvid terv'!$B$149</f>
        <v>0</v>
      </c>
      <c r="C1379">
        <v>2027</v>
      </c>
      <c r="D1379">
        <v>10</v>
      </c>
      <c r="E1379">
        <v>4</v>
      </c>
      <c r="F1379" cm="1">
        <f t="array" ref="F1379">_xlfn.IFS(AND($B1379&lt;&gt;0,$D1379=1),SUMIFS('likvid terv'!$D:$D,'likvid terv'!$A:$A,project_eves_terv!B1379,'likvid terv'!$R:$R,project_eves_terv!$E1379),AND($B1379&lt;&gt;0,$D1379=2),SUMIFS('likvid terv'!$E:$E,'likvid terv'!$A:$A,project_eves_terv!B1379,'likvid terv'!$R:$R,project_eves_terv!$E1379),AND($B1379&lt;&gt;0,$D1379=3),SUMIFS('likvid terv'!$F:$F,'likvid terv'!$A:$A,project_eves_terv!B1379,'likvid terv'!$R:$R,project_eves_terv!$E1379),AND($B1379&lt;&gt;0,$D1379=4),SUMIFS('likvid terv'!$G:$G,'likvid terv'!$A:$A,project_eves_terv!B1379,'likvid terv'!$R:$R,project_eves_terv!$E1379),AND($B1379&lt;&gt;0,$D1379=5),SUMIFS('likvid terv'!$H:$H,'likvid terv'!$A:$A,project_eves_terv!B1379,'likvid terv'!$R:$R,project_eves_terv!$E1379),AND($B1379&lt;&gt;0,$D1379=6),SUMIFS('likvid terv'!$I:$I,'likvid terv'!$A:$A,project_eves_terv!B1379,'likvid terv'!$R:$R,project_eves_terv!$E1379),AND($B1379&lt;&gt;0,$D1379=7),SUMIFS('likvid terv'!$J:$J,'likvid terv'!$A:$A,project_eves_terv!B1379,'likvid terv'!$R:$R,project_eves_terv!$E1379),AND($B1379&lt;&gt;0,$D1379=8),SUMIFS('likvid terv'!$K:$K,'likvid terv'!$A:$A,project_eves_terv!B1379,'likvid terv'!$R:$R,project_eves_terv!$E1379),AND($B1379&lt;&gt;0,$D1379=9),SUMIFS('likvid terv'!$L:$L,'likvid terv'!$A:$A,project_eves_terv!B1379,'likvid terv'!$R:$R,project_eves_terv!$E1379),AND($B1379&lt;&gt;0,$D1379=10),SUMIFS('likvid terv'!$M:$M,'likvid terv'!$A:$A,project_eves_terv!B1379,'likvid terv'!$R:$R,project_eves_terv!$E1379),AND($B1379&lt;&gt;0,$D1379=11),SUMIFS('likvid terv'!$N:$N,'likvid terv'!$A:$A,project_eves_terv!B1379,'likvid terv'!$R:$R,project_eves_terv!$E1379),AND($B1379&lt;&gt;0,$D1379=12),SUMIFS('likvid terv'!$O:$O,'likvid terv'!$A:$A,project_eves_terv!B1379,'likvid terv'!$R:$R,project_eves_terv!$E1379),$B1379=0,0)</f>
        <v>0</v>
      </c>
      <c r="G1379">
        <f>'likvid terv'!$B$2</f>
        <v>0</v>
      </c>
    </row>
    <row r="1380" spans="1:7" x14ac:dyDescent="0.25">
      <c r="A1380">
        <f>'likvid terv'!$B$1</f>
        <v>0</v>
      </c>
      <c r="B1380">
        <f>'likvid terv'!$B$149</f>
        <v>0</v>
      </c>
      <c r="C1380">
        <v>2027</v>
      </c>
      <c r="D1380">
        <v>11</v>
      </c>
      <c r="E1380">
        <v>4</v>
      </c>
      <c r="F1380" cm="1">
        <f t="array" ref="F1380">_xlfn.IFS(AND($B1380&lt;&gt;0,$D1380=1),SUMIFS('likvid terv'!$D:$D,'likvid terv'!$A:$A,project_eves_terv!B1380,'likvid terv'!$R:$R,project_eves_terv!$E1380),AND($B1380&lt;&gt;0,$D1380=2),SUMIFS('likvid terv'!$E:$E,'likvid terv'!$A:$A,project_eves_terv!B1380,'likvid terv'!$R:$R,project_eves_terv!$E1380),AND($B1380&lt;&gt;0,$D1380=3),SUMIFS('likvid terv'!$F:$F,'likvid terv'!$A:$A,project_eves_terv!B1380,'likvid terv'!$R:$R,project_eves_terv!$E1380),AND($B1380&lt;&gt;0,$D1380=4),SUMIFS('likvid terv'!$G:$G,'likvid terv'!$A:$A,project_eves_terv!B1380,'likvid terv'!$R:$R,project_eves_terv!$E1380),AND($B1380&lt;&gt;0,$D1380=5),SUMIFS('likvid terv'!$H:$H,'likvid terv'!$A:$A,project_eves_terv!B1380,'likvid terv'!$R:$R,project_eves_terv!$E1380),AND($B1380&lt;&gt;0,$D1380=6),SUMIFS('likvid terv'!$I:$I,'likvid terv'!$A:$A,project_eves_terv!B1380,'likvid terv'!$R:$R,project_eves_terv!$E1380),AND($B1380&lt;&gt;0,$D1380=7),SUMIFS('likvid terv'!$J:$J,'likvid terv'!$A:$A,project_eves_terv!B1380,'likvid terv'!$R:$R,project_eves_terv!$E1380),AND($B1380&lt;&gt;0,$D1380=8),SUMIFS('likvid terv'!$K:$K,'likvid terv'!$A:$A,project_eves_terv!B1380,'likvid terv'!$R:$R,project_eves_terv!$E1380),AND($B1380&lt;&gt;0,$D1380=9),SUMIFS('likvid terv'!$L:$L,'likvid terv'!$A:$A,project_eves_terv!B1380,'likvid terv'!$R:$R,project_eves_terv!$E1380),AND($B1380&lt;&gt;0,$D1380=10),SUMIFS('likvid terv'!$M:$M,'likvid terv'!$A:$A,project_eves_terv!B1380,'likvid terv'!$R:$R,project_eves_terv!$E1380),AND($B1380&lt;&gt;0,$D1380=11),SUMIFS('likvid terv'!$N:$N,'likvid terv'!$A:$A,project_eves_terv!B1380,'likvid terv'!$R:$R,project_eves_terv!$E1380),AND($B1380&lt;&gt;0,$D1380=12),SUMIFS('likvid terv'!$O:$O,'likvid terv'!$A:$A,project_eves_terv!B1380,'likvid terv'!$R:$R,project_eves_terv!$E1380),$B1380=0,0)</f>
        <v>0</v>
      </c>
      <c r="G1380">
        <f>'likvid terv'!$B$2</f>
        <v>0</v>
      </c>
    </row>
    <row r="1381" spans="1:7" x14ac:dyDescent="0.25">
      <c r="A1381">
        <f>'likvid terv'!$B$1</f>
        <v>0</v>
      </c>
      <c r="B1381">
        <f>'likvid terv'!$B$149</f>
        <v>0</v>
      </c>
      <c r="C1381">
        <v>2027</v>
      </c>
      <c r="D1381">
        <v>12</v>
      </c>
      <c r="E1381">
        <v>4</v>
      </c>
      <c r="F1381" cm="1">
        <f t="array" ref="F1381">_xlfn.IFS(AND($B1381&lt;&gt;0,$D1381=1),SUMIFS('likvid terv'!$D:$D,'likvid terv'!$A:$A,project_eves_terv!B1381,'likvid terv'!$R:$R,project_eves_terv!$E1381),AND($B1381&lt;&gt;0,$D1381=2),SUMIFS('likvid terv'!$E:$E,'likvid terv'!$A:$A,project_eves_terv!B1381,'likvid terv'!$R:$R,project_eves_terv!$E1381),AND($B1381&lt;&gt;0,$D1381=3),SUMIFS('likvid terv'!$F:$F,'likvid terv'!$A:$A,project_eves_terv!B1381,'likvid terv'!$R:$R,project_eves_terv!$E1381),AND($B1381&lt;&gt;0,$D1381=4),SUMIFS('likvid terv'!$G:$G,'likvid terv'!$A:$A,project_eves_terv!B1381,'likvid terv'!$R:$R,project_eves_terv!$E1381),AND($B1381&lt;&gt;0,$D1381=5),SUMIFS('likvid terv'!$H:$H,'likvid terv'!$A:$A,project_eves_terv!B1381,'likvid terv'!$R:$R,project_eves_terv!$E1381),AND($B1381&lt;&gt;0,$D1381=6),SUMIFS('likvid terv'!$I:$I,'likvid terv'!$A:$A,project_eves_terv!B1381,'likvid terv'!$R:$R,project_eves_terv!$E1381),AND($B1381&lt;&gt;0,$D1381=7),SUMIFS('likvid terv'!$J:$J,'likvid terv'!$A:$A,project_eves_terv!B1381,'likvid terv'!$R:$R,project_eves_terv!$E1381),AND($B1381&lt;&gt;0,$D1381=8),SUMIFS('likvid terv'!$K:$K,'likvid terv'!$A:$A,project_eves_terv!B1381,'likvid terv'!$R:$R,project_eves_terv!$E1381),AND($B1381&lt;&gt;0,$D1381=9),SUMIFS('likvid terv'!$L:$L,'likvid terv'!$A:$A,project_eves_terv!B1381,'likvid terv'!$R:$R,project_eves_terv!$E1381),AND($B1381&lt;&gt;0,$D1381=10),SUMIFS('likvid terv'!$M:$M,'likvid terv'!$A:$A,project_eves_terv!B1381,'likvid terv'!$R:$R,project_eves_terv!$E1381),AND($B1381&lt;&gt;0,$D1381=11),SUMIFS('likvid terv'!$N:$N,'likvid terv'!$A:$A,project_eves_terv!B1381,'likvid terv'!$R:$R,project_eves_terv!$E1381),AND($B1381&lt;&gt;0,$D1381=12),SUMIFS('likvid terv'!$O:$O,'likvid terv'!$A:$A,project_eves_terv!B1381,'likvid terv'!$R:$R,project_eves_terv!$E1381),$B1381=0,0)</f>
        <v>0</v>
      </c>
      <c r="G1381">
        <f>'likvid terv'!$B$2</f>
        <v>0</v>
      </c>
    </row>
    <row r="1382" spans="1:7" x14ac:dyDescent="0.25">
      <c r="A1382">
        <f>'likvid terv'!$B$1</f>
        <v>0</v>
      </c>
      <c r="B1382">
        <f>'likvid terv'!$B$149</f>
        <v>0</v>
      </c>
      <c r="C1382">
        <v>2027</v>
      </c>
      <c r="D1382">
        <v>1</v>
      </c>
      <c r="E1382">
        <v>5</v>
      </c>
      <c r="F1382" cm="1">
        <f t="array" ref="F1382">_xlfn.IFS(AND($B1382&lt;&gt;0,$D1382=1),SUMIFS('likvid terv'!$D:$D,'likvid terv'!$A:$A,project_eves_terv!B1382,'likvid terv'!$R:$R,project_eves_terv!$E1382),AND($B1382&lt;&gt;0,$D1382=2),SUMIFS('likvid terv'!$E:$E,'likvid terv'!$A:$A,project_eves_terv!B1382,'likvid terv'!$R:$R,project_eves_terv!$E1382),AND($B1382&lt;&gt;0,$D1382=3),SUMIFS('likvid terv'!$F:$F,'likvid terv'!$A:$A,project_eves_terv!B1382,'likvid terv'!$R:$R,project_eves_terv!$E1382),AND($B1382&lt;&gt;0,$D1382=4),SUMIFS('likvid terv'!$G:$G,'likvid terv'!$A:$A,project_eves_terv!B1382,'likvid terv'!$R:$R,project_eves_terv!$E1382),AND($B1382&lt;&gt;0,$D1382=5),SUMIFS('likvid terv'!$H:$H,'likvid terv'!$A:$A,project_eves_terv!B1382,'likvid terv'!$R:$R,project_eves_terv!$E1382),AND($B1382&lt;&gt;0,$D1382=6),SUMIFS('likvid terv'!$I:$I,'likvid terv'!$A:$A,project_eves_terv!B1382,'likvid terv'!$R:$R,project_eves_terv!$E1382),AND($B1382&lt;&gt;0,$D1382=7),SUMIFS('likvid terv'!$J:$J,'likvid terv'!$A:$A,project_eves_terv!B1382,'likvid terv'!$R:$R,project_eves_terv!$E1382),AND($B1382&lt;&gt;0,$D1382=8),SUMIFS('likvid terv'!$K:$K,'likvid terv'!$A:$A,project_eves_terv!B1382,'likvid terv'!$R:$R,project_eves_terv!$E1382),AND($B1382&lt;&gt;0,$D1382=9),SUMIFS('likvid terv'!$L:$L,'likvid terv'!$A:$A,project_eves_terv!B1382,'likvid terv'!$R:$R,project_eves_terv!$E1382),AND($B1382&lt;&gt;0,$D1382=10),SUMIFS('likvid terv'!$M:$M,'likvid terv'!$A:$A,project_eves_terv!B1382,'likvid terv'!$R:$R,project_eves_terv!$E1382),AND($B1382&lt;&gt;0,$D1382=11),SUMIFS('likvid terv'!$N:$N,'likvid terv'!$A:$A,project_eves_terv!B1382,'likvid terv'!$R:$R,project_eves_terv!$E1382),AND($B1382&lt;&gt;0,$D1382=12),SUMIFS('likvid terv'!$O:$O,'likvid terv'!$A:$A,project_eves_terv!B1382,'likvid terv'!$R:$R,project_eves_terv!$E1382),$B1382=0,0)</f>
        <v>0</v>
      </c>
      <c r="G1382">
        <f>'likvid terv'!$B$2</f>
        <v>0</v>
      </c>
    </row>
    <row r="1383" spans="1:7" x14ac:dyDescent="0.25">
      <c r="A1383">
        <f>'likvid terv'!$B$1</f>
        <v>0</v>
      </c>
      <c r="B1383">
        <f>'likvid terv'!$B$149</f>
        <v>0</v>
      </c>
      <c r="C1383">
        <v>2027</v>
      </c>
      <c r="D1383">
        <v>2</v>
      </c>
      <c r="E1383">
        <v>5</v>
      </c>
      <c r="F1383" cm="1">
        <f t="array" ref="F1383">_xlfn.IFS(AND($B1383&lt;&gt;0,$D1383=1),SUMIFS('likvid terv'!$D:$D,'likvid terv'!$A:$A,project_eves_terv!B1383,'likvid terv'!$R:$R,project_eves_terv!$E1383),AND($B1383&lt;&gt;0,$D1383=2),SUMIFS('likvid terv'!$E:$E,'likvid terv'!$A:$A,project_eves_terv!B1383,'likvid terv'!$R:$R,project_eves_terv!$E1383),AND($B1383&lt;&gt;0,$D1383=3),SUMIFS('likvid terv'!$F:$F,'likvid terv'!$A:$A,project_eves_terv!B1383,'likvid terv'!$R:$R,project_eves_terv!$E1383),AND($B1383&lt;&gt;0,$D1383=4),SUMIFS('likvid terv'!$G:$G,'likvid terv'!$A:$A,project_eves_terv!B1383,'likvid terv'!$R:$R,project_eves_terv!$E1383),AND($B1383&lt;&gt;0,$D1383=5),SUMIFS('likvid terv'!$H:$H,'likvid terv'!$A:$A,project_eves_terv!B1383,'likvid terv'!$R:$R,project_eves_terv!$E1383),AND($B1383&lt;&gt;0,$D1383=6),SUMIFS('likvid terv'!$I:$I,'likvid terv'!$A:$A,project_eves_terv!B1383,'likvid terv'!$R:$R,project_eves_terv!$E1383),AND($B1383&lt;&gt;0,$D1383=7),SUMIFS('likvid terv'!$J:$J,'likvid terv'!$A:$A,project_eves_terv!B1383,'likvid terv'!$R:$R,project_eves_terv!$E1383),AND($B1383&lt;&gt;0,$D1383=8),SUMIFS('likvid terv'!$K:$K,'likvid terv'!$A:$A,project_eves_terv!B1383,'likvid terv'!$R:$R,project_eves_terv!$E1383),AND($B1383&lt;&gt;0,$D1383=9),SUMIFS('likvid terv'!$L:$L,'likvid terv'!$A:$A,project_eves_terv!B1383,'likvid terv'!$R:$R,project_eves_terv!$E1383),AND($B1383&lt;&gt;0,$D1383=10),SUMIFS('likvid terv'!$M:$M,'likvid terv'!$A:$A,project_eves_terv!B1383,'likvid terv'!$R:$R,project_eves_terv!$E1383),AND($B1383&lt;&gt;0,$D1383=11),SUMIFS('likvid terv'!$N:$N,'likvid terv'!$A:$A,project_eves_terv!B1383,'likvid terv'!$R:$R,project_eves_terv!$E1383),AND($B1383&lt;&gt;0,$D1383=12),SUMIFS('likvid terv'!$O:$O,'likvid terv'!$A:$A,project_eves_terv!B1383,'likvid terv'!$R:$R,project_eves_terv!$E1383),$B1383=0,0)</f>
        <v>0</v>
      </c>
      <c r="G1383">
        <f>'likvid terv'!$B$2</f>
        <v>0</v>
      </c>
    </row>
    <row r="1384" spans="1:7" x14ac:dyDescent="0.25">
      <c r="A1384">
        <f>'likvid terv'!$B$1</f>
        <v>0</v>
      </c>
      <c r="B1384">
        <f>'likvid terv'!$B$149</f>
        <v>0</v>
      </c>
      <c r="C1384">
        <v>2027</v>
      </c>
      <c r="D1384">
        <v>3</v>
      </c>
      <c r="E1384">
        <v>5</v>
      </c>
      <c r="F1384" cm="1">
        <f t="array" ref="F1384">_xlfn.IFS(AND($B1384&lt;&gt;0,$D1384=1),SUMIFS('likvid terv'!$D:$D,'likvid terv'!$A:$A,project_eves_terv!B1384,'likvid terv'!$R:$R,project_eves_terv!$E1384),AND($B1384&lt;&gt;0,$D1384=2),SUMIFS('likvid terv'!$E:$E,'likvid terv'!$A:$A,project_eves_terv!B1384,'likvid terv'!$R:$R,project_eves_terv!$E1384),AND($B1384&lt;&gt;0,$D1384=3),SUMIFS('likvid terv'!$F:$F,'likvid terv'!$A:$A,project_eves_terv!B1384,'likvid terv'!$R:$R,project_eves_terv!$E1384),AND($B1384&lt;&gt;0,$D1384=4),SUMIFS('likvid terv'!$G:$G,'likvid terv'!$A:$A,project_eves_terv!B1384,'likvid terv'!$R:$R,project_eves_terv!$E1384),AND($B1384&lt;&gt;0,$D1384=5),SUMIFS('likvid terv'!$H:$H,'likvid terv'!$A:$A,project_eves_terv!B1384,'likvid terv'!$R:$R,project_eves_terv!$E1384),AND($B1384&lt;&gt;0,$D1384=6),SUMIFS('likvid terv'!$I:$I,'likvid terv'!$A:$A,project_eves_terv!B1384,'likvid terv'!$R:$R,project_eves_terv!$E1384),AND($B1384&lt;&gt;0,$D1384=7),SUMIFS('likvid terv'!$J:$J,'likvid terv'!$A:$A,project_eves_terv!B1384,'likvid terv'!$R:$R,project_eves_terv!$E1384),AND($B1384&lt;&gt;0,$D1384=8),SUMIFS('likvid terv'!$K:$K,'likvid terv'!$A:$A,project_eves_terv!B1384,'likvid terv'!$R:$R,project_eves_terv!$E1384),AND($B1384&lt;&gt;0,$D1384=9),SUMIFS('likvid terv'!$L:$L,'likvid terv'!$A:$A,project_eves_terv!B1384,'likvid terv'!$R:$R,project_eves_terv!$E1384),AND($B1384&lt;&gt;0,$D1384=10),SUMIFS('likvid terv'!$M:$M,'likvid terv'!$A:$A,project_eves_terv!B1384,'likvid terv'!$R:$R,project_eves_terv!$E1384),AND($B1384&lt;&gt;0,$D1384=11),SUMIFS('likvid terv'!$N:$N,'likvid terv'!$A:$A,project_eves_terv!B1384,'likvid terv'!$R:$R,project_eves_terv!$E1384),AND($B1384&lt;&gt;0,$D1384=12),SUMIFS('likvid terv'!$O:$O,'likvid terv'!$A:$A,project_eves_terv!B1384,'likvid terv'!$R:$R,project_eves_terv!$E1384),$B1384=0,0)</f>
        <v>0</v>
      </c>
      <c r="G1384">
        <f>'likvid terv'!$B$2</f>
        <v>0</v>
      </c>
    </row>
    <row r="1385" spans="1:7" x14ac:dyDescent="0.25">
      <c r="A1385">
        <f>'likvid terv'!$B$1</f>
        <v>0</v>
      </c>
      <c r="B1385">
        <f>'likvid terv'!$B$149</f>
        <v>0</v>
      </c>
      <c r="C1385">
        <v>2027</v>
      </c>
      <c r="D1385">
        <v>4</v>
      </c>
      <c r="E1385">
        <v>5</v>
      </c>
      <c r="F1385" cm="1">
        <f t="array" ref="F1385">_xlfn.IFS(AND($B1385&lt;&gt;0,$D1385=1),SUMIFS('likvid terv'!$D:$D,'likvid terv'!$A:$A,project_eves_terv!B1385,'likvid terv'!$R:$R,project_eves_terv!$E1385),AND($B1385&lt;&gt;0,$D1385=2),SUMIFS('likvid terv'!$E:$E,'likvid terv'!$A:$A,project_eves_terv!B1385,'likvid terv'!$R:$R,project_eves_terv!$E1385),AND($B1385&lt;&gt;0,$D1385=3),SUMIFS('likvid terv'!$F:$F,'likvid terv'!$A:$A,project_eves_terv!B1385,'likvid terv'!$R:$R,project_eves_terv!$E1385),AND($B1385&lt;&gt;0,$D1385=4),SUMIFS('likvid terv'!$G:$G,'likvid terv'!$A:$A,project_eves_terv!B1385,'likvid terv'!$R:$R,project_eves_terv!$E1385),AND($B1385&lt;&gt;0,$D1385=5),SUMIFS('likvid terv'!$H:$H,'likvid terv'!$A:$A,project_eves_terv!B1385,'likvid terv'!$R:$R,project_eves_terv!$E1385),AND($B1385&lt;&gt;0,$D1385=6),SUMIFS('likvid terv'!$I:$I,'likvid terv'!$A:$A,project_eves_terv!B1385,'likvid terv'!$R:$R,project_eves_terv!$E1385),AND($B1385&lt;&gt;0,$D1385=7),SUMIFS('likvid terv'!$J:$J,'likvid terv'!$A:$A,project_eves_terv!B1385,'likvid terv'!$R:$R,project_eves_terv!$E1385),AND($B1385&lt;&gt;0,$D1385=8),SUMIFS('likvid terv'!$K:$K,'likvid terv'!$A:$A,project_eves_terv!B1385,'likvid terv'!$R:$R,project_eves_terv!$E1385),AND($B1385&lt;&gt;0,$D1385=9),SUMIFS('likvid terv'!$L:$L,'likvid terv'!$A:$A,project_eves_terv!B1385,'likvid terv'!$R:$R,project_eves_terv!$E1385),AND($B1385&lt;&gt;0,$D1385=10),SUMIFS('likvid terv'!$M:$M,'likvid terv'!$A:$A,project_eves_terv!B1385,'likvid terv'!$R:$R,project_eves_terv!$E1385),AND($B1385&lt;&gt;0,$D1385=11),SUMIFS('likvid terv'!$N:$N,'likvid terv'!$A:$A,project_eves_terv!B1385,'likvid terv'!$R:$R,project_eves_terv!$E1385),AND($B1385&lt;&gt;0,$D1385=12),SUMIFS('likvid terv'!$O:$O,'likvid terv'!$A:$A,project_eves_terv!B1385,'likvid terv'!$R:$R,project_eves_terv!$E1385),$B1385=0,0)</f>
        <v>0</v>
      </c>
      <c r="G1385">
        <f>'likvid terv'!$B$2</f>
        <v>0</v>
      </c>
    </row>
    <row r="1386" spans="1:7" x14ac:dyDescent="0.25">
      <c r="A1386">
        <f>'likvid terv'!$B$1</f>
        <v>0</v>
      </c>
      <c r="B1386">
        <f>'likvid terv'!$B$149</f>
        <v>0</v>
      </c>
      <c r="C1386">
        <v>2027</v>
      </c>
      <c r="D1386">
        <v>5</v>
      </c>
      <c r="E1386">
        <v>5</v>
      </c>
      <c r="F1386" cm="1">
        <f t="array" ref="F1386">_xlfn.IFS(AND($B1386&lt;&gt;0,$D1386=1),SUMIFS('likvid terv'!$D:$D,'likvid terv'!$A:$A,project_eves_terv!B1386,'likvid terv'!$R:$R,project_eves_terv!$E1386),AND($B1386&lt;&gt;0,$D1386=2),SUMIFS('likvid terv'!$E:$E,'likvid terv'!$A:$A,project_eves_terv!B1386,'likvid terv'!$R:$R,project_eves_terv!$E1386),AND($B1386&lt;&gt;0,$D1386=3),SUMIFS('likvid terv'!$F:$F,'likvid terv'!$A:$A,project_eves_terv!B1386,'likvid terv'!$R:$R,project_eves_terv!$E1386),AND($B1386&lt;&gt;0,$D1386=4),SUMIFS('likvid terv'!$G:$G,'likvid terv'!$A:$A,project_eves_terv!B1386,'likvid terv'!$R:$R,project_eves_terv!$E1386),AND($B1386&lt;&gt;0,$D1386=5),SUMIFS('likvid terv'!$H:$H,'likvid terv'!$A:$A,project_eves_terv!B1386,'likvid terv'!$R:$R,project_eves_terv!$E1386),AND($B1386&lt;&gt;0,$D1386=6),SUMIFS('likvid terv'!$I:$I,'likvid terv'!$A:$A,project_eves_terv!B1386,'likvid terv'!$R:$R,project_eves_terv!$E1386),AND($B1386&lt;&gt;0,$D1386=7),SUMIFS('likvid terv'!$J:$J,'likvid terv'!$A:$A,project_eves_terv!B1386,'likvid terv'!$R:$R,project_eves_terv!$E1386),AND($B1386&lt;&gt;0,$D1386=8),SUMIFS('likvid terv'!$K:$K,'likvid terv'!$A:$A,project_eves_terv!B1386,'likvid terv'!$R:$R,project_eves_terv!$E1386),AND($B1386&lt;&gt;0,$D1386=9),SUMIFS('likvid terv'!$L:$L,'likvid terv'!$A:$A,project_eves_terv!B1386,'likvid terv'!$R:$R,project_eves_terv!$E1386),AND($B1386&lt;&gt;0,$D1386=10),SUMIFS('likvid terv'!$M:$M,'likvid terv'!$A:$A,project_eves_terv!B1386,'likvid terv'!$R:$R,project_eves_terv!$E1386),AND($B1386&lt;&gt;0,$D1386=11),SUMIFS('likvid terv'!$N:$N,'likvid terv'!$A:$A,project_eves_terv!B1386,'likvid terv'!$R:$R,project_eves_terv!$E1386),AND($B1386&lt;&gt;0,$D1386=12),SUMIFS('likvid terv'!$O:$O,'likvid terv'!$A:$A,project_eves_terv!B1386,'likvid terv'!$R:$R,project_eves_terv!$E1386),$B1386=0,0)</f>
        <v>0</v>
      </c>
      <c r="G1386">
        <f>'likvid terv'!$B$2</f>
        <v>0</v>
      </c>
    </row>
    <row r="1387" spans="1:7" x14ac:dyDescent="0.25">
      <c r="A1387">
        <f>'likvid terv'!$B$1</f>
        <v>0</v>
      </c>
      <c r="B1387">
        <f>'likvid terv'!$B$149</f>
        <v>0</v>
      </c>
      <c r="C1387">
        <v>2027</v>
      </c>
      <c r="D1387">
        <v>6</v>
      </c>
      <c r="E1387">
        <v>5</v>
      </c>
      <c r="F1387" cm="1">
        <f t="array" ref="F1387">_xlfn.IFS(AND($B1387&lt;&gt;0,$D1387=1),SUMIFS('likvid terv'!$D:$D,'likvid terv'!$A:$A,project_eves_terv!B1387,'likvid terv'!$R:$R,project_eves_terv!$E1387),AND($B1387&lt;&gt;0,$D1387=2),SUMIFS('likvid terv'!$E:$E,'likvid terv'!$A:$A,project_eves_terv!B1387,'likvid terv'!$R:$R,project_eves_terv!$E1387),AND($B1387&lt;&gt;0,$D1387=3),SUMIFS('likvid terv'!$F:$F,'likvid terv'!$A:$A,project_eves_terv!B1387,'likvid terv'!$R:$R,project_eves_terv!$E1387),AND($B1387&lt;&gt;0,$D1387=4),SUMIFS('likvid terv'!$G:$G,'likvid terv'!$A:$A,project_eves_terv!B1387,'likvid terv'!$R:$R,project_eves_terv!$E1387),AND($B1387&lt;&gt;0,$D1387=5),SUMIFS('likvid terv'!$H:$H,'likvid terv'!$A:$A,project_eves_terv!B1387,'likvid terv'!$R:$R,project_eves_terv!$E1387),AND($B1387&lt;&gt;0,$D1387=6),SUMIFS('likvid terv'!$I:$I,'likvid terv'!$A:$A,project_eves_terv!B1387,'likvid terv'!$R:$R,project_eves_terv!$E1387),AND($B1387&lt;&gt;0,$D1387=7),SUMIFS('likvid terv'!$J:$J,'likvid terv'!$A:$A,project_eves_terv!B1387,'likvid terv'!$R:$R,project_eves_terv!$E1387),AND($B1387&lt;&gt;0,$D1387=8),SUMIFS('likvid terv'!$K:$K,'likvid terv'!$A:$A,project_eves_terv!B1387,'likvid terv'!$R:$R,project_eves_terv!$E1387),AND($B1387&lt;&gt;0,$D1387=9),SUMIFS('likvid terv'!$L:$L,'likvid terv'!$A:$A,project_eves_terv!B1387,'likvid terv'!$R:$R,project_eves_terv!$E1387),AND($B1387&lt;&gt;0,$D1387=10),SUMIFS('likvid terv'!$M:$M,'likvid terv'!$A:$A,project_eves_terv!B1387,'likvid terv'!$R:$R,project_eves_terv!$E1387),AND($B1387&lt;&gt;0,$D1387=11),SUMIFS('likvid terv'!$N:$N,'likvid terv'!$A:$A,project_eves_terv!B1387,'likvid terv'!$R:$R,project_eves_terv!$E1387),AND($B1387&lt;&gt;0,$D1387=12),SUMIFS('likvid terv'!$O:$O,'likvid terv'!$A:$A,project_eves_terv!B1387,'likvid terv'!$R:$R,project_eves_terv!$E1387),$B1387=0,0)</f>
        <v>0</v>
      </c>
      <c r="G1387">
        <f>'likvid terv'!$B$2</f>
        <v>0</v>
      </c>
    </row>
    <row r="1388" spans="1:7" x14ac:dyDescent="0.25">
      <c r="A1388">
        <f>'likvid terv'!$B$1</f>
        <v>0</v>
      </c>
      <c r="B1388">
        <f>'likvid terv'!$B$149</f>
        <v>0</v>
      </c>
      <c r="C1388">
        <v>2027</v>
      </c>
      <c r="D1388">
        <v>7</v>
      </c>
      <c r="E1388">
        <v>5</v>
      </c>
      <c r="F1388" cm="1">
        <f t="array" ref="F1388">_xlfn.IFS(AND($B1388&lt;&gt;0,$D1388=1),SUMIFS('likvid terv'!$D:$D,'likvid terv'!$A:$A,project_eves_terv!B1388,'likvid terv'!$R:$R,project_eves_terv!$E1388),AND($B1388&lt;&gt;0,$D1388=2),SUMIFS('likvid terv'!$E:$E,'likvid terv'!$A:$A,project_eves_terv!B1388,'likvid terv'!$R:$R,project_eves_terv!$E1388),AND($B1388&lt;&gt;0,$D1388=3),SUMIFS('likvid terv'!$F:$F,'likvid terv'!$A:$A,project_eves_terv!B1388,'likvid terv'!$R:$R,project_eves_terv!$E1388),AND($B1388&lt;&gt;0,$D1388=4),SUMIFS('likvid terv'!$G:$G,'likvid terv'!$A:$A,project_eves_terv!B1388,'likvid terv'!$R:$R,project_eves_terv!$E1388),AND($B1388&lt;&gt;0,$D1388=5),SUMIFS('likvid terv'!$H:$H,'likvid terv'!$A:$A,project_eves_terv!B1388,'likvid terv'!$R:$R,project_eves_terv!$E1388),AND($B1388&lt;&gt;0,$D1388=6),SUMIFS('likvid terv'!$I:$I,'likvid terv'!$A:$A,project_eves_terv!B1388,'likvid terv'!$R:$R,project_eves_terv!$E1388),AND($B1388&lt;&gt;0,$D1388=7),SUMIFS('likvid terv'!$J:$J,'likvid terv'!$A:$A,project_eves_terv!B1388,'likvid terv'!$R:$R,project_eves_terv!$E1388),AND($B1388&lt;&gt;0,$D1388=8),SUMIFS('likvid terv'!$K:$K,'likvid terv'!$A:$A,project_eves_terv!B1388,'likvid terv'!$R:$R,project_eves_terv!$E1388),AND($B1388&lt;&gt;0,$D1388=9),SUMIFS('likvid terv'!$L:$L,'likvid terv'!$A:$A,project_eves_terv!B1388,'likvid terv'!$R:$R,project_eves_terv!$E1388),AND($B1388&lt;&gt;0,$D1388=10),SUMIFS('likvid terv'!$M:$M,'likvid terv'!$A:$A,project_eves_terv!B1388,'likvid terv'!$R:$R,project_eves_terv!$E1388),AND($B1388&lt;&gt;0,$D1388=11),SUMIFS('likvid terv'!$N:$N,'likvid terv'!$A:$A,project_eves_terv!B1388,'likvid terv'!$R:$R,project_eves_terv!$E1388),AND($B1388&lt;&gt;0,$D1388=12),SUMIFS('likvid terv'!$O:$O,'likvid terv'!$A:$A,project_eves_terv!B1388,'likvid terv'!$R:$R,project_eves_terv!$E1388),$B1388=0,0)</f>
        <v>0</v>
      </c>
      <c r="G1388">
        <f>'likvid terv'!$B$2</f>
        <v>0</v>
      </c>
    </row>
    <row r="1389" spans="1:7" x14ac:dyDescent="0.25">
      <c r="A1389">
        <f>'likvid terv'!$B$1</f>
        <v>0</v>
      </c>
      <c r="B1389">
        <f>'likvid terv'!$B$149</f>
        <v>0</v>
      </c>
      <c r="C1389">
        <v>2027</v>
      </c>
      <c r="D1389">
        <v>8</v>
      </c>
      <c r="E1389">
        <v>5</v>
      </c>
      <c r="F1389" cm="1">
        <f t="array" ref="F1389">_xlfn.IFS(AND($B1389&lt;&gt;0,$D1389=1),SUMIFS('likvid terv'!$D:$D,'likvid terv'!$A:$A,project_eves_terv!B1389,'likvid terv'!$R:$R,project_eves_terv!$E1389),AND($B1389&lt;&gt;0,$D1389=2),SUMIFS('likvid terv'!$E:$E,'likvid terv'!$A:$A,project_eves_terv!B1389,'likvid terv'!$R:$R,project_eves_terv!$E1389),AND($B1389&lt;&gt;0,$D1389=3),SUMIFS('likvid terv'!$F:$F,'likvid terv'!$A:$A,project_eves_terv!B1389,'likvid terv'!$R:$R,project_eves_terv!$E1389),AND($B1389&lt;&gt;0,$D1389=4),SUMIFS('likvid terv'!$G:$G,'likvid terv'!$A:$A,project_eves_terv!B1389,'likvid terv'!$R:$R,project_eves_terv!$E1389),AND($B1389&lt;&gt;0,$D1389=5),SUMIFS('likvid terv'!$H:$H,'likvid terv'!$A:$A,project_eves_terv!B1389,'likvid terv'!$R:$R,project_eves_terv!$E1389),AND($B1389&lt;&gt;0,$D1389=6),SUMIFS('likvid terv'!$I:$I,'likvid terv'!$A:$A,project_eves_terv!B1389,'likvid terv'!$R:$R,project_eves_terv!$E1389),AND($B1389&lt;&gt;0,$D1389=7),SUMIFS('likvid terv'!$J:$J,'likvid terv'!$A:$A,project_eves_terv!B1389,'likvid terv'!$R:$R,project_eves_terv!$E1389),AND($B1389&lt;&gt;0,$D1389=8),SUMIFS('likvid terv'!$K:$K,'likvid terv'!$A:$A,project_eves_terv!B1389,'likvid terv'!$R:$R,project_eves_terv!$E1389),AND($B1389&lt;&gt;0,$D1389=9),SUMIFS('likvid terv'!$L:$L,'likvid terv'!$A:$A,project_eves_terv!B1389,'likvid terv'!$R:$R,project_eves_terv!$E1389),AND($B1389&lt;&gt;0,$D1389=10),SUMIFS('likvid terv'!$M:$M,'likvid terv'!$A:$A,project_eves_terv!B1389,'likvid terv'!$R:$R,project_eves_terv!$E1389),AND($B1389&lt;&gt;0,$D1389=11),SUMIFS('likvid terv'!$N:$N,'likvid terv'!$A:$A,project_eves_terv!B1389,'likvid terv'!$R:$R,project_eves_terv!$E1389),AND($B1389&lt;&gt;0,$D1389=12),SUMIFS('likvid terv'!$O:$O,'likvid terv'!$A:$A,project_eves_terv!B1389,'likvid terv'!$R:$R,project_eves_terv!$E1389),$B1389=0,0)</f>
        <v>0</v>
      </c>
      <c r="G1389">
        <f>'likvid terv'!$B$2</f>
        <v>0</v>
      </c>
    </row>
    <row r="1390" spans="1:7" x14ac:dyDescent="0.25">
      <c r="A1390">
        <f>'likvid terv'!$B$1</f>
        <v>0</v>
      </c>
      <c r="B1390">
        <f>'likvid terv'!$B$149</f>
        <v>0</v>
      </c>
      <c r="C1390">
        <v>2027</v>
      </c>
      <c r="D1390">
        <v>9</v>
      </c>
      <c r="E1390">
        <v>5</v>
      </c>
      <c r="F1390" cm="1">
        <f t="array" ref="F1390">_xlfn.IFS(AND($B1390&lt;&gt;0,$D1390=1),SUMIFS('likvid terv'!$D:$D,'likvid terv'!$A:$A,project_eves_terv!B1390,'likvid terv'!$R:$R,project_eves_terv!$E1390),AND($B1390&lt;&gt;0,$D1390=2),SUMIFS('likvid terv'!$E:$E,'likvid terv'!$A:$A,project_eves_terv!B1390,'likvid terv'!$R:$R,project_eves_terv!$E1390),AND($B1390&lt;&gt;0,$D1390=3),SUMIFS('likvid terv'!$F:$F,'likvid terv'!$A:$A,project_eves_terv!B1390,'likvid terv'!$R:$R,project_eves_terv!$E1390),AND($B1390&lt;&gt;0,$D1390=4),SUMIFS('likvid terv'!$G:$G,'likvid terv'!$A:$A,project_eves_terv!B1390,'likvid terv'!$R:$R,project_eves_terv!$E1390),AND($B1390&lt;&gt;0,$D1390=5),SUMIFS('likvid terv'!$H:$H,'likvid terv'!$A:$A,project_eves_terv!B1390,'likvid terv'!$R:$R,project_eves_terv!$E1390),AND($B1390&lt;&gt;0,$D1390=6),SUMIFS('likvid terv'!$I:$I,'likvid terv'!$A:$A,project_eves_terv!B1390,'likvid terv'!$R:$R,project_eves_terv!$E1390),AND($B1390&lt;&gt;0,$D1390=7),SUMIFS('likvid terv'!$J:$J,'likvid terv'!$A:$A,project_eves_terv!B1390,'likvid terv'!$R:$R,project_eves_terv!$E1390),AND($B1390&lt;&gt;0,$D1390=8),SUMIFS('likvid terv'!$K:$K,'likvid terv'!$A:$A,project_eves_terv!B1390,'likvid terv'!$R:$R,project_eves_terv!$E1390),AND($B1390&lt;&gt;0,$D1390=9),SUMIFS('likvid terv'!$L:$L,'likvid terv'!$A:$A,project_eves_terv!B1390,'likvid terv'!$R:$R,project_eves_terv!$E1390),AND($B1390&lt;&gt;0,$D1390=10),SUMIFS('likvid terv'!$M:$M,'likvid terv'!$A:$A,project_eves_terv!B1390,'likvid terv'!$R:$R,project_eves_terv!$E1390),AND($B1390&lt;&gt;0,$D1390=11),SUMIFS('likvid terv'!$N:$N,'likvid terv'!$A:$A,project_eves_terv!B1390,'likvid terv'!$R:$R,project_eves_terv!$E1390),AND($B1390&lt;&gt;0,$D1390=12),SUMIFS('likvid terv'!$O:$O,'likvid terv'!$A:$A,project_eves_terv!B1390,'likvid terv'!$R:$R,project_eves_terv!$E1390),$B1390=0,0)</f>
        <v>0</v>
      </c>
      <c r="G1390">
        <f>'likvid terv'!$B$2</f>
        <v>0</v>
      </c>
    </row>
    <row r="1391" spans="1:7" x14ac:dyDescent="0.25">
      <c r="A1391">
        <f>'likvid terv'!$B$1</f>
        <v>0</v>
      </c>
      <c r="B1391">
        <f>'likvid terv'!$B$149</f>
        <v>0</v>
      </c>
      <c r="C1391">
        <v>2027</v>
      </c>
      <c r="D1391">
        <v>10</v>
      </c>
      <c r="E1391">
        <v>5</v>
      </c>
      <c r="F1391" cm="1">
        <f t="array" ref="F1391">_xlfn.IFS(AND($B1391&lt;&gt;0,$D1391=1),SUMIFS('likvid terv'!$D:$D,'likvid terv'!$A:$A,project_eves_terv!B1391,'likvid terv'!$R:$R,project_eves_terv!$E1391),AND($B1391&lt;&gt;0,$D1391=2),SUMIFS('likvid terv'!$E:$E,'likvid terv'!$A:$A,project_eves_terv!B1391,'likvid terv'!$R:$R,project_eves_terv!$E1391),AND($B1391&lt;&gt;0,$D1391=3),SUMIFS('likvid terv'!$F:$F,'likvid terv'!$A:$A,project_eves_terv!B1391,'likvid terv'!$R:$R,project_eves_terv!$E1391),AND($B1391&lt;&gt;0,$D1391=4),SUMIFS('likvid terv'!$G:$G,'likvid terv'!$A:$A,project_eves_terv!B1391,'likvid terv'!$R:$R,project_eves_terv!$E1391),AND($B1391&lt;&gt;0,$D1391=5),SUMIFS('likvid terv'!$H:$H,'likvid terv'!$A:$A,project_eves_terv!B1391,'likvid terv'!$R:$R,project_eves_terv!$E1391),AND($B1391&lt;&gt;0,$D1391=6),SUMIFS('likvid terv'!$I:$I,'likvid terv'!$A:$A,project_eves_terv!B1391,'likvid terv'!$R:$R,project_eves_terv!$E1391),AND($B1391&lt;&gt;0,$D1391=7),SUMIFS('likvid terv'!$J:$J,'likvid terv'!$A:$A,project_eves_terv!B1391,'likvid terv'!$R:$R,project_eves_terv!$E1391),AND($B1391&lt;&gt;0,$D1391=8),SUMIFS('likvid terv'!$K:$K,'likvid terv'!$A:$A,project_eves_terv!B1391,'likvid terv'!$R:$R,project_eves_terv!$E1391),AND($B1391&lt;&gt;0,$D1391=9),SUMIFS('likvid terv'!$L:$L,'likvid terv'!$A:$A,project_eves_terv!B1391,'likvid terv'!$R:$R,project_eves_terv!$E1391),AND($B1391&lt;&gt;0,$D1391=10),SUMIFS('likvid terv'!$M:$M,'likvid terv'!$A:$A,project_eves_terv!B1391,'likvid terv'!$R:$R,project_eves_terv!$E1391),AND($B1391&lt;&gt;0,$D1391=11),SUMIFS('likvid terv'!$N:$N,'likvid terv'!$A:$A,project_eves_terv!B1391,'likvid terv'!$R:$R,project_eves_terv!$E1391),AND($B1391&lt;&gt;0,$D1391=12),SUMIFS('likvid terv'!$O:$O,'likvid terv'!$A:$A,project_eves_terv!B1391,'likvid terv'!$R:$R,project_eves_terv!$E1391),$B1391=0,0)</f>
        <v>0</v>
      </c>
      <c r="G1391">
        <f>'likvid terv'!$B$2</f>
        <v>0</v>
      </c>
    </row>
    <row r="1392" spans="1:7" x14ac:dyDescent="0.25">
      <c r="A1392">
        <f>'likvid terv'!$B$1</f>
        <v>0</v>
      </c>
      <c r="B1392">
        <f>'likvid terv'!$B$149</f>
        <v>0</v>
      </c>
      <c r="C1392">
        <v>2027</v>
      </c>
      <c r="D1392">
        <v>11</v>
      </c>
      <c r="E1392">
        <v>5</v>
      </c>
      <c r="F1392" cm="1">
        <f t="array" ref="F1392">_xlfn.IFS(AND($B1392&lt;&gt;0,$D1392=1),SUMIFS('likvid terv'!$D:$D,'likvid terv'!$A:$A,project_eves_terv!B1392,'likvid terv'!$R:$R,project_eves_terv!$E1392),AND($B1392&lt;&gt;0,$D1392=2),SUMIFS('likvid terv'!$E:$E,'likvid terv'!$A:$A,project_eves_terv!B1392,'likvid terv'!$R:$R,project_eves_terv!$E1392),AND($B1392&lt;&gt;0,$D1392=3),SUMIFS('likvid terv'!$F:$F,'likvid terv'!$A:$A,project_eves_terv!B1392,'likvid terv'!$R:$R,project_eves_terv!$E1392),AND($B1392&lt;&gt;0,$D1392=4),SUMIFS('likvid terv'!$G:$G,'likvid terv'!$A:$A,project_eves_terv!B1392,'likvid terv'!$R:$R,project_eves_terv!$E1392),AND($B1392&lt;&gt;0,$D1392=5),SUMIFS('likvid terv'!$H:$H,'likvid terv'!$A:$A,project_eves_terv!B1392,'likvid terv'!$R:$R,project_eves_terv!$E1392),AND($B1392&lt;&gt;0,$D1392=6),SUMIFS('likvid terv'!$I:$I,'likvid terv'!$A:$A,project_eves_terv!B1392,'likvid terv'!$R:$R,project_eves_terv!$E1392),AND($B1392&lt;&gt;0,$D1392=7),SUMIFS('likvid terv'!$J:$J,'likvid terv'!$A:$A,project_eves_terv!B1392,'likvid terv'!$R:$R,project_eves_terv!$E1392),AND($B1392&lt;&gt;0,$D1392=8),SUMIFS('likvid terv'!$K:$K,'likvid terv'!$A:$A,project_eves_terv!B1392,'likvid terv'!$R:$R,project_eves_terv!$E1392),AND($B1392&lt;&gt;0,$D1392=9),SUMIFS('likvid terv'!$L:$L,'likvid terv'!$A:$A,project_eves_terv!B1392,'likvid terv'!$R:$R,project_eves_terv!$E1392),AND($B1392&lt;&gt;0,$D1392=10),SUMIFS('likvid terv'!$M:$M,'likvid terv'!$A:$A,project_eves_terv!B1392,'likvid terv'!$R:$R,project_eves_terv!$E1392),AND($B1392&lt;&gt;0,$D1392=11),SUMIFS('likvid terv'!$N:$N,'likvid terv'!$A:$A,project_eves_terv!B1392,'likvid terv'!$R:$R,project_eves_terv!$E1392),AND($B1392&lt;&gt;0,$D1392=12),SUMIFS('likvid terv'!$O:$O,'likvid terv'!$A:$A,project_eves_terv!B1392,'likvid terv'!$R:$R,project_eves_terv!$E1392),$B1392=0,0)</f>
        <v>0</v>
      </c>
      <c r="G1392">
        <f>'likvid terv'!$B$2</f>
        <v>0</v>
      </c>
    </row>
    <row r="1393" spans="1:7" x14ac:dyDescent="0.25">
      <c r="A1393">
        <f>'likvid terv'!$B$1</f>
        <v>0</v>
      </c>
      <c r="B1393">
        <f>'likvid terv'!$B$149</f>
        <v>0</v>
      </c>
      <c r="C1393">
        <v>2027</v>
      </c>
      <c r="D1393">
        <v>12</v>
      </c>
      <c r="E1393">
        <v>5</v>
      </c>
      <c r="F1393" cm="1">
        <f t="array" ref="F1393">_xlfn.IFS(AND($B1393&lt;&gt;0,$D1393=1),SUMIFS('likvid terv'!$D:$D,'likvid terv'!$A:$A,project_eves_terv!B1393,'likvid terv'!$R:$R,project_eves_terv!$E1393),AND($B1393&lt;&gt;0,$D1393=2),SUMIFS('likvid terv'!$E:$E,'likvid terv'!$A:$A,project_eves_terv!B1393,'likvid terv'!$R:$R,project_eves_terv!$E1393),AND($B1393&lt;&gt;0,$D1393=3),SUMIFS('likvid terv'!$F:$F,'likvid terv'!$A:$A,project_eves_terv!B1393,'likvid terv'!$R:$R,project_eves_terv!$E1393),AND($B1393&lt;&gt;0,$D1393=4),SUMIFS('likvid terv'!$G:$G,'likvid terv'!$A:$A,project_eves_terv!B1393,'likvid terv'!$R:$R,project_eves_terv!$E1393),AND($B1393&lt;&gt;0,$D1393=5),SUMIFS('likvid terv'!$H:$H,'likvid terv'!$A:$A,project_eves_terv!B1393,'likvid terv'!$R:$R,project_eves_terv!$E1393),AND($B1393&lt;&gt;0,$D1393=6),SUMIFS('likvid terv'!$I:$I,'likvid terv'!$A:$A,project_eves_terv!B1393,'likvid terv'!$R:$R,project_eves_terv!$E1393),AND($B1393&lt;&gt;0,$D1393=7),SUMIFS('likvid terv'!$J:$J,'likvid terv'!$A:$A,project_eves_terv!B1393,'likvid terv'!$R:$R,project_eves_terv!$E1393),AND($B1393&lt;&gt;0,$D1393=8),SUMIFS('likvid terv'!$K:$K,'likvid terv'!$A:$A,project_eves_terv!B1393,'likvid terv'!$R:$R,project_eves_terv!$E1393),AND($B1393&lt;&gt;0,$D1393=9),SUMIFS('likvid terv'!$L:$L,'likvid terv'!$A:$A,project_eves_terv!B1393,'likvid terv'!$R:$R,project_eves_terv!$E1393),AND($B1393&lt;&gt;0,$D1393=10),SUMIFS('likvid terv'!$M:$M,'likvid terv'!$A:$A,project_eves_terv!B1393,'likvid terv'!$R:$R,project_eves_terv!$E1393),AND($B1393&lt;&gt;0,$D1393=11),SUMIFS('likvid terv'!$N:$N,'likvid terv'!$A:$A,project_eves_terv!B1393,'likvid terv'!$R:$R,project_eves_terv!$E1393),AND($B1393&lt;&gt;0,$D1393=12),SUMIFS('likvid terv'!$O:$O,'likvid terv'!$A:$A,project_eves_terv!B1393,'likvid terv'!$R:$R,project_eves_terv!$E1393),$B1393=0,0)</f>
        <v>0</v>
      </c>
      <c r="G1393">
        <f>'likvid terv'!$B$2</f>
        <v>0</v>
      </c>
    </row>
    <row r="1394" spans="1:7" x14ac:dyDescent="0.25">
      <c r="A1394">
        <f>'likvid terv'!$B$1</f>
        <v>0</v>
      </c>
      <c r="B1394">
        <f>'likvid terv'!$B$149</f>
        <v>0</v>
      </c>
      <c r="C1394">
        <v>2027</v>
      </c>
      <c r="D1394">
        <v>1</v>
      </c>
      <c r="E1394">
        <v>11</v>
      </c>
      <c r="F1394" cm="1">
        <f t="array" ref="F1394">_xlfn.IFS(AND($B1394&lt;&gt;0,$D1394=1),SUMIFS('likvid terv'!$D:$D,'likvid terv'!$A:$A,project_eves_terv!B1394,'likvid terv'!$R:$R,project_eves_terv!$E1394),AND($B1394&lt;&gt;0,$D1394=2),SUMIFS('likvid terv'!$E:$E,'likvid terv'!$A:$A,project_eves_terv!B1394,'likvid terv'!$R:$R,project_eves_terv!$E1394),AND($B1394&lt;&gt;0,$D1394=3),SUMIFS('likvid terv'!$F:$F,'likvid terv'!$A:$A,project_eves_terv!B1394,'likvid terv'!$R:$R,project_eves_terv!$E1394),AND($B1394&lt;&gt;0,$D1394=4),SUMIFS('likvid terv'!$G:$G,'likvid terv'!$A:$A,project_eves_terv!B1394,'likvid terv'!$R:$R,project_eves_terv!$E1394),AND($B1394&lt;&gt;0,$D1394=5),SUMIFS('likvid terv'!$H:$H,'likvid terv'!$A:$A,project_eves_terv!B1394,'likvid terv'!$R:$R,project_eves_terv!$E1394),AND($B1394&lt;&gt;0,$D1394=6),SUMIFS('likvid terv'!$I:$I,'likvid terv'!$A:$A,project_eves_terv!B1394,'likvid terv'!$R:$R,project_eves_terv!$E1394),AND($B1394&lt;&gt;0,$D1394=7),SUMIFS('likvid terv'!$J:$J,'likvid terv'!$A:$A,project_eves_terv!B1394,'likvid terv'!$R:$R,project_eves_terv!$E1394),AND($B1394&lt;&gt;0,$D1394=8),SUMIFS('likvid terv'!$K:$K,'likvid terv'!$A:$A,project_eves_terv!B1394,'likvid terv'!$R:$R,project_eves_terv!$E1394),AND($B1394&lt;&gt;0,$D1394=9),SUMIFS('likvid terv'!$L:$L,'likvid terv'!$A:$A,project_eves_terv!B1394,'likvid terv'!$R:$R,project_eves_terv!$E1394),AND($B1394&lt;&gt;0,$D1394=10),SUMIFS('likvid terv'!$M:$M,'likvid terv'!$A:$A,project_eves_terv!B1394,'likvid terv'!$R:$R,project_eves_terv!$E1394),AND($B1394&lt;&gt;0,$D1394=11),SUMIFS('likvid terv'!$N:$N,'likvid terv'!$A:$A,project_eves_terv!B1394,'likvid terv'!$R:$R,project_eves_terv!$E1394),AND($B1394&lt;&gt;0,$D1394=12),SUMIFS('likvid terv'!$O:$O,'likvid terv'!$A:$A,project_eves_terv!B1394,'likvid terv'!$R:$R,project_eves_terv!$E1394),$B1394=0,0)</f>
        <v>0</v>
      </c>
      <c r="G1394">
        <f>'likvid terv'!$B$2</f>
        <v>0</v>
      </c>
    </row>
    <row r="1395" spans="1:7" x14ac:dyDescent="0.25">
      <c r="A1395">
        <f>'likvid terv'!$B$1</f>
        <v>0</v>
      </c>
      <c r="B1395">
        <f>'likvid terv'!$B$149</f>
        <v>0</v>
      </c>
      <c r="C1395">
        <v>2027</v>
      </c>
      <c r="D1395">
        <v>2</v>
      </c>
      <c r="E1395">
        <v>11</v>
      </c>
      <c r="F1395" cm="1">
        <f t="array" ref="F1395">_xlfn.IFS(AND($B1395&lt;&gt;0,$D1395=1),SUMIFS('likvid terv'!$D:$D,'likvid terv'!$A:$A,project_eves_terv!B1395,'likvid terv'!$R:$R,project_eves_terv!$E1395),AND($B1395&lt;&gt;0,$D1395=2),SUMIFS('likvid terv'!$E:$E,'likvid terv'!$A:$A,project_eves_terv!B1395,'likvid terv'!$R:$R,project_eves_terv!$E1395),AND($B1395&lt;&gt;0,$D1395=3),SUMIFS('likvid terv'!$F:$F,'likvid terv'!$A:$A,project_eves_terv!B1395,'likvid terv'!$R:$R,project_eves_terv!$E1395),AND($B1395&lt;&gt;0,$D1395=4),SUMIFS('likvid terv'!$G:$G,'likvid terv'!$A:$A,project_eves_terv!B1395,'likvid terv'!$R:$R,project_eves_terv!$E1395),AND($B1395&lt;&gt;0,$D1395=5),SUMIFS('likvid terv'!$H:$H,'likvid terv'!$A:$A,project_eves_terv!B1395,'likvid terv'!$R:$R,project_eves_terv!$E1395),AND($B1395&lt;&gt;0,$D1395=6),SUMIFS('likvid terv'!$I:$I,'likvid terv'!$A:$A,project_eves_terv!B1395,'likvid terv'!$R:$R,project_eves_terv!$E1395),AND($B1395&lt;&gt;0,$D1395=7),SUMIFS('likvid terv'!$J:$J,'likvid terv'!$A:$A,project_eves_terv!B1395,'likvid terv'!$R:$R,project_eves_terv!$E1395),AND($B1395&lt;&gt;0,$D1395=8),SUMIFS('likvid terv'!$K:$K,'likvid terv'!$A:$A,project_eves_terv!B1395,'likvid terv'!$R:$R,project_eves_terv!$E1395),AND($B1395&lt;&gt;0,$D1395=9),SUMIFS('likvid terv'!$L:$L,'likvid terv'!$A:$A,project_eves_terv!B1395,'likvid terv'!$R:$R,project_eves_terv!$E1395),AND($B1395&lt;&gt;0,$D1395=10),SUMIFS('likvid terv'!$M:$M,'likvid terv'!$A:$A,project_eves_terv!B1395,'likvid terv'!$R:$R,project_eves_terv!$E1395),AND($B1395&lt;&gt;0,$D1395=11),SUMIFS('likvid terv'!$N:$N,'likvid terv'!$A:$A,project_eves_terv!B1395,'likvid terv'!$R:$R,project_eves_terv!$E1395),AND($B1395&lt;&gt;0,$D1395=12),SUMIFS('likvid terv'!$O:$O,'likvid terv'!$A:$A,project_eves_terv!B1395,'likvid terv'!$R:$R,project_eves_terv!$E1395),$B1395=0,0)</f>
        <v>0</v>
      </c>
      <c r="G1395">
        <f>'likvid terv'!$B$2</f>
        <v>0</v>
      </c>
    </row>
    <row r="1396" spans="1:7" x14ac:dyDescent="0.25">
      <c r="A1396">
        <f>'likvid terv'!$B$1</f>
        <v>0</v>
      </c>
      <c r="B1396">
        <f>'likvid terv'!$B$149</f>
        <v>0</v>
      </c>
      <c r="C1396">
        <v>2027</v>
      </c>
      <c r="D1396">
        <v>3</v>
      </c>
      <c r="E1396">
        <v>11</v>
      </c>
      <c r="F1396" cm="1">
        <f t="array" ref="F1396">_xlfn.IFS(AND($B1396&lt;&gt;0,$D1396=1),SUMIFS('likvid terv'!$D:$D,'likvid terv'!$A:$A,project_eves_terv!B1396,'likvid terv'!$R:$R,project_eves_terv!$E1396),AND($B1396&lt;&gt;0,$D1396=2),SUMIFS('likvid terv'!$E:$E,'likvid terv'!$A:$A,project_eves_terv!B1396,'likvid terv'!$R:$R,project_eves_terv!$E1396),AND($B1396&lt;&gt;0,$D1396=3),SUMIFS('likvid terv'!$F:$F,'likvid terv'!$A:$A,project_eves_terv!B1396,'likvid terv'!$R:$R,project_eves_terv!$E1396),AND($B1396&lt;&gt;0,$D1396=4),SUMIFS('likvid terv'!$G:$G,'likvid terv'!$A:$A,project_eves_terv!B1396,'likvid terv'!$R:$R,project_eves_terv!$E1396),AND($B1396&lt;&gt;0,$D1396=5),SUMIFS('likvid terv'!$H:$H,'likvid terv'!$A:$A,project_eves_terv!B1396,'likvid terv'!$R:$R,project_eves_terv!$E1396),AND($B1396&lt;&gt;0,$D1396=6),SUMIFS('likvid terv'!$I:$I,'likvid terv'!$A:$A,project_eves_terv!B1396,'likvid terv'!$R:$R,project_eves_terv!$E1396),AND($B1396&lt;&gt;0,$D1396=7),SUMIFS('likvid terv'!$J:$J,'likvid terv'!$A:$A,project_eves_terv!B1396,'likvid terv'!$R:$R,project_eves_terv!$E1396),AND($B1396&lt;&gt;0,$D1396=8),SUMIFS('likvid terv'!$K:$K,'likvid terv'!$A:$A,project_eves_terv!B1396,'likvid terv'!$R:$R,project_eves_terv!$E1396),AND($B1396&lt;&gt;0,$D1396=9),SUMIFS('likvid terv'!$L:$L,'likvid terv'!$A:$A,project_eves_terv!B1396,'likvid terv'!$R:$R,project_eves_terv!$E1396),AND($B1396&lt;&gt;0,$D1396=10),SUMIFS('likvid terv'!$M:$M,'likvid terv'!$A:$A,project_eves_terv!B1396,'likvid terv'!$R:$R,project_eves_terv!$E1396),AND($B1396&lt;&gt;0,$D1396=11),SUMIFS('likvid terv'!$N:$N,'likvid terv'!$A:$A,project_eves_terv!B1396,'likvid terv'!$R:$R,project_eves_terv!$E1396),AND($B1396&lt;&gt;0,$D1396=12),SUMIFS('likvid terv'!$O:$O,'likvid terv'!$A:$A,project_eves_terv!B1396,'likvid terv'!$R:$R,project_eves_terv!$E1396),$B1396=0,0)</f>
        <v>0</v>
      </c>
      <c r="G1396">
        <f>'likvid terv'!$B$2</f>
        <v>0</v>
      </c>
    </row>
    <row r="1397" spans="1:7" x14ac:dyDescent="0.25">
      <c r="A1397">
        <f>'likvid terv'!$B$1</f>
        <v>0</v>
      </c>
      <c r="B1397">
        <f>'likvid terv'!$B$149</f>
        <v>0</v>
      </c>
      <c r="C1397">
        <v>2027</v>
      </c>
      <c r="D1397">
        <v>4</v>
      </c>
      <c r="E1397">
        <v>11</v>
      </c>
      <c r="F1397" cm="1">
        <f t="array" ref="F1397">_xlfn.IFS(AND($B1397&lt;&gt;0,$D1397=1),SUMIFS('likvid terv'!$D:$D,'likvid terv'!$A:$A,project_eves_terv!B1397,'likvid terv'!$R:$R,project_eves_terv!$E1397),AND($B1397&lt;&gt;0,$D1397=2),SUMIFS('likvid terv'!$E:$E,'likvid terv'!$A:$A,project_eves_terv!B1397,'likvid terv'!$R:$R,project_eves_terv!$E1397),AND($B1397&lt;&gt;0,$D1397=3),SUMIFS('likvid terv'!$F:$F,'likvid terv'!$A:$A,project_eves_terv!B1397,'likvid terv'!$R:$R,project_eves_terv!$E1397),AND($B1397&lt;&gt;0,$D1397=4),SUMIFS('likvid terv'!$G:$G,'likvid terv'!$A:$A,project_eves_terv!B1397,'likvid terv'!$R:$R,project_eves_terv!$E1397),AND($B1397&lt;&gt;0,$D1397=5),SUMIFS('likvid terv'!$H:$H,'likvid terv'!$A:$A,project_eves_terv!B1397,'likvid terv'!$R:$R,project_eves_terv!$E1397),AND($B1397&lt;&gt;0,$D1397=6),SUMIFS('likvid terv'!$I:$I,'likvid terv'!$A:$A,project_eves_terv!B1397,'likvid terv'!$R:$R,project_eves_terv!$E1397),AND($B1397&lt;&gt;0,$D1397=7),SUMIFS('likvid terv'!$J:$J,'likvid terv'!$A:$A,project_eves_terv!B1397,'likvid terv'!$R:$R,project_eves_terv!$E1397),AND($B1397&lt;&gt;0,$D1397=8),SUMIFS('likvid terv'!$K:$K,'likvid terv'!$A:$A,project_eves_terv!B1397,'likvid terv'!$R:$R,project_eves_terv!$E1397),AND($B1397&lt;&gt;0,$D1397=9),SUMIFS('likvid terv'!$L:$L,'likvid terv'!$A:$A,project_eves_terv!B1397,'likvid terv'!$R:$R,project_eves_terv!$E1397),AND($B1397&lt;&gt;0,$D1397=10),SUMIFS('likvid terv'!$M:$M,'likvid terv'!$A:$A,project_eves_terv!B1397,'likvid terv'!$R:$R,project_eves_terv!$E1397),AND($B1397&lt;&gt;0,$D1397=11),SUMIFS('likvid terv'!$N:$N,'likvid terv'!$A:$A,project_eves_terv!B1397,'likvid terv'!$R:$R,project_eves_terv!$E1397),AND($B1397&lt;&gt;0,$D1397=12),SUMIFS('likvid terv'!$O:$O,'likvid terv'!$A:$A,project_eves_terv!B1397,'likvid terv'!$R:$R,project_eves_terv!$E1397),$B1397=0,0)</f>
        <v>0</v>
      </c>
      <c r="G1397">
        <f>'likvid terv'!$B$2</f>
        <v>0</v>
      </c>
    </row>
    <row r="1398" spans="1:7" x14ac:dyDescent="0.25">
      <c r="A1398">
        <f>'likvid terv'!$B$1</f>
        <v>0</v>
      </c>
      <c r="B1398">
        <f>'likvid terv'!$B$149</f>
        <v>0</v>
      </c>
      <c r="C1398">
        <v>2027</v>
      </c>
      <c r="D1398">
        <v>5</v>
      </c>
      <c r="E1398">
        <v>11</v>
      </c>
      <c r="F1398" cm="1">
        <f t="array" ref="F1398">_xlfn.IFS(AND($B1398&lt;&gt;0,$D1398=1),SUMIFS('likvid terv'!$D:$D,'likvid terv'!$A:$A,project_eves_terv!B1398,'likvid terv'!$R:$R,project_eves_terv!$E1398),AND($B1398&lt;&gt;0,$D1398=2),SUMIFS('likvid terv'!$E:$E,'likvid terv'!$A:$A,project_eves_terv!B1398,'likvid terv'!$R:$R,project_eves_terv!$E1398),AND($B1398&lt;&gt;0,$D1398=3),SUMIFS('likvid terv'!$F:$F,'likvid terv'!$A:$A,project_eves_terv!B1398,'likvid terv'!$R:$R,project_eves_terv!$E1398),AND($B1398&lt;&gt;0,$D1398=4),SUMIFS('likvid terv'!$G:$G,'likvid terv'!$A:$A,project_eves_terv!B1398,'likvid terv'!$R:$R,project_eves_terv!$E1398),AND($B1398&lt;&gt;0,$D1398=5),SUMIFS('likvid terv'!$H:$H,'likvid terv'!$A:$A,project_eves_terv!B1398,'likvid terv'!$R:$R,project_eves_terv!$E1398),AND($B1398&lt;&gt;0,$D1398=6),SUMIFS('likvid terv'!$I:$I,'likvid terv'!$A:$A,project_eves_terv!B1398,'likvid terv'!$R:$R,project_eves_terv!$E1398),AND($B1398&lt;&gt;0,$D1398=7),SUMIFS('likvid terv'!$J:$J,'likvid terv'!$A:$A,project_eves_terv!B1398,'likvid terv'!$R:$R,project_eves_terv!$E1398),AND($B1398&lt;&gt;0,$D1398=8),SUMIFS('likvid terv'!$K:$K,'likvid terv'!$A:$A,project_eves_terv!B1398,'likvid terv'!$R:$R,project_eves_terv!$E1398),AND($B1398&lt;&gt;0,$D1398=9),SUMIFS('likvid terv'!$L:$L,'likvid terv'!$A:$A,project_eves_terv!B1398,'likvid terv'!$R:$R,project_eves_terv!$E1398),AND($B1398&lt;&gt;0,$D1398=10),SUMIFS('likvid terv'!$M:$M,'likvid terv'!$A:$A,project_eves_terv!B1398,'likvid terv'!$R:$R,project_eves_terv!$E1398),AND($B1398&lt;&gt;0,$D1398=11),SUMIFS('likvid terv'!$N:$N,'likvid terv'!$A:$A,project_eves_terv!B1398,'likvid terv'!$R:$R,project_eves_terv!$E1398),AND($B1398&lt;&gt;0,$D1398=12),SUMIFS('likvid terv'!$O:$O,'likvid terv'!$A:$A,project_eves_terv!B1398,'likvid terv'!$R:$R,project_eves_terv!$E1398),$B1398=0,0)</f>
        <v>0</v>
      </c>
      <c r="G1398">
        <f>'likvid terv'!$B$2</f>
        <v>0</v>
      </c>
    </row>
    <row r="1399" spans="1:7" x14ac:dyDescent="0.25">
      <c r="A1399">
        <f>'likvid terv'!$B$1</f>
        <v>0</v>
      </c>
      <c r="B1399">
        <f>'likvid terv'!$B$149</f>
        <v>0</v>
      </c>
      <c r="C1399">
        <v>2027</v>
      </c>
      <c r="D1399">
        <v>6</v>
      </c>
      <c r="E1399">
        <v>11</v>
      </c>
      <c r="F1399" cm="1">
        <f t="array" ref="F1399">_xlfn.IFS(AND($B1399&lt;&gt;0,$D1399=1),SUMIFS('likvid terv'!$D:$D,'likvid terv'!$A:$A,project_eves_terv!B1399,'likvid terv'!$R:$R,project_eves_terv!$E1399),AND($B1399&lt;&gt;0,$D1399=2),SUMIFS('likvid terv'!$E:$E,'likvid terv'!$A:$A,project_eves_terv!B1399,'likvid terv'!$R:$R,project_eves_terv!$E1399),AND($B1399&lt;&gt;0,$D1399=3),SUMIFS('likvid terv'!$F:$F,'likvid terv'!$A:$A,project_eves_terv!B1399,'likvid terv'!$R:$R,project_eves_terv!$E1399),AND($B1399&lt;&gt;0,$D1399=4),SUMIFS('likvid terv'!$G:$G,'likvid terv'!$A:$A,project_eves_terv!B1399,'likvid terv'!$R:$R,project_eves_terv!$E1399),AND($B1399&lt;&gt;0,$D1399=5),SUMIFS('likvid terv'!$H:$H,'likvid terv'!$A:$A,project_eves_terv!B1399,'likvid terv'!$R:$R,project_eves_terv!$E1399),AND($B1399&lt;&gt;0,$D1399=6),SUMIFS('likvid terv'!$I:$I,'likvid terv'!$A:$A,project_eves_terv!B1399,'likvid terv'!$R:$R,project_eves_terv!$E1399),AND($B1399&lt;&gt;0,$D1399=7),SUMIFS('likvid terv'!$J:$J,'likvid terv'!$A:$A,project_eves_terv!B1399,'likvid terv'!$R:$R,project_eves_terv!$E1399),AND($B1399&lt;&gt;0,$D1399=8),SUMIFS('likvid terv'!$K:$K,'likvid terv'!$A:$A,project_eves_terv!B1399,'likvid terv'!$R:$R,project_eves_terv!$E1399),AND($B1399&lt;&gt;0,$D1399=9),SUMIFS('likvid terv'!$L:$L,'likvid terv'!$A:$A,project_eves_terv!B1399,'likvid terv'!$R:$R,project_eves_terv!$E1399),AND($B1399&lt;&gt;0,$D1399=10),SUMIFS('likvid terv'!$M:$M,'likvid terv'!$A:$A,project_eves_terv!B1399,'likvid terv'!$R:$R,project_eves_terv!$E1399),AND($B1399&lt;&gt;0,$D1399=11),SUMIFS('likvid terv'!$N:$N,'likvid terv'!$A:$A,project_eves_terv!B1399,'likvid terv'!$R:$R,project_eves_terv!$E1399),AND($B1399&lt;&gt;0,$D1399=12),SUMIFS('likvid terv'!$O:$O,'likvid terv'!$A:$A,project_eves_terv!B1399,'likvid terv'!$R:$R,project_eves_terv!$E1399),$B1399=0,0)</f>
        <v>0</v>
      </c>
      <c r="G1399">
        <f>'likvid terv'!$B$2</f>
        <v>0</v>
      </c>
    </row>
    <row r="1400" spans="1:7" x14ac:dyDescent="0.25">
      <c r="A1400">
        <f>'likvid terv'!$B$1</f>
        <v>0</v>
      </c>
      <c r="B1400">
        <f>'likvid terv'!$B$149</f>
        <v>0</v>
      </c>
      <c r="C1400">
        <v>2027</v>
      </c>
      <c r="D1400">
        <v>7</v>
      </c>
      <c r="E1400">
        <v>11</v>
      </c>
      <c r="F1400" cm="1">
        <f t="array" ref="F1400">_xlfn.IFS(AND($B1400&lt;&gt;0,$D1400=1),SUMIFS('likvid terv'!$D:$D,'likvid terv'!$A:$A,project_eves_terv!B1400,'likvid terv'!$R:$R,project_eves_terv!$E1400),AND($B1400&lt;&gt;0,$D1400=2),SUMIFS('likvid terv'!$E:$E,'likvid terv'!$A:$A,project_eves_terv!B1400,'likvid terv'!$R:$R,project_eves_terv!$E1400),AND($B1400&lt;&gt;0,$D1400=3),SUMIFS('likvid terv'!$F:$F,'likvid terv'!$A:$A,project_eves_terv!B1400,'likvid terv'!$R:$R,project_eves_terv!$E1400),AND($B1400&lt;&gt;0,$D1400=4),SUMIFS('likvid terv'!$G:$G,'likvid terv'!$A:$A,project_eves_terv!B1400,'likvid terv'!$R:$R,project_eves_terv!$E1400),AND($B1400&lt;&gt;0,$D1400=5),SUMIFS('likvid terv'!$H:$H,'likvid terv'!$A:$A,project_eves_terv!B1400,'likvid terv'!$R:$R,project_eves_terv!$E1400),AND($B1400&lt;&gt;0,$D1400=6),SUMIFS('likvid terv'!$I:$I,'likvid terv'!$A:$A,project_eves_terv!B1400,'likvid terv'!$R:$R,project_eves_terv!$E1400),AND($B1400&lt;&gt;0,$D1400=7),SUMIFS('likvid terv'!$J:$J,'likvid terv'!$A:$A,project_eves_terv!B1400,'likvid terv'!$R:$R,project_eves_terv!$E1400),AND($B1400&lt;&gt;0,$D1400=8),SUMIFS('likvid terv'!$K:$K,'likvid terv'!$A:$A,project_eves_terv!B1400,'likvid terv'!$R:$R,project_eves_terv!$E1400),AND($B1400&lt;&gt;0,$D1400=9),SUMIFS('likvid terv'!$L:$L,'likvid terv'!$A:$A,project_eves_terv!B1400,'likvid terv'!$R:$R,project_eves_terv!$E1400),AND($B1400&lt;&gt;0,$D1400=10),SUMIFS('likvid terv'!$M:$M,'likvid terv'!$A:$A,project_eves_terv!B1400,'likvid terv'!$R:$R,project_eves_terv!$E1400),AND($B1400&lt;&gt;0,$D1400=11),SUMIFS('likvid terv'!$N:$N,'likvid terv'!$A:$A,project_eves_terv!B1400,'likvid terv'!$R:$R,project_eves_terv!$E1400),AND($B1400&lt;&gt;0,$D1400=12),SUMIFS('likvid terv'!$O:$O,'likvid terv'!$A:$A,project_eves_terv!B1400,'likvid terv'!$R:$R,project_eves_terv!$E1400),$B1400=0,0)</f>
        <v>0</v>
      </c>
      <c r="G1400">
        <f>'likvid terv'!$B$2</f>
        <v>0</v>
      </c>
    </row>
    <row r="1401" spans="1:7" x14ac:dyDescent="0.25">
      <c r="A1401">
        <f>'likvid terv'!$B$1</f>
        <v>0</v>
      </c>
      <c r="B1401">
        <f>'likvid terv'!$B$149</f>
        <v>0</v>
      </c>
      <c r="C1401">
        <v>2027</v>
      </c>
      <c r="D1401">
        <v>8</v>
      </c>
      <c r="E1401">
        <v>11</v>
      </c>
      <c r="F1401" cm="1">
        <f t="array" ref="F1401">_xlfn.IFS(AND($B1401&lt;&gt;0,$D1401=1),SUMIFS('likvid terv'!$D:$D,'likvid terv'!$A:$A,project_eves_terv!B1401,'likvid terv'!$R:$R,project_eves_terv!$E1401),AND($B1401&lt;&gt;0,$D1401=2),SUMIFS('likvid terv'!$E:$E,'likvid terv'!$A:$A,project_eves_terv!B1401,'likvid terv'!$R:$R,project_eves_terv!$E1401),AND($B1401&lt;&gt;0,$D1401=3),SUMIFS('likvid terv'!$F:$F,'likvid terv'!$A:$A,project_eves_terv!B1401,'likvid terv'!$R:$R,project_eves_terv!$E1401),AND($B1401&lt;&gt;0,$D1401=4),SUMIFS('likvid terv'!$G:$G,'likvid terv'!$A:$A,project_eves_terv!B1401,'likvid terv'!$R:$R,project_eves_terv!$E1401),AND($B1401&lt;&gt;0,$D1401=5),SUMIFS('likvid terv'!$H:$H,'likvid terv'!$A:$A,project_eves_terv!B1401,'likvid terv'!$R:$R,project_eves_terv!$E1401),AND($B1401&lt;&gt;0,$D1401=6),SUMIFS('likvid terv'!$I:$I,'likvid terv'!$A:$A,project_eves_terv!B1401,'likvid terv'!$R:$R,project_eves_terv!$E1401),AND($B1401&lt;&gt;0,$D1401=7),SUMIFS('likvid terv'!$J:$J,'likvid terv'!$A:$A,project_eves_terv!B1401,'likvid terv'!$R:$R,project_eves_terv!$E1401),AND($B1401&lt;&gt;0,$D1401=8),SUMIFS('likvid terv'!$K:$K,'likvid terv'!$A:$A,project_eves_terv!B1401,'likvid terv'!$R:$R,project_eves_terv!$E1401),AND($B1401&lt;&gt;0,$D1401=9),SUMIFS('likvid terv'!$L:$L,'likvid terv'!$A:$A,project_eves_terv!B1401,'likvid terv'!$R:$R,project_eves_terv!$E1401),AND($B1401&lt;&gt;0,$D1401=10),SUMIFS('likvid terv'!$M:$M,'likvid terv'!$A:$A,project_eves_terv!B1401,'likvid terv'!$R:$R,project_eves_terv!$E1401),AND($B1401&lt;&gt;0,$D1401=11),SUMIFS('likvid terv'!$N:$N,'likvid terv'!$A:$A,project_eves_terv!B1401,'likvid terv'!$R:$R,project_eves_terv!$E1401),AND($B1401&lt;&gt;0,$D1401=12),SUMIFS('likvid terv'!$O:$O,'likvid terv'!$A:$A,project_eves_terv!B1401,'likvid terv'!$R:$R,project_eves_terv!$E1401),$B1401=0,0)</f>
        <v>0</v>
      </c>
      <c r="G1401">
        <f>'likvid terv'!$B$2</f>
        <v>0</v>
      </c>
    </row>
    <row r="1402" spans="1:7" x14ac:dyDescent="0.25">
      <c r="A1402">
        <f>'likvid terv'!$B$1</f>
        <v>0</v>
      </c>
      <c r="B1402">
        <f>'likvid terv'!$B$149</f>
        <v>0</v>
      </c>
      <c r="C1402">
        <v>2027</v>
      </c>
      <c r="D1402">
        <v>9</v>
      </c>
      <c r="E1402">
        <v>11</v>
      </c>
      <c r="F1402" cm="1">
        <f t="array" ref="F1402">_xlfn.IFS(AND($B1402&lt;&gt;0,$D1402=1),SUMIFS('likvid terv'!$D:$D,'likvid terv'!$A:$A,project_eves_terv!B1402,'likvid terv'!$R:$R,project_eves_terv!$E1402),AND($B1402&lt;&gt;0,$D1402=2),SUMIFS('likvid terv'!$E:$E,'likvid terv'!$A:$A,project_eves_terv!B1402,'likvid terv'!$R:$R,project_eves_terv!$E1402),AND($B1402&lt;&gt;0,$D1402=3),SUMIFS('likvid terv'!$F:$F,'likvid terv'!$A:$A,project_eves_terv!B1402,'likvid terv'!$R:$R,project_eves_terv!$E1402),AND($B1402&lt;&gt;0,$D1402=4),SUMIFS('likvid terv'!$G:$G,'likvid terv'!$A:$A,project_eves_terv!B1402,'likvid terv'!$R:$R,project_eves_terv!$E1402),AND($B1402&lt;&gt;0,$D1402=5),SUMIFS('likvid terv'!$H:$H,'likvid terv'!$A:$A,project_eves_terv!B1402,'likvid terv'!$R:$R,project_eves_terv!$E1402),AND($B1402&lt;&gt;0,$D1402=6),SUMIFS('likvid terv'!$I:$I,'likvid terv'!$A:$A,project_eves_terv!B1402,'likvid terv'!$R:$R,project_eves_terv!$E1402),AND($B1402&lt;&gt;0,$D1402=7),SUMIFS('likvid terv'!$J:$J,'likvid terv'!$A:$A,project_eves_terv!B1402,'likvid terv'!$R:$R,project_eves_terv!$E1402),AND($B1402&lt;&gt;0,$D1402=8),SUMIFS('likvid terv'!$K:$K,'likvid terv'!$A:$A,project_eves_terv!B1402,'likvid terv'!$R:$R,project_eves_terv!$E1402),AND($B1402&lt;&gt;0,$D1402=9),SUMIFS('likvid terv'!$L:$L,'likvid terv'!$A:$A,project_eves_terv!B1402,'likvid terv'!$R:$R,project_eves_terv!$E1402),AND($B1402&lt;&gt;0,$D1402=10),SUMIFS('likvid terv'!$M:$M,'likvid terv'!$A:$A,project_eves_terv!B1402,'likvid terv'!$R:$R,project_eves_terv!$E1402),AND($B1402&lt;&gt;0,$D1402=11),SUMIFS('likvid terv'!$N:$N,'likvid terv'!$A:$A,project_eves_terv!B1402,'likvid terv'!$R:$R,project_eves_terv!$E1402),AND($B1402&lt;&gt;0,$D1402=12),SUMIFS('likvid terv'!$O:$O,'likvid terv'!$A:$A,project_eves_terv!B1402,'likvid terv'!$R:$R,project_eves_terv!$E1402),$B1402=0,0)</f>
        <v>0</v>
      </c>
      <c r="G1402">
        <f>'likvid terv'!$B$2</f>
        <v>0</v>
      </c>
    </row>
    <row r="1403" spans="1:7" x14ac:dyDescent="0.25">
      <c r="A1403">
        <f>'likvid terv'!$B$1</f>
        <v>0</v>
      </c>
      <c r="B1403">
        <f>'likvid terv'!$B$149</f>
        <v>0</v>
      </c>
      <c r="C1403">
        <v>2027</v>
      </c>
      <c r="D1403">
        <v>10</v>
      </c>
      <c r="E1403">
        <v>11</v>
      </c>
      <c r="F1403" cm="1">
        <f t="array" ref="F1403">_xlfn.IFS(AND($B1403&lt;&gt;0,$D1403=1),SUMIFS('likvid terv'!$D:$D,'likvid terv'!$A:$A,project_eves_terv!B1403,'likvid terv'!$R:$R,project_eves_terv!$E1403),AND($B1403&lt;&gt;0,$D1403=2),SUMIFS('likvid terv'!$E:$E,'likvid terv'!$A:$A,project_eves_terv!B1403,'likvid terv'!$R:$R,project_eves_terv!$E1403),AND($B1403&lt;&gt;0,$D1403=3),SUMIFS('likvid terv'!$F:$F,'likvid terv'!$A:$A,project_eves_terv!B1403,'likvid terv'!$R:$R,project_eves_terv!$E1403),AND($B1403&lt;&gt;0,$D1403=4),SUMIFS('likvid terv'!$G:$G,'likvid terv'!$A:$A,project_eves_terv!B1403,'likvid terv'!$R:$R,project_eves_terv!$E1403),AND($B1403&lt;&gt;0,$D1403=5),SUMIFS('likvid terv'!$H:$H,'likvid terv'!$A:$A,project_eves_terv!B1403,'likvid terv'!$R:$R,project_eves_terv!$E1403),AND($B1403&lt;&gt;0,$D1403=6),SUMIFS('likvid terv'!$I:$I,'likvid terv'!$A:$A,project_eves_terv!B1403,'likvid terv'!$R:$R,project_eves_terv!$E1403),AND($B1403&lt;&gt;0,$D1403=7),SUMIFS('likvid terv'!$J:$J,'likvid terv'!$A:$A,project_eves_terv!B1403,'likvid terv'!$R:$R,project_eves_terv!$E1403),AND($B1403&lt;&gt;0,$D1403=8),SUMIFS('likvid terv'!$K:$K,'likvid terv'!$A:$A,project_eves_terv!B1403,'likvid terv'!$R:$R,project_eves_terv!$E1403),AND($B1403&lt;&gt;0,$D1403=9),SUMIFS('likvid terv'!$L:$L,'likvid terv'!$A:$A,project_eves_terv!B1403,'likvid terv'!$R:$R,project_eves_terv!$E1403),AND($B1403&lt;&gt;0,$D1403=10),SUMIFS('likvid terv'!$M:$M,'likvid terv'!$A:$A,project_eves_terv!B1403,'likvid terv'!$R:$R,project_eves_terv!$E1403),AND($B1403&lt;&gt;0,$D1403=11),SUMIFS('likvid terv'!$N:$N,'likvid terv'!$A:$A,project_eves_terv!B1403,'likvid terv'!$R:$R,project_eves_terv!$E1403),AND($B1403&lt;&gt;0,$D1403=12),SUMIFS('likvid terv'!$O:$O,'likvid terv'!$A:$A,project_eves_terv!B1403,'likvid terv'!$R:$R,project_eves_terv!$E1403),$B1403=0,0)</f>
        <v>0</v>
      </c>
      <c r="G1403">
        <f>'likvid terv'!$B$2</f>
        <v>0</v>
      </c>
    </row>
    <row r="1404" spans="1:7" x14ac:dyDescent="0.25">
      <c r="A1404">
        <f>'likvid terv'!$B$1</f>
        <v>0</v>
      </c>
      <c r="B1404">
        <f>'likvid terv'!$B$149</f>
        <v>0</v>
      </c>
      <c r="C1404">
        <v>2027</v>
      </c>
      <c r="D1404">
        <v>11</v>
      </c>
      <c r="E1404">
        <v>11</v>
      </c>
      <c r="F1404" cm="1">
        <f t="array" ref="F1404">_xlfn.IFS(AND($B1404&lt;&gt;0,$D1404=1),SUMIFS('likvid terv'!$D:$D,'likvid terv'!$A:$A,project_eves_terv!B1404,'likvid terv'!$R:$R,project_eves_terv!$E1404),AND($B1404&lt;&gt;0,$D1404=2),SUMIFS('likvid terv'!$E:$E,'likvid terv'!$A:$A,project_eves_terv!B1404,'likvid terv'!$R:$R,project_eves_terv!$E1404),AND($B1404&lt;&gt;0,$D1404=3),SUMIFS('likvid terv'!$F:$F,'likvid terv'!$A:$A,project_eves_terv!B1404,'likvid terv'!$R:$R,project_eves_terv!$E1404),AND($B1404&lt;&gt;0,$D1404=4),SUMIFS('likvid terv'!$G:$G,'likvid terv'!$A:$A,project_eves_terv!B1404,'likvid terv'!$R:$R,project_eves_terv!$E1404),AND($B1404&lt;&gt;0,$D1404=5),SUMIFS('likvid terv'!$H:$H,'likvid terv'!$A:$A,project_eves_terv!B1404,'likvid terv'!$R:$R,project_eves_terv!$E1404),AND($B1404&lt;&gt;0,$D1404=6),SUMIFS('likvid terv'!$I:$I,'likvid terv'!$A:$A,project_eves_terv!B1404,'likvid terv'!$R:$R,project_eves_terv!$E1404),AND($B1404&lt;&gt;0,$D1404=7),SUMIFS('likvid terv'!$J:$J,'likvid terv'!$A:$A,project_eves_terv!B1404,'likvid terv'!$R:$R,project_eves_terv!$E1404),AND($B1404&lt;&gt;0,$D1404=8),SUMIFS('likvid terv'!$K:$K,'likvid terv'!$A:$A,project_eves_terv!B1404,'likvid terv'!$R:$R,project_eves_terv!$E1404),AND($B1404&lt;&gt;0,$D1404=9),SUMIFS('likvid terv'!$L:$L,'likvid terv'!$A:$A,project_eves_terv!B1404,'likvid terv'!$R:$R,project_eves_terv!$E1404),AND($B1404&lt;&gt;0,$D1404=10),SUMIFS('likvid terv'!$M:$M,'likvid terv'!$A:$A,project_eves_terv!B1404,'likvid terv'!$R:$R,project_eves_terv!$E1404),AND($B1404&lt;&gt;0,$D1404=11),SUMIFS('likvid terv'!$N:$N,'likvid terv'!$A:$A,project_eves_terv!B1404,'likvid terv'!$R:$R,project_eves_terv!$E1404),AND($B1404&lt;&gt;0,$D1404=12),SUMIFS('likvid terv'!$O:$O,'likvid terv'!$A:$A,project_eves_terv!B1404,'likvid terv'!$R:$R,project_eves_terv!$E1404),$B1404=0,0)</f>
        <v>0</v>
      </c>
      <c r="G1404">
        <f>'likvid terv'!$B$2</f>
        <v>0</v>
      </c>
    </row>
    <row r="1405" spans="1:7" x14ac:dyDescent="0.25">
      <c r="A1405">
        <f>'likvid terv'!$B$1</f>
        <v>0</v>
      </c>
      <c r="B1405">
        <f>'likvid terv'!$B$149</f>
        <v>0</v>
      </c>
      <c r="C1405">
        <v>2027</v>
      </c>
      <c r="D1405">
        <v>12</v>
      </c>
      <c r="E1405">
        <v>11</v>
      </c>
      <c r="F1405" cm="1">
        <f t="array" ref="F1405">_xlfn.IFS(AND($B1405&lt;&gt;0,$D1405=1),SUMIFS('likvid terv'!$D:$D,'likvid terv'!$A:$A,project_eves_terv!B1405,'likvid terv'!$R:$R,project_eves_terv!$E1405),AND($B1405&lt;&gt;0,$D1405=2),SUMIFS('likvid terv'!$E:$E,'likvid terv'!$A:$A,project_eves_terv!B1405,'likvid terv'!$R:$R,project_eves_terv!$E1405),AND($B1405&lt;&gt;0,$D1405=3),SUMIFS('likvid terv'!$F:$F,'likvid terv'!$A:$A,project_eves_terv!B1405,'likvid terv'!$R:$R,project_eves_terv!$E1405),AND($B1405&lt;&gt;0,$D1405=4),SUMIFS('likvid terv'!$G:$G,'likvid terv'!$A:$A,project_eves_terv!B1405,'likvid terv'!$R:$R,project_eves_terv!$E1405),AND($B1405&lt;&gt;0,$D1405=5),SUMIFS('likvid terv'!$H:$H,'likvid terv'!$A:$A,project_eves_terv!B1405,'likvid terv'!$R:$R,project_eves_terv!$E1405),AND($B1405&lt;&gt;0,$D1405=6),SUMIFS('likvid terv'!$I:$I,'likvid terv'!$A:$A,project_eves_terv!B1405,'likvid terv'!$R:$R,project_eves_terv!$E1405),AND($B1405&lt;&gt;0,$D1405=7),SUMIFS('likvid terv'!$J:$J,'likvid terv'!$A:$A,project_eves_terv!B1405,'likvid terv'!$R:$R,project_eves_terv!$E1405),AND($B1405&lt;&gt;0,$D1405=8),SUMIFS('likvid terv'!$K:$K,'likvid terv'!$A:$A,project_eves_terv!B1405,'likvid terv'!$R:$R,project_eves_terv!$E1405),AND($B1405&lt;&gt;0,$D1405=9),SUMIFS('likvid terv'!$L:$L,'likvid terv'!$A:$A,project_eves_terv!B1405,'likvid terv'!$R:$R,project_eves_terv!$E1405),AND($B1405&lt;&gt;0,$D1405=10),SUMIFS('likvid terv'!$M:$M,'likvid terv'!$A:$A,project_eves_terv!B1405,'likvid terv'!$R:$R,project_eves_terv!$E1405),AND($B1405&lt;&gt;0,$D1405=11),SUMIFS('likvid terv'!$N:$N,'likvid terv'!$A:$A,project_eves_terv!B1405,'likvid terv'!$R:$R,project_eves_terv!$E1405),AND($B1405&lt;&gt;0,$D1405=12),SUMIFS('likvid terv'!$O:$O,'likvid terv'!$A:$A,project_eves_terv!B1405,'likvid terv'!$R:$R,project_eves_terv!$E1405),$B1405=0,0)</f>
        <v>0</v>
      </c>
      <c r="G1405">
        <f>'likvid terv'!$B$2</f>
        <v>0</v>
      </c>
    </row>
    <row r="1406" spans="1:7" x14ac:dyDescent="0.25">
      <c r="A1406">
        <f>'likvid terv'!$B$1</f>
        <v>0</v>
      </c>
      <c r="B1406">
        <f>'likvid terv'!$B$149</f>
        <v>0</v>
      </c>
      <c r="C1406">
        <v>2027</v>
      </c>
      <c r="D1406">
        <v>1</v>
      </c>
      <c r="E1406">
        <v>12</v>
      </c>
      <c r="F1406" cm="1">
        <f t="array" ref="F1406">_xlfn.IFS(AND($B1406&lt;&gt;0,$D1406=1),SUMIFS('likvid terv'!$D:$D,'likvid terv'!$A:$A,project_eves_terv!B1406,'likvid terv'!$R:$R,project_eves_terv!$E1406),AND($B1406&lt;&gt;0,$D1406=2),SUMIFS('likvid terv'!$E:$E,'likvid terv'!$A:$A,project_eves_terv!B1406,'likvid terv'!$R:$R,project_eves_terv!$E1406),AND($B1406&lt;&gt;0,$D1406=3),SUMIFS('likvid terv'!$F:$F,'likvid terv'!$A:$A,project_eves_terv!B1406,'likvid terv'!$R:$R,project_eves_terv!$E1406),AND($B1406&lt;&gt;0,$D1406=4),SUMIFS('likvid terv'!$G:$G,'likvid terv'!$A:$A,project_eves_terv!B1406,'likvid terv'!$R:$R,project_eves_terv!$E1406),AND($B1406&lt;&gt;0,$D1406=5),SUMIFS('likvid terv'!$H:$H,'likvid terv'!$A:$A,project_eves_terv!B1406,'likvid terv'!$R:$R,project_eves_terv!$E1406),AND($B1406&lt;&gt;0,$D1406=6),SUMIFS('likvid terv'!$I:$I,'likvid terv'!$A:$A,project_eves_terv!B1406,'likvid terv'!$R:$R,project_eves_terv!$E1406),AND($B1406&lt;&gt;0,$D1406=7),SUMIFS('likvid terv'!$J:$J,'likvid terv'!$A:$A,project_eves_terv!B1406,'likvid terv'!$R:$R,project_eves_terv!$E1406),AND($B1406&lt;&gt;0,$D1406=8),SUMIFS('likvid terv'!$K:$K,'likvid terv'!$A:$A,project_eves_terv!B1406,'likvid terv'!$R:$R,project_eves_terv!$E1406),AND($B1406&lt;&gt;0,$D1406=9),SUMIFS('likvid terv'!$L:$L,'likvid terv'!$A:$A,project_eves_terv!B1406,'likvid terv'!$R:$R,project_eves_terv!$E1406),AND($B1406&lt;&gt;0,$D1406=10),SUMIFS('likvid terv'!$M:$M,'likvid terv'!$A:$A,project_eves_terv!B1406,'likvid terv'!$R:$R,project_eves_terv!$E1406),AND($B1406&lt;&gt;0,$D1406=11),SUMIFS('likvid terv'!$N:$N,'likvid terv'!$A:$A,project_eves_terv!B1406,'likvid terv'!$R:$R,project_eves_terv!$E1406),AND($B1406&lt;&gt;0,$D1406=12),SUMIFS('likvid terv'!$O:$O,'likvid terv'!$A:$A,project_eves_terv!B1406,'likvid terv'!$R:$R,project_eves_terv!$E1406),$B1406=0,0)</f>
        <v>0</v>
      </c>
      <c r="G1406">
        <f>'likvid terv'!$B$2</f>
        <v>0</v>
      </c>
    </row>
    <row r="1407" spans="1:7" x14ac:dyDescent="0.25">
      <c r="A1407">
        <f>'likvid terv'!$B$1</f>
        <v>0</v>
      </c>
      <c r="B1407">
        <f>'likvid terv'!$B$149</f>
        <v>0</v>
      </c>
      <c r="C1407">
        <v>2027</v>
      </c>
      <c r="D1407">
        <v>2</v>
      </c>
      <c r="E1407">
        <v>12</v>
      </c>
      <c r="F1407" cm="1">
        <f t="array" ref="F1407">_xlfn.IFS(AND($B1407&lt;&gt;0,$D1407=1),SUMIFS('likvid terv'!$D:$D,'likvid terv'!$A:$A,project_eves_terv!B1407,'likvid terv'!$R:$R,project_eves_terv!$E1407),AND($B1407&lt;&gt;0,$D1407=2),SUMIFS('likvid terv'!$E:$E,'likvid terv'!$A:$A,project_eves_terv!B1407,'likvid terv'!$R:$R,project_eves_terv!$E1407),AND($B1407&lt;&gt;0,$D1407=3),SUMIFS('likvid terv'!$F:$F,'likvid terv'!$A:$A,project_eves_terv!B1407,'likvid terv'!$R:$R,project_eves_terv!$E1407),AND($B1407&lt;&gt;0,$D1407=4),SUMIFS('likvid terv'!$G:$G,'likvid terv'!$A:$A,project_eves_terv!B1407,'likvid terv'!$R:$R,project_eves_terv!$E1407),AND($B1407&lt;&gt;0,$D1407=5),SUMIFS('likvid terv'!$H:$H,'likvid terv'!$A:$A,project_eves_terv!B1407,'likvid terv'!$R:$R,project_eves_terv!$E1407),AND($B1407&lt;&gt;0,$D1407=6),SUMIFS('likvid terv'!$I:$I,'likvid terv'!$A:$A,project_eves_terv!B1407,'likvid terv'!$R:$R,project_eves_terv!$E1407),AND($B1407&lt;&gt;0,$D1407=7),SUMIFS('likvid terv'!$J:$J,'likvid terv'!$A:$A,project_eves_terv!B1407,'likvid terv'!$R:$R,project_eves_terv!$E1407),AND($B1407&lt;&gt;0,$D1407=8),SUMIFS('likvid terv'!$K:$K,'likvid terv'!$A:$A,project_eves_terv!B1407,'likvid terv'!$R:$R,project_eves_terv!$E1407),AND($B1407&lt;&gt;0,$D1407=9),SUMIFS('likvid terv'!$L:$L,'likvid terv'!$A:$A,project_eves_terv!B1407,'likvid terv'!$R:$R,project_eves_terv!$E1407),AND($B1407&lt;&gt;0,$D1407=10),SUMIFS('likvid terv'!$M:$M,'likvid terv'!$A:$A,project_eves_terv!B1407,'likvid terv'!$R:$R,project_eves_terv!$E1407),AND($B1407&lt;&gt;0,$D1407=11),SUMIFS('likvid terv'!$N:$N,'likvid terv'!$A:$A,project_eves_terv!B1407,'likvid terv'!$R:$R,project_eves_terv!$E1407),AND($B1407&lt;&gt;0,$D1407=12),SUMIFS('likvid terv'!$O:$O,'likvid terv'!$A:$A,project_eves_terv!B1407,'likvid terv'!$R:$R,project_eves_terv!$E1407),$B1407=0,0)</f>
        <v>0</v>
      </c>
      <c r="G1407">
        <f>'likvid terv'!$B$2</f>
        <v>0</v>
      </c>
    </row>
    <row r="1408" spans="1:7" x14ac:dyDescent="0.25">
      <c r="A1408">
        <f>'likvid terv'!$B$1</f>
        <v>0</v>
      </c>
      <c r="B1408">
        <f>'likvid terv'!$B$149</f>
        <v>0</v>
      </c>
      <c r="C1408">
        <v>2027</v>
      </c>
      <c r="D1408">
        <v>3</v>
      </c>
      <c r="E1408">
        <v>12</v>
      </c>
      <c r="F1408" cm="1">
        <f t="array" ref="F1408">_xlfn.IFS(AND($B1408&lt;&gt;0,$D1408=1),SUMIFS('likvid terv'!$D:$D,'likvid terv'!$A:$A,project_eves_terv!B1408,'likvid terv'!$R:$R,project_eves_terv!$E1408),AND($B1408&lt;&gt;0,$D1408=2),SUMIFS('likvid terv'!$E:$E,'likvid terv'!$A:$A,project_eves_terv!B1408,'likvid terv'!$R:$R,project_eves_terv!$E1408),AND($B1408&lt;&gt;0,$D1408=3),SUMIFS('likvid terv'!$F:$F,'likvid terv'!$A:$A,project_eves_terv!B1408,'likvid terv'!$R:$R,project_eves_terv!$E1408),AND($B1408&lt;&gt;0,$D1408=4),SUMIFS('likvid terv'!$G:$G,'likvid terv'!$A:$A,project_eves_terv!B1408,'likvid terv'!$R:$R,project_eves_terv!$E1408),AND($B1408&lt;&gt;0,$D1408=5),SUMIFS('likvid terv'!$H:$H,'likvid terv'!$A:$A,project_eves_terv!B1408,'likvid terv'!$R:$R,project_eves_terv!$E1408),AND($B1408&lt;&gt;0,$D1408=6),SUMIFS('likvid terv'!$I:$I,'likvid terv'!$A:$A,project_eves_terv!B1408,'likvid terv'!$R:$R,project_eves_terv!$E1408),AND($B1408&lt;&gt;0,$D1408=7),SUMIFS('likvid terv'!$J:$J,'likvid terv'!$A:$A,project_eves_terv!B1408,'likvid terv'!$R:$R,project_eves_terv!$E1408),AND($B1408&lt;&gt;0,$D1408=8),SUMIFS('likvid terv'!$K:$K,'likvid terv'!$A:$A,project_eves_terv!B1408,'likvid terv'!$R:$R,project_eves_terv!$E1408),AND($B1408&lt;&gt;0,$D1408=9),SUMIFS('likvid terv'!$L:$L,'likvid terv'!$A:$A,project_eves_terv!B1408,'likvid terv'!$R:$R,project_eves_terv!$E1408),AND($B1408&lt;&gt;0,$D1408=10),SUMIFS('likvid terv'!$M:$M,'likvid terv'!$A:$A,project_eves_terv!B1408,'likvid terv'!$R:$R,project_eves_terv!$E1408),AND($B1408&lt;&gt;0,$D1408=11),SUMIFS('likvid terv'!$N:$N,'likvid terv'!$A:$A,project_eves_terv!B1408,'likvid terv'!$R:$R,project_eves_terv!$E1408),AND($B1408&lt;&gt;0,$D1408=12),SUMIFS('likvid terv'!$O:$O,'likvid terv'!$A:$A,project_eves_terv!B1408,'likvid terv'!$R:$R,project_eves_terv!$E1408),$B1408=0,0)</f>
        <v>0</v>
      </c>
      <c r="G1408">
        <f>'likvid terv'!$B$2</f>
        <v>0</v>
      </c>
    </row>
    <row r="1409" spans="1:7" x14ac:dyDescent="0.25">
      <c r="A1409">
        <f>'likvid terv'!$B$1</f>
        <v>0</v>
      </c>
      <c r="B1409">
        <f>'likvid terv'!$B$149</f>
        <v>0</v>
      </c>
      <c r="C1409">
        <v>2027</v>
      </c>
      <c r="D1409">
        <v>4</v>
      </c>
      <c r="E1409">
        <v>12</v>
      </c>
      <c r="F1409" cm="1">
        <f t="array" ref="F1409">_xlfn.IFS(AND($B1409&lt;&gt;0,$D1409=1),SUMIFS('likvid terv'!$D:$D,'likvid terv'!$A:$A,project_eves_terv!B1409,'likvid terv'!$R:$R,project_eves_terv!$E1409),AND($B1409&lt;&gt;0,$D1409=2),SUMIFS('likvid terv'!$E:$E,'likvid terv'!$A:$A,project_eves_terv!B1409,'likvid terv'!$R:$R,project_eves_terv!$E1409),AND($B1409&lt;&gt;0,$D1409=3),SUMIFS('likvid terv'!$F:$F,'likvid terv'!$A:$A,project_eves_terv!B1409,'likvid terv'!$R:$R,project_eves_terv!$E1409),AND($B1409&lt;&gt;0,$D1409=4),SUMIFS('likvid terv'!$G:$G,'likvid terv'!$A:$A,project_eves_terv!B1409,'likvid terv'!$R:$R,project_eves_terv!$E1409),AND($B1409&lt;&gt;0,$D1409=5),SUMIFS('likvid terv'!$H:$H,'likvid terv'!$A:$A,project_eves_terv!B1409,'likvid terv'!$R:$R,project_eves_terv!$E1409),AND($B1409&lt;&gt;0,$D1409=6),SUMIFS('likvid terv'!$I:$I,'likvid terv'!$A:$A,project_eves_terv!B1409,'likvid terv'!$R:$R,project_eves_terv!$E1409),AND($B1409&lt;&gt;0,$D1409=7),SUMIFS('likvid terv'!$J:$J,'likvid terv'!$A:$A,project_eves_terv!B1409,'likvid terv'!$R:$R,project_eves_terv!$E1409),AND($B1409&lt;&gt;0,$D1409=8),SUMIFS('likvid terv'!$K:$K,'likvid terv'!$A:$A,project_eves_terv!B1409,'likvid terv'!$R:$R,project_eves_terv!$E1409),AND($B1409&lt;&gt;0,$D1409=9),SUMIFS('likvid terv'!$L:$L,'likvid terv'!$A:$A,project_eves_terv!B1409,'likvid terv'!$R:$R,project_eves_terv!$E1409),AND($B1409&lt;&gt;0,$D1409=10),SUMIFS('likvid terv'!$M:$M,'likvid terv'!$A:$A,project_eves_terv!B1409,'likvid terv'!$R:$R,project_eves_terv!$E1409),AND($B1409&lt;&gt;0,$D1409=11),SUMIFS('likvid terv'!$N:$N,'likvid terv'!$A:$A,project_eves_terv!B1409,'likvid terv'!$R:$R,project_eves_terv!$E1409),AND($B1409&lt;&gt;0,$D1409=12),SUMIFS('likvid terv'!$O:$O,'likvid terv'!$A:$A,project_eves_terv!B1409,'likvid terv'!$R:$R,project_eves_terv!$E1409),$B1409=0,0)</f>
        <v>0</v>
      </c>
      <c r="G1409">
        <f>'likvid terv'!$B$2</f>
        <v>0</v>
      </c>
    </row>
    <row r="1410" spans="1:7" x14ac:dyDescent="0.25">
      <c r="A1410">
        <f>'likvid terv'!$B$1</f>
        <v>0</v>
      </c>
      <c r="B1410">
        <f>'likvid terv'!$B$149</f>
        <v>0</v>
      </c>
      <c r="C1410">
        <v>2027</v>
      </c>
      <c r="D1410">
        <v>5</v>
      </c>
      <c r="E1410">
        <v>12</v>
      </c>
      <c r="F1410" cm="1">
        <f t="array" ref="F1410">_xlfn.IFS(AND($B1410&lt;&gt;0,$D1410=1),SUMIFS('likvid terv'!$D:$D,'likvid terv'!$A:$A,project_eves_terv!B1410,'likvid terv'!$R:$R,project_eves_terv!$E1410),AND($B1410&lt;&gt;0,$D1410=2),SUMIFS('likvid terv'!$E:$E,'likvid terv'!$A:$A,project_eves_terv!B1410,'likvid terv'!$R:$R,project_eves_terv!$E1410),AND($B1410&lt;&gt;0,$D1410=3),SUMIFS('likvid terv'!$F:$F,'likvid terv'!$A:$A,project_eves_terv!B1410,'likvid terv'!$R:$R,project_eves_terv!$E1410),AND($B1410&lt;&gt;0,$D1410=4),SUMIFS('likvid terv'!$G:$G,'likvid terv'!$A:$A,project_eves_terv!B1410,'likvid terv'!$R:$R,project_eves_terv!$E1410),AND($B1410&lt;&gt;0,$D1410=5),SUMIFS('likvid terv'!$H:$H,'likvid terv'!$A:$A,project_eves_terv!B1410,'likvid terv'!$R:$R,project_eves_terv!$E1410),AND($B1410&lt;&gt;0,$D1410=6),SUMIFS('likvid terv'!$I:$I,'likvid terv'!$A:$A,project_eves_terv!B1410,'likvid terv'!$R:$R,project_eves_terv!$E1410),AND($B1410&lt;&gt;0,$D1410=7),SUMIFS('likvid terv'!$J:$J,'likvid terv'!$A:$A,project_eves_terv!B1410,'likvid terv'!$R:$R,project_eves_terv!$E1410),AND($B1410&lt;&gt;0,$D1410=8),SUMIFS('likvid terv'!$K:$K,'likvid terv'!$A:$A,project_eves_terv!B1410,'likvid terv'!$R:$R,project_eves_terv!$E1410),AND($B1410&lt;&gt;0,$D1410=9),SUMIFS('likvid terv'!$L:$L,'likvid terv'!$A:$A,project_eves_terv!B1410,'likvid terv'!$R:$R,project_eves_terv!$E1410),AND($B1410&lt;&gt;0,$D1410=10),SUMIFS('likvid terv'!$M:$M,'likvid terv'!$A:$A,project_eves_terv!B1410,'likvid terv'!$R:$R,project_eves_terv!$E1410),AND($B1410&lt;&gt;0,$D1410=11),SUMIFS('likvid terv'!$N:$N,'likvid terv'!$A:$A,project_eves_terv!B1410,'likvid terv'!$R:$R,project_eves_terv!$E1410),AND($B1410&lt;&gt;0,$D1410=12),SUMIFS('likvid terv'!$O:$O,'likvid terv'!$A:$A,project_eves_terv!B1410,'likvid terv'!$R:$R,project_eves_terv!$E1410),$B1410=0,0)</f>
        <v>0</v>
      </c>
      <c r="G1410">
        <f>'likvid terv'!$B$2</f>
        <v>0</v>
      </c>
    </row>
    <row r="1411" spans="1:7" x14ac:dyDescent="0.25">
      <c r="A1411">
        <f>'likvid terv'!$B$1</f>
        <v>0</v>
      </c>
      <c r="B1411">
        <f>'likvid terv'!$B$149</f>
        <v>0</v>
      </c>
      <c r="C1411">
        <v>2027</v>
      </c>
      <c r="D1411">
        <v>6</v>
      </c>
      <c r="E1411">
        <v>12</v>
      </c>
      <c r="F1411" cm="1">
        <f t="array" ref="F1411">_xlfn.IFS(AND($B1411&lt;&gt;0,$D1411=1),SUMIFS('likvid terv'!$D:$D,'likvid terv'!$A:$A,project_eves_terv!B1411,'likvid terv'!$R:$R,project_eves_terv!$E1411),AND($B1411&lt;&gt;0,$D1411=2),SUMIFS('likvid terv'!$E:$E,'likvid terv'!$A:$A,project_eves_terv!B1411,'likvid terv'!$R:$R,project_eves_terv!$E1411),AND($B1411&lt;&gt;0,$D1411=3),SUMIFS('likvid terv'!$F:$F,'likvid terv'!$A:$A,project_eves_terv!B1411,'likvid terv'!$R:$R,project_eves_terv!$E1411),AND($B1411&lt;&gt;0,$D1411=4),SUMIFS('likvid terv'!$G:$G,'likvid terv'!$A:$A,project_eves_terv!B1411,'likvid terv'!$R:$R,project_eves_terv!$E1411),AND($B1411&lt;&gt;0,$D1411=5),SUMIFS('likvid terv'!$H:$H,'likvid terv'!$A:$A,project_eves_terv!B1411,'likvid terv'!$R:$R,project_eves_terv!$E1411),AND($B1411&lt;&gt;0,$D1411=6),SUMIFS('likvid terv'!$I:$I,'likvid terv'!$A:$A,project_eves_terv!B1411,'likvid terv'!$R:$R,project_eves_terv!$E1411),AND($B1411&lt;&gt;0,$D1411=7),SUMIFS('likvid terv'!$J:$J,'likvid terv'!$A:$A,project_eves_terv!B1411,'likvid terv'!$R:$R,project_eves_terv!$E1411),AND($B1411&lt;&gt;0,$D1411=8),SUMIFS('likvid terv'!$K:$K,'likvid terv'!$A:$A,project_eves_terv!B1411,'likvid terv'!$R:$R,project_eves_terv!$E1411),AND($B1411&lt;&gt;0,$D1411=9),SUMIFS('likvid terv'!$L:$L,'likvid terv'!$A:$A,project_eves_terv!B1411,'likvid terv'!$R:$R,project_eves_terv!$E1411),AND($B1411&lt;&gt;0,$D1411=10),SUMIFS('likvid terv'!$M:$M,'likvid terv'!$A:$A,project_eves_terv!B1411,'likvid terv'!$R:$R,project_eves_terv!$E1411),AND($B1411&lt;&gt;0,$D1411=11),SUMIFS('likvid terv'!$N:$N,'likvid terv'!$A:$A,project_eves_terv!B1411,'likvid terv'!$R:$R,project_eves_terv!$E1411),AND($B1411&lt;&gt;0,$D1411=12),SUMIFS('likvid terv'!$O:$O,'likvid terv'!$A:$A,project_eves_terv!B1411,'likvid terv'!$R:$R,project_eves_terv!$E1411),$B1411=0,0)</f>
        <v>0</v>
      </c>
      <c r="G1411">
        <f>'likvid terv'!$B$2</f>
        <v>0</v>
      </c>
    </row>
    <row r="1412" spans="1:7" x14ac:dyDescent="0.25">
      <c r="A1412">
        <f>'likvid terv'!$B$1</f>
        <v>0</v>
      </c>
      <c r="B1412">
        <f>'likvid terv'!$B$149</f>
        <v>0</v>
      </c>
      <c r="C1412">
        <v>2027</v>
      </c>
      <c r="D1412">
        <v>7</v>
      </c>
      <c r="E1412">
        <v>12</v>
      </c>
      <c r="F1412" cm="1">
        <f t="array" ref="F1412">_xlfn.IFS(AND($B1412&lt;&gt;0,$D1412=1),SUMIFS('likvid terv'!$D:$D,'likvid terv'!$A:$A,project_eves_terv!B1412,'likvid terv'!$R:$R,project_eves_terv!$E1412),AND($B1412&lt;&gt;0,$D1412=2),SUMIFS('likvid terv'!$E:$E,'likvid terv'!$A:$A,project_eves_terv!B1412,'likvid terv'!$R:$R,project_eves_terv!$E1412),AND($B1412&lt;&gt;0,$D1412=3),SUMIFS('likvid terv'!$F:$F,'likvid terv'!$A:$A,project_eves_terv!B1412,'likvid terv'!$R:$R,project_eves_terv!$E1412),AND($B1412&lt;&gt;0,$D1412=4),SUMIFS('likvid terv'!$G:$G,'likvid terv'!$A:$A,project_eves_terv!B1412,'likvid terv'!$R:$R,project_eves_terv!$E1412),AND($B1412&lt;&gt;0,$D1412=5),SUMIFS('likvid terv'!$H:$H,'likvid terv'!$A:$A,project_eves_terv!B1412,'likvid terv'!$R:$R,project_eves_terv!$E1412),AND($B1412&lt;&gt;0,$D1412=6),SUMIFS('likvid terv'!$I:$I,'likvid terv'!$A:$A,project_eves_terv!B1412,'likvid terv'!$R:$R,project_eves_terv!$E1412),AND($B1412&lt;&gt;0,$D1412=7),SUMIFS('likvid terv'!$J:$J,'likvid terv'!$A:$A,project_eves_terv!B1412,'likvid terv'!$R:$R,project_eves_terv!$E1412),AND($B1412&lt;&gt;0,$D1412=8),SUMIFS('likvid terv'!$K:$K,'likvid terv'!$A:$A,project_eves_terv!B1412,'likvid terv'!$R:$R,project_eves_terv!$E1412),AND($B1412&lt;&gt;0,$D1412=9),SUMIFS('likvid terv'!$L:$L,'likvid terv'!$A:$A,project_eves_terv!B1412,'likvid terv'!$R:$R,project_eves_terv!$E1412),AND($B1412&lt;&gt;0,$D1412=10),SUMIFS('likvid terv'!$M:$M,'likvid terv'!$A:$A,project_eves_terv!B1412,'likvid terv'!$R:$R,project_eves_terv!$E1412),AND($B1412&lt;&gt;0,$D1412=11),SUMIFS('likvid terv'!$N:$N,'likvid terv'!$A:$A,project_eves_terv!B1412,'likvid terv'!$R:$R,project_eves_terv!$E1412),AND($B1412&lt;&gt;0,$D1412=12),SUMIFS('likvid terv'!$O:$O,'likvid terv'!$A:$A,project_eves_terv!B1412,'likvid terv'!$R:$R,project_eves_terv!$E1412),$B1412=0,0)</f>
        <v>0</v>
      </c>
      <c r="G1412">
        <f>'likvid terv'!$B$2</f>
        <v>0</v>
      </c>
    </row>
    <row r="1413" spans="1:7" x14ac:dyDescent="0.25">
      <c r="A1413">
        <f>'likvid terv'!$B$1</f>
        <v>0</v>
      </c>
      <c r="B1413">
        <f>'likvid terv'!$B$149</f>
        <v>0</v>
      </c>
      <c r="C1413">
        <v>2027</v>
      </c>
      <c r="D1413">
        <v>8</v>
      </c>
      <c r="E1413">
        <v>12</v>
      </c>
      <c r="F1413" cm="1">
        <f t="array" ref="F1413">_xlfn.IFS(AND($B1413&lt;&gt;0,$D1413=1),SUMIFS('likvid terv'!$D:$D,'likvid terv'!$A:$A,project_eves_terv!B1413,'likvid terv'!$R:$R,project_eves_terv!$E1413),AND($B1413&lt;&gt;0,$D1413=2),SUMIFS('likvid terv'!$E:$E,'likvid terv'!$A:$A,project_eves_terv!B1413,'likvid terv'!$R:$R,project_eves_terv!$E1413),AND($B1413&lt;&gt;0,$D1413=3),SUMIFS('likvid terv'!$F:$F,'likvid terv'!$A:$A,project_eves_terv!B1413,'likvid terv'!$R:$R,project_eves_terv!$E1413),AND($B1413&lt;&gt;0,$D1413=4),SUMIFS('likvid terv'!$G:$G,'likvid terv'!$A:$A,project_eves_terv!B1413,'likvid terv'!$R:$R,project_eves_terv!$E1413),AND($B1413&lt;&gt;0,$D1413=5),SUMIFS('likvid terv'!$H:$H,'likvid terv'!$A:$A,project_eves_terv!B1413,'likvid terv'!$R:$R,project_eves_terv!$E1413),AND($B1413&lt;&gt;0,$D1413=6),SUMIFS('likvid terv'!$I:$I,'likvid terv'!$A:$A,project_eves_terv!B1413,'likvid terv'!$R:$R,project_eves_terv!$E1413),AND($B1413&lt;&gt;0,$D1413=7),SUMIFS('likvid terv'!$J:$J,'likvid terv'!$A:$A,project_eves_terv!B1413,'likvid terv'!$R:$R,project_eves_terv!$E1413),AND($B1413&lt;&gt;0,$D1413=8),SUMIFS('likvid terv'!$K:$K,'likvid terv'!$A:$A,project_eves_terv!B1413,'likvid terv'!$R:$R,project_eves_terv!$E1413),AND($B1413&lt;&gt;0,$D1413=9),SUMIFS('likvid terv'!$L:$L,'likvid terv'!$A:$A,project_eves_terv!B1413,'likvid terv'!$R:$R,project_eves_terv!$E1413),AND($B1413&lt;&gt;0,$D1413=10),SUMIFS('likvid terv'!$M:$M,'likvid terv'!$A:$A,project_eves_terv!B1413,'likvid terv'!$R:$R,project_eves_terv!$E1413),AND($B1413&lt;&gt;0,$D1413=11),SUMIFS('likvid terv'!$N:$N,'likvid terv'!$A:$A,project_eves_terv!B1413,'likvid terv'!$R:$R,project_eves_terv!$E1413),AND($B1413&lt;&gt;0,$D1413=12),SUMIFS('likvid terv'!$O:$O,'likvid terv'!$A:$A,project_eves_terv!B1413,'likvid terv'!$R:$R,project_eves_terv!$E1413),$B1413=0,0)</f>
        <v>0</v>
      </c>
      <c r="G1413">
        <f>'likvid terv'!$B$2</f>
        <v>0</v>
      </c>
    </row>
    <row r="1414" spans="1:7" x14ac:dyDescent="0.25">
      <c r="A1414">
        <f>'likvid terv'!$B$1</f>
        <v>0</v>
      </c>
      <c r="B1414">
        <f>'likvid terv'!$B$149</f>
        <v>0</v>
      </c>
      <c r="C1414">
        <v>2027</v>
      </c>
      <c r="D1414">
        <v>9</v>
      </c>
      <c r="E1414">
        <v>12</v>
      </c>
      <c r="F1414" cm="1">
        <f t="array" ref="F1414">_xlfn.IFS(AND($B1414&lt;&gt;0,$D1414=1),SUMIFS('likvid terv'!$D:$D,'likvid terv'!$A:$A,project_eves_terv!B1414,'likvid terv'!$R:$R,project_eves_terv!$E1414),AND($B1414&lt;&gt;0,$D1414=2),SUMIFS('likvid terv'!$E:$E,'likvid terv'!$A:$A,project_eves_terv!B1414,'likvid terv'!$R:$R,project_eves_terv!$E1414),AND($B1414&lt;&gt;0,$D1414=3),SUMIFS('likvid terv'!$F:$F,'likvid terv'!$A:$A,project_eves_terv!B1414,'likvid terv'!$R:$R,project_eves_terv!$E1414),AND($B1414&lt;&gt;0,$D1414=4),SUMIFS('likvid terv'!$G:$G,'likvid terv'!$A:$A,project_eves_terv!B1414,'likvid terv'!$R:$R,project_eves_terv!$E1414),AND($B1414&lt;&gt;0,$D1414=5),SUMIFS('likvid terv'!$H:$H,'likvid terv'!$A:$A,project_eves_terv!B1414,'likvid terv'!$R:$R,project_eves_terv!$E1414),AND($B1414&lt;&gt;0,$D1414=6),SUMIFS('likvid terv'!$I:$I,'likvid terv'!$A:$A,project_eves_terv!B1414,'likvid terv'!$R:$R,project_eves_terv!$E1414),AND($B1414&lt;&gt;0,$D1414=7),SUMIFS('likvid terv'!$J:$J,'likvid terv'!$A:$A,project_eves_terv!B1414,'likvid terv'!$R:$R,project_eves_terv!$E1414),AND($B1414&lt;&gt;0,$D1414=8),SUMIFS('likvid terv'!$K:$K,'likvid terv'!$A:$A,project_eves_terv!B1414,'likvid terv'!$R:$R,project_eves_terv!$E1414),AND($B1414&lt;&gt;0,$D1414=9),SUMIFS('likvid terv'!$L:$L,'likvid terv'!$A:$A,project_eves_terv!B1414,'likvid terv'!$R:$R,project_eves_terv!$E1414),AND($B1414&lt;&gt;0,$D1414=10),SUMIFS('likvid terv'!$M:$M,'likvid terv'!$A:$A,project_eves_terv!B1414,'likvid terv'!$R:$R,project_eves_terv!$E1414),AND($B1414&lt;&gt;0,$D1414=11),SUMIFS('likvid terv'!$N:$N,'likvid terv'!$A:$A,project_eves_terv!B1414,'likvid terv'!$R:$R,project_eves_terv!$E1414),AND($B1414&lt;&gt;0,$D1414=12),SUMIFS('likvid terv'!$O:$O,'likvid terv'!$A:$A,project_eves_terv!B1414,'likvid terv'!$R:$R,project_eves_terv!$E1414),$B1414=0,0)</f>
        <v>0</v>
      </c>
      <c r="G1414">
        <f>'likvid terv'!$B$2</f>
        <v>0</v>
      </c>
    </row>
    <row r="1415" spans="1:7" x14ac:dyDescent="0.25">
      <c r="A1415">
        <f>'likvid terv'!$B$1</f>
        <v>0</v>
      </c>
      <c r="B1415">
        <f>'likvid terv'!$B$149</f>
        <v>0</v>
      </c>
      <c r="C1415">
        <v>2027</v>
      </c>
      <c r="D1415">
        <v>10</v>
      </c>
      <c r="E1415">
        <v>12</v>
      </c>
      <c r="F1415" cm="1">
        <f t="array" ref="F1415">_xlfn.IFS(AND($B1415&lt;&gt;0,$D1415=1),SUMIFS('likvid terv'!$D:$D,'likvid terv'!$A:$A,project_eves_terv!B1415,'likvid terv'!$R:$R,project_eves_terv!$E1415),AND($B1415&lt;&gt;0,$D1415=2),SUMIFS('likvid terv'!$E:$E,'likvid terv'!$A:$A,project_eves_terv!B1415,'likvid terv'!$R:$R,project_eves_terv!$E1415),AND($B1415&lt;&gt;0,$D1415=3),SUMIFS('likvid terv'!$F:$F,'likvid terv'!$A:$A,project_eves_terv!B1415,'likvid terv'!$R:$R,project_eves_terv!$E1415),AND($B1415&lt;&gt;0,$D1415=4),SUMIFS('likvid terv'!$G:$G,'likvid terv'!$A:$A,project_eves_terv!B1415,'likvid terv'!$R:$R,project_eves_terv!$E1415),AND($B1415&lt;&gt;0,$D1415=5),SUMIFS('likvid terv'!$H:$H,'likvid terv'!$A:$A,project_eves_terv!B1415,'likvid terv'!$R:$R,project_eves_terv!$E1415),AND($B1415&lt;&gt;0,$D1415=6),SUMIFS('likvid terv'!$I:$I,'likvid terv'!$A:$A,project_eves_terv!B1415,'likvid terv'!$R:$R,project_eves_terv!$E1415),AND($B1415&lt;&gt;0,$D1415=7),SUMIFS('likvid terv'!$J:$J,'likvid terv'!$A:$A,project_eves_terv!B1415,'likvid terv'!$R:$R,project_eves_terv!$E1415),AND($B1415&lt;&gt;0,$D1415=8),SUMIFS('likvid terv'!$K:$K,'likvid terv'!$A:$A,project_eves_terv!B1415,'likvid terv'!$R:$R,project_eves_terv!$E1415),AND($B1415&lt;&gt;0,$D1415=9),SUMIFS('likvid terv'!$L:$L,'likvid terv'!$A:$A,project_eves_terv!B1415,'likvid terv'!$R:$R,project_eves_terv!$E1415),AND($B1415&lt;&gt;0,$D1415=10),SUMIFS('likvid terv'!$M:$M,'likvid terv'!$A:$A,project_eves_terv!B1415,'likvid terv'!$R:$R,project_eves_terv!$E1415),AND($B1415&lt;&gt;0,$D1415=11),SUMIFS('likvid terv'!$N:$N,'likvid terv'!$A:$A,project_eves_terv!B1415,'likvid terv'!$R:$R,project_eves_terv!$E1415),AND($B1415&lt;&gt;0,$D1415=12),SUMIFS('likvid terv'!$O:$O,'likvid terv'!$A:$A,project_eves_terv!B1415,'likvid terv'!$R:$R,project_eves_terv!$E1415),$B1415=0,0)</f>
        <v>0</v>
      </c>
      <c r="G1415">
        <f>'likvid terv'!$B$2</f>
        <v>0</v>
      </c>
    </row>
    <row r="1416" spans="1:7" x14ac:dyDescent="0.25">
      <c r="A1416">
        <f>'likvid terv'!$B$1</f>
        <v>0</v>
      </c>
      <c r="B1416">
        <f>'likvid terv'!$B$149</f>
        <v>0</v>
      </c>
      <c r="C1416">
        <v>2027</v>
      </c>
      <c r="D1416">
        <v>11</v>
      </c>
      <c r="E1416">
        <v>12</v>
      </c>
      <c r="F1416" cm="1">
        <f t="array" ref="F1416">_xlfn.IFS(AND($B1416&lt;&gt;0,$D1416=1),SUMIFS('likvid terv'!$D:$D,'likvid terv'!$A:$A,project_eves_terv!B1416,'likvid terv'!$R:$R,project_eves_terv!$E1416),AND($B1416&lt;&gt;0,$D1416=2),SUMIFS('likvid terv'!$E:$E,'likvid terv'!$A:$A,project_eves_terv!B1416,'likvid terv'!$R:$R,project_eves_terv!$E1416),AND($B1416&lt;&gt;0,$D1416=3),SUMIFS('likvid terv'!$F:$F,'likvid terv'!$A:$A,project_eves_terv!B1416,'likvid terv'!$R:$R,project_eves_terv!$E1416),AND($B1416&lt;&gt;0,$D1416=4),SUMIFS('likvid terv'!$G:$G,'likvid terv'!$A:$A,project_eves_terv!B1416,'likvid terv'!$R:$R,project_eves_terv!$E1416),AND($B1416&lt;&gt;0,$D1416=5),SUMIFS('likvid terv'!$H:$H,'likvid terv'!$A:$A,project_eves_terv!B1416,'likvid terv'!$R:$R,project_eves_terv!$E1416),AND($B1416&lt;&gt;0,$D1416=6),SUMIFS('likvid terv'!$I:$I,'likvid terv'!$A:$A,project_eves_terv!B1416,'likvid terv'!$R:$R,project_eves_terv!$E1416),AND($B1416&lt;&gt;0,$D1416=7),SUMIFS('likvid terv'!$J:$J,'likvid terv'!$A:$A,project_eves_terv!B1416,'likvid terv'!$R:$R,project_eves_terv!$E1416),AND($B1416&lt;&gt;0,$D1416=8),SUMIFS('likvid terv'!$K:$K,'likvid terv'!$A:$A,project_eves_terv!B1416,'likvid terv'!$R:$R,project_eves_terv!$E1416),AND($B1416&lt;&gt;0,$D1416=9),SUMIFS('likvid terv'!$L:$L,'likvid terv'!$A:$A,project_eves_terv!B1416,'likvid terv'!$R:$R,project_eves_terv!$E1416),AND($B1416&lt;&gt;0,$D1416=10),SUMIFS('likvid terv'!$M:$M,'likvid terv'!$A:$A,project_eves_terv!B1416,'likvid terv'!$R:$R,project_eves_terv!$E1416),AND($B1416&lt;&gt;0,$D1416=11),SUMIFS('likvid terv'!$N:$N,'likvid terv'!$A:$A,project_eves_terv!B1416,'likvid terv'!$R:$R,project_eves_terv!$E1416),AND($B1416&lt;&gt;0,$D1416=12),SUMIFS('likvid terv'!$O:$O,'likvid terv'!$A:$A,project_eves_terv!B1416,'likvid terv'!$R:$R,project_eves_terv!$E1416),$B1416=0,0)</f>
        <v>0</v>
      </c>
      <c r="G1416">
        <f>'likvid terv'!$B$2</f>
        <v>0</v>
      </c>
    </row>
    <row r="1417" spans="1:7" x14ac:dyDescent="0.25">
      <c r="A1417">
        <f>'likvid terv'!$B$1</f>
        <v>0</v>
      </c>
      <c r="B1417">
        <f>'likvid terv'!$B$149</f>
        <v>0</v>
      </c>
      <c r="C1417">
        <v>2027</v>
      </c>
      <c r="D1417">
        <v>12</v>
      </c>
      <c r="E1417">
        <v>12</v>
      </c>
      <c r="F1417" cm="1">
        <f t="array" ref="F1417">_xlfn.IFS(AND($B1417&lt;&gt;0,$D1417=1),SUMIFS('likvid terv'!$D:$D,'likvid terv'!$A:$A,project_eves_terv!B1417,'likvid terv'!$R:$R,project_eves_terv!$E1417),AND($B1417&lt;&gt;0,$D1417=2),SUMIFS('likvid terv'!$E:$E,'likvid terv'!$A:$A,project_eves_terv!B1417,'likvid terv'!$R:$R,project_eves_terv!$E1417),AND($B1417&lt;&gt;0,$D1417=3),SUMIFS('likvid terv'!$F:$F,'likvid terv'!$A:$A,project_eves_terv!B1417,'likvid terv'!$R:$R,project_eves_terv!$E1417),AND($B1417&lt;&gt;0,$D1417=4),SUMIFS('likvid terv'!$G:$G,'likvid terv'!$A:$A,project_eves_terv!B1417,'likvid terv'!$R:$R,project_eves_terv!$E1417),AND($B1417&lt;&gt;0,$D1417=5),SUMIFS('likvid terv'!$H:$H,'likvid terv'!$A:$A,project_eves_terv!B1417,'likvid terv'!$R:$R,project_eves_terv!$E1417),AND($B1417&lt;&gt;0,$D1417=6),SUMIFS('likvid terv'!$I:$I,'likvid terv'!$A:$A,project_eves_terv!B1417,'likvid terv'!$R:$R,project_eves_terv!$E1417),AND($B1417&lt;&gt;0,$D1417=7),SUMIFS('likvid terv'!$J:$J,'likvid terv'!$A:$A,project_eves_terv!B1417,'likvid terv'!$R:$R,project_eves_terv!$E1417),AND($B1417&lt;&gt;0,$D1417=8),SUMIFS('likvid terv'!$K:$K,'likvid terv'!$A:$A,project_eves_terv!B1417,'likvid terv'!$R:$R,project_eves_terv!$E1417),AND($B1417&lt;&gt;0,$D1417=9),SUMIFS('likvid terv'!$L:$L,'likvid terv'!$A:$A,project_eves_terv!B1417,'likvid terv'!$R:$R,project_eves_terv!$E1417),AND($B1417&lt;&gt;0,$D1417=10),SUMIFS('likvid terv'!$M:$M,'likvid terv'!$A:$A,project_eves_terv!B1417,'likvid terv'!$R:$R,project_eves_terv!$E1417),AND($B1417&lt;&gt;0,$D1417=11),SUMIFS('likvid terv'!$N:$N,'likvid terv'!$A:$A,project_eves_terv!B1417,'likvid terv'!$R:$R,project_eves_terv!$E1417),AND($B1417&lt;&gt;0,$D1417=12),SUMIFS('likvid terv'!$O:$O,'likvid terv'!$A:$A,project_eves_terv!B1417,'likvid terv'!$R:$R,project_eves_terv!$E1417),$B1417=0,0)</f>
        <v>0</v>
      </c>
      <c r="G1417">
        <f>'likvid terv'!$B$2</f>
        <v>0</v>
      </c>
    </row>
    <row r="1418" spans="1:7" x14ac:dyDescent="0.25">
      <c r="A1418">
        <f>'likvid terv'!$B$1</f>
        <v>0</v>
      </c>
      <c r="B1418">
        <f>'likvid terv'!$B$149</f>
        <v>0</v>
      </c>
      <c r="C1418">
        <v>2027</v>
      </c>
      <c r="D1418">
        <v>1</v>
      </c>
      <c r="E1418">
        <v>13</v>
      </c>
      <c r="F1418" cm="1">
        <f t="array" ref="F1418">_xlfn.IFS(AND($B1418&lt;&gt;0,$D1418=1),SUMIFS('likvid terv'!$D:$D,'likvid terv'!$A:$A,project_eves_terv!B1418,'likvid terv'!$R:$R,project_eves_terv!$E1418),AND($B1418&lt;&gt;0,$D1418=2),SUMIFS('likvid terv'!$E:$E,'likvid terv'!$A:$A,project_eves_terv!B1418,'likvid terv'!$R:$R,project_eves_terv!$E1418),AND($B1418&lt;&gt;0,$D1418=3),SUMIFS('likvid terv'!$F:$F,'likvid terv'!$A:$A,project_eves_terv!B1418,'likvid terv'!$R:$R,project_eves_terv!$E1418),AND($B1418&lt;&gt;0,$D1418=4),SUMIFS('likvid terv'!$G:$G,'likvid terv'!$A:$A,project_eves_terv!B1418,'likvid terv'!$R:$R,project_eves_terv!$E1418),AND($B1418&lt;&gt;0,$D1418=5),SUMIFS('likvid terv'!$H:$H,'likvid terv'!$A:$A,project_eves_terv!B1418,'likvid terv'!$R:$R,project_eves_terv!$E1418),AND($B1418&lt;&gt;0,$D1418=6),SUMIFS('likvid terv'!$I:$I,'likvid terv'!$A:$A,project_eves_terv!B1418,'likvid terv'!$R:$R,project_eves_terv!$E1418),AND($B1418&lt;&gt;0,$D1418=7),SUMIFS('likvid terv'!$J:$J,'likvid terv'!$A:$A,project_eves_terv!B1418,'likvid terv'!$R:$R,project_eves_terv!$E1418),AND($B1418&lt;&gt;0,$D1418=8),SUMIFS('likvid terv'!$K:$K,'likvid terv'!$A:$A,project_eves_terv!B1418,'likvid terv'!$R:$R,project_eves_terv!$E1418),AND($B1418&lt;&gt;0,$D1418=9),SUMIFS('likvid terv'!$L:$L,'likvid terv'!$A:$A,project_eves_terv!B1418,'likvid terv'!$R:$R,project_eves_terv!$E1418),AND($B1418&lt;&gt;0,$D1418=10),SUMIFS('likvid terv'!$M:$M,'likvid terv'!$A:$A,project_eves_terv!B1418,'likvid terv'!$R:$R,project_eves_terv!$E1418),AND($B1418&lt;&gt;0,$D1418=11),SUMIFS('likvid terv'!$N:$N,'likvid terv'!$A:$A,project_eves_terv!B1418,'likvid terv'!$R:$R,project_eves_terv!$E1418),AND($B1418&lt;&gt;0,$D1418=12),SUMIFS('likvid terv'!$O:$O,'likvid terv'!$A:$A,project_eves_terv!B1418,'likvid terv'!$R:$R,project_eves_terv!$E1418),$B1418=0,0)</f>
        <v>0</v>
      </c>
      <c r="G1418">
        <f>'likvid terv'!$B$2</f>
        <v>0</v>
      </c>
    </row>
    <row r="1419" spans="1:7" x14ac:dyDescent="0.25">
      <c r="A1419">
        <f>'likvid terv'!$B$1</f>
        <v>0</v>
      </c>
      <c r="B1419">
        <f>'likvid terv'!$B$149</f>
        <v>0</v>
      </c>
      <c r="C1419">
        <v>2027</v>
      </c>
      <c r="D1419">
        <v>2</v>
      </c>
      <c r="E1419">
        <v>13</v>
      </c>
      <c r="F1419" cm="1">
        <f t="array" ref="F1419">_xlfn.IFS(AND($B1419&lt;&gt;0,$D1419=1),SUMIFS('likvid terv'!$D:$D,'likvid terv'!$A:$A,project_eves_terv!B1419,'likvid terv'!$R:$R,project_eves_terv!$E1419),AND($B1419&lt;&gt;0,$D1419=2),SUMIFS('likvid terv'!$E:$E,'likvid terv'!$A:$A,project_eves_terv!B1419,'likvid terv'!$R:$R,project_eves_terv!$E1419),AND($B1419&lt;&gt;0,$D1419=3),SUMIFS('likvid terv'!$F:$F,'likvid terv'!$A:$A,project_eves_terv!B1419,'likvid terv'!$R:$R,project_eves_terv!$E1419),AND($B1419&lt;&gt;0,$D1419=4),SUMIFS('likvid terv'!$G:$G,'likvid terv'!$A:$A,project_eves_terv!B1419,'likvid terv'!$R:$R,project_eves_terv!$E1419),AND($B1419&lt;&gt;0,$D1419=5),SUMIFS('likvid terv'!$H:$H,'likvid terv'!$A:$A,project_eves_terv!B1419,'likvid terv'!$R:$R,project_eves_terv!$E1419),AND($B1419&lt;&gt;0,$D1419=6),SUMIFS('likvid terv'!$I:$I,'likvid terv'!$A:$A,project_eves_terv!B1419,'likvid terv'!$R:$R,project_eves_terv!$E1419),AND($B1419&lt;&gt;0,$D1419=7),SUMIFS('likvid terv'!$J:$J,'likvid terv'!$A:$A,project_eves_terv!B1419,'likvid terv'!$R:$R,project_eves_terv!$E1419),AND($B1419&lt;&gt;0,$D1419=8),SUMIFS('likvid terv'!$K:$K,'likvid terv'!$A:$A,project_eves_terv!B1419,'likvid terv'!$R:$R,project_eves_terv!$E1419),AND($B1419&lt;&gt;0,$D1419=9),SUMIFS('likvid terv'!$L:$L,'likvid terv'!$A:$A,project_eves_terv!B1419,'likvid terv'!$R:$R,project_eves_terv!$E1419),AND($B1419&lt;&gt;0,$D1419=10),SUMIFS('likvid terv'!$M:$M,'likvid terv'!$A:$A,project_eves_terv!B1419,'likvid terv'!$R:$R,project_eves_terv!$E1419),AND($B1419&lt;&gt;0,$D1419=11),SUMIFS('likvid terv'!$N:$N,'likvid terv'!$A:$A,project_eves_terv!B1419,'likvid terv'!$R:$R,project_eves_terv!$E1419),AND($B1419&lt;&gt;0,$D1419=12),SUMIFS('likvid terv'!$O:$O,'likvid terv'!$A:$A,project_eves_terv!B1419,'likvid terv'!$R:$R,project_eves_terv!$E1419),$B1419=0,0)</f>
        <v>0</v>
      </c>
      <c r="G1419">
        <f>'likvid terv'!$B$2</f>
        <v>0</v>
      </c>
    </row>
    <row r="1420" spans="1:7" x14ac:dyDescent="0.25">
      <c r="A1420">
        <f>'likvid terv'!$B$1</f>
        <v>0</v>
      </c>
      <c r="B1420">
        <f>'likvid terv'!$B$149</f>
        <v>0</v>
      </c>
      <c r="C1420">
        <v>2027</v>
      </c>
      <c r="D1420">
        <v>3</v>
      </c>
      <c r="E1420">
        <v>13</v>
      </c>
      <c r="F1420" cm="1">
        <f t="array" ref="F1420">_xlfn.IFS(AND($B1420&lt;&gt;0,$D1420=1),SUMIFS('likvid terv'!$D:$D,'likvid terv'!$A:$A,project_eves_terv!B1420,'likvid terv'!$R:$R,project_eves_terv!$E1420),AND($B1420&lt;&gt;0,$D1420=2),SUMIFS('likvid terv'!$E:$E,'likvid terv'!$A:$A,project_eves_terv!B1420,'likvid terv'!$R:$R,project_eves_terv!$E1420),AND($B1420&lt;&gt;0,$D1420=3),SUMIFS('likvid terv'!$F:$F,'likvid terv'!$A:$A,project_eves_terv!B1420,'likvid terv'!$R:$R,project_eves_terv!$E1420),AND($B1420&lt;&gt;0,$D1420=4),SUMIFS('likvid terv'!$G:$G,'likvid terv'!$A:$A,project_eves_terv!B1420,'likvid terv'!$R:$R,project_eves_terv!$E1420),AND($B1420&lt;&gt;0,$D1420=5),SUMIFS('likvid terv'!$H:$H,'likvid terv'!$A:$A,project_eves_terv!B1420,'likvid terv'!$R:$R,project_eves_terv!$E1420),AND($B1420&lt;&gt;0,$D1420=6),SUMIFS('likvid terv'!$I:$I,'likvid terv'!$A:$A,project_eves_terv!B1420,'likvid terv'!$R:$R,project_eves_terv!$E1420),AND($B1420&lt;&gt;0,$D1420=7),SUMIFS('likvid terv'!$J:$J,'likvid terv'!$A:$A,project_eves_terv!B1420,'likvid terv'!$R:$R,project_eves_terv!$E1420),AND($B1420&lt;&gt;0,$D1420=8),SUMIFS('likvid terv'!$K:$K,'likvid terv'!$A:$A,project_eves_terv!B1420,'likvid terv'!$R:$R,project_eves_terv!$E1420),AND($B1420&lt;&gt;0,$D1420=9),SUMIFS('likvid terv'!$L:$L,'likvid terv'!$A:$A,project_eves_terv!B1420,'likvid terv'!$R:$R,project_eves_terv!$E1420),AND($B1420&lt;&gt;0,$D1420=10),SUMIFS('likvid terv'!$M:$M,'likvid terv'!$A:$A,project_eves_terv!B1420,'likvid terv'!$R:$R,project_eves_terv!$E1420),AND($B1420&lt;&gt;0,$D1420=11),SUMIFS('likvid terv'!$N:$N,'likvid terv'!$A:$A,project_eves_terv!B1420,'likvid terv'!$R:$R,project_eves_terv!$E1420),AND($B1420&lt;&gt;0,$D1420=12),SUMIFS('likvid terv'!$O:$O,'likvid terv'!$A:$A,project_eves_terv!B1420,'likvid terv'!$R:$R,project_eves_terv!$E1420),$B1420=0,0)</f>
        <v>0</v>
      </c>
      <c r="G1420">
        <f>'likvid terv'!$B$2</f>
        <v>0</v>
      </c>
    </row>
    <row r="1421" spans="1:7" x14ac:dyDescent="0.25">
      <c r="A1421">
        <f>'likvid terv'!$B$1</f>
        <v>0</v>
      </c>
      <c r="B1421">
        <f>'likvid terv'!$B$149</f>
        <v>0</v>
      </c>
      <c r="C1421">
        <v>2027</v>
      </c>
      <c r="D1421">
        <v>4</v>
      </c>
      <c r="E1421">
        <v>13</v>
      </c>
      <c r="F1421" cm="1">
        <f t="array" ref="F1421">_xlfn.IFS(AND($B1421&lt;&gt;0,$D1421=1),SUMIFS('likvid terv'!$D:$D,'likvid terv'!$A:$A,project_eves_terv!B1421,'likvid terv'!$R:$R,project_eves_terv!$E1421),AND($B1421&lt;&gt;0,$D1421=2),SUMIFS('likvid terv'!$E:$E,'likvid terv'!$A:$A,project_eves_terv!B1421,'likvid terv'!$R:$R,project_eves_terv!$E1421),AND($B1421&lt;&gt;0,$D1421=3),SUMIFS('likvid terv'!$F:$F,'likvid terv'!$A:$A,project_eves_terv!B1421,'likvid terv'!$R:$R,project_eves_terv!$E1421),AND($B1421&lt;&gt;0,$D1421=4),SUMIFS('likvid terv'!$G:$G,'likvid terv'!$A:$A,project_eves_terv!B1421,'likvid terv'!$R:$R,project_eves_terv!$E1421),AND($B1421&lt;&gt;0,$D1421=5),SUMIFS('likvid terv'!$H:$H,'likvid terv'!$A:$A,project_eves_terv!B1421,'likvid terv'!$R:$R,project_eves_terv!$E1421),AND($B1421&lt;&gt;0,$D1421=6),SUMIFS('likvid terv'!$I:$I,'likvid terv'!$A:$A,project_eves_terv!B1421,'likvid terv'!$R:$R,project_eves_terv!$E1421),AND($B1421&lt;&gt;0,$D1421=7),SUMIFS('likvid terv'!$J:$J,'likvid terv'!$A:$A,project_eves_terv!B1421,'likvid terv'!$R:$R,project_eves_terv!$E1421),AND($B1421&lt;&gt;0,$D1421=8),SUMIFS('likvid terv'!$K:$K,'likvid terv'!$A:$A,project_eves_terv!B1421,'likvid terv'!$R:$R,project_eves_terv!$E1421),AND($B1421&lt;&gt;0,$D1421=9),SUMIFS('likvid terv'!$L:$L,'likvid terv'!$A:$A,project_eves_terv!B1421,'likvid terv'!$R:$R,project_eves_terv!$E1421),AND($B1421&lt;&gt;0,$D1421=10),SUMIFS('likvid terv'!$M:$M,'likvid terv'!$A:$A,project_eves_terv!B1421,'likvid terv'!$R:$R,project_eves_terv!$E1421),AND($B1421&lt;&gt;0,$D1421=11),SUMIFS('likvid terv'!$N:$N,'likvid terv'!$A:$A,project_eves_terv!B1421,'likvid terv'!$R:$R,project_eves_terv!$E1421),AND($B1421&lt;&gt;0,$D1421=12),SUMIFS('likvid terv'!$O:$O,'likvid terv'!$A:$A,project_eves_terv!B1421,'likvid terv'!$R:$R,project_eves_terv!$E1421),$B1421=0,0)</f>
        <v>0</v>
      </c>
      <c r="G1421">
        <f>'likvid terv'!$B$2</f>
        <v>0</v>
      </c>
    </row>
    <row r="1422" spans="1:7" x14ac:dyDescent="0.25">
      <c r="A1422">
        <f>'likvid terv'!$B$1</f>
        <v>0</v>
      </c>
      <c r="B1422">
        <f>'likvid terv'!$B$149</f>
        <v>0</v>
      </c>
      <c r="C1422">
        <v>2027</v>
      </c>
      <c r="D1422">
        <v>5</v>
      </c>
      <c r="E1422">
        <v>13</v>
      </c>
      <c r="F1422" cm="1">
        <f t="array" ref="F1422">_xlfn.IFS(AND($B1422&lt;&gt;0,$D1422=1),SUMIFS('likvid terv'!$D:$D,'likvid terv'!$A:$A,project_eves_terv!B1422,'likvid terv'!$R:$R,project_eves_terv!$E1422),AND($B1422&lt;&gt;0,$D1422=2),SUMIFS('likvid terv'!$E:$E,'likvid terv'!$A:$A,project_eves_terv!B1422,'likvid terv'!$R:$R,project_eves_terv!$E1422),AND($B1422&lt;&gt;0,$D1422=3),SUMIFS('likvid terv'!$F:$F,'likvid terv'!$A:$A,project_eves_terv!B1422,'likvid terv'!$R:$R,project_eves_terv!$E1422),AND($B1422&lt;&gt;0,$D1422=4),SUMIFS('likvid terv'!$G:$G,'likvid terv'!$A:$A,project_eves_terv!B1422,'likvid terv'!$R:$R,project_eves_terv!$E1422),AND($B1422&lt;&gt;0,$D1422=5),SUMIFS('likvid terv'!$H:$H,'likvid terv'!$A:$A,project_eves_terv!B1422,'likvid terv'!$R:$R,project_eves_terv!$E1422),AND($B1422&lt;&gt;0,$D1422=6),SUMIFS('likvid terv'!$I:$I,'likvid terv'!$A:$A,project_eves_terv!B1422,'likvid terv'!$R:$R,project_eves_terv!$E1422),AND($B1422&lt;&gt;0,$D1422=7),SUMIFS('likvid terv'!$J:$J,'likvid terv'!$A:$A,project_eves_terv!B1422,'likvid terv'!$R:$R,project_eves_terv!$E1422),AND($B1422&lt;&gt;0,$D1422=8),SUMIFS('likvid terv'!$K:$K,'likvid terv'!$A:$A,project_eves_terv!B1422,'likvid terv'!$R:$R,project_eves_terv!$E1422),AND($B1422&lt;&gt;0,$D1422=9),SUMIFS('likvid terv'!$L:$L,'likvid terv'!$A:$A,project_eves_terv!B1422,'likvid terv'!$R:$R,project_eves_terv!$E1422),AND($B1422&lt;&gt;0,$D1422=10),SUMIFS('likvid terv'!$M:$M,'likvid terv'!$A:$A,project_eves_terv!B1422,'likvid terv'!$R:$R,project_eves_terv!$E1422),AND($B1422&lt;&gt;0,$D1422=11),SUMIFS('likvid terv'!$N:$N,'likvid terv'!$A:$A,project_eves_terv!B1422,'likvid terv'!$R:$R,project_eves_terv!$E1422),AND($B1422&lt;&gt;0,$D1422=12),SUMIFS('likvid terv'!$O:$O,'likvid terv'!$A:$A,project_eves_terv!B1422,'likvid terv'!$R:$R,project_eves_terv!$E1422),$B1422=0,0)</f>
        <v>0</v>
      </c>
      <c r="G1422">
        <f>'likvid terv'!$B$2</f>
        <v>0</v>
      </c>
    </row>
    <row r="1423" spans="1:7" x14ac:dyDescent="0.25">
      <c r="A1423">
        <f>'likvid terv'!$B$1</f>
        <v>0</v>
      </c>
      <c r="B1423">
        <f>'likvid terv'!$B$149</f>
        <v>0</v>
      </c>
      <c r="C1423">
        <v>2027</v>
      </c>
      <c r="D1423">
        <v>6</v>
      </c>
      <c r="E1423">
        <v>13</v>
      </c>
      <c r="F1423" cm="1">
        <f t="array" ref="F1423">_xlfn.IFS(AND($B1423&lt;&gt;0,$D1423=1),SUMIFS('likvid terv'!$D:$D,'likvid terv'!$A:$A,project_eves_terv!B1423,'likvid terv'!$R:$R,project_eves_terv!$E1423),AND($B1423&lt;&gt;0,$D1423=2),SUMIFS('likvid terv'!$E:$E,'likvid terv'!$A:$A,project_eves_terv!B1423,'likvid terv'!$R:$R,project_eves_terv!$E1423),AND($B1423&lt;&gt;0,$D1423=3),SUMIFS('likvid terv'!$F:$F,'likvid terv'!$A:$A,project_eves_terv!B1423,'likvid terv'!$R:$R,project_eves_terv!$E1423),AND($B1423&lt;&gt;0,$D1423=4),SUMIFS('likvid terv'!$G:$G,'likvid terv'!$A:$A,project_eves_terv!B1423,'likvid terv'!$R:$R,project_eves_terv!$E1423),AND($B1423&lt;&gt;0,$D1423=5),SUMIFS('likvid terv'!$H:$H,'likvid terv'!$A:$A,project_eves_terv!B1423,'likvid terv'!$R:$R,project_eves_terv!$E1423),AND($B1423&lt;&gt;0,$D1423=6),SUMIFS('likvid terv'!$I:$I,'likvid terv'!$A:$A,project_eves_terv!B1423,'likvid terv'!$R:$R,project_eves_terv!$E1423),AND($B1423&lt;&gt;0,$D1423=7),SUMIFS('likvid terv'!$J:$J,'likvid terv'!$A:$A,project_eves_terv!B1423,'likvid terv'!$R:$R,project_eves_terv!$E1423),AND($B1423&lt;&gt;0,$D1423=8),SUMIFS('likvid terv'!$K:$K,'likvid terv'!$A:$A,project_eves_terv!B1423,'likvid terv'!$R:$R,project_eves_terv!$E1423),AND($B1423&lt;&gt;0,$D1423=9),SUMIFS('likvid terv'!$L:$L,'likvid terv'!$A:$A,project_eves_terv!B1423,'likvid terv'!$R:$R,project_eves_terv!$E1423),AND($B1423&lt;&gt;0,$D1423=10),SUMIFS('likvid terv'!$M:$M,'likvid terv'!$A:$A,project_eves_terv!B1423,'likvid terv'!$R:$R,project_eves_terv!$E1423),AND($B1423&lt;&gt;0,$D1423=11),SUMIFS('likvid terv'!$N:$N,'likvid terv'!$A:$A,project_eves_terv!B1423,'likvid terv'!$R:$R,project_eves_terv!$E1423),AND($B1423&lt;&gt;0,$D1423=12),SUMIFS('likvid terv'!$O:$O,'likvid terv'!$A:$A,project_eves_terv!B1423,'likvid terv'!$R:$R,project_eves_terv!$E1423),$B1423=0,0)</f>
        <v>0</v>
      </c>
      <c r="G1423">
        <f>'likvid terv'!$B$2</f>
        <v>0</v>
      </c>
    </row>
    <row r="1424" spans="1:7" x14ac:dyDescent="0.25">
      <c r="A1424">
        <f>'likvid terv'!$B$1</f>
        <v>0</v>
      </c>
      <c r="B1424">
        <f>'likvid terv'!$B$149</f>
        <v>0</v>
      </c>
      <c r="C1424">
        <v>2027</v>
      </c>
      <c r="D1424">
        <v>7</v>
      </c>
      <c r="E1424">
        <v>13</v>
      </c>
      <c r="F1424" cm="1">
        <f t="array" ref="F1424">_xlfn.IFS(AND($B1424&lt;&gt;0,$D1424=1),SUMIFS('likvid terv'!$D:$D,'likvid terv'!$A:$A,project_eves_terv!B1424,'likvid terv'!$R:$R,project_eves_terv!$E1424),AND($B1424&lt;&gt;0,$D1424=2),SUMIFS('likvid terv'!$E:$E,'likvid terv'!$A:$A,project_eves_terv!B1424,'likvid terv'!$R:$R,project_eves_terv!$E1424),AND($B1424&lt;&gt;0,$D1424=3),SUMIFS('likvid terv'!$F:$F,'likvid terv'!$A:$A,project_eves_terv!B1424,'likvid terv'!$R:$R,project_eves_terv!$E1424),AND($B1424&lt;&gt;0,$D1424=4),SUMIFS('likvid terv'!$G:$G,'likvid terv'!$A:$A,project_eves_terv!B1424,'likvid terv'!$R:$R,project_eves_terv!$E1424),AND($B1424&lt;&gt;0,$D1424=5),SUMIFS('likvid terv'!$H:$H,'likvid terv'!$A:$A,project_eves_terv!B1424,'likvid terv'!$R:$R,project_eves_terv!$E1424),AND($B1424&lt;&gt;0,$D1424=6),SUMIFS('likvid terv'!$I:$I,'likvid terv'!$A:$A,project_eves_terv!B1424,'likvid terv'!$R:$R,project_eves_terv!$E1424),AND($B1424&lt;&gt;0,$D1424=7),SUMIFS('likvid terv'!$J:$J,'likvid terv'!$A:$A,project_eves_terv!B1424,'likvid terv'!$R:$R,project_eves_terv!$E1424),AND($B1424&lt;&gt;0,$D1424=8),SUMIFS('likvid terv'!$K:$K,'likvid terv'!$A:$A,project_eves_terv!B1424,'likvid terv'!$R:$R,project_eves_terv!$E1424),AND($B1424&lt;&gt;0,$D1424=9),SUMIFS('likvid terv'!$L:$L,'likvid terv'!$A:$A,project_eves_terv!B1424,'likvid terv'!$R:$R,project_eves_terv!$E1424),AND($B1424&lt;&gt;0,$D1424=10),SUMIFS('likvid terv'!$M:$M,'likvid terv'!$A:$A,project_eves_terv!B1424,'likvid terv'!$R:$R,project_eves_terv!$E1424),AND($B1424&lt;&gt;0,$D1424=11),SUMIFS('likvid terv'!$N:$N,'likvid terv'!$A:$A,project_eves_terv!B1424,'likvid terv'!$R:$R,project_eves_terv!$E1424),AND($B1424&lt;&gt;0,$D1424=12),SUMIFS('likvid terv'!$O:$O,'likvid terv'!$A:$A,project_eves_terv!B1424,'likvid terv'!$R:$R,project_eves_terv!$E1424),$B1424=0,0)</f>
        <v>0</v>
      </c>
      <c r="G1424">
        <f>'likvid terv'!$B$2</f>
        <v>0</v>
      </c>
    </row>
    <row r="1425" spans="1:7" x14ac:dyDescent="0.25">
      <c r="A1425">
        <f>'likvid terv'!$B$1</f>
        <v>0</v>
      </c>
      <c r="B1425">
        <f>'likvid terv'!$B$149</f>
        <v>0</v>
      </c>
      <c r="C1425">
        <v>2027</v>
      </c>
      <c r="D1425">
        <v>8</v>
      </c>
      <c r="E1425">
        <v>13</v>
      </c>
      <c r="F1425" cm="1">
        <f t="array" ref="F1425">_xlfn.IFS(AND($B1425&lt;&gt;0,$D1425=1),SUMIFS('likvid terv'!$D:$D,'likvid terv'!$A:$A,project_eves_terv!B1425,'likvid terv'!$R:$R,project_eves_terv!$E1425),AND($B1425&lt;&gt;0,$D1425=2),SUMIFS('likvid terv'!$E:$E,'likvid terv'!$A:$A,project_eves_terv!B1425,'likvid terv'!$R:$R,project_eves_terv!$E1425),AND($B1425&lt;&gt;0,$D1425=3),SUMIFS('likvid terv'!$F:$F,'likvid terv'!$A:$A,project_eves_terv!B1425,'likvid terv'!$R:$R,project_eves_terv!$E1425),AND($B1425&lt;&gt;0,$D1425=4),SUMIFS('likvid terv'!$G:$G,'likvid terv'!$A:$A,project_eves_terv!B1425,'likvid terv'!$R:$R,project_eves_terv!$E1425),AND($B1425&lt;&gt;0,$D1425=5),SUMIFS('likvid terv'!$H:$H,'likvid terv'!$A:$A,project_eves_terv!B1425,'likvid terv'!$R:$R,project_eves_terv!$E1425),AND($B1425&lt;&gt;0,$D1425=6),SUMIFS('likvid terv'!$I:$I,'likvid terv'!$A:$A,project_eves_terv!B1425,'likvid terv'!$R:$R,project_eves_terv!$E1425),AND($B1425&lt;&gt;0,$D1425=7),SUMIFS('likvid terv'!$J:$J,'likvid terv'!$A:$A,project_eves_terv!B1425,'likvid terv'!$R:$R,project_eves_terv!$E1425),AND($B1425&lt;&gt;0,$D1425=8),SUMIFS('likvid terv'!$K:$K,'likvid terv'!$A:$A,project_eves_terv!B1425,'likvid terv'!$R:$R,project_eves_terv!$E1425),AND($B1425&lt;&gt;0,$D1425=9),SUMIFS('likvid terv'!$L:$L,'likvid terv'!$A:$A,project_eves_terv!B1425,'likvid terv'!$R:$R,project_eves_terv!$E1425),AND($B1425&lt;&gt;0,$D1425=10),SUMIFS('likvid terv'!$M:$M,'likvid terv'!$A:$A,project_eves_terv!B1425,'likvid terv'!$R:$R,project_eves_terv!$E1425),AND($B1425&lt;&gt;0,$D1425=11),SUMIFS('likvid terv'!$N:$N,'likvid terv'!$A:$A,project_eves_terv!B1425,'likvid terv'!$R:$R,project_eves_terv!$E1425),AND($B1425&lt;&gt;0,$D1425=12),SUMIFS('likvid terv'!$O:$O,'likvid terv'!$A:$A,project_eves_terv!B1425,'likvid terv'!$R:$R,project_eves_terv!$E1425),$B1425=0,0)</f>
        <v>0</v>
      </c>
      <c r="G1425">
        <f>'likvid terv'!$B$2</f>
        <v>0</v>
      </c>
    </row>
    <row r="1426" spans="1:7" x14ac:dyDescent="0.25">
      <c r="A1426">
        <f>'likvid terv'!$B$1</f>
        <v>0</v>
      </c>
      <c r="B1426">
        <f>'likvid terv'!$B$149</f>
        <v>0</v>
      </c>
      <c r="C1426">
        <v>2027</v>
      </c>
      <c r="D1426">
        <v>9</v>
      </c>
      <c r="E1426">
        <v>13</v>
      </c>
      <c r="F1426" cm="1">
        <f t="array" ref="F1426">_xlfn.IFS(AND($B1426&lt;&gt;0,$D1426=1),SUMIFS('likvid terv'!$D:$D,'likvid terv'!$A:$A,project_eves_terv!B1426,'likvid terv'!$R:$R,project_eves_terv!$E1426),AND($B1426&lt;&gt;0,$D1426=2),SUMIFS('likvid terv'!$E:$E,'likvid terv'!$A:$A,project_eves_terv!B1426,'likvid terv'!$R:$R,project_eves_terv!$E1426),AND($B1426&lt;&gt;0,$D1426=3),SUMIFS('likvid terv'!$F:$F,'likvid terv'!$A:$A,project_eves_terv!B1426,'likvid terv'!$R:$R,project_eves_terv!$E1426),AND($B1426&lt;&gt;0,$D1426=4),SUMIFS('likvid terv'!$G:$G,'likvid terv'!$A:$A,project_eves_terv!B1426,'likvid terv'!$R:$R,project_eves_terv!$E1426),AND($B1426&lt;&gt;0,$D1426=5),SUMIFS('likvid terv'!$H:$H,'likvid terv'!$A:$A,project_eves_terv!B1426,'likvid terv'!$R:$R,project_eves_terv!$E1426),AND($B1426&lt;&gt;0,$D1426=6),SUMIFS('likvid terv'!$I:$I,'likvid terv'!$A:$A,project_eves_terv!B1426,'likvid terv'!$R:$R,project_eves_terv!$E1426),AND($B1426&lt;&gt;0,$D1426=7),SUMIFS('likvid terv'!$J:$J,'likvid terv'!$A:$A,project_eves_terv!B1426,'likvid terv'!$R:$R,project_eves_terv!$E1426),AND($B1426&lt;&gt;0,$D1426=8),SUMIFS('likvid terv'!$K:$K,'likvid terv'!$A:$A,project_eves_terv!B1426,'likvid terv'!$R:$R,project_eves_terv!$E1426),AND($B1426&lt;&gt;0,$D1426=9),SUMIFS('likvid terv'!$L:$L,'likvid terv'!$A:$A,project_eves_terv!B1426,'likvid terv'!$R:$R,project_eves_terv!$E1426),AND($B1426&lt;&gt;0,$D1426=10),SUMIFS('likvid terv'!$M:$M,'likvid terv'!$A:$A,project_eves_terv!B1426,'likvid terv'!$R:$R,project_eves_terv!$E1426),AND($B1426&lt;&gt;0,$D1426=11),SUMIFS('likvid terv'!$N:$N,'likvid terv'!$A:$A,project_eves_terv!B1426,'likvid terv'!$R:$R,project_eves_terv!$E1426),AND($B1426&lt;&gt;0,$D1426=12),SUMIFS('likvid terv'!$O:$O,'likvid terv'!$A:$A,project_eves_terv!B1426,'likvid terv'!$R:$R,project_eves_terv!$E1426),$B1426=0,0)</f>
        <v>0</v>
      </c>
      <c r="G1426">
        <f>'likvid terv'!$B$2</f>
        <v>0</v>
      </c>
    </row>
    <row r="1427" spans="1:7" x14ac:dyDescent="0.25">
      <c r="A1427">
        <f>'likvid terv'!$B$1</f>
        <v>0</v>
      </c>
      <c r="B1427">
        <f>'likvid terv'!$B$149</f>
        <v>0</v>
      </c>
      <c r="C1427">
        <v>2027</v>
      </c>
      <c r="D1427">
        <v>10</v>
      </c>
      <c r="E1427">
        <v>13</v>
      </c>
      <c r="F1427" cm="1">
        <f t="array" ref="F1427">_xlfn.IFS(AND($B1427&lt;&gt;0,$D1427=1),SUMIFS('likvid terv'!$D:$D,'likvid terv'!$A:$A,project_eves_terv!B1427,'likvid terv'!$R:$R,project_eves_terv!$E1427),AND($B1427&lt;&gt;0,$D1427=2),SUMIFS('likvid terv'!$E:$E,'likvid terv'!$A:$A,project_eves_terv!B1427,'likvid terv'!$R:$R,project_eves_terv!$E1427),AND($B1427&lt;&gt;0,$D1427=3),SUMIFS('likvid terv'!$F:$F,'likvid terv'!$A:$A,project_eves_terv!B1427,'likvid terv'!$R:$R,project_eves_terv!$E1427),AND($B1427&lt;&gt;0,$D1427=4),SUMIFS('likvid terv'!$G:$G,'likvid terv'!$A:$A,project_eves_terv!B1427,'likvid terv'!$R:$R,project_eves_terv!$E1427),AND($B1427&lt;&gt;0,$D1427=5),SUMIFS('likvid terv'!$H:$H,'likvid terv'!$A:$A,project_eves_terv!B1427,'likvid terv'!$R:$R,project_eves_terv!$E1427),AND($B1427&lt;&gt;0,$D1427=6),SUMIFS('likvid terv'!$I:$I,'likvid terv'!$A:$A,project_eves_terv!B1427,'likvid terv'!$R:$R,project_eves_terv!$E1427),AND($B1427&lt;&gt;0,$D1427=7),SUMIFS('likvid terv'!$J:$J,'likvid terv'!$A:$A,project_eves_terv!B1427,'likvid terv'!$R:$R,project_eves_terv!$E1427),AND($B1427&lt;&gt;0,$D1427=8),SUMIFS('likvid terv'!$K:$K,'likvid terv'!$A:$A,project_eves_terv!B1427,'likvid terv'!$R:$R,project_eves_terv!$E1427),AND($B1427&lt;&gt;0,$D1427=9),SUMIFS('likvid terv'!$L:$L,'likvid terv'!$A:$A,project_eves_terv!B1427,'likvid terv'!$R:$R,project_eves_terv!$E1427),AND($B1427&lt;&gt;0,$D1427=10),SUMIFS('likvid terv'!$M:$M,'likvid terv'!$A:$A,project_eves_terv!B1427,'likvid terv'!$R:$R,project_eves_terv!$E1427),AND($B1427&lt;&gt;0,$D1427=11),SUMIFS('likvid terv'!$N:$N,'likvid terv'!$A:$A,project_eves_terv!B1427,'likvid terv'!$R:$R,project_eves_terv!$E1427),AND($B1427&lt;&gt;0,$D1427=12),SUMIFS('likvid terv'!$O:$O,'likvid terv'!$A:$A,project_eves_terv!B1427,'likvid terv'!$R:$R,project_eves_terv!$E1427),$B1427=0,0)</f>
        <v>0</v>
      </c>
      <c r="G1427">
        <f>'likvid terv'!$B$2</f>
        <v>0</v>
      </c>
    </row>
    <row r="1428" spans="1:7" x14ac:dyDescent="0.25">
      <c r="A1428">
        <f>'likvid terv'!$B$1</f>
        <v>0</v>
      </c>
      <c r="B1428">
        <f>'likvid terv'!$B$149</f>
        <v>0</v>
      </c>
      <c r="C1428">
        <v>2027</v>
      </c>
      <c r="D1428">
        <v>11</v>
      </c>
      <c r="E1428">
        <v>13</v>
      </c>
      <c r="F1428" cm="1">
        <f t="array" ref="F1428">_xlfn.IFS(AND($B1428&lt;&gt;0,$D1428=1),SUMIFS('likvid terv'!$D:$D,'likvid terv'!$A:$A,project_eves_terv!B1428,'likvid terv'!$R:$R,project_eves_terv!$E1428),AND($B1428&lt;&gt;0,$D1428=2),SUMIFS('likvid terv'!$E:$E,'likvid terv'!$A:$A,project_eves_terv!B1428,'likvid terv'!$R:$R,project_eves_terv!$E1428),AND($B1428&lt;&gt;0,$D1428=3),SUMIFS('likvid terv'!$F:$F,'likvid terv'!$A:$A,project_eves_terv!B1428,'likvid terv'!$R:$R,project_eves_terv!$E1428),AND($B1428&lt;&gt;0,$D1428=4),SUMIFS('likvid terv'!$G:$G,'likvid terv'!$A:$A,project_eves_terv!B1428,'likvid terv'!$R:$R,project_eves_terv!$E1428),AND($B1428&lt;&gt;0,$D1428=5),SUMIFS('likvid terv'!$H:$H,'likvid terv'!$A:$A,project_eves_terv!B1428,'likvid terv'!$R:$R,project_eves_terv!$E1428),AND($B1428&lt;&gt;0,$D1428=6),SUMIFS('likvid terv'!$I:$I,'likvid terv'!$A:$A,project_eves_terv!B1428,'likvid terv'!$R:$R,project_eves_terv!$E1428),AND($B1428&lt;&gt;0,$D1428=7),SUMIFS('likvid terv'!$J:$J,'likvid terv'!$A:$A,project_eves_terv!B1428,'likvid terv'!$R:$R,project_eves_terv!$E1428),AND($B1428&lt;&gt;0,$D1428=8),SUMIFS('likvid terv'!$K:$K,'likvid terv'!$A:$A,project_eves_terv!B1428,'likvid terv'!$R:$R,project_eves_terv!$E1428),AND($B1428&lt;&gt;0,$D1428=9),SUMIFS('likvid terv'!$L:$L,'likvid terv'!$A:$A,project_eves_terv!B1428,'likvid terv'!$R:$R,project_eves_terv!$E1428),AND($B1428&lt;&gt;0,$D1428=10),SUMIFS('likvid terv'!$M:$M,'likvid terv'!$A:$A,project_eves_terv!B1428,'likvid terv'!$R:$R,project_eves_terv!$E1428),AND($B1428&lt;&gt;0,$D1428=11),SUMIFS('likvid terv'!$N:$N,'likvid terv'!$A:$A,project_eves_terv!B1428,'likvid terv'!$R:$R,project_eves_terv!$E1428),AND($B1428&lt;&gt;0,$D1428=12),SUMIFS('likvid terv'!$O:$O,'likvid terv'!$A:$A,project_eves_terv!B1428,'likvid terv'!$R:$R,project_eves_terv!$E1428),$B1428=0,0)</f>
        <v>0</v>
      </c>
      <c r="G1428">
        <f>'likvid terv'!$B$2</f>
        <v>0</v>
      </c>
    </row>
    <row r="1429" spans="1:7" x14ac:dyDescent="0.25">
      <c r="A1429">
        <f>'likvid terv'!$B$1</f>
        <v>0</v>
      </c>
      <c r="B1429">
        <f>'likvid terv'!$B$149</f>
        <v>0</v>
      </c>
      <c r="C1429">
        <v>2027</v>
      </c>
      <c r="D1429">
        <v>12</v>
      </c>
      <c r="E1429">
        <v>13</v>
      </c>
      <c r="F1429" cm="1">
        <f t="array" ref="F1429">_xlfn.IFS(AND($B1429&lt;&gt;0,$D1429=1),SUMIFS('likvid terv'!$D:$D,'likvid terv'!$A:$A,project_eves_terv!B1429,'likvid terv'!$R:$R,project_eves_terv!$E1429),AND($B1429&lt;&gt;0,$D1429=2),SUMIFS('likvid terv'!$E:$E,'likvid terv'!$A:$A,project_eves_terv!B1429,'likvid terv'!$R:$R,project_eves_terv!$E1429),AND($B1429&lt;&gt;0,$D1429=3),SUMIFS('likvid terv'!$F:$F,'likvid terv'!$A:$A,project_eves_terv!B1429,'likvid terv'!$R:$R,project_eves_terv!$E1429),AND($B1429&lt;&gt;0,$D1429=4),SUMIFS('likvid terv'!$G:$G,'likvid terv'!$A:$A,project_eves_terv!B1429,'likvid terv'!$R:$R,project_eves_terv!$E1429),AND($B1429&lt;&gt;0,$D1429=5),SUMIFS('likvid terv'!$H:$H,'likvid terv'!$A:$A,project_eves_terv!B1429,'likvid terv'!$R:$R,project_eves_terv!$E1429),AND($B1429&lt;&gt;0,$D1429=6),SUMIFS('likvid terv'!$I:$I,'likvid terv'!$A:$A,project_eves_terv!B1429,'likvid terv'!$R:$R,project_eves_terv!$E1429),AND($B1429&lt;&gt;0,$D1429=7),SUMIFS('likvid terv'!$J:$J,'likvid terv'!$A:$A,project_eves_terv!B1429,'likvid terv'!$R:$R,project_eves_terv!$E1429),AND($B1429&lt;&gt;0,$D1429=8),SUMIFS('likvid terv'!$K:$K,'likvid terv'!$A:$A,project_eves_terv!B1429,'likvid terv'!$R:$R,project_eves_terv!$E1429),AND($B1429&lt;&gt;0,$D1429=9),SUMIFS('likvid terv'!$L:$L,'likvid terv'!$A:$A,project_eves_terv!B1429,'likvid terv'!$R:$R,project_eves_terv!$E1429),AND($B1429&lt;&gt;0,$D1429=10),SUMIFS('likvid terv'!$M:$M,'likvid terv'!$A:$A,project_eves_terv!B1429,'likvid terv'!$R:$R,project_eves_terv!$E1429),AND($B1429&lt;&gt;0,$D1429=11),SUMIFS('likvid terv'!$N:$N,'likvid terv'!$A:$A,project_eves_terv!B1429,'likvid terv'!$R:$R,project_eves_terv!$E1429),AND($B1429&lt;&gt;0,$D1429=12),SUMIFS('likvid terv'!$O:$O,'likvid terv'!$A:$A,project_eves_terv!B1429,'likvid terv'!$R:$R,project_eves_terv!$E1429),$B1429=0,0)</f>
        <v>0</v>
      </c>
      <c r="G1429">
        <f>'likvid terv'!$B$2</f>
        <v>0</v>
      </c>
    </row>
    <row r="1430" spans="1:7" x14ac:dyDescent="0.25">
      <c r="A1430">
        <f>'likvid terv'!$B$1</f>
        <v>0</v>
      </c>
      <c r="B1430">
        <f>'likvid terv'!$B$149</f>
        <v>0</v>
      </c>
      <c r="C1430">
        <v>2027</v>
      </c>
      <c r="D1430">
        <v>1</v>
      </c>
      <c r="E1430">
        <v>14</v>
      </c>
      <c r="F1430" cm="1">
        <f t="array" ref="F1430">_xlfn.IFS(AND($B1430&lt;&gt;0,$D1430=1),SUMIFS('likvid terv'!$D:$D,'likvid terv'!$A:$A,project_eves_terv!B1430,'likvid terv'!$R:$R,project_eves_terv!$E1430),AND($B1430&lt;&gt;0,$D1430=2),SUMIFS('likvid terv'!$E:$E,'likvid terv'!$A:$A,project_eves_terv!B1430,'likvid terv'!$R:$R,project_eves_terv!$E1430),AND($B1430&lt;&gt;0,$D1430=3),SUMIFS('likvid terv'!$F:$F,'likvid terv'!$A:$A,project_eves_terv!B1430,'likvid terv'!$R:$R,project_eves_terv!$E1430),AND($B1430&lt;&gt;0,$D1430=4),SUMIFS('likvid terv'!$G:$G,'likvid terv'!$A:$A,project_eves_terv!B1430,'likvid terv'!$R:$R,project_eves_terv!$E1430),AND($B1430&lt;&gt;0,$D1430=5),SUMIFS('likvid terv'!$H:$H,'likvid terv'!$A:$A,project_eves_terv!B1430,'likvid terv'!$R:$R,project_eves_terv!$E1430),AND($B1430&lt;&gt;0,$D1430=6),SUMIFS('likvid terv'!$I:$I,'likvid terv'!$A:$A,project_eves_terv!B1430,'likvid terv'!$R:$R,project_eves_terv!$E1430),AND($B1430&lt;&gt;0,$D1430=7),SUMIFS('likvid terv'!$J:$J,'likvid terv'!$A:$A,project_eves_terv!B1430,'likvid terv'!$R:$R,project_eves_terv!$E1430),AND($B1430&lt;&gt;0,$D1430=8),SUMIFS('likvid terv'!$K:$K,'likvid terv'!$A:$A,project_eves_terv!B1430,'likvid terv'!$R:$R,project_eves_terv!$E1430),AND($B1430&lt;&gt;0,$D1430=9),SUMIFS('likvid terv'!$L:$L,'likvid terv'!$A:$A,project_eves_terv!B1430,'likvid terv'!$R:$R,project_eves_terv!$E1430),AND($B1430&lt;&gt;0,$D1430=10),SUMIFS('likvid terv'!$M:$M,'likvid terv'!$A:$A,project_eves_terv!B1430,'likvid terv'!$R:$R,project_eves_terv!$E1430),AND($B1430&lt;&gt;0,$D1430=11),SUMIFS('likvid terv'!$N:$N,'likvid terv'!$A:$A,project_eves_terv!B1430,'likvid terv'!$R:$R,project_eves_terv!$E1430),AND($B1430&lt;&gt;0,$D1430=12),SUMIFS('likvid terv'!$O:$O,'likvid terv'!$A:$A,project_eves_terv!B1430,'likvid terv'!$R:$R,project_eves_terv!$E1430),$B1430=0,0)</f>
        <v>0</v>
      </c>
      <c r="G1430">
        <f>'likvid terv'!$B$2</f>
        <v>0</v>
      </c>
    </row>
    <row r="1431" spans="1:7" x14ac:dyDescent="0.25">
      <c r="A1431">
        <f>'likvid terv'!$B$1</f>
        <v>0</v>
      </c>
      <c r="B1431">
        <f>'likvid terv'!$B$149</f>
        <v>0</v>
      </c>
      <c r="C1431">
        <v>2027</v>
      </c>
      <c r="D1431">
        <v>2</v>
      </c>
      <c r="E1431">
        <v>14</v>
      </c>
      <c r="F1431" cm="1">
        <f t="array" ref="F1431">_xlfn.IFS(AND($B1431&lt;&gt;0,$D1431=1),SUMIFS('likvid terv'!$D:$D,'likvid terv'!$A:$A,project_eves_terv!B1431,'likvid terv'!$R:$R,project_eves_terv!$E1431),AND($B1431&lt;&gt;0,$D1431=2),SUMIFS('likvid terv'!$E:$E,'likvid terv'!$A:$A,project_eves_terv!B1431,'likvid terv'!$R:$R,project_eves_terv!$E1431),AND($B1431&lt;&gt;0,$D1431=3),SUMIFS('likvid terv'!$F:$F,'likvid terv'!$A:$A,project_eves_terv!B1431,'likvid terv'!$R:$R,project_eves_terv!$E1431),AND($B1431&lt;&gt;0,$D1431=4),SUMIFS('likvid terv'!$G:$G,'likvid terv'!$A:$A,project_eves_terv!B1431,'likvid terv'!$R:$R,project_eves_terv!$E1431),AND($B1431&lt;&gt;0,$D1431=5),SUMIFS('likvid terv'!$H:$H,'likvid terv'!$A:$A,project_eves_terv!B1431,'likvid terv'!$R:$R,project_eves_terv!$E1431),AND($B1431&lt;&gt;0,$D1431=6),SUMIFS('likvid terv'!$I:$I,'likvid terv'!$A:$A,project_eves_terv!B1431,'likvid terv'!$R:$R,project_eves_terv!$E1431),AND($B1431&lt;&gt;0,$D1431=7),SUMIFS('likvid terv'!$J:$J,'likvid terv'!$A:$A,project_eves_terv!B1431,'likvid terv'!$R:$R,project_eves_terv!$E1431),AND($B1431&lt;&gt;0,$D1431=8),SUMIFS('likvid terv'!$K:$K,'likvid terv'!$A:$A,project_eves_terv!B1431,'likvid terv'!$R:$R,project_eves_terv!$E1431),AND($B1431&lt;&gt;0,$D1431=9),SUMIFS('likvid terv'!$L:$L,'likvid terv'!$A:$A,project_eves_terv!B1431,'likvid terv'!$R:$R,project_eves_terv!$E1431),AND($B1431&lt;&gt;0,$D1431=10),SUMIFS('likvid terv'!$M:$M,'likvid terv'!$A:$A,project_eves_terv!B1431,'likvid terv'!$R:$R,project_eves_terv!$E1431),AND($B1431&lt;&gt;0,$D1431=11),SUMIFS('likvid terv'!$N:$N,'likvid terv'!$A:$A,project_eves_terv!B1431,'likvid terv'!$R:$R,project_eves_terv!$E1431),AND($B1431&lt;&gt;0,$D1431=12),SUMIFS('likvid terv'!$O:$O,'likvid terv'!$A:$A,project_eves_terv!B1431,'likvid terv'!$R:$R,project_eves_terv!$E1431),$B1431=0,0)</f>
        <v>0</v>
      </c>
      <c r="G1431">
        <f>'likvid terv'!$B$2</f>
        <v>0</v>
      </c>
    </row>
    <row r="1432" spans="1:7" x14ac:dyDescent="0.25">
      <c r="A1432">
        <f>'likvid terv'!$B$1</f>
        <v>0</v>
      </c>
      <c r="B1432">
        <f>'likvid terv'!$B$149</f>
        <v>0</v>
      </c>
      <c r="C1432">
        <v>2027</v>
      </c>
      <c r="D1432">
        <v>3</v>
      </c>
      <c r="E1432">
        <v>14</v>
      </c>
      <c r="F1432" cm="1">
        <f t="array" ref="F1432">_xlfn.IFS(AND($B1432&lt;&gt;0,$D1432=1),SUMIFS('likvid terv'!$D:$D,'likvid terv'!$A:$A,project_eves_terv!B1432,'likvid terv'!$R:$R,project_eves_terv!$E1432),AND($B1432&lt;&gt;0,$D1432=2),SUMIFS('likvid terv'!$E:$E,'likvid terv'!$A:$A,project_eves_terv!B1432,'likvid terv'!$R:$R,project_eves_terv!$E1432),AND($B1432&lt;&gt;0,$D1432=3),SUMIFS('likvid terv'!$F:$F,'likvid terv'!$A:$A,project_eves_terv!B1432,'likvid terv'!$R:$R,project_eves_terv!$E1432),AND($B1432&lt;&gt;0,$D1432=4),SUMIFS('likvid terv'!$G:$G,'likvid terv'!$A:$A,project_eves_terv!B1432,'likvid terv'!$R:$R,project_eves_terv!$E1432),AND($B1432&lt;&gt;0,$D1432=5),SUMIFS('likvid terv'!$H:$H,'likvid terv'!$A:$A,project_eves_terv!B1432,'likvid terv'!$R:$R,project_eves_terv!$E1432),AND($B1432&lt;&gt;0,$D1432=6),SUMIFS('likvid terv'!$I:$I,'likvid terv'!$A:$A,project_eves_terv!B1432,'likvid terv'!$R:$R,project_eves_terv!$E1432),AND($B1432&lt;&gt;0,$D1432=7),SUMIFS('likvid terv'!$J:$J,'likvid terv'!$A:$A,project_eves_terv!B1432,'likvid terv'!$R:$R,project_eves_terv!$E1432),AND($B1432&lt;&gt;0,$D1432=8),SUMIFS('likvid terv'!$K:$K,'likvid terv'!$A:$A,project_eves_terv!B1432,'likvid terv'!$R:$R,project_eves_terv!$E1432),AND($B1432&lt;&gt;0,$D1432=9),SUMIFS('likvid terv'!$L:$L,'likvid terv'!$A:$A,project_eves_terv!B1432,'likvid terv'!$R:$R,project_eves_terv!$E1432),AND($B1432&lt;&gt;0,$D1432=10),SUMIFS('likvid terv'!$M:$M,'likvid terv'!$A:$A,project_eves_terv!B1432,'likvid terv'!$R:$R,project_eves_terv!$E1432),AND($B1432&lt;&gt;0,$D1432=11),SUMIFS('likvid terv'!$N:$N,'likvid terv'!$A:$A,project_eves_terv!B1432,'likvid terv'!$R:$R,project_eves_terv!$E1432),AND($B1432&lt;&gt;0,$D1432=12),SUMIFS('likvid terv'!$O:$O,'likvid terv'!$A:$A,project_eves_terv!B1432,'likvid terv'!$R:$R,project_eves_terv!$E1432),$B1432=0,0)</f>
        <v>0</v>
      </c>
      <c r="G1432">
        <f>'likvid terv'!$B$2</f>
        <v>0</v>
      </c>
    </row>
    <row r="1433" spans="1:7" x14ac:dyDescent="0.25">
      <c r="A1433">
        <f>'likvid terv'!$B$1</f>
        <v>0</v>
      </c>
      <c r="B1433">
        <f>'likvid terv'!$B$149</f>
        <v>0</v>
      </c>
      <c r="C1433">
        <v>2027</v>
      </c>
      <c r="D1433">
        <v>4</v>
      </c>
      <c r="E1433">
        <v>14</v>
      </c>
      <c r="F1433" cm="1">
        <f t="array" ref="F1433">_xlfn.IFS(AND($B1433&lt;&gt;0,$D1433=1),SUMIFS('likvid terv'!$D:$D,'likvid terv'!$A:$A,project_eves_terv!B1433,'likvid terv'!$R:$R,project_eves_terv!$E1433),AND($B1433&lt;&gt;0,$D1433=2),SUMIFS('likvid terv'!$E:$E,'likvid terv'!$A:$A,project_eves_terv!B1433,'likvid terv'!$R:$R,project_eves_terv!$E1433),AND($B1433&lt;&gt;0,$D1433=3),SUMIFS('likvid terv'!$F:$F,'likvid terv'!$A:$A,project_eves_terv!B1433,'likvid terv'!$R:$R,project_eves_terv!$E1433),AND($B1433&lt;&gt;0,$D1433=4),SUMIFS('likvid terv'!$G:$G,'likvid terv'!$A:$A,project_eves_terv!B1433,'likvid terv'!$R:$R,project_eves_terv!$E1433),AND($B1433&lt;&gt;0,$D1433=5),SUMIFS('likvid terv'!$H:$H,'likvid terv'!$A:$A,project_eves_terv!B1433,'likvid terv'!$R:$R,project_eves_terv!$E1433),AND($B1433&lt;&gt;0,$D1433=6),SUMIFS('likvid terv'!$I:$I,'likvid terv'!$A:$A,project_eves_terv!B1433,'likvid terv'!$R:$R,project_eves_terv!$E1433),AND($B1433&lt;&gt;0,$D1433=7),SUMIFS('likvid terv'!$J:$J,'likvid terv'!$A:$A,project_eves_terv!B1433,'likvid terv'!$R:$R,project_eves_terv!$E1433),AND($B1433&lt;&gt;0,$D1433=8),SUMIFS('likvid terv'!$K:$K,'likvid terv'!$A:$A,project_eves_terv!B1433,'likvid terv'!$R:$R,project_eves_terv!$E1433),AND($B1433&lt;&gt;0,$D1433=9),SUMIFS('likvid terv'!$L:$L,'likvid terv'!$A:$A,project_eves_terv!B1433,'likvid terv'!$R:$R,project_eves_terv!$E1433),AND($B1433&lt;&gt;0,$D1433=10),SUMIFS('likvid terv'!$M:$M,'likvid terv'!$A:$A,project_eves_terv!B1433,'likvid terv'!$R:$R,project_eves_terv!$E1433),AND($B1433&lt;&gt;0,$D1433=11),SUMIFS('likvid terv'!$N:$N,'likvid terv'!$A:$A,project_eves_terv!B1433,'likvid terv'!$R:$R,project_eves_terv!$E1433),AND($B1433&lt;&gt;0,$D1433=12),SUMIFS('likvid terv'!$O:$O,'likvid terv'!$A:$A,project_eves_terv!B1433,'likvid terv'!$R:$R,project_eves_terv!$E1433),$B1433=0,0)</f>
        <v>0</v>
      </c>
      <c r="G1433">
        <f>'likvid terv'!$B$2</f>
        <v>0</v>
      </c>
    </row>
    <row r="1434" spans="1:7" x14ac:dyDescent="0.25">
      <c r="A1434">
        <f>'likvid terv'!$B$1</f>
        <v>0</v>
      </c>
      <c r="B1434">
        <f>'likvid terv'!$B$149</f>
        <v>0</v>
      </c>
      <c r="C1434">
        <v>2027</v>
      </c>
      <c r="D1434">
        <v>5</v>
      </c>
      <c r="E1434">
        <v>14</v>
      </c>
      <c r="F1434" cm="1">
        <f t="array" ref="F1434">_xlfn.IFS(AND($B1434&lt;&gt;0,$D1434=1),SUMIFS('likvid terv'!$D:$D,'likvid terv'!$A:$A,project_eves_terv!B1434,'likvid terv'!$R:$R,project_eves_terv!$E1434),AND($B1434&lt;&gt;0,$D1434=2),SUMIFS('likvid terv'!$E:$E,'likvid terv'!$A:$A,project_eves_terv!B1434,'likvid terv'!$R:$R,project_eves_terv!$E1434),AND($B1434&lt;&gt;0,$D1434=3),SUMIFS('likvid terv'!$F:$F,'likvid terv'!$A:$A,project_eves_terv!B1434,'likvid terv'!$R:$R,project_eves_terv!$E1434),AND($B1434&lt;&gt;0,$D1434=4),SUMIFS('likvid terv'!$G:$G,'likvid terv'!$A:$A,project_eves_terv!B1434,'likvid terv'!$R:$R,project_eves_terv!$E1434),AND($B1434&lt;&gt;0,$D1434=5),SUMIFS('likvid terv'!$H:$H,'likvid terv'!$A:$A,project_eves_terv!B1434,'likvid terv'!$R:$R,project_eves_terv!$E1434),AND($B1434&lt;&gt;0,$D1434=6),SUMIFS('likvid terv'!$I:$I,'likvid terv'!$A:$A,project_eves_terv!B1434,'likvid terv'!$R:$R,project_eves_terv!$E1434),AND($B1434&lt;&gt;0,$D1434=7),SUMIFS('likvid terv'!$J:$J,'likvid terv'!$A:$A,project_eves_terv!B1434,'likvid terv'!$R:$R,project_eves_terv!$E1434),AND($B1434&lt;&gt;0,$D1434=8),SUMIFS('likvid terv'!$K:$K,'likvid terv'!$A:$A,project_eves_terv!B1434,'likvid terv'!$R:$R,project_eves_terv!$E1434),AND($B1434&lt;&gt;0,$D1434=9),SUMIFS('likvid terv'!$L:$L,'likvid terv'!$A:$A,project_eves_terv!B1434,'likvid terv'!$R:$R,project_eves_terv!$E1434),AND($B1434&lt;&gt;0,$D1434=10),SUMIFS('likvid terv'!$M:$M,'likvid terv'!$A:$A,project_eves_terv!B1434,'likvid terv'!$R:$R,project_eves_terv!$E1434),AND($B1434&lt;&gt;0,$D1434=11),SUMIFS('likvid terv'!$N:$N,'likvid terv'!$A:$A,project_eves_terv!B1434,'likvid terv'!$R:$R,project_eves_terv!$E1434),AND($B1434&lt;&gt;0,$D1434=12),SUMIFS('likvid terv'!$O:$O,'likvid terv'!$A:$A,project_eves_terv!B1434,'likvid terv'!$R:$R,project_eves_terv!$E1434),$B1434=0,0)</f>
        <v>0</v>
      </c>
      <c r="G1434">
        <f>'likvid terv'!$B$2</f>
        <v>0</v>
      </c>
    </row>
    <row r="1435" spans="1:7" x14ac:dyDescent="0.25">
      <c r="A1435">
        <f>'likvid terv'!$B$1</f>
        <v>0</v>
      </c>
      <c r="B1435">
        <f>'likvid terv'!$B$149</f>
        <v>0</v>
      </c>
      <c r="C1435">
        <v>2027</v>
      </c>
      <c r="D1435">
        <v>6</v>
      </c>
      <c r="E1435">
        <v>14</v>
      </c>
      <c r="F1435" cm="1">
        <f t="array" ref="F1435">_xlfn.IFS(AND($B1435&lt;&gt;0,$D1435=1),SUMIFS('likvid terv'!$D:$D,'likvid terv'!$A:$A,project_eves_terv!B1435,'likvid terv'!$R:$R,project_eves_terv!$E1435),AND($B1435&lt;&gt;0,$D1435=2),SUMIFS('likvid terv'!$E:$E,'likvid terv'!$A:$A,project_eves_terv!B1435,'likvid terv'!$R:$R,project_eves_terv!$E1435),AND($B1435&lt;&gt;0,$D1435=3),SUMIFS('likvid terv'!$F:$F,'likvid terv'!$A:$A,project_eves_terv!B1435,'likvid terv'!$R:$R,project_eves_terv!$E1435),AND($B1435&lt;&gt;0,$D1435=4),SUMIFS('likvid terv'!$G:$G,'likvid terv'!$A:$A,project_eves_terv!B1435,'likvid terv'!$R:$R,project_eves_terv!$E1435),AND($B1435&lt;&gt;0,$D1435=5),SUMIFS('likvid terv'!$H:$H,'likvid terv'!$A:$A,project_eves_terv!B1435,'likvid terv'!$R:$R,project_eves_terv!$E1435),AND($B1435&lt;&gt;0,$D1435=6),SUMIFS('likvid terv'!$I:$I,'likvid terv'!$A:$A,project_eves_terv!B1435,'likvid terv'!$R:$R,project_eves_terv!$E1435),AND($B1435&lt;&gt;0,$D1435=7),SUMIFS('likvid terv'!$J:$J,'likvid terv'!$A:$A,project_eves_terv!B1435,'likvid terv'!$R:$R,project_eves_terv!$E1435),AND($B1435&lt;&gt;0,$D1435=8),SUMIFS('likvid terv'!$K:$K,'likvid terv'!$A:$A,project_eves_terv!B1435,'likvid terv'!$R:$R,project_eves_terv!$E1435),AND($B1435&lt;&gt;0,$D1435=9),SUMIFS('likvid terv'!$L:$L,'likvid terv'!$A:$A,project_eves_terv!B1435,'likvid terv'!$R:$R,project_eves_terv!$E1435),AND($B1435&lt;&gt;0,$D1435=10),SUMIFS('likvid terv'!$M:$M,'likvid terv'!$A:$A,project_eves_terv!B1435,'likvid terv'!$R:$R,project_eves_terv!$E1435),AND($B1435&lt;&gt;0,$D1435=11),SUMIFS('likvid terv'!$N:$N,'likvid terv'!$A:$A,project_eves_terv!B1435,'likvid terv'!$R:$R,project_eves_terv!$E1435),AND($B1435&lt;&gt;0,$D1435=12),SUMIFS('likvid terv'!$O:$O,'likvid terv'!$A:$A,project_eves_terv!B1435,'likvid terv'!$R:$R,project_eves_terv!$E1435),$B1435=0,0)</f>
        <v>0</v>
      </c>
      <c r="G1435">
        <f>'likvid terv'!$B$2</f>
        <v>0</v>
      </c>
    </row>
    <row r="1436" spans="1:7" x14ac:dyDescent="0.25">
      <c r="A1436">
        <f>'likvid terv'!$B$1</f>
        <v>0</v>
      </c>
      <c r="B1436">
        <f>'likvid terv'!$B$149</f>
        <v>0</v>
      </c>
      <c r="C1436">
        <v>2027</v>
      </c>
      <c r="D1436">
        <v>7</v>
      </c>
      <c r="E1436">
        <v>14</v>
      </c>
      <c r="F1436" cm="1">
        <f t="array" ref="F1436">_xlfn.IFS(AND($B1436&lt;&gt;0,$D1436=1),SUMIFS('likvid terv'!$D:$D,'likvid terv'!$A:$A,project_eves_terv!B1436,'likvid terv'!$R:$R,project_eves_terv!$E1436),AND($B1436&lt;&gt;0,$D1436=2),SUMIFS('likvid terv'!$E:$E,'likvid terv'!$A:$A,project_eves_terv!B1436,'likvid terv'!$R:$R,project_eves_terv!$E1436),AND($B1436&lt;&gt;0,$D1436=3),SUMIFS('likvid terv'!$F:$F,'likvid terv'!$A:$A,project_eves_terv!B1436,'likvid terv'!$R:$R,project_eves_terv!$E1436),AND($B1436&lt;&gt;0,$D1436=4),SUMIFS('likvid terv'!$G:$G,'likvid terv'!$A:$A,project_eves_terv!B1436,'likvid terv'!$R:$R,project_eves_terv!$E1436),AND($B1436&lt;&gt;0,$D1436=5),SUMIFS('likvid terv'!$H:$H,'likvid terv'!$A:$A,project_eves_terv!B1436,'likvid terv'!$R:$R,project_eves_terv!$E1436),AND($B1436&lt;&gt;0,$D1436=6),SUMIFS('likvid terv'!$I:$I,'likvid terv'!$A:$A,project_eves_terv!B1436,'likvid terv'!$R:$R,project_eves_terv!$E1436),AND($B1436&lt;&gt;0,$D1436=7),SUMIFS('likvid terv'!$J:$J,'likvid terv'!$A:$A,project_eves_terv!B1436,'likvid terv'!$R:$R,project_eves_terv!$E1436),AND($B1436&lt;&gt;0,$D1436=8),SUMIFS('likvid terv'!$K:$K,'likvid terv'!$A:$A,project_eves_terv!B1436,'likvid terv'!$R:$R,project_eves_terv!$E1436),AND($B1436&lt;&gt;0,$D1436=9),SUMIFS('likvid terv'!$L:$L,'likvid terv'!$A:$A,project_eves_terv!B1436,'likvid terv'!$R:$R,project_eves_terv!$E1436),AND($B1436&lt;&gt;0,$D1436=10),SUMIFS('likvid terv'!$M:$M,'likvid terv'!$A:$A,project_eves_terv!B1436,'likvid terv'!$R:$R,project_eves_terv!$E1436),AND($B1436&lt;&gt;0,$D1436=11),SUMIFS('likvid terv'!$N:$N,'likvid terv'!$A:$A,project_eves_terv!B1436,'likvid terv'!$R:$R,project_eves_terv!$E1436),AND($B1436&lt;&gt;0,$D1436=12),SUMIFS('likvid terv'!$O:$O,'likvid terv'!$A:$A,project_eves_terv!B1436,'likvid terv'!$R:$R,project_eves_terv!$E1436),$B1436=0,0)</f>
        <v>0</v>
      </c>
      <c r="G1436">
        <f>'likvid terv'!$B$2</f>
        <v>0</v>
      </c>
    </row>
    <row r="1437" spans="1:7" x14ac:dyDescent="0.25">
      <c r="A1437">
        <f>'likvid terv'!$B$1</f>
        <v>0</v>
      </c>
      <c r="B1437">
        <f>'likvid terv'!$B$149</f>
        <v>0</v>
      </c>
      <c r="C1437">
        <v>2027</v>
      </c>
      <c r="D1437">
        <v>8</v>
      </c>
      <c r="E1437">
        <v>14</v>
      </c>
      <c r="F1437" cm="1">
        <f t="array" ref="F1437">_xlfn.IFS(AND($B1437&lt;&gt;0,$D1437=1),SUMIFS('likvid terv'!$D:$D,'likvid terv'!$A:$A,project_eves_terv!B1437,'likvid terv'!$R:$R,project_eves_terv!$E1437),AND($B1437&lt;&gt;0,$D1437=2),SUMIFS('likvid terv'!$E:$E,'likvid terv'!$A:$A,project_eves_terv!B1437,'likvid terv'!$R:$R,project_eves_terv!$E1437),AND($B1437&lt;&gt;0,$D1437=3),SUMIFS('likvid terv'!$F:$F,'likvid terv'!$A:$A,project_eves_terv!B1437,'likvid terv'!$R:$R,project_eves_terv!$E1437),AND($B1437&lt;&gt;0,$D1437=4),SUMIFS('likvid terv'!$G:$G,'likvid terv'!$A:$A,project_eves_terv!B1437,'likvid terv'!$R:$R,project_eves_terv!$E1437),AND($B1437&lt;&gt;0,$D1437=5),SUMIFS('likvid terv'!$H:$H,'likvid terv'!$A:$A,project_eves_terv!B1437,'likvid terv'!$R:$R,project_eves_terv!$E1437),AND($B1437&lt;&gt;0,$D1437=6),SUMIFS('likvid terv'!$I:$I,'likvid terv'!$A:$A,project_eves_terv!B1437,'likvid terv'!$R:$R,project_eves_terv!$E1437),AND($B1437&lt;&gt;0,$D1437=7),SUMIFS('likvid terv'!$J:$J,'likvid terv'!$A:$A,project_eves_terv!B1437,'likvid terv'!$R:$R,project_eves_terv!$E1437),AND($B1437&lt;&gt;0,$D1437=8),SUMIFS('likvid terv'!$K:$K,'likvid terv'!$A:$A,project_eves_terv!B1437,'likvid terv'!$R:$R,project_eves_terv!$E1437),AND($B1437&lt;&gt;0,$D1437=9),SUMIFS('likvid terv'!$L:$L,'likvid terv'!$A:$A,project_eves_terv!B1437,'likvid terv'!$R:$R,project_eves_terv!$E1437),AND($B1437&lt;&gt;0,$D1437=10),SUMIFS('likvid terv'!$M:$M,'likvid terv'!$A:$A,project_eves_terv!B1437,'likvid terv'!$R:$R,project_eves_terv!$E1437),AND($B1437&lt;&gt;0,$D1437=11),SUMIFS('likvid terv'!$N:$N,'likvid terv'!$A:$A,project_eves_terv!B1437,'likvid terv'!$R:$R,project_eves_terv!$E1437),AND($B1437&lt;&gt;0,$D1437=12),SUMIFS('likvid terv'!$O:$O,'likvid terv'!$A:$A,project_eves_terv!B1437,'likvid terv'!$R:$R,project_eves_terv!$E1437),$B1437=0,0)</f>
        <v>0</v>
      </c>
      <c r="G1437">
        <f>'likvid terv'!$B$2</f>
        <v>0</v>
      </c>
    </row>
    <row r="1438" spans="1:7" x14ac:dyDescent="0.25">
      <c r="A1438">
        <f>'likvid terv'!$B$1</f>
        <v>0</v>
      </c>
      <c r="B1438">
        <f>'likvid terv'!$B$149</f>
        <v>0</v>
      </c>
      <c r="C1438">
        <v>2027</v>
      </c>
      <c r="D1438">
        <v>9</v>
      </c>
      <c r="E1438">
        <v>14</v>
      </c>
      <c r="F1438" cm="1">
        <f t="array" ref="F1438">_xlfn.IFS(AND($B1438&lt;&gt;0,$D1438=1),SUMIFS('likvid terv'!$D:$D,'likvid terv'!$A:$A,project_eves_terv!B1438,'likvid terv'!$R:$R,project_eves_terv!$E1438),AND($B1438&lt;&gt;0,$D1438=2),SUMIFS('likvid terv'!$E:$E,'likvid terv'!$A:$A,project_eves_terv!B1438,'likvid terv'!$R:$R,project_eves_terv!$E1438),AND($B1438&lt;&gt;0,$D1438=3),SUMIFS('likvid terv'!$F:$F,'likvid terv'!$A:$A,project_eves_terv!B1438,'likvid terv'!$R:$R,project_eves_terv!$E1438),AND($B1438&lt;&gt;0,$D1438=4),SUMIFS('likvid terv'!$G:$G,'likvid terv'!$A:$A,project_eves_terv!B1438,'likvid terv'!$R:$R,project_eves_terv!$E1438),AND($B1438&lt;&gt;0,$D1438=5),SUMIFS('likvid terv'!$H:$H,'likvid terv'!$A:$A,project_eves_terv!B1438,'likvid terv'!$R:$R,project_eves_terv!$E1438),AND($B1438&lt;&gt;0,$D1438=6),SUMIFS('likvid terv'!$I:$I,'likvid terv'!$A:$A,project_eves_terv!B1438,'likvid terv'!$R:$R,project_eves_terv!$E1438),AND($B1438&lt;&gt;0,$D1438=7),SUMIFS('likvid terv'!$J:$J,'likvid terv'!$A:$A,project_eves_terv!B1438,'likvid terv'!$R:$R,project_eves_terv!$E1438),AND($B1438&lt;&gt;0,$D1438=8),SUMIFS('likvid terv'!$K:$K,'likvid terv'!$A:$A,project_eves_terv!B1438,'likvid terv'!$R:$R,project_eves_terv!$E1438),AND($B1438&lt;&gt;0,$D1438=9),SUMIFS('likvid terv'!$L:$L,'likvid terv'!$A:$A,project_eves_terv!B1438,'likvid terv'!$R:$R,project_eves_terv!$E1438),AND($B1438&lt;&gt;0,$D1438=10),SUMIFS('likvid terv'!$M:$M,'likvid terv'!$A:$A,project_eves_terv!B1438,'likvid terv'!$R:$R,project_eves_terv!$E1438),AND($B1438&lt;&gt;0,$D1438=11),SUMIFS('likvid terv'!$N:$N,'likvid terv'!$A:$A,project_eves_terv!B1438,'likvid terv'!$R:$R,project_eves_terv!$E1438),AND($B1438&lt;&gt;0,$D1438=12),SUMIFS('likvid terv'!$O:$O,'likvid terv'!$A:$A,project_eves_terv!B1438,'likvid terv'!$R:$R,project_eves_terv!$E1438),$B1438=0,0)</f>
        <v>0</v>
      </c>
      <c r="G1438">
        <f>'likvid terv'!$B$2</f>
        <v>0</v>
      </c>
    </row>
    <row r="1439" spans="1:7" x14ac:dyDescent="0.25">
      <c r="A1439">
        <f>'likvid terv'!$B$1</f>
        <v>0</v>
      </c>
      <c r="B1439">
        <f>'likvid terv'!$B$149</f>
        <v>0</v>
      </c>
      <c r="C1439">
        <v>2027</v>
      </c>
      <c r="D1439">
        <v>10</v>
      </c>
      <c r="E1439">
        <v>14</v>
      </c>
      <c r="F1439" cm="1">
        <f t="array" ref="F1439">_xlfn.IFS(AND($B1439&lt;&gt;0,$D1439=1),SUMIFS('likvid terv'!$D:$D,'likvid terv'!$A:$A,project_eves_terv!B1439,'likvid terv'!$R:$R,project_eves_terv!$E1439),AND($B1439&lt;&gt;0,$D1439=2),SUMIFS('likvid terv'!$E:$E,'likvid terv'!$A:$A,project_eves_terv!B1439,'likvid terv'!$R:$R,project_eves_terv!$E1439),AND($B1439&lt;&gt;0,$D1439=3),SUMIFS('likvid terv'!$F:$F,'likvid terv'!$A:$A,project_eves_terv!B1439,'likvid terv'!$R:$R,project_eves_terv!$E1439),AND($B1439&lt;&gt;0,$D1439=4),SUMIFS('likvid terv'!$G:$G,'likvid terv'!$A:$A,project_eves_terv!B1439,'likvid terv'!$R:$R,project_eves_terv!$E1439),AND($B1439&lt;&gt;0,$D1439=5),SUMIFS('likvid terv'!$H:$H,'likvid terv'!$A:$A,project_eves_terv!B1439,'likvid terv'!$R:$R,project_eves_terv!$E1439),AND($B1439&lt;&gt;0,$D1439=6),SUMIFS('likvid terv'!$I:$I,'likvid terv'!$A:$A,project_eves_terv!B1439,'likvid terv'!$R:$R,project_eves_terv!$E1439),AND($B1439&lt;&gt;0,$D1439=7),SUMIFS('likvid terv'!$J:$J,'likvid terv'!$A:$A,project_eves_terv!B1439,'likvid terv'!$R:$R,project_eves_terv!$E1439),AND($B1439&lt;&gt;0,$D1439=8),SUMIFS('likvid terv'!$K:$K,'likvid terv'!$A:$A,project_eves_terv!B1439,'likvid terv'!$R:$R,project_eves_terv!$E1439),AND($B1439&lt;&gt;0,$D1439=9),SUMIFS('likvid terv'!$L:$L,'likvid terv'!$A:$A,project_eves_terv!B1439,'likvid terv'!$R:$R,project_eves_terv!$E1439),AND($B1439&lt;&gt;0,$D1439=10),SUMIFS('likvid terv'!$M:$M,'likvid terv'!$A:$A,project_eves_terv!B1439,'likvid terv'!$R:$R,project_eves_terv!$E1439),AND($B1439&lt;&gt;0,$D1439=11),SUMIFS('likvid terv'!$N:$N,'likvid terv'!$A:$A,project_eves_terv!B1439,'likvid terv'!$R:$R,project_eves_terv!$E1439),AND($B1439&lt;&gt;0,$D1439=12),SUMIFS('likvid terv'!$O:$O,'likvid terv'!$A:$A,project_eves_terv!B1439,'likvid terv'!$R:$R,project_eves_terv!$E1439),$B1439=0,0)</f>
        <v>0</v>
      </c>
      <c r="G1439">
        <f>'likvid terv'!$B$2</f>
        <v>0</v>
      </c>
    </row>
    <row r="1440" spans="1:7" x14ac:dyDescent="0.25">
      <c r="A1440">
        <f>'likvid terv'!$B$1</f>
        <v>0</v>
      </c>
      <c r="B1440">
        <f>'likvid terv'!$B$149</f>
        <v>0</v>
      </c>
      <c r="C1440">
        <v>2027</v>
      </c>
      <c r="D1440">
        <v>11</v>
      </c>
      <c r="E1440">
        <v>14</v>
      </c>
      <c r="F1440" cm="1">
        <f t="array" ref="F1440">_xlfn.IFS(AND($B1440&lt;&gt;0,$D1440=1),SUMIFS('likvid terv'!$D:$D,'likvid terv'!$A:$A,project_eves_terv!B1440,'likvid terv'!$R:$R,project_eves_terv!$E1440),AND($B1440&lt;&gt;0,$D1440=2),SUMIFS('likvid terv'!$E:$E,'likvid terv'!$A:$A,project_eves_terv!B1440,'likvid terv'!$R:$R,project_eves_terv!$E1440),AND($B1440&lt;&gt;0,$D1440=3),SUMIFS('likvid terv'!$F:$F,'likvid terv'!$A:$A,project_eves_terv!B1440,'likvid terv'!$R:$R,project_eves_terv!$E1440),AND($B1440&lt;&gt;0,$D1440=4),SUMIFS('likvid terv'!$G:$G,'likvid terv'!$A:$A,project_eves_terv!B1440,'likvid terv'!$R:$R,project_eves_terv!$E1440),AND($B1440&lt;&gt;0,$D1440=5),SUMIFS('likvid terv'!$H:$H,'likvid terv'!$A:$A,project_eves_terv!B1440,'likvid terv'!$R:$R,project_eves_terv!$E1440),AND($B1440&lt;&gt;0,$D1440=6),SUMIFS('likvid terv'!$I:$I,'likvid terv'!$A:$A,project_eves_terv!B1440,'likvid terv'!$R:$R,project_eves_terv!$E1440),AND($B1440&lt;&gt;0,$D1440=7),SUMIFS('likvid terv'!$J:$J,'likvid terv'!$A:$A,project_eves_terv!B1440,'likvid terv'!$R:$R,project_eves_terv!$E1440),AND($B1440&lt;&gt;0,$D1440=8),SUMIFS('likvid terv'!$K:$K,'likvid terv'!$A:$A,project_eves_terv!B1440,'likvid terv'!$R:$R,project_eves_terv!$E1440),AND($B1440&lt;&gt;0,$D1440=9),SUMIFS('likvid terv'!$L:$L,'likvid terv'!$A:$A,project_eves_terv!B1440,'likvid terv'!$R:$R,project_eves_terv!$E1440),AND($B1440&lt;&gt;0,$D1440=10),SUMIFS('likvid terv'!$M:$M,'likvid terv'!$A:$A,project_eves_terv!B1440,'likvid terv'!$R:$R,project_eves_terv!$E1440),AND($B1440&lt;&gt;0,$D1440=11),SUMIFS('likvid terv'!$N:$N,'likvid terv'!$A:$A,project_eves_terv!B1440,'likvid terv'!$R:$R,project_eves_terv!$E1440),AND($B1440&lt;&gt;0,$D1440=12),SUMIFS('likvid terv'!$O:$O,'likvid terv'!$A:$A,project_eves_terv!B1440,'likvid terv'!$R:$R,project_eves_terv!$E1440),$B1440=0,0)</f>
        <v>0</v>
      </c>
      <c r="G1440">
        <f>'likvid terv'!$B$2</f>
        <v>0</v>
      </c>
    </row>
    <row r="1441" spans="1:7" x14ac:dyDescent="0.25">
      <c r="A1441">
        <f>'likvid terv'!$B$1</f>
        <v>0</v>
      </c>
      <c r="B1441">
        <f>'likvid terv'!$B$149</f>
        <v>0</v>
      </c>
      <c r="C1441">
        <v>2027</v>
      </c>
      <c r="D1441">
        <v>12</v>
      </c>
      <c r="E1441">
        <v>14</v>
      </c>
      <c r="F1441" cm="1">
        <f t="array" ref="F1441">_xlfn.IFS(AND($B1441&lt;&gt;0,$D1441=1),SUMIFS('likvid terv'!$D:$D,'likvid terv'!$A:$A,project_eves_terv!B1441,'likvid terv'!$R:$R,project_eves_terv!$E1441),AND($B1441&lt;&gt;0,$D1441=2),SUMIFS('likvid terv'!$E:$E,'likvid terv'!$A:$A,project_eves_terv!B1441,'likvid terv'!$R:$R,project_eves_terv!$E1441),AND($B1441&lt;&gt;0,$D1441=3),SUMIFS('likvid terv'!$F:$F,'likvid terv'!$A:$A,project_eves_terv!B1441,'likvid terv'!$R:$R,project_eves_terv!$E1441),AND($B1441&lt;&gt;0,$D1441=4),SUMIFS('likvid terv'!$G:$G,'likvid terv'!$A:$A,project_eves_terv!B1441,'likvid terv'!$R:$R,project_eves_terv!$E1441),AND($B1441&lt;&gt;0,$D1441=5),SUMIFS('likvid terv'!$H:$H,'likvid terv'!$A:$A,project_eves_terv!B1441,'likvid terv'!$R:$R,project_eves_terv!$E1441),AND($B1441&lt;&gt;0,$D1441=6),SUMIFS('likvid terv'!$I:$I,'likvid terv'!$A:$A,project_eves_terv!B1441,'likvid terv'!$R:$R,project_eves_terv!$E1441),AND($B1441&lt;&gt;0,$D1441=7),SUMIFS('likvid terv'!$J:$J,'likvid terv'!$A:$A,project_eves_terv!B1441,'likvid terv'!$R:$R,project_eves_terv!$E1441),AND($B1441&lt;&gt;0,$D1441=8),SUMIFS('likvid terv'!$K:$K,'likvid terv'!$A:$A,project_eves_terv!B1441,'likvid terv'!$R:$R,project_eves_terv!$E1441),AND($B1441&lt;&gt;0,$D1441=9),SUMIFS('likvid terv'!$L:$L,'likvid terv'!$A:$A,project_eves_terv!B1441,'likvid terv'!$R:$R,project_eves_terv!$E1441),AND($B1441&lt;&gt;0,$D1441=10),SUMIFS('likvid terv'!$M:$M,'likvid terv'!$A:$A,project_eves_terv!B1441,'likvid terv'!$R:$R,project_eves_terv!$E1441),AND($B1441&lt;&gt;0,$D1441=11),SUMIFS('likvid terv'!$N:$N,'likvid terv'!$A:$A,project_eves_terv!B1441,'likvid terv'!$R:$R,project_eves_terv!$E1441),AND($B1441&lt;&gt;0,$D1441=12),SUMIFS('likvid terv'!$O:$O,'likvid terv'!$A:$A,project_eves_terv!B1441,'likvid terv'!$R:$R,project_eves_terv!$E1441),$B1441=0,0)</f>
        <v>0</v>
      </c>
      <c r="G1441">
        <f>'likvid terv'!$B$2</f>
        <v>0</v>
      </c>
    </row>
    <row r="1442" spans="1:7" x14ac:dyDescent="0.25">
      <c r="A1442">
        <f>'likvid terv'!$B$1</f>
        <v>0</v>
      </c>
      <c r="B1442">
        <f>'likvid terv'!$B$149</f>
        <v>0</v>
      </c>
      <c r="C1442">
        <v>2027</v>
      </c>
      <c r="D1442">
        <v>1</v>
      </c>
      <c r="E1442">
        <v>15</v>
      </c>
      <c r="F1442" cm="1">
        <f t="array" ref="F1442">_xlfn.IFS(AND($B1442&lt;&gt;0,$D1442=1),SUMIFS('likvid terv'!$D:$D,'likvid terv'!$A:$A,project_eves_terv!B1442,'likvid terv'!$R:$R,project_eves_terv!$E1442),AND($B1442&lt;&gt;0,$D1442=2),SUMIFS('likvid terv'!$E:$E,'likvid terv'!$A:$A,project_eves_terv!B1442,'likvid terv'!$R:$R,project_eves_terv!$E1442),AND($B1442&lt;&gt;0,$D1442=3),SUMIFS('likvid terv'!$F:$F,'likvid terv'!$A:$A,project_eves_terv!B1442,'likvid terv'!$R:$R,project_eves_terv!$E1442),AND($B1442&lt;&gt;0,$D1442=4),SUMIFS('likvid terv'!$G:$G,'likvid terv'!$A:$A,project_eves_terv!B1442,'likvid terv'!$R:$R,project_eves_terv!$E1442),AND($B1442&lt;&gt;0,$D1442=5),SUMIFS('likvid terv'!$H:$H,'likvid terv'!$A:$A,project_eves_terv!B1442,'likvid terv'!$R:$R,project_eves_terv!$E1442),AND($B1442&lt;&gt;0,$D1442=6),SUMIFS('likvid terv'!$I:$I,'likvid terv'!$A:$A,project_eves_terv!B1442,'likvid terv'!$R:$R,project_eves_terv!$E1442),AND($B1442&lt;&gt;0,$D1442=7),SUMIFS('likvid terv'!$J:$J,'likvid terv'!$A:$A,project_eves_terv!B1442,'likvid terv'!$R:$R,project_eves_terv!$E1442),AND($B1442&lt;&gt;0,$D1442=8),SUMIFS('likvid terv'!$K:$K,'likvid terv'!$A:$A,project_eves_terv!B1442,'likvid terv'!$R:$R,project_eves_terv!$E1442),AND($B1442&lt;&gt;0,$D1442=9),SUMIFS('likvid terv'!$L:$L,'likvid terv'!$A:$A,project_eves_terv!B1442,'likvid terv'!$R:$R,project_eves_terv!$E1442),AND($B1442&lt;&gt;0,$D1442=10),SUMIFS('likvid terv'!$M:$M,'likvid terv'!$A:$A,project_eves_terv!B1442,'likvid terv'!$R:$R,project_eves_terv!$E1442),AND($B1442&lt;&gt;0,$D1442=11),SUMIFS('likvid terv'!$N:$N,'likvid terv'!$A:$A,project_eves_terv!B1442,'likvid terv'!$R:$R,project_eves_terv!$E1442),AND($B1442&lt;&gt;0,$D1442=12),SUMIFS('likvid terv'!$O:$O,'likvid terv'!$A:$A,project_eves_terv!B1442,'likvid terv'!$R:$R,project_eves_terv!$E1442),$B1442=0,0)</f>
        <v>0</v>
      </c>
      <c r="G1442">
        <f>'likvid terv'!$B$2</f>
        <v>0</v>
      </c>
    </row>
    <row r="1443" spans="1:7" x14ac:dyDescent="0.25">
      <c r="A1443">
        <f>'likvid terv'!$B$1</f>
        <v>0</v>
      </c>
      <c r="B1443">
        <f>'likvid terv'!$B$149</f>
        <v>0</v>
      </c>
      <c r="C1443">
        <v>2027</v>
      </c>
      <c r="D1443">
        <v>2</v>
      </c>
      <c r="E1443">
        <v>15</v>
      </c>
      <c r="F1443" cm="1">
        <f t="array" ref="F1443">_xlfn.IFS(AND($B1443&lt;&gt;0,$D1443=1),SUMIFS('likvid terv'!$D:$D,'likvid terv'!$A:$A,project_eves_terv!B1443,'likvid terv'!$R:$R,project_eves_terv!$E1443),AND($B1443&lt;&gt;0,$D1443=2),SUMIFS('likvid terv'!$E:$E,'likvid terv'!$A:$A,project_eves_terv!B1443,'likvid terv'!$R:$R,project_eves_terv!$E1443),AND($B1443&lt;&gt;0,$D1443=3),SUMIFS('likvid terv'!$F:$F,'likvid terv'!$A:$A,project_eves_terv!B1443,'likvid terv'!$R:$R,project_eves_terv!$E1443),AND($B1443&lt;&gt;0,$D1443=4),SUMIFS('likvid terv'!$G:$G,'likvid terv'!$A:$A,project_eves_terv!B1443,'likvid terv'!$R:$R,project_eves_terv!$E1443),AND($B1443&lt;&gt;0,$D1443=5),SUMIFS('likvid terv'!$H:$H,'likvid terv'!$A:$A,project_eves_terv!B1443,'likvid terv'!$R:$R,project_eves_terv!$E1443),AND($B1443&lt;&gt;0,$D1443=6),SUMIFS('likvid terv'!$I:$I,'likvid terv'!$A:$A,project_eves_terv!B1443,'likvid terv'!$R:$R,project_eves_terv!$E1443),AND($B1443&lt;&gt;0,$D1443=7),SUMIFS('likvid terv'!$J:$J,'likvid terv'!$A:$A,project_eves_terv!B1443,'likvid terv'!$R:$R,project_eves_terv!$E1443),AND($B1443&lt;&gt;0,$D1443=8),SUMIFS('likvid terv'!$K:$K,'likvid terv'!$A:$A,project_eves_terv!B1443,'likvid terv'!$R:$R,project_eves_terv!$E1443),AND($B1443&lt;&gt;0,$D1443=9),SUMIFS('likvid terv'!$L:$L,'likvid terv'!$A:$A,project_eves_terv!B1443,'likvid terv'!$R:$R,project_eves_terv!$E1443),AND($B1443&lt;&gt;0,$D1443=10),SUMIFS('likvid terv'!$M:$M,'likvid terv'!$A:$A,project_eves_terv!B1443,'likvid terv'!$R:$R,project_eves_terv!$E1443),AND($B1443&lt;&gt;0,$D1443=11),SUMIFS('likvid terv'!$N:$N,'likvid terv'!$A:$A,project_eves_terv!B1443,'likvid terv'!$R:$R,project_eves_terv!$E1443),AND($B1443&lt;&gt;0,$D1443=12),SUMIFS('likvid terv'!$O:$O,'likvid terv'!$A:$A,project_eves_terv!B1443,'likvid terv'!$R:$R,project_eves_terv!$E1443),$B1443=0,0)</f>
        <v>0</v>
      </c>
      <c r="G1443">
        <f>'likvid terv'!$B$2</f>
        <v>0</v>
      </c>
    </row>
    <row r="1444" spans="1:7" x14ac:dyDescent="0.25">
      <c r="A1444">
        <f>'likvid terv'!$B$1</f>
        <v>0</v>
      </c>
      <c r="B1444">
        <f>'likvid terv'!$B$149</f>
        <v>0</v>
      </c>
      <c r="C1444">
        <v>2027</v>
      </c>
      <c r="D1444">
        <v>3</v>
      </c>
      <c r="E1444">
        <v>15</v>
      </c>
      <c r="F1444" cm="1">
        <f t="array" ref="F1444">_xlfn.IFS(AND($B1444&lt;&gt;0,$D1444=1),SUMIFS('likvid terv'!$D:$D,'likvid terv'!$A:$A,project_eves_terv!B1444,'likvid terv'!$R:$R,project_eves_terv!$E1444),AND($B1444&lt;&gt;0,$D1444=2),SUMIFS('likvid terv'!$E:$E,'likvid terv'!$A:$A,project_eves_terv!B1444,'likvid terv'!$R:$R,project_eves_terv!$E1444),AND($B1444&lt;&gt;0,$D1444=3),SUMIFS('likvid terv'!$F:$F,'likvid terv'!$A:$A,project_eves_terv!B1444,'likvid terv'!$R:$R,project_eves_terv!$E1444),AND($B1444&lt;&gt;0,$D1444=4),SUMIFS('likvid terv'!$G:$G,'likvid terv'!$A:$A,project_eves_terv!B1444,'likvid terv'!$R:$R,project_eves_terv!$E1444),AND($B1444&lt;&gt;0,$D1444=5),SUMIFS('likvid terv'!$H:$H,'likvid terv'!$A:$A,project_eves_terv!B1444,'likvid terv'!$R:$R,project_eves_terv!$E1444),AND($B1444&lt;&gt;0,$D1444=6),SUMIFS('likvid terv'!$I:$I,'likvid terv'!$A:$A,project_eves_terv!B1444,'likvid terv'!$R:$R,project_eves_terv!$E1444),AND($B1444&lt;&gt;0,$D1444=7),SUMIFS('likvid terv'!$J:$J,'likvid terv'!$A:$A,project_eves_terv!B1444,'likvid terv'!$R:$R,project_eves_terv!$E1444),AND($B1444&lt;&gt;0,$D1444=8),SUMIFS('likvid terv'!$K:$K,'likvid terv'!$A:$A,project_eves_terv!B1444,'likvid terv'!$R:$R,project_eves_terv!$E1444),AND($B1444&lt;&gt;0,$D1444=9),SUMIFS('likvid terv'!$L:$L,'likvid terv'!$A:$A,project_eves_terv!B1444,'likvid terv'!$R:$R,project_eves_terv!$E1444),AND($B1444&lt;&gt;0,$D1444=10),SUMIFS('likvid terv'!$M:$M,'likvid terv'!$A:$A,project_eves_terv!B1444,'likvid terv'!$R:$R,project_eves_terv!$E1444),AND($B1444&lt;&gt;0,$D1444=11),SUMIFS('likvid terv'!$N:$N,'likvid terv'!$A:$A,project_eves_terv!B1444,'likvid terv'!$R:$R,project_eves_terv!$E1444),AND($B1444&lt;&gt;0,$D1444=12),SUMIFS('likvid terv'!$O:$O,'likvid terv'!$A:$A,project_eves_terv!B1444,'likvid terv'!$R:$R,project_eves_terv!$E1444),$B1444=0,0)</f>
        <v>0</v>
      </c>
      <c r="G1444">
        <f>'likvid terv'!$B$2</f>
        <v>0</v>
      </c>
    </row>
    <row r="1445" spans="1:7" x14ac:dyDescent="0.25">
      <c r="A1445">
        <f>'likvid terv'!$B$1</f>
        <v>0</v>
      </c>
      <c r="B1445">
        <f>'likvid terv'!$B$149</f>
        <v>0</v>
      </c>
      <c r="C1445">
        <v>2027</v>
      </c>
      <c r="D1445">
        <v>4</v>
      </c>
      <c r="E1445">
        <v>15</v>
      </c>
      <c r="F1445" cm="1">
        <f t="array" ref="F1445">_xlfn.IFS(AND($B1445&lt;&gt;0,$D1445=1),SUMIFS('likvid terv'!$D:$D,'likvid terv'!$A:$A,project_eves_terv!B1445,'likvid terv'!$R:$R,project_eves_terv!$E1445),AND($B1445&lt;&gt;0,$D1445=2),SUMIFS('likvid terv'!$E:$E,'likvid terv'!$A:$A,project_eves_terv!B1445,'likvid terv'!$R:$R,project_eves_terv!$E1445),AND($B1445&lt;&gt;0,$D1445=3),SUMIFS('likvid terv'!$F:$F,'likvid terv'!$A:$A,project_eves_terv!B1445,'likvid terv'!$R:$R,project_eves_terv!$E1445),AND($B1445&lt;&gt;0,$D1445=4),SUMIFS('likvid terv'!$G:$G,'likvid terv'!$A:$A,project_eves_terv!B1445,'likvid terv'!$R:$R,project_eves_terv!$E1445),AND($B1445&lt;&gt;0,$D1445=5),SUMIFS('likvid terv'!$H:$H,'likvid terv'!$A:$A,project_eves_terv!B1445,'likvid terv'!$R:$R,project_eves_terv!$E1445),AND($B1445&lt;&gt;0,$D1445=6),SUMIFS('likvid terv'!$I:$I,'likvid terv'!$A:$A,project_eves_terv!B1445,'likvid terv'!$R:$R,project_eves_terv!$E1445),AND($B1445&lt;&gt;0,$D1445=7),SUMIFS('likvid terv'!$J:$J,'likvid terv'!$A:$A,project_eves_terv!B1445,'likvid terv'!$R:$R,project_eves_terv!$E1445),AND($B1445&lt;&gt;0,$D1445=8),SUMIFS('likvid terv'!$K:$K,'likvid terv'!$A:$A,project_eves_terv!B1445,'likvid terv'!$R:$R,project_eves_terv!$E1445),AND($B1445&lt;&gt;0,$D1445=9),SUMIFS('likvid terv'!$L:$L,'likvid terv'!$A:$A,project_eves_terv!B1445,'likvid terv'!$R:$R,project_eves_terv!$E1445),AND($B1445&lt;&gt;0,$D1445=10),SUMIFS('likvid terv'!$M:$M,'likvid terv'!$A:$A,project_eves_terv!B1445,'likvid terv'!$R:$R,project_eves_terv!$E1445),AND($B1445&lt;&gt;0,$D1445=11),SUMIFS('likvid terv'!$N:$N,'likvid terv'!$A:$A,project_eves_terv!B1445,'likvid terv'!$R:$R,project_eves_terv!$E1445),AND($B1445&lt;&gt;0,$D1445=12),SUMIFS('likvid terv'!$O:$O,'likvid terv'!$A:$A,project_eves_terv!B1445,'likvid terv'!$R:$R,project_eves_terv!$E1445),$B1445=0,0)</f>
        <v>0</v>
      </c>
      <c r="G1445">
        <f>'likvid terv'!$B$2</f>
        <v>0</v>
      </c>
    </row>
    <row r="1446" spans="1:7" x14ac:dyDescent="0.25">
      <c r="A1446">
        <f>'likvid terv'!$B$1</f>
        <v>0</v>
      </c>
      <c r="B1446">
        <f>'likvid terv'!$B$149</f>
        <v>0</v>
      </c>
      <c r="C1446">
        <v>2027</v>
      </c>
      <c r="D1446">
        <v>5</v>
      </c>
      <c r="E1446">
        <v>15</v>
      </c>
      <c r="F1446" cm="1">
        <f t="array" ref="F1446">_xlfn.IFS(AND($B1446&lt;&gt;0,$D1446=1),SUMIFS('likvid terv'!$D:$D,'likvid terv'!$A:$A,project_eves_terv!B1446,'likvid terv'!$R:$R,project_eves_terv!$E1446),AND($B1446&lt;&gt;0,$D1446=2),SUMIFS('likvid terv'!$E:$E,'likvid terv'!$A:$A,project_eves_terv!B1446,'likvid terv'!$R:$R,project_eves_terv!$E1446),AND($B1446&lt;&gt;0,$D1446=3),SUMIFS('likvid terv'!$F:$F,'likvid terv'!$A:$A,project_eves_terv!B1446,'likvid terv'!$R:$R,project_eves_terv!$E1446),AND($B1446&lt;&gt;0,$D1446=4),SUMIFS('likvid terv'!$G:$G,'likvid terv'!$A:$A,project_eves_terv!B1446,'likvid terv'!$R:$R,project_eves_terv!$E1446),AND($B1446&lt;&gt;0,$D1446=5),SUMIFS('likvid terv'!$H:$H,'likvid terv'!$A:$A,project_eves_terv!B1446,'likvid terv'!$R:$R,project_eves_terv!$E1446),AND($B1446&lt;&gt;0,$D1446=6),SUMIFS('likvid terv'!$I:$I,'likvid terv'!$A:$A,project_eves_terv!B1446,'likvid terv'!$R:$R,project_eves_terv!$E1446),AND($B1446&lt;&gt;0,$D1446=7),SUMIFS('likvid terv'!$J:$J,'likvid terv'!$A:$A,project_eves_terv!B1446,'likvid terv'!$R:$R,project_eves_terv!$E1446),AND($B1446&lt;&gt;0,$D1446=8),SUMIFS('likvid terv'!$K:$K,'likvid terv'!$A:$A,project_eves_terv!B1446,'likvid terv'!$R:$R,project_eves_terv!$E1446),AND($B1446&lt;&gt;0,$D1446=9),SUMIFS('likvid terv'!$L:$L,'likvid terv'!$A:$A,project_eves_terv!B1446,'likvid terv'!$R:$R,project_eves_terv!$E1446),AND($B1446&lt;&gt;0,$D1446=10),SUMIFS('likvid terv'!$M:$M,'likvid terv'!$A:$A,project_eves_terv!B1446,'likvid terv'!$R:$R,project_eves_terv!$E1446),AND($B1446&lt;&gt;0,$D1446=11),SUMIFS('likvid terv'!$N:$N,'likvid terv'!$A:$A,project_eves_terv!B1446,'likvid terv'!$R:$R,project_eves_terv!$E1446),AND($B1446&lt;&gt;0,$D1446=12),SUMIFS('likvid terv'!$O:$O,'likvid terv'!$A:$A,project_eves_terv!B1446,'likvid terv'!$R:$R,project_eves_terv!$E1446),$B1446=0,0)</f>
        <v>0</v>
      </c>
      <c r="G1446">
        <f>'likvid terv'!$B$2</f>
        <v>0</v>
      </c>
    </row>
    <row r="1447" spans="1:7" x14ac:dyDescent="0.25">
      <c r="A1447">
        <f>'likvid terv'!$B$1</f>
        <v>0</v>
      </c>
      <c r="B1447">
        <f>'likvid terv'!$B$149</f>
        <v>0</v>
      </c>
      <c r="C1447">
        <v>2027</v>
      </c>
      <c r="D1447">
        <v>6</v>
      </c>
      <c r="E1447">
        <v>15</v>
      </c>
      <c r="F1447" cm="1">
        <f t="array" ref="F1447">_xlfn.IFS(AND($B1447&lt;&gt;0,$D1447=1),SUMIFS('likvid terv'!$D:$D,'likvid terv'!$A:$A,project_eves_terv!B1447,'likvid terv'!$R:$R,project_eves_terv!$E1447),AND($B1447&lt;&gt;0,$D1447=2),SUMIFS('likvid terv'!$E:$E,'likvid terv'!$A:$A,project_eves_terv!B1447,'likvid terv'!$R:$R,project_eves_terv!$E1447),AND($B1447&lt;&gt;0,$D1447=3),SUMIFS('likvid terv'!$F:$F,'likvid terv'!$A:$A,project_eves_terv!B1447,'likvid terv'!$R:$R,project_eves_terv!$E1447),AND($B1447&lt;&gt;0,$D1447=4),SUMIFS('likvid terv'!$G:$G,'likvid terv'!$A:$A,project_eves_terv!B1447,'likvid terv'!$R:$R,project_eves_terv!$E1447),AND($B1447&lt;&gt;0,$D1447=5),SUMIFS('likvid terv'!$H:$H,'likvid terv'!$A:$A,project_eves_terv!B1447,'likvid terv'!$R:$R,project_eves_terv!$E1447),AND($B1447&lt;&gt;0,$D1447=6),SUMIFS('likvid terv'!$I:$I,'likvid terv'!$A:$A,project_eves_terv!B1447,'likvid terv'!$R:$R,project_eves_terv!$E1447),AND($B1447&lt;&gt;0,$D1447=7),SUMIFS('likvid terv'!$J:$J,'likvid terv'!$A:$A,project_eves_terv!B1447,'likvid terv'!$R:$R,project_eves_terv!$E1447),AND($B1447&lt;&gt;0,$D1447=8),SUMIFS('likvid terv'!$K:$K,'likvid terv'!$A:$A,project_eves_terv!B1447,'likvid terv'!$R:$R,project_eves_terv!$E1447),AND($B1447&lt;&gt;0,$D1447=9),SUMIFS('likvid terv'!$L:$L,'likvid terv'!$A:$A,project_eves_terv!B1447,'likvid terv'!$R:$R,project_eves_terv!$E1447),AND($B1447&lt;&gt;0,$D1447=10),SUMIFS('likvid terv'!$M:$M,'likvid terv'!$A:$A,project_eves_terv!B1447,'likvid terv'!$R:$R,project_eves_terv!$E1447),AND($B1447&lt;&gt;0,$D1447=11),SUMIFS('likvid terv'!$N:$N,'likvid terv'!$A:$A,project_eves_terv!B1447,'likvid terv'!$R:$R,project_eves_terv!$E1447),AND($B1447&lt;&gt;0,$D1447=12),SUMIFS('likvid terv'!$O:$O,'likvid terv'!$A:$A,project_eves_terv!B1447,'likvid terv'!$R:$R,project_eves_terv!$E1447),$B1447=0,0)</f>
        <v>0</v>
      </c>
      <c r="G1447">
        <f>'likvid terv'!$B$2</f>
        <v>0</v>
      </c>
    </row>
    <row r="1448" spans="1:7" x14ac:dyDescent="0.25">
      <c r="A1448">
        <f>'likvid terv'!$B$1</f>
        <v>0</v>
      </c>
      <c r="B1448">
        <f>'likvid terv'!$B$149</f>
        <v>0</v>
      </c>
      <c r="C1448">
        <v>2027</v>
      </c>
      <c r="D1448">
        <v>7</v>
      </c>
      <c r="E1448">
        <v>15</v>
      </c>
      <c r="F1448" cm="1">
        <f t="array" ref="F1448">_xlfn.IFS(AND($B1448&lt;&gt;0,$D1448=1),SUMIFS('likvid terv'!$D:$D,'likvid terv'!$A:$A,project_eves_terv!B1448,'likvid terv'!$R:$R,project_eves_terv!$E1448),AND($B1448&lt;&gt;0,$D1448=2),SUMIFS('likvid terv'!$E:$E,'likvid terv'!$A:$A,project_eves_terv!B1448,'likvid terv'!$R:$R,project_eves_terv!$E1448),AND($B1448&lt;&gt;0,$D1448=3),SUMIFS('likvid terv'!$F:$F,'likvid terv'!$A:$A,project_eves_terv!B1448,'likvid terv'!$R:$R,project_eves_terv!$E1448),AND($B1448&lt;&gt;0,$D1448=4),SUMIFS('likvid terv'!$G:$G,'likvid terv'!$A:$A,project_eves_terv!B1448,'likvid terv'!$R:$R,project_eves_terv!$E1448),AND($B1448&lt;&gt;0,$D1448=5),SUMIFS('likvid terv'!$H:$H,'likvid terv'!$A:$A,project_eves_terv!B1448,'likvid terv'!$R:$R,project_eves_terv!$E1448),AND($B1448&lt;&gt;0,$D1448=6),SUMIFS('likvid terv'!$I:$I,'likvid terv'!$A:$A,project_eves_terv!B1448,'likvid terv'!$R:$R,project_eves_terv!$E1448),AND($B1448&lt;&gt;0,$D1448=7),SUMIFS('likvid terv'!$J:$J,'likvid terv'!$A:$A,project_eves_terv!B1448,'likvid terv'!$R:$R,project_eves_terv!$E1448),AND($B1448&lt;&gt;0,$D1448=8),SUMIFS('likvid terv'!$K:$K,'likvid terv'!$A:$A,project_eves_terv!B1448,'likvid terv'!$R:$R,project_eves_terv!$E1448),AND($B1448&lt;&gt;0,$D1448=9),SUMIFS('likvid terv'!$L:$L,'likvid terv'!$A:$A,project_eves_terv!B1448,'likvid terv'!$R:$R,project_eves_terv!$E1448),AND($B1448&lt;&gt;0,$D1448=10),SUMIFS('likvid terv'!$M:$M,'likvid terv'!$A:$A,project_eves_terv!B1448,'likvid terv'!$R:$R,project_eves_terv!$E1448),AND($B1448&lt;&gt;0,$D1448=11),SUMIFS('likvid terv'!$N:$N,'likvid terv'!$A:$A,project_eves_terv!B1448,'likvid terv'!$R:$R,project_eves_terv!$E1448),AND($B1448&lt;&gt;0,$D1448=12),SUMIFS('likvid terv'!$O:$O,'likvid terv'!$A:$A,project_eves_terv!B1448,'likvid terv'!$R:$R,project_eves_terv!$E1448),$B1448=0,0)</f>
        <v>0</v>
      </c>
      <c r="G1448">
        <f>'likvid terv'!$B$2</f>
        <v>0</v>
      </c>
    </row>
    <row r="1449" spans="1:7" x14ac:dyDescent="0.25">
      <c r="A1449">
        <f>'likvid terv'!$B$1</f>
        <v>0</v>
      </c>
      <c r="B1449">
        <f>'likvid terv'!$B$149</f>
        <v>0</v>
      </c>
      <c r="C1449">
        <v>2027</v>
      </c>
      <c r="D1449">
        <v>8</v>
      </c>
      <c r="E1449">
        <v>15</v>
      </c>
      <c r="F1449" cm="1">
        <f t="array" ref="F1449">_xlfn.IFS(AND($B1449&lt;&gt;0,$D1449=1),SUMIFS('likvid terv'!$D:$D,'likvid terv'!$A:$A,project_eves_terv!B1449,'likvid terv'!$R:$R,project_eves_terv!$E1449),AND($B1449&lt;&gt;0,$D1449=2),SUMIFS('likvid terv'!$E:$E,'likvid terv'!$A:$A,project_eves_terv!B1449,'likvid terv'!$R:$R,project_eves_terv!$E1449),AND($B1449&lt;&gt;0,$D1449=3),SUMIFS('likvid terv'!$F:$F,'likvid terv'!$A:$A,project_eves_terv!B1449,'likvid terv'!$R:$R,project_eves_terv!$E1449),AND($B1449&lt;&gt;0,$D1449=4),SUMIFS('likvid terv'!$G:$G,'likvid terv'!$A:$A,project_eves_terv!B1449,'likvid terv'!$R:$R,project_eves_terv!$E1449),AND($B1449&lt;&gt;0,$D1449=5),SUMIFS('likvid terv'!$H:$H,'likvid terv'!$A:$A,project_eves_terv!B1449,'likvid terv'!$R:$R,project_eves_terv!$E1449),AND($B1449&lt;&gt;0,$D1449=6),SUMIFS('likvid terv'!$I:$I,'likvid terv'!$A:$A,project_eves_terv!B1449,'likvid terv'!$R:$R,project_eves_terv!$E1449),AND($B1449&lt;&gt;0,$D1449=7),SUMIFS('likvid terv'!$J:$J,'likvid terv'!$A:$A,project_eves_terv!B1449,'likvid terv'!$R:$R,project_eves_terv!$E1449),AND($B1449&lt;&gt;0,$D1449=8),SUMIFS('likvid terv'!$K:$K,'likvid terv'!$A:$A,project_eves_terv!B1449,'likvid terv'!$R:$R,project_eves_terv!$E1449),AND($B1449&lt;&gt;0,$D1449=9),SUMIFS('likvid terv'!$L:$L,'likvid terv'!$A:$A,project_eves_terv!B1449,'likvid terv'!$R:$R,project_eves_terv!$E1449),AND($B1449&lt;&gt;0,$D1449=10),SUMIFS('likvid terv'!$M:$M,'likvid terv'!$A:$A,project_eves_terv!B1449,'likvid terv'!$R:$R,project_eves_terv!$E1449),AND($B1449&lt;&gt;0,$D1449=11),SUMIFS('likvid terv'!$N:$N,'likvid terv'!$A:$A,project_eves_terv!B1449,'likvid terv'!$R:$R,project_eves_terv!$E1449),AND($B1449&lt;&gt;0,$D1449=12),SUMIFS('likvid terv'!$O:$O,'likvid terv'!$A:$A,project_eves_terv!B1449,'likvid terv'!$R:$R,project_eves_terv!$E1449),$B1449=0,0)</f>
        <v>0</v>
      </c>
      <c r="G1449">
        <f>'likvid terv'!$B$2</f>
        <v>0</v>
      </c>
    </row>
    <row r="1450" spans="1:7" x14ac:dyDescent="0.25">
      <c r="A1450">
        <f>'likvid terv'!$B$1</f>
        <v>0</v>
      </c>
      <c r="B1450">
        <f>'likvid terv'!$B$149</f>
        <v>0</v>
      </c>
      <c r="C1450">
        <v>2027</v>
      </c>
      <c r="D1450">
        <v>9</v>
      </c>
      <c r="E1450">
        <v>15</v>
      </c>
      <c r="F1450" cm="1">
        <f t="array" ref="F1450">_xlfn.IFS(AND($B1450&lt;&gt;0,$D1450=1),SUMIFS('likvid terv'!$D:$D,'likvid terv'!$A:$A,project_eves_terv!B1450,'likvid terv'!$R:$R,project_eves_terv!$E1450),AND($B1450&lt;&gt;0,$D1450=2),SUMIFS('likvid terv'!$E:$E,'likvid terv'!$A:$A,project_eves_terv!B1450,'likvid terv'!$R:$R,project_eves_terv!$E1450),AND($B1450&lt;&gt;0,$D1450=3),SUMIFS('likvid terv'!$F:$F,'likvid terv'!$A:$A,project_eves_terv!B1450,'likvid terv'!$R:$R,project_eves_terv!$E1450),AND($B1450&lt;&gt;0,$D1450=4),SUMIFS('likvid terv'!$G:$G,'likvid terv'!$A:$A,project_eves_terv!B1450,'likvid terv'!$R:$R,project_eves_terv!$E1450),AND($B1450&lt;&gt;0,$D1450=5),SUMIFS('likvid terv'!$H:$H,'likvid terv'!$A:$A,project_eves_terv!B1450,'likvid terv'!$R:$R,project_eves_terv!$E1450),AND($B1450&lt;&gt;0,$D1450=6),SUMIFS('likvid terv'!$I:$I,'likvid terv'!$A:$A,project_eves_terv!B1450,'likvid terv'!$R:$R,project_eves_terv!$E1450),AND($B1450&lt;&gt;0,$D1450=7),SUMIFS('likvid terv'!$J:$J,'likvid terv'!$A:$A,project_eves_terv!B1450,'likvid terv'!$R:$R,project_eves_terv!$E1450),AND($B1450&lt;&gt;0,$D1450=8),SUMIFS('likvid terv'!$K:$K,'likvid terv'!$A:$A,project_eves_terv!B1450,'likvid terv'!$R:$R,project_eves_terv!$E1450),AND($B1450&lt;&gt;0,$D1450=9),SUMIFS('likvid terv'!$L:$L,'likvid terv'!$A:$A,project_eves_terv!B1450,'likvid terv'!$R:$R,project_eves_terv!$E1450),AND($B1450&lt;&gt;0,$D1450=10),SUMIFS('likvid terv'!$M:$M,'likvid terv'!$A:$A,project_eves_terv!B1450,'likvid terv'!$R:$R,project_eves_terv!$E1450),AND($B1450&lt;&gt;0,$D1450=11),SUMIFS('likvid terv'!$N:$N,'likvid terv'!$A:$A,project_eves_terv!B1450,'likvid terv'!$R:$R,project_eves_terv!$E1450),AND($B1450&lt;&gt;0,$D1450=12),SUMIFS('likvid terv'!$O:$O,'likvid terv'!$A:$A,project_eves_terv!B1450,'likvid terv'!$R:$R,project_eves_terv!$E1450),$B1450=0,0)</f>
        <v>0</v>
      </c>
      <c r="G1450">
        <f>'likvid terv'!$B$2</f>
        <v>0</v>
      </c>
    </row>
    <row r="1451" spans="1:7" x14ac:dyDescent="0.25">
      <c r="A1451">
        <f>'likvid terv'!$B$1</f>
        <v>0</v>
      </c>
      <c r="B1451">
        <f>'likvid terv'!$B$149</f>
        <v>0</v>
      </c>
      <c r="C1451">
        <v>2027</v>
      </c>
      <c r="D1451">
        <v>10</v>
      </c>
      <c r="E1451">
        <v>15</v>
      </c>
      <c r="F1451" cm="1">
        <f t="array" ref="F1451">_xlfn.IFS(AND($B1451&lt;&gt;0,$D1451=1),SUMIFS('likvid terv'!$D:$D,'likvid terv'!$A:$A,project_eves_terv!B1451,'likvid terv'!$R:$R,project_eves_terv!$E1451),AND($B1451&lt;&gt;0,$D1451=2),SUMIFS('likvid terv'!$E:$E,'likvid terv'!$A:$A,project_eves_terv!B1451,'likvid terv'!$R:$R,project_eves_terv!$E1451),AND($B1451&lt;&gt;0,$D1451=3),SUMIFS('likvid terv'!$F:$F,'likvid terv'!$A:$A,project_eves_terv!B1451,'likvid terv'!$R:$R,project_eves_terv!$E1451),AND($B1451&lt;&gt;0,$D1451=4),SUMIFS('likvid terv'!$G:$G,'likvid terv'!$A:$A,project_eves_terv!B1451,'likvid terv'!$R:$R,project_eves_terv!$E1451),AND($B1451&lt;&gt;0,$D1451=5),SUMIFS('likvid terv'!$H:$H,'likvid terv'!$A:$A,project_eves_terv!B1451,'likvid terv'!$R:$R,project_eves_terv!$E1451),AND($B1451&lt;&gt;0,$D1451=6),SUMIFS('likvid terv'!$I:$I,'likvid terv'!$A:$A,project_eves_terv!B1451,'likvid terv'!$R:$R,project_eves_terv!$E1451),AND($B1451&lt;&gt;0,$D1451=7),SUMIFS('likvid terv'!$J:$J,'likvid terv'!$A:$A,project_eves_terv!B1451,'likvid terv'!$R:$R,project_eves_terv!$E1451),AND($B1451&lt;&gt;0,$D1451=8),SUMIFS('likvid terv'!$K:$K,'likvid terv'!$A:$A,project_eves_terv!B1451,'likvid terv'!$R:$R,project_eves_terv!$E1451),AND($B1451&lt;&gt;0,$D1451=9),SUMIFS('likvid terv'!$L:$L,'likvid terv'!$A:$A,project_eves_terv!B1451,'likvid terv'!$R:$R,project_eves_terv!$E1451),AND($B1451&lt;&gt;0,$D1451=10),SUMIFS('likvid terv'!$M:$M,'likvid terv'!$A:$A,project_eves_terv!B1451,'likvid terv'!$R:$R,project_eves_terv!$E1451),AND($B1451&lt;&gt;0,$D1451=11),SUMIFS('likvid terv'!$N:$N,'likvid terv'!$A:$A,project_eves_terv!B1451,'likvid terv'!$R:$R,project_eves_terv!$E1451),AND($B1451&lt;&gt;0,$D1451=12),SUMIFS('likvid terv'!$O:$O,'likvid terv'!$A:$A,project_eves_terv!B1451,'likvid terv'!$R:$R,project_eves_terv!$E1451),$B1451=0,0)</f>
        <v>0</v>
      </c>
      <c r="G1451">
        <f>'likvid terv'!$B$2</f>
        <v>0</v>
      </c>
    </row>
    <row r="1452" spans="1:7" x14ac:dyDescent="0.25">
      <c r="A1452">
        <f>'likvid terv'!$B$1</f>
        <v>0</v>
      </c>
      <c r="B1452">
        <f>'likvid terv'!$B$149</f>
        <v>0</v>
      </c>
      <c r="C1452">
        <v>2027</v>
      </c>
      <c r="D1452">
        <v>11</v>
      </c>
      <c r="E1452">
        <v>15</v>
      </c>
      <c r="F1452" cm="1">
        <f t="array" ref="F1452">_xlfn.IFS(AND($B1452&lt;&gt;0,$D1452=1),SUMIFS('likvid terv'!$D:$D,'likvid terv'!$A:$A,project_eves_terv!B1452,'likvid terv'!$R:$R,project_eves_terv!$E1452),AND($B1452&lt;&gt;0,$D1452=2),SUMIFS('likvid terv'!$E:$E,'likvid terv'!$A:$A,project_eves_terv!B1452,'likvid terv'!$R:$R,project_eves_terv!$E1452),AND($B1452&lt;&gt;0,$D1452=3),SUMIFS('likvid terv'!$F:$F,'likvid terv'!$A:$A,project_eves_terv!B1452,'likvid terv'!$R:$R,project_eves_terv!$E1452),AND($B1452&lt;&gt;0,$D1452=4),SUMIFS('likvid terv'!$G:$G,'likvid terv'!$A:$A,project_eves_terv!B1452,'likvid terv'!$R:$R,project_eves_terv!$E1452),AND($B1452&lt;&gt;0,$D1452=5),SUMIFS('likvid terv'!$H:$H,'likvid terv'!$A:$A,project_eves_terv!B1452,'likvid terv'!$R:$R,project_eves_terv!$E1452),AND($B1452&lt;&gt;0,$D1452=6),SUMIFS('likvid terv'!$I:$I,'likvid terv'!$A:$A,project_eves_terv!B1452,'likvid terv'!$R:$R,project_eves_terv!$E1452),AND($B1452&lt;&gt;0,$D1452=7),SUMIFS('likvid terv'!$J:$J,'likvid terv'!$A:$A,project_eves_terv!B1452,'likvid terv'!$R:$R,project_eves_terv!$E1452),AND($B1452&lt;&gt;0,$D1452=8),SUMIFS('likvid terv'!$K:$K,'likvid terv'!$A:$A,project_eves_terv!B1452,'likvid terv'!$R:$R,project_eves_terv!$E1452),AND($B1452&lt;&gt;0,$D1452=9),SUMIFS('likvid terv'!$L:$L,'likvid terv'!$A:$A,project_eves_terv!B1452,'likvid terv'!$R:$R,project_eves_terv!$E1452),AND($B1452&lt;&gt;0,$D1452=10),SUMIFS('likvid terv'!$M:$M,'likvid terv'!$A:$A,project_eves_terv!B1452,'likvid terv'!$R:$R,project_eves_terv!$E1452),AND($B1452&lt;&gt;0,$D1452=11),SUMIFS('likvid terv'!$N:$N,'likvid terv'!$A:$A,project_eves_terv!B1452,'likvid terv'!$R:$R,project_eves_terv!$E1452),AND($B1452&lt;&gt;0,$D1452=12),SUMIFS('likvid terv'!$O:$O,'likvid terv'!$A:$A,project_eves_terv!B1452,'likvid terv'!$R:$R,project_eves_terv!$E1452),$B1452=0,0)</f>
        <v>0</v>
      </c>
      <c r="G1452">
        <f>'likvid terv'!$B$2</f>
        <v>0</v>
      </c>
    </row>
    <row r="1453" spans="1:7" x14ac:dyDescent="0.25">
      <c r="A1453">
        <f>'likvid terv'!$B$1</f>
        <v>0</v>
      </c>
      <c r="B1453">
        <f>'likvid terv'!$B$149</f>
        <v>0</v>
      </c>
      <c r="C1453">
        <v>2027</v>
      </c>
      <c r="D1453">
        <v>12</v>
      </c>
      <c r="E1453">
        <v>15</v>
      </c>
      <c r="F1453" cm="1">
        <f t="array" ref="F1453">_xlfn.IFS(AND($B1453&lt;&gt;0,$D1453=1),SUMIFS('likvid terv'!$D:$D,'likvid terv'!$A:$A,project_eves_terv!B1453,'likvid terv'!$R:$R,project_eves_terv!$E1453),AND($B1453&lt;&gt;0,$D1453=2),SUMIFS('likvid terv'!$E:$E,'likvid terv'!$A:$A,project_eves_terv!B1453,'likvid terv'!$R:$R,project_eves_terv!$E1453),AND($B1453&lt;&gt;0,$D1453=3),SUMIFS('likvid terv'!$F:$F,'likvid terv'!$A:$A,project_eves_terv!B1453,'likvid terv'!$R:$R,project_eves_terv!$E1453),AND($B1453&lt;&gt;0,$D1453=4),SUMIFS('likvid terv'!$G:$G,'likvid terv'!$A:$A,project_eves_terv!B1453,'likvid terv'!$R:$R,project_eves_terv!$E1453),AND($B1453&lt;&gt;0,$D1453=5),SUMIFS('likvid terv'!$H:$H,'likvid terv'!$A:$A,project_eves_terv!B1453,'likvid terv'!$R:$R,project_eves_terv!$E1453),AND($B1453&lt;&gt;0,$D1453=6),SUMIFS('likvid terv'!$I:$I,'likvid terv'!$A:$A,project_eves_terv!B1453,'likvid terv'!$R:$R,project_eves_terv!$E1453),AND($B1453&lt;&gt;0,$D1453=7),SUMIFS('likvid terv'!$J:$J,'likvid terv'!$A:$A,project_eves_terv!B1453,'likvid terv'!$R:$R,project_eves_terv!$E1453),AND($B1453&lt;&gt;0,$D1453=8),SUMIFS('likvid terv'!$K:$K,'likvid terv'!$A:$A,project_eves_terv!B1453,'likvid terv'!$R:$R,project_eves_terv!$E1453),AND($B1453&lt;&gt;0,$D1453=9),SUMIFS('likvid terv'!$L:$L,'likvid terv'!$A:$A,project_eves_terv!B1453,'likvid terv'!$R:$R,project_eves_terv!$E1453),AND($B1453&lt;&gt;0,$D1453=10),SUMIFS('likvid terv'!$M:$M,'likvid terv'!$A:$A,project_eves_terv!B1453,'likvid terv'!$R:$R,project_eves_terv!$E1453),AND($B1453&lt;&gt;0,$D1453=11),SUMIFS('likvid terv'!$N:$N,'likvid terv'!$A:$A,project_eves_terv!B1453,'likvid terv'!$R:$R,project_eves_terv!$E1453),AND($B1453&lt;&gt;0,$D1453=12),SUMIFS('likvid terv'!$O:$O,'likvid terv'!$A:$A,project_eves_terv!B1453,'likvid terv'!$R:$R,project_eves_terv!$E1453),$B1453=0,0)</f>
        <v>0</v>
      </c>
      <c r="G1453">
        <f>'likvid terv'!$B$2</f>
        <v>0</v>
      </c>
    </row>
    <row r="1454" spans="1:7" x14ac:dyDescent="0.25">
      <c r="A1454">
        <f>'likvid terv'!$B$1</f>
        <v>0</v>
      </c>
      <c r="B1454">
        <f>'likvid terv'!$B$149</f>
        <v>0</v>
      </c>
      <c r="C1454">
        <v>2027</v>
      </c>
      <c r="D1454">
        <v>1</v>
      </c>
      <c r="E1454">
        <v>16</v>
      </c>
      <c r="F1454" cm="1">
        <f t="array" ref="F1454">_xlfn.IFS(AND($B1454&lt;&gt;0,$D1454=1),SUMIFS('likvid terv'!$D:$D,'likvid terv'!$A:$A,project_eves_terv!B1454,'likvid terv'!$R:$R,project_eves_terv!$E1454),AND($B1454&lt;&gt;0,$D1454=2),SUMIFS('likvid terv'!$E:$E,'likvid terv'!$A:$A,project_eves_terv!B1454,'likvid terv'!$R:$R,project_eves_terv!$E1454),AND($B1454&lt;&gt;0,$D1454=3),SUMIFS('likvid terv'!$F:$F,'likvid terv'!$A:$A,project_eves_terv!B1454,'likvid terv'!$R:$R,project_eves_terv!$E1454),AND($B1454&lt;&gt;0,$D1454=4),SUMIFS('likvid terv'!$G:$G,'likvid terv'!$A:$A,project_eves_terv!B1454,'likvid terv'!$R:$R,project_eves_terv!$E1454),AND($B1454&lt;&gt;0,$D1454=5),SUMIFS('likvid terv'!$H:$H,'likvid terv'!$A:$A,project_eves_terv!B1454,'likvid terv'!$R:$R,project_eves_terv!$E1454),AND($B1454&lt;&gt;0,$D1454=6),SUMIFS('likvid terv'!$I:$I,'likvid terv'!$A:$A,project_eves_terv!B1454,'likvid terv'!$R:$R,project_eves_terv!$E1454),AND($B1454&lt;&gt;0,$D1454=7),SUMIFS('likvid terv'!$J:$J,'likvid terv'!$A:$A,project_eves_terv!B1454,'likvid terv'!$R:$R,project_eves_terv!$E1454),AND($B1454&lt;&gt;0,$D1454=8),SUMIFS('likvid terv'!$K:$K,'likvid terv'!$A:$A,project_eves_terv!B1454,'likvid terv'!$R:$R,project_eves_terv!$E1454),AND($B1454&lt;&gt;0,$D1454=9),SUMIFS('likvid terv'!$L:$L,'likvid terv'!$A:$A,project_eves_terv!B1454,'likvid terv'!$R:$R,project_eves_terv!$E1454),AND($B1454&lt;&gt;0,$D1454=10),SUMIFS('likvid terv'!$M:$M,'likvid terv'!$A:$A,project_eves_terv!B1454,'likvid terv'!$R:$R,project_eves_terv!$E1454),AND($B1454&lt;&gt;0,$D1454=11),SUMIFS('likvid terv'!$N:$N,'likvid terv'!$A:$A,project_eves_terv!B1454,'likvid terv'!$R:$R,project_eves_terv!$E1454),AND($B1454&lt;&gt;0,$D1454=12),SUMIFS('likvid terv'!$O:$O,'likvid terv'!$A:$A,project_eves_terv!B1454,'likvid terv'!$R:$R,project_eves_terv!$E1454),$B1454=0,0)</f>
        <v>0</v>
      </c>
      <c r="G1454">
        <f>'likvid terv'!$B$2</f>
        <v>0</v>
      </c>
    </row>
    <row r="1455" spans="1:7" x14ac:dyDescent="0.25">
      <c r="A1455">
        <f>'likvid terv'!$B$1</f>
        <v>0</v>
      </c>
      <c r="B1455">
        <f>'likvid terv'!$B$149</f>
        <v>0</v>
      </c>
      <c r="C1455">
        <v>2027</v>
      </c>
      <c r="D1455">
        <v>2</v>
      </c>
      <c r="E1455">
        <v>16</v>
      </c>
      <c r="F1455" cm="1">
        <f t="array" ref="F1455">_xlfn.IFS(AND($B1455&lt;&gt;0,$D1455=1),SUMIFS('likvid terv'!$D:$D,'likvid terv'!$A:$A,project_eves_terv!B1455,'likvid terv'!$R:$R,project_eves_terv!$E1455),AND($B1455&lt;&gt;0,$D1455=2),SUMIFS('likvid terv'!$E:$E,'likvid terv'!$A:$A,project_eves_terv!B1455,'likvid terv'!$R:$R,project_eves_terv!$E1455),AND($B1455&lt;&gt;0,$D1455=3),SUMIFS('likvid terv'!$F:$F,'likvid terv'!$A:$A,project_eves_terv!B1455,'likvid terv'!$R:$R,project_eves_terv!$E1455),AND($B1455&lt;&gt;0,$D1455=4),SUMIFS('likvid terv'!$G:$G,'likvid terv'!$A:$A,project_eves_terv!B1455,'likvid terv'!$R:$R,project_eves_terv!$E1455),AND($B1455&lt;&gt;0,$D1455=5),SUMIFS('likvid terv'!$H:$H,'likvid terv'!$A:$A,project_eves_terv!B1455,'likvid terv'!$R:$R,project_eves_terv!$E1455),AND($B1455&lt;&gt;0,$D1455=6),SUMIFS('likvid terv'!$I:$I,'likvid terv'!$A:$A,project_eves_terv!B1455,'likvid terv'!$R:$R,project_eves_terv!$E1455),AND($B1455&lt;&gt;0,$D1455=7),SUMIFS('likvid terv'!$J:$J,'likvid terv'!$A:$A,project_eves_terv!B1455,'likvid terv'!$R:$R,project_eves_terv!$E1455),AND($B1455&lt;&gt;0,$D1455=8),SUMIFS('likvid terv'!$K:$K,'likvid terv'!$A:$A,project_eves_terv!B1455,'likvid terv'!$R:$R,project_eves_terv!$E1455),AND($B1455&lt;&gt;0,$D1455=9),SUMIFS('likvid terv'!$L:$L,'likvid terv'!$A:$A,project_eves_terv!B1455,'likvid terv'!$R:$R,project_eves_terv!$E1455),AND($B1455&lt;&gt;0,$D1455=10),SUMIFS('likvid terv'!$M:$M,'likvid terv'!$A:$A,project_eves_terv!B1455,'likvid terv'!$R:$R,project_eves_terv!$E1455),AND($B1455&lt;&gt;0,$D1455=11),SUMIFS('likvid terv'!$N:$N,'likvid terv'!$A:$A,project_eves_terv!B1455,'likvid terv'!$R:$R,project_eves_terv!$E1455),AND($B1455&lt;&gt;0,$D1455=12),SUMIFS('likvid terv'!$O:$O,'likvid terv'!$A:$A,project_eves_terv!B1455,'likvid terv'!$R:$R,project_eves_terv!$E1455),$B1455=0,0)</f>
        <v>0</v>
      </c>
      <c r="G1455">
        <f>'likvid terv'!$B$2</f>
        <v>0</v>
      </c>
    </row>
    <row r="1456" spans="1:7" x14ac:dyDescent="0.25">
      <c r="A1456">
        <f>'likvid terv'!$B$1</f>
        <v>0</v>
      </c>
      <c r="B1456">
        <f>'likvid terv'!$B$149</f>
        <v>0</v>
      </c>
      <c r="C1456">
        <v>2027</v>
      </c>
      <c r="D1456">
        <v>3</v>
      </c>
      <c r="E1456">
        <v>16</v>
      </c>
      <c r="F1456" cm="1">
        <f t="array" ref="F1456">_xlfn.IFS(AND($B1456&lt;&gt;0,$D1456=1),SUMIFS('likvid terv'!$D:$D,'likvid terv'!$A:$A,project_eves_terv!B1456,'likvid terv'!$R:$R,project_eves_terv!$E1456),AND($B1456&lt;&gt;0,$D1456=2),SUMIFS('likvid terv'!$E:$E,'likvid terv'!$A:$A,project_eves_terv!B1456,'likvid terv'!$R:$R,project_eves_terv!$E1456),AND($B1456&lt;&gt;0,$D1456=3),SUMIFS('likvid terv'!$F:$F,'likvid terv'!$A:$A,project_eves_terv!B1456,'likvid terv'!$R:$R,project_eves_terv!$E1456),AND($B1456&lt;&gt;0,$D1456=4),SUMIFS('likvid terv'!$G:$G,'likvid terv'!$A:$A,project_eves_terv!B1456,'likvid terv'!$R:$R,project_eves_terv!$E1456),AND($B1456&lt;&gt;0,$D1456=5),SUMIFS('likvid terv'!$H:$H,'likvid terv'!$A:$A,project_eves_terv!B1456,'likvid terv'!$R:$R,project_eves_terv!$E1456),AND($B1456&lt;&gt;0,$D1456=6),SUMIFS('likvid terv'!$I:$I,'likvid terv'!$A:$A,project_eves_terv!B1456,'likvid terv'!$R:$R,project_eves_terv!$E1456),AND($B1456&lt;&gt;0,$D1456=7),SUMIFS('likvid terv'!$J:$J,'likvid terv'!$A:$A,project_eves_terv!B1456,'likvid terv'!$R:$R,project_eves_terv!$E1456),AND($B1456&lt;&gt;0,$D1456=8),SUMIFS('likvid terv'!$K:$K,'likvid terv'!$A:$A,project_eves_terv!B1456,'likvid terv'!$R:$R,project_eves_terv!$E1456),AND($B1456&lt;&gt;0,$D1456=9),SUMIFS('likvid terv'!$L:$L,'likvid terv'!$A:$A,project_eves_terv!B1456,'likvid terv'!$R:$R,project_eves_terv!$E1456),AND($B1456&lt;&gt;0,$D1456=10),SUMIFS('likvid terv'!$M:$M,'likvid terv'!$A:$A,project_eves_terv!B1456,'likvid terv'!$R:$R,project_eves_terv!$E1456),AND($B1456&lt;&gt;0,$D1456=11),SUMIFS('likvid terv'!$N:$N,'likvid terv'!$A:$A,project_eves_terv!B1456,'likvid terv'!$R:$R,project_eves_terv!$E1456),AND($B1456&lt;&gt;0,$D1456=12),SUMIFS('likvid terv'!$O:$O,'likvid terv'!$A:$A,project_eves_terv!B1456,'likvid terv'!$R:$R,project_eves_terv!$E1456),$B1456=0,0)</f>
        <v>0</v>
      </c>
      <c r="G1456">
        <f>'likvid terv'!$B$2</f>
        <v>0</v>
      </c>
    </row>
    <row r="1457" spans="1:7" x14ac:dyDescent="0.25">
      <c r="A1457">
        <f>'likvid terv'!$B$1</f>
        <v>0</v>
      </c>
      <c r="B1457">
        <f>'likvid terv'!$B$149</f>
        <v>0</v>
      </c>
      <c r="C1457">
        <v>2027</v>
      </c>
      <c r="D1457">
        <v>4</v>
      </c>
      <c r="E1457">
        <v>16</v>
      </c>
      <c r="F1457" cm="1">
        <f t="array" ref="F1457">_xlfn.IFS(AND($B1457&lt;&gt;0,$D1457=1),SUMIFS('likvid terv'!$D:$D,'likvid terv'!$A:$A,project_eves_terv!B1457,'likvid terv'!$R:$R,project_eves_terv!$E1457),AND($B1457&lt;&gt;0,$D1457=2),SUMIFS('likvid terv'!$E:$E,'likvid terv'!$A:$A,project_eves_terv!B1457,'likvid terv'!$R:$R,project_eves_terv!$E1457),AND($B1457&lt;&gt;0,$D1457=3),SUMIFS('likvid terv'!$F:$F,'likvid terv'!$A:$A,project_eves_terv!B1457,'likvid terv'!$R:$R,project_eves_terv!$E1457),AND($B1457&lt;&gt;0,$D1457=4),SUMIFS('likvid terv'!$G:$G,'likvid terv'!$A:$A,project_eves_terv!B1457,'likvid terv'!$R:$R,project_eves_terv!$E1457),AND($B1457&lt;&gt;0,$D1457=5),SUMIFS('likvid terv'!$H:$H,'likvid terv'!$A:$A,project_eves_terv!B1457,'likvid terv'!$R:$R,project_eves_terv!$E1457),AND($B1457&lt;&gt;0,$D1457=6),SUMIFS('likvid terv'!$I:$I,'likvid terv'!$A:$A,project_eves_terv!B1457,'likvid terv'!$R:$R,project_eves_terv!$E1457),AND($B1457&lt;&gt;0,$D1457=7),SUMIFS('likvid terv'!$J:$J,'likvid terv'!$A:$A,project_eves_terv!B1457,'likvid terv'!$R:$R,project_eves_terv!$E1457),AND($B1457&lt;&gt;0,$D1457=8),SUMIFS('likvid terv'!$K:$K,'likvid terv'!$A:$A,project_eves_terv!B1457,'likvid terv'!$R:$R,project_eves_terv!$E1457),AND($B1457&lt;&gt;0,$D1457=9),SUMIFS('likvid terv'!$L:$L,'likvid terv'!$A:$A,project_eves_terv!B1457,'likvid terv'!$R:$R,project_eves_terv!$E1457),AND($B1457&lt;&gt;0,$D1457=10),SUMIFS('likvid terv'!$M:$M,'likvid terv'!$A:$A,project_eves_terv!B1457,'likvid terv'!$R:$R,project_eves_terv!$E1457),AND($B1457&lt;&gt;0,$D1457=11),SUMIFS('likvid terv'!$N:$N,'likvid terv'!$A:$A,project_eves_terv!B1457,'likvid terv'!$R:$R,project_eves_terv!$E1457),AND($B1457&lt;&gt;0,$D1457=12),SUMIFS('likvid terv'!$O:$O,'likvid terv'!$A:$A,project_eves_terv!B1457,'likvid terv'!$R:$R,project_eves_terv!$E1457),$B1457=0,0)</f>
        <v>0</v>
      </c>
      <c r="G1457">
        <f>'likvid terv'!$B$2</f>
        <v>0</v>
      </c>
    </row>
    <row r="1458" spans="1:7" x14ac:dyDescent="0.25">
      <c r="A1458">
        <f>'likvid terv'!$B$1</f>
        <v>0</v>
      </c>
      <c r="B1458">
        <f>'likvid terv'!$B$149</f>
        <v>0</v>
      </c>
      <c r="C1458">
        <v>2027</v>
      </c>
      <c r="D1458">
        <v>5</v>
      </c>
      <c r="E1458">
        <v>16</v>
      </c>
      <c r="F1458" cm="1">
        <f t="array" ref="F1458">_xlfn.IFS(AND($B1458&lt;&gt;0,$D1458=1),SUMIFS('likvid terv'!$D:$D,'likvid terv'!$A:$A,project_eves_terv!B1458,'likvid terv'!$R:$R,project_eves_terv!$E1458),AND($B1458&lt;&gt;0,$D1458=2),SUMIFS('likvid terv'!$E:$E,'likvid terv'!$A:$A,project_eves_terv!B1458,'likvid terv'!$R:$R,project_eves_terv!$E1458),AND($B1458&lt;&gt;0,$D1458=3),SUMIFS('likvid terv'!$F:$F,'likvid terv'!$A:$A,project_eves_terv!B1458,'likvid terv'!$R:$R,project_eves_terv!$E1458),AND($B1458&lt;&gt;0,$D1458=4),SUMIFS('likvid terv'!$G:$G,'likvid terv'!$A:$A,project_eves_terv!B1458,'likvid terv'!$R:$R,project_eves_terv!$E1458),AND($B1458&lt;&gt;0,$D1458=5),SUMIFS('likvid terv'!$H:$H,'likvid terv'!$A:$A,project_eves_terv!B1458,'likvid terv'!$R:$R,project_eves_terv!$E1458),AND($B1458&lt;&gt;0,$D1458=6),SUMIFS('likvid terv'!$I:$I,'likvid terv'!$A:$A,project_eves_terv!B1458,'likvid terv'!$R:$R,project_eves_terv!$E1458),AND($B1458&lt;&gt;0,$D1458=7),SUMIFS('likvid terv'!$J:$J,'likvid terv'!$A:$A,project_eves_terv!B1458,'likvid terv'!$R:$R,project_eves_terv!$E1458),AND($B1458&lt;&gt;0,$D1458=8),SUMIFS('likvid terv'!$K:$K,'likvid terv'!$A:$A,project_eves_terv!B1458,'likvid terv'!$R:$R,project_eves_terv!$E1458),AND($B1458&lt;&gt;0,$D1458=9),SUMIFS('likvid terv'!$L:$L,'likvid terv'!$A:$A,project_eves_terv!B1458,'likvid terv'!$R:$R,project_eves_terv!$E1458),AND($B1458&lt;&gt;0,$D1458=10),SUMIFS('likvid terv'!$M:$M,'likvid terv'!$A:$A,project_eves_terv!B1458,'likvid terv'!$R:$R,project_eves_terv!$E1458),AND($B1458&lt;&gt;0,$D1458=11),SUMIFS('likvid terv'!$N:$N,'likvid terv'!$A:$A,project_eves_terv!B1458,'likvid terv'!$R:$R,project_eves_terv!$E1458),AND($B1458&lt;&gt;0,$D1458=12),SUMIFS('likvid terv'!$O:$O,'likvid terv'!$A:$A,project_eves_terv!B1458,'likvid terv'!$R:$R,project_eves_terv!$E1458),$B1458=0,0)</f>
        <v>0</v>
      </c>
      <c r="G1458">
        <f>'likvid terv'!$B$2</f>
        <v>0</v>
      </c>
    </row>
    <row r="1459" spans="1:7" x14ac:dyDescent="0.25">
      <c r="A1459">
        <f>'likvid terv'!$B$1</f>
        <v>0</v>
      </c>
      <c r="B1459">
        <f>'likvid terv'!$B$149</f>
        <v>0</v>
      </c>
      <c r="C1459">
        <v>2027</v>
      </c>
      <c r="D1459">
        <v>6</v>
      </c>
      <c r="E1459">
        <v>16</v>
      </c>
      <c r="F1459" cm="1">
        <f t="array" ref="F1459">_xlfn.IFS(AND($B1459&lt;&gt;0,$D1459=1),SUMIFS('likvid terv'!$D:$D,'likvid terv'!$A:$A,project_eves_terv!B1459,'likvid terv'!$R:$R,project_eves_terv!$E1459),AND($B1459&lt;&gt;0,$D1459=2),SUMIFS('likvid terv'!$E:$E,'likvid terv'!$A:$A,project_eves_terv!B1459,'likvid terv'!$R:$R,project_eves_terv!$E1459),AND($B1459&lt;&gt;0,$D1459=3),SUMIFS('likvid terv'!$F:$F,'likvid terv'!$A:$A,project_eves_terv!B1459,'likvid terv'!$R:$R,project_eves_terv!$E1459),AND($B1459&lt;&gt;0,$D1459=4),SUMIFS('likvid terv'!$G:$G,'likvid terv'!$A:$A,project_eves_terv!B1459,'likvid terv'!$R:$R,project_eves_terv!$E1459),AND($B1459&lt;&gt;0,$D1459=5),SUMIFS('likvid terv'!$H:$H,'likvid terv'!$A:$A,project_eves_terv!B1459,'likvid terv'!$R:$R,project_eves_terv!$E1459),AND($B1459&lt;&gt;0,$D1459=6),SUMIFS('likvid terv'!$I:$I,'likvid terv'!$A:$A,project_eves_terv!B1459,'likvid terv'!$R:$R,project_eves_terv!$E1459),AND($B1459&lt;&gt;0,$D1459=7),SUMIFS('likvid terv'!$J:$J,'likvid terv'!$A:$A,project_eves_terv!B1459,'likvid terv'!$R:$R,project_eves_terv!$E1459),AND($B1459&lt;&gt;0,$D1459=8),SUMIFS('likvid terv'!$K:$K,'likvid terv'!$A:$A,project_eves_terv!B1459,'likvid terv'!$R:$R,project_eves_terv!$E1459),AND($B1459&lt;&gt;0,$D1459=9),SUMIFS('likvid terv'!$L:$L,'likvid terv'!$A:$A,project_eves_terv!B1459,'likvid terv'!$R:$R,project_eves_terv!$E1459),AND($B1459&lt;&gt;0,$D1459=10),SUMIFS('likvid terv'!$M:$M,'likvid terv'!$A:$A,project_eves_terv!B1459,'likvid terv'!$R:$R,project_eves_terv!$E1459),AND($B1459&lt;&gt;0,$D1459=11),SUMIFS('likvid terv'!$N:$N,'likvid terv'!$A:$A,project_eves_terv!B1459,'likvid terv'!$R:$R,project_eves_terv!$E1459),AND($B1459&lt;&gt;0,$D1459=12),SUMIFS('likvid terv'!$O:$O,'likvid terv'!$A:$A,project_eves_terv!B1459,'likvid terv'!$R:$R,project_eves_terv!$E1459),$B1459=0,0)</f>
        <v>0</v>
      </c>
      <c r="G1459">
        <f>'likvid terv'!$B$2</f>
        <v>0</v>
      </c>
    </row>
    <row r="1460" spans="1:7" x14ac:dyDescent="0.25">
      <c r="A1460">
        <f>'likvid terv'!$B$1</f>
        <v>0</v>
      </c>
      <c r="B1460">
        <f>'likvid terv'!$B$149</f>
        <v>0</v>
      </c>
      <c r="C1460">
        <v>2027</v>
      </c>
      <c r="D1460">
        <v>7</v>
      </c>
      <c r="E1460">
        <v>16</v>
      </c>
      <c r="F1460" cm="1">
        <f t="array" ref="F1460">_xlfn.IFS(AND($B1460&lt;&gt;0,$D1460=1),SUMIFS('likvid terv'!$D:$D,'likvid terv'!$A:$A,project_eves_terv!B1460,'likvid terv'!$R:$R,project_eves_terv!$E1460),AND($B1460&lt;&gt;0,$D1460=2),SUMIFS('likvid terv'!$E:$E,'likvid terv'!$A:$A,project_eves_terv!B1460,'likvid terv'!$R:$R,project_eves_terv!$E1460),AND($B1460&lt;&gt;0,$D1460=3),SUMIFS('likvid terv'!$F:$F,'likvid terv'!$A:$A,project_eves_terv!B1460,'likvid terv'!$R:$R,project_eves_terv!$E1460),AND($B1460&lt;&gt;0,$D1460=4),SUMIFS('likvid terv'!$G:$G,'likvid terv'!$A:$A,project_eves_terv!B1460,'likvid terv'!$R:$R,project_eves_terv!$E1460),AND($B1460&lt;&gt;0,$D1460=5),SUMIFS('likvid terv'!$H:$H,'likvid terv'!$A:$A,project_eves_terv!B1460,'likvid terv'!$R:$R,project_eves_terv!$E1460),AND($B1460&lt;&gt;0,$D1460=6),SUMIFS('likvid terv'!$I:$I,'likvid terv'!$A:$A,project_eves_terv!B1460,'likvid terv'!$R:$R,project_eves_terv!$E1460),AND($B1460&lt;&gt;0,$D1460=7),SUMIFS('likvid terv'!$J:$J,'likvid terv'!$A:$A,project_eves_terv!B1460,'likvid terv'!$R:$R,project_eves_terv!$E1460),AND($B1460&lt;&gt;0,$D1460=8),SUMIFS('likvid terv'!$K:$K,'likvid terv'!$A:$A,project_eves_terv!B1460,'likvid terv'!$R:$R,project_eves_terv!$E1460),AND($B1460&lt;&gt;0,$D1460=9),SUMIFS('likvid terv'!$L:$L,'likvid terv'!$A:$A,project_eves_terv!B1460,'likvid terv'!$R:$R,project_eves_terv!$E1460),AND($B1460&lt;&gt;0,$D1460=10),SUMIFS('likvid terv'!$M:$M,'likvid terv'!$A:$A,project_eves_terv!B1460,'likvid terv'!$R:$R,project_eves_terv!$E1460),AND($B1460&lt;&gt;0,$D1460=11),SUMIFS('likvid terv'!$N:$N,'likvid terv'!$A:$A,project_eves_terv!B1460,'likvid terv'!$R:$R,project_eves_terv!$E1460),AND($B1460&lt;&gt;0,$D1460=12),SUMIFS('likvid terv'!$O:$O,'likvid terv'!$A:$A,project_eves_terv!B1460,'likvid terv'!$R:$R,project_eves_terv!$E1460),$B1460=0,0)</f>
        <v>0</v>
      </c>
      <c r="G1460">
        <f>'likvid terv'!$B$2</f>
        <v>0</v>
      </c>
    </row>
    <row r="1461" spans="1:7" x14ac:dyDescent="0.25">
      <c r="A1461">
        <f>'likvid terv'!$B$1</f>
        <v>0</v>
      </c>
      <c r="B1461">
        <f>'likvid terv'!$B$149</f>
        <v>0</v>
      </c>
      <c r="C1461">
        <v>2027</v>
      </c>
      <c r="D1461">
        <v>8</v>
      </c>
      <c r="E1461">
        <v>16</v>
      </c>
      <c r="F1461" cm="1">
        <f t="array" ref="F1461">_xlfn.IFS(AND($B1461&lt;&gt;0,$D1461=1),SUMIFS('likvid terv'!$D:$D,'likvid terv'!$A:$A,project_eves_terv!B1461,'likvid terv'!$R:$R,project_eves_terv!$E1461),AND($B1461&lt;&gt;0,$D1461=2),SUMIFS('likvid terv'!$E:$E,'likvid terv'!$A:$A,project_eves_terv!B1461,'likvid terv'!$R:$R,project_eves_terv!$E1461),AND($B1461&lt;&gt;0,$D1461=3),SUMIFS('likvid terv'!$F:$F,'likvid terv'!$A:$A,project_eves_terv!B1461,'likvid terv'!$R:$R,project_eves_terv!$E1461),AND($B1461&lt;&gt;0,$D1461=4),SUMIFS('likvid terv'!$G:$G,'likvid terv'!$A:$A,project_eves_terv!B1461,'likvid terv'!$R:$R,project_eves_terv!$E1461),AND($B1461&lt;&gt;0,$D1461=5),SUMIFS('likvid terv'!$H:$H,'likvid terv'!$A:$A,project_eves_terv!B1461,'likvid terv'!$R:$R,project_eves_terv!$E1461),AND($B1461&lt;&gt;0,$D1461=6),SUMIFS('likvid terv'!$I:$I,'likvid terv'!$A:$A,project_eves_terv!B1461,'likvid terv'!$R:$R,project_eves_terv!$E1461),AND($B1461&lt;&gt;0,$D1461=7),SUMIFS('likvid terv'!$J:$J,'likvid terv'!$A:$A,project_eves_terv!B1461,'likvid terv'!$R:$R,project_eves_terv!$E1461),AND($B1461&lt;&gt;0,$D1461=8),SUMIFS('likvid terv'!$K:$K,'likvid terv'!$A:$A,project_eves_terv!B1461,'likvid terv'!$R:$R,project_eves_terv!$E1461),AND($B1461&lt;&gt;0,$D1461=9),SUMIFS('likvid terv'!$L:$L,'likvid terv'!$A:$A,project_eves_terv!B1461,'likvid terv'!$R:$R,project_eves_terv!$E1461),AND($B1461&lt;&gt;0,$D1461=10),SUMIFS('likvid terv'!$M:$M,'likvid terv'!$A:$A,project_eves_terv!B1461,'likvid terv'!$R:$R,project_eves_terv!$E1461),AND($B1461&lt;&gt;0,$D1461=11),SUMIFS('likvid terv'!$N:$N,'likvid terv'!$A:$A,project_eves_terv!B1461,'likvid terv'!$R:$R,project_eves_terv!$E1461),AND($B1461&lt;&gt;0,$D1461=12),SUMIFS('likvid terv'!$O:$O,'likvid terv'!$A:$A,project_eves_terv!B1461,'likvid terv'!$R:$R,project_eves_terv!$E1461),$B1461=0,0)</f>
        <v>0</v>
      </c>
      <c r="G1461">
        <f>'likvid terv'!$B$2</f>
        <v>0</v>
      </c>
    </row>
    <row r="1462" spans="1:7" x14ac:dyDescent="0.25">
      <c r="A1462">
        <f>'likvid terv'!$B$1</f>
        <v>0</v>
      </c>
      <c r="B1462">
        <f>'likvid terv'!$B$149</f>
        <v>0</v>
      </c>
      <c r="C1462">
        <v>2027</v>
      </c>
      <c r="D1462">
        <v>9</v>
      </c>
      <c r="E1462">
        <v>16</v>
      </c>
      <c r="F1462" cm="1">
        <f t="array" ref="F1462">_xlfn.IFS(AND($B1462&lt;&gt;0,$D1462=1),SUMIFS('likvid terv'!$D:$D,'likvid terv'!$A:$A,project_eves_terv!B1462,'likvid terv'!$R:$R,project_eves_terv!$E1462),AND($B1462&lt;&gt;0,$D1462=2),SUMIFS('likvid terv'!$E:$E,'likvid terv'!$A:$A,project_eves_terv!B1462,'likvid terv'!$R:$R,project_eves_terv!$E1462),AND($B1462&lt;&gt;0,$D1462=3),SUMIFS('likvid terv'!$F:$F,'likvid terv'!$A:$A,project_eves_terv!B1462,'likvid terv'!$R:$R,project_eves_terv!$E1462),AND($B1462&lt;&gt;0,$D1462=4),SUMIFS('likvid terv'!$G:$G,'likvid terv'!$A:$A,project_eves_terv!B1462,'likvid terv'!$R:$R,project_eves_terv!$E1462),AND($B1462&lt;&gt;0,$D1462=5),SUMIFS('likvid terv'!$H:$H,'likvid terv'!$A:$A,project_eves_terv!B1462,'likvid terv'!$R:$R,project_eves_terv!$E1462),AND($B1462&lt;&gt;0,$D1462=6),SUMIFS('likvid terv'!$I:$I,'likvid terv'!$A:$A,project_eves_terv!B1462,'likvid terv'!$R:$R,project_eves_terv!$E1462),AND($B1462&lt;&gt;0,$D1462=7),SUMIFS('likvid terv'!$J:$J,'likvid terv'!$A:$A,project_eves_terv!B1462,'likvid terv'!$R:$R,project_eves_terv!$E1462),AND($B1462&lt;&gt;0,$D1462=8),SUMIFS('likvid terv'!$K:$K,'likvid terv'!$A:$A,project_eves_terv!B1462,'likvid terv'!$R:$R,project_eves_terv!$E1462),AND($B1462&lt;&gt;0,$D1462=9),SUMIFS('likvid terv'!$L:$L,'likvid terv'!$A:$A,project_eves_terv!B1462,'likvid terv'!$R:$R,project_eves_terv!$E1462),AND($B1462&lt;&gt;0,$D1462=10),SUMIFS('likvid terv'!$M:$M,'likvid terv'!$A:$A,project_eves_terv!B1462,'likvid terv'!$R:$R,project_eves_terv!$E1462),AND($B1462&lt;&gt;0,$D1462=11),SUMIFS('likvid terv'!$N:$N,'likvid terv'!$A:$A,project_eves_terv!B1462,'likvid terv'!$R:$R,project_eves_terv!$E1462),AND($B1462&lt;&gt;0,$D1462=12),SUMIFS('likvid terv'!$O:$O,'likvid terv'!$A:$A,project_eves_terv!B1462,'likvid terv'!$R:$R,project_eves_terv!$E1462),$B1462=0,0)</f>
        <v>0</v>
      </c>
      <c r="G1462">
        <f>'likvid terv'!$B$2</f>
        <v>0</v>
      </c>
    </row>
    <row r="1463" spans="1:7" x14ac:dyDescent="0.25">
      <c r="A1463">
        <f>'likvid terv'!$B$1</f>
        <v>0</v>
      </c>
      <c r="B1463">
        <f>'likvid terv'!$B$149</f>
        <v>0</v>
      </c>
      <c r="C1463">
        <v>2027</v>
      </c>
      <c r="D1463">
        <v>10</v>
      </c>
      <c r="E1463">
        <v>16</v>
      </c>
      <c r="F1463" cm="1">
        <f t="array" ref="F1463">_xlfn.IFS(AND($B1463&lt;&gt;0,$D1463=1),SUMIFS('likvid terv'!$D:$D,'likvid terv'!$A:$A,project_eves_terv!B1463,'likvid terv'!$R:$R,project_eves_terv!$E1463),AND($B1463&lt;&gt;0,$D1463=2),SUMIFS('likvid terv'!$E:$E,'likvid terv'!$A:$A,project_eves_terv!B1463,'likvid terv'!$R:$R,project_eves_terv!$E1463),AND($B1463&lt;&gt;0,$D1463=3),SUMIFS('likvid terv'!$F:$F,'likvid terv'!$A:$A,project_eves_terv!B1463,'likvid terv'!$R:$R,project_eves_terv!$E1463),AND($B1463&lt;&gt;0,$D1463=4),SUMIFS('likvid terv'!$G:$G,'likvid terv'!$A:$A,project_eves_terv!B1463,'likvid terv'!$R:$R,project_eves_terv!$E1463),AND($B1463&lt;&gt;0,$D1463=5),SUMIFS('likvid terv'!$H:$H,'likvid terv'!$A:$A,project_eves_terv!B1463,'likvid terv'!$R:$R,project_eves_terv!$E1463),AND($B1463&lt;&gt;0,$D1463=6),SUMIFS('likvid terv'!$I:$I,'likvid terv'!$A:$A,project_eves_terv!B1463,'likvid terv'!$R:$R,project_eves_terv!$E1463),AND($B1463&lt;&gt;0,$D1463=7),SUMIFS('likvid terv'!$J:$J,'likvid terv'!$A:$A,project_eves_terv!B1463,'likvid terv'!$R:$R,project_eves_terv!$E1463),AND($B1463&lt;&gt;0,$D1463=8),SUMIFS('likvid terv'!$K:$K,'likvid terv'!$A:$A,project_eves_terv!B1463,'likvid terv'!$R:$R,project_eves_terv!$E1463),AND($B1463&lt;&gt;0,$D1463=9),SUMIFS('likvid terv'!$L:$L,'likvid terv'!$A:$A,project_eves_terv!B1463,'likvid terv'!$R:$R,project_eves_terv!$E1463),AND($B1463&lt;&gt;0,$D1463=10),SUMIFS('likvid terv'!$M:$M,'likvid terv'!$A:$A,project_eves_terv!B1463,'likvid terv'!$R:$R,project_eves_terv!$E1463),AND($B1463&lt;&gt;0,$D1463=11),SUMIFS('likvid terv'!$N:$N,'likvid terv'!$A:$A,project_eves_terv!B1463,'likvid terv'!$R:$R,project_eves_terv!$E1463),AND($B1463&lt;&gt;0,$D1463=12),SUMIFS('likvid terv'!$O:$O,'likvid terv'!$A:$A,project_eves_terv!B1463,'likvid terv'!$R:$R,project_eves_terv!$E1463),$B1463=0,0)</f>
        <v>0</v>
      </c>
      <c r="G1463">
        <f>'likvid terv'!$B$2</f>
        <v>0</v>
      </c>
    </row>
    <row r="1464" spans="1:7" x14ac:dyDescent="0.25">
      <c r="A1464">
        <f>'likvid terv'!$B$1</f>
        <v>0</v>
      </c>
      <c r="B1464">
        <f>'likvid terv'!$B$149</f>
        <v>0</v>
      </c>
      <c r="C1464">
        <v>2027</v>
      </c>
      <c r="D1464">
        <v>11</v>
      </c>
      <c r="E1464">
        <v>16</v>
      </c>
      <c r="F1464" cm="1">
        <f t="array" ref="F1464">_xlfn.IFS(AND($B1464&lt;&gt;0,$D1464=1),SUMIFS('likvid terv'!$D:$D,'likvid terv'!$A:$A,project_eves_terv!B1464,'likvid terv'!$R:$R,project_eves_terv!$E1464),AND($B1464&lt;&gt;0,$D1464=2),SUMIFS('likvid terv'!$E:$E,'likvid terv'!$A:$A,project_eves_terv!B1464,'likvid terv'!$R:$R,project_eves_terv!$E1464),AND($B1464&lt;&gt;0,$D1464=3),SUMIFS('likvid terv'!$F:$F,'likvid terv'!$A:$A,project_eves_terv!B1464,'likvid terv'!$R:$R,project_eves_terv!$E1464),AND($B1464&lt;&gt;0,$D1464=4),SUMIFS('likvid terv'!$G:$G,'likvid terv'!$A:$A,project_eves_terv!B1464,'likvid terv'!$R:$R,project_eves_terv!$E1464),AND($B1464&lt;&gt;0,$D1464=5),SUMIFS('likvid terv'!$H:$H,'likvid terv'!$A:$A,project_eves_terv!B1464,'likvid terv'!$R:$R,project_eves_terv!$E1464),AND($B1464&lt;&gt;0,$D1464=6),SUMIFS('likvid terv'!$I:$I,'likvid terv'!$A:$A,project_eves_terv!B1464,'likvid terv'!$R:$R,project_eves_terv!$E1464),AND($B1464&lt;&gt;0,$D1464=7),SUMIFS('likvid terv'!$J:$J,'likvid terv'!$A:$A,project_eves_terv!B1464,'likvid terv'!$R:$R,project_eves_terv!$E1464),AND($B1464&lt;&gt;0,$D1464=8),SUMIFS('likvid terv'!$K:$K,'likvid terv'!$A:$A,project_eves_terv!B1464,'likvid terv'!$R:$R,project_eves_terv!$E1464),AND($B1464&lt;&gt;0,$D1464=9),SUMIFS('likvid terv'!$L:$L,'likvid terv'!$A:$A,project_eves_terv!B1464,'likvid terv'!$R:$R,project_eves_terv!$E1464),AND($B1464&lt;&gt;0,$D1464=10),SUMIFS('likvid terv'!$M:$M,'likvid terv'!$A:$A,project_eves_terv!B1464,'likvid terv'!$R:$R,project_eves_terv!$E1464),AND($B1464&lt;&gt;0,$D1464=11),SUMIFS('likvid terv'!$N:$N,'likvid terv'!$A:$A,project_eves_terv!B1464,'likvid terv'!$R:$R,project_eves_terv!$E1464),AND($B1464&lt;&gt;0,$D1464=12),SUMIFS('likvid terv'!$O:$O,'likvid terv'!$A:$A,project_eves_terv!B1464,'likvid terv'!$R:$R,project_eves_terv!$E1464),$B1464=0,0)</f>
        <v>0</v>
      </c>
      <c r="G1464">
        <f>'likvid terv'!$B$2</f>
        <v>0</v>
      </c>
    </row>
    <row r="1465" spans="1:7" x14ac:dyDescent="0.25">
      <c r="A1465">
        <f>'likvid terv'!$B$1</f>
        <v>0</v>
      </c>
      <c r="B1465">
        <f>'likvid terv'!$B$149</f>
        <v>0</v>
      </c>
      <c r="C1465">
        <v>2027</v>
      </c>
      <c r="D1465">
        <v>12</v>
      </c>
      <c r="E1465">
        <v>16</v>
      </c>
      <c r="F1465" cm="1">
        <f t="array" ref="F1465">_xlfn.IFS(AND($B1465&lt;&gt;0,$D1465=1),SUMIFS('likvid terv'!$D:$D,'likvid terv'!$A:$A,project_eves_terv!B1465,'likvid terv'!$R:$R,project_eves_terv!$E1465),AND($B1465&lt;&gt;0,$D1465=2),SUMIFS('likvid terv'!$E:$E,'likvid terv'!$A:$A,project_eves_terv!B1465,'likvid terv'!$R:$R,project_eves_terv!$E1465),AND($B1465&lt;&gt;0,$D1465=3),SUMIFS('likvid terv'!$F:$F,'likvid terv'!$A:$A,project_eves_terv!B1465,'likvid terv'!$R:$R,project_eves_terv!$E1465),AND($B1465&lt;&gt;0,$D1465=4),SUMIFS('likvid terv'!$G:$G,'likvid terv'!$A:$A,project_eves_terv!B1465,'likvid terv'!$R:$R,project_eves_terv!$E1465),AND($B1465&lt;&gt;0,$D1465=5),SUMIFS('likvid terv'!$H:$H,'likvid terv'!$A:$A,project_eves_terv!B1465,'likvid terv'!$R:$R,project_eves_terv!$E1465),AND($B1465&lt;&gt;0,$D1465=6),SUMIFS('likvid terv'!$I:$I,'likvid terv'!$A:$A,project_eves_terv!B1465,'likvid terv'!$R:$R,project_eves_terv!$E1465),AND($B1465&lt;&gt;0,$D1465=7),SUMIFS('likvid terv'!$J:$J,'likvid terv'!$A:$A,project_eves_terv!B1465,'likvid terv'!$R:$R,project_eves_terv!$E1465),AND($B1465&lt;&gt;0,$D1465=8),SUMIFS('likvid terv'!$K:$K,'likvid terv'!$A:$A,project_eves_terv!B1465,'likvid terv'!$R:$R,project_eves_terv!$E1465),AND($B1465&lt;&gt;0,$D1465=9),SUMIFS('likvid terv'!$L:$L,'likvid terv'!$A:$A,project_eves_terv!B1465,'likvid terv'!$R:$R,project_eves_terv!$E1465),AND($B1465&lt;&gt;0,$D1465=10),SUMIFS('likvid terv'!$M:$M,'likvid terv'!$A:$A,project_eves_terv!B1465,'likvid terv'!$R:$R,project_eves_terv!$E1465),AND($B1465&lt;&gt;0,$D1465=11),SUMIFS('likvid terv'!$N:$N,'likvid terv'!$A:$A,project_eves_terv!B1465,'likvid terv'!$R:$R,project_eves_terv!$E1465),AND($B1465&lt;&gt;0,$D1465=12),SUMIFS('likvid terv'!$O:$O,'likvid terv'!$A:$A,project_eves_terv!B1465,'likvid terv'!$R:$R,project_eves_terv!$E1465),$B1465=0,0)</f>
        <v>0</v>
      </c>
      <c r="G1465">
        <f>'likvid terv'!$B$2</f>
        <v>0</v>
      </c>
    </row>
    <row r="1466" spans="1:7" x14ac:dyDescent="0.25">
      <c r="A1466">
        <f>'likvid terv'!$B$1</f>
        <v>0</v>
      </c>
      <c r="B1466">
        <f>'likvid terv'!$B$149</f>
        <v>0</v>
      </c>
      <c r="C1466">
        <v>2027</v>
      </c>
      <c r="D1466">
        <v>1</v>
      </c>
      <c r="E1466">
        <v>17</v>
      </c>
      <c r="F1466" cm="1">
        <f t="array" ref="F1466">_xlfn.IFS(AND($B1466&lt;&gt;0,$D1466=1),SUMIFS('likvid terv'!$D:$D,'likvid terv'!$A:$A,project_eves_terv!B1466,'likvid terv'!$R:$R,project_eves_terv!$E1466),AND($B1466&lt;&gt;0,$D1466=2),SUMIFS('likvid terv'!$E:$E,'likvid terv'!$A:$A,project_eves_terv!B1466,'likvid terv'!$R:$R,project_eves_terv!$E1466),AND($B1466&lt;&gt;0,$D1466=3),SUMIFS('likvid terv'!$F:$F,'likvid terv'!$A:$A,project_eves_terv!B1466,'likvid terv'!$R:$R,project_eves_terv!$E1466),AND($B1466&lt;&gt;0,$D1466=4),SUMIFS('likvid terv'!$G:$G,'likvid terv'!$A:$A,project_eves_terv!B1466,'likvid terv'!$R:$R,project_eves_terv!$E1466),AND($B1466&lt;&gt;0,$D1466=5),SUMIFS('likvid terv'!$H:$H,'likvid terv'!$A:$A,project_eves_terv!B1466,'likvid terv'!$R:$R,project_eves_terv!$E1466),AND($B1466&lt;&gt;0,$D1466=6),SUMIFS('likvid terv'!$I:$I,'likvid terv'!$A:$A,project_eves_terv!B1466,'likvid terv'!$R:$R,project_eves_terv!$E1466),AND($B1466&lt;&gt;0,$D1466=7),SUMIFS('likvid terv'!$J:$J,'likvid terv'!$A:$A,project_eves_terv!B1466,'likvid terv'!$R:$R,project_eves_terv!$E1466),AND($B1466&lt;&gt;0,$D1466=8),SUMIFS('likvid terv'!$K:$K,'likvid terv'!$A:$A,project_eves_terv!B1466,'likvid terv'!$R:$R,project_eves_terv!$E1466),AND($B1466&lt;&gt;0,$D1466=9),SUMIFS('likvid terv'!$L:$L,'likvid terv'!$A:$A,project_eves_terv!B1466,'likvid terv'!$R:$R,project_eves_terv!$E1466),AND($B1466&lt;&gt;0,$D1466=10),SUMIFS('likvid terv'!$M:$M,'likvid terv'!$A:$A,project_eves_terv!B1466,'likvid terv'!$R:$R,project_eves_terv!$E1466),AND($B1466&lt;&gt;0,$D1466=11),SUMIFS('likvid terv'!$N:$N,'likvid terv'!$A:$A,project_eves_terv!B1466,'likvid terv'!$R:$R,project_eves_terv!$E1466),AND($B1466&lt;&gt;0,$D1466=12),SUMIFS('likvid terv'!$O:$O,'likvid terv'!$A:$A,project_eves_terv!B1466,'likvid terv'!$R:$R,project_eves_terv!$E1466),$B1466=0,0)</f>
        <v>0</v>
      </c>
      <c r="G1466">
        <f>'likvid terv'!$B$2</f>
        <v>0</v>
      </c>
    </row>
    <row r="1467" spans="1:7" x14ac:dyDescent="0.25">
      <c r="A1467">
        <f>'likvid terv'!$B$1</f>
        <v>0</v>
      </c>
      <c r="B1467">
        <f>'likvid terv'!$B$149</f>
        <v>0</v>
      </c>
      <c r="C1467">
        <v>2027</v>
      </c>
      <c r="D1467">
        <v>2</v>
      </c>
      <c r="E1467">
        <v>17</v>
      </c>
      <c r="F1467" cm="1">
        <f t="array" ref="F1467">_xlfn.IFS(AND($B1467&lt;&gt;0,$D1467=1),SUMIFS('likvid terv'!$D:$D,'likvid terv'!$A:$A,project_eves_terv!B1467,'likvid terv'!$R:$R,project_eves_terv!$E1467),AND($B1467&lt;&gt;0,$D1467=2),SUMIFS('likvid terv'!$E:$E,'likvid terv'!$A:$A,project_eves_terv!B1467,'likvid terv'!$R:$R,project_eves_terv!$E1467),AND($B1467&lt;&gt;0,$D1467=3),SUMIFS('likvid terv'!$F:$F,'likvid terv'!$A:$A,project_eves_terv!B1467,'likvid terv'!$R:$R,project_eves_terv!$E1467),AND($B1467&lt;&gt;0,$D1467=4),SUMIFS('likvid terv'!$G:$G,'likvid terv'!$A:$A,project_eves_terv!B1467,'likvid terv'!$R:$R,project_eves_terv!$E1467),AND($B1467&lt;&gt;0,$D1467=5),SUMIFS('likvid terv'!$H:$H,'likvid terv'!$A:$A,project_eves_terv!B1467,'likvid terv'!$R:$R,project_eves_terv!$E1467),AND($B1467&lt;&gt;0,$D1467=6),SUMIFS('likvid terv'!$I:$I,'likvid terv'!$A:$A,project_eves_terv!B1467,'likvid terv'!$R:$R,project_eves_terv!$E1467),AND($B1467&lt;&gt;0,$D1467=7),SUMIFS('likvid terv'!$J:$J,'likvid terv'!$A:$A,project_eves_terv!B1467,'likvid terv'!$R:$R,project_eves_terv!$E1467),AND($B1467&lt;&gt;0,$D1467=8),SUMIFS('likvid terv'!$K:$K,'likvid terv'!$A:$A,project_eves_terv!B1467,'likvid terv'!$R:$R,project_eves_terv!$E1467),AND($B1467&lt;&gt;0,$D1467=9),SUMIFS('likvid terv'!$L:$L,'likvid terv'!$A:$A,project_eves_terv!B1467,'likvid terv'!$R:$R,project_eves_terv!$E1467),AND($B1467&lt;&gt;0,$D1467=10),SUMIFS('likvid terv'!$M:$M,'likvid terv'!$A:$A,project_eves_terv!B1467,'likvid terv'!$R:$R,project_eves_terv!$E1467),AND($B1467&lt;&gt;0,$D1467=11),SUMIFS('likvid terv'!$N:$N,'likvid terv'!$A:$A,project_eves_terv!B1467,'likvid terv'!$R:$R,project_eves_terv!$E1467),AND($B1467&lt;&gt;0,$D1467=12),SUMIFS('likvid terv'!$O:$O,'likvid terv'!$A:$A,project_eves_terv!B1467,'likvid terv'!$R:$R,project_eves_terv!$E1467),$B1467=0,0)</f>
        <v>0</v>
      </c>
      <c r="G1467">
        <f>'likvid terv'!$B$2</f>
        <v>0</v>
      </c>
    </row>
    <row r="1468" spans="1:7" x14ac:dyDescent="0.25">
      <c r="A1468">
        <f>'likvid terv'!$B$1</f>
        <v>0</v>
      </c>
      <c r="B1468">
        <f>'likvid terv'!$B$149</f>
        <v>0</v>
      </c>
      <c r="C1468">
        <v>2027</v>
      </c>
      <c r="D1468">
        <v>3</v>
      </c>
      <c r="E1468">
        <v>17</v>
      </c>
      <c r="F1468" cm="1">
        <f t="array" ref="F1468">_xlfn.IFS(AND($B1468&lt;&gt;0,$D1468=1),SUMIFS('likvid terv'!$D:$D,'likvid terv'!$A:$A,project_eves_terv!B1468,'likvid terv'!$R:$R,project_eves_terv!$E1468),AND($B1468&lt;&gt;0,$D1468=2),SUMIFS('likvid terv'!$E:$E,'likvid terv'!$A:$A,project_eves_terv!B1468,'likvid terv'!$R:$R,project_eves_terv!$E1468),AND($B1468&lt;&gt;0,$D1468=3),SUMIFS('likvid terv'!$F:$F,'likvid terv'!$A:$A,project_eves_terv!B1468,'likvid terv'!$R:$R,project_eves_terv!$E1468),AND($B1468&lt;&gt;0,$D1468=4),SUMIFS('likvid terv'!$G:$G,'likvid terv'!$A:$A,project_eves_terv!B1468,'likvid terv'!$R:$R,project_eves_terv!$E1468),AND($B1468&lt;&gt;0,$D1468=5),SUMIFS('likvid terv'!$H:$H,'likvid terv'!$A:$A,project_eves_terv!B1468,'likvid terv'!$R:$R,project_eves_terv!$E1468),AND($B1468&lt;&gt;0,$D1468=6),SUMIFS('likvid terv'!$I:$I,'likvid terv'!$A:$A,project_eves_terv!B1468,'likvid terv'!$R:$R,project_eves_terv!$E1468),AND($B1468&lt;&gt;0,$D1468=7),SUMIFS('likvid terv'!$J:$J,'likvid terv'!$A:$A,project_eves_terv!B1468,'likvid terv'!$R:$R,project_eves_terv!$E1468),AND($B1468&lt;&gt;0,$D1468=8),SUMIFS('likvid terv'!$K:$K,'likvid terv'!$A:$A,project_eves_terv!B1468,'likvid terv'!$R:$R,project_eves_terv!$E1468),AND($B1468&lt;&gt;0,$D1468=9),SUMIFS('likvid terv'!$L:$L,'likvid terv'!$A:$A,project_eves_terv!B1468,'likvid terv'!$R:$R,project_eves_terv!$E1468),AND($B1468&lt;&gt;0,$D1468=10),SUMIFS('likvid terv'!$M:$M,'likvid terv'!$A:$A,project_eves_terv!B1468,'likvid terv'!$R:$R,project_eves_terv!$E1468),AND($B1468&lt;&gt;0,$D1468=11),SUMIFS('likvid terv'!$N:$N,'likvid terv'!$A:$A,project_eves_terv!B1468,'likvid terv'!$R:$R,project_eves_terv!$E1468),AND($B1468&lt;&gt;0,$D1468=12),SUMIFS('likvid terv'!$O:$O,'likvid terv'!$A:$A,project_eves_terv!B1468,'likvid terv'!$R:$R,project_eves_terv!$E1468),$B1468=0,0)</f>
        <v>0</v>
      </c>
      <c r="G1468">
        <f>'likvid terv'!$B$2</f>
        <v>0</v>
      </c>
    </row>
    <row r="1469" spans="1:7" x14ac:dyDescent="0.25">
      <c r="A1469">
        <f>'likvid terv'!$B$1</f>
        <v>0</v>
      </c>
      <c r="B1469">
        <f>'likvid terv'!$B$149</f>
        <v>0</v>
      </c>
      <c r="C1469">
        <v>2027</v>
      </c>
      <c r="D1469">
        <v>4</v>
      </c>
      <c r="E1469">
        <v>17</v>
      </c>
      <c r="F1469" cm="1">
        <f t="array" ref="F1469">_xlfn.IFS(AND($B1469&lt;&gt;0,$D1469=1),SUMIFS('likvid terv'!$D:$D,'likvid terv'!$A:$A,project_eves_terv!B1469,'likvid terv'!$R:$R,project_eves_terv!$E1469),AND($B1469&lt;&gt;0,$D1469=2),SUMIFS('likvid terv'!$E:$E,'likvid terv'!$A:$A,project_eves_terv!B1469,'likvid terv'!$R:$R,project_eves_terv!$E1469),AND($B1469&lt;&gt;0,$D1469=3),SUMIFS('likvid terv'!$F:$F,'likvid terv'!$A:$A,project_eves_terv!B1469,'likvid terv'!$R:$R,project_eves_terv!$E1469),AND($B1469&lt;&gt;0,$D1469=4),SUMIFS('likvid terv'!$G:$G,'likvid terv'!$A:$A,project_eves_terv!B1469,'likvid terv'!$R:$R,project_eves_terv!$E1469),AND($B1469&lt;&gt;0,$D1469=5),SUMIFS('likvid terv'!$H:$H,'likvid terv'!$A:$A,project_eves_terv!B1469,'likvid terv'!$R:$R,project_eves_terv!$E1469),AND($B1469&lt;&gt;0,$D1469=6),SUMIFS('likvid terv'!$I:$I,'likvid terv'!$A:$A,project_eves_terv!B1469,'likvid terv'!$R:$R,project_eves_terv!$E1469),AND($B1469&lt;&gt;0,$D1469=7),SUMIFS('likvid terv'!$J:$J,'likvid terv'!$A:$A,project_eves_terv!B1469,'likvid terv'!$R:$R,project_eves_terv!$E1469),AND($B1469&lt;&gt;0,$D1469=8),SUMIFS('likvid terv'!$K:$K,'likvid terv'!$A:$A,project_eves_terv!B1469,'likvid terv'!$R:$R,project_eves_terv!$E1469),AND($B1469&lt;&gt;0,$D1469=9),SUMIFS('likvid terv'!$L:$L,'likvid terv'!$A:$A,project_eves_terv!B1469,'likvid terv'!$R:$R,project_eves_terv!$E1469),AND($B1469&lt;&gt;0,$D1469=10),SUMIFS('likvid terv'!$M:$M,'likvid terv'!$A:$A,project_eves_terv!B1469,'likvid terv'!$R:$R,project_eves_terv!$E1469),AND($B1469&lt;&gt;0,$D1469=11),SUMIFS('likvid terv'!$N:$N,'likvid terv'!$A:$A,project_eves_terv!B1469,'likvid terv'!$R:$R,project_eves_terv!$E1469),AND($B1469&lt;&gt;0,$D1469=12),SUMIFS('likvid terv'!$O:$O,'likvid terv'!$A:$A,project_eves_terv!B1469,'likvid terv'!$R:$R,project_eves_terv!$E1469),$B1469=0,0)</f>
        <v>0</v>
      </c>
      <c r="G1469">
        <f>'likvid terv'!$B$2</f>
        <v>0</v>
      </c>
    </row>
    <row r="1470" spans="1:7" x14ac:dyDescent="0.25">
      <c r="A1470">
        <f>'likvid terv'!$B$1</f>
        <v>0</v>
      </c>
      <c r="B1470">
        <f>'likvid terv'!$B$149</f>
        <v>0</v>
      </c>
      <c r="C1470">
        <v>2027</v>
      </c>
      <c r="D1470">
        <v>5</v>
      </c>
      <c r="E1470">
        <v>17</v>
      </c>
      <c r="F1470" cm="1">
        <f t="array" ref="F1470">_xlfn.IFS(AND($B1470&lt;&gt;0,$D1470=1),SUMIFS('likvid terv'!$D:$D,'likvid terv'!$A:$A,project_eves_terv!B1470,'likvid terv'!$R:$R,project_eves_terv!$E1470),AND($B1470&lt;&gt;0,$D1470=2),SUMIFS('likvid terv'!$E:$E,'likvid terv'!$A:$A,project_eves_terv!B1470,'likvid terv'!$R:$R,project_eves_terv!$E1470),AND($B1470&lt;&gt;0,$D1470=3),SUMIFS('likvid terv'!$F:$F,'likvid terv'!$A:$A,project_eves_terv!B1470,'likvid terv'!$R:$R,project_eves_terv!$E1470),AND($B1470&lt;&gt;0,$D1470=4),SUMIFS('likvid terv'!$G:$G,'likvid terv'!$A:$A,project_eves_terv!B1470,'likvid terv'!$R:$R,project_eves_terv!$E1470),AND($B1470&lt;&gt;0,$D1470=5),SUMIFS('likvid terv'!$H:$H,'likvid terv'!$A:$A,project_eves_terv!B1470,'likvid terv'!$R:$R,project_eves_terv!$E1470),AND($B1470&lt;&gt;0,$D1470=6),SUMIFS('likvid terv'!$I:$I,'likvid terv'!$A:$A,project_eves_terv!B1470,'likvid terv'!$R:$R,project_eves_terv!$E1470),AND($B1470&lt;&gt;0,$D1470=7),SUMIFS('likvid terv'!$J:$J,'likvid terv'!$A:$A,project_eves_terv!B1470,'likvid terv'!$R:$R,project_eves_terv!$E1470),AND($B1470&lt;&gt;0,$D1470=8),SUMIFS('likvid terv'!$K:$K,'likvid terv'!$A:$A,project_eves_terv!B1470,'likvid terv'!$R:$R,project_eves_terv!$E1470),AND($B1470&lt;&gt;0,$D1470=9),SUMIFS('likvid terv'!$L:$L,'likvid terv'!$A:$A,project_eves_terv!B1470,'likvid terv'!$R:$R,project_eves_terv!$E1470),AND($B1470&lt;&gt;0,$D1470=10),SUMIFS('likvid terv'!$M:$M,'likvid terv'!$A:$A,project_eves_terv!B1470,'likvid terv'!$R:$R,project_eves_terv!$E1470),AND($B1470&lt;&gt;0,$D1470=11),SUMIFS('likvid terv'!$N:$N,'likvid terv'!$A:$A,project_eves_terv!B1470,'likvid terv'!$R:$R,project_eves_terv!$E1470),AND($B1470&lt;&gt;0,$D1470=12),SUMIFS('likvid terv'!$O:$O,'likvid terv'!$A:$A,project_eves_terv!B1470,'likvid terv'!$R:$R,project_eves_terv!$E1470),$B1470=0,0)</f>
        <v>0</v>
      </c>
      <c r="G1470">
        <f>'likvid terv'!$B$2</f>
        <v>0</v>
      </c>
    </row>
    <row r="1471" spans="1:7" x14ac:dyDescent="0.25">
      <c r="A1471">
        <f>'likvid terv'!$B$1</f>
        <v>0</v>
      </c>
      <c r="B1471">
        <f>'likvid terv'!$B$149</f>
        <v>0</v>
      </c>
      <c r="C1471">
        <v>2027</v>
      </c>
      <c r="D1471">
        <v>6</v>
      </c>
      <c r="E1471">
        <v>17</v>
      </c>
      <c r="F1471" cm="1">
        <f t="array" ref="F1471">_xlfn.IFS(AND($B1471&lt;&gt;0,$D1471=1),SUMIFS('likvid terv'!$D:$D,'likvid terv'!$A:$A,project_eves_terv!B1471,'likvid terv'!$R:$R,project_eves_terv!$E1471),AND($B1471&lt;&gt;0,$D1471=2),SUMIFS('likvid terv'!$E:$E,'likvid terv'!$A:$A,project_eves_terv!B1471,'likvid terv'!$R:$R,project_eves_terv!$E1471),AND($B1471&lt;&gt;0,$D1471=3),SUMIFS('likvid terv'!$F:$F,'likvid terv'!$A:$A,project_eves_terv!B1471,'likvid terv'!$R:$R,project_eves_terv!$E1471),AND($B1471&lt;&gt;0,$D1471=4),SUMIFS('likvid terv'!$G:$G,'likvid terv'!$A:$A,project_eves_terv!B1471,'likvid terv'!$R:$R,project_eves_terv!$E1471),AND($B1471&lt;&gt;0,$D1471=5),SUMIFS('likvid terv'!$H:$H,'likvid terv'!$A:$A,project_eves_terv!B1471,'likvid terv'!$R:$R,project_eves_terv!$E1471),AND($B1471&lt;&gt;0,$D1471=6),SUMIFS('likvid terv'!$I:$I,'likvid terv'!$A:$A,project_eves_terv!B1471,'likvid terv'!$R:$R,project_eves_terv!$E1471),AND($B1471&lt;&gt;0,$D1471=7),SUMIFS('likvid terv'!$J:$J,'likvid terv'!$A:$A,project_eves_terv!B1471,'likvid terv'!$R:$R,project_eves_terv!$E1471),AND($B1471&lt;&gt;0,$D1471=8),SUMIFS('likvid terv'!$K:$K,'likvid terv'!$A:$A,project_eves_terv!B1471,'likvid terv'!$R:$R,project_eves_terv!$E1471),AND($B1471&lt;&gt;0,$D1471=9),SUMIFS('likvid terv'!$L:$L,'likvid terv'!$A:$A,project_eves_terv!B1471,'likvid terv'!$R:$R,project_eves_terv!$E1471),AND($B1471&lt;&gt;0,$D1471=10),SUMIFS('likvid terv'!$M:$M,'likvid terv'!$A:$A,project_eves_terv!B1471,'likvid terv'!$R:$R,project_eves_terv!$E1471),AND($B1471&lt;&gt;0,$D1471=11),SUMIFS('likvid terv'!$N:$N,'likvid terv'!$A:$A,project_eves_terv!B1471,'likvid terv'!$R:$R,project_eves_terv!$E1471),AND($B1471&lt;&gt;0,$D1471=12),SUMIFS('likvid terv'!$O:$O,'likvid terv'!$A:$A,project_eves_terv!B1471,'likvid terv'!$R:$R,project_eves_terv!$E1471),$B1471=0,0)</f>
        <v>0</v>
      </c>
      <c r="G1471">
        <f>'likvid terv'!$B$2</f>
        <v>0</v>
      </c>
    </row>
    <row r="1472" spans="1:7" x14ac:dyDescent="0.25">
      <c r="A1472">
        <f>'likvid terv'!$B$1</f>
        <v>0</v>
      </c>
      <c r="B1472">
        <f>'likvid terv'!$B$149</f>
        <v>0</v>
      </c>
      <c r="C1472">
        <v>2027</v>
      </c>
      <c r="D1472">
        <v>7</v>
      </c>
      <c r="E1472">
        <v>17</v>
      </c>
      <c r="F1472" cm="1">
        <f t="array" ref="F1472">_xlfn.IFS(AND($B1472&lt;&gt;0,$D1472=1),SUMIFS('likvid terv'!$D:$D,'likvid terv'!$A:$A,project_eves_terv!B1472,'likvid terv'!$R:$R,project_eves_terv!$E1472),AND($B1472&lt;&gt;0,$D1472=2),SUMIFS('likvid terv'!$E:$E,'likvid terv'!$A:$A,project_eves_terv!B1472,'likvid terv'!$R:$R,project_eves_terv!$E1472),AND($B1472&lt;&gt;0,$D1472=3),SUMIFS('likvid terv'!$F:$F,'likvid terv'!$A:$A,project_eves_terv!B1472,'likvid terv'!$R:$R,project_eves_terv!$E1472),AND($B1472&lt;&gt;0,$D1472=4),SUMIFS('likvid terv'!$G:$G,'likvid terv'!$A:$A,project_eves_terv!B1472,'likvid terv'!$R:$R,project_eves_terv!$E1472),AND($B1472&lt;&gt;0,$D1472=5),SUMIFS('likvid terv'!$H:$H,'likvid terv'!$A:$A,project_eves_terv!B1472,'likvid terv'!$R:$R,project_eves_terv!$E1472),AND($B1472&lt;&gt;0,$D1472=6),SUMIFS('likvid terv'!$I:$I,'likvid terv'!$A:$A,project_eves_terv!B1472,'likvid terv'!$R:$R,project_eves_terv!$E1472),AND($B1472&lt;&gt;0,$D1472=7),SUMIFS('likvid terv'!$J:$J,'likvid terv'!$A:$A,project_eves_terv!B1472,'likvid terv'!$R:$R,project_eves_terv!$E1472),AND($B1472&lt;&gt;0,$D1472=8),SUMIFS('likvid terv'!$K:$K,'likvid terv'!$A:$A,project_eves_terv!B1472,'likvid terv'!$R:$R,project_eves_terv!$E1472),AND($B1472&lt;&gt;0,$D1472=9),SUMIFS('likvid terv'!$L:$L,'likvid terv'!$A:$A,project_eves_terv!B1472,'likvid terv'!$R:$R,project_eves_terv!$E1472),AND($B1472&lt;&gt;0,$D1472=10),SUMIFS('likvid terv'!$M:$M,'likvid terv'!$A:$A,project_eves_terv!B1472,'likvid terv'!$R:$R,project_eves_terv!$E1472),AND($B1472&lt;&gt;0,$D1472=11),SUMIFS('likvid terv'!$N:$N,'likvid terv'!$A:$A,project_eves_terv!B1472,'likvid terv'!$R:$R,project_eves_terv!$E1472),AND($B1472&lt;&gt;0,$D1472=12),SUMIFS('likvid terv'!$O:$O,'likvid terv'!$A:$A,project_eves_terv!B1472,'likvid terv'!$R:$R,project_eves_terv!$E1472),$B1472=0,0)</f>
        <v>0</v>
      </c>
      <c r="G1472">
        <f>'likvid terv'!$B$2</f>
        <v>0</v>
      </c>
    </row>
    <row r="1473" spans="1:7" x14ac:dyDescent="0.25">
      <c r="A1473">
        <f>'likvid terv'!$B$1</f>
        <v>0</v>
      </c>
      <c r="B1473">
        <f>'likvid terv'!$B$149</f>
        <v>0</v>
      </c>
      <c r="C1473">
        <v>2027</v>
      </c>
      <c r="D1473">
        <v>8</v>
      </c>
      <c r="E1473">
        <v>17</v>
      </c>
      <c r="F1473" cm="1">
        <f t="array" ref="F1473">_xlfn.IFS(AND($B1473&lt;&gt;0,$D1473=1),SUMIFS('likvid terv'!$D:$D,'likvid terv'!$A:$A,project_eves_terv!B1473,'likvid terv'!$R:$R,project_eves_terv!$E1473),AND($B1473&lt;&gt;0,$D1473=2),SUMIFS('likvid terv'!$E:$E,'likvid terv'!$A:$A,project_eves_terv!B1473,'likvid terv'!$R:$R,project_eves_terv!$E1473),AND($B1473&lt;&gt;0,$D1473=3),SUMIFS('likvid terv'!$F:$F,'likvid terv'!$A:$A,project_eves_terv!B1473,'likvid terv'!$R:$R,project_eves_terv!$E1473),AND($B1473&lt;&gt;0,$D1473=4),SUMIFS('likvid terv'!$G:$G,'likvid terv'!$A:$A,project_eves_terv!B1473,'likvid terv'!$R:$R,project_eves_terv!$E1473),AND($B1473&lt;&gt;0,$D1473=5),SUMIFS('likvid terv'!$H:$H,'likvid terv'!$A:$A,project_eves_terv!B1473,'likvid terv'!$R:$R,project_eves_terv!$E1473),AND($B1473&lt;&gt;0,$D1473=6),SUMIFS('likvid terv'!$I:$I,'likvid terv'!$A:$A,project_eves_terv!B1473,'likvid terv'!$R:$R,project_eves_terv!$E1473),AND($B1473&lt;&gt;0,$D1473=7),SUMIFS('likvid terv'!$J:$J,'likvid terv'!$A:$A,project_eves_terv!B1473,'likvid terv'!$R:$R,project_eves_terv!$E1473),AND($B1473&lt;&gt;0,$D1473=8),SUMIFS('likvid terv'!$K:$K,'likvid terv'!$A:$A,project_eves_terv!B1473,'likvid terv'!$R:$R,project_eves_terv!$E1473),AND($B1473&lt;&gt;0,$D1473=9),SUMIFS('likvid terv'!$L:$L,'likvid terv'!$A:$A,project_eves_terv!B1473,'likvid terv'!$R:$R,project_eves_terv!$E1473),AND($B1473&lt;&gt;0,$D1473=10),SUMIFS('likvid terv'!$M:$M,'likvid terv'!$A:$A,project_eves_terv!B1473,'likvid terv'!$R:$R,project_eves_terv!$E1473),AND($B1473&lt;&gt;0,$D1473=11),SUMIFS('likvid terv'!$N:$N,'likvid terv'!$A:$A,project_eves_terv!B1473,'likvid terv'!$R:$R,project_eves_terv!$E1473),AND($B1473&lt;&gt;0,$D1473=12),SUMIFS('likvid terv'!$O:$O,'likvid terv'!$A:$A,project_eves_terv!B1473,'likvid terv'!$R:$R,project_eves_terv!$E1473),$B1473=0,0)</f>
        <v>0</v>
      </c>
      <c r="G1473">
        <f>'likvid terv'!$B$2</f>
        <v>0</v>
      </c>
    </row>
    <row r="1474" spans="1:7" x14ac:dyDescent="0.25">
      <c r="A1474">
        <f>'likvid terv'!$B$1</f>
        <v>0</v>
      </c>
      <c r="B1474">
        <f>'likvid terv'!$B$149</f>
        <v>0</v>
      </c>
      <c r="C1474">
        <v>2027</v>
      </c>
      <c r="D1474">
        <v>9</v>
      </c>
      <c r="E1474">
        <v>17</v>
      </c>
      <c r="F1474" cm="1">
        <f t="array" ref="F1474">_xlfn.IFS(AND($B1474&lt;&gt;0,$D1474=1),SUMIFS('likvid terv'!$D:$D,'likvid terv'!$A:$A,project_eves_terv!B1474,'likvid terv'!$R:$R,project_eves_terv!$E1474),AND($B1474&lt;&gt;0,$D1474=2),SUMIFS('likvid terv'!$E:$E,'likvid terv'!$A:$A,project_eves_terv!B1474,'likvid terv'!$R:$R,project_eves_terv!$E1474),AND($B1474&lt;&gt;0,$D1474=3),SUMIFS('likvid terv'!$F:$F,'likvid terv'!$A:$A,project_eves_terv!B1474,'likvid terv'!$R:$R,project_eves_terv!$E1474),AND($B1474&lt;&gt;0,$D1474=4),SUMIFS('likvid terv'!$G:$G,'likvid terv'!$A:$A,project_eves_terv!B1474,'likvid terv'!$R:$R,project_eves_terv!$E1474),AND($B1474&lt;&gt;0,$D1474=5),SUMIFS('likvid terv'!$H:$H,'likvid terv'!$A:$A,project_eves_terv!B1474,'likvid terv'!$R:$R,project_eves_terv!$E1474),AND($B1474&lt;&gt;0,$D1474=6),SUMIFS('likvid terv'!$I:$I,'likvid terv'!$A:$A,project_eves_terv!B1474,'likvid terv'!$R:$R,project_eves_terv!$E1474),AND($B1474&lt;&gt;0,$D1474=7),SUMIFS('likvid terv'!$J:$J,'likvid terv'!$A:$A,project_eves_terv!B1474,'likvid terv'!$R:$R,project_eves_terv!$E1474),AND($B1474&lt;&gt;0,$D1474=8),SUMIFS('likvid terv'!$K:$K,'likvid terv'!$A:$A,project_eves_terv!B1474,'likvid terv'!$R:$R,project_eves_terv!$E1474),AND($B1474&lt;&gt;0,$D1474=9),SUMIFS('likvid terv'!$L:$L,'likvid terv'!$A:$A,project_eves_terv!B1474,'likvid terv'!$R:$R,project_eves_terv!$E1474),AND($B1474&lt;&gt;0,$D1474=10),SUMIFS('likvid terv'!$M:$M,'likvid terv'!$A:$A,project_eves_terv!B1474,'likvid terv'!$R:$R,project_eves_terv!$E1474),AND($B1474&lt;&gt;0,$D1474=11),SUMIFS('likvid terv'!$N:$N,'likvid terv'!$A:$A,project_eves_terv!B1474,'likvid terv'!$R:$R,project_eves_terv!$E1474),AND($B1474&lt;&gt;0,$D1474=12),SUMIFS('likvid terv'!$O:$O,'likvid terv'!$A:$A,project_eves_terv!B1474,'likvid terv'!$R:$R,project_eves_terv!$E1474),$B1474=0,0)</f>
        <v>0</v>
      </c>
      <c r="G1474">
        <f>'likvid terv'!$B$2</f>
        <v>0</v>
      </c>
    </row>
    <row r="1475" spans="1:7" x14ac:dyDescent="0.25">
      <c r="A1475">
        <f>'likvid terv'!$B$1</f>
        <v>0</v>
      </c>
      <c r="B1475">
        <f>'likvid terv'!$B$149</f>
        <v>0</v>
      </c>
      <c r="C1475">
        <v>2027</v>
      </c>
      <c r="D1475">
        <v>10</v>
      </c>
      <c r="E1475">
        <v>17</v>
      </c>
      <c r="F1475" cm="1">
        <f t="array" ref="F1475">_xlfn.IFS(AND($B1475&lt;&gt;0,$D1475=1),SUMIFS('likvid terv'!$D:$D,'likvid terv'!$A:$A,project_eves_terv!B1475,'likvid terv'!$R:$R,project_eves_terv!$E1475),AND($B1475&lt;&gt;0,$D1475=2),SUMIFS('likvid terv'!$E:$E,'likvid terv'!$A:$A,project_eves_terv!B1475,'likvid terv'!$R:$R,project_eves_terv!$E1475),AND($B1475&lt;&gt;0,$D1475=3),SUMIFS('likvid terv'!$F:$F,'likvid terv'!$A:$A,project_eves_terv!B1475,'likvid terv'!$R:$R,project_eves_terv!$E1475),AND($B1475&lt;&gt;0,$D1475=4),SUMIFS('likvid terv'!$G:$G,'likvid terv'!$A:$A,project_eves_terv!B1475,'likvid terv'!$R:$R,project_eves_terv!$E1475),AND($B1475&lt;&gt;0,$D1475=5),SUMIFS('likvid terv'!$H:$H,'likvid terv'!$A:$A,project_eves_terv!B1475,'likvid terv'!$R:$R,project_eves_terv!$E1475),AND($B1475&lt;&gt;0,$D1475=6),SUMIFS('likvid terv'!$I:$I,'likvid terv'!$A:$A,project_eves_terv!B1475,'likvid terv'!$R:$R,project_eves_terv!$E1475),AND($B1475&lt;&gt;0,$D1475=7),SUMIFS('likvid terv'!$J:$J,'likvid terv'!$A:$A,project_eves_terv!B1475,'likvid terv'!$R:$R,project_eves_terv!$E1475),AND($B1475&lt;&gt;0,$D1475=8),SUMIFS('likvid terv'!$K:$K,'likvid terv'!$A:$A,project_eves_terv!B1475,'likvid terv'!$R:$R,project_eves_terv!$E1475),AND($B1475&lt;&gt;0,$D1475=9),SUMIFS('likvid terv'!$L:$L,'likvid terv'!$A:$A,project_eves_terv!B1475,'likvid terv'!$R:$R,project_eves_terv!$E1475),AND($B1475&lt;&gt;0,$D1475=10),SUMIFS('likvid terv'!$M:$M,'likvid terv'!$A:$A,project_eves_terv!B1475,'likvid terv'!$R:$R,project_eves_terv!$E1475),AND($B1475&lt;&gt;0,$D1475=11),SUMIFS('likvid terv'!$N:$N,'likvid terv'!$A:$A,project_eves_terv!B1475,'likvid terv'!$R:$R,project_eves_terv!$E1475),AND($B1475&lt;&gt;0,$D1475=12),SUMIFS('likvid terv'!$O:$O,'likvid terv'!$A:$A,project_eves_terv!B1475,'likvid terv'!$R:$R,project_eves_terv!$E1475),$B1475=0,0)</f>
        <v>0</v>
      </c>
      <c r="G1475">
        <f>'likvid terv'!$B$2</f>
        <v>0</v>
      </c>
    </row>
    <row r="1476" spans="1:7" x14ac:dyDescent="0.25">
      <c r="A1476">
        <f>'likvid terv'!$B$1</f>
        <v>0</v>
      </c>
      <c r="B1476">
        <f>'likvid terv'!$B$149</f>
        <v>0</v>
      </c>
      <c r="C1476">
        <v>2027</v>
      </c>
      <c r="D1476">
        <v>11</v>
      </c>
      <c r="E1476">
        <v>17</v>
      </c>
      <c r="F1476" cm="1">
        <f t="array" ref="F1476">_xlfn.IFS(AND($B1476&lt;&gt;0,$D1476=1),SUMIFS('likvid terv'!$D:$D,'likvid terv'!$A:$A,project_eves_terv!B1476,'likvid terv'!$R:$R,project_eves_terv!$E1476),AND($B1476&lt;&gt;0,$D1476=2),SUMIFS('likvid terv'!$E:$E,'likvid terv'!$A:$A,project_eves_terv!B1476,'likvid terv'!$R:$R,project_eves_terv!$E1476),AND($B1476&lt;&gt;0,$D1476=3),SUMIFS('likvid terv'!$F:$F,'likvid terv'!$A:$A,project_eves_terv!B1476,'likvid terv'!$R:$R,project_eves_terv!$E1476),AND($B1476&lt;&gt;0,$D1476=4),SUMIFS('likvid terv'!$G:$G,'likvid terv'!$A:$A,project_eves_terv!B1476,'likvid terv'!$R:$R,project_eves_terv!$E1476),AND($B1476&lt;&gt;0,$D1476=5),SUMIFS('likvid terv'!$H:$H,'likvid terv'!$A:$A,project_eves_terv!B1476,'likvid terv'!$R:$R,project_eves_terv!$E1476),AND($B1476&lt;&gt;0,$D1476=6),SUMIFS('likvid terv'!$I:$I,'likvid terv'!$A:$A,project_eves_terv!B1476,'likvid terv'!$R:$R,project_eves_terv!$E1476),AND($B1476&lt;&gt;0,$D1476=7),SUMIFS('likvid terv'!$J:$J,'likvid terv'!$A:$A,project_eves_terv!B1476,'likvid terv'!$R:$R,project_eves_terv!$E1476),AND($B1476&lt;&gt;0,$D1476=8),SUMIFS('likvid terv'!$K:$K,'likvid terv'!$A:$A,project_eves_terv!B1476,'likvid terv'!$R:$R,project_eves_terv!$E1476),AND($B1476&lt;&gt;0,$D1476=9),SUMIFS('likvid terv'!$L:$L,'likvid terv'!$A:$A,project_eves_terv!B1476,'likvid terv'!$R:$R,project_eves_terv!$E1476),AND($B1476&lt;&gt;0,$D1476=10),SUMIFS('likvid terv'!$M:$M,'likvid terv'!$A:$A,project_eves_terv!B1476,'likvid terv'!$R:$R,project_eves_terv!$E1476),AND($B1476&lt;&gt;0,$D1476=11),SUMIFS('likvid terv'!$N:$N,'likvid terv'!$A:$A,project_eves_terv!B1476,'likvid terv'!$R:$R,project_eves_terv!$E1476),AND($B1476&lt;&gt;0,$D1476=12),SUMIFS('likvid terv'!$O:$O,'likvid terv'!$A:$A,project_eves_terv!B1476,'likvid terv'!$R:$R,project_eves_terv!$E1476),$B1476=0,0)</f>
        <v>0</v>
      </c>
      <c r="G1476">
        <f>'likvid terv'!$B$2</f>
        <v>0</v>
      </c>
    </row>
    <row r="1477" spans="1:7" x14ac:dyDescent="0.25">
      <c r="A1477">
        <f>'likvid terv'!$B$1</f>
        <v>0</v>
      </c>
      <c r="B1477">
        <f>'likvid terv'!$B$149</f>
        <v>0</v>
      </c>
      <c r="C1477">
        <v>2027</v>
      </c>
      <c r="D1477">
        <v>12</v>
      </c>
      <c r="E1477">
        <v>17</v>
      </c>
      <c r="F1477" cm="1">
        <f t="array" ref="F1477">_xlfn.IFS(AND($B1477&lt;&gt;0,$D1477=1),SUMIFS('likvid terv'!$D:$D,'likvid terv'!$A:$A,project_eves_terv!B1477,'likvid terv'!$R:$R,project_eves_terv!$E1477),AND($B1477&lt;&gt;0,$D1477=2),SUMIFS('likvid terv'!$E:$E,'likvid terv'!$A:$A,project_eves_terv!B1477,'likvid terv'!$R:$R,project_eves_terv!$E1477),AND($B1477&lt;&gt;0,$D1477=3),SUMIFS('likvid terv'!$F:$F,'likvid terv'!$A:$A,project_eves_terv!B1477,'likvid terv'!$R:$R,project_eves_terv!$E1477),AND($B1477&lt;&gt;0,$D1477=4),SUMIFS('likvid terv'!$G:$G,'likvid terv'!$A:$A,project_eves_terv!B1477,'likvid terv'!$R:$R,project_eves_terv!$E1477),AND($B1477&lt;&gt;0,$D1477=5),SUMIFS('likvid terv'!$H:$H,'likvid terv'!$A:$A,project_eves_terv!B1477,'likvid terv'!$R:$R,project_eves_terv!$E1477),AND($B1477&lt;&gt;0,$D1477=6),SUMIFS('likvid terv'!$I:$I,'likvid terv'!$A:$A,project_eves_terv!B1477,'likvid terv'!$R:$R,project_eves_terv!$E1477),AND($B1477&lt;&gt;0,$D1477=7),SUMIFS('likvid terv'!$J:$J,'likvid terv'!$A:$A,project_eves_terv!B1477,'likvid terv'!$R:$R,project_eves_terv!$E1477),AND($B1477&lt;&gt;0,$D1477=8),SUMIFS('likvid terv'!$K:$K,'likvid terv'!$A:$A,project_eves_terv!B1477,'likvid terv'!$R:$R,project_eves_terv!$E1477),AND($B1477&lt;&gt;0,$D1477=9),SUMIFS('likvid terv'!$L:$L,'likvid terv'!$A:$A,project_eves_terv!B1477,'likvid terv'!$R:$R,project_eves_terv!$E1477),AND($B1477&lt;&gt;0,$D1477=10),SUMIFS('likvid terv'!$M:$M,'likvid terv'!$A:$A,project_eves_terv!B1477,'likvid terv'!$R:$R,project_eves_terv!$E1477),AND($B1477&lt;&gt;0,$D1477=11),SUMIFS('likvid terv'!$N:$N,'likvid terv'!$A:$A,project_eves_terv!B1477,'likvid terv'!$R:$R,project_eves_terv!$E1477),AND($B1477&lt;&gt;0,$D1477=12),SUMIFS('likvid terv'!$O:$O,'likvid terv'!$A:$A,project_eves_terv!B1477,'likvid terv'!$R:$R,project_eves_terv!$E1477),$B1477=0,0)</f>
        <v>0</v>
      </c>
      <c r="G1477">
        <f>'likvid terv'!$B$2</f>
        <v>0</v>
      </c>
    </row>
    <row r="1478" spans="1:7" x14ac:dyDescent="0.25">
      <c r="A1478">
        <f>'likvid terv'!$B$1</f>
        <v>0</v>
      </c>
      <c r="B1478">
        <f>'likvid terv'!$B$149</f>
        <v>0</v>
      </c>
      <c r="C1478">
        <v>2027</v>
      </c>
      <c r="D1478">
        <v>1</v>
      </c>
      <c r="E1478">
        <v>18</v>
      </c>
      <c r="F1478" cm="1">
        <f t="array" ref="F1478">_xlfn.IFS(AND($B1478&lt;&gt;0,$D1478=1),SUMIFS('likvid terv'!$D:$D,'likvid terv'!$A:$A,project_eves_terv!B1478,'likvid terv'!$R:$R,project_eves_terv!$E1478),AND($B1478&lt;&gt;0,$D1478=2),SUMIFS('likvid terv'!$E:$E,'likvid terv'!$A:$A,project_eves_terv!B1478,'likvid terv'!$R:$R,project_eves_terv!$E1478),AND($B1478&lt;&gt;0,$D1478=3),SUMIFS('likvid terv'!$F:$F,'likvid terv'!$A:$A,project_eves_terv!B1478,'likvid terv'!$R:$R,project_eves_terv!$E1478),AND($B1478&lt;&gt;0,$D1478=4),SUMIFS('likvid terv'!$G:$G,'likvid terv'!$A:$A,project_eves_terv!B1478,'likvid terv'!$R:$R,project_eves_terv!$E1478),AND($B1478&lt;&gt;0,$D1478=5),SUMIFS('likvid terv'!$H:$H,'likvid terv'!$A:$A,project_eves_terv!B1478,'likvid terv'!$R:$R,project_eves_terv!$E1478),AND($B1478&lt;&gt;0,$D1478=6),SUMIFS('likvid terv'!$I:$I,'likvid terv'!$A:$A,project_eves_terv!B1478,'likvid terv'!$R:$R,project_eves_terv!$E1478),AND($B1478&lt;&gt;0,$D1478=7),SUMIFS('likvid terv'!$J:$J,'likvid terv'!$A:$A,project_eves_terv!B1478,'likvid terv'!$R:$R,project_eves_terv!$E1478),AND($B1478&lt;&gt;0,$D1478=8),SUMIFS('likvid terv'!$K:$K,'likvid terv'!$A:$A,project_eves_terv!B1478,'likvid terv'!$R:$R,project_eves_terv!$E1478),AND($B1478&lt;&gt;0,$D1478=9),SUMIFS('likvid terv'!$L:$L,'likvid terv'!$A:$A,project_eves_terv!B1478,'likvid terv'!$R:$R,project_eves_terv!$E1478),AND($B1478&lt;&gt;0,$D1478=10),SUMIFS('likvid terv'!$M:$M,'likvid terv'!$A:$A,project_eves_terv!B1478,'likvid terv'!$R:$R,project_eves_terv!$E1478),AND($B1478&lt;&gt;0,$D1478=11),SUMIFS('likvid terv'!$N:$N,'likvid terv'!$A:$A,project_eves_terv!B1478,'likvid terv'!$R:$R,project_eves_terv!$E1478),AND($B1478&lt;&gt;0,$D1478=12),SUMIFS('likvid terv'!$O:$O,'likvid terv'!$A:$A,project_eves_terv!B1478,'likvid terv'!$R:$R,project_eves_terv!$E1478),$B1478=0,0)</f>
        <v>0</v>
      </c>
      <c r="G1478">
        <f>'likvid terv'!$B$2</f>
        <v>0</v>
      </c>
    </row>
    <row r="1479" spans="1:7" x14ac:dyDescent="0.25">
      <c r="A1479">
        <f>'likvid terv'!$B$1</f>
        <v>0</v>
      </c>
      <c r="B1479">
        <f>'likvid terv'!$B$149</f>
        <v>0</v>
      </c>
      <c r="C1479">
        <v>2027</v>
      </c>
      <c r="D1479">
        <v>2</v>
      </c>
      <c r="E1479">
        <v>18</v>
      </c>
      <c r="F1479" cm="1">
        <f t="array" ref="F1479">_xlfn.IFS(AND($B1479&lt;&gt;0,$D1479=1),SUMIFS('likvid terv'!$D:$D,'likvid terv'!$A:$A,project_eves_terv!B1479,'likvid terv'!$R:$R,project_eves_terv!$E1479),AND($B1479&lt;&gt;0,$D1479=2),SUMIFS('likvid terv'!$E:$E,'likvid terv'!$A:$A,project_eves_terv!B1479,'likvid terv'!$R:$R,project_eves_terv!$E1479),AND($B1479&lt;&gt;0,$D1479=3),SUMIFS('likvid terv'!$F:$F,'likvid terv'!$A:$A,project_eves_terv!B1479,'likvid terv'!$R:$R,project_eves_terv!$E1479),AND($B1479&lt;&gt;0,$D1479=4),SUMIFS('likvid terv'!$G:$G,'likvid terv'!$A:$A,project_eves_terv!B1479,'likvid terv'!$R:$R,project_eves_terv!$E1479),AND($B1479&lt;&gt;0,$D1479=5),SUMIFS('likvid terv'!$H:$H,'likvid terv'!$A:$A,project_eves_terv!B1479,'likvid terv'!$R:$R,project_eves_terv!$E1479),AND($B1479&lt;&gt;0,$D1479=6),SUMIFS('likvid terv'!$I:$I,'likvid terv'!$A:$A,project_eves_terv!B1479,'likvid terv'!$R:$R,project_eves_terv!$E1479),AND($B1479&lt;&gt;0,$D1479=7),SUMIFS('likvid terv'!$J:$J,'likvid terv'!$A:$A,project_eves_terv!B1479,'likvid terv'!$R:$R,project_eves_terv!$E1479),AND($B1479&lt;&gt;0,$D1479=8),SUMIFS('likvid terv'!$K:$K,'likvid terv'!$A:$A,project_eves_terv!B1479,'likvid terv'!$R:$R,project_eves_terv!$E1479),AND($B1479&lt;&gt;0,$D1479=9),SUMIFS('likvid terv'!$L:$L,'likvid terv'!$A:$A,project_eves_terv!B1479,'likvid terv'!$R:$R,project_eves_terv!$E1479),AND($B1479&lt;&gt;0,$D1479=10),SUMIFS('likvid terv'!$M:$M,'likvid terv'!$A:$A,project_eves_terv!B1479,'likvid terv'!$R:$R,project_eves_terv!$E1479),AND($B1479&lt;&gt;0,$D1479=11),SUMIFS('likvid terv'!$N:$N,'likvid terv'!$A:$A,project_eves_terv!B1479,'likvid terv'!$R:$R,project_eves_terv!$E1479),AND($B1479&lt;&gt;0,$D1479=12),SUMIFS('likvid terv'!$O:$O,'likvid terv'!$A:$A,project_eves_terv!B1479,'likvid terv'!$R:$R,project_eves_terv!$E1479),$B1479=0,0)</f>
        <v>0</v>
      </c>
      <c r="G1479">
        <f>'likvid terv'!$B$2</f>
        <v>0</v>
      </c>
    </row>
    <row r="1480" spans="1:7" x14ac:dyDescent="0.25">
      <c r="A1480">
        <f>'likvid terv'!$B$1</f>
        <v>0</v>
      </c>
      <c r="B1480">
        <f>'likvid terv'!$B$149</f>
        <v>0</v>
      </c>
      <c r="C1480">
        <v>2027</v>
      </c>
      <c r="D1480">
        <v>3</v>
      </c>
      <c r="E1480">
        <v>18</v>
      </c>
      <c r="F1480" cm="1">
        <f t="array" ref="F1480">_xlfn.IFS(AND($B1480&lt;&gt;0,$D1480=1),SUMIFS('likvid terv'!$D:$D,'likvid terv'!$A:$A,project_eves_terv!B1480,'likvid terv'!$R:$R,project_eves_terv!$E1480),AND($B1480&lt;&gt;0,$D1480=2),SUMIFS('likvid terv'!$E:$E,'likvid terv'!$A:$A,project_eves_terv!B1480,'likvid terv'!$R:$R,project_eves_terv!$E1480),AND($B1480&lt;&gt;0,$D1480=3),SUMIFS('likvid terv'!$F:$F,'likvid terv'!$A:$A,project_eves_terv!B1480,'likvid terv'!$R:$R,project_eves_terv!$E1480),AND($B1480&lt;&gt;0,$D1480=4),SUMIFS('likvid terv'!$G:$G,'likvid terv'!$A:$A,project_eves_terv!B1480,'likvid terv'!$R:$R,project_eves_terv!$E1480),AND($B1480&lt;&gt;0,$D1480=5),SUMIFS('likvid terv'!$H:$H,'likvid terv'!$A:$A,project_eves_terv!B1480,'likvid terv'!$R:$R,project_eves_terv!$E1480),AND($B1480&lt;&gt;0,$D1480=6),SUMIFS('likvid terv'!$I:$I,'likvid terv'!$A:$A,project_eves_terv!B1480,'likvid terv'!$R:$R,project_eves_terv!$E1480),AND($B1480&lt;&gt;0,$D1480=7),SUMIFS('likvid terv'!$J:$J,'likvid terv'!$A:$A,project_eves_terv!B1480,'likvid terv'!$R:$R,project_eves_terv!$E1480),AND($B1480&lt;&gt;0,$D1480=8),SUMIFS('likvid terv'!$K:$K,'likvid terv'!$A:$A,project_eves_terv!B1480,'likvid terv'!$R:$R,project_eves_terv!$E1480),AND($B1480&lt;&gt;0,$D1480=9),SUMIFS('likvid terv'!$L:$L,'likvid terv'!$A:$A,project_eves_terv!B1480,'likvid terv'!$R:$R,project_eves_terv!$E1480),AND($B1480&lt;&gt;0,$D1480=10),SUMIFS('likvid terv'!$M:$M,'likvid terv'!$A:$A,project_eves_terv!B1480,'likvid terv'!$R:$R,project_eves_terv!$E1480),AND($B1480&lt;&gt;0,$D1480=11),SUMIFS('likvid terv'!$N:$N,'likvid terv'!$A:$A,project_eves_terv!B1480,'likvid terv'!$R:$R,project_eves_terv!$E1480),AND($B1480&lt;&gt;0,$D1480=12),SUMIFS('likvid terv'!$O:$O,'likvid terv'!$A:$A,project_eves_terv!B1480,'likvid terv'!$R:$R,project_eves_terv!$E1480),$B1480=0,0)</f>
        <v>0</v>
      </c>
      <c r="G1480">
        <f>'likvid terv'!$B$2</f>
        <v>0</v>
      </c>
    </row>
    <row r="1481" spans="1:7" x14ac:dyDescent="0.25">
      <c r="A1481">
        <f>'likvid terv'!$B$1</f>
        <v>0</v>
      </c>
      <c r="B1481">
        <f>'likvid terv'!$B$149</f>
        <v>0</v>
      </c>
      <c r="C1481">
        <v>2027</v>
      </c>
      <c r="D1481">
        <v>4</v>
      </c>
      <c r="E1481">
        <v>18</v>
      </c>
      <c r="F1481" cm="1">
        <f t="array" ref="F1481">_xlfn.IFS(AND($B1481&lt;&gt;0,$D1481=1),SUMIFS('likvid terv'!$D:$D,'likvid terv'!$A:$A,project_eves_terv!B1481,'likvid terv'!$R:$R,project_eves_terv!$E1481),AND($B1481&lt;&gt;0,$D1481=2),SUMIFS('likvid terv'!$E:$E,'likvid terv'!$A:$A,project_eves_terv!B1481,'likvid terv'!$R:$R,project_eves_terv!$E1481),AND($B1481&lt;&gt;0,$D1481=3),SUMIFS('likvid terv'!$F:$F,'likvid terv'!$A:$A,project_eves_terv!B1481,'likvid terv'!$R:$R,project_eves_terv!$E1481),AND($B1481&lt;&gt;0,$D1481=4),SUMIFS('likvid terv'!$G:$G,'likvid terv'!$A:$A,project_eves_terv!B1481,'likvid terv'!$R:$R,project_eves_terv!$E1481),AND($B1481&lt;&gt;0,$D1481=5),SUMIFS('likvid terv'!$H:$H,'likvid terv'!$A:$A,project_eves_terv!B1481,'likvid terv'!$R:$R,project_eves_terv!$E1481),AND($B1481&lt;&gt;0,$D1481=6),SUMIFS('likvid terv'!$I:$I,'likvid terv'!$A:$A,project_eves_terv!B1481,'likvid terv'!$R:$R,project_eves_terv!$E1481),AND($B1481&lt;&gt;0,$D1481=7),SUMIFS('likvid terv'!$J:$J,'likvid terv'!$A:$A,project_eves_terv!B1481,'likvid terv'!$R:$R,project_eves_terv!$E1481),AND($B1481&lt;&gt;0,$D1481=8),SUMIFS('likvid terv'!$K:$K,'likvid terv'!$A:$A,project_eves_terv!B1481,'likvid terv'!$R:$R,project_eves_terv!$E1481),AND($B1481&lt;&gt;0,$D1481=9),SUMIFS('likvid terv'!$L:$L,'likvid terv'!$A:$A,project_eves_terv!B1481,'likvid terv'!$R:$R,project_eves_terv!$E1481),AND($B1481&lt;&gt;0,$D1481=10),SUMIFS('likvid terv'!$M:$M,'likvid terv'!$A:$A,project_eves_terv!B1481,'likvid terv'!$R:$R,project_eves_terv!$E1481),AND($B1481&lt;&gt;0,$D1481=11),SUMIFS('likvid terv'!$N:$N,'likvid terv'!$A:$A,project_eves_terv!B1481,'likvid terv'!$R:$R,project_eves_terv!$E1481),AND($B1481&lt;&gt;0,$D1481=12),SUMIFS('likvid terv'!$O:$O,'likvid terv'!$A:$A,project_eves_terv!B1481,'likvid terv'!$R:$R,project_eves_terv!$E1481),$B1481=0,0)</f>
        <v>0</v>
      </c>
      <c r="G1481">
        <f>'likvid terv'!$B$2</f>
        <v>0</v>
      </c>
    </row>
    <row r="1482" spans="1:7" x14ac:dyDescent="0.25">
      <c r="A1482">
        <f>'likvid terv'!$B$1</f>
        <v>0</v>
      </c>
      <c r="B1482">
        <f>'likvid terv'!$B$149</f>
        <v>0</v>
      </c>
      <c r="C1482">
        <v>2027</v>
      </c>
      <c r="D1482">
        <v>5</v>
      </c>
      <c r="E1482">
        <v>18</v>
      </c>
      <c r="F1482" cm="1">
        <f t="array" ref="F1482">_xlfn.IFS(AND($B1482&lt;&gt;0,$D1482=1),SUMIFS('likvid terv'!$D:$D,'likvid terv'!$A:$A,project_eves_terv!B1482,'likvid terv'!$R:$R,project_eves_terv!$E1482),AND($B1482&lt;&gt;0,$D1482=2),SUMIFS('likvid terv'!$E:$E,'likvid terv'!$A:$A,project_eves_terv!B1482,'likvid terv'!$R:$R,project_eves_terv!$E1482),AND($B1482&lt;&gt;0,$D1482=3),SUMIFS('likvid terv'!$F:$F,'likvid terv'!$A:$A,project_eves_terv!B1482,'likvid terv'!$R:$R,project_eves_terv!$E1482),AND($B1482&lt;&gt;0,$D1482=4),SUMIFS('likvid terv'!$G:$G,'likvid terv'!$A:$A,project_eves_terv!B1482,'likvid terv'!$R:$R,project_eves_terv!$E1482),AND($B1482&lt;&gt;0,$D1482=5),SUMIFS('likvid terv'!$H:$H,'likvid terv'!$A:$A,project_eves_terv!B1482,'likvid terv'!$R:$R,project_eves_terv!$E1482),AND($B1482&lt;&gt;0,$D1482=6),SUMIFS('likvid terv'!$I:$I,'likvid terv'!$A:$A,project_eves_terv!B1482,'likvid terv'!$R:$R,project_eves_terv!$E1482),AND($B1482&lt;&gt;0,$D1482=7),SUMIFS('likvid terv'!$J:$J,'likvid terv'!$A:$A,project_eves_terv!B1482,'likvid terv'!$R:$R,project_eves_terv!$E1482),AND($B1482&lt;&gt;0,$D1482=8),SUMIFS('likvid terv'!$K:$K,'likvid terv'!$A:$A,project_eves_terv!B1482,'likvid terv'!$R:$R,project_eves_terv!$E1482),AND($B1482&lt;&gt;0,$D1482=9),SUMIFS('likvid terv'!$L:$L,'likvid terv'!$A:$A,project_eves_terv!B1482,'likvid terv'!$R:$R,project_eves_terv!$E1482),AND($B1482&lt;&gt;0,$D1482=10),SUMIFS('likvid terv'!$M:$M,'likvid terv'!$A:$A,project_eves_terv!B1482,'likvid terv'!$R:$R,project_eves_terv!$E1482),AND($B1482&lt;&gt;0,$D1482=11),SUMIFS('likvid terv'!$N:$N,'likvid terv'!$A:$A,project_eves_terv!B1482,'likvid terv'!$R:$R,project_eves_terv!$E1482),AND($B1482&lt;&gt;0,$D1482=12),SUMIFS('likvid terv'!$O:$O,'likvid terv'!$A:$A,project_eves_terv!B1482,'likvid terv'!$R:$R,project_eves_terv!$E1482),$B1482=0,0)</f>
        <v>0</v>
      </c>
      <c r="G1482">
        <f>'likvid terv'!$B$2</f>
        <v>0</v>
      </c>
    </row>
    <row r="1483" spans="1:7" x14ac:dyDescent="0.25">
      <c r="A1483">
        <f>'likvid terv'!$B$1</f>
        <v>0</v>
      </c>
      <c r="B1483">
        <f>'likvid terv'!$B$149</f>
        <v>0</v>
      </c>
      <c r="C1483">
        <v>2027</v>
      </c>
      <c r="D1483">
        <v>6</v>
      </c>
      <c r="E1483">
        <v>18</v>
      </c>
      <c r="F1483" cm="1">
        <f t="array" ref="F1483">_xlfn.IFS(AND($B1483&lt;&gt;0,$D1483=1),SUMIFS('likvid terv'!$D:$D,'likvid terv'!$A:$A,project_eves_terv!B1483,'likvid terv'!$R:$R,project_eves_terv!$E1483),AND($B1483&lt;&gt;0,$D1483=2),SUMIFS('likvid terv'!$E:$E,'likvid terv'!$A:$A,project_eves_terv!B1483,'likvid terv'!$R:$R,project_eves_terv!$E1483),AND($B1483&lt;&gt;0,$D1483=3),SUMIFS('likvid terv'!$F:$F,'likvid terv'!$A:$A,project_eves_terv!B1483,'likvid terv'!$R:$R,project_eves_terv!$E1483),AND($B1483&lt;&gt;0,$D1483=4),SUMIFS('likvid terv'!$G:$G,'likvid terv'!$A:$A,project_eves_terv!B1483,'likvid terv'!$R:$R,project_eves_terv!$E1483),AND($B1483&lt;&gt;0,$D1483=5),SUMIFS('likvid terv'!$H:$H,'likvid terv'!$A:$A,project_eves_terv!B1483,'likvid terv'!$R:$R,project_eves_terv!$E1483),AND($B1483&lt;&gt;0,$D1483=6),SUMIFS('likvid terv'!$I:$I,'likvid terv'!$A:$A,project_eves_terv!B1483,'likvid terv'!$R:$R,project_eves_terv!$E1483),AND($B1483&lt;&gt;0,$D1483=7),SUMIFS('likvid terv'!$J:$J,'likvid terv'!$A:$A,project_eves_terv!B1483,'likvid terv'!$R:$R,project_eves_terv!$E1483),AND($B1483&lt;&gt;0,$D1483=8),SUMIFS('likvid terv'!$K:$K,'likvid terv'!$A:$A,project_eves_terv!B1483,'likvid terv'!$R:$R,project_eves_terv!$E1483),AND($B1483&lt;&gt;0,$D1483=9),SUMIFS('likvid terv'!$L:$L,'likvid terv'!$A:$A,project_eves_terv!B1483,'likvid terv'!$R:$R,project_eves_terv!$E1483),AND($B1483&lt;&gt;0,$D1483=10),SUMIFS('likvid terv'!$M:$M,'likvid terv'!$A:$A,project_eves_terv!B1483,'likvid terv'!$R:$R,project_eves_terv!$E1483),AND($B1483&lt;&gt;0,$D1483=11),SUMIFS('likvid terv'!$N:$N,'likvid terv'!$A:$A,project_eves_terv!B1483,'likvid terv'!$R:$R,project_eves_terv!$E1483),AND($B1483&lt;&gt;0,$D1483=12),SUMIFS('likvid terv'!$O:$O,'likvid terv'!$A:$A,project_eves_terv!B1483,'likvid terv'!$R:$R,project_eves_terv!$E1483),$B1483=0,0)</f>
        <v>0</v>
      </c>
      <c r="G1483">
        <f>'likvid terv'!$B$2</f>
        <v>0</v>
      </c>
    </row>
    <row r="1484" spans="1:7" x14ac:dyDescent="0.25">
      <c r="A1484">
        <f>'likvid terv'!$B$1</f>
        <v>0</v>
      </c>
      <c r="B1484">
        <f>'likvid terv'!$B$149</f>
        <v>0</v>
      </c>
      <c r="C1484">
        <v>2027</v>
      </c>
      <c r="D1484">
        <v>7</v>
      </c>
      <c r="E1484">
        <v>18</v>
      </c>
      <c r="F1484" cm="1">
        <f t="array" ref="F1484">_xlfn.IFS(AND($B1484&lt;&gt;0,$D1484=1),SUMIFS('likvid terv'!$D:$D,'likvid terv'!$A:$A,project_eves_terv!B1484,'likvid terv'!$R:$R,project_eves_terv!$E1484),AND($B1484&lt;&gt;0,$D1484=2),SUMIFS('likvid terv'!$E:$E,'likvid terv'!$A:$A,project_eves_terv!B1484,'likvid terv'!$R:$R,project_eves_terv!$E1484),AND($B1484&lt;&gt;0,$D1484=3),SUMIFS('likvid terv'!$F:$F,'likvid terv'!$A:$A,project_eves_terv!B1484,'likvid terv'!$R:$R,project_eves_terv!$E1484),AND($B1484&lt;&gt;0,$D1484=4),SUMIFS('likvid terv'!$G:$G,'likvid terv'!$A:$A,project_eves_terv!B1484,'likvid terv'!$R:$R,project_eves_terv!$E1484),AND($B1484&lt;&gt;0,$D1484=5),SUMIFS('likvid terv'!$H:$H,'likvid terv'!$A:$A,project_eves_terv!B1484,'likvid terv'!$R:$R,project_eves_terv!$E1484),AND($B1484&lt;&gt;0,$D1484=6),SUMIFS('likvid terv'!$I:$I,'likvid terv'!$A:$A,project_eves_terv!B1484,'likvid terv'!$R:$R,project_eves_terv!$E1484),AND($B1484&lt;&gt;0,$D1484=7),SUMIFS('likvid terv'!$J:$J,'likvid terv'!$A:$A,project_eves_terv!B1484,'likvid terv'!$R:$R,project_eves_terv!$E1484),AND($B1484&lt;&gt;0,$D1484=8),SUMIFS('likvid terv'!$K:$K,'likvid terv'!$A:$A,project_eves_terv!B1484,'likvid terv'!$R:$R,project_eves_terv!$E1484),AND($B1484&lt;&gt;0,$D1484=9),SUMIFS('likvid terv'!$L:$L,'likvid terv'!$A:$A,project_eves_terv!B1484,'likvid terv'!$R:$R,project_eves_terv!$E1484),AND($B1484&lt;&gt;0,$D1484=10),SUMIFS('likvid terv'!$M:$M,'likvid terv'!$A:$A,project_eves_terv!B1484,'likvid terv'!$R:$R,project_eves_terv!$E1484),AND($B1484&lt;&gt;0,$D1484=11),SUMIFS('likvid terv'!$N:$N,'likvid terv'!$A:$A,project_eves_terv!B1484,'likvid terv'!$R:$R,project_eves_terv!$E1484),AND($B1484&lt;&gt;0,$D1484=12),SUMIFS('likvid terv'!$O:$O,'likvid terv'!$A:$A,project_eves_terv!B1484,'likvid terv'!$R:$R,project_eves_terv!$E1484),$B1484=0,0)</f>
        <v>0</v>
      </c>
      <c r="G1484">
        <f>'likvid terv'!$B$2</f>
        <v>0</v>
      </c>
    </row>
    <row r="1485" spans="1:7" x14ac:dyDescent="0.25">
      <c r="A1485">
        <f>'likvid terv'!$B$1</f>
        <v>0</v>
      </c>
      <c r="B1485">
        <f>'likvid terv'!$B$149</f>
        <v>0</v>
      </c>
      <c r="C1485">
        <v>2027</v>
      </c>
      <c r="D1485">
        <v>8</v>
      </c>
      <c r="E1485">
        <v>18</v>
      </c>
      <c r="F1485" cm="1">
        <f t="array" ref="F1485">_xlfn.IFS(AND($B1485&lt;&gt;0,$D1485=1),SUMIFS('likvid terv'!$D:$D,'likvid terv'!$A:$A,project_eves_terv!B1485,'likvid terv'!$R:$R,project_eves_terv!$E1485),AND($B1485&lt;&gt;0,$D1485=2),SUMIFS('likvid terv'!$E:$E,'likvid terv'!$A:$A,project_eves_terv!B1485,'likvid terv'!$R:$R,project_eves_terv!$E1485),AND($B1485&lt;&gt;0,$D1485=3),SUMIFS('likvid terv'!$F:$F,'likvid terv'!$A:$A,project_eves_terv!B1485,'likvid terv'!$R:$R,project_eves_terv!$E1485),AND($B1485&lt;&gt;0,$D1485=4),SUMIFS('likvid terv'!$G:$G,'likvid terv'!$A:$A,project_eves_terv!B1485,'likvid terv'!$R:$R,project_eves_terv!$E1485),AND($B1485&lt;&gt;0,$D1485=5),SUMIFS('likvid terv'!$H:$H,'likvid terv'!$A:$A,project_eves_terv!B1485,'likvid terv'!$R:$R,project_eves_terv!$E1485),AND($B1485&lt;&gt;0,$D1485=6),SUMIFS('likvid terv'!$I:$I,'likvid terv'!$A:$A,project_eves_terv!B1485,'likvid terv'!$R:$R,project_eves_terv!$E1485),AND($B1485&lt;&gt;0,$D1485=7),SUMIFS('likvid terv'!$J:$J,'likvid terv'!$A:$A,project_eves_terv!B1485,'likvid terv'!$R:$R,project_eves_terv!$E1485),AND($B1485&lt;&gt;0,$D1485=8),SUMIFS('likvid terv'!$K:$K,'likvid terv'!$A:$A,project_eves_terv!B1485,'likvid terv'!$R:$R,project_eves_terv!$E1485),AND($B1485&lt;&gt;0,$D1485=9),SUMIFS('likvid terv'!$L:$L,'likvid terv'!$A:$A,project_eves_terv!B1485,'likvid terv'!$R:$R,project_eves_terv!$E1485),AND($B1485&lt;&gt;0,$D1485=10),SUMIFS('likvid terv'!$M:$M,'likvid terv'!$A:$A,project_eves_terv!B1485,'likvid terv'!$R:$R,project_eves_terv!$E1485),AND($B1485&lt;&gt;0,$D1485=11),SUMIFS('likvid terv'!$N:$N,'likvid terv'!$A:$A,project_eves_terv!B1485,'likvid terv'!$R:$R,project_eves_terv!$E1485),AND($B1485&lt;&gt;0,$D1485=12),SUMIFS('likvid terv'!$O:$O,'likvid terv'!$A:$A,project_eves_terv!B1485,'likvid terv'!$R:$R,project_eves_terv!$E1485),$B1485=0,0)</f>
        <v>0</v>
      </c>
      <c r="G1485">
        <f>'likvid terv'!$B$2</f>
        <v>0</v>
      </c>
    </row>
    <row r="1486" spans="1:7" x14ac:dyDescent="0.25">
      <c r="A1486">
        <f>'likvid terv'!$B$1</f>
        <v>0</v>
      </c>
      <c r="B1486">
        <f>'likvid terv'!$B$149</f>
        <v>0</v>
      </c>
      <c r="C1486">
        <v>2027</v>
      </c>
      <c r="D1486">
        <v>9</v>
      </c>
      <c r="E1486">
        <v>18</v>
      </c>
      <c r="F1486" cm="1">
        <f t="array" ref="F1486">_xlfn.IFS(AND($B1486&lt;&gt;0,$D1486=1),SUMIFS('likvid terv'!$D:$D,'likvid terv'!$A:$A,project_eves_terv!B1486,'likvid terv'!$R:$R,project_eves_terv!$E1486),AND($B1486&lt;&gt;0,$D1486=2),SUMIFS('likvid terv'!$E:$E,'likvid terv'!$A:$A,project_eves_terv!B1486,'likvid terv'!$R:$R,project_eves_terv!$E1486),AND($B1486&lt;&gt;0,$D1486=3),SUMIFS('likvid terv'!$F:$F,'likvid terv'!$A:$A,project_eves_terv!B1486,'likvid terv'!$R:$R,project_eves_terv!$E1486),AND($B1486&lt;&gt;0,$D1486=4),SUMIFS('likvid terv'!$G:$G,'likvid terv'!$A:$A,project_eves_terv!B1486,'likvid terv'!$R:$R,project_eves_terv!$E1486),AND($B1486&lt;&gt;0,$D1486=5),SUMIFS('likvid terv'!$H:$H,'likvid terv'!$A:$A,project_eves_terv!B1486,'likvid terv'!$R:$R,project_eves_terv!$E1486),AND($B1486&lt;&gt;0,$D1486=6),SUMIFS('likvid terv'!$I:$I,'likvid terv'!$A:$A,project_eves_terv!B1486,'likvid terv'!$R:$R,project_eves_terv!$E1486),AND($B1486&lt;&gt;0,$D1486=7),SUMIFS('likvid terv'!$J:$J,'likvid terv'!$A:$A,project_eves_terv!B1486,'likvid terv'!$R:$R,project_eves_terv!$E1486),AND($B1486&lt;&gt;0,$D1486=8),SUMIFS('likvid terv'!$K:$K,'likvid terv'!$A:$A,project_eves_terv!B1486,'likvid terv'!$R:$R,project_eves_terv!$E1486),AND($B1486&lt;&gt;0,$D1486=9),SUMIFS('likvid terv'!$L:$L,'likvid terv'!$A:$A,project_eves_terv!B1486,'likvid terv'!$R:$R,project_eves_terv!$E1486),AND($B1486&lt;&gt;0,$D1486=10),SUMIFS('likvid terv'!$M:$M,'likvid terv'!$A:$A,project_eves_terv!B1486,'likvid terv'!$R:$R,project_eves_terv!$E1486),AND($B1486&lt;&gt;0,$D1486=11),SUMIFS('likvid terv'!$N:$N,'likvid terv'!$A:$A,project_eves_terv!B1486,'likvid terv'!$R:$R,project_eves_terv!$E1486),AND($B1486&lt;&gt;0,$D1486=12),SUMIFS('likvid terv'!$O:$O,'likvid terv'!$A:$A,project_eves_terv!B1486,'likvid terv'!$R:$R,project_eves_terv!$E1486),$B1486=0,0)</f>
        <v>0</v>
      </c>
      <c r="G1486">
        <f>'likvid terv'!$B$2</f>
        <v>0</v>
      </c>
    </row>
    <row r="1487" spans="1:7" x14ac:dyDescent="0.25">
      <c r="A1487">
        <f>'likvid terv'!$B$1</f>
        <v>0</v>
      </c>
      <c r="B1487">
        <f>'likvid terv'!$B$149</f>
        <v>0</v>
      </c>
      <c r="C1487">
        <v>2027</v>
      </c>
      <c r="D1487">
        <v>10</v>
      </c>
      <c r="E1487">
        <v>18</v>
      </c>
      <c r="F1487" cm="1">
        <f t="array" ref="F1487">_xlfn.IFS(AND($B1487&lt;&gt;0,$D1487=1),SUMIFS('likvid terv'!$D:$D,'likvid terv'!$A:$A,project_eves_terv!B1487,'likvid terv'!$R:$R,project_eves_terv!$E1487),AND($B1487&lt;&gt;0,$D1487=2),SUMIFS('likvid terv'!$E:$E,'likvid terv'!$A:$A,project_eves_terv!B1487,'likvid terv'!$R:$R,project_eves_terv!$E1487),AND($B1487&lt;&gt;0,$D1487=3),SUMIFS('likvid terv'!$F:$F,'likvid terv'!$A:$A,project_eves_terv!B1487,'likvid terv'!$R:$R,project_eves_terv!$E1487),AND($B1487&lt;&gt;0,$D1487=4),SUMIFS('likvid terv'!$G:$G,'likvid terv'!$A:$A,project_eves_terv!B1487,'likvid terv'!$R:$R,project_eves_terv!$E1487),AND($B1487&lt;&gt;0,$D1487=5),SUMIFS('likvid terv'!$H:$H,'likvid terv'!$A:$A,project_eves_terv!B1487,'likvid terv'!$R:$R,project_eves_terv!$E1487),AND($B1487&lt;&gt;0,$D1487=6),SUMIFS('likvid terv'!$I:$I,'likvid terv'!$A:$A,project_eves_terv!B1487,'likvid terv'!$R:$R,project_eves_terv!$E1487),AND($B1487&lt;&gt;0,$D1487=7),SUMIFS('likvid terv'!$J:$J,'likvid terv'!$A:$A,project_eves_terv!B1487,'likvid terv'!$R:$R,project_eves_terv!$E1487),AND($B1487&lt;&gt;0,$D1487=8),SUMIFS('likvid terv'!$K:$K,'likvid terv'!$A:$A,project_eves_terv!B1487,'likvid terv'!$R:$R,project_eves_terv!$E1487),AND($B1487&lt;&gt;0,$D1487=9),SUMIFS('likvid terv'!$L:$L,'likvid terv'!$A:$A,project_eves_terv!B1487,'likvid terv'!$R:$R,project_eves_terv!$E1487),AND($B1487&lt;&gt;0,$D1487=10),SUMIFS('likvid terv'!$M:$M,'likvid terv'!$A:$A,project_eves_terv!B1487,'likvid terv'!$R:$R,project_eves_terv!$E1487),AND($B1487&lt;&gt;0,$D1487=11),SUMIFS('likvid terv'!$N:$N,'likvid terv'!$A:$A,project_eves_terv!B1487,'likvid terv'!$R:$R,project_eves_terv!$E1487),AND($B1487&lt;&gt;0,$D1487=12),SUMIFS('likvid terv'!$O:$O,'likvid terv'!$A:$A,project_eves_terv!B1487,'likvid terv'!$R:$R,project_eves_terv!$E1487),$B1487=0,0)</f>
        <v>0</v>
      </c>
      <c r="G1487">
        <f>'likvid terv'!$B$2</f>
        <v>0</v>
      </c>
    </row>
    <row r="1488" spans="1:7" x14ac:dyDescent="0.25">
      <c r="A1488">
        <f>'likvid terv'!$B$1</f>
        <v>0</v>
      </c>
      <c r="B1488">
        <f>'likvid terv'!$B$149</f>
        <v>0</v>
      </c>
      <c r="C1488">
        <v>2027</v>
      </c>
      <c r="D1488">
        <v>11</v>
      </c>
      <c r="E1488">
        <v>18</v>
      </c>
      <c r="F1488" cm="1">
        <f t="array" ref="F1488">_xlfn.IFS(AND($B1488&lt;&gt;0,$D1488=1),SUMIFS('likvid terv'!$D:$D,'likvid terv'!$A:$A,project_eves_terv!B1488,'likvid terv'!$R:$R,project_eves_terv!$E1488),AND($B1488&lt;&gt;0,$D1488=2),SUMIFS('likvid terv'!$E:$E,'likvid terv'!$A:$A,project_eves_terv!B1488,'likvid terv'!$R:$R,project_eves_terv!$E1488),AND($B1488&lt;&gt;0,$D1488=3),SUMIFS('likvid terv'!$F:$F,'likvid terv'!$A:$A,project_eves_terv!B1488,'likvid terv'!$R:$R,project_eves_terv!$E1488),AND($B1488&lt;&gt;0,$D1488=4),SUMIFS('likvid terv'!$G:$G,'likvid terv'!$A:$A,project_eves_terv!B1488,'likvid terv'!$R:$R,project_eves_terv!$E1488),AND($B1488&lt;&gt;0,$D1488=5),SUMIFS('likvid terv'!$H:$H,'likvid terv'!$A:$A,project_eves_terv!B1488,'likvid terv'!$R:$R,project_eves_terv!$E1488),AND($B1488&lt;&gt;0,$D1488=6),SUMIFS('likvid terv'!$I:$I,'likvid terv'!$A:$A,project_eves_terv!B1488,'likvid terv'!$R:$R,project_eves_terv!$E1488),AND($B1488&lt;&gt;0,$D1488=7),SUMIFS('likvid terv'!$J:$J,'likvid terv'!$A:$A,project_eves_terv!B1488,'likvid terv'!$R:$R,project_eves_terv!$E1488),AND($B1488&lt;&gt;0,$D1488=8),SUMIFS('likvid terv'!$K:$K,'likvid terv'!$A:$A,project_eves_terv!B1488,'likvid terv'!$R:$R,project_eves_terv!$E1488),AND($B1488&lt;&gt;0,$D1488=9),SUMIFS('likvid terv'!$L:$L,'likvid terv'!$A:$A,project_eves_terv!B1488,'likvid terv'!$R:$R,project_eves_terv!$E1488),AND($B1488&lt;&gt;0,$D1488=10),SUMIFS('likvid terv'!$M:$M,'likvid terv'!$A:$A,project_eves_terv!B1488,'likvid terv'!$R:$R,project_eves_terv!$E1488),AND($B1488&lt;&gt;0,$D1488=11),SUMIFS('likvid terv'!$N:$N,'likvid terv'!$A:$A,project_eves_terv!B1488,'likvid terv'!$R:$R,project_eves_terv!$E1488),AND($B1488&lt;&gt;0,$D1488=12),SUMIFS('likvid terv'!$O:$O,'likvid terv'!$A:$A,project_eves_terv!B1488,'likvid terv'!$R:$R,project_eves_terv!$E1488),$B1488=0,0)</f>
        <v>0</v>
      </c>
      <c r="G1488">
        <f>'likvid terv'!$B$2</f>
        <v>0</v>
      </c>
    </row>
    <row r="1489" spans="1:7" x14ac:dyDescent="0.25">
      <c r="A1489">
        <f>'likvid terv'!$B$1</f>
        <v>0</v>
      </c>
      <c r="B1489">
        <f>'likvid terv'!$B$149</f>
        <v>0</v>
      </c>
      <c r="C1489">
        <v>2027</v>
      </c>
      <c r="D1489">
        <v>12</v>
      </c>
      <c r="E1489">
        <v>18</v>
      </c>
      <c r="F1489" cm="1">
        <f t="array" ref="F1489">_xlfn.IFS(AND($B1489&lt;&gt;0,$D1489=1),SUMIFS('likvid terv'!$D:$D,'likvid terv'!$A:$A,project_eves_terv!B1489,'likvid terv'!$R:$R,project_eves_terv!$E1489),AND($B1489&lt;&gt;0,$D1489=2),SUMIFS('likvid terv'!$E:$E,'likvid terv'!$A:$A,project_eves_terv!B1489,'likvid terv'!$R:$R,project_eves_terv!$E1489),AND($B1489&lt;&gt;0,$D1489=3),SUMIFS('likvid terv'!$F:$F,'likvid terv'!$A:$A,project_eves_terv!B1489,'likvid terv'!$R:$R,project_eves_terv!$E1489),AND($B1489&lt;&gt;0,$D1489=4),SUMIFS('likvid terv'!$G:$G,'likvid terv'!$A:$A,project_eves_terv!B1489,'likvid terv'!$R:$R,project_eves_terv!$E1489),AND($B1489&lt;&gt;0,$D1489=5),SUMIFS('likvid terv'!$H:$H,'likvid terv'!$A:$A,project_eves_terv!B1489,'likvid terv'!$R:$R,project_eves_terv!$E1489),AND($B1489&lt;&gt;0,$D1489=6),SUMIFS('likvid terv'!$I:$I,'likvid terv'!$A:$A,project_eves_terv!B1489,'likvid terv'!$R:$R,project_eves_terv!$E1489),AND($B1489&lt;&gt;0,$D1489=7),SUMIFS('likvid terv'!$J:$J,'likvid terv'!$A:$A,project_eves_terv!B1489,'likvid terv'!$R:$R,project_eves_terv!$E1489),AND($B1489&lt;&gt;0,$D1489=8),SUMIFS('likvid terv'!$K:$K,'likvid terv'!$A:$A,project_eves_terv!B1489,'likvid terv'!$R:$R,project_eves_terv!$E1489),AND($B1489&lt;&gt;0,$D1489=9),SUMIFS('likvid terv'!$L:$L,'likvid terv'!$A:$A,project_eves_terv!B1489,'likvid terv'!$R:$R,project_eves_terv!$E1489),AND($B1489&lt;&gt;0,$D1489=10),SUMIFS('likvid terv'!$M:$M,'likvid terv'!$A:$A,project_eves_terv!B1489,'likvid terv'!$R:$R,project_eves_terv!$E1489),AND($B1489&lt;&gt;0,$D1489=11),SUMIFS('likvid terv'!$N:$N,'likvid terv'!$A:$A,project_eves_terv!B1489,'likvid terv'!$R:$R,project_eves_terv!$E1489),AND($B1489&lt;&gt;0,$D1489=12),SUMIFS('likvid terv'!$O:$O,'likvid terv'!$A:$A,project_eves_terv!B1489,'likvid terv'!$R:$R,project_eves_terv!$E1489),$B1489=0,0)</f>
        <v>0</v>
      </c>
      <c r="G1489">
        <f>'likvid terv'!$B$2</f>
        <v>0</v>
      </c>
    </row>
    <row r="1490" spans="1:7" x14ac:dyDescent="0.25">
      <c r="A1490">
        <f>'likvid terv'!$B$1</f>
        <v>0</v>
      </c>
      <c r="B1490">
        <f>'likvid terv'!$B$149</f>
        <v>0</v>
      </c>
      <c r="C1490">
        <v>2027</v>
      </c>
      <c r="D1490">
        <v>1</v>
      </c>
      <c r="E1490">
        <v>19</v>
      </c>
      <c r="F1490" cm="1">
        <f t="array" ref="F1490">_xlfn.IFS(AND($B1490&lt;&gt;0,$D1490=1),SUMIFS('likvid terv'!$D:$D,'likvid terv'!$A:$A,project_eves_terv!B1490,'likvid terv'!$R:$R,project_eves_terv!$E1490),AND($B1490&lt;&gt;0,$D1490=2),SUMIFS('likvid terv'!$E:$E,'likvid terv'!$A:$A,project_eves_terv!B1490,'likvid terv'!$R:$R,project_eves_terv!$E1490),AND($B1490&lt;&gt;0,$D1490=3),SUMIFS('likvid terv'!$F:$F,'likvid terv'!$A:$A,project_eves_terv!B1490,'likvid terv'!$R:$R,project_eves_terv!$E1490),AND($B1490&lt;&gt;0,$D1490=4),SUMIFS('likvid terv'!$G:$G,'likvid terv'!$A:$A,project_eves_terv!B1490,'likvid terv'!$R:$R,project_eves_terv!$E1490),AND($B1490&lt;&gt;0,$D1490=5),SUMIFS('likvid terv'!$H:$H,'likvid terv'!$A:$A,project_eves_terv!B1490,'likvid terv'!$R:$R,project_eves_terv!$E1490),AND($B1490&lt;&gt;0,$D1490=6),SUMIFS('likvid terv'!$I:$I,'likvid terv'!$A:$A,project_eves_terv!B1490,'likvid terv'!$R:$R,project_eves_terv!$E1490),AND($B1490&lt;&gt;0,$D1490=7),SUMIFS('likvid terv'!$J:$J,'likvid terv'!$A:$A,project_eves_terv!B1490,'likvid terv'!$R:$R,project_eves_terv!$E1490),AND($B1490&lt;&gt;0,$D1490=8),SUMIFS('likvid terv'!$K:$K,'likvid terv'!$A:$A,project_eves_terv!B1490,'likvid terv'!$R:$R,project_eves_terv!$E1490),AND($B1490&lt;&gt;0,$D1490=9),SUMIFS('likvid terv'!$L:$L,'likvid terv'!$A:$A,project_eves_terv!B1490,'likvid terv'!$R:$R,project_eves_terv!$E1490),AND($B1490&lt;&gt;0,$D1490=10),SUMIFS('likvid terv'!$M:$M,'likvid terv'!$A:$A,project_eves_terv!B1490,'likvid terv'!$R:$R,project_eves_terv!$E1490),AND($B1490&lt;&gt;0,$D1490=11),SUMIFS('likvid terv'!$N:$N,'likvid terv'!$A:$A,project_eves_terv!B1490,'likvid terv'!$R:$R,project_eves_terv!$E1490),AND($B1490&lt;&gt;0,$D1490=12),SUMIFS('likvid terv'!$O:$O,'likvid terv'!$A:$A,project_eves_terv!B1490,'likvid terv'!$R:$R,project_eves_terv!$E1490),$B1490=0,0)</f>
        <v>0</v>
      </c>
      <c r="G1490">
        <f>'likvid terv'!$B$2</f>
        <v>0</v>
      </c>
    </row>
    <row r="1491" spans="1:7" x14ac:dyDescent="0.25">
      <c r="A1491">
        <f>'likvid terv'!$B$1</f>
        <v>0</v>
      </c>
      <c r="B1491">
        <f>'likvid terv'!$B$149</f>
        <v>0</v>
      </c>
      <c r="C1491">
        <v>2027</v>
      </c>
      <c r="D1491">
        <v>2</v>
      </c>
      <c r="E1491">
        <v>19</v>
      </c>
      <c r="F1491" cm="1">
        <f t="array" ref="F1491">_xlfn.IFS(AND($B1491&lt;&gt;0,$D1491=1),SUMIFS('likvid terv'!$D:$D,'likvid terv'!$A:$A,project_eves_terv!B1491,'likvid terv'!$R:$R,project_eves_terv!$E1491),AND($B1491&lt;&gt;0,$D1491=2),SUMIFS('likvid terv'!$E:$E,'likvid terv'!$A:$A,project_eves_terv!B1491,'likvid terv'!$R:$R,project_eves_terv!$E1491),AND($B1491&lt;&gt;0,$D1491=3),SUMIFS('likvid terv'!$F:$F,'likvid terv'!$A:$A,project_eves_terv!B1491,'likvid terv'!$R:$R,project_eves_terv!$E1491),AND($B1491&lt;&gt;0,$D1491=4),SUMIFS('likvid terv'!$G:$G,'likvid terv'!$A:$A,project_eves_terv!B1491,'likvid terv'!$R:$R,project_eves_terv!$E1491),AND($B1491&lt;&gt;0,$D1491=5),SUMIFS('likvid terv'!$H:$H,'likvid terv'!$A:$A,project_eves_terv!B1491,'likvid terv'!$R:$R,project_eves_terv!$E1491),AND($B1491&lt;&gt;0,$D1491=6),SUMIFS('likvid terv'!$I:$I,'likvid terv'!$A:$A,project_eves_terv!B1491,'likvid terv'!$R:$R,project_eves_terv!$E1491),AND($B1491&lt;&gt;0,$D1491=7),SUMIFS('likvid terv'!$J:$J,'likvid terv'!$A:$A,project_eves_terv!B1491,'likvid terv'!$R:$R,project_eves_terv!$E1491),AND($B1491&lt;&gt;0,$D1491=8),SUMIFS('likvid terv'!$K:$K,'likvid terv'!$A:$A,project_eves_terv!B1491,'likvid terv'!$R:$R,project_eves_terv!$E1491),AND($B1491&lt;&gt;0,$D1491=9),SUMIFS('likvid terv'!$L:$L,'likvid terv'!$A:$A,project_eves_terv!B1491,'likvid terv'!$R:$R,project_eves_terv!$E1491),AND($B1491&lt;&gt;0,$D1491=10),SUMIFS('likvid terv'!$M:$M,'likvid terv'!$A:$A,project_eves_terv!B1491,'likvid terv'!$R:$R,project_eves_terv!$E1491),AND($B1491&lt;&gt;0,$D1491=11),SUMIFS('likvid terv'!$N:$N,'likvid terv'!$A:$A,project_eves_terv!B1491,'likvid terv'!$R:$R,project_eves_terv!$E1491),AND($B1491&lt;&gt;0,$D1491=12),SUMIFS('likvid terv'!$O:$O,'likvid terv'!$A:$A,project_eves_terv!B1491,'likvid terv'!$R:$R,project_eves_terv!$E1491),$B1491=0,0)</f>
        <v>0</v>
      </c>
      <c r="G1491">
        <f>'likvid terv'!$B$2</f>
        <v>0</v>
      </c>
    </row>
    <row r="1492" spans="1:7" x14ac:dyDescent="0.25">
      <c r="A1492">
        <f>'likvid terv'!$B$1</f>
        <v>0</v>
      </c>
      <c r="B1492">
        <f>'likvid terv'!$B$149</f>
        <v>0</v>
      </c>
      <c r="C1492">
        <v>2027</v>
      </c>
      <c r="D1492">
        <v>3</v>
      </c>
      <c r="E1492">
        <v>19</v>
      </c>
      <c r="F1492" cm="1">
        <f t="array" ref="F1492">_xlfn.IFS(AND($B1492&lt;&gt;0,$D1492=1),SUMIFS('likvid terv'!$D:$D,'likvid terv'!$A:$A,project_eves_terv!B1492,'likvid terv'!$R:$R,project_eves_terv!$E1492),AND($B1492&lt;&gt;0,$D1492=2),SUMIFS('likvid terv'!$E:$E,'likvid terv'!$A:$A,project_eves_terv!B1492,'likvid terv'!$R:$R,project_eves_terv!$E1492),AND($B1492&lt;&gt;0,$D1492=3),SUMIFS('likvid terv'!$F:$F,'likvid terv'!$A:$A,project_eves_terv!B1492,'likvid terv'!$R:$R,project_eves_terv!$E1492),AND($B1492&lt;&gt;0,$D1492=4),SUMIFS('likvid terv'!$G:$G,'likvid terv'!$A:$A,project_eves_terv!B1492,'likvid terv'!$R:$R,project_eves_terv!$E1492),AND($B1492&lt;&gt;0,$D1492=5),SUMIFS('likvid terv'!$H:$H,'likvid terv'!$A:$A,project_eves_terv!B1492,'likvid terv'!$R:$R,project_eves_terv!$E1492),AND($B1492&lt;&gt;0,$D1492=6),SUMIFS('likvid terv'!$I:$I,'likvid terv'!$A:$A,project_eves_terv!B1492,'likvid terv'!$R:$R,project_eves_terv!$E1492),AND($B1492&lt;&gt;0,$D1492=7),SUMIFS('likvid terv'!$J:$J,'likvid terv'!$A:$A,project_eves_terv!B1492,'likvid terv'!$R:$R,project_eves_terv!$E1492),AND($B1492&lt;&gt;0,$D1492=8),SUMIFS('likvid terv'!$K:$K,'likvid terv'!$A:$A,project_eves_terv!B1492,'likvid terv'!$R:$R,project_eves_terv!$E1492),AND($B1492&lt;&gt;0,$D1492=9),SUMIFS('likvid terv'!$L:$L,'likvid terv'!$A:$A,project_eves_terv!B1492,'likvid terv'!$R:$R,project_eves_terv!$E1492),AND($B1492&lt;&gt;0,$D1492=10),SUMIFS('likvid terv'!$M:$M,'likvid terv'!$A:$A,project_eves_terv!B1492,'likvid terv'!$R:$R,project_eves_terv!$E1492),AND($B1492&lt;&gt;0,$D1492=11),SUMIFS('likvid terv'!$N:$N,'likvid terv'!$A:$A,project_eves_terv!B1492,'likvid terv'!$R:$R,project_eves_terv!$E1492),AND($B1492&lt;&gt;0,$D1492=12),SUMIFS('likvid terv'!$O:$O,'likvid terv'!$A:$A,project_eves_terv!B1492,'likvid terv'!$R:$R,project_eves_terv!$E1492),$B1492=0,0)</f>
        <v>0</v>
      </c>
      <c r="G1492">
        <f>'likvid terv'!$B$2</f>
        <v>0</v>
      </c>
    </row>
    <row r="1493" spans="1:7" x14ac:dyDescent="0.25">
      <c r="A1493">
        <f>'likvid terv'!$B$1</f>
        <v>0</v>
      </c>
      <c r="B1493">
        <f>'likvid terv'!$B$149</f>
        <v>0</v>
      </c>
      <c r="C1493">
        <v>2027</v>
      </c>
      <c r="D1493">
        <v>4</v>
      </c>
      <c r="E1493">
        <v>19</v>
      </c>
      <c r="F1493" cm="1">
        <f t="array" ref="F1493">_xlfn.IFS(AND($B1493&lt;&gt;0,$D1493=1),SUMIFS('likvid terv'!$D:$D,'likvid terv'!$A:$A,project_eves_terv!B1493,'likvid terv'!$R:$R,project_eves_terv!$E1493),AND($B1493&lt;&gt;0,$D1493=2),SUMIFS('likvid terv'!$E:$E,'likvid terv'!$A:$A,project_eves_terv!B1493,'likvid terv'!$R:$R,project_eves_terv!$E1493),AND($B1493&lt;&gt;0,$D1493=3),SUMIFS('likvid terv'!$F:$F,'likvid terv'!$A:$A,project_eves_terv!B1493,'likvid terv'!$R:$R,project_eves_terv!$E1493),AND($B1493&lt;&gt;0,$D1493=4),SUMIFS('likvid terv'!$G:$G,'likvid terv'!$A:$A,project_eves_terv!B1493,'likvid terv'!$R:$R,project_eves_terv!$E1493),AND($B1493&lt;&gt;0,$D1493=5),SUMIFS('likvid terv'!$H:$H,'likvid terv'!$A:$A,project_eves_terv!B1493,'likvid terv'!$R:$R,project_eves_terv!$E1493),AND($B1493&lt;&gt;0,$D1493=6),SUMIFS('likvid terv'!$I:$I,'likvid terv'!$A:$A,project_eves_terv!B1493,'likvid terv'!$R:$R,project_eves_terv!$E1493),AND($B1493&lt;&gt;0,$D1493=7),SUMIFS('likvid terv'!$J:$J,'likvid terv'!$A:$A,project_eves_terv!B1493,'likvid terv'!$R:$R,project_eves_terv!$E1493),AND($B1493&lt;&gt;0,$D1493=8),SUMIFS('likvid terv'!$K:$K,'likvid terv'!$A:$A,project_eves_terv!B1493,'likvid terv'!$R:$R,project_eves_terv!$E1493),AND($B1493&lt;&gt;0,$D1493=9),SUMIFS('likvid terv'!$L:$L,'likvid terv'!$A:$A,project_eves_terv!B1493,'likvid terv'!$R:$R,project_eves_terv!$E1493),AND($B1493&lt;&gt;0,$D1493=10),SUMIFS('likvid terv'!$M:$M,'likvid terv'!$A:$A,project_eves_terv!B1493,'likvid terv'!$R:$R,project_eves_terv!$E1493),AND($B1493&lt;&gt;0,$D1493=11),SUMIFS('likvid terv'!$N:$N,'likvid terv'!$A:$A,project_eves_terv!B1493,'likvid terv'!$R:$R,project_eves_terv!$E1493),AND($B1493&lt;&gt;0,$D1493=12),SUMIFS('likvid terv'!$O:$O,'likvid terv'!$A:$A,project_eves_terv!B1493,'likvid terv'!$R:$R,project_eves_terv!$E1493),$B1493=0,0)</f>
        <v>0</v>
      </c>
      <c r="G1493">
        <f>'likvid terv'!$B$2</f>
        <v>0</v>
      </c>
    </row>
    <row r="1494" spans="1:7" x14ac:dyDescent="0.25">
      <c r="A1494">
        <f>'likvid terv'!$B$1</f>
        <v>0</v>
      </c>
      <c r="B1494">
        <f>'likvid terv'!$B$149</f>
        <v>0</v>
      </c>
      <c r="C1494">
        <v>2027</v>
      </c>
      <c r="D1494">
        <v>5</v>
      </c>
      <c r="E1494">
        <v>19</v>
      </c>
      <c r="F1494" cm="1">
        <f t="array" ref="F1494">_xlfn.IFS(AND($B1494&lt;&gt;0,$D1494=1),SUMIFS('likvid terv'!$D:$D,'likvid terv'!$A:$A,project_eves_terv!B1494,'likvid terv'!$R:$R,project_eves_terv!$E1494),AND($B1494&lt;&gt;0,$D1494=2),SUMIFS('likvid terv'!$E:$E,'likvid terv'!$A:$A,project_eves_terv!B1494,'likvid terv'!$R:$R,project_eves_terv!$E1494),AND($B1494&lt;&gt;0,$D1494=3),SUMIFS('likvid terv'!$F:$F,'likvid terv'!$A:$A,project_eves_terv!B1494,'likvid terv'!$R:$R,project_eves_terv!$E1494),AND($B1494&lt;&gt;0,$D1494=4),SUMIFS('likvid terv'!$G:$G,'likvid terv'!$A:$A,project_eves_terv!B1494,'likvid terv'!$R:$R,project_eves_terv!$E1494),AND($B1494&lt;&gt;0,$D1494=5),SUMIFS('likvid terv'!$H:$H,'likvid terv'!$A:$A,project_eves_terv!B1494,'likvid terv'!$R:$R,project_eves_terv!$E1494),AND($B1494&lt;&gt;0,$D1494=6),SUMIFS('likvid terv'!$I:$I,'likvid terv'!$A:$A,project_eves_terv!B1494,'likvid terv'!$R:$R,project_eves_terv!$E1494),AND($B1494&lt;&gt;0,$D1494=7),SUMIFS('likvid terv'!$J:$J,'likvid terv'!$A:$A,project_eves_terv!B1494,'likvid terv'!$R:$R,project_eves_terv!$E1494),AND($B1494&lt;&gt;0,$D1494=8),SUMIFS('likvid terv'!$K:$K,'likvid terv'!$A:$A,project_eves_terv!B1494,'likvid terv'!$R:$R,project_eves_terv!$E1494),AND($B1494&lt;&gt;0,$D1494=9),SUMIFS('likvid terv'!$L:$L,'likvid terv'!$A:$A,project_eves_terv!B1494,'likvid terv'!$R:$R,project_eves_terv!$E1494),AND($B1494&lt;&gt;0,$D1494=10),SUMIFS('likvid terv'!$M:$M,'likvid terv'!$A:$A,project_eves_terv!B1494,'likvid terv'!$R:$R,project_eves_terv!$E1494),AND($B1494&lt;&gt;0,$D1494=11),SUMIFS('likvid terv'!$N:$N,'likvid terv'!$A:$A,project_eves_terv!B1494,'likvid terv'!$R:$R,project_eves_terv!$E1494),AND($B1494&lt;&gt;0,$D1494=12),SUMIFS('likvid terv'!$O:$O,'likvid terv'!$A:$A,project_eves_terv!B1494,'likvid terv'!$R:$R,project_eves_terv!$E1494),$B1494=0,0)</f>
        <v>0</v>
      </c>
      <c r="G1494">
        <f>'likvid terv'!$B$2</f>
        <v>0</v>
      </c>
    </row>
    <row r="1495" spans="1:7" x14ac:dyDescent="0.25">
      <c r="A1495">
        <f>'likvid terv'!$B$1</f>
        <v>0</v>
      </c>
      <c r="B1495">
        <f>'likvid terv'!$B$149</f>
        <v>0</v>
      </c>
      <c r="C1495">
        <v>2027</v>
      </c>
      <c r="D1495">
        <v>6</v>
      </c>
      <c r="E1495">
        <v>19</v>
      </c>
      <c r="F1495" cm="1">
        <f t="array" ref="F1495">_xlfn.IFS(AND($B1495&lt;&gt;0,$D1495=1),SUMIFS('likvid terv'!$D:$D,'likvid terv'!$A:$A,project_eves_terv!B1495,'likvid terv'!$R:$R,project_eves_terv!$E1495),AND($B1495&lt;&gt;0,$D1495=2),SUMIFS('likvid terv'!$E:$E,'likvid terv'!$A:$A,project_eves_terv!B1495,'likvid terv'!$R:$R,project_eves_terv!$E1495),AND($B1495&lt;&gt;0,$D1495=3),SUMIFS('likvid terv'!$F:$F,'likvid terv'!$A:$A,project_eves_terv!B1495,'likvid terv'!$R:$R,project_eves_terv!$E1495),AND($B1495&lt;&gt;0,$D1495=4),SUMIFS('likvid terv'!$G:$G,'likvid terv'!$A:$A,project_eves_terv!B1495,'likvid terv'!$R:$R,project_eves_terv!$E1495),AND($B1495&lt;&gt;0,$D1495=5),SUMIFS('likvid terv'!$H:$H,'likvid terv'!$A:$A,project_eves_terv!B1495,'likvid terv'!$R:$R,project_eves_terv!$E1495),AND($B1495&lt;&gt;0,$D1495=6),SUMIFS('likvid terv'!$I:$I,'likvid terv'!$A:$A,project_eves_terv!B1495,'likvid terv'!$R:$R,project_eves_terv!$E1495),AND($B1495&lt;&gt;0,$D1495=7),SUMIFS('likvid terv'!$J:$J,'likvid terv'!$A:$A,project_eves_terv!B1495,'likvid terv'!$R:$R,project_eves_terv!$E1495),AND($B1495&lt;&gt;0,$D1495=8),SUMIFS('likvid terv'!$K:$K,'likvid terv'!$A:$A,project_eves_terv!B1495,'likvid terv'!$R:$R,project_eves_terv!$E1495),AND($B1495&lt;&gt;0,$D1495=9),SUMIFS('likvid terv'!$L:$L,'likvid terv'!$A:$A,project_eves_terv!B1495,'likvid terv'!$R:$R,project_eves_terv!$E1495),AND($B1495&lt;&gt;0,$D1495=10),SUMIFS('likvid terv'!$M:$M,'likvid terv'!$A:$A,project_eves_terv!B1495,'likvid terv'!$R:$R,project_eves_terv!$E1495),AND($B1495&lt;&gt;0,$D1495=11),SUMIFS('likvid terv'!$N:$N,'likvid terv'!$A:$A,project_eves_terv!B1495,'likvid terv'!$R:$R,project_eves_terv!$E1495),AND($B1495&lt;&gt;0,$D1495=12),SUMIFS('likvid terv'!$O:$O,'likvid terv'!$A:$A,project_eves_terv!B1495,'likvid terv'!$R:$R,project_eves_terv!$E1495),$B1495=0,0)</f>
        <v>0</v>
      </c>
      <c r="G1495">
        <f>'likvid terv'!$B$2</f>
        <v>0</v>
      </c>
    </row>
    <row r="1496" spans="1:7" x14ac:dyDescent="0.25">
      <c r="A1496">
        <f>'likvid terv'!$B$1</f>
        <v>0</v>
      </c>
      <c r="B1496">
        <f>'likvid terv'!$B$149</f>
        <v>0</v>
      </c>
      <c r="C1496">
        <v>2027</v>
      </c>
      <c r="D1496">
        <v>7</v>
      </c>
      <c r="E1496">
        <v>19</v>
      </c>
      <c r="F1496" cm="1">
        <f t="array" ref="F1496">_xlfn.IFS(AND($B1496&lt;&gt;0,$D1496=1),SUMIFS('likvid terv'!$D:$D,'likvid terv'!$A:$A,project_eves_terv!B1496,'likvid terv'!$R:$R,project_eves_terv!$E1496),AND($B1496&lt;&gt;0,$D1496=2),SUMIFS('likvid terv'!$E:$E,'likvid terv'!$A:$A,project_eves_terv!B1496,'likvid terv'!$R:$R,project_eves_terv!$E1496),AND($B1496&lt;&gt;0,$D1496=3),SUMIFS('likvid terv'!$F:$F,'likvid terv'!$A:$A,project_eves_terv!B1496,'likvid terv'!$R:$R,project_eves_terv!$E1496),AND($B1496&lt;&gt;0,$D1496=4),SUMIFS('likvid terv'!$G:$G,'likvid terv'!$A:$A,project_eves_terv!B1496,'likvid terv'!$R:$R,project_eves_terv!$E1496),AND($B1496&lt;&gt;0,$D1496=5),SUMIFS('likvid terv'!$H:$H,'likvid terv'!$A:$A,project_eves_terv!B1496,'likvid terv'!$R:$R,project_eves_terv!$E1496),AND($B1496&lt;&gt;0,$D1496=6),SUMIFS('likvid terv'!$I:$I,'likvid terv'!$A:$A,project_eves_terv!B1496,'likvid terv'!$R:$R,project_eves_terv!$E1496),AND($B1496&lt;&gt;0,$D1496=7),SUMIFS('likvid terv'!$J:$J,'likvid terv'!$A:$A,project_eves_terv!B1496,'likvid terv'!$R:$R,project_eves_terv!$E1496),AND($B1496&lt;&gt;0,$D1496=8),SUMIFS('likvid terv'!$K:$K,'likvid terv'!$A:$A,project_eves_terv!B1496,'likvid terv'!$R:$R,project_eves_terv!$E1496),AND($B1496&lt;&gt;0,$D1496=9),SUMIFS('likvid terv'!$L:$L,'likvid terv'!$A:$A,project_eves_terv!B1496,'likvid terv'!$R:$R,project_eves_terv!$E1496),AND($B1496&lt;&gt;0,$D1496=10),SUMIFS('likvid terv'!$M:$M,'likvid terv'!$A:$A,project_eves_terv!B1496,'likvid terv'!$R:$R,project_eves_terv!$E1496),AND($B1496&lt;&gt;0,$D1496=11),SUMIFS('likvid terv'!$N:$N,'likvid terv'!$A:$A,project_eves_terv!B1496,'likvid terv'!$R:$R,project_eves_terv!$E1496),AND($B1496&lt;&gt;0,$D1496=12),SUMIFS('likvid terv'!$O:$O,'likvid terv'!$A:$A,project_eves_terv!B1496,'likvid terv'!$R:$R,project_eves_terv!$E1496),$B1496=0,0)</f>
        <v>0</v>
      </c>
      <c r="G1496">
        <f>'likvid terv'!$B$2</f>
        <v>0</v>
      </c>
    </row>
    <row r="1497" spans="1:7" x14ac:dyDescent="0.25">
      <c r="A1497">
        <f>'likvid terv'!$B$1</f>
        <v>0</v>
      </c>
      <c r="B1497">
        <f>'likvid terv'!$B$149</f>
        <v>0</v>
      </c>
      <c r="C1497">
        <v>2027</v>
      </c>
      <c r="D1497">
        <v>8</v>
      </c>
      <c r="E1497">
        <v>19</v>
      </c>
      <c r="F1497" cm="1">
        <f t="array" ref="F1497">_xlfn.IFS(AND($B1497&lt;&gt;0,$D1497=1),SUMIFS('likvid terv'!$D:$D,'likvid terv'!$A:$A,project_eves_terv!B1497,'likvid terv'!$R:$R,project_eves_terv!$E1497),AND($B1497&lt;&gt;0,$D1497=2),SUMIFS('likvid terv'!$E:$E,'likvid terv'!$A:$A,project_eves_terv!B1497,'likvid terv'!$R:$R,project_eves_terv!$E1497),AND($B1497&lt;&gt;0,$D1497=3),SUMIFS('likvid terv'!$F:$F,'likvid terv'!$A:$A,project_eves_terv!B1497,'likvid terv'!$R:$R,project_eves_terv!$E1497),AND($B1497&lt;&gt;0,$D1497=4),SUMIFS('likvid terv'!$G:$G,'likvid terv'!$A:$A,project_eves_terv!B1497,'likvid terv'!$R:$R,project_eves_terv!$E1497),AND($B1497&lt;&gt;0,$D1497=5),SUMIFS('likvid terv'!$H:$H,'likvid terv'!$A:$A,project_eves_terv!B1497,'likvid terv'!$R:$R,project_eves_terv!$E1497),AND($B1497&lt;&gt;0,$D1497=6),SUMIFS('likvid terv'!$I:$I,'likvid terv'!$A:$A,project_eves_terv!B1497,'likvid terv'!$R:$R,project_eves_terv!$E1497),AND($B1497&lt;&gt;0,$D1497=7),SUMIFS('likvid terv'!$J:$J,'likvid terv'!$A:$A,project_eves_terv!B1497,'likvid terv'!$R:$R,project_eves_terv!$E1497),AND($B1497&lt;&gt;0,$D1497=8),SUMIFS('likvid terv'!$K:$K,'likvid terv'!$A:$A,project_eves_terv!B1497,'likvid terv'!$R:$R,project_eves_terv!$E1497),AND($B1497&lt;&gt;0,$D1497=9),SUMIFS('likvid terv'!$L:$L,'likvid terv'!$A:$A,project_eves_terv!B1497,'likvid terv'!$R:$R,project_eves_terv!$E1497),AND($B1497&lt;&gt;0,$D1497=10),SUMIFS('likvid terv'!$M:$M,'likvid terv'!$A:$A,project_eves_terv!B1497,'likvid terv'!$R:$R,project_eves_terv!$E1497),AND($B1497&lt;&gt;0,$D1497=11),SUMIFS('likvid terv'!$N:$N,'likvid terv'!$A:$A,project_eves_terv!B1497,'likvid terv'!$R:$R,project_eves_terv!$E1497),AND($B1497&lt;&gt;0,$D1497=12),SUMIFS('likvid terv'!$O:$O,'likvid terv'!$A:$A,project_eves_terv!B1497,'likvid terv'!$R:$R,project_eves_terv!$E1497),$B1497=0,0)</f>
        <v>0</v>
      </c>
      <c r="G1497">
        <f>'likvid terv'!$B$2</f>
        <v>0</v>
      </c>
    </row>
    <row r="1498" spans="1:7" x14ac:dyDescent="0.25">
      <c r="A1498">
        <f>'likvid terv'!$B$1</f>
        <v>0</v>
      </c>
      <c r="B1498">
        <f>'likvid terv'!$B$149</f>
        <v>0</v>
      </c>
      <c r="C1498">
        <v>2027</v>
      </c>
      <c r="D1498">
        <v>9</v>
      </c>
      <c r="E1498">
        <v>19</v>
      </c>
      <c r="F1498" cm="1">
        <f t="array" ref="F1498">_xlfn.IFS(AND($B1498&lt;&gt;0,$D1498=1),SUMIFS('likvid terv'!$D:$D,'likvid terv'!$A:$A,project_eves_terv!B1498,'likvid terv'!$R:$R,project_eves_terv!$E1498),AND($B1498&lt;&gt;0,$D1498=2),SUMIFS('likvid terv'!$E:$E,'likvid terv'!$A:$A,project_eves_terv!B1498,'likvid terv'!$R:$R,project_eves_terv!$E1498),AND($B1498&lt;&gt;0,$D1498=3),SUMIFS('likvid terv'!$F:$F,'likvid terv'!$A:$A,project_eves_terv!B1498,'likvid terv'!$R:$R,project_eves_terv!$E1498),AND($B1498&lt;&gt;0,$D1498=4),SUMIFS('likvid terv'!$G:$G,'likvid terv'!$A:$A,project_eves_terv!B1498,'likvid terv'!$R:$R,project_eves_terv!$E1498),AND($B1498&lt;&gt;0,$D1498=5),SUMIFS('likvid terv'!$H:$H,'likvid terv'!$A:$A,project_eves_terv!B1498,'likvid terv'!$R:$R,project_eves_terv!$E1498),AND($B1498&lt;&gt;0,$D1498=6),SUMIFS('likvid terv'!$I:$I,'likvid terv'!$A:$A,project_eves_terv!B1498,'likvid terv'!$R:$R,project_eves_terv!$E1498),AND($B1498&lt;&gt;0,$D1498=7),SUMIFS('likvid terv'!$J:$J,'likvid terv'!$A:$A,project_eves_terv!B1498,'likvid terv'!$R:$R,project_eves_terv!$E1498),AND($B1498&lt;&gt;0,$D1498=8),SUMIFS('likvid terv'!$K:$K,'likvid terv'!$A:$A,project_eves_terv!B1498,'likvid terv'!$R:$R,project_eves_terv!$E1498),AND($B1498&lt;&gt;0,$D1498=9),SUMIFS('likvid terv'!$L:$L,'likvid terv'!$A:$A,project_eves_terv!B1498,'likvid terv'!$R:$R,project_eves_terv!$E1498),AND($B1498&lt;&gt;0,$D1498=10),SUMIFS('likvid terv'!$M:$M,'likvid terv'!$A:$A,project_eves_terv!B1498,'likvid terv'!$R:$R,project_eves_terv!$E1498),AND($B1498&lt;&gt;0,$D1498=11),SUMIFS('likvid terv'!$N:$N,'likvid terv'!$A:$A,project_eves_terv!B1498,'likvid terv'!$R:$R,project_eves_terv!$E1498),AND($B1498&lt;&gt;0,$D1498=12),SUMIFS('likvid terv'!$O:$O,'likvid terv'!$A:$A,project_eves_terv!B1498,'likvid terv'!$R:$R,project_eves_terv!$E1498),$B1498=0,0)</f>
        <v>0</v>
      </c>
      <c r="G1498">
        <f>'likvid terv'!$B$2</f>
        <v>0</v>
      </c>
    </row>
    <row r="1499" spans="1:7" x14ac:dyDescent="0.25">
      <c r="A1499">
        <f>'likvid terv'!$B$1</f>
        <v>0</v>
      </c>
      <c r="B1499">
        <f>'likvid terv'!$B$149</f>
        <v>0</v>
      </c>
      <c r="C1499">
        <v>2027</v>
      </c>
      <c r="D1499">
        <v>10</v>
      </c>
      <c r="E1499">
        <v>19</v>
      </c>
      <c r="F1499" cm="1">
        <f t="array" ref="F1499">_xlfn.IFS(AND($B1499&lt;&gt;0,$D1499=1),SUMIFS('likvid terv'!$D:$D,'likvid terv'!$A:$A,project_eves_terv!B1499,'likvid terv'!$R:$R,project_eves_terv!$E1499),AND($B1499&lt;&gt;0,$D1499=2),SUMIFS('likvid terv'!$E:$E,'likvid terv'!$A:$A,project_eves_terv!B1499,'likvid terv'!$R:$R,project_eves_terv!$E1499),AND($B1499&lt;&gt;0,$D1499=3),SUMIFS('likvid terv'!$F:$F,'likvid terv'!$A:$A,project_eves_terv!B1499,'likvid terv'!$R:$R,project_eves_terv!$E1499),AND($B1499&lt;&gt;0,$D1499=4),SUMIFS('likvid terv'!$G:$G,'likvid terv'!$A:$A,project_eves_terv!B1499,'likvid terv'!$R:$R,project_eves_terv!$E1499),AND($B1499&lt;&gt;0,$D1499=5),SUMIFS('likvid terv'!$H:$H,'likvid terv'!$A:$A,project_eves_terv!B1499,'likvid terv'!$R:$R,project_eves_terv!$E1499),AND($B1499&lt;&gt;0,$D1499=6),SUMIFS('likvid terv'!$I:$I,'likvid terv'!$A:$A,project_eves_terv!B1499,'likvid terv'!$R:$R,project_eves_terv!$E1499),AND($B1499&lt;&gt;0,$D1499=7),SUMIFS('likvid terv'!$J:$J,'likvid terv'!$A:$A,project_eves_terv!B1499,'likvid terv'!$R:$R,project_eves_terv!$E1499),AND($B1499&lt;&gt;0,$D1499=8),SUMIFS('likvid terv'!$K:$K,'likvid terv'!$A:$A,project_eves_terv!B1499,'likvid terv'!$R:$R,project_eves_terv!$E1499),AND($B1499&lt;&gt;0,$D1499=9),SUMIFS('likvid terv'!$L:$L,'likvid terv'!$A:$A,project_eves_terv!B1499,'likvid terv'!$R:$R,project_eves_terv!$E1499),AND($B1499&lt;&gt;0,$D1499=10),SUMIFS('likvid terv'!$M:$M,'likvid terv'!$A:$A,project_eves_terv!B1499,'likvid terv'!$R:$R,project_eves_terv!$E1499),AND($B1499&lt;&gt;0,$D1499=11),SUMIFS('likvid terv'!$N:$N,'likvid terv'!$A:$A,project_eves_terv!B1499,'likvid terv'!$R:$R,project_eves_terv!$E1499),AND($B1499&lt;&gt;0,$D1499=12),SUMIFS('likvid terv'!$O:$O,'likvid terv'!$A:$A,project_eves_terv!B1499,'likvid terv'!$R:$R,project_eves_terv!$E1499),$B1499=0,0)</f>
        <v>0</v>
      </c>
      <c r="G1499">
        <f>'likvid terv'!$B$2</f>
        <v>0</v>
      </c>
    </row>
    <row r="1500" spans="1:7" x14ac:dyDescent="0.25">
      <c r="A1500">
        <f>'likvid terv'!$B$1</f>
        <v>0</v>
      </c>
      <c r="B1500">
        <f>'likvid terv'!$B$149</f>
        <v>0</v>
      </c>
      <c r="C1500">
        <v>2027</v>
      </c>
      <c r="D1500">
        <v>11</v>
      </c>
      <c r="E1500">
        <v>19</v>
      </c>
      <c r="F1500" cm="1">
        <f t="array" ref="F1500">_xlfn.IFS(AND($B1500&lt;&gt;0,$D1500=1),SUMIFS('likvid terv'!$D:$D,'likvid terv'!$A:$A,project_eves_terv!B1500,'likvid terv'!$R:$R,project_eves_terv!$E1500),AND($B1500&lt;&gt;0,$D1500=2),SUMIFS('likvid terv'!$E:$E,'likvid terv'!$A:$A,project_eves_terv!B1500,'likvid terv'!$R:$R,project_eves_terv!$E1500),AND($B1500&lt;&gt;0,$D1500=3),SUMIFS('likvid terv'!$F:$F,'likvid terv'!$A:$A,project_eves_terv!B1500,'likvid terv'!$R:$R,project_eves_terv!$E1500),AND($B1500&lt;&gt;0,$D1500=4),SUMIFS('likvid terv'!$G:$G,'likvid terv'!$A:$A,project_eves_terv!B1500,'likvid terv'!$R:$R,project_eves_terv!$E1500),AND($B1500&lt;&gt;0,$D1500=5),SUMIFS('likvid terv'!$H:$H,'likvid terv'!$A:$A,project_eves_terv!B1500,'likvid terv'!$R:$R,project_eves_terv!$E1500),AND($B1500&lt;&gt;0,$D1500=6),SUMIFS('likvid terv'!$I:$I,'likvid terv'!$A:$A,project_eves_terv!B1500,'likvid terv'!$R:$R,project_eves_terv!$E1500),AND($B1500&lt;&gt;0,$D1500=7),SUMIFS('likvid terv'!$J:$J,'likvid terv'!$A:$A,project_eves_terv!B1500,'likvid terv'!$R:$R,project_eves_terv!$E1500),AND($B1500&lt;&gt;0,$D1500=8),SUMIFS('likvid terv'!$K:$K,'likvid terv'!$A:$A,project_eves_terv!B1500,'likvid terv'!$R:$R,project_eves_terv!$E1500),AND($B1500&lt;&gt;0,$D1500=9),SUMIFS('likvid terv'!$L:$L,'likvid terv'!$A:$A,project_eves_terv!B1500,'likvid terv'!$R:$R,project_eves_terv!$E1500),AND($B1500&lt;&gt;0,$D1500=10),SUMIFS('likvid terv'!$M:$M,'likvid terv'!$A:$A,project_eves_terv!B1500,'likvid terv'!$R:$R,project_eves_terv!$E1500),AND($B1500&lt;&gt;0,$D1500=11),SUMIFS('likvid terv'!$N:$N,'likvid terv'!$A:$A,project_eves_terv!B1500,'likvid terv'!$R:$R,project_eves_terv!$E1500),AND($B1500&lt;&gt;0,$D1500=12),SUMIFS('likvid terv'!$O:$O,'likvid terv'!$A:$A,project_eves_terv!B1500,'likvid terv'!$R:$R,project_eves_terv!$E1500),$B1500=0,0)</f>
        <v>0</v>
      </c>
      <c r="G1500">
        <f>'likvid terv'!$B$2</f>
        <v>0</v>
      </c>
    </row>
    <row r="1501" spans="1:7" x14ac:dyDescent="0.25">
      <c r="A1501">
        <f>'likvid terv'!$B$1</f>
        <v>0</v>
      </c>
      <c r="B1501">
        <f>'likvid terv'!$B$149</f>
        <v>0</v>
      </c>
      <c r="C1501">
        <v>2027</v>
      </c>
      <c r="D1501">
        <v>12</v>
      </c>
      <c r="E1501">
        <v>19</v>
      </c>
      <c r="F1501" cm="1">
        <f t="array" ref="F1501">_xlfn.IFS(AND($B1501&lt;&gt;0,$D1501=1),SUMIFS('likvid terv'!$D:$D,'likvid terv'!$A:$A,project_eves_terv!B1501,'likvid terv'!$R:$R,project_eves_terv!$E1501),AND($B1501&lt;&gt;0,$D1501=2),SUMIFS('likvid terv'!$E:$E,'likvid terv'!$A:$A,project_eves_terv!B1501,'likvid terv'!$R:$R,project_eves_terv!$E1501),AND($B1501&lt;&gt;0,$D1501=3),SUMIFS('likvid terv'!$F:$F,'likvid terv'!$A:$A,project_eves_terv!B1501,'likvid terv'!$R:$R,project_eves_terv!$E1501),AND($B1501&lt;&gt;0,$D1501=4),SUMIFS('likvid terv'!$G:$G,'likvid terv'!$A:$A,project_eves_terv!B1501,'likvid terv'!$R:$R,project_eves_terv!$E1501),AND($B1501&lt;&gt;0,$D1501=5),SUMIFS('likvid terv'!$H:$H,'likvid terv'!$A:$A,project_eves_terv!B1501,'likvid terv'!$R:$R,project_eves_terv!$E1501),AND($B1501&lt;&gt;0,$D1501=6),SUMIFS('likvid terv'!$I:$I,'likvid terv'!$A:$A,project_eves_terv!B1501,'likvid terv'!$R:$R,project_eves_terv!$E1501),AND($B1501&lt;&gt;0,$D1501=7),SUMIFS('likvid terv'!$J:$J,'likvid terv'!$A:$A,project_eves_terv!B1501,'likvid terv'!$R:$R,project_eves_terv!$E1501),AND($B1501&lt;&gt;0,$D1501=8),SUMIFS('likvid terv'!$K:$K,'likvid terv'!$A:$A,project_eves_terv!B1501,'likvid terv'!$R:$R,project_eves_terv!$E1501),AND($B1501&lt;&gt;0,$D1501=9),SUMIFS('likvid terv'!$L:$L,'likvid terv'!$A:$A,project_eves_terv!B1501,'likvid terv'!$R:$R,project_eves_terv!$E1501),AND($B1501&lt;&gt;0,$D1501=10),SUMIFS('likvid terv'!$M:$M,'likvid terv'!$A:$A,project_eves_terv!B1501,'likvid terv'!$R:$R,project_eves_terv!$E1501),AND($B1501&lt;&gt;0,$D1501=11),SUMIFS('likvid terv'!$N:$N,'likvid terv'!$A:$A,project_eves_terv!B1501,'likvid terv'!$R:$R,project_eves_terv!$E1501),AND($B1501&lt;&gt;0,$D1501=12),SUMIFS('likvid terv'!$O:$O,'likvid terv'!$A:$A,project_eves_terv!B1501,'likvid terv'!$R:$R,project_eves_terv!$E1501),$B1501=0,0)</f>
        <v>0</v>
      </c>
      <c r="G1501">
        <f>'likvid terv'!$B$2</f>
        <v>0</v>
      </c>
    </row>
    <row r="1502" spans="1:7" x14ac:dyDescent="0.25">
      <c r="A1502">
        <f>'likvid terv'!$B$1</f>
        <v>0</v>
      </c>
      <c r="B1502">
        <f>'likvid terv'!$B$149</f>
        <v>0</v>
      </c>
      <c r="C1502">
        <v>2027</v>
      </c>
      <c r="D1502">
        <v>1</v>
      </c>
      <c r="E1502">
        <v>6</v>
      </c>
      <c r="F1502" cm="1">
        <f t="array" ref="F1502">_xlfn.IFS(AND($B1502&lt;&gt;0,$D1502=1),SUMIFS('likvid terv'!$D:$D,'likvid terv'!$A:$A,project_eves_terv!B1502,'likvid terv'!$R:$R,project_eves_terv!$E1502),AND($B1502&lt;&gt;0,$D1502=2),SUMIFS('likvid terv'!$E:$E,'likvid terv'!$A:$A,project_eves_terv!B1502,'likvid terv'!$R:$R,project_eves_terv!$E1502),AND($B1502&lt;&gt;0,$D1502=3),SUMIFS('likvid terv'!$F:$F,'likvid terv'!$A:$A,project_eves_terv!B1502,'likvid terv'!$R:$R,project_eves_terv!$E1502),AND($B1502&lt;&gt;0,$D1502=4),SUMIFS('likvid terv'!$G:$G,'likvid terv'!$A:$A,project_eves_terv!B1502,'likvid terv'!$R:$R,project_eves_terv!$E1502),AND($B1502&lt;&gt;0,$D1502=5),SUMIFS('likvid terv'!$H:$H,'likvid terv'!$A:$A,project_eves_terv!B1502,'likvid terv'!$R:$R,project_eves_terv!$E1502),AND($B1502&lt;&gt;0,$D1502=6),SUMIFS('likvid terv'!$I:$I,'likvid terv'!$A:$A,project_eves_terv!B1502,'likvid terv'!$R:$R,project_eves_terv!$E1502),AND($B1502&lt;&gt;0,$D1502=7),SUMIFS('likvid terv'!$J:$J,'likvid terv'!$A:$A,project_eves_terv!B1502,'likvid terv'!$R:$R,project_eves_terv!$E1502),AND($B1502&lt;&gt;0,$D1502=8),SUMIFS('likvid terv'!$K:$K,'likvid terv'!$A:$A,project_eves_terv!B1502,'likvid terv'!$R:$R,project_eves_terv!$E1502),AND($B1502&lt;&gt;0,$D1502=9),SUMIFS('likvid terv'!$L:$L,'likvid terv'!$A:$A,project_eves_terv!B1502,'likvid terv'!$R:$R,project_eves_terv!$E1502),AND($B1502&lt;&gt;0,$D1502=10),SUMIFS('likvid terv'!$M:$M,'likvid terv'!$A:$A,project_eves_terv!B1502,'likvid terv'!$R:$R,project_eves_terv!$E1502),AND($B1502&lt;&gt;0,$D1502=11),SUMIFS('likvid terv'!$N:$N,'likvid terv'!$A:$A,project_eves_terv!B1502,'likvid terv'!$R:$R,project_eves_terv!$E1502),AND($B1502&lt;&gt;0,$D1502=12),SUMIFS('likvid terv'!$O:$O,'likvid terv'!$A:$A,project_eves_terv!B1502,'likvid terv'!$R:$R,project_eves_terv!$E1502),$B1502=0,0)</f>
        <v>0</v>
      </c>
      <c r="G1502">
        <f>'likvid terv'!$B$2</f>
        <v>0</v>
      </c>
    </row>
    <row r="1503" spans="1:7" x14ac:dyDescent="0.25">
      <c r="A1503">
        <f>'likvid terv'!$B$1</f>
        <v>0</v>
      </c>
      <c r="B1503">
        <f>'likvid terv'!$B$149</f>
        <v>0</v>
      </c>
      <c r="C1503">
        <v>2027</v>
      </c>
      <c r="D1503">
        <v>2</v>
      </c>
      <c r="E1503">
        <v>6</v>
      </c>
      <c r="F1503" cm="1">
        <f t="array" ref="F1503">_xlfn.IFS(AND($B1503&lt;&gt;0,$D1503=1),SUMIFS('likvid terv'!$D:$D,'likvid terv'!$A:$A,project_eves_terv!B1503,'likvid terv'!$R:$R,project_eves_terv!$E1503),AND($B1503&lt;&gt;0,$D1503=2),SUMIFS('likvid terv'!$E:$E,'likvid terv'!$A:$A,project_eves_terv!B1503,'likvid terv'!$R:$R,project_eves_terv!$E1503),AND($B1503&lt;&gt;0,$D1503=3),SUMIFS('likvid terv'!$F:$F,'likvid terv'!$A:$A,project_eves_terv!B1503,'likvid terv'!$R:$R,project_eves_terv!$E1503),AND($B1503&lt;&gt;0,$D1503=4),SUMIFS('likvid terv'!$G:$G,'likvid terv'!$A:$A,project_eves_terv!B1503,'likvid terv'!$R:$R,project_eves_terv!$E1503),AND($B1503&lt;&gt;0,$D1503=5),SUMIFS('likvid terv'!$H:$H,'likvid terv'!$A:$A,project_eves_terv!B1503,'likvid terv'!$R:$R,project_eves_terv!$E1503),AND($B1503&lt;&gt;0,$D1503=6),SUMIFS('likvid terv'!$I:$I,'likvid terv'!$A:$A,project_eves_terv!B1503,'likvid terv'!$R:$R,project_eves_terv!$E1503),AND($B1503&lt;&gt;0,$D1503=7),SUMIFS('likvid terv'!$J:$J,'likvid terv'!$A:$A,project_eves_terv!B1503,'likvid terv'!$R:$R,project_eves_terv!$E1503),AND($B1503&lt;&gt;0,$D1503=8),SUMIFS('likvid terv'!$K:$K,'likvid terv'!$A:$A,project_eves_terv!B1503,'likvid terv'!$R:$R,project_eves_terv!$E1503),AND($B1503&lt;&gt;0,$D1503=9),SUMIFS('likvid terv'!$L:$L,'likvid terv'!$A:$A,project_eves_terv!B1503,'likvid terv'!$R:$R,project_eves_terv!$E1503),AND($B1503&lt;&gt;0,$D1503=10),SUMIFS('likvid terv'!$M:$M,'likvid terv'!$A:$A,project_eves_terv!B1503,'likvid terv'!$R:$R,project_eves_terv!$E1503),AND($B1503&lt;&gt;0,$D1503=11),SUMIFS('likvid terv'!$N:$N,'likvid terv'!$A:$A,project_eves_terv!B1503,'likvid terv'!$R:$R,project_eves_terv!$E1503),AND($B1503&lt;&gt;0,$D1503=12),SUMIFS('likvid terv'!$O:$O,'likvid terv'!$A:$A,project_eves_terv!B1503,'likvid terv'!$R:$R,project_eves_terv!$E1503),$B1503=0,0)</f>
        <v>0</v>
      </c>
      <c r="G1503">
        <f>'likvid terv'!$B$2</f>
        <v>0</v>
      </c>
    </row>
    <row r="1504" spans="1:7" x14ac:dyDescent="0.25">
      <c r="A1504">
        <f>'likvid terv'!$B$1</f>
        <v>0</v>
      </c>
      <c r="B1504">
        <f>'likvid terv'!$B$149</f>
        <v>0</v>
      </c>
      <c r="C1504">
        <v>2027</v>
      </c>
      <c r="D1504">
        <v>3</v>
      </c>
      <c r="E1504">
        <v>6</v>
      </c>
      <c r="F1504" cm="1">
        <f t="array" ref="F1504">_xlfn.IFS(AND($B1504&lt;&gt;0,$D1504=1),SUMIFS('likvid terv'!$D:$D,'likvid terv'!$A:$A,project_eves_terv!B1504,'likvid terv'!$R:$R,project_eves_terv!$E1504),AND($B1504&lt;&gt;0,$D1504=2),SUMIFS('likvid terv'!$E:$E,'likvid terv'!$A:$A,project_eves_terv!B1504,'likvid terv'!$R:$R,project_eves_terv!$E1504),AND($B1504&lt;&gt;0,$D1504=3),SUMIFS('likvid terv'!$F:$F,'likvid terv'!$A:$A,project_eves_terv!B1504,'likvid terv'!$R:$R,project_eves_terv!$E1504),AND($B1504&lt;&gt;0,$D1504=4),SUMIFS('likvid terv'!$G:$G,'likvid terv'!$A:$A,project_eves_terv!B1504,'likvid terv'!$R:$R,project_eves_terv!$E1504),AND($B1504&lt;&gt;0,$D1504=5),SUMIFS('likvid terv'!$H:$H,'likvid terv'!$A:$A,project_eves_terv!B1504,'likvid terv'!$R:$R,project_eves_terv!$E1504),AND($B1504&lt;&gt;0,$D1504=6),SUMIFS('likvid terv'!$I:$I,'likvid terv'!$A:$A,project_eves_terv!B1504,'likvid terv'!$R:$R,project_eves_terv!$E1504),AND($B1504&lt;&gt;0,$D1504=7),SUMIFS('likvid terv'!$J:$J,'likvid terv'!$A:$A,project_eves_terv!B1504,'likvid terv'!$R:$R,project_eves_terv!$E1504),AND($B1504&lt;&gt;0,$D1504=8),SUMIFS('likvid terv'!$K:$K,'likvid terv'!$A:$A,project_eves_terv!B1504,'likvid terv'!$R:$R,project_eves_terv!$E1504),AND($B1504&lt;&gt;0,$D1504=9),SUMIFS('likvid terv'!$L:$L,'likvid terv'!$A:$A,project_eves_terv!B1504,'likvid terv'!$R:$R,project_eves_terv!$E1504),AND($B1504&lt;&gt;0,$D1504=10),SUMIFS('likvid terv'!$M:$M,'likvid terv'!$A:$A,project_eves_terv!B1504,'likvid terv'!$R:$R,project_eves_terv!$E1504),AND($B1504&lt;&gt;0,$D1504=11),SUMIFS('likvid terv'!$N:$N,'likvid terv'!$A:$A,project_eves_terv!B1504,'likvid terv'!$R:$R,project_eves_terv!$E1504),AND($B1504&lt;&gt;0,$D1504=12),SUMIFS('likvid terv'!$O:$O,'likvid terv'!$A:$A,project_eves_terv!B1504,'likvid terv'!$R:$R,project_eves_terv!$E1504),$B1504=0,0)</f>
        <v>0</v>
      </c>
      <c r="G1504">
        <f>'likvid terv'!$B$2</f>
        <v>0</v>
      </c>
    </row>
    <row r="1505" spans="1:7" x14ac:dyDescent="0.25">
      <c r="A1505">
        <f>'likvid terv'!$B$1</f>
        <v>0</v>
      </c>
      <c r="B1505">
        <f>'likvid terv'!$B$149</f>
        <v>0</v>
      </c>
      <c r="C1505">
        <v>2027</v>
      </c>
      <c r="D1505">
        <v>4</v>
      </c>
      <c r="E1505">
        <v>6</v>
      </c>
      <c r="F1505" cm="1">
        <f t="array" ref="F1505">_xlfn.IFS(AND($B1505&lt;&gt;0,$D1505=1),SUMIFS('likvid terv'!$D:$D,'likvid terv'!$A:$A,project_eves_terv!B1505,'likvid terv'!$R:$R,project_eves_terv!$E1505),AND($B1505&lt;&gt;0,$D1505=2),SUMIFS('likvid terv'!$E:$E,'likvid terv'!$A:$A,project_eves_terv!B1505,'likvid terv'!$R:$R,project_eves_terv!$E1505),AND($B1505&lt;&gt;0,$D1505=3),SUMIFS('likvid terv'!$F:$F,'likvid terv'!$A:$A,project_eves_terv!B1505,'likvid terv'!$R:$R,project_eves_terv!$E1505),AND($B1505&lt;&gt;0,$D1505=4),SUMIFS('likvid terv'!$G:$G,'likvid terv'!$A:$A,project_eves_terv!B1505,'likvid terv'!$R:$R,project_eves_terv!$E1505),AND($B1505&lt;&gt;0,$D1505=5),SUMIFS('likvid terv'!$H:$H,'likvid terv'!$A:$A,project_eves_terv!B1505,'likvid terv'!$R:$R,project_eves_terv!$E1505),AND($B1505&lt;&gt;0,$D1505=6),SUMIFS('likvid terv'!$I:$I,'likvid terv'!$A:$A,project_eves_terv!B1505,'likvid terv'!$R:$R,project_eves_terv!$E1505),AND($B1505&lt;&gt;0,$D1505=7),SUMIFS('likvid terv'!$J:$J,'likvid terv'!$A:$A,project_eves_terv!B1505,'likvid terv'!$R:$R,project_eves_terv!$E1505),AND($B1505&lt;&gt;0,$D1505=8),SUMIFS('likvid terv'!$K:$K,'likvid terv'!$A:$A,project_eves_terv!B1505,'likvid terv'!$R:$R,project_eves_terv!$E1505),AND($B1505&lt;&gt;0,$D1505=9),SUMIFS('likvid terv'!$L:$L,'likvid terv'!$A:$A,project_eves_terv!B1505,'likvid terv'!$R:$R,project_eves_terv!$E1505),AND($B1505&lt;&gt;0,$D1505=10),SUMIFS('likvid terv'!$M:$M,'likvid terv'!$A:$A,project_eves_terv!B1505,'likvid terv'!$R:$R,project_eves_terv!$E1505),AND($B1505&lt;&gt;0,$D1505=11),SUMIFS('likvid terv'!$N:$N,'likvid terv'!$A:$A,project_eves_terv!B1505,'likvid terv'!$R:$R,project_eves_terv!$E1505),AND($B1505&lt;&gt;0,$D1505=12),SUMIFS('likvid terv'!$O:$O,'likvid terv'!$A:$A,project_eves_terv!B1505,'likvid terv'!$R:$R,project_eves_terv!$E1505),$B1505=0,0)</f>
        <v>0</v>
      </c>
      <c r="G1505">
        <f>'likvid terv'!$B$2</f>
        <v>0</v>
      </c>
    </row>
    <row r="1506" spans="1:7" x14ac:dyDescent="0.25">
      <c r="A1506">
        <f>'likvid terv'!$B$1</f>
        <v>0</v>
      </c>
      <c r="B1506">
        <f>'likvid terv'!$B$149</f>
        <v>0</v>
      </c>
      <c r="C1506">
        <v>2027</v>
      </c>
      <c r="D1506">
        <v>5</v>
      </c>
      <c r="E1506">
        <v>6</v>
      </c>
      <c r="F1506" cm="1">
        <f t="array" ref="F1506">_xlfn.IFS(AND($B1506&lt;&gt;0,$D1506=1),SUMIFS('likvid terv'!$D:$D,'likvid terv'!$A:$A,project_eves_terv!B1506,'likvid terv'!$R:$R,project_eves_terv!$E1506),AND($B1506&lt;&gt;0,$D1506=2),SUMIFS('likvid terv'!$E:$E,'likvid terv'!$A:$A,project_eves_terv!B1506,'likvid terv'!$R:$R,project_eves_terv!$E1506),AND($B1506&lt;&gt;0,$D1506=3),SUMIFS('likvid terv'!$F:$F,'likvid terv'!$A:$A,project_eves_terv!B1506,'likvid terv'!$R:$R,project_eves_terv!$E1506),AND($B1506&lt;&gt;0,$D1506=4),SUMIFS('likvid terv'!$G:$G,'likvid terv'!$A:$A,project_eves_terv!B1506,'likvid terv'!$R:$R,project_eves_terv!$E1506),AND($B1506&lt;&gt;0,$D1506=5),SUMIFS('likvid terv'!$H:$H,'likvid terv'!$A:$A,project_eves_terv!B1506,'likvid terv'!$R:$R,project_eves_terv!$E1506),AND($B1506&lt;&gt;0,$D1506=6),SUMIFS('likvid terv'!$I:$I,'likvid terv'!$A:$A,project_eves_terv!B1506,'likvid terv'!$R:$R,project_eves_terv!$E1506),AND($B1506&lt;&gt;0,$D1506=7),SUMIFS('likvid terv'!$J:$J,'likvid terv'!$A:$A,project_eves_terv!B1506,'likvid terv'!$R:$R,project_eves_terv!$E1506),AND($B1506&lt;&gt;0,$D1506=8),SUMIFS('likvid terv'!$K:$K,'likvid terv'!$A:$A,project_eves_terv!B1506,'likvid terv'!$R:$R,project_eves_terv!$E1506),AND($B1506&lt;&gt;0,$D1506=9),SUMIFS('likvid terv'!$L:$L,'likvid terv'!$A:$A,project_eves_terv!B1506,'likvid terv'!$R:$R,project_eves_terv!$E1506),AND($B1506&lt;&gt;0,$D1506=10),SUMIFS('likvid terv'!$M:$M,'likvid terv'!$A:$A,project_eves_terv!B1506,'likvid terv'!$R:$R,project_eves_terv!$E1506),AND($B1506&lt;&gt;0,$D1506=11),SUMIFS('likvid terv'!$N:$N,'likvid terv'!$A:$A,project_eves_terv!B1506,'likvid terv'!$R:$R,project_eves_terv!$E1506),AND($B1506&lt;&gt;0,$D1506=12),SUMIFS('likvid terv'!$O:$O,'likvid terv'!$A:$A,project_eves_terv!B1506,'likvid terv'!$R:$R,project_eves_terv!$E1506),$B1506=0,0)</f>
        <v>0</v>
      </c>
      <c r="G1506">
        <f>'likvid terv'!$B$2</f>
        <v>0</v>
      </c>
    </row>
    <row r="1507" spans="1:7" x14ac:dyDescent="0.25">
      <c r="A1507">
        <f>'likvid terv'!$B$1</f>
        <v>0</v>
      </c>
      <c r="B1507">
        <f>'likvid terv'!$B$149</f>
        <v>0</v>
      </c>
      <c r="C1507">
        <v>2027</v>
      </c>
      <c r="D1507">
        <v>6</v>
      </c>
      <c r="E1507">
        <v>6</v>
      </c>
      <c r="F1507" cm="1">
        <f t="array" ref="F1507">_xlfn.IFS(AND($B1507&lt;&gt;0,$D1507=1),SUMIFS('likvid terv'!$D:$D,'likvid terv'!$A:$A,project_eves_terv!B1507,'likvid terv'!$R:$R,project_eves_terv!$E1507),AND($B1507&lt;&gt;0,$D1507=2),SUMIFS('likvid terv'!$E:$E,'likvid terv'!$A:$A,project_eves_terv!B1507,'likvid terv'!$R:$R,project_eves_terv!$E1507),AND($B1507&lt;&gt;0,$D1507=3),SUMIFS('likvid terv'!$F:$F,'likvid terv'!$A:$A,project_eves_terv!B1507,'likvid terv'!$R:$R,project_eves_terv!$E1507),AND($B1507&lt;&gt;0,$D1507=4),SUMIFS('likvid terv'!$G:$G,'likvid terv'!$A:$A,project_eves_terv!B1507,'likvid terv'!$R:$R,project_eves_terv!$E1507),AND($B1507&lt;&gt;0,$D1507=5),SUMIFS('likvid terv'!$H:$H,'likvid terv'!$A:$A,project_eves_terv!B1507,'likvid terv'!$R:$R,project_eves_terv!$E1507),AND($B1507&lt;&gt;0,$D1507=6),SUMIFS('likvid terv'!$I:$I,'likvid terv'!$A:$A,project_eves_terv!B1507,'likvid terv'!$R:$R,project_eves_terv!$E1507),AND($B1507&lt;&gt;0,$D1507=7),SUMIFS('likvid terv'!$J:$J,'likvid terv'!$A:$A,project_eves_terv!B1507,'likvid terv'!$R:$R,project_eves_terv!$E1507),AND($B1507&lt;&gt;0,$D1507=8),SUMIFS('likvid terv'!$K:$K,'likvid terv'!$A:$A,project_eves_terv!B1507,'likvid terv'!$R:$R,project_eves_terv!$E1507),AND($B1507&lt;&gt;0,$D1507=9),SUMIFS('likvid terv'!$L:$L,'likvid terv'!$A:$A,project_eves_terv!B1507,'likvid terv'!$R:$R,project_eves_terv!$E1507),AND($B1507&lt;&gt;0,$D1507=10),SUMIFS('likvid terv'!$M:$M,'likvid terv'!$A:$A,project_eves_terv!B1507,'likvid terv'!$R:$R,project_eves_terv!$E1507),AND($B1507&lt;&gt;0,$D1507=11),SUMIFS('likvid terv'!$N:$N,'likvid terv'!$A:$A,project_eves_terv!B1507,'likvid terv'!$R:$R,project_eves_terv!$E1507),AND($B1507&lt;&gt;0,$D1507=12),SUMIFS('likvid terv'!$O:$O,'likvid terv'!$A:$A,project_eves_terv!B1507,'likvid terv'!$R:$R,project_eves_terv!$E1507),$B1507=0,0)</f>
        <v>0</v>
      </c>
      <c r="G1507">
        <f>'likvid terv'!$B$2</f>
        <v>0</v>
      </c>
    </row>
    <row r="1508" spans="1:7" x14ac:dyDescent="0.25">
      <c r="A1508">
        <f>'likvid terv'!$B$1</f>
        <v>0</v>
      </c>
      <c r="B1508">
        <f>'likvid terv'!$B$149</f>
        <v>0</v>
      </c>
      <c r="C1508">
        <v>2027</v>
      </c>
      <c r="D1508">
        <v>7</v>
      </c>
      <c r="E1508">
        <v>6</v>
      </c>
      <c r="F1508" cm="1">
        <f t="array" ref="F1508">_xlfn.IFS(AND($B1508&lt;&gt;0,$D1508=1),SUMIFS('likvid terv'!$D:$D,'likvid terv'!$A:$A,project_eves_terv!B1508,'likvid terv'!$R:$R,project_eves_terv!$E1508),AND($B1508&lt;&gt;0,$D1508=2),SUMIFS('likvid terv'!$E:$E,'likvid terv'!$A:$A,project_eves_terv!B1508,'likvid terv'!$R:$R,project_eves_terv!$E1508),AND($B1508&lt;&gt;0,$D1508=3),SUMIFS('likvid terv'!$F:$F,'likvid terv'!$A:$A,project_eves_terv!B1508,'likvid terv'!$R:$R,project_eves_terv!$E1508),AND($B1508&lt;&gt;0,$D1508=4),SUMIFS('likvid terv'!$G:$G,'likvid terv'!$A:$A,project_eves_terv!B1508,'likvid terv'!$R:$R,project_eves_terv!$E1508),AND($B1508&lt;&gt;0,$D1508=5),SUMIFS('likvid terv'!$H:$H,'likvid terv'!$A:$A,project_eves_terv!B1508,'likvid terv'!$R:$R,project_eves_terv!$E1508),AND($B1508&lt;&gt;0,$D1508=6),SUMIFS('likvid terv'!$I:$I,'likvid terv'!$A:$A,project_eves_terv!B1508,'likvid terv'!$R:$R,project_eves_terv!$E1508),AND($B1508&lt;&gt;0,$D1508=7),SUMIFS('likvid terv'!$J:$J,'likvid terv'!$A:$A,project_eves_terv!B1508,'likvid terv'!$R:$R,project_eves_terv!$E1508),AND($B1508&lt;&gt;0,$D1508=8),SUMIFS('likvid terv'!$K:$K,'likvid terv'!$A:$A,project_eves_terv!B1508,'likvid terv'!$R:$R,project_eves_terv!$E1508),AND($B1508&lt;&gt;0,$D1508=9),SUMIFS('likvid terv'!$L:$L,'likvid terv'!$A:$A,project_eves_terv!B1508,'likvid terv'!$R:$R,project_eves_terv!$E1508),AND($B1508&lt;&gt;0,$D1508=10),SUMIFS('likvid terv'!$M:$M,'likvid terv'!$A:$A,project_eves_terv!B1508,'likvid terv'!$R:$R,project_eves_terv!$E1508),AND($B1508&lt;&gt;0,$D1508=11),SUMIFS('likvid terv'!$N:$N,'likvid terv'!$A:$A,project_eves_terv!B1508,'likvid terv'!$R:$R,project_eves_terv!$E1508),AND($B1508&lt;&gt;0,$D1508=12),SUMIFS('likvid terv'!$O:$O,'likvid terv'!$A:$A,project_eves_terv!B1508,'likvid terv'!$R:$R,project_eves_terv!$E1508),$B1508=0,0)</f>
        <v>0</v>
      </c>
      <c r="G1508">
        <f>'likvid terv'!$B$2</f>
        <v>0</v>
      </c>
    </row>
    <row r="1509" spans="1:7" x14ac:dyDescent="0.25">
      <c r="A1509">
        <f>'likvid terv'!$B$1</f>
        <v>0</v>
      </c>
      <c r="B1509">
        <f>'likvid terv'!$B$149</f>
        <v>0</v>
      </c>
      <c r="C1509">
        <v>2027</v>
      </c>
      <c r="D1509">
        <v>8</v>
      </c>
      <c r="E1509">
        <v>6</v>
      </c>
      <c r="F1509" cm="1">
        <f t="array" ref="F1509">_xlfn.IFS(AND($B1509&lt;&gt;0,$D1509=1),SUMIFS('likvid terv'!$D:$D,'likvid terv'!$A:$A,project_eves_terv!B1509,'likvid terv'!$R:$R,project_eves_terv!$E1509),AND($B1509&lt;&gt;0,$D1509=2),SUMIFS('likvid terv'!$E:$E,'likvid terv'!$A:$A,project_eves_terv!B1509,'likvid terv'!$R:$R,project_eves_terv!$E1509),AND($B1509&lt;&gt;0,$D1509=3),SUMIFS('likvid terv'!$F:$F,'likvid terv'!$A:$A,project_eves_terv!B1509,'likvid terv'!$R:$R,project_eves_terv!$E1509),AND($B1509&lt;&gt;0,$D1509=4),SUMIFS('likvid terv'!$G:$G,'likvid terv'!$A:$A,project_eves_terv!B1509,'likvid terv'!$R:$R,project_eves_terv!$E1509),AND($B1509&lt;&gt;0,$D1509=5),SUMIFS('likvid terv'!$H:$H,'likvid terv'!$A:$A,project_eves_terv!B1509,'likvid terv'!$R:$R,project_eves_terv!$E1509),AND($B1509&lt;&gt;0,$D1509=6),SUMIFS('likvid terv'!$I:$I,'likvid terv'!$A:$A,project_eves_terv!B1509,'likvid terv'!$R:$R,project_eves_terv!$E1509),AND($B1509&lt;&gt;0,$D1509=7),SUMIFS('likvid terv'!$J:$J,'likvid terv'!$A:$A,project_eves_terv!B1509,'likvid terv'!$R:$R,project_eves_terv!$E1509),AND($B1509&lt;&gt;0,$D1509=8),SUMIFS('likvid terv'!$K:$K,'likvid terv'!$A:$A,project_eves_terv!B1509,'likvid terv'!$R:$R,project_eves_terv!$E1509),AND($B1509&lt;&gt;0,$D1509=9),SUMIFS('likvid terv'!$L:$L,'likvid terv'!$A:$A,project_eves_terv!B1509,'likvid terv'!$R:$R,project_eves_terv!$E1509),AND($B1509&lt;&gt;0,$D1509=10),SUMIFS('likvid terv'!$M:$M,'likvid terv'!$A:$A,project_eves_terv!B1509,'likvid terv'!$R:$R,project_eves_terv!$E1509),AND($B1509&lt;&gt;0,$D1509=11),SUMIFS('likvid terv'!$N:$N,'likvid terv'!$A:$A,project_eves_terv!B1509,'likvid terv'!$R:$R,project_eves_terv!$E1509),AND($B1509&lt;&gt;0,$D1509=12),SUMIFS('likvid terv'!$O:$O,'likvid terv'!$A:$A,project_eves_terv!B1509,'likvid terv'!$R:$R,project_eves_terv!$E1509),$B1509=0,0)</f>
        <v>0</v>
      </c>
      <c r="G1509">
        <f>'likvid terv'!$B$2</f>
        <v>0</v>
      </c>
    </row>
    <row r="1510" spans="1:7" x14ac:dyDescent="0.25">
      <c r="A1510">
        <f>'likvid terv'!$B$1</f>
        <v>0</v>
      </c>
      <c r="B1510">
        <f>'likvid terv'!$B$149</f>
        <v>0</v>
      </c>
      <c r="C1510">
        <v>2027</v>
      </c>
      <c r="D1510">
        <v>9</v>
      </c>
      <c r="E1510">
        <v>6</v>
      </c>
      <c r="F1510" cm="1">
        <f t="array" ref="F1510">_xlfn.IFS(AND($B1510&lt;&gt;0,$D1510=1),SUMIFS('likvid terv'!$D:$D,'likvid terv'!$A:$A,project_eves_terv!B1510,'likvid terv'!$R:$R,project_eves_terv!$E1510),AND($B1510&lt;&gt;0,$D1510=2),SUMIFS('likvid terv'!$E:$E,'likvid terv'!$A:$A,project_eves_terv!B1510,'likvid terv'!$R:$R,project_eves_terv!$E1510),AND($B1510&lt;&gt;0,$D1510=3),SUMIFS('likvid terv'!$F:$F,'likvid terv'!$A:$A,project_eves_terv!B1510,'likvid terv'!$R:$R,project_eves_terv!$E1510),AND($B1510&lt;&gt;0,$D1510=4),SUMIFS('likvid terv'!$G:$G,'likvid terv'!$A:$A,project_eves_terv!B1510,'likvid terv'!$R:$R,project_eves_terv!$E1510),AND($B1510&lt;&gt;0,$D1510=5),SUMIFS('likvid terv'!$H:$H,'likvid terv'!$A:$A,project_eves_terv!B1510,'likvid terv'!$R:$R,project_eves_terv!$E1510),AND($B1510&lt;&gt;0,$D1510=6),SUMIFS('likvid terv'!$I:$I,'likvid terv'!$A:$A,project_eves_terv!B1510,'likvid terv'!$R:$R,project_eves_terv!$E1510),AND($B1510&lt;&gt;0,$D1510=7),SUMIFS('likvid terv'!$J:$J,'likvid terv'!$A:$A,project_eves_terv!B1510,'likvid terv'!$R:$R,project_eves_terv!$E1510),AND($B1510&lt;&gt;0,$D1510=8),SUMIFS('likvid terv'!$K:$K,'likvid terv'!$A:$A,project_eves_terv!B1510,'likvid terv'!$R:$R,project_eves_terv!$E1510),AND($B1510&lt;&gt;0,$D1510=9),SUMIFS('likvid terv'!$L:$L,'likvid terv'!$A:$A,project_eves_terv!B1510,'likvid terv'!$R:$R,project_eves_terv!$E1510),AND($B1510&lt;&gt;0,$D1510=10),SUMIFS('likvid terv'!$M:$M,'likvid terv'!$A:$A,project_eves_terv!B1510,'likvid terv'!$R:$R,project_eves_terv!$E1510),AND($B1510&lt;&gt;0,$D1510=11),SUMIFS('likvid terv'!$N:$N,'likvid terv'!$A:$A,project_eves_terv!B1510,'likvid terv'!$R:$R,project_eves_terv!$E1510),AND($B1510&lt;&gt;0,$D1510=12),SUMIFS('likvid terv'!$O:$O,'likvid terv'!$A:$A,project_eves_terv!B1510,'likvid terv'!$R:$R,project_eves_terv!$E1510),$B1510=0,0)</f>
        <v>0</v>
      </c>
      <c r="G1510">
        <f>'likvid terv'!$B$2</f>
        <v>0</v>
      </c>
    </row>
    <row r="1511" spans="1:7" x14ac:dyDescent="0.25">
      <c r="A1511">
        <f>'likvid terv'!$B$1</f>
        <v>0</v>
      </c>
      <c r="B1511">
        <f>'likvid terv'!$B$149</f>
        <v>0</v>
      </c>
      <c r="C1511">
        <v>2027</v>
      </c>
      <c r="D1511">
        <v>10</v>
      </c>
      <c r="E1511">
        <v>6</v>
      </c>
      <c r="F1511" cm="1">
        <f t="array" ref="F1511">_xlfn.IFS(AND($B1511&lt;&gt;0,$D1511=1),SUMIFS('likvid terv'!$D:$D,'likvid terv'!$A:$A,project_eves_terv!B1511,'likvid terv'!$R:$R,project_eves_terv!$E1511),AND($B1511&lt;&gt;0,$D1511=2),SUMIFS('likvid terv'!$E:$E,'likvid terv'!$A:$A,project_eves_terv!B1511,'likvid terv'!$R:$R,project_eves_terv!$E1511),AND($B1511&lt;&gt;0,$D1511=3),SUMIFS('likvid terv'!$F:$F,'likvid terv'!$A:$A,project_eves_terv!B1511,'likvid terv'!$R:$R,project_eves_terv!$E1511),AND($B1511&lt;&gt;0,$D1511=4),SUMIFS('likvid terv'!$G:$G,'likvid terv'!$A:$A,project_eves_terv!B1511,'likvid terv'!$R:$R,project_eves_terv!$E1511),AND($B1511&lt;&gt;0,$D1511=5),SUMIFS('likvid terv'!$H:$H,'likvid terv'!$A:$A,project_eves_terv!B1511,'likvid terv'!$R:$R,project_eves_terv!$E1511),AND($B1511&lt;&gt;0,$D1511=6),SUMIFS('likvid terv'!$I:$I,'likvid terv'!$A:$A,project_eves_terv!B1511,'likvid terv'!$R:$R,project_eves_terv!$E1511),AND($B1511&lt;&gt;0,$D1511=7),SUMIFS('likvid terv'!$J:$J,'likvid terv'!$A:$A,project_eves_terv!B1511,'likvid terv'!$R:$R,project_eves_terv!$E1511),AND($B1511&lt;&gt;0,$D1511=8),SUMIFS('likvid terv'!$K:$K,'likvid terv'!$A:$A,project_eves_terv!B1511,'likvid terv'!$R:$R,project_eves_terv!$E1511),AND($B1511&lt;&gt;0,$D1511=9),SUMIFS('likvid terv'!$L:$L,'likvid terv'!$A:$A,project_eves_terv!B1511,'likvid terv'!$R:$R,project_eves_terv!$E1511),AND($B1511&lt;&gt;0,$D1511=10),SUMIFS('likvid terv'!$M:$M,'likvid terv'!$A:$A,project_eves_terv!B1511,'likvid terv'!$R:$R,project_eves_terv!$E1511),AND($B1511&lt;&gt;0,$D1511=11),SUMIFS('likvid terv'!$N:$N,'likvid terv'!$A:$A,project_eves_terv!B1511,'likvid terv'!$R:$R,project_eves_terv!$E1511),AND($B1511&lt;&gt;0,$D1511=12),SUMIFS('likvid terv'!$O:$O,'likvid terv'!$A:$A,project_eves_terv!B1511,'likvid terv'!$R:$R,project_eves_terv!$E1511),$B1511=0,0)</f>
        <v>0</v>
      </c>
      <c r="G1511">
        <f>'likvid terv'!$B$2</f>
        <v>0</v>
      </c>
    </row>
    <row r="1512" spans="1:7" x14ac:dyDescent="0.25">
      <c r="A1512">
        <f>'likvid terv'!$B$1</f>
        <v>0</v>
      </c>
      <c r="B1512">
        <f>'likvid terv'!$B$149</f>
        <v>0</v>
      </c>
      <c r="C1512">
        <v>2027</v>
      </c>
      <c r="D1512">
        <v>11</v>
      </c>
      <c r="E1512">
        <v>6</v>
      </c>
      <c r="F1512" cm="1">
        <f t="array" ref="F1512">_xlfn.IFS(AND($B1512&lt;&gt;0,$D1512=1),SUMIFS('likvid terv'!$D:$D,'likvid terv'!$A:$A,project_eves_terv!B1512,'likvid terv'!$R:$R,project_eves_terv!$E1512),AND($B1512&lt;&gt;0,$D1512=2),SUMIFS('likvid terv'!$E:$E,'likvid terv'!$A:$A,project_eves_terv!B1512,'likvid terv'!$R:$R,project_eves_terv!$E1512),AND($B1512&lt;&gt;0,$D1512=3),SUMIFS('likvid terv'!$F:$F,'likvid terv'!$A:$A,project_eves_terv!B1512,'likvid terv'!$R:$R,project_eves_terv!$E1512),AND($B1512&lt;&gt;0,$D1512=4),SUMIFS('likvid terv'!$G:$G,'likvid terv'!$A:$A,project_eves_terv!B1512,'likvid terv'!$R:$R,project_eves_terv!$E1512),AND($B1512&lt;&gt;0,$D1512=5),SUMIFS('likvid terv'!$H:$H,'likvid terv'!$A:$A,project_eves_terv!B1512,'likvid terv'!$R:$R,project_eves_terv!$E1512),AND($B1512&lt;&gt;0,$D1512=6),SUMIFS('likvid terv'!$I:$I,'likvid terv'!$A:$A,project_eves_terv!B1512,'likvid terv'!$R:$R,project_eves_terv!$E1512),AND($B1512&lt;&gt;0,$D1512=7),SUMIFS('likvid terv'!$J:$J,'likvid terv'!$A:$A,project_eves_terv!B1512,'likvid terv'!$R:$R,project_eves_terv!$E1512),AND($B1512&lt;&gt;0,$D1512=8),SUMIFS('likvid terv'!$K:$K,'likvid terv'!$A:$A,project_eves_terv!B1512,'likvid terv'!$R:$R,project_eves_terv!$E1512),AND($B1512&lt;&gt;0,$D1512=9),SUMIFS('likvid terv'!$L:$L,'likvid terv'!$A:$A,project_eves_terv!B1512,'likvid terv'!$R:$R,project_eves_terv!$E1512),AND($B1512&lt;&gt;0,$D1512=10),SUMIFS('likvid terv'!$M:$M,'likvid terv'!$A:$A,project_eves_terv!B1512,'likvid terv'!$R:$R,project_eves_terv!$E1512),AND($B1512&lt;&gt;0,$D1512=11),SUMIFS('likvid terv'!$N:$N,'likvid terv'!$A:$A,project_eves_terv!B1512,'likvid terv'!$R:$R,project_eves_terv!$E1512),AND($B1512&lt;&gt;0,$D1512=12),SUMIFS('likvid terv'!$O:$O,'likvid terv'!$A:$A,project_eves_terv!B1512,'likvid terv'!$R:$R,project_eves_terv!$E1512),$B1512=0,0)</f>
        <v>0</v>
      </c>
      <c r="G1512">
        <f>'likvid terv'!$B$2</f>
        <v>0</v>
      </c>
    </row>
    <row r="1513" spans="1:7" x14ac:dyDescent="0.25">
      <c r="A1513">
        <f>'likvid terv'!$B$1</f>
        <v>0</v>
      </c>
      <c r="B1513">
        <f>'likvid terv'!$B$149</f>
        <v>0</v>
      </c>
      <c r="C1513">
        <v>2027</v>
      </c>
      <c r="D1513">
        <v>12</v>
      </c>
      <c r="E1513">
        <v>6</v>
      </c>
      <c r="F1513" cm="1">
        <f t="array" ref="F1513">_xlfn.IFS(AND($B1513&lt;&gt;0,$D1513=1),SUMIFS('likvid terv'!$D:$D,'likvid terv'!$A:$A,project_eves_terv!B1513,'likvid terv'!$R:$R,project_eves_terv!$E1513),AND($B1513&lt;&gt;0,$D1513=2),SUMIFS('likvid terv'!$E:$E,'likvid terv'!$A:$A,project_eves_terv!B1513,'likvid terv'!$R:$R,project_eves_terv!$E1513),AND($B1513&lt;&gt;0,$D1513=3),SUMIFS('likvid terv'!$F:$F,'likvid terv'!$A:$A,project_eves_terv!B1513,'likvid terv'!$R:$R,project_eves_terv!$E1513),AND($B1513&lt;&gt;0,$D1513=4),SUMIFS('likvid terv'!$G:$G,'likvid terv'!$A:$A,project_eves_terv!B1513,'likvid terv'!$R:$R,project_eves_terv!$E1513),AND($B1513&lt;&gt;0,$D1513=5),SUMIFS('likvid terv'!$H:$H,'likvid terv'!$A:$A,project_eves_terv!B1513,'likvid terv'!$R:$R,project_eves_terv!$E1513),AND($B1513&lt;&gt;0,$D1513=6),SUMIFS('likvid terv'!$I:$I,'likvid terv'!$A:$A,project_eves_terv!B1513,'likvid terv'!$R:$R,project_eves_terv!$E1513),AND($B1513&lt;&gt;0,$D1513=7),SUMIFS('likvid terv'!$J:$J,'likvid terv'!$A:$A,project_eves_terv!B1513,'likvid terv'!$R:$R,project_eves_terv!$E1513),AND($B1513&lt;&gt;0,$D1513=8),SUMIFS('likvid terv'!$K:$K,'likvid terv'!$A:$A,project_eves_terv!B1513,'likvid terv'!$R:$R,project_eves_terv!$E1513),AND($B1513&lt;&gt;0,$D1513=9),SUMIFS('likvid terv'!$L:$L,'likvid terv'!$A:$A,project_eves_terv!B1513,'likvid terv'!$R:$R,project_eves_terv!$E1513),AND($B1513&lt;&gt;0,$D1513=10),SUMIFS('likvid terv'!$M:$M,'likvid terv'!$A:$A,project_eves_terv!B1513,'likvid terv'!$R:$R,project_eves_terv!$E1513),AND($B1513&lt;&gt;0,$D1513=11),SUMIFS('likvid terv'!$N:$N,'likvid terv'!$A:$A,project_eves_terv!B1513,'likvid terv'!$R:$R,project_eves_terv!$E1513),AND($B1513&lt;&gt;0,$D1513=12),SUMIFS('likvid terv'!$O:$O,'likvid terv'!$A:$A,project_eves_terv!B1513,'likvid terv'!$R:$R,project_eves_terv!$E1513),$B1513=0,0)</f>
        <v>0</v>
      </c>
      <c r="G1513">
        <f>'likvid terv'!$B$2</f>
        <v>0</v>
      </c>
    </row>
    <row r="1514" spans="1:7" x14ac:dyDescent="0.25">
      <c r="A1514">
        <f>'likvid terv'!$B$1</f>
        <v>0</v>
      </c>
      <c r="B1514">
        <f>'likvid terv'!$B$149</f>
        <v>0</v>
      </c>
      <c r="C1514">
        <v>2027</v>
      </c>
      <c r="D1514">
        <v>1</v>
      </c>
      <c r="E1514">
        <v>7</v>
      </c>
      <c r="F1514" cm="1">
        <f t="array" ref="F1514">_xlfn.IFS(AND($B1514&lt;&gt;0,$D1514=1),SUMIFS('likvid terv'!$D:$D,'likvid terv'!$A:$A,project_eves_terv!B1514,'likvid terv'!$R:$R,project_eves_terv!$E1514),AND($B1514&lt;&gt;0,$D1514=2),SUMIFS('likvid terv'!$E:$E,'likvid terv'!$A:$A,project_eves_terv!B1514,'likvid terv'!$R:$R,project_eves_terv!$E1514),AND($B1514&lt;&gt;0,$D1514=3),SUMIFS('likvid terv'!$F:$F,'likvid terv'!$A:$A,project_eves_terv!B1514,'likvid terv'!$R:$R,project_eves_terv!$E1514),AND($B1514&lt;&gt;0,$D1514=4),SUMIFS('likvid terv'!$G:$G,'likvid terv'!$A:$A,project_eves_terv!B1514,'likvid terv'!$R:$R,project_eves_terv!$E1514),AND($B1514&lt;&gt;0,$D1514=5),SUMIFS('likvid terv'!$H:$H,'likvid terv'!$A:$A,project_eves_terv!B1514,'likvid terv'!$R:$R,project_eves_terv!$E1514),AND($B1514&lt;&gt;0,$D1514=6),SUMIFS('likvid terv'!$I:$I,'likvid terv'!$A:$A,project_eves_terv!B1514,'likvid terv'!$R:$R,project_eves_terv!$E1514),AND($B1514&lt;&gt;0,$D1514=7),SUMIFS('likvid terv'!$J:$J,'likvid terv'!$A:$A,project_eves_terv!B1514,'likvid terv'!$R:$R,project_eves_terv!$E1514),AND($B1514&lt;&gt;0,$D1514=8),SUMIFS('likvid terv'!$K:$K,'likvid terv'!$A:$A,project_eves_terv!B1514,'likvid terv'!$R:$R,project_eves_terv!$E1514),AND($B1514&lt;&gt;0,$D1514=9),SUMIFS('likvid terv'!$L:$L,'likvid terv'!$A:$A,project_eves_terv!B1514,'likvid terv'!$R:$R,project_eves_terv!$E1514),AND($B1514&lt;&gt;0,$D1514=10),SUMIFS('likvid terv'!$M:$M,'likvid terv'!$A:$A,project_eves_terv!B1514,'likvid terv'!$R:$R,project_eves_terv!$E1514),AND($B1514&lt;&gt;0,$D1514=11),SUMIFS('likvid terv'!$N:$N,'likvid terv'!$A:$A,project_eves_terv!B1514,'likvid terv'!$R:$R,project_eves_terv!$E1514),AND($B1514&lt;&gt;0,$D1514=12),SUMIFS('likvid terv'!$O:$O,'likvid terv'!$A:$A,project_eves_terv!B1514,'likvid terv'!$R:$R,project_eves_terv!$E1514),$B1514=0,0)</f>
        <v>0</v>
      </c>
      <c r="G1514">
        <f>'likvid terv'!$B$2</f>
        <v>0</v>
      </c>
    </row>
    <row r="1515" spans="1:7" x14ac:dyDescent="0.25">
      <c r="A1515">
        <f>'likvid terv'!$B$1</f>
        <v>0</v>
      </c>
      <c r="B1515">
        <f>'likvid terv'!$B$149</f>
        <v>0</v>
      </c>
      <c r="C1515">
        <v>2027</v>
      </c>
      <c r="D1515">
        <v>2</v>
      </c>
      <c r="E1515">
        <v>7</v>
      </c>
      <c r="F1515" cm="1">
        <f t="array" ref="F1515">_xlfn.IFS(AND($B1515&lt;&gt;0,$D1515=1),SUMIFS('likvid terv'!$D:$D,'likvid terv'!$A:$A,project_eves_terv!B1515,'likvid terv'!$R:$R,project_eves_terv!$E1515),AND($B1515&lt;&gt;0,$D1515=2),SUMIFS('likvid terv'!$E:$E,'likvid terv'!$A:$A,project_eves_terv!B1515,'likvid terv'!$R:$R,project_eves_terv!$E1515),AND($B1515&lt;&gt;0,$D1515=3),SUMIFS('likvid terv'!$F:$F,'likvid terv'!$A:$A,project_eves_terv!B1515,'likvid terv'!$R:$R,project_eves_terv!$E1515),AND($B1515&lt;&gt;0,$D1515=4),SUMIFS('likvid terv'!$G:$G,'likvid terv'!$A:$A,project_eves_terv!B1515,'likvid terv'!$R:$R,project_eves_terv!$E1515),AND($B1515&lt;&gt;0,$D1515=5),SUMIFS('likvid terv'!$H:$H,'likvid terv'!$A:$A,project_eves_terv!B1515,'likvid terv'!$R:$R,project_eves_terv!$E1515),AND($B1515&lt;&gt;0,$D1515=6),SUMIFS('likvid terv'!$I:$I,'likvid terv'!$A:$A,project_eves_terv!B1515,'likvid terv'!$R:$R,project_eves_terv!$E1515),AND($B1515&lt;&gt;0,$D1515=7),SUMIFS('likvid terv'!$J:$J,'likvid terv'!$A:$A,project_eves_terv!B1515,'likvid terv'!$R:$R,project_eves_terv!$E1515),AND($B1515&lt;&gt;0,$D1515=8),SUMIFS('likvid terv'!$K:$K,'likvid terv'!$A:$A,project_eves_terv!B1515,'likvid terv'!$R:$R,project_eves_terv!$E1515),AND($B1515&lt;&gt;0,$D1515=9),SUMIFS('likvid terv'!$L:$L,'likvid terv'!$A:$A,project_eves_terv!B1515,'likvid terv'!$R:$R,project_eves_terv!$E1515),AND($B1515&lt;&gt;0,$D1515=10),SUMIFS('likvid terv'!$M:$M,'likvid terv'!$A:$A,project_eves_terv!B1515,'likvid terv'!$R:$R,project_eves_terv!$E1515),AND($B1515&lt;&gt;0,$D1515=11),SUMIFS('likvid terv'!$N:$N,'likvid terv'!$A:$A,project_eves_terv!B1515,'likvid terv'!$R:$R,project_eves_terv!$E1515),AND($B1515&lt;&gt;0,$D1515=12),SUMIFS('likvid terv'!$O:$O,'likvid terv'!$A:$A,project_eves_terv!B1515,'likvid terv'!$R:$R,project_eves_terv!$E1515),$B1515=0,0)</f>
        <v>0</v>
      </c>
      <c r="G1515">
        <f>'likvid terv'!$B$2</f>
        <v>0</v>
      </c>
    </row>
    <row r="1516" spans="1:7" x14ac:dyDescent="0.25">
      <c r="A1516">
        <f>'likvid terv'!$B$1</f>
        <v>0</v>
      </c>
      <c r="B1516">
        <f>'likvid terv'!$B$149</f>
        <v>0</v>
      </c>
      <c r="C1516">
        <v>2027</v>
      </c>
      <c r="D1516">
        <v>3</v>
      </c>
      <c r="E1516">
        <v>7</v>
      </c>
      <c r="F1516" cm="1">
        <f t="array" ref="F1516">_xlfn.IFS(AND($B1516&lt;&gt;0,$D1516=1),SUMIFS('likvid terv'!$D:$D,'likvid terv'!$A:$A,project_eves_terv!B1516,'likvid terv'!$R:$R,project_eves_terv!$E1516),AND($B1516&lt;&gt;0,$D1516=2),SUMIFS('likvid terv'!$E:$E,'likvid terv'!$A:$A,project_eves_terv!B1516,'likvid terv'!$R:$R,project_eves_terv!$E1516),AND($B1516&lt;&gt;0,$D1516=3),SUMIFS('likvid terv'!$F:$F,'likvid terv'!$A:$A,project_eves_terv!B1516,'likvid terv'!$R:$R,project_eves_terv!$E1516),AND($B1516&lt;&gt;0,$D1516=4),SUMIFS('likvid terv'!$G:$G,'likvid terv'!$A:$A,project_eves_terv!B1516,'likvid terv'!$R:$R,project_eves_terv!$E1516),AND($B1516&lt;&gt;0,$D1516=5),SUMIFS('likvid terv'!$H:$H,'likvid terv'!$A:$A,project_eves_terv!B1516,'likvid terv'!$R:$R,project_eves_terv!$E1516),AND($B1516&lt;&gt;0,$D1516=6),SUMIFS('likvid terv'!$I:$I,'likvid terv'!$A:$A,project_eves_terv!B1516,'likvid terv'!$R:$R,project_eves_terv!$E1516),AND($B1516&lt;&gt;0,$D1516=7),SUMIFS('likvid terv'!$J:$J,'likvid terv'!$A:$A,project_eves_terv!B1516,'likvid terv'!$R:$R,project_eves_terv!$E1516),AND($B1516&lt;&gt;0,$D1516=8),SUMIFS('likvid terv'!$K:$K,'likvid terv'!$A:$A,project_eves_terv!B1516,'likvid terv'!$R:$R,project_eves_terv!$E1516),AND($B1516&lt;&gt;0,$D1516=9),SUMIFS('likvid terv'!$L:$L,'likvid terv'!$A:$A,project_eves_terv!B1516,'likvid terv'!$R:$R,project_eves_terv!$E1516),AND($B1516&lt;&gt;0,$D1516=10),SUMIFS('likvid terv'!$M:$M,'likvid terv'!$A:$A,project_eves_terv!B1516,'likvid terv'!$R:$R,project_eves_terv!$E1516),AND($B1516&lt;&gt;0,$D1516=11),SUMIFS('likvid terv'!$N:$N,'likvid terv'!$A:$A,project_eves_terv!B1516,'likvid terv'!$R:$R,project_eves_terv!$E1516),AND($B1516&lt;&gt;0,$D1516=12),SUMIFS('likvid terv'!$O:$O,'likvid terv'!$A:$A,project_eves_terv!B1516,'likvid terv'!$R:$R,project_eves_terv!$E1516),$B1516=0,0)</f>
        <v>0</v>
      </c>
      <c r="G1516">
        <f>'likvid terv'!$B$2</f>
        <v>0</v>
      </c>
    </row>
    <row r="1517" spans="1:7" x14ac:dyDescent="0.25">
      <c r="A1517">
        <f>'likvid terv'!$B$1</f>
        <v>0</v>
      </c>
      <c r="B1517">
        <f>'likvid terv'!$B$149</f>
        <v>0</v>
      </c>
      <c r="C1517">
        <v>2027</v>
      </c>
      <c r="D1517">
        <v>4</v>
      </c>
      <c r="E1517">
        <v>7</v>
      </c>
      <c r="F1517" cm="1">
        <f t="array" ref="F1517">_xlfn.IFS(AND($B1517&lt;&gt;0,$D1517=1),SUMIFS('likvid terv'!$D:$D,'likvid terv'!$A:$A,project_eves_terv!B1517,'likvid terv'!$R:$R,project_eves_terv!$E1517),AND($B1517&lt;&gt;0,$D1517=2),SUMIFS('likvid terv'!$E:$E,'likvid terv'!$A:$A,project_eves_terv!B1517,'likvid terv'!$R:$R,project_eves_terv!$E1517),AND($B1517&lt;&gt;0,$D1517=3),SUMIFS('likvid terv'!$F:$F,'likvid terv'!$A:$A,project_eves_terv!B1517,'likvid terv'!$R:$R,project_eves_terv!$E1517),AND($B1517&lt;&gt;0,$D1517=4),SUMIFS('likvid terv'!$G:$G,'likvid terv'!$A:$A,project_eves_terv!B1517,'likvid terv'!$R:$R,project_eves_terv!$E1517),AND($B1517&lt;&gt;0,$D1517=5),SUMIFS('likvid terv'!$H:$H,'likvid terv'!$A:$A,project_eves_terv!B1517,'likvid terv'!$R:$R,project_eves_terv!$E1517),AND($B1517&lt;&gt;0,$D1517=6),SUMIFS('likvid terv'!$I:$I,'likvid terv'!$A:$A,project_eves_terv!B1517,'likvid terv'!$R:$R,project_eves_terv!$E1517),AND($B1517&lt;&gt;0,$D1517=7),SUMIFS('likvid terv'!$J:$J,'likvid terv'!$A:$A,project_eves_terv!B1517,'likvid terv'!$R:$R,project_eves_terv!$E1517),AND($B1517&lt;&gt;0,$D1517=8),SUMIFS('likvid terv'!$K:$K,'likvid terv'!$A:$A,project_eves_terv!B1517,'likvid terv'!$R:$R,project_eves_terv!$E1517),AND($B1517&lt;&gt;0,$D1517=9),SUMIFS('likvid terv'!$L:$L,'likvid terv'!$A:$A,project_eves_terv!B1517,'likvid terv'!$R:$R,project_eves_terv!$E1517),AND($B1517&lt;&gt;0,$D1517=10),SUMIFS('likvid terv'!$M:$M,'likvid terv'!$A:$A,project_eves_terv!B1517,'likvid terv'!$R:$R,project_eves_terv!$E1517),AND($B1517&lt;&gt;0,$D1517=11),SUMIFS('likvid terv'!$N:$N,'likvid terv'!$A:$A,project_eves_terv!B1517,'likvid terv'!$R:$R,project_eves_terv!$E1517),AND($B1517&lt;&gt;0,$D1517=12),SUMIFS('likvid terv'!$O:$O,'likvid terv'!$A:$A,project_eves_terv!B1517,'likvid terv'!$R:$R,project_eves_terv!$E1517),$B1517=0,0)</f>
        <v>0</v>
      </c>
      <c r="G1517">
        <f>'likvid terv'!$B$2</f>
        <v>0</v>
      </c>
    </row>
    <row r="1518" spans="1:7" x14ac:dyDescent="0.25">
      <c r="A1518">
        <f>'likvid terv'!$B$1</f>
        <v>0</v>
      </c>
      <c r="B1518">
        <f>'likvid terv'!$B$149</f>
        <v>0</v>
      </c>
      <c r="C1518">
        <v>2027</v>
      </c>
      <c r="D1518">
        <v>5</v>
      </c>
      <c r="E1518">
        <v>7</v>
      </c>
      <c r="F1518" cm="1">
        <f t="array" ref="F1518">_xlfn.IFS(AND($B1518&lt;&gt;0,$D1518=1),SUMIFS('likvid terv'!$D:$D,'likvid terv'!$A:$A,project_eves_terv!B1518,'likvid terv'!$R:$R,project_eves_terv!$E1518),AND($B1518&lt;&gt;0,$D1518=2),SUMIFS('likvid terv'!$E:$E,'likvid terv'!$A:$A,project_eves_terv!B1518,'likvid terv'!$R:$R,project_eves_terv!$E1518),AND($B1518&lt;&gt;0,$D1518=3),SUMIFS('likvid terv'!$F:$F,'likvid terv'!$A:$A,project_eves_terv!B1518,'likvid terv'!$R:$R,project_eves_terv!$E1518),AND($B1518&lt;&gt;0,$D1518=4),SUMIFS('likvid terv'!$G:$G,'likvid terv'!$A:$A,project_eves_terv!B1518,'likvid terv'!$R:$R,project_eves_terv!$E1518),AND($B1518&lt;&gt;0,$D1518=5),SUMIFS('likvid terv'!$H:$H,'likvid terv'!$A:$A,project_eves_terv!B1518,'likvid terv'!$R:$R,project_eves_terv!$E1518),AND($B1518&lt;&gt;0,$D1518=6),SUMIFS('likvid terv'!$I:$I,'likvid terv'!$A:$A,project_eves_terv!B1518,'likvid terv'!$R:$R,project_eves_terv!$E1518),AND($B1518&lt;&gt;0,$D1518=7),SUMIFS('likvid terv'!$J:$J,'likvid terv'!$A:$A,project_eves_terv!B1518,'likvid terv'!$R:$R,project_eves_terv!$E1518),AND($B1518&lt;&gt;0,$D1518=8),SUMIFS('likvid terv'!$K:$K,'likvid terv'!$A:$A,project_eves_terv!B1518,'likvid terv'!$R:$R,project_eves_terv!$E1518),AND($B1518&lt;&gt;0,$D1518=9),SUMIFS('likvid terv'!$L:$L,'likvid terv'!$A:$A,project_eves_terv!B1518,'likvid terv'!$R:$R,project_eves_terv!$E1518),AND($B1518&lt;&gt;0,$D1518=10),SUMIFS('likvid terv'!$M:$M,'likvid terv'!$A:$A,project_eves_terv!B1518,'likvid terv'!$R:$R,project_eves_terv!$E1518),AND($B1518&lt;&gt;0,$D1518=11),SUMIFS('likvid terv'!$N:$N,'likvid terv'!$A:$A,project_eves_terv!B1518,'likvid terv'!$R:$R,project_eves_terv!$E1518),AND($B1518&lt;&gt;0,$D1518=12),SUMIFS('likvid terv'!$O:$O,'likvid terv'!$A:$A,project_eves_terv!B1518,'likvid terv'!$R:$R,project_eves_terv!$E1518),$B1518=0,0)</f>
        <v>0</v>
      </c>
      <c r="G1518">
        <f>'likvid terv'!$B$2</f>
        <v>0</v>
      </c>
    </row>
    <row r="1519" spans="1:7" x14ac:dyDescent="0.25">
      <c r="A1519">
        <f>'likvid terv'!$B$1</f>
        <v>0</v>
      </c>
      <c r="B1519">
        <f>'likvid terv'!$B$149</f>
        <v>0</v>
      </c>
      <c r="C1519">
        <v>2027</v>
      </c>
      <c r="D1519">
        <v>6</v>
      </c>
      <c r="E1519">
        <v>7</v>
      </c>
      <c r="F1519" cm="1">
        <f t="array" ref="F1519">_xlfn.IFS(AND($B1519&lt;&gt;0,$D1519=1),SUMIFS('likvid terv'!$D:$D,'likvid terv'!$A:$A,project_eves_terv!B1519,'likvid terv'!$R:$R,project_eves_terv!$E1519),AND($B1519&lt;&gt;0,$D1519=2),SUMIFS('likvid terv'!$E:$E,'likvid terv'!$A:$A,project_eves_terv!B1519,'likvid terv'!$R:$R,project_eves_terv!$E1519),AND($B1519&lt;&gt;0,$D1519=3),SUMIFS('likvid terv'!$F:$F,'likvid terv'!$A:$A,project_eves_terv!B1519,'likvid terv'!$R:$R,project_eves_terv!$E1519),AND($B1519&lt;&gt;0,$D1519=4),SUMIFS('likvid terv'!$G:$G,'likvid terv'!$A:$A,project_eves_terv!B1519,'likvid terv'!$R:$R,project_eves_terv!$E1519),AND($B1519&lt;&gt;0,$D1519=5),SUMIFS('likvid terv'!$H:$H,'likvid terv'!$A:$A,project_eves_terv!B1519,'likvid terv'!$R:$R,project_eves_terv!$E1519),AND($B1519&lt;&gt;0,$D1519=6),SUMIFS('likvid terv'!$I:$I,'likvid terv'!$A:$A,project_eves_terv!B1519,'likvid terv'!$R:$R,project_eves_terv!$E1519),AND($B1519&lt;&gt;0,$D1519=7),SUMIFS('likvid terv'!$J:$J,'likvid terv'!$A:$A,project_eves_terv!B1519,'likvid terv'!$R:$R,project_eves_terv!$E1519),AND($B1519&lt;&gt;0,$D1519=8),SUMIFS('likvid terv'!$K:$K,'likvid terv'!$A:$A,project_eves_terv!B1519,'likvid terv'!$R:$R,project_eves_terv!$E1519),AND($B1519&lt;&gt;0,$D1519=9),SUMIFS('likvid terv'!$L:$L,'likvid terv'!$A:$A,project_eves_terv!B1519,'likvid terv'!$R:$R,project_eves_terv!$E1519),AND($B1519&lt;&gt;0,$D1519=10),SUMIFS('likvid terv'!$M:$M,'likvid terv'!$A:$A,project_eves_terv!B1519,'likvid terv'!$R:$R,project_eves_terv!$E1519),AND($B1519&lt;&gt;0,$D1519=11),SUMIFS('likvid terv'!$N:$N,'likvid terv'!$A:$A,project_eves_terv!B1519,'likvid terv'!$R:$R,project_eves_terv!$E1519),AND($B1519&lt;&gt;0,$D1519=12),SUMIFS('likvid terv'!$O:$O,'likvid terv'!$A:$A,project_eves_terv!B1519,'likvid terv'!$R:$R,project_eves_terv!$E1519),$B1519=0,0)</f>
        <v>0</v>
      </c>
      <c r="G1519">
        <f>'likvid terv'!$B$2</f>
        <v>0</v>
      </c>
    </row>
    <row r="1520" spans="1:7" x14ac:dyDescent="0.25">
      <c r="A1520">
        <f>'likvid terv'!$B$1</f>
        <v>0</v>
      </c>
      <c r="B1520">
        <f>'likvid terv'!$B$149</f>
        <v>0</v>
      </c>
      <c r="C1520">
        <v>2027</v>
      </c>
      <c r="D1520">
        <v>7</v>
      </c>
      <c r="E1520">
        <v>7</v>
      </c>
      <c r="F1520" cm="1">
        <f t="array" ref="F1520">_xlfn.IFS(AND($B1520&lt;&gt;0,$D1520=1),SUMIFS('likvid terv'!$D:$D,'likvid terv'!$A:$A,project_eves_terv!B1520,'likvid terv'!$R:$R,project_eves_terv!$E1520),AND($B1520&lt;&gt;0,$D1520=2),SUMIFS('likvid terv'!$E:$E,'likvid terv'!$A:$A,project_eves_terv!B1520,'likvid terv'!$R:$R,project_eves_terv!$E1520),AND($B1520&lt;&gt;0,$D1520=3),SUMIFS('likvid terv'!$F:$F,'likvid terv'!$A:$A,project_eves_terv!B1520,'likvid terv'!$R:$R,project_eves_terv!$E1520),AND($B1520&lt;&gt;0,$D1520=4),SUMIFS('likvid terv'!$G:$G,'likvid terv'!$A:$A,project_eves_terv!B1520,'likvid terv'!$R:$R,project_eves_terv!$E1520),AND($B1520&lt;&gt;0,$D1520=5),SUMIFS('likvid terv'!$H:$H,'likvid terv'!$A:$A,project_eves_terv!B1520,'likvid terv'!$R:$R,project_eves_terv!$E1520),AND($B1520&lt;&gt;0,$D1520=6),SUMIFS('likvid terv'!$I:$I,'likvid terv'!$A:$A,project_eves_terv!B1520,'likvid terv'!$R:$R,project_eves_terv!$E1520),AND($B1520&lt;&gt;0,$D1520=7),SUMIFS('likvid terv'!$J:$J,'likvid terv'!$A:$A,project_eves_terv!B1520,'likvid terv'!$R:$R,project_eves_terv!$E1520),AND($B1520&lt;&gt;0,$D1520=8),SUMIFS('likvid terv'!$K:$K,'likvid terv'!$A:$A,project_eves_terv!B1520,'likvid terv'!$R:$R,project_eves_terv!$E1520),AND($B1520&lt;&gt;0,$D1520=9),SUMIFS('likvid terv'!$L:$L,'likvid terv'!$A:$A,project_eves_terv!B1520,'likvid terv'!$R:$R,project_eves_terv!$E1520),AND($B1520&lt;&gt;0,$D1520=10),SUMIFS('likvid terv'!$M:$M,'likvid terv'!$A:$A,project_eves_terv!B1520,'likvid terv'!$R:$R,project_eves_terv!$E1520),AND($B1520&lt;&gt;0,$D1520=11),SUMIFS('likvid terv'!$N:$N,'likvid terv'!$A:$A,project_eves_terv!B1520,'likvid terv'!$R:$R,project_eves_terv!$E1520),AND($B1520&lt;&gt;0,$D1520=12),SUMIFS('likvid terv'!$O:$O,'likvid terv'!$A:$A,project_eves_terv!B1520,'likvid terv'!$R:$R,project_eves_terv!$E1520),$B1520=0,0)</f>
        <v>0</v>
      </c>
      <c r="G1520">
        <f>'likvid terv'!$B$2</f>
        <v>0</v>
      </c>
    </row>
    <row r="1521" spans="1:7" x14ac:dyDescent="0.25">
      <c r="A1521">
        <f>'likvid terv'!$B$1</f>
        <v>0</v>
      </c>
      <c r="B1521">
        <f>'likvid terv'!$B$149</f>
        <v>0</v>
      </c>
      <c r="C1521">
        <v>2027</v>
      </c>
      <c r="D1521">
        <v>8</v>
      </c>
      <c r="E1521">
        <v>7</v>
      </c>
      <c r="F1521" cm="1">
        <f t="array" ref="F1521">_xlfn.IFS(AND($B1521&lt;&gt;0,$D1521=1),SUMIFS('likvid terv'!$D:$D,'likvid terv'!$A:$A,project_eves_terv!B1521,'likvid terv'!$R:$R,project_eves_terv!$E1521),AND($B1521&lt;&gt;0,$D1521=2),SUMIFS('likvid terv'!$E:$E,'likvid terv'!$A:$A,project_eves_terv!B1521,'likvid terv'!$R:$R,project_eves_terv!$E1521),AND($B1521&lt;&gt;0,$D1521=3),SUMIFS('likvid terv'!$F:$F,'likvid terv'!$A:$A,project_eves_terv!B1521,'likvid terv'!$R:$R,project_eves_terv!$E1521),AND($B1521&lt;&gt;0,$D1521=4),SUMIFS('likvid terv'!$G:$G,'likvid terv'!$A:$A,project_eves_terv!B1521,'likvid terv'!$R:$R,project_eves_terv!$E1521),AND($B1521&lt;&gt;0,$D1521=5),SUMIFS('likvid terv'!$H:$H,'likvid terv'!$A:$A,project_eves_terv!B1521,'likvid terv'!$R:$R,project_eves_terv!$E1521),AND($B1521&lt;&gt;0,$D1521=6),SUMIFS('likvid terv'!$I:$I,'likvid terv'!$A:$A,project_eves_terv!B1521,'likvid terv'!$R:$R,project_eves_terv!$E1521),AND($B1521&lt;&gt;0,$D1521=7),SUMIFS('likvid terv'!$J:$J,'likvid terv'!$A:$A,project_eves_terv!B1521,'likvid terv'!$R:$R,project_eves_terv!$E1521),AND($B1521&lt;&gt;0,$D1521=8),SUMIFS('likvid terv'!$K:$K,'likvid terv'!$A:$A,project_eves_terv!B1521,'likvid terv'!$R:$R,project_eves_terv!$E1521),AND($B1521&lt;&gt;0,$D1521=9),SUMIFS('likvid terv'!$L:$L,'likvid terv'!$A:$A,project_eves_terv!B1521,'likvid terv'!$R:$R,project_eves_terv!$E1521),AND($B1521&lt;&gt;0,$D1521=10),SUMIFS('likvid terv'!$M:$M,'likvid terv'!$A:$A,project_eves_terv!B1521,'likvid terv'!$R:$R,project_eves_terv!$E1521),AND($B1521&lt;&gt;0,$D1521=11),SUMIFS('likvid terv'!$N:$N,'likvid terv'!$A:$A,project_eves_terv!B1521,'likvid terv'!$R:$R,project_eves_terv!$E1521),AND($B1521&lt;&gt;0,$D1521=12),SUMIFS('likvid terv'!$O:$O,'likvid terv'!$A:$A,project_eves_terv!B1521,'likvid terv'!$R:$R,project_eves_terv!$E1521),$B1521=0,0)</f>
        <v>0</v>
      </c>
      <c r="G1521">
        <f>'likvid terv'!$B$2</f>
        <v>0</v>
      </c>
    </row>
    <row r="1522" spans="1:7" x14ac:dyDescent="0.25">
      <c r="A1522">
        <f>'likvid terv'!$B$1</f>
        <v>0</v>
      </c>
      <c r="B1522">
        <f>'likvid terv'!$B$149</f>
        <v>0</v>
      </c>
      <c r="C1522">
        <v>2027</v>
      </c>
      <c r="D1522">
        <v>9</v>
      </c>
      <c r="E1522">
        <v>7</v>
      </c>
      <c r="F1522" cm="1">
        <f t="array" ref="F1522">_xlfn.IFS(AND($B1522&lt;&gt;0,$D1522=1),SUMIFS('likvid terv'!$D:$D,'likvid terv'!$A:$A,project_eves_terv!B1522,'likvid terv'!$R:$R,project_eves_terv!$E1522),AND($B1522&lt;&gt;0,$D1522=2),SUMIFS('likvid terv'!$E:$E,'likvid terv'!$A:$A,project_eves_terv!B1522,'likvid terv'!$R:$R,project_eves_terv!$E1522),AND($B1522&lt;&gt;0,$D1522=3),SUMIFS('likvid terv'!$F:$F,'likvid terv'!$A:$A,project_eves_terv!B1522,'likvid terv'!$R:$R,project_eves_terv!$E1522),AND($B1522&lt;&gt;0,$D1522=4),SUMIFS('likvid terv'!$G:$G,'likvid terv'!$A:$A,project_eves_terv!B1522,'likvid terv'!$R:$R,project_eves_terv!$E1522),AND($B1522&lt;&gt;0,$D1522=5),SUMIFS('likvid terv'!$H:$H,'likvid terv'!$A:$A,project_eves_terv!B1522,'likvid terv'!$R:$R,project_eves_terv!$E1522),AND($B1522&lt;&gt;0,$D1522=6),SUMIFS('likvid terv'!$I:$I,'likvid terv'!$A:$A,project_eves_terv!B1522,'likvid terv'!$R:$R,project_eves_terv!$E1522),AND($B1522&lt;&gt;0,$D1522=7),SUMIFS('likvid terv'!$J:$J,'likvid terv'!$A:$A,project_eves_terv!B1522,'likvid terv'!$R:$R,project_eves_terv!$E1522),AND($B1522&lt;&gt;0,$D1522=8),SUMIFS('likvid terv'!$K:$K,'likvid terv'!$A:$A,project_eves_terv!B1522,'likvid terv'!$R:$R,project_eves_terv!$E1522),AND($B1522&lt;&gt;0,$D1522=9),SUMIFS('likvid terv'!$L:$L,'likvid terv'!$A:$A,project_eves_terv!B1522,'likvid terv'!$R:$R,project_eves_terv!$E1522),AND($B1522&lt;&gt;0,$D1522=10),SUMIFS('likvid terv'!$M:$M,'likvid terv'!$A:$A,project_eves_terv!B1522,'likvid terv'!$R:$R,project_eves_terv!$E1522),AND($B1522&lt;&gt;0,$D1522=11),SUMIFS('likvid terv'!$N:$N,'likvid terv'!$A:$A,project_eves_terv!B1522,'likvid terv'!$R:$R,project_eves_terv!$E1522),AND($B1522&lt;&gt;0,$D1522=12),SUMIFS('likvid terv'!$O:$O,'likvid terv'!$A:$A,project_eves_terv!B1522,'likvid terv'!$R:$R,project_eves_terv!$E1522),$B1522=0,0)</f>
        <v>0</v>
      </c>
      <c r="G1522">
        <f>'likvid terv'!$B$2</f>
        <v>0</v>
      </c>
    </row>
    <row r="1523" spans="1:7" x14ac:dyDescent="0.25">
      <c r="A1523">
        <f>'likvid terv'!$B$1</f>
        <v>0</v>
      </c>
      <c r="B1523">
        <f>'likvid terv'!$B$149</f>
        <v>0</v>
      </c>
      <c r="C1523">
        <v>2027</v>
      </c>
      <c r="D1523">
        <v>10</v>
      </c>
      <c r="E1523">
        <v>7</v>
      </c>
      <c r="F1523" cm="1">
        <f t="array" ref="F1523">_xlfn.IFS(AND($B1523&lt;&gt;0,$D1523=1),SUMIFS('likvid terv'!$D:$D,'likvid terv'!$A:$A,project_eves_terv!B1523,'likvid terv'!$R:$R,project_eves_terv!$E1523),AND($B1523&lt;&gt;0,$D1523=2),SUMIFS('likvid terv'!$E:$E,'likvid terv'!$A:$A,project_eves_terv!B1523,'likvid terv'!$R:$R,project_eves_terv!$E1523),AND($B1523&lt;&gt;0,$D1523=3),SUMIFS('likvid terv'!$F:$F,'likvid terv'!$A:$A,project_eves_terv!B1523,'likvid terv'!$R:$R,project_eves_terv!$E1523),AND($B1523&lt;&gt;0,$D1523=4),SUMIFS('likvid terv'!$G:$G,'likvid terv'!$A:$A,project_eves_terv!B1523,'likvid terv'!$R:$R,project_eves_terv!$E1523),AND($B1523&lt;&gt;0,$D1523=5),SUMIFS('likvid terv'!$H:$H,'likvid terv'!$A:$A,project_eves_terv!B1523,'likvid terv'!$R:$R,project_eves_terv!$E1523),AND($B1523&lt;&gt;0,$D1523=6),SUMIFS('likvid terv'!$I:$I,'likvid terv'!$A:$A,project_eves_terv!B1523,'likvid terv'!$R:$R,project_eves_terv!$E1523),AND($B1523&lt;&gt;0,$D1523=7),SUMIFS('likvid terv'!$J:$J,'likvid terv'!$A:$A,project_eves_terv!B1523,'likvid terv'!$R:$R,project_eves_terv!$E1523),AND($B1523&lt;&gt;0,$D1523=8),SUMIFS('likvid terv'!$K:$K,'likvid terv'!$A:$A,project_eves_terv!B1523,'likvid terv'!$R:$R,project_eves_terv!$E1523),AND($B1523&lt;&gt;0,$D1523=9),SUMIFS('likvid terv'!$L:$L,'likvid terv'!$A:$A,project_eves_terv!B1523,'likvid terv'!$R:$R,project_eves_terv!$E1523),AND($B1523&lt;&gt;0,$D1523=10),SUMIFS('likvid terv'!$M:$M,'likvid terv'!$A:$A,project_eves_terv!B1523,'likvid terv'!$R:$R,project_eves_terv!$E1523),AND($B1523&lt;&gt;0,$D1523=11),SUMIFS('likvid terv'!$N:$N,'likvid terv'!$A:$A,project_eves_terv!B1523,'likvid terv'!$R:$R,project_eves_terv!$E1523),AND($B1523&lt;&gt;0,$D1523=12),SUMIFS('likvid terv'!$O:$O,'likvid terv'!$A:$A,project_eves_terv!B1523,'likvid terv'!$R:$R,project_eves_terv!$E1523),$B1523=0,0)</f>
        <v>0</v>
      </c>
      <c r="G1523">
        <f>'likvid terv'!$B$2</f>
        <v>0</v>
      </c>
    </row>
    <row r="1524" spans="1:7" x14ac:dyDescent="0.25">
      <c r="A1524">
        <f>'likvid terv'!$B$1</f>
        <v>0</v>
      </c>
      <c r="B1524">
        <f>'likvid terv'!$B$149</f>
        <v>0</v>
      </c>
      <c r="C1524">
        <v>2027</v>
      </c>
      <c r="D1524">
        <v>11</v>
      </c>
      <c r="E1524">
        <v>7</v>
      </c>
      <c r="F1524" cm="1">
        <f t="array" ref="F1524">_xlfn.IFS(AND($B1524&lt;&gt;0,$D1524=1),SUMIFS('likvid terv'!$D:$D,'likvid terv'!$A:$A,project_eves_terv!B1524,'likvid terv'!$R:$R,project_eves_terv!$E1524),AND($B1524&lt;&gt;0,$D1524=2),SUMIFS('likvid terv'!$E:$E,'likvid terv'!$A:$A,project_eves_terv!B1524,'likvid terv'!$R:$R,project_eves_terv!$E1524),AND($B1524&lt;&gt;0,$D1524=3),SUMIFS('likvid terv'!$F:$F,'likvid terv'!$A:$A,project_eves_terv!B1524,'likvid terv'!$R:$R,project_eves_terv!$E1524),AND($B1524&lt;&gt;0,$D1524=4),SUMIFS('likvid terv'!$G:$G,'likvid terv'!$A:$A,project_eves_terv!B1524,'likvid terv'!$R:$R,project_eves_terv!$E1524),AND($B1524&lt;&gt;0,$D1524=5),SUMIFS('likvid terv'!$H:$H,'likvid terv'!$A:$A,project_eves_terv!B1524,'likvid terv'!$R:$R,project_eves_terv!$E1524),AND($B1524&lt;&gt;0,$D1524=6),SUMIFS('likvid terv'!$I:$I,'likvid terv'!$A:$A,project_eves_terv!B1524,'likvid terv'!$R:$R,project_eves_terv!$E1524),AND($B1524&lt;&gt;0,$D1524=7),SUMIFS('likvid terv'!$J:$J,'likvid terv'!$A:$A,project_eves_terv!B1524,'likvid terv'!$R:$R,project_eves_terv!$E1524),AND($B1524&lt;&gt;0,$D1524=8),SUMIFS('likvid terv'!$K:$K,'likvid terv'!$A:$A,project_eves_terv!B1524,'likvid terv'!$R:$R,project_eves_terv!$E1524),AND($B1524&lt;&gt;0,$D1524=9),SUMIFS('likvid terv'!$L:$L,'likvid terv'!$A:$A,project_eves_terv!B1524,'likvid terv'!$R:$R,project_eves_terv!$E1524),AND($B1524&lt;&gt;0,$D1524=10),SUMIFS('likvid terv'!$M:$M,'likvid terv'!$A:$A,project_eves_terv!B1524,'likvid terv'!$R:$R,project_eves_terv!$E1524),AND($B1524&lt;&gt;0,$D1524=11),SUMIFS('likvid terv'!$N:$N,'likvid terv'!$A:$A,project_eves_terv!B1524,'likvid terv'!$R:$R,project_eves_terv!$E1524),AND($B1524&lt;&gt;0,$D1524=12),SUMIFS('likvid terv'!$O:$O,'likvid terv'!$A:$A,project_eves_terv!B1524,'likvid terv'!$R:$R,project_eves_terv!$E1524),$B1524=0,0)</f>
        <v>0</v>
      </c>
      <c r="G1524">
        <f>'likvid terv'!$B$2</f>
        <v>0</v>
      </c>
    </row>
    <row r="1525" spans="1:7" x14ac:dyDescent="0.25">
      <c r="A1525">
        <f>'likvid terv'!$B$1</f>
        <v>0</v>
      </c>
      <c r="B1525">
        <f>'likvid terv'!$B$149</f>
        <v>0</v>
      </c>
      <c r="C1525">
        <v>2027</v>
      </c>
      <c r="D1525">
        <v>12</v>
      </c>
      <c r="E1525">
        <v>7</v>
      </c>
      <c r="F1525" cm="1">
        <f t="array" ref="F1525">_xlfn.IFS(AND($B1525&lt;&gt;0,$D1525=1),SUMIFS('likvid terv'!$D:$D,'likvid terv'!$A:$A,project_eves_terv!B1525,'likvid terv'!$R:$R,project_eves_terv!$E1525),AND($B1525&lt;&gt;0,$D1525=2),SUMIFS('likvid terv'!$E:$E,'likvid terv'!$A:$A,project_eves_terv!B1525,'likvid terv'!$R:$R,project_eves_terv!$E1525),AND($B1525&lt;&gt;0,$D1525=3),SUMIFS('likvid terv'!$F:$F,'likvid terv'!$A:$A,project_eves_terv!B1525,'likvid terv'!$R:$R,project_eves_terv!$E1525),AND($B1525&lt;&gt;0,$D1525=4),SUMIFS('likvid terv'!$G:$G,'likvid terv'!$A:$A,project_eves_terv!B1525,'likvid terv'!$R:$R,project_eves_terv!$E1525),AND($B1525&lt;&gt;0,$D1525=5),SUMIFS('likvid terv'!$H:$H,'likvid terv'!$A:$A,project_eves_terv!B1525,'likvid terv'!$R:$R,project_eves_terv!$E1525),AND($B1525&lt;&gt;0,$D1525=6),SUMIFS('likvid terv'!$I:$I,'likvid terv'!$A:$A,project_eves_terv!B1525,'likvid terv'!$R:$R,project_eves_terv!$E1525),AND($B1525&lt;&gt;0,$D1525=7),SUMIFS('likvid terv'!$J:$J,'likvid terv'!$A:$A,project_eves_terv!B1525,'likvid terv'!$R:$R,project_eves_terv!$E1525),AND($B1525&lt;&gt;0,$D1525=8),SUMIFS('likvid terv'!$K:$K,'likvid terv'!$A:$A,project_eves_terv!B1525,'likvid terv'!$R:$R,project_eves_terv!$E1525),AND($B1525&lt;&gt;0,$D1525=9),SUMIFS('likvid terv'!$L:$L,'likvid terv'!$A:$A,project_eves_terv!B1525,'likvid terv'!$R:$R,project_eves_terv!$E1525),AND($B1525&lt;&gt;0,$D1525=10),SUMIFS('likvid terv'!$M:$M,'likvid terv'!$A:$A,project_eves_terv!B1525,'likvid terv'!$R:$R,project_eves_terv!$E1525),AND($B1525&lt;&gt;0,$D1525=11),SUMIFS('likvid terv'!$N:$N,'likvid terv'!$A:$A,project_eves_terv!B1525,'likvid terv'!$R:$R,project_eves_terv!$E1525),AND($B1525&lt;&gt;0,$D1525=12),SUMIFS('likvid terv'!$O:$O,'likvid terv'!$A:$A,project_eves_terv!B1525,'likvid terv'!$R:$R,project_eves_terv!$E1525),$B1525=0,0)</f>
        <v>0</v>
      </c>
      <c r="G1525">
        <f>'likvid terv'!$B$2</f>
        <v>0</v>
      </c>
    </row>
    <row r="1526" spans="1:7" x14ac:dyDescent="0.25">
      <c r="A1526" s="8">
        <f>'likvid terv'!$B$1</f>
        <v>0</v>
      </c>
      <c r="B1526">
        <f>'likvid terv'!$B$149</f>
        <v>0</v>
      </c>
      <c r="C1526">
        <v>2027</v>
      </c>
      <c r="D1526">
        <v>1</v>
      </c>
      <c r="E1526">
        <v>20</v>
      </c>
      <c r="F1526" cm="1">
        <f t="array" ref="F1526">_xlfn.IFS(AND($B1526&lt;&gt;0,$D1526=1),SUMIFS('likvid terv'!$D:$D,'likvid terv'!$A:$A,project_eves_terv!B1526,'likvid terv'!$R:$R,project_eves_terv!$E1526),AND($B1526&lt;&gt;0,$D1526=2),SUMIFS('likvid terv'!$E:$E,'likvid terv'!$A:$A,project_eves_terv!B1526,'likvid terv'!$R:$R,project_eves_terv!$E1526),AND($B1526&lt;&gt;0,$D1526=3),SUMIFS('likvid terv'!$F:$F,'likvid terv'!$A:$A,project_eves_terv!B1526,'likvid terv'!$R:$R,project_eves_terv!$E1526),AND($B1526&lt;&gt;0,$D1526=4),SUMIFS('likvid terv'!$G:$G,'likvid terv'!$A:$A,project_eves_terv!B1526,'likvid terv'!$R:$R,project_eves_terv!$E1526),AND($B1526&lt;&gt;0,$D1526=5),SUMIFS('likvid terv'!$H:$H,'likvid terv'!$A:$A,project_eves_terv!B1526,'likvid terv'!$R:$R,project_eves_terv!$E1526),AND($B1526&lt;&gt;0,$D1526=6),SUMIFS('likvid terv'!$I:$I,'likvid terv'!$A:$A,project_eves_terv!B1526,'likvid terv'!$R:$R,project_eves_terv!$E1526),AND($B1526&lt;&gt;0,$D1526=7),SUMIFS('likvid terv'!$J:$J,'likvid terv'!$A:$A,project_eves_terv!B1526,'likvid terv'!$R:$R,project_eves_terv!$E1526),AND($B1526&lt;&gt;0,$D1526=8),SUMIFS('likvid terv'!$K:$K,'likvid terv'!$A:$A,project_eves_terv!B1526,'likvid terv'!$R:$R,project_eves_terv!$E1526),AND($B1526&lt;&gt;0,$D1526=9),SUMIFS('likvid terv'!$L:$L,'likvid terv'!$A:$A,project_eves_terv!B1526,'likvid terv'!$R:$R,project_eves_terv!$E1526),AND($B1526&lt;&gt;0,$D1526=10),SUMIFS('likvid terv'!$M:$M,'likvid terv'!$A:$A,project_eves_terv!B1526,'likvid terv'!$R:$R,project_eves_terv!$E1526),AND($B1526&lt;&gt;0,$D1526=11),SUMIFS('likvid terv'!$N:$N,'likvid terv'!$A:$A,project_eves_terv!B1526,'likvid terv'!$R:$R,project_eves_terv!$E1526),AND($B1526&lt;&gt;0,$D1526=12),SUMIFS('likvid terv'!$O:$O,'likvid terv'!$A:$A,project_eves_terv!B1526,'likvid terv'!$R:$R,project_eves_terv!$E1526),$B1526=0,0)</f>
        <v>0</v>
      </c>
      <c r="G1526">
        <f>'likvid terv'!$B$2</f>
        <v>0</v>
      </c>
    </row>
    <row r="1527" spans="1:7" x14ac:dyDescent="0.25">
      <c r="A1527">
        <f>'likvid terv'!$B$1</f>
        <v>0</v>
      </c>
      <c r="B1527">
        <f>'likvid terv'!$B$149</f>
        <v>0</v>
      </c>
      <c r="C1527">
        <v>2027</v>
      </c>
      <c r="D1527">
        <v>2</v>
      </c>
      <c r="E1527">
        <v>20</v>
      </c>
      <c r="F1527" cm="1">
        <f t="array" ref="F1527">_xlfn.IFS(AND($B1527&lt;&gt;0,$D1527=1),SUMIFS('likvid terv'!$D:$D,'likvid terv'!$A:$A,project_eves_terv!B1527,'likvid terv'!$R:$R,project_eves_terv!$E1527),AND($B1527&lt;&gt;0,$D1527=2),SUMIFS('likvid terv'!$E:$E,'likvid terv'!$A:$A,project_eves_terv!B1527,'likvid terv'!$R:$R,project_eves_terv!$E1527),AND($B1527&lt;&gt;0,$D1527=3),SUMIFS('likvid terv'!$F:$F,'likvid terv'!$A:$A,project_eves_terv!B1527,'likvid terv'!$R:$R,project_eves_terv!$E1527),AND($B1527&lt;&gt;0,$D1527=4),SUMIFS('likvid terv'!$G:$G,'likvid terv'!$A:$A,project_eves_terv!B1527,'likvid terv'!$R:$R,project_eves_terv!$E1527),AND($B1527&lt;&gt;0,$D1527=5),SUMIFS('likvid terv'!$H:$H,'likvid terv'!$A:$A,project_eves_terv!B1527,'likvid terv'!$R:$R,project_eves_terv!$E1527),AND($B1527&lt;&gt;0,$D1527=6),SUMIFS('likvid terv'!$I:$I,'likvid terv'!$A:$A,project_eves_terv!B1527,'likvid terv'!$R:$R,project_eves_terv!$E1527),AND($B1527&lt;&gt;0,$D1527=7),SUMIFS('likvid terv'!$J:$J,'likvid terv'!$A:$A,project_eves_terv!B1527,'likvid terv'!$R:$R,project_eves_terv!$E1527),AND($B1527&lt;&gt;0,$D1527=8),SUMIFS('likvid terv'!$K:$K,'likvid terv'!$A:$A,project_eves_terv!B1527,'likvid terv'!$R:$R,project_eves_terv!$E1527),AND($B1527&lt;&gt;0,$D1527=9),SUMIFS('likvid terv'!$L:$L,'likvid terv'!$A:$A,project_eves_terv!B1527,'likvid terv'!$R:$R,project_eves_terv!$E1527),AND($B1527&lt;&gt;0,$D1527=10),SUMIFS('likvid terv'!$M:$M,'likvid terv'!$A:$A,project_eves_terv!B1527,'likvid terv'!$R:$R,project_eves_terv!$E1527),AND($B1527&lt;&gt;0,$D1527=11),SUMIFS('likvid terv'!$N:$N,'likvid terv'!$A:$A,project_eves_terv!B1527,'likvid terv'!$R:$R,project_eves_terv!$E1527),AND($B1527&lt;&gt;0,$D1527=12),SUMIFS('likvid terv'!$O:$O,'likvid terv'!$A:$A,project_eves_terv!B1527,'likvid terv'!$R:$R,project_eves_terv!$E1527),$B1527=0,0)</f>
        <v>0</v>
      </c>
      <c r="G1527">
        <f>'likvid terv'!$B$2</f>
        <v>0</v>
      </c>
    </row>
    <row r="1528" spans="1:7" x14ac:dyDescent="0.25">
      <c r="A1528">
        <f>'likvid terv'!$B$1</f>
        <v>0</v>
      </c>
      <c r="B1528">
        <f>'likvid terv'!$B$149</f>
        <v>0</v>
      </c>
      <c r="C1528">
        <v>2027</v>
      </c>
      <c r="D1528">
        <v>3</v>
      </c>
      <c r="E1528">
        <v>20</v>
      </c>
      <c r="F1528" cm="1">
        <f t="array" ref="F1528">_xlfn.IFS(AND($B1528&lt;&gt;0,$D1528=1),SUMIFS('likvid terv'!$D:$D,'likvid terv'!$A:$A,project_eves_terv!B1528,'likvid terv'!$R:$R,project_eves_terv!$E1528),AND($B1528&lt;&gt;0,$D1528=2),SUMIFS('likvid terv'!$E:$E,'likvid terv'!$A:$A,project_eves_terv!B1528,'likvid terv'!$R:$R,project_eves_terv!$E1528),AND($B1528&lt;&gt;0,$D1528=3),SUMIFS('likvid terv'!$F:$F,'likvid terv'!$A:$A,project_eves_terv!B1528,'likvid terv'!$R:$R,project_eves_terv!$E1528),AND($B1528&lt;&gt;0,$D1528=4),SUMIFS('likvid terv'!$G:$G,'likvid terv'!$A:$A,project_eves_terv!B1528,'likvid terv'!$R:$R,project_eves_terv!$E1528),AND($B1528&lt;&gt;0,$D1528=5),SUMIFS('likvid terv'!$H:$H,'likvid terv'!$A:$A,project_eves_terv!B1528,'likvid terv'!$R:$R,project_eves_terv!$E1528),AND($B1528&lt;&gt;0,$D1528=6),SUMIFS('likvid terv'!$I:$I,'likvid terv'!$A:$A,project_eves_terv!B1528,'likvid terv'!$R:$R,project_eves_terv!$E1528),AND($B1528&lt;&gt;0,$D1528=7),SUMIFS('likvid terv'!$J:$J,'likvid terv'!$A:$A,project_eves_terv!B1528,'likvid terv'!$R:$R,project_eves_terv!$E1528),AND($B1528&lt;&gt;0,$D1528=8),SUMIFS('likvid terv'!$K:$K,'likvid terv'!$A:$A,project_eves_terv!B1528,'likvid terv'!$R:$R,project_eves_terv!$E1528),AND($B1528&lt;&gt;0,$D1528=9),SUMIFS('likvid terv'!$L:$L,'likvid terv'!$A:$A,project_eves_terv!B1528,'likvid terv'!$R:$R,project_eves_terv!$E1528),AND($B1528&lt;&gt;0,$D1528=10),SUMIFS('likvid terv'!$M:$M,'likvid terv'!$A:$A,project_eves_terv!B1528,'likvid terv'!$R:$R,project_eves_terv!$E1528),AND($B1528&lt;&gt;0,$D1528=11),SUMIFS('likvid terv'!$N:$N,'likvid terv'!$A:$A,project_eves_terv!B1528,'likvid terv'!$R:$R,project_eves_terv!$E1528),AND($B1528&lt;&gt;0,$D1528=12),SUMIFS('likvid terv'!$O:$O,'likvid terv'!$A:$A,project_eves_terv!B1528,'likvid terv'!$R:$R,project_eves_terv!$E1528),$B1528=0,0)</f>
        <v>0</v>
      </c>
      <c r="G1528">
        <f>'likvid terv'!$B$2</f>
        <v>0</v>
      </c>
    </row>
    <row r="1529" spans="1:7" x14ac:dyDescent="0.25">
      <c r="A1529">
        <f>'likvid terv'!$B$1</f>
        <v>0</v>
      </c>
      <c r="B1529">
        <f>'likvid terv'!$B$149</f>
        <v>0</v>
      </c>
      <c r="C1529">
        <v>2027</v>
      </c>
      <c r="D1529">
        <v>4</v>
      </c>
      <c r="E1529">
        <v>20</v>
      </c>
      <c r="F1529" cm="1">
        <f t="array" ref="F1529">_xlfn.IFS(AND($B1529&lt;&gt;0,$D1529=1),SUMIFS('likvid terv'!$D:$D,'likvid terv'!$A:$A,project_eves_terv!B1529,'likvid terv'!$R:$R,project_eves_terv!$E1529),AND($B1529&lt;&gt;0,$D1529=2),SUMIFS('likvid terv'!$E:$E,'likvid terv'!$A:$A,project_eves_terv!B1529,'likvid terv'!$R:$R,project_eves_terv!$E1529),AND($B1529&lt;&gt;0,$D1529=3),SUMIFS('likvid terv'!$F:$F,'likvid terv'!$A:$A,project_eves_terv!B1529,'likvid terv'!$R:$R,project_eves_terv!$E1529),AND($B1529&lt;&gt;0,$D1529=4),SUMIFS('likvid terv'!$G:$G,'likvid terv'!$A:$A,project_eves_terv!B1529,'likvid terv'!$R:$R,project_eves_terv!$E1529),AND($B1529&lt;&gt;0,$D1529=5),SUMIFS('likvid terv'!$H:$H,'likvid terv'!$A:$A,project_eves_terv!B1529,'likvid terv'!$R:$R,project_eves_terv!$E1529),AND($B1529&lt;&gt;0,$D1529=6),SUMIFS('likvid terv'!$I:$I,'likvid terv'!$A:$A,project_eves_terv!B1529,'likvid terv'!$R:$R,project_eves_terv!$E1529),AND($B1529&lt;&gt;0,$D1529=7),SUMIFS('likvid terv'!$J:$J,'likvid terv'!$A:$A,project_eves_terv!B1529,'likvid terv'!$R:$R,project_eves_terv!$E1529),AND($B1529&lt;&gt;0,$D1529=8),SUMIFS('likvid terv'!$K:$K,'likvid terv'!$A:$A,project_eves_terv!B1529,'likvid terv'!$R:$R,project_eves_terv!$E1529),AND($B1529&lt;&gt;0,$D1529=9),SUMIFS('likvid terv'!$L:$L,'likvid terv'!$A:$A,project_eves_terv!B1529,'likvid terv'!$R:$R,project_eves_terv!$E1529),AND($B1529&lt;&gt;0,$D1529=10),SUMIFS('likvid terv'!$M:$M,'likvid terv'!$A:$A,project_eves_terv!B1529,'likvid terv'!$R:$R,project_eves_terv!$E1529),AND($B1529&lt;&gt;0,$D1529=11),SUMIFS('likvid terv'!$N:$N,'likvid terv'!$A:$A,project_eves_terv!B1529,'likvid terv'!$R:$R,project_eves_terv!$E1529),AND($B1529&lt;&gt;0,$D1529=12),SUMIFS('likvid terv'!$O:$O,'likvid terv'!$A:$A,project_eves_terv!B1529,'likvid terv'!$R:$R,project_eves_terv!$E1529),$B1529=0,0)</f>
        <v>0</v>
      </c>
      <c r="G1529">
        <f>'likvid terv'!$B$2</f>
        <v>0</v>
      </c>
    </row>
    <row r="1530" spans="1:7" x14ac:dyDescent="0.25">
      <c r="A1530">
        <f>'likvid terv'!$B$1</f>
        <v>0</v>
      </c>
      <c r="B1530">
        <f>'likvid terv'!$B$149</f>
        <v>0</v>
      </c>
      <c r="C1530">
        <v>2027</v>
      </c>
      <c r="D1530">
        <v>5</v>
      </c>
      <c r="E1530">
        <v>20</v>
      </c>
      <c r="F1530" cm="1">
        <f t="array" ref="F1530">_xlfn.IFS(AND($B1530&lt;&gt;0,$D1530=1),SUMIFS('likvid terv'!$D:$D,'likvid terv'!$A:$A,project_eves_terv!B1530,'likvid terv'!$R:$R,project_eves_terv!$E1530),AND($B1530&lt;&gt;0,$D1530=2),SUMIFS('likvid terv'!$E:$E,'likvid terv'!$A:$A,project_eves_terv!B1530,'likvid terv'!$R:$R,project_eves_terv!$E1530),AND($B1530&lt;&gt;0,$D1530=3),SUMIFS('likvid terv'!$F:$F,'likvid terv'!$A:$A,project_eves_terv!B1530,'likvid terv'!$R:$R,project_eves_terv!$E1530),AND($B1530&lt;&gt;0,$D1530=4),SUMIFS('likvid terv'!$G:$G,'likvid terv'!$A:$A,project_eves_terv!B1530,'likvid terv'!$R:$R,project_eves_terv!$E1530),AND($B1530&lt;&gt;0,$D1530=5),SUMIFS('likvid terv'!$H:$H,'likvid terv'!$A:$A,project_eves_terv!B1530,'likvid terv'!$R:$R,project_eves_terv!$E1530),AND($B1530&lt;&gt;0,$D1530=6),SUMIFS('likvid terv'!$I:$I,'likvid terv'!$A:$A,project_eves_terv!B1530,'likvid terv'!$R:$R,project_eves_terv!$E1530),AND($B1530&lt;&gt;0,$D1530=7),SUMIFS('likvid terv'!$J:$J,'likvid terv'!$A:$A,project_eves_terv!B1530,'likvid terv'!$R:$R,project_eves_terv!$E1530),AND($B1530&lt;&gt;0,$D1530=8),SUMIFS('likvid terv'!$K:$K,'likvid terv'!$A:$A,project_eves_terv!B1530,'likvid terv'!$R:$R,project_eves_terv!$E1530),AND($B1530&lt;&gt;0,$D1530=9),SUMIFS('likvid terv'!$L:$L,'likvid terv'!$A:$A,project_eves_terv!B1530,'likvid terv'!$R:$R,project_eves_terv!$E1530),AND($B1530&lt;&gt;0,$D1530=10),SUMIFS('likvid terv'!$M:$M,'likvid terv'!$A:$A,project_eves_terv!B1530,'likvid terv'!$R:$R,project_eves_terv!$E1530),AND($B1530&lt;&gt;0,$D1530=11),SUMIFS('likvid terv'!$N:$N,'likvid terv'!$A:$A,project_eves_terv!B1530,'likvid terv'!$R:$R,project_eves_terv!$E1530),AND($B1530&lt;&gt;0,$D1530=12),SUMIFS('likvid terv'!$O:$O,'likvid terv'!$A:$A,project_eves_terv!B1530,'likvid terv'!$R:$R,project_eves_terv!$E1530),$B1530=0,0)</f>
        <v>0</v>
      </c>
      <c r="G1530">
        <f>'likvid terv'!$B$2</f>
        <v>0</v>
      </c>
    </row>
    <row r="1531" spans="1:7" x14ac:dyDescent="0.25">
      <c r="A1531">
        <f>'likvid terv'!$B$1</f>
        <v>0</v>
      </c>
      <c r="B1531">
        <f>'likvid terv'!$B$149</f>
        <v>0</v>
      </c>
      <c r="C1531">
        <v>2027</v>
      </c>
      <c r="D1531">
        <v>6</v>
      </c>
      <c r="E1531">
        <v>20</v>
      </c>
      <c r="F1531" cm="1">
        <f t="array" ref="F1531">_xlfn.IFS(AND($B1531&lt;&gt;0,$D1531=1),SUMIFS('likvid terv'!$D:$D,'likvid terv'!$A:$A,project_eves_terv!B1531,'likvid terv'!$R:$R,project_eves_terv!$E1531),AND($B1531&lt;&gt;0,$D1531=2),SUMIFS('likvid terv'!$E:$E,'likvid terv'!$A:$A,project_eves_terv!B1531,'likvid terv'!$R:$R,project_eves_terv!$E1531),AND($B1531&lt;&gt;0,$D1531=3),SUMIFS('likvid terv'!$F:$F,'likvid terv'!$A:$A,project_eves_terv!B1531,'likvid terv'!$R:$R,project_eves_terv!$E1531),AND($B1531&lt;&gt;0,$D1531=4),SUMIFS('likvid terv'!$G:$G,'likvid terv'!$A:$A,project_eves_terv!B1531,'likvid terv'!$R:$R,project_eves_terv!$E1531),AND($B1531&lt;&gt;0,$D1531=5),SUMIFS('likvid terv'!$H:$H,'likvid terv'!$A:$A,project_eves_terv!B1531,'likvid terv'!$R:$R,project_eves_terv!$E1531),AND($B1531&lt;&gt;0,$D1531=6),SUMIFS('likvid terv'!$I:$I,'likvid terv'!$A:$A,project_eves_terv!B1531,'likvid terv'!$R:$R,project_eves_terv!$E1531),AND($B1531&lt;&gt;0,$D1531=7),SUMIFS('likvid terv'!$J:$J,'likvid terv'!$A:$A,project_eves_terv!B1531,'likvid terv'!$R:$R,project_eves_terv!$E1531),AND($B1531&lt;&gt;0,$D1531=8),SUMIFS('likvid terv'!$K:$K,'likvid terv'!$A:$A,project_eves_terv!B1531,'likvid terv'!$R:$R,project_eves_terv!$E1531),AND($B1531&lt;&gt;0,$D1531=9),SUMIFS('likvid terv'!$L:$L,'likvid terv'!$A:$A,project_eves_terv!B1531,'likvid terv'!$R:$R,project_eves_terv!$E1531),AND($B1531&lt;&gt;0,$D1531=10),SUMIFS('likvid terv'!$M:$M,'likvid terv'!$A:$A,project_eves_terv!B1531,'likvid terv'!$R:$R,project_eves_terv!$E1531),AND($B1531&lt;&gt;0,$D1531=11),SUMIFS('likvid terv'!$N:$N,'likvid terv'!$A:$A,project_eves_terv!B1531,'likvid terv'!$R:$R,project_eves_terv!$E1531),AND($B1531&lt;&gt;0,$D1531=12),SUMIFS('likvid terv'!$O:$O,'likvid terv'!$A:$A,project_eves_terv!B1531,'likvid terv'!$R:$R,project_eves_terv!$E1531),$B1531=0,0)</f>
        <v>0</v>
      </c>
      <c r="G1531">
        <f>'likvid terv'!$B$2</f>
        <v>0</v>
      </c>
    </row>
    <row r="1532" spans="1:7" x14ac:dyDescent="0.25">
      <c r="A1532">
        <f>'likvid terv'!$B$1</f>
        <v>0</v>
      </c>
      <c r="B1532">
        <f>'likvid terv'!$B$149</f>
        <v>0</v>
      </c>
      <c r="C1532">
        <v>2027</v>
      </c>
      <c r="D1532">
        <v>7</v>
      </c>
      <c r="E1532">
        <v>20</v>
      </c>
      <c r="F1532" cm="1">
        <f t="array" ref="F1532">_xlfn.IFS(AND($B1532&lt;&gt;0,$D1532=1),SUMIFS('likvid terv'!$D:$D,'likvid terv'!$A:$A,project_eves_terv!B1532,'likvid terv'!$R:$R,project_eves_terv!$E1532),AND($B1532&lt;&gt;0,$D1532=2),SUMIFS('likvid terv'!$E:$E,'likvid terv'!$A:$A,project_eves_terv!B1532,'likvid terv'!$R:$R,project_eves_terv!$E1532),AND($B1532&lt;&gt;0,$D1532=3),SUMIFS('likvid terv'!$F:$F,'likvid terv'!$A:$A,project_eves_terv!B1532,'likvid terv'!$R:$R,project_eves_terv!$E1532),AND($B1532&lt;&gt;0,$D1532=4),SUMIFS('likvid terv'!$G:$G,'likvid terv'!$A:$A,project_eves_terv!B1532,'likvid terv'!$R:$R,project_eves_terv!$E1532),AND($B1532&lt;&gt;0,$D1532=5),SUMIFS('likvid terv'!$H:$H,'likvid terv'!$A:$A,project_eves_terv!B1532,'likvid terv'!$R:$R,project_eves_terv!$E1532),AND($B1532&lt;&gt;0,$D1532=6),SUMIFS('likvid terv'!$I:$I,'likvid terv'!$A:$A,project_eves_terv!B1532,'likvid terv'!$R:$R,project_eves_terv!$E1532),AND($B1532&lt;&gt;0,$D1532=7),SUMIFS('likvid terv'!$J:$J,'likvid terv'!$A:$A,project_eves_terv!B1532,'likvid terv'!$R:$R,project_eves_terv!$E1532),AND($B1532&lt;&gt;0,$D1532=8),SUMIFS('likvid terv'!$K:$K,'likvid terv'!$A:$A,project_eves_terv!B1532,'likvid terv'!$R:$R,project_eves_terv!$E1532),AND($B1532&lt;&gt;0,$D1532=9),SUMIFS('likvid terv'!$L:$L,'likvid terv'!$A:$A,project_eves_terv!B1532,'likvid terv'!$R:$R,project_eves_terv!$E1532),AND($B1532&lt;&gt;0,$D1532=10),SUMIFS('likvid terv'!$M:$M,'likvid terv'!$A:$A,project_eves_terv!B1532,'likvid terv'!$R:$R,project_eves_terv!$E1532),AND($B1532&lt;&gt;0,$D1532=11),SUMIFS('likvid terv'!$N:$N,'likvid terv'!$A:$A,project_eves_terv!B1532,'likvid terv'!$R:$R,project_eves_terv!$E1532),AND($B1532&lt;&gt;0,$D1532=12),SUMIFS('likvid terv'!$O:$O,'likvid terv'!$A:$A,project_eves_terv!B1532,'likvid terv'!$R:$R,project_eves_terv!$E1532),$B1532=0,0)</f>
        <v>0</v>
      </c>
      <c r="G1532">
        <f>'likvid terv'!$B$2</f>
        <v>0</v>
      </c>
    </row>
    <row r="1533" spans="1:7" x14ac:dyDescent="0.25">
      <c r="A1533">
        <f>'likvid terv'!$B$1</f>
        <v>0</v>
      </c>
      <c r="B1533">
        <f>'likvid terv'!$B$149</f>
        <v>0</v>
      </c>
      <c r="C1533">
        <v>2027</v>
      </c>
      <c r="D1533">
        <v>8</v>
      </c>
      <c r="E1533">
        <v>20</v>
      </c>
      <c r="F1533" cm="1">
        <f t="array" ref="F1533">_xlfn.IFS(AND($B1533&lt;&gt;0,$D1533=1),SUMIFS('likvid terv'!$D:$D,'likvid terv'!$A:$A,project_eves_terv!B1533,'likvid terv'!$R:$R,project_eves_terv!$E1533),AND($B1533&lt;&gt;0,$D1533=2),SUMIFS('likvid terv'!$E:$E,'likvid terv'!$A:$A,project_eves_terv!B1533,'likvid terv'!$R:$R,project_eves_terv!$E1533),AND($B1533&lt;&gt;0,$D1533=3),SUMIFS('likvid terv'!$F:$F,'likvid terv'!$A:$A,project_eves_terv!B1533,'likvid terv'!$R:$R,project_eves_terv!$E1533),AND($B1533&lt;&gt;0,$D1533=4),SUMIFS('likvid terv'!$G:$G,'likvid terv'!$A:$A,project_eves_terv!B1533,'likvid terv'!$R:$R,project_eves_terv!$E1533),AND($B1533&lt;&gt;0,$D1533=5),SUMIFS('likvid terv'!$H:$H,'likvid terv'!$A:$A,project_eves_terv!B1533,'likvid terv'!$R:$R,project_eves_terv!$E1533),AND($B1533&lt;&gt;0,$D1533=6),SUMIFS('likvid terv'!$I:$I,'likvid terv'!$A:$A,project_eves_terv!B1533,'likvid terv'!$R:$R,project_eves_terv!$E1533),AND($B1533&lt;&gt;0,$D1533=7),SUMIFS('likvid terv'!$J:$J,'likvid terv'!$A:$A,project_eves_terv!B1533,'likvid terv'!$R:$R,project_eves_terv!$E1533),AND($B1533&lt;&gt;0,$D1533=8),SUMIFS('likvid terv'!$K:$K,'likvid terv'!$A:$A,project_eves_terv!B1533,'likvid terv'!$R:$R,project_eves_terv!$E1533),AND($B1533&lt;&gt;0,$D1533=9),SUMIFS('likvid terv'!$L:$L,'likvid terv'!$A:$A,project_eves_terv!B1533,'likvid terv'!$R:$R,project_eves_terv!$E1533),AND($B1533&lt;&gt;0,$D1533=10),SUMIFS('likvid terv'!$M:$M,'likvid terv'!$A:$A,project_eves_terv!B1533,'likvid terv'!$R:$R,project_eves_terv!$E1533),AND($B1533&lt;&gt;0,$D1533=11),SUMIFS('likvid terv'!$N:$N,'likvid terv'!$A:$A,project_eves_terv!B1533,'likvid terv'!$R:$R,project_eves_terv!$E1533),AND($B1533&lt;&gt;0,$D1533=12),SUMIFS('likvid terv'!$O:$O,'likvid terv'!$A:$A,project_eves_terv!B1533,'likvid terv'!$R:$R,project_eves_terv!$E1533),$B1533=0,0)</f>
        <v>0</v>
      </c>
      <c r="G1533">
        <f>'likvid terv'!$B$2</f>
        <v>0</v>
      </c>
    </row>
    <row r="1534" spans="1:7" x14ac:dyDescent="0.25">
      <c r="A1534">
        <f>'likvid terv'!$B$1</f>
        <v>0</v>
      </c>
      <c r="B1534">
        <f>'likvid terv'!$B$149</f>
        <v>0</v>
      </c>
      <c r="C1534">
        <v>2027</v>
      </c>
      <c r="D1534">
        <v>9</v>
      </c>
      <c r="E1534">
        <v>20</v>
      </c>
      <c r="F1534" cm="1">
        <f t="array" ref="F1534">_xlfn.IFS(AND($B1534&lt;&gt;0,$D1534=1),SUMIFS('likvid terv'!$D:$D,'likvid terv'!$A:$A,project_eves_terv!B1534,'likvid terv'!$R:$R,project_eves_terv!$E1534),AND($B1534&lt;&gt;0,$D1534=2),SUMIFS('likvid terv'!$E:$E,'likvid terv'!$A:$A,project_eves_terv!B1534,'likvid terv'!$R:$R,project_eves_terv!$E1534),AND($B1534&lt;&gt;0,$D1534=3),SUMIFS('likvid terv'!$F:$F,'likvid terv'!$A:$A,project_eves_terv!B1534,'likvid terv'!$R:$R,project_eves_terv!$E1534),AND($B1534&lt;&gt;0,$D1534=4),SUMIFS('likvid terv'!$G:$G,'likvid terv'!$A:$A,project_eves_terv!B1534,'likvid terv'!$R:$R,project_eves_terv!$E1534),AND($B1534&lt;&gt;0,$D1534=5),SUMIFS('likvid terv'!$H:$H,'likvid terv'!$A:$A,project_eves_terv!B1534,'likvid terv'!$R:$R,project_eves_terv!$E1534),AND($B1534&lt;&gt;0,$D1534=6),SUMIFS('likvid terv'!$I:$I,'likvid terv'!$A:$A,project_eves_terv!B1534,'likvid terv'!$R:$R,project_eves_terv!$E1534),AND($B1534&lt;&gt;0,$D1534=7),SUMIFS('likvid terv'!$J:$J,'likvid terv'!$A:$A,project_eves_terv!B1534,'likvid terv'!$R:$R,project_eves_terv!$E1534),AND($B1534&lt;&gt;0,$D1534=8),SUMIFS('likvid terv'!$K:$K,'likvid terv'!$A:$A,project_eves_terv!B1534,'likvid terv'!$R:$R,project_eves_terv!$E1534),AND($B1534&lt;&gt;0,$D1534=9),SUMIFS('likvid terv'!$L:$L,'likvid terv'!$A:$A,project_eves_terv!B1534,'likvid terv'!$R:$R,project_eves_terv!$E1534),AND($B1534&lt;&gt;0,$D1534=10),SUMIFS('likvid terv'!$M:$M,'likvid terv'!$A:$A,project_eves_terv!B1534,'likvid terv'!$R:$R,project_eves_terv!$E1534),AND($B1534&lt;&gt;0,$D1534=11),SUMIFS('likvid terv'!$N:$N,'likvid terv'!$A:$A,project_eves_terv!B1534,'likvid terv'!$R:$R,project_eves_terv!$E1534),AND($B1534&lt;&gt;0,$D1534=12),SUMIFS('likvid terv'!$O:$O,'likvid terv'!$A:$A,project_eves_terv!B1534,'likvid terv'!$R:$R,project_eves_terv!$E1534),$B1534=0,0)</f>
        <v>0</v>
      </c>
      <c r="G1534">
        <f>'likvid terv'!$B$2</f>
        <v>0</v>
      </c>
    </row>
    <row r="1535" spans="1:7" x14ac:dyDescent="0.25">
      <c r="A1535">
        <f>'likvid terv'!$B$1</f>
        <v>0</v>
      </c>
      <c r="B1535">
        <f>'likvid terv'!$B$149</f>
        <v>0</v>
      </c>
      <c r="C1535">
        <v>2027</v>
      </c>
      <c r="D1535">
        <v>10</v>
      </c>
      <c r="E1535">
        <v>20</v>
      </c>
      <c r="F1535" cm="1">
        <f t="array" ref="F1535">_xlfn.IFS(AND($B1535&lt;&gt;0,$D1535=1),SUMIFS('likvid terv'!$D:$D,'likvid terv'!$A:$A,project_eves_terv!B1535,'likvid terv'!$R:$R,project_eves_terv!$E1535),AND($B1535&lt;&gt;0,$D1535=2),SUMIFS('likvid terv'!$E:$E,'likvid terv'!$A:$A,project_eves_terv!B1535,'likvid terv'!$R:$R,project_eves_terv!$E1535),AND($B1535&lt;&gt;0,$D1535=3),SUMIFS('likvid terv'!$F:$F,'likvid terv'!$A:$A,project_eves_terv!B1535,'likvid terv'!$R:$R,project_eves_terv!$E1535),AND($B1535&lt;&gt;0,$D1535=4),SUMIFS('likvid terv'!$G:$G,'likvid terv'!$A:$A,project_eves_terv!B1535,'likvid terv'!$R:$R,project_eves_terv!$E1535),AND($B1535&lt;&gt;0,$D1535=5),SUMIFS('likvid terv'!$H:$H,'likvid terv'!$A:$A,project_eves_terv!B1535,'likvid terv'!$R:$R,project_eves_terv!$E1535),AND($B1535&lt;&gt;0,$D1535=6),SUMIFS('likvid terv'!$I:$I,'likvid terv'!$A:$A,project_eves_terv!B1535,'likvid terv'!$R:$R,project_eves_terv!$E1535),AND($B1535&lt;&gt;0,$D1535=7),SUMIFS('likvid terv'!$J:$J,'likvid terv'!$A:$A,project_eves_terv!B1535,'likvid terv'!$R:$R,project_eves_terv!$E1535),AND($B1535&lt;&gt;0,$D1535=8),SUMIFS('likvid terv'!$K:$K,'likvid terv'!$A:$A,project_eves_terv!B1535,'likvid terv'!$R:$R,project_eves_terv!$E1535),AND($B1535&lt;&gt;0,$D1535=9),SUMIFS('likvid terv'!$L:$L,'likvid terv'!$A:$A,project_eves_terv!B1535,'likvid terv'!$R:$R,project_eves_terv!$E1535),AND($B1535&lt;&gt;0,$D1535=10),SUMIFS('likvid terv'!$M:$M,'likvid terv'!$A:$A,project_eves_terv!B1535,'likvid terv'!$R:$R,project_eves_terv!$E1535),AND($B1535&lt;&gt;0,$D1535=11),SUMIFS('likvid terv'!$N:$N,'likvid terv'!$A:$A,project_eves_terv!B1535,'likvid terv'!$R:$R,project_eves_terv!$E1535),AND($B1535&lt;&gt;0,$D1535=12),SUMIFS('likvid terv'!$O:$O,'likvid terv'!$A:$A,project_eves_terv!B1535,'likvid terv'!$R:$R,project_eves_terv!$E1535),$B1535=0,0)</f>
        <v>0</v>
      </c>
      <c r="G1535">
        <f>'likvid terv'!$B$2</f>
        <v>0</v>
      </c>
    </row>
    <row r="1536" spans="1:7" x14ac:dyDescent="0.25">
      <c r="A1536">
        <f>'likvid terv'!$B$1</f>
        <v>0</v>
      </c>
      <c r="B1536">
        <f>'likvid terv'!$B$149</f>
        <v>0</v>
      </c>
      <c r="C1536">
        <v>2027</v>
      </c>
      <c r="D1536">
        <v>11</v>
      </c>
      <c r="E1536">
        <v>20</v>
      </c>
      <c r="F1536" cm="1">
        <f t="array" ref="F1536">_xlfn.IFS(AND($B1536&lt;&gt;0,$D1536=1),SUMIFS('likvid terv'!$D:$D,'likvid terv'!$A:$A,project_eves_terv!B1536,'likvid terv'!$R:$R,project_eves_terv!$E1536),AND($B1536&lt;&gt;0,$D1536=2),SUMIFS('likvid terv'!$E:$E,'likvid terv'!$A:$A,project_eves_terv!B1536,'likvid terv'!$R:$R,project_eves_terv!$E1536),AND($B1536&lt;&gt;0,$D1536=3),SUMIFS('likvid terv'!$F:$F,'likvid terv'!$A:$A,project_eves_terv!B1536,'likvid terv'!$R:$R,project_eves_terv!$E1536),AND($B1536&lt;&gt;0,$D1536=4),SUMIFS('likvid terv'!$G:$G,'likvid terv'!$A:$A,project_eves_terv!B1536,'likvid terv'!$R:$R,project_eves_terv!$E1536),AND($B1536&lt;&gt;0,$D1536=5),SUMIFS('likvid terv'!$H:$H,'likvid terv'!$A:$A,project_eves_terv!B1536,'likvid terv'!$R:$R,project_eves_terv!$E1536),AND($B1536&lt;&gt;0,$D1536=6),SUMIFS('likvid terv'!$I:$I,'likvid terv'!$A:$A,project_eves_terv!B1536,'likvid terv'!$R:$R,project_eves_terv!$E1536),AND($B1536&lt;&gt;0,$D1536=7),SUMIFS('likvid terv'!$J:$J,'likvid terv'!$A:$A,project_eves_terv!B1536,'likvid terv'!$R:$R,project_eves_terv!$E1536),AND($B1536&lt;&gt;0,$D1536=8),SUMIFS('likvid terv'!$K:$K,'likvid terv'!$A:$A,project_eves_terv!B1536,'likvid terv'!$R:$R,project_eves_terv!$E1536),AND($B1536&lt;&gt;0,$D1536=9),SUMIFS('likvid terv'!$L:$L,'likvid terv'!$A:$A,project_eves_terv!B1536,'likvid terv'!$R:$R,project_eves_terv!$E1536),AND($B1536&lt;&gt;0,$D1536=10),SUMIFS('likvid terv'!$M:$M,'likvid terv'!$A:$A,project_eves_terv!B1536,'likvid terv'!$R:$R,project_eves_terv!$E1536),AND($B1536&lt;&gt;0,$D1536=11),SUMIFS('likvid terv'!$N:$N,'likvid terv'!$A:$A,project_eves_terv!B1536,'likvid terv'!$R:$R,project_eves_terv!$E1536),AND($B1536&lt;&gt;0,$D1536=12),SUMIFS('likvid terv'!$O:$O,'likvid terv'!$A:$A,project_eves_terv!B1536,'likvid terv'!$R:$R,project_eves_terv!$E1536),$B1536=0,0)</f>
        <v>0</v>
      </c>
      <c r="G1536">
        <f>'likvid terv'!$B$2</f>
        <v>0</v>
      </c>
    </row>
    <row r="1537" spans="1:7" x14ac:dyDescent="0.25">
      <c r="A1537">
        <f>'likvid terv'!$B$1</f>
        <v>0</v>
      </c>
      <c r="B1537">
        <f>'likvid terv'!$B$149</f>
        <v>0</v>
      </c>
      <c r="C1537">
        <v>2027</v>
      </c>
      <c r="D1537">
        <v>12</v>
      </c>
      <c r="E1537">
        <v>20</v>
      </c>
      <c r="F1537" cm="1">
        <f t="array" ref="F1537">_xlfn.IFS(AND($B1537&lt;&gt;0,$D1537=1),SUMIFS('likvid terv'!$D:$D,'likvid terv'!$A:$A,project_eves_terv!B1537,'likvid terv'!$R:$R,project_eves_terv!$E1537),AND($B1537&lt;&gt;0,$D1537=2),SUMIFS('likvid terv'!$E:$E,'likvid terv'!$A:$A,project_eves_terv!B1537,'likvid terv'!$R:$R,project_eves_terv!$E1537),AND($B1537&lt;&gt;0,$D1537=3),SUMIFS('likvid terv'!$F:$F,'likvid terv'!$A:$A,project_eves_terv!B1537,'likvid terv'!$R:$R,project_eves_terv!$E1537),AND($B1537&lt;&gt;0,$D1537=4),SUMIFS('likvid terv'!$G:$G,'likvid terv'!$A:$A,project_eves_terv!B1537,'likvid terv'!$R:$R,project_eves_terv!$E1537),AND($B1537&lt;&gt;0,$D1537=5),SUMIFS('likvid terv'!$H:$H,'likvid terv'!$A:$A,project_eves_terv!B1537,'likvid terv'!$R:$R,project_eves_terv!$E1537),AND($B1537&lt;&gt;0,$D1537=6),SUMIFS('likvid terv'!$I:$I,'likvid terv'!$A:$A,project_eves_terv!B1537,'likvid terv'!$R:$R,project_eves_terv!$E1537),AND($B1537&lt;&gt;0,$D1537=7),SUMIFS('likvid terv'!$J:$J,'likvid terv'!$A:$A,project_eves_terv!B1537,'likvid terv'!$R:$R,project_eves_terv!$E1537),AND($B1537&lt;&gt;0,$D1537=8),SUMIFS('likvid terv'!$K:$K,'likvid terv'!$A:$A,project_eves_terv!B1537,'likvid terv'!$R:$R,project_eves_terv!$E1537),AND($B1537&lt;&gt;0,$D1537=9),SUMIFS('likvid terv'!$L:$L,'likvid terv'!$A:$A,project_eves_terv!B1537,'likvid terv'!$R:$R,project_eves_terv!$E1537),AND($B1537&lt;&gt;0,$D1537=10),SUMIFS('likvid terv'!$M:$M,'likvid terv'!$A:$A,project_eves_terv!B1537,'likvid terv'!$R:$R,project_eves_terv!$E1537),AND($B1537&lt;&gt;0,$D1537=11),SUMIFS('likvid terv'!$N:$N,'likvid terv'!$A:$A,project_eves_terv!B1537,'likvid terv'!$R:$R,project_eves_terv!$E1537),AND($B1537&lt;&gt;0,$D1537=12),SUMIFS('likvid terv'!$O:$O,'likvid terv'!$A:$A,project_eves_terv!B1537,'likvid terv'!$R:$R,project_eves_terv!$E1537),$B1537=0,0)</f>
        <v>0</v>
      </c>
      <c r="G1537">
        <f>'likvid terv'!$B$2</f>
        <v>0</v>
      </c>
    </row>
    <row r="1538" spans="1:7" x14ac:dyDescent="0.25">
      <c r="A1538" s="8">
        <f>'likvid terv'!$B$1</f>
        <v>0</v>
      </c>
      <c r="B1538">
        <f>'likvid terv'!$B$149</f>
        <v>0</v>
      </c>
      <c r="C1538">
        <v>2027</v>
      </c>
      <c r="D1538">
        <v>1</v>
      </c>
      <c r="E1538">
        <v>21</v>
      </c>
      <c r="F1538" cm="1">
        <f t="array" ref="F1538">_xlfn.IFS(AND($B1538&lt;&gt;0,$D1538=1),SUMIFS('likvid terv'!$D:$D,'likvid terv'!$A:$A,project_eves_terv!B1538,'likvid terv'!$R:$R,project_eves_terv!$E1538),AND($B1538&lt;&gt;0,$D1538=2),SUMIFS('likvid terv'!$E:$E,'likvid terv'!$A:$A,project_eves_terv!B1538,'likvid terv'!$R:$R,project_eves_terv!$E1538),AND($B1538&lt;&gt;0,$D1538=3),SUMIFS('likvid terv'!$F:$F,'likvid terv'!$A:$A,project_eves_terv!B1538,'likvid terv'!$R:$R,project_eves_terv!$E1538),AND($B1538&lt;&gt;0,$D1538=4),SUMIFS('likvid terv'!$G:$G,'likvid terv'!$A:$A,project_eves_terv!B1538,'likvid terv'!$R:$R,project_eves_terv!$E1538),AND($B1538&lt;&gt;0,$D1538=5),SUMIFS('likvid terv'!$H:$H,'likvid terv'!$A:$A,project_eves_terv!B1538,'likvid terv'!$R:$R,project_eves_terv!$E1538),AND($B1538&lt;&gt;0,$D1538=6),SUMIFS('likvid terv'!$I:$I,'likvid terv'!$A:$A,project_eves_terv!B1538,'likvid terv'!$R:$R,project_eves_terv!$E1538),AND($B1538&lt;&gt;0,$D1538=7),SUMIFS('likvid terv'!$J:$J,'likvid terv'!$A:$A,project_eves_terv!B1538,'likvid terv'!$R:$R,project_eves_terv!$E1538),AND($B1538&lt;&gt;0,$D1538=8),SUMIFS('likvid terv'!$K:$K,'likvid terv'!$A:$A,project_eves_terv!B1538,'likvid terv'!$R:$R,project_eves_terv!$E1538),AND($B1538&lt;&gt;0,$D1538=9),SUMIFS('likvid terv'!$L:$L,'likvid terv'!$A:$A,project_eves_terv!B1538,'likvid terv'!$R:$R,project_eves_terv!$E1538),AND($B1538&lt;&gt;0,$D1538=10),SUMIFS('likvid terv'!$M:$M,'likvid terv'!$A:$A,project_eves_terv!B1538,'likvid terv'!$R:$R,project_eves_terv!$E1538),AND($B1538&lt;&gt;0,$D1538=11),SUMIFS('likvid terv'!$N:$N,'likvid terv'!$A:$A,project_eves_terv!B1538,'likvid terv'!$R:$R,project_eves_terv!$E1538),AND($B1538&lt;&gt;0,$D1538=12),SUMIFS('likvid terv'!$O:$O,'likvid terv'!$A:$A,project_eves_terv!B1538,'likvid terv'!$R:$R,project_eves_terv!$E1538),$B1538=0,0)</f>
        <v>0</v>
      </c>
      <c r="G1538">
        <f>'likvid terv'!$B$2</f>
        <v>0</v>
      </c>
    </row>
    <row r="1539" spans="1:7" x14ac:dyDescent="0.25">
      <c r="A1539">
        <f>'likvid terv'!$B$1</f>
        <v>0</v>
      </c>
      <c r="B1539">
        <f>'likvid terv'!$B$149</f>
        <v>0</v>
      </c>
      <c r="C1539">
        <v>2027</v>
      </c>
      <c r="D1539">
        <v>2</v>
      </c>
      <c r="E1539">
        <v>21</v>
      </c>
      <c r="F1539" cm="1">
        <f t="array" ref="F1539">_xlfn.IFS(AND($B1539&lt;&gt;0,$D1539=1),SUMIFS('likvid terv'!$D:$D,'likvid terv'!$A:$A,project_eves_terv!B1539,'likvid terv'!$R:$R,project_eves_terv!$E1539),AND($B1539&lt;&gt;0,$D1539=2),SUMIFS('likvid terv'!$E:$E,'likvid terv'!$A:$A,project_eves_terv!B1539,'likvid terv'!$R:$R,project_eves_terv!$E1539),AND($B1539&lt;&gt;0,$D1539=3),SUMIFS('likvid terv'!$F:$F,'likvid terv'!$A:$A,project_eves_terv!B1539,'likvid terv'!$R:$R,project_eves_terv!$E1539),AND($B1539&lt;&gt;0,$D1539=4),SUMIFS('likvid terv'!$G:$G,'likvid terv'!$A:$A,project_eves_terv!B1539,'likvid terv'!$R:$R,project_eves_terv!$E1539),AND($B1539&lt;&gt;0,$D1539=5),SUMIFS('likvid terv'!$H:$H,'likvid terv'!$A:$A,project_eves_terv!B1539,'likvid terv'!$R:$R,project_eves_terv!$E1539),AND($B1539&lt;&gt;0,$D1539=6),SUMIFS('likvid terv'!$I:$I,'likvid terv'!$A:$A,project_eves_terv!B1539,'likvid terv'!$R:$R,project_eves_terv!$E1539),AND($B1539&lt;&gt;0,$D1539=7),SUMIFS('likvid terv'!$J:$J,'likvid terv'!$A:$A,project_eves_terv!B1539,'likvid terv'!$R:$R,project_eves_terv!$E1539),AND($B1539&lt;&gt;0,$D1539=8),SUMIFS('likvid terv'!$K:$K,'likvid terv'!$A:$A,project_eves_terv!B1539,'likvid terv'!$R:$R,project_eves_terv!$E1539),AND($B1539&lt;&gt;0,$D1539=9),SUMIFS('likvid terv'!$L:$L,'likvid terv'!$A:$A,project_eves_terv!B1539,'likvid terv'!$R:$R,project_eves_terv!$E1539),AND($B1539&lt;&gt;0,$D1539=10),SUMIFS('likvid terv'!$M:$M,'likvid terv'!$A:$A,project_eves_terv!B1539,'likvid terv'!$R:$R,project_eves_terv!$E1539),AND($B1539&lt;&gt;0,$D1539=11),SUMIFS('likvid terv'!$N:$N,'likvid terv'!$A:$A,project_eves_terv!B1539,'likvid terv'!$R:$R,project_eves_terv!$E1539),AND($B1539&lt;&gt;0,$D1539=12),SUMIFS('likvid terv'!$O:$O,'likvid terv'!$A:$A,project_eves_terv!B1539,'likvid terv'!$R:$R,project_eves_terv!$E1539),$B1539=0,0)</f>
        <v>0</v>
      </c>
      <c r="G1539">
        <f>'likvid terv'!$B$2</f>
        <v>0</v>
      </c>
    </row>
    <row r="1540" spans="1:7" x14ac:dyDescent="0.25">
      <c r="A1540">
        <f>'likvid terv'!$B$1</f>
        <v>0</v>
      </c>
      <c r="B1540">
        <f>'likvid terv'!$B$149</f>
        <v>0</v>
      </c>
      <c r="C1540">
        <v>2027</v>
      </c>
      <c r="D1540">
        <v>3</v>
      </c>
      <c r="E1540">
        <v>21</v>
      </c>
      <c r="F1540" cm="1">
        <f t="array" ref="F1540">_xlfn.IFS(AND($B1540&lt;&gt;0,$D1540=1),SUMIFS('likvid terv'!$D:$D,'likvid terv'!$A:$A,project_eves_terv!B1540,'likvid terv'!$R:$R,project_eves_terv!$E1540),AND($B1540&lt;&gt;0,$D1540=2),SUMIFS('likvid terv'!$E:$E,'likvid terv'!$A:$A,project_eves_terv!B1540,'likvid terv'!$R:$R,project_eves_terv!$E1540),AND($B1540&lt;&gt;0,$D1540=3),SUMIFS('likvid terv'!$F:$F,'likvid terv'!$A:$A,project_eves_terv!B1540,'likvid terv'!$R:$R,project_eves_terv!$E1540),AND($B1540&lt;&gt;0,$D1540=4),SUMIFS('likvid terv'!$G:$G,'likvid terv'!$A:$A,project_eves_terv!B1540,'likvid terv'!$R:$R,project_eves_terv!$E1540),AND($B1540&lt;&gt;0,$D1540=5),SUMIFS('likvid terv'!$H:$H,'likvid terv'!$A:$A,project_eves_terv!B1540,'likvid terv'!$R:$R,project_eves_terv!$E1540),AND($B1540&lt;&gt;0,$D1540=6),SUMIFS('likvid terv'!$I:$I,'likvid terv'!$A:$A,project_eves_terv!B1540,'likvid terv'!$R:$R,project_eves_terv!$E1540),AND($B1540&lt;&gt;0,$D1540=7),SUMIFS('likvid terv'!$J:$J,'likvid terv'!$A:$A,project_eves_terv!B1540,'likvid terv'!$R:$R,project_eves_terv!$E1540),AND($B1540&lt;&gt;0,$D1540=8),SUMIFS('likvid terv'!$K:$K,'likvid terv'!$A:$A,project_eves_terv!B1540,'likvid terv'!$R:$R,project_eves_terv!$E1540),AND($B1540&lt;&gt;0,$D1540=9),SUMIFS('likvid terv'!$L:$L,'likvid terv'!$A:$A,project_eves_terv!B1540,'likvid terv'!$R:$R,project_eves_terv!$E1540),AND($B1540&lt;&gt;0,$D1540=10),SUMIFS('likvid terv'!$M:$M,'likvid terv'!$A:$A,project_eves_terv!B1540,'likvid terv'!$R:$R,project_eves_terv!$E1540),AND($B1540&lt;&gt;0,$D1540=11),SUMIFS('likvid terv'!$N:$N,'likvid terv'!$A:$A,project_eves_terv!B1540,'likvid terv'!$R:$R,project_eves_terv!$E1540),AND($B1540&lt;&gt;0,$D1540=12),SUMIFS('likvid terv'!$O:$O,'likvid terv'!$A:$A,project_eves_terv!B1540,'likvid terv'!$R:$R,project_eves_terv!$E1540),$B1540=0,0)</f>
        <v>0</v>
      </c>
      <c r="G1540">
        <f>'likvid terv'!$B$2</f>
        <v>0</v>
      </c>
    </row>
    <row r="1541" spans="1:7" x14ac:dyDescent="0.25">
      <c r="A1541">
        <f>'likvid terv'!$B$1</f>
        <v>0</v>
      </c>
      <c r="B1541">
        <f>'likvid terv'!$B$149</f>
        <v>0</v>
      </c>
      <c r="C1541">
        <v>2027</v>
      </c>
      <c r="D1541">
        <v>4</v>
      </c>
      <c r="E1541">
        <v>21</v>
      </c>
      <c r="F1541" cm="1">
        <f t="array" ref="F1541">_xlfn.IFS(AND($B1541&lt;&gt;0,$D1541=1),SUMIFS('likvid terv'!$D:$D,'likvid terv'!$A:$A,project_eves_terv!B1541,'likvid terv'!$R:$R,project_eves_terv!$E1541),AND($B1541&lt;&gt;0,$D1541=2),SUMIFS('likvid terv'!$E:$E,'likvid terv'!$A:$A,project_eves_terv!B1541,'likvid terv'!$R:$R,project_eves_terv!$E1541),AND($B1541&lt;&gt;0,$D1541=3),SUMIFS('likvid terv'!$F:$F,'likvid terv'!$A:$A,project_eves_terv!B1541,'likvid terv'!$R:$R,project_eves_terv!$E1541),AND($B1541&lt;&gt;0,$D1541=4),SUMIFS('likvid terv'!$G:$G,'likvid terv'!$A:$A,project_eves_terv!B1541,'likvid terv'!$R:$R,project_eves_terv!$E1541),AND($B1541&lt;&gt;0,$D1541=5),SUMIFS('likvid terv'!$H:$H,'likvid terv'!$A:$A,project_eves_terv!B1541,'likvid terv'!$R:$R,project_eves_terv!$E1541),AND($B1541&lt;&gt;0,$D1541=6),SUMIFS('likvid terv'!$I:$I,'likvid terv'!$A:$A,project_eves_terv!B1541,'likvid terv'!$R:$R,project_eves_terv!$E1541),AND($B1541&lt;&gt;0,$D1541=7),SUMIFS('likvid terv'!$J:$J,'likvid terv'!$A:$A,project_eves_terv!B1541,'likvid terv'!$R:$R,project_eves_terv!$E1541),AND($B1541&lt;&gt;0,$D1541=8),SUMIFS('likvid terv'!$K:$K,'likvid terv'!$A:$A,project_eves_terv!B1541,'likvid terv'!$R:$R,project_eves_terv!$E1541),AND($B1541&lt;&gt;0,$D1541=9),SUMIFS('likvid terv'!$L:$L,'likvid terv'!$A:$A,project_eves_terv!B1541,'likvid terv'!$R:$R,project_eves_terv!$E1541),AND($B1541&lt;&gt;0,$D1541=10),SUMIFS('likvid terv'!$M:$M,'likvid terv'!$A:$A,project_eves_terv!B1541,'likvid terv'!$R:$R,project_eves_terv!$E1541),AND($B1541&lt;&gt;0,$D1541=11),SUMIFS('likvid terv'!$N:$N,'likvid terv'!$A:$A,project_eves_terv!B1541,'likvid terv'!$R:$R,project_eves_terv!$E1541),AND($B1541&lt;&gt;0,$D1541=12),SUMIFS('likvid terv'!$O:$O,'likvid terv'!$A:$A,project_eves_terv!B1541,'likvid terv'!$R:$R,project_eves_terv!$E1541),$B1541=0,0)</f>
        <v>0</v>
      </c>
      <c r="G1541">
        <f>'likvid terv'!$B$2</f>
        <v>0</v>
      </c>
    </row>
    <row r="1542" spans="1:7" x14ac:dyDescent="0.25">
      <c r="A1542">
        <f>'likvid terv'!$B$1</f>
        <v>0</v>
      </c>
      <c r="B1542">
        <f>'likvid terv'!$B$149</f>
        <v>0</v>
      </c>
      <c r="C1542">
        <v>2027</v>
      </c>
      <c r="D1542">
        <v>5</v>
      </c>
      <c r="E1542">
        <v>21</v>
      </c>
      <c r="F1542" cm="1">
        <f t="array" ref="F1542">_xlfn.IFS(AND($B1542&lt;&gt;0,$D1542=1),SUMIFS('likvid terv'!$D:$D,'likvid terv'!$A:$A,project_eves_terv!B1542,'likvid terv'!$R:$R,project_eves_terv!$E1542),AND($B1542&lt;&gt;0,$D1542=2),SUMIFS('likvid terv'!$E:$E,'likvid terv'!$A:$A,project_eves_terv!B1542,'likvid terv'!$R:$R,project_eves_terv!$E1542),AND($B1542&lt;&gt;0,$D1542=3),SUMIFS('likvid terv'!$F:$F,'likvid terv'!$A:$A,project_eves_terv!B1542,'likvid terv'!$R:$R,project_eves_terv!$E1542),AND($B1542&lt;&gt;0,$D1542=4),SUMIFS('likvid terv'!$G:$G,'likvid terv'!$A:$A,project_eves_terv!B1542,'likvid terv'!$R:$R,project_eves_terv!$E1542),AND($B1542&lt;&gt;0,$D1542=5),SUMIFS('likvid terv'!$H:$H,'likvid terv'!$A:$A,project_eves_terv!B1542,'likvid terv'!$R:$R,project_eves_terv!$E1542),AND($B1542&lt;&gt;0,$D1542=6),SUMIFS('likvid terv'!$I:$I,'likvid terv'!$A:$A,project_eves_terv!B1542,'likvid terv'!$R:$R,project_eves_terv!$E1542),AND($B1542&lt;&gt;0,$D1542=7),SUMIFS('likvid terv'!$J:$J,'likvid terv'!$A:$A,project_eves_terv!B1542,'likvid terv'!$R:$R,project_eves_terv!$E1542),AND($B1542&lt;&gt;0,$D1542=8),SUMIFS('likvid terv'!$K:$K,'likvid terv'!$A:$A,project_eves_terv!B1542,'likvid terv'!$R:$R,project_eves_terv!$E1542),AND($B1542&lt;&gt;0,$D1542=9),SUMIFS('likvid terv'!$L:$L,'likvid terv'!$A:$A,project_eves_terv!B1542,'likvid terv'!$R:$R,project_eves_terv!$E1542),AND($B1542&lt;&gt;0,$D1542=10),SUMIFS('likvid terv'!$M:$M,'likvid terv'!$A:$A,project_eves_terv!B1542,'likvid terv'!$R:$R,project_eves_terv!$E1542),AND($B1542&lt;&gt;0,$D1542=11),SUMIFS('likvid terv'!$N:$N,'likvid terv'!$A:$A,project_eves_terv!B1542,'likvid terv'!$R:$R,project_eves_terv!$E1542),AND($B1542&lt;&gt;0,$D1542=12),SUMIFS('likvid terv'!$O:$O,'likvid terv'!$A:$A,project_eves_terv!B1542,'likvid terv'!$R:$R,project_eves_terv!$E1542),$B1542=0,0)</f>
        <v>0</v>
      </c>
      <c r="G1542">
        <f>'likvid terv'!$B$2</f>
        <v>0</v>
      </c>
    </row>
    <row r="1543" spans="1:7" x14ac:dyDescent="0.25">
      <c r="A1543">
        <f>'likvid terv'!$B$1</f>
        <v>0</v>
      </c>
      <c r="B1543">
        <f>'likvid terv'!$B$149</f>
        <v>0</v>
      </c>
      <c r="C1543">
        <v>2027</v>
      </c>
      <c r="D1543">
        <v>6</v>
      </c>
      <c r="E1543">
        <v>21</v>
      </c>
      <c r="F1543" cm="1">
        <f t="array" ref="F1543">_xlfn.IFS(AND($B1543&lt;&gt;0,$D1543=1),SUMIFS('likvid terv'!$D:$D,'likvid terv'!$A:$A,project_eves_terv!B1543,'likvid terv'!$R:$R,project_eves_terv!$E1543),AND($B1543&lt;&gt;0,$D1543=2),SUMIFS('likvid terv'!$E:$E,'likvid terv'!$A:$A,project_eves_terv!B1543,'likvid terv'!$R:$R,project_eves_terv!$E1543),AND($B1543&lt;&gt;0,$D1543=3),SUMIFS('likvid terv'!$F:$F,'likvid terv'!$A:$A,project_eves_terv!B1543,'likvid terv'!$R:$R,project_eves_terv!$E1543),AND($B1543&lt;&gt;0,$D1543=4),SUMIFS('likvid terv'!$G:$G,'likvid terv'!$A:$A,project_eves_terv!B1543,'likvid terv'!$R:$R,project_eves_terv!$E1543),AND($B1543&lt;&gt;0,$D1543=5),SUMIFS('likvid terv'!$H:$H,'likvid terv'!$A:$A,project_eves_terv!B1543,'likvid terv'!$R:$R,project_eves_terv!$E1543),AND($B1543&lt;&gt;0,$D1543=6),SUMIFS('likvid terv'!$I:$I,'likvid terv'!$A:$A,project_eves_terv!B1543,'likvid terv'!$R:$R,project_eves_terv!$E1543),AND($B1543&lt;&gt;0,$D1543=7),SUMIFS('likvid terv'!$J:$J,'likvid terv'!$A:$A,project_eves_terv!B1543,'likvid terv'!$R:$R,project_eves_terv!$E1543),AND($B1543&lt;&gt;0,$D1543=8),SUMIFS('likvid terv'!$K:$K,'likvid terv'!$A:$A,project_eves_terv!B1543,'likvid terv'!$R:$R,project_eves_terv!$E1543),AND($B1543&lt;&gt;0,$D1543=9),SUMIFS('likvid terv'!$L:$L,'likvid terv'!$A:$A,project_eves_terv!B1543,'likvid terv'!$R:$R,project_eves_terv!$E1543),AND($B1543&lt;&gt;0,$D1543=10),SUMIFS('likvid terv'!$M:$M,'likvid terv'!$A:$A,project_eves_terv!B1543,'likvid terv'!$R:$R,project_eves_terv!$E1543),AND($B1543&lt;&gt;0,$D1543=11),SUMIFS('likvid terv'!$N:$N,'likvid terv'!$A:$A,project_eves_terv!B1543,'likvid terv'!$R:$R,project_eves_terv!$E1543),AND($B1543&lt;&gt;0,$D1543=12),SUMIFS('likvid terv'!$O:$O,'likvid terv'!$A:$A,project_eves_terv!B1543,'likvid terv'!$R:$R,project_eves_terv!$E1543),$B1543=0,0)</f>
        <v>0</v>
      </c>
      <c r="G1543">
        <f>'likvid terv'!$B$2</f>
        <v>0</v>
      </c>
    </row>
    <row r="1544" spans="1:7" x14ac:dyDescent="0.25">
      <c r="A1544">
        <f>'likvid terv'!$B$1</f>
        <v>0</v>
      </c>
      <c r="B1544">
        <f>'likvid terv'!$B$149</f>
        <v>0</v>
      </c>
      <c r="C1544">
        <v>2027</v>
      </c>
      <c r="D1544">
        <v>7</v>
      </c>
      <c r="E1544">
        <v>21</v>
      </c>
      <c r="F1544" cm="1">
        <f t="array" ref="F1544">_xlfn.IFS(AND($B1544&lt;&gt;0,$D1544=1),SUMIFS('likvid terv'!$D:$D,'likvid terv'!$A:$A,project_eves_terv!B1544,'likvid terv'!$R:$R,project_eves_terv!$E1544),AND($B1544&lt;&gt;0,$D1544=2),SUMIFS('likvid terv'!$E:$E,'likvid terv'!$A:$A,project_eves_terv!B1544,'likvid terv'!$R:$R,project_eves_terv!$E1544),AND($B1544&lt;&gt;0,$D1544=3),SUMIFS('likvid terv'!$F:$F,'likvid terv'!$A:$A,project_eves_terv!B1544,'likvid terv'!$R:$R,project_eves_terv!$E1544),AND($B1544&lt;&gt;0,$D1544=4),SUMIFS('likvid terv'!$G:$G,'likvid terv'!$A:$A,project_eves_terv!B1544,'likvid terv'!$R:$R,project_eves_terv!$E1544),AND($B1544&lt;&gt;0,$D1544=5),SUMIFS('likvid terv'!$H:$H,'likvid terv'!$A:$A,project_eves_terv!B1544,'likvid terv'!$R:$R,project_eves_terv!$E1544),AND($B1544&lt;&gt;0,$D1544=6),SUMIFS('likvid terv'!$I:$I,'likvid terv'!$A:$A,project_eves_terv!B1544,'likvid terv'!$R:$R,project_eves_terv!$E1544),AND($B1544&lt;&gt;0,$D1544=7),SUMIFS('likvid terv'!$J:$J,'likvid terv'!$A:$A,project_eves_terv!B1544,'likvid terv'!$R:$R,project_eves_terv!$E1544),AND($B1544&lt;&gt;0,$D1544=8),SUMIFS('likvid terv'!$K:$K,'likvid terv'!$A:$A,project_eves_terv!B1544,'likvid terv'!$R:$R,project_eves_terv!$E1544),AND($B1544&lt;&gt;0,$D1544=9),SUMIFS('likvid terv'!$L:$L,'likvid terv'!$A:$A,project_eves_terv!B1544,'likvid terv'!$R:$R,project_eves_terv!$E1544),AND($B1544&lt;&gt;0,$D1544=10),SUMIFS('likvid terv'!$M:$M,'likvid terv'!$A:$A,project_eves_terv!B1544,'likvid terv'!$R:$R,project_eves_terv!$E1544),AND($B1544&lt;&gt;0,$D1544=11),SUMIFS('likvid terv'!$N:$N,'likvid terv'!$A:$A,project_eves_terv!B1544,'likvid terv'!$R:$R,project_eves_terv!$E1544),AND($B1544&lt;&gt;0,$D1544=12),SUMIFS('likvid terv'!$O:$O,'likvid terv'!$A:$A,project_eves_terv!B1544,'likvid terv'!$R:$R,project_eves_terv!$E1544),$B1544=0,0)</f>
        <v>0</v>
      </c>
      <c r="G1544">
        <f>'likvid terv'!$B$2</f>
        <v>0</v>
      </c>
    </row>
    <row r="1545" spans="1:7" x14ac:dyDescent="0.25">
      <c r="A1545">
        <f>'likvid terv'!$B$1</f>
        <v>0</v>
      </c>
      <c r="B1545">
        <f>'likvid terv'!$B$149</f>
        <v>0</v>
      </c>
      <c r="C1545">
        <v>2027</v>
      </c>
      <c r="D1545">
        <v>8</v>
      </c>
      <c r="E1545">
        <v>21</v>
      </c>
      <c r="F1545" cm="1">
        <f t="array" ref="F1545">_xlfn.IFS(AND($B1545&lt;&gt;0,$D1545=1),SUMIFS('likvid terv'!$D:$D,'likvid terv'!$A:$A,project_eves_terv!B1545,'likvid terv'!$R:$R,project_eves_terv!$E1545),AND($B1545&lt;&gt;0,$D1545=2),SUMIFS('likvid terv'!$E:$E,'likvid terv'!$A:$A,project_eves_terv!B1545,'likvid terv'!$R:$R,project_eves_terv!$E1545),AND($B1545&lt;&gt;0,$D1545=3),SUMIFS('likvid terv'!$F:$F,'likvid terv'!$A:$A,project_eves_terv!B1545,'likvid terv'!$R:$R,project_eves_terv!$E1545),AND($B1545&lt;&gt;0,$D1545=4),SUMIFS('likvid terv'!$G:$G,'likvid terv'!$A:$A,project_eves_terv!B1545,'likvid terv'!$R:$R,project_eves_terv!$E1545),AND($B1545&lt;&gt;0,$D1545=5),SUMIFS('likvid terv'!$H:$H,'likvid terv'!$A:$A,project_eves_terv!B1545,'likvid terv'!$R:$R,project_eves_terv!$E1545),AND($B1545&lt;&gt;0,$D1545=6),SUMIFS('likvid terv'!$I:$I,'likvid terv'!$A:$A,project_eves_terv!B1545,'likvid terv'!$R:$R,project_eves_terv!$E1545),AND($B1545&lt;&gt;0,$D1545=7),SUMIFS('likvid terv'!$J:$J,'likvid terv'!$A:$A,project_eves_terv!B1545,'likvid terv'!$R:$R,project_eves_terv!$E1545),AND($B1545&lt;&gt;0,$D1545=8),SUMIFS('likvid terv'!$K:$K,'likvid terv'!$A:$A,project_eves_terv!B1545,'likvid terv'!$R:$R,project_eves_terv!$E1545),AND($B1545&lt;&gt;0,$D1545=9),SUMIFS('likvid terv'!$L:$L,'likvid terv'!$A:$A,project_eves_terv!B1545,'likvid terv'!$R:$R,project_eves_terv!$E1545),AND($B1545&lt;&gt;0,$D1545=10),SUMIFS('likvid terv'!$M:$M,'likvid terv'!$A:$A,project_eves_terv!B1545,'likvid terv'!$R:$R,project_eves_terv!$E1545),AND($B1545&lt;&gt;0,$D1545=11),SUMIFS('likvid terv'!$N:$N,'likvid terv'!$A:$A,project_eves_terv!B1545,'likvid terv'!$R:$R,project_eves_terv!$E1545),AND($B1545&lt;&gt;0,$D1545=12),SUMIFS('likvid terv'!$O:$O,'likvid terv'!$A:$A,project_eves_terv!B1545,'likvid terv'!$R:$R,project_eves_terv!$E1545),$B1545=0,0)</f>
        <v>0</v>
      </c>
      <c r="G1545">
        <f>'likvid terv'!$B$2</f>
        <v>0</v>
      </c>
    </row>
    <row r="1546" spans="1:7" x14ac:dyDescent="0.25">
      <c r="A1546">
        <f>'likvid terv'!$B$1</f>
        <v>0</v>
      </c>
      <c r="B1546">
        <f>'likvid terv'!$B$149</f>
        <v>0</v>
      </c>
      <c r="C1546">
        <v>2027</v>
      </c>
      <c r="D1546">
        <v>9</v>
      </c>
      <c r="E1546">
        <v>21</v>
      </c>
      <c r="F1546" cm="1">
        <f t="array" ref="F1546">_xlfn.IFS(AND($B1546&lt;&gt;0,$D1546=1),SUMIFS('likvid terv'!$D:$D,'likvid terv'!$A:$A,project_eves_terv!B1546,'likvid terv'!$R:$R,project_eves_terv!$E1546),AND($B1546&lt;&gt;0,$D1546=2),SUMIFS('likvid terv'!$E:$E,'likvid terv'!$A:$A,project_eves_terv!B1546,'likvid terv'!$R:$R,project_eves_terv!$E1546),AND($B1546&lt;&gt;0,$D1546=3),SUMIFS('likvid terv'!$F:$F,'likvid terv'!$A:$A,project_eves_terv!B1546,'likvid terv'!$R:$R,project_eves_terv!$E1546),AND($B1546&lt;&gt;0,$D1546=4),SUMIFS('likvid terv'!$G:$G,'likvid terv'!$A:$A,project_eves_terv!B1546,'likvid terv'!$R:$R,project_eves_terv!$E1546),AND($B1546&lt;&gt;0,$D1546=5),SUMIFS('likvid terv'!$H:$H,'likvid terv'!$A:$A,project_eves_terv!B1546,'likvid terv'!$R:$R,project_eves_terv!$E1546),AND($B1546&lt;&gt;0,$D1546=6),SUMIFS('likvid terv'!$I:$I,'likvid terv'!$A:$A,project_eves_terv!B1546,'likvid terv'!$R:$R,project_eves_terv!$E1546),AND($B1546&lt;&gt;0,$D1546=7),SUMIFS('likvid terv'!$J:$J,'likvid terv'!$A:$A,project_eves_terv!B1546,'likvid terv'!$R:$R,project_eves_terv!$E1546),AND($B1546&lt;&gt;0,$D1546=8),SUMIFS('likvid terv'!$K:$K,'likvid terv'!$A:$A,project_eves_terv!B1546,'likvid terv'!$R:$R,project_eves_terv!$E1546),AND($B1546&lt;&gt;0,$D1546=9),SUMIFS('likvid terv'!$L:$L,'likvid terv'!$A:$A,project_eves_terv!B1546,'likvid terv'!$R:$R,project_eves_terv!$E1546),AND($B1546&lt;&gt;0,$D1546=10),SUMIFS('likvid terv'!$M:$M,'likvid terv'!$A:$A,project_eves_terv!B1546,'likvid terv'!$R:$R,project_eves_terv!$E1546),AND($B1546&lt;&gt;0,$D1546=11),SUMIFS('likvid terv'!$N:$N,'likvid terv'!$A:$A,project_eves_terv!B1546,'likvid terv'!$R:$R,project_eves_terv!$E1546),AND($B1546&lt;&gt;0,$D1546=12),SUMIFS('likvid terv'!$O:$O,'likvid terv'!$A:$A,project_eves_terv!B1546,'likvid terv'!$R:$R,project_eves_terv!$E1546),$B1546=0,0)</f>
        <v>0</v>
      </c>
      <c r="G1546">
        <f>'likvid terv'!$B$2</f>
        <v>0</v>
      </c>
    </row>
    <row r="1547" spans="1:7" x14ac:dyDescent="0.25">
      <c r="A1547">
        <f>'likvid terv'!$B$1</f>
        <v>0</v>
      </c>
      <c r="B1547">
        <f>'likvid terv'!$B$149</f>
        <v>0</v>
      </c>
      <c r="C1547">
        <v>2027</v>
      </c>
      <c r="D1547">
        <v>10</v>
      </c>
      <c r="E1547">
        <v>21</v>
      </c>
      <c r="F1547" cm="1">
        <f t="array" ref="F1547">_xlfn.IFS(AND($B1547&lt;&gt;0,$D1547=1),SUMIFS('likvid terv'!$D:$D,'likvid terv'!$A:$A,project_eves_terv!B1547,'likvid terv'!$R:$R,project_eves_terv!$E1547),AND($B1547&lt;&gt;0,$D1547=2),SUMIFS('likvid terv'!$E:$E,'likvid terv'!$A:$A,project_eves_terv!B1547,'likvid terv'!$R:$R,project_eves_terv!$E1547),AND($B1547&lt;&gt;0,$D1547=3),SUMIFS('likvid terv'!$F:$F,'likvid terv'!$A:$A,project_eves_terv!B1547,'likvid terv'!$R:$R,project_eves_terv!$E1547),AND($B1547&lt;&gt;0,$D1547=4),SUMIFS('likvid terv'!$G:$G,'likvid terv'!$A:$A,project_eves_terv!B1547,'likvid terv'!$R:$R,project_eves_terv!$E1547),AND($B1547&lt;&gt;0,$D1547=5),SUMIFS('likvid terv'!$H:$H,'likvid terv'!$A:$A,project_eves_terv!B1547,'likvid terv'!$R:$R,project_eves_terv!$E1547),AND($B1547&lt;&gt;0,$D1547=6),SUMIFS('likvid terv'!$I:$I,'likvid terv'!$A:$A,project_eves_terv!B1547,'likvid terv'!$R:$R,project_eves_terv!$E1547),AND($B1547&lt;&gt;0,$D1547=7),SUMIFS('likvid terv'!$J:$J,'likvid terv'!$A:$A,project_eves_terv!B1547,'likvid terv'!$R:$R,project_eves_terv!$E1547),AND($B1547&lt;&gt;0,$D1547=8),SUMIFS('likvid terv'!$K:$K,'likvid terv'!$A:$A,project_eves_terv!B1547,'likvid terv'!$R:$R,project_eves_terv!$E1547),AND($B1547&lt;&gt;0,$D1547=9),SUMIFS('likvid terv'!$L:$L,'likvid terv'!$A:$A,project_eves_terv!B1547,'likvid terv'!$R:$R,project_eves_terv!$E1547),AND($B1547&lt;&gt;0,$D1547=10),SUMIFS('likvid terv'!$M:$M,'likvid terv'!$A:$A,project_eves_terv!B1547,'likvid terv'!$R:$R,project_eves_terv!$E1547),AND($B1547&lt;&gt;0,$D1547=11),SUMIFS('likvid terv'!$N:$N,'likvid terv'!$A:$A,project_eves_terv!B1547,'likvid terv'!$R:$R,project_eves_terv!$E1547),AND($B1547&lt;&gt;0,$D1547=12),SUMIFS('likvid terv'!$O:$O,'likvid terv'!$A:$A,project_eves_terv!B1547,'likvid terv'!$R:$R,project_eves_terv!$E1547),$B1547=0,0)</f>
        <v>0</v>
      </c>
      <c r="G1547">
        <f>'likvid terv'!$B$2</f>
        <v>0</v>
      </c>
    </row>
    <row r="1548" spans="1:7" x14ac:dyDescent="0.25">
      <c r="A1548">
        <f>'likvid terv'!$B$1</f>
        <v>0</v>
      </c>
      <c r="B1548">
        <f>'likvid terv'!$B$149</f>
        <v>0</v>
      </c>
      <c r="C1548">
        <v>2027</v>
      </c>
      <c r="D1548">
        <v>11</v>
      </c>
      <c r="E1548">
        <v>21</v>
      </c>
      <c r="F1548" cm="1">
        <f t="array" ref="F1548">_xlfn.IFS(AND($B1548&lt;&gt;0,$D1548=1),SUMIFS('likvid terv'!$D:$D,'likvid terv'!$A:$A,project_eves_terv!B1548,'likvid terv'!$R:$R,project_eves_terv!$E1548),AND($B1548&lt;&gt;0,$D1548=2),SUMIFS('likvid terv'!$E:$E,'likvid terv'!$A:$A,project_eves_terv!B1548,'likvid terv'!$R:$R,project_eves_terv!$E1548),AND($B1548&lt;&gt;0,$D1548=3),SUMIFS('likvid terv'!$F:$F,'likvid terv'!$A:$A,project_eves_terv!B1548,'likvid terv'!$R:$R,project_eves_terv!$E1548),AND($B1548&lt;&gt;0,$D1548=4),SUMIFS('likvid terv'!$G:$G,'likvid terv'!$A:$A,project_eves_terv!B1548,'likvid terv'!$R:$R,project_eves_terv!$E1548),AND($B1548&lt;&gt;0,$D1548=5),SUMIFS('likvid terv'!$H:$H,'likvid terv'!$A:$A,project_eves_terv!B1548,'likvid terv'!$R:$R,project_eves_terv!$E1548),AND($B1548&lt;&gt;0,$D1548=6),SUMIFS('likvid terv'!$I:$I,'likvid terv'!$A:$A,project_eves_terv!B1548,'likvid terv'!$R:$R,project_eves_terv!$E1548),AND($B1548&lt;&gt;0,$D1548=7),SUMIFS('likvid terv'!$J:$J,'likvid terv'!$A:$A,project_eves_terv!B1548,'likvid terv'!$R:$R,project_eves_terv!$E1548),AND($B1548&lt;&gt;0,$D1548=8),SUMIFS('likvid terv'!$K:$K,'likvid terv'!$A:$A,project_eves_terv!B1548,'likvid terv'!$R:$R,project_eves_terv!$E1548),AND($B1548&lt;&gt;0,$D1548=9),SUMIFS('likvid terv'!$L:$L,'likvid terv'!$A:$A,project_eves_terv!B1548,'likvid terv'!$R:$R,project_eves_terv!$E1548),AND($B1548&lt;&gt;0,$D1548=10),SUMIFS('likvid terv'!$M:$M,'likvid terv'!$A:$A,project_eves_terv!B1548,'likvid terv'!$R:$R,project_eves_terv!$E1548),AND($B1548&lt;&gt;0,$D1548=11),SUMIFS('likvid terv'!$N:$N,'likvid terv'!$A:$A,project_eves_terv!B1548,'likvid terv'!$R:$R,project_eves_terv!$E1548),AND($B1548&lt;&gt;0,$D1548=12),SUMIFS('likvid terv'!$O:$O,'likvid terv'!$A:$A,project_eves_terv!B1548,'likvid terv'!$R:$R,project_eves_terv!$E1548),$B1548=0,0)</f>
        <v>0</v>
      </c>
      <c r="G1548">
        <f>'likvid terv'!$B$2</f>
        <v>0</v>
      </c>
    </row>
    <row r="1549" spans="1:7" x14ac:dyDescent="0.25">
      <c r="A1549">
        <f>'likvid terv'!$B$1</f>
        <v>0</v>
      </c>
      <c r="B1549">
        <f>'likvid terv'!$B$149</f>
        <v>0</v>
      </c>
      <c r="C1549">
        <v>2027</v>
      </c>
      <c r="D1549">
        <v>12</v>
      </c>
      <c r="E1549">
        <v>21</v>
      </c>
      <c r="F1549" cm="1">
        <f t="array" ref="F1549">_xlfn.IFS(AND($B1549&lt;&gt;0,$D1549=1),SUMIFS('likvid terv'!$D:$D,'likvid terv'!$A:$A,project_eves_terv!B1549,'likvid terv'!$R:$R,project_eves_terv!$E1549),AND($B1549&lt;&gt;0,$D1549=2),SUMIFS('likvid terv'!$E:$E,'likvid terv'!$A:$A,project_eves_terv!B1549,'likvid terv'!$R:$R,project_eves_terv!$E1549),AND($B1549&lt;&gt;0,$D1549=3),SUMIFS('likvid terv'!$F:$F,'likvid terv'!$A:$A,project_eves_terv!B1549,'likvid terv'!$R:$R,project_eves_terv!$E1549),AND($B1549&lt;&gt;0,$D1549=4),SUMIFS('likvid terv'!$G:$G,'likvid terv'!$A:$A,project_eves_terv!B1549,'likvid terv'!$R:$R,project_eves_terv!$E1549),AND($B1549&lt;&gt;0,$D1549=5),SUMIFS('likvid terv'!$H:$H,'likvid terv'!$A:$A,project_eves_terv!B1549,'likvid terv'!$R:$R,project_eves_terv!$E1549),AND($B1549&lt;&gt;0,$D1549=6),SUMIFS('likvid terv'!$I:$I,'likvid terv'!$A:$A,project_eves_terv!B1549,'likvid terv'!$R:$R,project_eves_terv!$E1549),AND($B1549&lt;&gt;0,$D1549=7),SUMIFS('likvid terv'!$J:$J,'likvid terv'!$A:$A,project_eves_terv!B1549,'likvid terv'!$R:$R,project_eves_terv!$E1549),AND($B1549&lt;&gt;0,$D1549=8),SUMIFS('likvid terv'!$K:$K,'likvid terv'!$A:$A,project_eves_terv!B1549,'likvid terv'!$R:$R,project_eves_terv!$E1549),AND($B1549&lt;&gt;0,$D1549=9),SUMIFS('likvid terv'!$L:$L,'likvid terv'!$A:$A,project_eves_terv!B1549,'likvid terv'!$R:$R,project_eves_terv!$E1549),AND($B1549&lt;&gt;0,$D1549=10),SUMIFS('likvid terv'!$M:$M,'likvid terv'!$A:$A,project_eves_terv!B1549,'likvid terv'!$R:$R,project_eves_terv!$E1549),AND($B1549&lt;&gt;0,$D1549=11),SUMIFS('likvid terv'!$N:$N,'likvid terv'!$A:$A,project_eves_terv!B1549,'likvid terv'!$R:$R,project_eves_terv!$E1549),AND($B1549&lt;&gt;0,$D1549=12),SUMIFS('likvid terv'!$O:$O,'likvid terv'!$A:$A,project_eves_terv!B1549,'likvid terv'!$R:$R,project_eves_terv!$E1549),$B1549=0,0)</f>
        <v>0</v>
      </c>
      <c r="G1549">
        <f>'likvid terv'!$B$2</f>
        <v>0</v>
      </c>
    </row>
    <row r="1550" spans="1:7" x14ac:dyDescent="0.25">
      <c r="A1550" s="8">
        <f>'likvid terv'!$B$1</f>
        <v>0</v>
      </c>
      <c r="B1550">
        <f>'likvid terv'!$B$149</f>
        <v>0</v>
      </c>
      <c r="C1550">
        <v>2027</v>
      </c>
      <c r="D1550">
        <v>1</v>
      </c>
      <c r="E1550">
        <v>22</v>
      </c>
      <c r="F1550" cm="1">
        <f t="array" ref="F1550">_xlfn.IFS(AND($B1550&lt;&gt;0,$D1550=1),SUMIFS('likvid terv'!$D:$D,'likvid terv'!$A:$A,project_eves_terv!B1550,'likvid terv'!$R:$R,project_eves_terv!$E1550),AND($B1550&lt;&gt;0,$D1550=2),SUMIFS('likvid terv'!$E:$E,'likvid terv'!$A:$A,project_eves_terv!B1550,'likvid terv'!$R:$R,project_eves_terv!$E1550),AND($B1550&lt;&gt;0,$D1550=3),SUMIFS('likvid terv'!$F:$F,'likvid terv'!$A:$A,project_eves_terv!B1550,'likvid terv'!$R:$R,project_eves_terv!$E1550),AND($B1550&lt;&gt;0,$D1550=4),SUMIFS('likvid terv'!$G:$G,'likvid terv'!$A:$A,project_eves_terv!B1550,'likvid terv'!$R:$R,project_eves_terv!$E1550),AND($B1550&lt;&gt;0,$D1550=5),SUMIFS('likvid terv'!$H:$H,'likvid terv'!$A:$A,project_eves_terv!B1550,'likvid terv'!$R:$R,project_eves_terv!$E1550),AND($B1550&lt;&gt;0,$D1550=6),SUMIFS('likvid terv'!$I:$I,'likvid terv'!$A:$A,project_eves_terv!B1550,'likvid terv'!$R:$R,project_eves_terv!$E1550),AND($B1550&lt;&gt;0,$D1550=7),SUMIFS('likvid terv'!$J:$J,'likvid terv'!$A:$A,project_eves_terv!B1550,'likvid terv'!$R:$R,project_eves_terv!$E1550),AND($B1550&lt;&gt;0,$D1550=8),SUMIFS('likvid terv'!$K:$K,'likvid terv'!$A:$A,project_eves_terv!B1550,'likvid terv'!$R:$R,project_eves_terv!$E1550),AND($B1550&lt;&gt;0,$D1550=9),SUMIFS('likvid terv'!$L:$L,'likvid terv'!$A:$A,project_eves_terv!B1550,'likvid terv'!$R:$R,project_eves_terv!$E1550),AND($B1550&lt;&gt;0,$D1550=10),SUMIFS('likvid terv'!$M:$M,'likvid terv'!$A:$A,project_eves_terv!B1550,'likvid terv'!$R:$R,project_eves_terv!$E1550),AND($B1550&lt;&gt;0,$D1550=11),SUMIFS('likvid terv'!$N:$N,'likvid terv'!$A:$A,project_eves_terv!B1550,'likvid terv'!$R:$R,project_eves_terv!$E1550),AND($B1550&lt;&gt;0,$D1550=12),SUMIFS('likvid terv'!$O:$O,'likvid terv'!$A:$A,project_eves_terv!B1550,'likvid terv'!$R:$R,project_eves_terv!$E1550),$B1550=0,0)</f>
        <v>0</v>
      </c>
      <c r="G1550">
        <f>'likvid terv'!$B$2</f>
        <v>0</v>
      </c>
    </row>
    <row r="1551" spans="1:7" x14ac:dyDescent="0.25">
      <c r="A1551">
        <f>'likvid terv'!$B$1</f>
        <v>0</v>
      </c>
      <c r="B1551">
        <f>'likvid terv'!$B$149</f>
        <v>0</v>
      </c>
      <c r="C1551">
        <v>2027</v>
      </c>
      <c r="D1551">
        <v>2</v>
      </c>
      <c r="E1551">
        <v>22</v>
      </c>
      <c r="F1551" cm="1">
        <f t="array" ref="F1551">_xlfn.IFS(AND($B1551&lt;&gt;0,$D1551=1),SUMIFS('likvid terv'!$D:$D,'likvid terv'!$A:$A,project_eves_terv!B1551,'likvid terv'!$R:$R,project_eves_terv!$E1551),AND($B1551&lt;&gt;0,$D1551=2),SUMIFS('likvid terv'!$E:$E,'likvid terv'!$A:$A,project_eves_terv!B1551,'likvid terv'!$R:$R,project_eves_terv!$E1551),AND($B1551&lt;&gt;0,$D1551=3),SUMIFS('likvid terv'!$F:$F,'likvid terv'!$A:$A,project_eves_terv!B1551,'likvid terv'!$R:$R,project_eves_terv!$E1551),AND($B1551&lt;&gt;0,$D1551=4),SUMIFS('likvid terv'!$G:$G,'likvid terv'!$A:$A,project_eves_terv!B1551,'likvid terv'!$R:$R,project_eves_terv!$E1551),AND($B1551&lt;&gt;0,$D1551=5),SUMIFS('likvid terv'!$H:$H,'likvid terv'!$A:$A,project_eves_terv!B1551,'likvid terv'!$R:$R,project_eves_terv!$E1551),AND($B1551&lt;&gt;0,$D1551=6),SUMIFS('likvid terv'!$I:$I,'likvid terv'!$A:$A,project_eves_terv!B1551,'likvid terv'!$R:$R,project_eves_terv!$E1551),AND($B1551&lt;&gt;0,$D1551=7),SUMIFS('likvid terv'!$J:$J,'likvid terv'!$A:$A,project_eves_terv!B1551,'likvid terv'!$R:$R,project_eves_terv!$E1551),AND($B1551&lt;&gt;0,$D1551=8),SUMIFS('likvid terv'!$K:$K,'likvid terv'!$A:$A,project_eves_terv!B1551,'likvid terv'!$R:$R,project_eves_terv!$E1551),AND($B1551&lt;&gt;0,$D1551=9),SUMIFS('likvid terv'!$L:$L,'likvid terv'!$A:$A,project_eves_terv!B1551,'likvid terv'!$R:$R,project_eves_terv!$E1551),AND($B1551&lt;&gt;0,$D1551=10),SUMIFS('likvid terv'!$M:$M,'likvid terv'!$A:$A,project_eves_terv!B1551,'likvid terv'!$R:$R,project_eves_terv!$E1551),AND($B1551&lt;&gt;0,$D1551=11),SUMIFS('likvid terv'!$N:$N,'likvid terv'!$A:$A,project_eves_terv!B1551,'likvid terv'!$R:$R,project_eves_terv!$E1551),AND($B1551&lt;&gt;0,$D1551=12),SUMIFS('likvid terv'!$O:$O,'likvid terv'!$A:$A,project_eves_terv!B1551,'likvid terv'!$R:$R,project_eves_terv!$E1551),$B1551=0,0)</f>
        <v>0</v>
      </c>
      <c r="G1551">
        <f>'likvid terv'!$B$2</f>
        <v>0</v>
      </c>
    </row>
    <row r="1552" spans="1:7" x14ac:dyDescent="0.25">
      <c r="A1552">
        <f>'likvid terv'!$B$1</f>
        <v>0</v>
      </c>
      <c r="B1552">
        <f>'likvid terv'!$B$149</f>
        <v>0</v>
      </c>
      <c r="C1552">
        <v>2027</v>
      </c>
      <c r="D1552">
        <v>3</v>
      </c>
      <c r="E1552">
        <v>22</v>
      </c>
      <c r="F1552" cm="1">
        <f t="array" ref="F1552">_xlfn.IFS(AND($B1552&lt;&gt;0,$D1552=1),SUMIFS('likvid terv'!$D:$D,'likvid terv'!$A:$A,project_eves_terv!B1552,'likvid terv'!$R:$R,project_eves_terv!$E1552),AND($B1552&lt;&gt;0,$D1552=2),SUMIFS('likvid terv'!$E:$E,'likvid terv'!$A:$A,project_eves_terv!B1552,'likvid terv'!$R:$R,project_eves_terv!$E1552),AND($B1552&lt;&gt;0,$D1552=3),SUMIFS('likvid terv'!$F:$F,'likvid terv'!$A:$A,project_eves_terv!B1552,'likvid terv'!$R:$R,project_eves_terv!$E1552),AND($B1552&lt;&gt;0,$D1552=4),SUMIFS('likvid terv'!$G:$G,'likvid terv'!$A:$A,project_eves_terv!B1552,'likvid terv'!$R:$R,project_eves_terv!$E1552),AND($B1552&lt;&gt;0,$D1552=5),SUMIFS('likvid terv'!$H:$H,'likvid terv'!$A:$A,project_eves_terv!B1552,'likvid terv'!$R:$R,project_eves_terv!$E1552),AND($B1552&lt;&gt;0,$D1552=6),SUMIFS('likvid terv'!$I:$I,'likvid terv'!$A:$A,project_eves_terv!B1552,'likvid terv'!$R:$R,project_eves_terv!$E1552),AND($B1552&lt;&gt;0,$D1552=7),SUMIFS('likvid terv'!$J:$J,'likvid terv'!$A:$A,project_eves_terv!B1552,'likvid terv'!$R:$R,project_eves_terv!$E1552),AND($B1552&lt;&gt;0,$D1552=8),SUMIFS('likvid terv'!$K:$K,'likvid terv'!$A:$A,project_eves_terv!B1552,'likvid terv'!$R:$R,project_eves_terv!$E1552),AND($B1552&lt;&gt;0,$D1552=9),SUMIFS('likvid terv'!$L:$L,'likvid terv'!$A:$A,project_eves_terv!B1552,'likvid terv'!$R:$R,project_eves_terv!$E1552),AND($B1552&lt;&gt;0,$D1552=10),SUMIFS('likvid terv'!$M:$M,'likvid terv'!$A:$A,project_eves_terv!B1552,'likvid terv'!$R:$R,project_eves_terv!$E1552),AND($B1552&lt;&gt;0,$D1552=11),SUMIFS('likvid terv'!$N:$N,'likvid terv'!$A:$A,project_eves_terv!B1552,'likvid terv'!$R:$R,project_eves_terv!$E1552),AND($B1552&lt;&gt;0,$D1552=12),SUMIFS('likvid terv'!$O:$O,'likvid terv'!$A:$A,project_eves_terv!B1552,'likvid terv'!$R:$R,project_eves_terv!$E1552),$B1552=0,0)</f>
        <v>0</v>
      </c>
      <c r="G1552">
        <f>'likvid terv'!$B$2</f>
        <v>0</v>
      </c>
    </row>
    <row r="1553" spans="1:7" x14ac:dyDescent="0.25">
      <c r="A1553">
        <f>'likvid terv'!$B$1</f>
        <v>0</v>
      </c>
      <c r="B1553">
        <f>'likvid terv'!$B$149</f>
        <v>0</v>
      </c>
      <c r="C1553">
        <v>2027</v>
      </c>
      <c r="D1553">
        <v>4</v>
      </c>
      <c r="E1553">
        <v>22</v>
      </c>
      <c r="F1553" cm="1">
        <f t="array" ref="F1553">_xlfn.IFS(AND($B1553&lt;&gt;0,$D1553=1),SUMIFS('likvid terv'!$D:$D,'likvid terv'!$A:$A,project_eves_terv!B1553,'likvid terv'!$R:$R,project_eves_terv!$E1553),AND($B1553&lt;&gt;0,$D1553=2),SUMIFS('likvid terv'!$E:$E,'likvid terv'!$A:$A,project_eves_terv!B1553,'likvid terv'!$R:$R,project_eves_terv!$E1553),AND($B1553&lt;&gt;0,$D1553=3),SUMIFS('likvid terv'!$F:$F,'likvid terv'!$A:$A,project_eves_terv!B1553,'likvid terv'!$R:$R,project_eves_terv!$E1553),AND($B1553&lt;&gt;0,$D1553=4),SUMIFS('likvid terv'!$G:$G,'likvid terv'!$A:$A,project_eves_terv!B1553,'likvid terv'!$R:$R,project_eves_terv!$E1553),AND($B1553&lt;&gt;0,$D1553=5),SUMIFS('likvid terv'!$H:$H,'likvid terv'!$A:$A,project_eves_terv!B1553,'likvid terv'!$R:$R,project_eves_terv!$E1553),AND($B1553&lt;&gt;0,$D1553=6),SUMIFS('likvid terv'!$I:$I,'likvid terv'!$A:$A,project_eves_terv!B1553,'likvid terv'!$R:$R,project_eves_terv!$E1553),AND($B1553&lt;&gt;0,$D1553=7),SUMIFS('likvid terv'!$J:$J,'likvid terv'!$A:$A,project_eves_terv!B1553,'likvid terv'!$R:$R,project_eves_terv!$E1553),AND($B1553&lt;&gt;0,$D1553=8),SUMIFS('likvid terv'!$K:$K,'likvid terv'!$A:$A,project_eves_terv!B1553,'likvid terv'!$R:$R,project_eves_terv!$E1553),AND($B1553&lt;&gt;0,$D1553=9),SUMIFS('likvid terv'!$L:$L,'likvid terv'!$A:$A,project_eves_terv!B1553,'likvid terv'!$R:$R,project_eves_terv!$E1553),AND($B1553&lt;&gt;0,$D1553=10),SUMIFS('likvid terv'!$M:$M,'likvid terv'!$A:$A,project_eves_terv!B1553,'likvid terv'!$R:$R,project_eves_terv!$E1553),AND($B1553&lt;&gt;0,$D1553=11),SUMIFS('likvid terv'!$N:$N,'likvid terv'!$A:$A,project_eves_terv!B1553,'likvid terv'!$R:$R,project_eves_terv!$E1553),AND($B1553&lt;&gt;0,$D1553=12),SUMIFS('likvid terv'!$O:$O,'likvid terv'!$A:$A,project_eves_terv!B1553,'likvid terv'!$R:$R,project_eves_terv!$E1553),$B1553=0,0)</f>
        <v>0</v>
      </c>
      <c r="G1553">
        <f>'likvid terv'!$B$2</f>
        <v>0</v>
      </c>
    </row>
    <row r="1554" spans="1:7" x14ac:dyDescent="0.25">
      <c r="A1554">
        <f>'likvid terv'!$B$1</f>
        <v>0</v>
      </c>
      <c r="B1554">
        <f>'likvid terv'!$B$149</f>
        <v>0</v>
      </c>
      <c r="C1554">
        <v>2027</v>
      </c>
      <c r="D1554">
        <v>5</v>
      </c>
      <c r="E1554">
        <v>22</v>
      </c>
      <c r="F1554" cm="1">
        <f t="array" ref="F1554">_xlfn.IFS(AND($B1554&lt;&gt;0,$D1554=1),SUMIFS('likvid terv'!$D:$D,'likvid terv'!$A:$A,project_eves_terv!B1554,'likvid terv'!$R:$R,project_eves_terv!$E1554),AND($B1554&lt;&gt;0,$D1554=2),SUMIFS('likvid terv'!$E:$E,'likvid terv'!$A:$A,project_eves_terv!B1554,'likvid terv'!$R:$R,project_eves_terv!$E1554),AND($B1554&lt;&gt;0,$D1554=3),SUMIFS('likvid terv'!$F:$F,'likvid terv'!$A:$A,project_eves_terv!B1554,'likvid terv'!$R:$R,project_eves_terv!$E1554),AND($B1554&lt;&gt;0,$D1554=4),SUMIFS('likvid terv'!$G:$G,'likvid terv'!$A:$A,project_eves_terv!B1554,'likvid terv'!$R:$R,project_eves_terv!$E1554),AND($B1554&lt;&gt;0,$D1554=5),SUMIFS('likvid terv'!$H:$H,'likvid terv'!$A:$A,project_eves_terv!B1554,'likvid terv'!$R:$R,project_eves_terv!$E1554),AND($B1554&lt;&gt;0,$D1554=6),SUMIFS('likvid terv'!$I:$I,'likvid terv'!$A:$A,project_eves_terv!B1554,'likvid terv'!$R:$R,project_eves_terv!$E1554),AND($B1554&lt;&gt;0,$D1554=7),SUMIFS('likvid terv'!$J:$J,'likvid terv'!$A:$A,project_eves_terv!B1554,'likvid terv'!$R:$R,project_eves_terv!$E1554),AND($B1554&lt;&gt;0,$D1554=8),SUMIFS('likvid terv'!$K:$K,'likvid terv'!$A:$A,project_eves_terv!B1554,'likvid terv'!$R:$R,project_eves_terv!$E1554),AND($B1554&lt;&gt;0,$D1554=9),SUMIFS('likvid terv'!$L:$L,'likvid terv'!$A:$A,project_eves_terv!B1554,'likvid terv'!$R:$R,project_eves_terv!$E1554),AND($B1554&lt;&gt;0,$D1554=10),SUMIFS('likvid terv'!$M:$M,'likvid terv'!$A:$A,project_eves_terv!B1554,'likvid terv'!$R:$R,project_eves_terv!$E1554),AND($B1554&lt;&gt;0,$D1554=11),SUMIFS('likvid terv'!$N:$N,'likvid terv'!$A:$A,project_eves_terv!B1554,'likvid terv'!$R:$R,project_eves_terv!$E1554),AND($B1554&lt;&gt;0,$D1554=12),SUMIFS('likvid terv'!$O:$O,'likvid terv'!$A:$A,project_eves_terv!B1554,'likvid terv'!$R:$R,project_eves_terv!$E1554),$B1554=0,0)</f>
        <v>0</v>
      </c>
      <c r="G1554">
        <f>'likvid terv'!$B$2</f>
        <v>0</v>
      </c>
    </row>
    <row r="1555" spans="1:7" x14ac:dyDescent="0.25">
      <c r="A1555">
        <f>'likvid terv'!$B$1</f>
        <v>0</v>
      </c>
      <c r="B1555">
        <f>'likvid terv'!$B$149</f>
        <v>0</v>
      </c>
      <c r="C1555">
        <v>2027</v>
      </c>
      <c r="D1555">
        <v>6</v>
      </c>
      <c r="E1555">
        <v>22</v>
      </c>
      <c r="F1555" cm="1">
        <f t="array" ref="F1555">_xlfn.IFS(AND($B1555&lt;&gt;0,$D1555=1),SUMIFS('likvid terv'!$D:$D,'likvid terv'!$A:$A,project_eves_terv!B1555,'likvid terv'!$R:$R,project_eves_terv!$E1555),AND($B1555&lt;&gt;0,$D1555=2),SUMIFS('likvid terv'!$E:$E,'likvid terv'!$A:$A,project_eves_terv!B1555,'likvid terv'!$R:$R,project_eves_terv!$E1555),AND($B1555&lt;&gt;0,$D1555=3),SUMIFS('likvid terv'!$F:$F,'likvid terv'!$A:$A,project_eves_terv!B1555,'likvid terv'!$R:$R,project_eves_terv!$E1555),AND($B1555&lt;&gt;0,$D1555=4),SUMIFS('likvid terv'!$G:$G,'likvid terv'!$A:$A,project_eves_terv!B1555,'likvid terv'!$R:$R,project_eves_terv!$E1555),AND($B1555&lt;&gt;0,$D1555=5),SUMIFS('likvid terv'!$H:$H,'likvid terv'!$A:$A,project_eves_terv!B1555,'likvid terv'!$R:$R,project_eves_terv!$E1555),AND($B1555&lt;&gt;0,$D1555=6),SUMIFS('likvid terv'!$I:$I,'likvid terv'!$A:$A,project_eves_terv!B1555,'likvid terv'!$R:$R,project_eves_terv!$E1555),AND($B1555&lt;&gt;0,$D1555=7),SUMIFS('likvid terv'!$J:$J,'likvid terv'!$A:$A,project_eves_terv!B1555,'likvid terv'!$R:$R,project_eves_terv!$E1555),AND($B1555&lt;&gt;0,$D1555=8),SUMIFS('likvid terv'!$K:$K,'likvid terv'!$A:$A,project_eves_terv!B1555,'likvid terv'!$R:$R,project_eves_terv!$E1555),AND($B1555&lt;&gt;0,$D1555=9),SUMIFS('likvid terv'!$L:$L,'likvid terv'!$A:$A,project_eves_terv!B1555,'likvid terv'!$R:$R,project_eves_terv!$E1555),AND($B1555&lt;&gt;0,$D1555=10),SUMIFS('likvid terv'!$M:$M,'likvid terv'!$A:$A,project_eves_terv!B1555,'likvid terv'!$R:$R,project_eves_terv!$E1555),AND($B1555&lt;&gt;0,$D1555=11),SUMIFS('likvid terv'!$N:$N,'likvid terv'!$A:$A,project_eves_terv!B1555,'likvid terv'!$R:$R,project_eves_terv!$E1555),AND($B1555&lt;&gt;0,$D1555=12),SUMIFS('likvid terv'!$O:$O,'likvid terv'!$A:$A,project_eves_terv!B1555,'likvid terv'!$R:$R,project_eves_terv!$E1555),$B1555=0,0)</f>
        <v>0</v>
      </c>
      <c r="G1555">
        <f>'likvid terv'!$B$2</f>
        <v>0</v>
      </c>
    </row>
    <row r="1556" spans="1:7" x14ac:dyDescent="0.25">
      <c r="A1556">
        <f>'likvid terv'!$B$1</f>
        <v>0</v>
      </c>
      <c r="B1556">
        <f>'likvid terv'!$B$149</f>
        <v>0</v>
      </c>
      <c r="C1556">
        <v>2027</v>
      </c>
      <c r="D1556">
        <v>7</v>
      </c>
      <c r="E1556">
        <v>22</v>
      </c>
      <c r="F1556" cm="1">
        <f t="array" ref="F1556">_xlfn.IFS(AND($B1556&lt;&gt;0,$D1556=1),SUMIFS('likvid terv'!$D:$D,'likvid terv'!$A:$A,project_eves_terv!B1556,'likvid terv'!$R:$R,project_eves_terv!$E1556),AND($B1556&lt;&gt;0,$D1556=2),SUMIFS('likvid terv'!$E:$E,'likvid terv'!$A:$A,project_eves_terv!B1556,'likvid terv'!$R:$R,project_eves_terv!$E1556),AND($B1556&lt;&gt;0,$D1556=3),SUMIFS('likvid terv'!$F:$F,'likvid terv'!$A:$A,project_eves_terv!B1556,'likvid terv'!$R:$R,project_eves_terv!$E1556),AND($B1556&lt;&gt;0,$D1556=4),SUMIFS('likvid terv'!$G:$G,'likvid terv'!$A:$A,project_eves_terv!B1556,'likvid terv'!$R:$R,project_eves_terv!$E1556),AND($B1556&lt;&gt;0,$D1556=5),SUMIFS('likvid terv'!$H:$H,'likvid terv'!$A:$A,project_eves_terv!B1556,'likvid terv'!$R:$R,project_eves_terv!$E1556),AND($B1556&lt;&gt;0,$D1556=6),SUMIFS('likvid terv'!$I:$I,'likvid terv'!$A:$A,project_eves_terv!B1556,'likvid terv'!$R:$R,project_eves_terv!$E1556),AND($B1556&lt;&gt;0,$D1556=7),SUMIFS('likvid terv'!$J:$J,'likvid terv'!$A:$A,project_eves_terv!B1556,'likvid terv'!$R:$R,project_eves_terv!$E1556),AND($B1556&lt;&gt;0,$D1556=8),SUMIFS('likvid terv'!$K:$K,'likvid terv'!$A:$A,project_eves_terv!B1556,'likvid terv'!$R:$R,project_eves_terv!$E1556),AND($B1556&lt;&gt;0,$D1556=9),SUMIFS('likvid terv'!$L:$L,'likvid terv'!$A:$A,project_eves_terv!B1556,'likvid terv'!$R:$R,project_eves_terv!$E1556),AND($B1556&lt;&gt;0,$D1556=10),SUMIFS('likvid terv'!$M:$M,'likvid terv'!$A:$A,project_eves_terv!B1556,'likvid terv'!$R:$R,project_eves_terv!$E1556),AND($B1556&lt;&gt;0,$D1556=11),SUMIFS('likvid terv'!$N:$N,'likvid terv'!$A:$A,project_eves_terv!B1556,'likvid terv'!$R:$R,project_eves_terv!$E1556),AND($B1556&lt;&gt;0,$D1556=12),SUMIFS('likvid terv'!$O:$O,'likvid terv'!$A:$A,project_eves_terv!B1556,'likvid terv'!$R:$R,project_eves_terv!$E1556),$B1556=0,0)</f>
        <v>0</v>
      </c>
      <c r="G1556">
        <f>'likvid terv'!$B$2</f>
        <v>0</v>
      </c>
    </row>
    <row r="1557" spans="1:7" x14ac:dyDescent="0.25">
      <c r="A1557">
        <f>'likvid terv'!$B$1</f>
        <v>0</v>
      </c>
      <c r="B1557">
        <f>'likvid terv'!$B$149</f>
        <v>0</v>
      </c>
      <c r="C1557">
        <v>2027</v>
      </c>
      <c r="D1557">
        <v>8</v>
      </c>
      <c r="E1557">
        <v>22</v>
      </c>
      <c r="F1557" cm="1">
        <f t="array" ref="F1557">_xlfn.IFS(AND($B1557&lt;&gt;0,$D1557=1),SUMIFS('likvid terv'!$D:$D,'likvid terv'!$A:$A,project_eves_terv!B1557,'likvid terv'!$R:$R,project_eves_terv!$E1557),AND($B1557&lt;&gt;0,$D1557=2),SUMIFS('likvid terv'!$E:$E,'likvid terv'!$A:$A,project_eves_terv!B1557,'likvid terv'!$R:$R,project_eves_terv!$E1557),AND($B1557&lt;&gt;0,$D1557=3),SUMIFS('likvid terv'!$F:$F,'likvid terv'!$A:$A,project_eves_terv!B1557,'likvid terv'!$R:$R,project_eves_terv!$E1557),AND($B1557&lt;&gt;0,$D1557=4),SUMIFS('likvid terv'!$G:$G,'likvid terv'!$A:$A,project_eves_terv!B1557,'likvid terv'!$R:$R,project_eves_terv!$E1557),AND($B1557&lt;&gt;0,$D1557=5),SUMIFS('likvid terv'!$H:$H,'likvid terv'!$A:$A,project_eves_terv!B1557,'likvid terv'!$R:$R,project_eves_terv!$E1557),AND($B1557&lt;&gt;0,$D1557=6),SUMIFS('likvid terv'!$I:$I,'likvid terv'!$A:$A,project_eves_terv!B1557,'likvid terv'!$R:$R,project_eves_terv!$E1557),AND($B1557&lt;&gt;0,$D1557=7),SUMIFS('likvid terv'!$J:$J,'likvid terv'!$A:$A,project_eves_terv!B1557,'likvid terv'!$R:$R,project_eves_terv!$E1557),AND($B1557&lt;&gt;0,$D1557=8),SUMIFS('likvid terv'!$K:$K,'likvid terv'!$A:$A,project_eves_terv!B1557,'likvid terv'!$R:$R,project_eves_terv!$E1557),AND($B1557&lt;&gt;0,$D1557=9),SUMIFS('likvid terv'!$L:$L,'likvid terv'!$A:$A,project_eves_terv!B1557,'likvid terv'!$R:$R,project_eves_terv!$E1557),AND($B1557&lt;&gt;0,$D1557=10),SUMIFS('likvid terv'!$M:$M,'likvid terv'!$A:$A,project_eves_terv!B1557,'likvid terv'!$R:$R,project_eves_terv!$E1557),AND($B1557&lt;&gt;0,$D1557=11),SUMIFS('likvid terv'!$N:$N,'likvid terv'!$A:$A,project_eves_terv!B1557,'likvid terv'!$R:$R,project_eves_terv!$E1557),AND($B1557&lt;&gt;0,$D1557=12),SUMIFS('likvid terv'!$O:$O,'likvid terv'!$A:$A,project_eves_terv!B1557,'likvid terv'!$R:$R,project_eves_terv!$E1557),$B1557=0,0)</f>
        <v>0</v>
      </c>
      <c r="G1557">
        <f>'likvid terv'!$B$2</f>
        <v>0</v>
      </c>
    </row>
    <row r="1558" spans="1:7" x14ac:dyDescent="0.25">
      <c r="A1558">
        <f>'likvid terv'!$B$1</f>
        <v>0</v>
      </c>
      <c r="B1558">
        <f>'likvid terv'!$B$149</f>
        <v>0</v>
      </c>
      <c r="C1558">
        <v>2027</v>
      </c>
      <c r="D1558">
        <v>9</v>
      </c>
      <c r="E1558">
        <v>22</v>
      </c>
      <c r="F1558" cm="1">
        <f t="array" ref="F1558">_xlfn.IFS(AND($B1558&lt;&gt;0,$D1558=1),SUMIFS('likvid terv'!$D:$D,'likvid terv'!$A:$A,project_eves_terv!B1558,'likvid terv'!$R:$R,project_eves_terv!$E1558),AND($B1558&lt;&gt;0,$D1558=2),SUMIFS('likvid terv'!$E:$E,'likvid terv'!$A:$A,project_eves_terv!B1558,'likvid terv'!$R:$R,project_eves_terv!$E1558),AND($B1558&lt;&gt;0,$D1558=3),SUMIFS('likvid terv'!$F:$F,'likvid terv'!$A:$A,project_eves_terv!B1558,'likvid terv'!$R:$R,project_eves_terv!$E1558),AND($B1558&lt;&gt;0,$D1558=4),SUMIFS('likvid terv'!$G:$G,'likvid terv'!$A:$A,project_eves_terv!B1558,'likvid terv'!$R:$R,project_eves_terv!$E1558),AND($B1558&lt;&gt;0,$D1558=5),SUMIFS('likvid terv'!$H:$H,'likvid terv'!$A:$A,project_eves_terv!B1558,'likvid terv'!$R:$R,project_eves_terv!$E1558),AND($B1558&lt;&gt;0,$D1558=6),SUMIFS('likvid terv'!$I:$I,'likvid terv'!$A:$A,project_eves_terv!B1558,'likvid terv'!$R:$R,project_eves_terv!$E1558),AND($B1558&lt;&gt;0,$D1558=7),SUMIFS('likvid terv'!$J:$J,'likvid terv'!$A:$A,project_eves_terv!B1558,'likvid terv'!$R:$R,project_eves_terv!$E1558),AND($B1558&lt;&gt;0,$D1558=8),SUMIFS('likvid terv'!$K:$K,'likvid terv'!$A:$A,project_eves_terv!B1558,'likvid terv'!$R:$R,project_eves_terv!$E1558),AND($B1558&lt;&gt;0,$D1558=9),SUMIFS('likvid terv'!$L:$L,'likvid terv'!$A:$A,project_eves_terv!B1558,'likvid terv'!$R:$R,project_eves_terv!$E1558),AND($B1558&lt;&gt;0,$D1558=10),SUMIFS('likvid terv'!$M:$M,'likvid terv'!$A:$A,project_eves_terv!B1558,'likvid terv'!$R:$R,project_eves_terv!$E1558),AND($B1558&lt;&gt;0,$D1558=11),SUMIFS('likvid terv'!$N:$N,'likvid terv'!$A:$A,project_eves_terv!B1558,'likvid terv'!$R:$R,project_eves_terv!$E1558),AND($B1558&lt;&gt;0,$D1558=12),SUMIFS('likvid terv'!$O:$O,'likvid terv'!$A:$A,project_eves_terv!B1558,'likvid terv'!$R:$R,project_eves_terv!$E1558),$B1558=0,0)</f>
        <v>0</v>
      </c>
      <c r="G1558">
        <f>'likvid terv'!$B$2</f>
        <v>0</v>
      </c>
    </row>
    <row r="1559" spans="1:7" x14ac:dyDescent="0.25">
      <c r="A1559">
        <f>'likvid terv'!$B$1</f>
        <v>0</v>
      </c>
      <c r="B1559">
        <f>'likvid terv'!$B$149</f>
        <v>0</v>
      </c>
      <c r="C1559">
        <v>2027</v>
      </c>
      <c r="D1559">
        <v>10</v>
      </c>
      <c r="E1559">
        <v>22</v>
      </c>
      <c r="F1559" cm="1">
        <f t="array" ref="F1559">_xlfn.IFS(AND($B1559&lt;&gt;0,$D1559=1),SUMIFS('likvid terv'!$D:$D,'likvid terv'!$A:$A,project_eves_terv!B1559,'likvid terv'!$R:$R,project_eves_terv!$E1559),AND($B1559&lt;&gt;0,$D1559=2),SUMIFS('likvid terv'!$E:$E,'likvid terv'!$A:$A,project_eves_terv!B1559,'likvid terv'!$R:$R,project_eves_terv!$E1559),AND($B1559&lt;&gt;0,$D1559=3),SUMIFS('likvid terv'!$F:$F,'likvid terv'!$A:$A,project_eves_terv!B1559,'likvid terv'!$R:$R,project_eves_terv!$E1559),AND($B1559&lt;&gt;0,$D1559=4),SUMIFS('likvid terv'!$G:$G,'likvid terv'!$A:$A,project_eves_terv!B1559,'likvid terv'!$R:$R,project_eves_terv!$E1559),AND($B1559&lt;&gt;0,$D1559=5),SUMIFS('likvid terv'!$H:$H,'likvid terv'!$A:$A,project_eves_terv!B1559,'likvid terv'!$R:$R,project_eves_terv!$E1559),AND($B1559&lt;&gt;0,$D1559=6),SUMIFS('likvid terv'!$I:$I,'likvid terv'!$A:$A,project_eves_terv!B1559,'likvid terv'!$R:$R,project_eves_terv!$E1559),AND($B1559&lt;&gt;0,$D1559=7),SUMIFS('likvid terv'!$J:$J,'likvid terv'!$A:$A,project_eves_terv!B1559,'likvid terv'!$R:$R,project_eves_terv!$E1559),AND($B1559&lt;&gt;0,$D1559=8),SUMIFS('likvid terv'!$K:$K,'likvid terv'!$A:$A,project_eves_terv!B1559,'likvid terv'!$R:$R,project_eves_terv!$E1559),AND($B1559&lt;&gt;0,$D1559=9),SUMIFS('likvid terv'!$L:$L,'likvid terv'!$A:$A,project_eves_terv!B1559,'likvid terv'!$R:$R,project_eves_terv!$E1559),AND($B1559&lt;&gt;0,$D1559=10),SUMIFS('likvid terv'!$M:$M,'likvid terv'!$A:$A,project_eves_terv!B1559,'likvid terv'!$R:$R,project_eves_terv!$E1559),AND($B1559&lt;&gt;0,$D1559=11),SUMIFS('likvid terv'!$N:$N,'likvid terv'!$A:$A,project_eves_terv!B1559,'likvid terv'!$R:$R,project_eves_terv!$E1559),AND($B1559&lt;&gt;0,$D1559=12),SUMIFS('likvid terv'!$O:$O,'likvid terv'!$A:$A,project_eves_terv!B1559,'likvid terv'!$R:$R,project_eves_terv!$E1559),$B1559=0,0)</f>
        <v>0</v>
      </c>
      <c r="G1559">
        <f>'likvid terv'!$B$2</f>
        <v>0</v>
      </c>
    </row>
    <row r="1560" spans="1:7" x14ac:dyDescent="0.25">
      <c r="A1560">
        <f>'likvid terv'!$B$1</f>
        <v>0</v>
      </c>
      <c r="B1560">
        <f>'likvid terv'!$B$149</f>
        <v>0</v>
      </c>
      <c r="C1560">
        <v>2027</v>
      </c>
      <c r="D1560">
        <v>11</v>
      </c>
      <c r="E1560">
        <v>22</v>
      </c>
      <c r="F1560" cm="1">
        <f t="array" ref="F1560">_xlfn.IFS(AND($B1560&lt;&gt;0,$D1560=1),SUMIFS('likvid terv'!$D:$D,'likvid terv'!$A:$A,project_eves_terv!B1560,'likvid terv'!$R:$R,project_eves_terv!$E1560),AND($B1560&lt;&gt;0,$D1560=2),SUMIFS('likvid terv'!$E:$E,'likvid terv'!$A:$A,project_eves_terv!B1560,'likvid terv'!$R:$R,project_eves_terv!$E1560),AND($B1560&lt;&gt;0,$D1560=3),SUMIFS('likvid terv'!$F:$F,'likvid terv'!$A:$A,project_eves_terv!B1560,'likvid terv'!$R:$R,project_eves_terv!$E1560),AND($B1560&lt;&gt;0,$D1560=4),SUMIFS('likvid terv'!$G:$G,'likvid terv'!$A:$A,project_eves_terv!B1560,'likvid terv'!$R:$R,project_eves_terv!$E1560),AND($B1560&lt;&gt;0,$D1560=5),SUMIFS('likvid terv'!$H:$H,'likvid terv'!$A:$A,project_eves_terv!B1560,'likvid terv'!$R:$R,project_eves_terv!$E1560),AND($B1560&lt;&gt;0,$D1560=6),SUMIFS('likvid terv'!$I:$I,'likvid terv'!$A:$A,project_eves_terv!B1560,'likvid terv'!$R:$R,project_eves_terv!$E1560),AND($B1560&lt;&gt;0,$D1560=7),SUMIFS('likvid terv'!$J:$J,'likvid terv'!$A:$A,project_eves_terv!B1560,'likvid terv'!$R:$R,project_eves_terv!$E1560),AND($B1560&lt;&gt;0,$D1560=8),SUMIFS('likvid terv'!$K:$K,'likvid terv'!$A:$A,project_eves_terv!B1560,'likvid terv'!$R:$R,project_eves_terv!$E1560),AND($B1560&lt;&gt;0,$D1560=9),SUMIFS('likvid terv'!$L:$L,'likvid terv'!$A:$A,project_eves_terv!B1560,'likvid terv'!$R:$R,project_eves_terv!$E1560),AND($B1560&lt;&gt;0,$D1560=10),SUMIFS('likvid terv'!$M:$M,'likvid terv'!$A:$A,project_eves_terv!B1560,'likvid terv'!$R:$R,project_eves_terv!$E1560),AND($B1560&lt;&gt;0,$D1560=11),SUMIFS('likvid terv'!$N:$N,'likvid terv'!$A:$A,project_eves_terv!B1560,'likvid terv'!$R:$R,project_eves_terv!$E1560),AND($B1560&lt;&gt;0,$D1560=12),SUMIFS('likvid terv'!$O:$O,'likvid terv'!$A:$A,project_eves_terv!B1560,'likvid terv'!$R:$R,project_eves_terv!$E1560),$B1560=0,0)</f>
        <v>0</v>
      </c>
      <c r="G1560">
        <f>'likvid terv'!$B$2</f>
        <v>0</v>
      </c>
    </row>
    <row r="1561" spans="1:7" x14ac:dyDescent="0.25">
      <c r="A1561">
        <f>'likvid terv'!$B$1</f>
        <v>0</v>
      </c>
      <c r="B1561">
        <f>'likvid terv'!$B$149</f>
        <v>0</v>
      </c>
      <c r="C1561">
        <v>2027</v>
      </c>
      <c r="D1561">
        <v>12</v>
      </c>
      <c r="E1561">
        <v>22</v>
      </c>
      <c r="F1561" cm="1">
        <f t="array" ref="F1561">_xlfn.IFS(AND($B1561&lt;&gt;0,$D1561=1),SUMIFS('likvid terv'!$D:$D,'likvid terv'!$A:$A,project_eves_terv!B1561,'likvid terv'!$R:$R,project_eves_terv!$E1561),AND($B1561&lt;&gt;0,$D1561=2),SUMIFS('likvid terv'!$E:$E,'likvid terv'!$A:$A,project_eves_terv!B1561,'likvid terv'!$R:$R,project_eves_terv!$E1561),AND($B1561&lt;&gt;0,$D1561=3),SUMIFS('likvid terv'!$F:$F,'likvid terv'!$A:$A,project_eves_terv!B1561,'likvid terv'!$R:$R,project_eves_terv!$E1561),AND($B1561&lt;&gt;0,$D1561=4),SUMIFS('likvid terv'!$G:$G,'likvid terv'!$A:$A,project_eves_terv!B1561,'likvid terv'!$R:$R,project_eves_terv!$E1561),AND($B1561&lt;&gt;0,$D1561=5),SUMIFS('likvid terv'!$H:$H,'likvid terv'!$A:$A,project_eves_terv!B1561,'likvid terv'!$R:$R,project_eves_terv!$E1561),AND($B1561&lt;&gt;0,$D1561=6),SUMIFS('likvid terv'!$I:$I,'likvid terv'!$A:$A,project_eves_terv!B1561,'likvid terv'!$R:$R,project_eves_terv!$E1561),AND($B1561&lt;&gt;0,$D1561=7),SUMIFS('likvid terv'!$J:$J,'likvid terv'!$A:$A,project_eves_terv!B1561,'likvid terv'!$R:$R,project_eves_terv!$E1561),AND($B1561&lt;&gt;0,$D1561=8),SUMIFS('likvid terv'!$K:$K,'likvid terv'!$A:$A,project_eves_terv!B1561,'likvid terv'!$R:$R,project_eves_terv!$E1561),AND($B1561&lt;&gt;0,$D1561=9),SUMIFS('likvid terv'!$L:$L,'likvid terv'!$A:$A,project_eves_terv!B1561,'likvid terv'!$R:$R,project_eves_terv!$E1561),AND($B1561&lt;&gt;0,$D1561=10),SUMIFS('likvid terv'!$M:$M,'likvid terv'!$A:$A,project_eves_terv!B1561,'likvid terv'!$R:$R,project_eves_terv!$E1561),AND($B1561&lt;&gt;0,$D1561=11),SUMIFS('likvid terv'!$N:$N,'likvid terv'!$A:$A,project_eves_terv!B1561,'likvid terv'!$R:$R,project_eves_terv!$E1561),AND($B1561&lt;&gt;0,$D1561=12),SUMIFS('likvid terv'!$O:$O,'likvid terv'!$A:$A,project_eves_terv!B1561,'likvid terv'!$R:$R,project_eves_terv!$E1561),$B1561=0,0)</f>
        <v>0</v>
      </c>
      <c r="G1561">
        <f>'likvid terv'!$B$2</f>
        <v>0</v>
      </c>
    </row>
    <row r="1562" spans="1:7" x14ac:dyDescent="0.25">
      <c r="A1562" s="8">
        <f>'likvid terv'!$B$1</f>
        <v>0</v>
      </c>
      <c r="B1562">
        <f>'likvid terv'!$B$149</f>
        <v>0</v>
      </c>
      <c r="C1562">
        <v>2027</v>
      </c>
      <c r="D1562">
        <v>1</v>
      </c>
      <c r="E1562">
        <v>23</v>
      </c>
      <c r="F1562" cm="1">
        <f t="array" ref="F1562">_xlfn.IFS(AND($B1562&lt;&gt;0,$D1562=1),SUMIFS('likvid terv'!$D:$D,'likvid terv'!$A:$A,project_eves_terv!B1562,'likvid terv'!$R:$R,project_eves_terv!$E1562),AND($B1562&lt;&gt;0,$D1562=2),SUMIFS('likvid terv'!$E:$E,'likvid terv'!$A:$A,project_eves_terv!B1562,'likvid terv'!$R:$R,project_eves_terv!$E1562),AND($B1562&lt;&gt;0,$D1562=3),SUMIFS('likvid terv'!$F:$F,'likvid terv'!$A:$A,project_eves_terv!B1562,'likvid terv'!$R:$R,project_eves_terv!$E1562),AND($B1562&lt;&gt;0,$D1562=4),SUMIFS('likvid terv'!$G:$G,'likvid terv'!$A:$A,project_eves_terv!B1562,'likvid terv'!$R:$R,project_eves_terv!$E1562),AND($B1562&lt;&gt;0,$D1562=5),SUMIFS('likvid terv'!$H:$H,'likvid terv'!$A:$A,project_eves_terv!B1562,'likvid terv'!$R:$R,project_eves_terv!$E1562),AND($B1562&lt;&gt;0,$D1562=6),SUMIFS('likvid terv'!$I:$I,'likvid terv'!$A:$A,project_eves_terv!B1562,'likvid terv'!$R:$R,project_eves_terv!$E1562),AND($B1562&lt;&gt;0,$D1562=7),SUMIFS('likvid terv'!$J:$J,'likvid terv'!$A:$A,project_eves_terv!B1562,'likvid terv'!$R:$R,project_eves_terv!$E1562),AND($B1562&lt;&gt;0,$D1562=8),SUMIFS('likvid terv'!$K:$K,'likvid terv'!$A:$A,project_eves_terv!B1562,'likvid terv'!$R:$R,project_eves_terv!$E1562),AND($B1562&lt;&gt;0,$D1562=9),SUMIFS('likvid terv'!$L:$L,'likvid terv'!$A:$A,project_eves_terv!B1562,'likvid terv'!$R:$R,project_eves_terv!$E1562),AND($B1562&lt;&gt;0,$D1562=10),SUMIFS('likvid terv'!$M:$M,'likvid terv'!$A:$A,project_eves_terv!B1562,'likvid terv'!$R:$R,project_eves_terv!$E1562),AND($B1562&lt;&gt;0,$D1562=11),SUMIFS('likvid terv'!$N:$N,'likvid terv'!$A:$A,project_eves_terv!B1562,'likvid terv'!$R:$R,project_eves_terv!$E1562),AND($B1562&lt;&gt;0,$D1562=12),SUMIFS('likvid terv'!$O:$O,'likvid terv'!$A:$A,project_eves_terv!B1562,'likvid terv'!$R:$R,project_eves_terv!$E1562),$B1562=0,0)</f>
        <v>0</v>
      </c>
      <c r="G1562">
        <f>'likvid terv'!$B$2</f>
        <v>0</v>
      </c>
    </row>
    <row r="1563" spans="1:7" x14ac:dyDescent="0.25">
      <c r="A1563">
        <f>'likvid terv'!$B$1</f>
        <v>0</v>
      </c>
      <c r="B1563">
        <f>'likvid terv'!$B$149</f>
        <v>0</v>
      </c>
      <c r="C1563">
        <v>2027</v>
      </c>
      <c r="D1563">
        <v>2</v>
      </c>
      <c r="E1563">
        <v>23</v>
      </c>
      <c r="F1563" cm="1">
        <f t="array" ref="F1563">_xlfn.IFS(AND($B1563&lt;&gt;0,$D1563=1),SUMIFS('likvid terv'!$D:$D,'likvid terv'!$A:$A,project_eves_terv!B1563,'likvid terv'!$R:$R,project_eves_terv!$E1563),AND($B1563&lt;&gt;0,$D1563=2),SUMIFS('likvid terv'!$E:$E,'likvid terv'!$A:$A,project_eves_terv!B1563,'likvid terv'!$R:$R,project_eves_terv!$E1563),AND($B1563&lt;&gt;0,$D1563=3),SUMIFS('likvid terv'!$F:$F,'likvid terv'!$A:$A,project_eves_terv!B1563,'likvid terv'!$R:$R,project_eves_terv!$E1563),AND($B1563&lt;&gt;0,$D1563=4),SUMIFS('likvid terv'!$G:$G,'likvid terv'!$A:$A,project_eves_terv!B1563,'likvid terv'!$R:$R,project_eves_terv!$E1563),AND($B1563&lt;&gt;0,$D1563=5),SUMIFS('likvid terv'!$H:$H,'likvid terv'!$A:$A,project_eves_terv!B1563,'likvid terv'!$R:$R,project_eves_terv!$E1563),AND($B1563&lt;&gt;0,$D1563=6),SUMIFS('likvid terv'!$I:$I,'likvid terv'!$A:$A,project_eves_terv!B1563,'likvid terv'!$R:$R,project_eves_terv!$E1563),AND($B1563&lt;&gt;0,$D1563=7),SUMIFS('likvid terv'!$J:$J,'likvid terv'!$A:$A,project_eves_terv!B1563,'likvid terv'!$R:$R,project_eves_terv!$E1563),AND($B1563&lt;&gt;0,$D1563=8),SUMIFS('likvid terv'!$K:$K,'likvid terv'!$A:$A,project_eves_terv!B1563,'likvid terv'!$R:$R,project_eves_terv!$E1563),AND($B1563&lt;&gt;0,$D1563=9),SUMIFS('likvid terv'!$L:$L,'likvid terv'!$A:$A,project_eves_terv!B1563,'likvid terv'!$R:$R,project_eves_terv!$E1563),AND($B1563&lt;&gt;0,$D1563=10),SUMIFS('likvid terv'!$M:$M,'likvid terv'!$A:$A,project_eves_terv!B1563,'likvid terv'!$R:$R,project_eves_terv!$E1563),AND($B1563&lt;&gt;0,$D1563=11),SUMIFS('likvid terv'!$N:$N,'likvid terv'!$A:$A,project_eves_terv!B1563,'likvid terv'!$R:$R,project_eves_terv!$E1563),AND($B1563&lt;&gt;0,$D1563=12),SUMIFS('likvid terv'!$O:$O,'likvid terv'!$A:$A,project_eves_terv!B1563,'likvid terv'!$R:$R,project_eves_terv!$E1563),$B1563=0,0)</f>
        <v>0</v>
      </c>
      <c r="G1563">
        <f>'likvid terv'!$B$2</f>
        <v>0</v>
      </c>
    </row>
    <row r="1564" spans="1:7" x14ac:dyDescent="0.25">
      <c r="A1564">
        <f>'likvid terv'!$B$1</f>
        <v>0</v>
      </c>
      <c r="B1564">
        <f>'likvid terv'!$B$149</f>
        <v>0</v>
      </c>
      <c r="C1564">
        <v>2027</v>
      </c>
      <c r="D1564">
        <v>3</v>
      </c>
      <c r="E1564">
        <v>23</v>
      </c>
      <c r="F1564" cm="1">
        <f t="array" ref="F1564">_xlfn.IFS(AND($B1564&lt;&gt;0,$D1564=1),SUMIFS('likvid terv'!$D:$D,'likvid terv'!$A:$A,project_eves_terv!B1564,'likvid terv'!$R:$R,project_eves_terv!$E1564),AND($B1564&lt;&gt;0,$D1564=2),SUMIFS('likvid terv'!$E:$E,'likvid terv'!$A:$A,project_eves_terv!B1564,'likvid terv'!$R:$R,project_eves_terv!$E1564),AND($B1564&lt;&gt;0,$D1564=3),SUMIFS('likvid terv'!$F:$F,'likvid terv'!$A:$A,project_eves_terv!B1564,'likvid terv'!$R:$R,project_eves_terv!$E1564),AND($B1564&lt;&gt;0,$D1564=4),SUMIFS('likvid terv'!$G:$G,'likvid terv'!$A:$A,project_eves_terv!B1564,'likvid terv'!$R:$R,project_eves_terv!$E1564),AND($B1564&lt;&gt;0,$D1564=5),SUMIFS('likvid terv'!$H:$H,'likvid terv'!$A:$A,project_eves_terv!B1564,'likvid terv'!$R:$R,project_eves_terv!$E1564),AND($B1564&lt;&gt;0,$D1564=6),SUMIFS('likvid terv'!$I:$I,'likvid terv'!$A:$A,project_eves_terv!B1564,'likvid terv'!$R:$R,project_eves_terv!$E1564),AND($B1564&lt;&gt;0,$D1564=7),SUMIFS('likvid terv'!$J:$J,'likvid terv'!$A:$A,project_eves_terv!B1564,'likvid terv'!$R:$R,project_eves_terv!$E1564),AND($B1564&lt;&gt;0,$D1564=8),SUMIFS('likvid terv'!$K:$K,'likvid terv'!$A:$A,project_eves_terv!B1564,'likvid terv'!$R:$R,project_eves_terv!$E1564),AND($B1564&lt;&gt;0,$D1564=9),SUMIFS('likvid terv'!$L:$L,'likvid terv'!$A:$A,project_eves_terv!B1564,'likvid terv'!$R:$R,project_eves_terv!$E1564),AND($B1564&lt;&gt;0,$D1564=10),SUMIFS('likvid terv'!$M:$M,'likvid terv'!$A:$A,project_eves_terv!B1564,'likvid terv'!$R:$R,project_eves_terv!$E1564),AND($B1564&lt;&gt;0,$D1564=11),SUMIFS('likvid terv'!$N:$N,'likvid terv'!$A:$A,project_eves_terv!B1564,'likvid terv'!$R:$R,project_eves_terv!$E1564),AND($B1564&lt;&gt;0,$D1564=12),SUMIFS('likvid terv'!$O:$O,'likvid terv'!$A:$A,project_eves_terv!B1564,'likvid terv'!$R:$R,project_eves_terv!$E1564),$B1564=0,0)</f>
        <v>0</v>
      </c>
      <c r="G1564">
        <f>'likvid terv'!$B$2</f>
        <v>0</v>
      </c>
    </row>
    <row r="1565" spans="1:7" x14ac:dyDescent="0.25">
      <c r="A1565">
        <f>'likvid terv'!$B$1</f>
        <v>0</v>
      </c>
      <c r="B1565">
        <f>'likvid terv'!$B$149</f>
        <v>0</v>
      </c>
      <c r="C1565">
        <v>2027</v>
      </c>
      <c r="D1565">
        <v>4</v>
      </c>
      <c r="E1565">
        <v>23</v>
      </c>
      <c r="F1565" cm="1">
        <f t="array" ref="F1565">_xlfn.IFS(AND($B1565&lt;&gt;0,$D1565=1),SUMIFS('likvid terv'!$D:$D,'likvid terv'!$A:$A,project_eves_terv!B1565,'likvid terv'!$R:$R,project_eves_terv!$E1565),AND($B1565&lt;&gt;0,$D1565=2),SUMIFS('likvid terv'!$E:$E,'likvid terv'!$A:$A,project_eves_terv!B1565,'likvid terv'!$R:$R,project_eves_terv!$E1565),AND($B1565&lt;&gt;0,$D1565=3),SUMIFS('likvid terv'!$F:$F,'likvid terv'!$A:$A,project_eves_terv!B1565,'likvid terv'!$R:$R,project_eves_terv!$E1565),AND($B1565&lt;&gt;0,$D1565=4),SUMIFS('likvid terv'!$G:$G,'likvid terv'!$A:$A,project_eves_terv!B1565,'likvid terv'!$R:$R,project_eves_terv!$E1565),AND($B1565&lt;&gt;0,$D1565=5),SUMIFS('likvid terv'!$H:$H,'likvid terv'!$A:$A,project_eves_terv!B1565,'likvid terv'!$R:$R,project_eves_terv!$E1565),AND($B1565&lt;&gt;0,$D1565=6),SUMIFS('likvid terv'!$I:$I,'likvid terv'!$A:$A,project_eves_terv!B1565,'likvid terv'!$R:$R,project_eves_terv!$E1565),AND($B1565&lt;&gt;0,$D1565=7),SUMIFS('likvid terv'!$J:$J,'likvid terv'!$A:$A,project_eves_terv!B1565,'likvid terv'!$R:$R,project_eves_terv!$E1565),AND($B1565&lt;&gt;0,$D1565=8),SUMIFS('likvid terv'!$K:$K,'likvid terv'!$A:$A,project_eves_terv!B1565,'likvid terv'!$R:$R,project_eves_terv!$E1565),AND($B1565&lt;&gt;0,$D1565=9),SUMIFS('likvid terv'!$L:$L,'likvid terv'!$A:$A,project_eves_terv!B1565,'likvid terv'!$R:$R,project_eves_terv!$E1565),AND($B1565&lt;&gt;0,$D1565=10),SUMIFS('likvid terv'!$M:$M,'likvid terv'!$A:$A,project_eves_terv!B1565,'likvid terv'!$R:$R,project_eves_terv!$E1565),AND($B1565&lt;&gt;0,$D1565=11),SUMIFS('likvid terv'!$N:$N,'likvid terv'!$A:$A,project_eves_terv!B1565,'likvid terv'!$R:$R,project_eves_terv!$E1565),AND($B1565&lt;&gt;0,$D1565=12),SUMIFS('likvid terv'!$O:$O,'likvid terv'!$A:$A,project_eves_terv!B1565,'likvid terv'!$R:$R,project_eves_terv!$E1565),$B1565=0,0)</f>
        <v>0</v>
      </c>
      <c r="G1565">
        <f>'likvid terv'!$B$2</f>
        <v>0</v>
      </c>
    </row>
    <row r="1566" spans="1:7" x14ac:dyDescent="0.25">
      <c r="A1566">
        <f>'likvid terv'!$B$1</f>
        <v>0</v>
      </c>
      <c r="B1566">
        <f>'likvid terv'!$B$149</f>
        <v>0</v>
      </c>
      <c r="C1566">
        <v>2027</v>
      </c>
      <c r="D1566">
        <v>5</v>
      </c>
      <c r="E1566">
        <v>23</v>
      </c>
      <c r="F1566" cm="1">
        <f t="array" ref="F1566">_xlfn.IFS(AND($B1566&lt;&gt;0,$D1566=1),SUMIFS('likvid terv'!$D:$D,'likvid terv'!$A:$A,project_eves_terv!B1566,'likvid terv'!$R:$R,project_eves_terv!$E1566),AND($B1566&lt;&gt;0,$D1566=2),SUMIFS('likvid terv'!$E:$E,'likvid terv'!$A:$A,project_eves_terv!B1566,'likvid terv'!$R:$R,project_eves_terv!$E1566),AND($B1566&lt;&gt;0,$D1566=3),SUMIFS('likvid terv'!$F:$F,'likvid terv'!$A:$A,project_eves_terv!B1566,'likvid terv'!$R:$R,project_eves_terv!$E1566),AND($B1566&lt;&gt;0,$D1566=4),SUMIFS('likvid terv'!$G:$G,'likvid terv'!$A:$A,project_eves_terv!B1566,'likvid terv'!$R:$R,project_eves_terv!$E1566),AND($B1566&lt;&gt;0,$D1566=5),SUMIFS('likvid terv'!$H:$H,'likvid terv'!$A:$A,project_eves_terv!B1566,'likvid terv'!$R:$R,project_eves_terv!$E1566),AND($B1566&lt;&gt;0,$D1566=6),SUMIFS('likvid terv'!$I:$I,'likvid terv'!$A:$A,project_eves_terv!B1566,'likvid terv'!$R:$R,project_eves_terv!$E1566),AND($B1566&lt;&gt;0,$D1566=7),SUMIFS('likvid terv'!$J:$J,'likvid terv'!$A:$A,project_eves_terv!B1566,'likvid terv'!$R:$R,project_eves_terv!$E1566),AND($B1566&lt;&gt;0,$D1566=8),SUMIFS('likvid terv'!$K:$K,'likvid terv'!$A:$A,project_eves_terv!B1566,'likvid terv'!$R:$R,project_eves_terv!$E1566),AND($B1566&lt;&gt;0,$D1566=9),SUMIFS('likvid terv'!$L:$L,'likvid terv'!$A:$A,project_eves_terv!B1566,'likvid terv'!$R:$R,project_eves_terv!$E1566),AND($B1566&lt;&gt;0,$D1566=10),SUMIFS('likvid terv'!$M:$M,'likvid terv'!$A:$A,project_eves_terv!B1566,'likvid terv'!$R:$R,project_eves_terv!$E1566),AND($B1566&lt;&gt;0,$D1566=11),SUMIFS('likvid terv'!$N:$N,'likvid terv'!$A:$A,project_eves_terv!B1566,'likvid terv'!$R:$R,project_eves_terv!$E1566),AND($B1566&lt;&gt;0,$D1566=12),SUMIFS('likvid terv'!$O:$O,'likvid terv'!$A:$A,project_eves_terv!B1566,'likvid terv'!$R:$R,project_eves_terv!$E1566),$B1566=0,0)</f>
        <v>0</v>
      </c>
      <c r="G1566">
        <f>'likvid terv'!$B$2</f>
        <v>0</v>
      </c>
    </row>
    <row r="1567" spans="1:7" x14ac:dyDescent="0.25">
      <c r="A1567">
        <f>'likvid terv'!$B$1</f>
        <v>0</v>
      </c>
      <c r="B1567">
        <f>'likvid terv'!$B$149</f>
        <v>0</v>
      </c>
      <c r="C1567">
        <v>2027</v>
      </c>
      <c r="D1567">
        <v>6</v>
      </c>
      <c r="E1567">
        <v>23</v>
      </c>
      <c r="F1567" cm="1">
        <f t="array" ref="F1567">_xlfn.IFS(AND($B1567&lt;&gt;0,$D1567=1),SUMIFS('likvid terv'!$D:$D,'likvid terv'!$A:$A,project_eves_terv!B1567,'likvid terv'!$R:$R,project_eves_terv!$E1567),AND($B1567&lt;&gt;0,$D1567=2),SUMIFS('likvid terv'!$E:$E,'likvid terv'!$A:$A,project_eves_terv!B1567,'likvid terv'!$R:$R,project_eves_terv!$E1567),AND($B1567&lt;&gt;0,$D1567=3),SUMIFS('likvid terv'!$F:$F,'likvid terv'!$A:$A,project_eves_terv!B1567,'likvid terv'!$R:$R,project_eves_terv!$E1567),AND($B1567&lt;&gt;0,$D1567=4),SUMIFS('likvid terv'!$G:$G,'likvid terv'!$A:$A,project_eves_terv!B1567,'likvid terv'!$R:$R,project_eves_terv!$E1567),AND($B1567&lt;&gt;0,$D1567=5),SUMIFS('likvid terv'!$H:$H,'likvid terv'!$A:$A,project_eves_terv!B1567,'likvid terv'!$R:$R,project_eves_terv!$E1567),AND($B1567&lt;&gt;0,$D1567=6),SUMIFS('likvid terv'!$I:$I,'likvid terv'!$A:$A,project_eves_terv!B1567,'likvid terv'!$R:$R,project_eves_terv!$E1567),AND($B1567&lt;&gt;0,$D1567=7),SUMIFS('likvid terv'!$J:$J,'likvid terv'!$A:$A,project_eves_terv!B1567,'likvid terv'!$R:$R,project_eves_terv!$E1567),AND($B1567&lt;&gt;0,$D1567=8),SUMIFS('likvid terv'!$K:$K,'likvid terv'!$A:$A,project_eves_terv!B1567,'likvid terv'!$R:$R,project_eves_terv!$E1567),AND($B1567&lt;&gt;0,$D1567=9),SUMIFS('likvid terv'!$L:$L,'likvid terv'!$A:$A,project_eves_terv!B1567,'likvid terv'!$R:$R,project_eves_terv!$E1567),AND($B1567&lt;&gt;0,$D1567=10),SUMIFS('likvid terv'!$M:$M,'likvid terv'!$A:$A,project_eves_terv!B1567,'likvid terv'!$R:$R,project_eves_terv!$E1567),AND($B1567&lt;&gt;0,$D1567=11),SUMIFS('likvid terv'!$N:$N,'likvid terv'!$A:$A,project_eves_terv!B1567,'likvid terv'!$R:$R,project_eves_terv!$E1567),AND($B1567&lt;&gt;0,$D1567=12),SUMIFS('likvid terv'!$O:$O,'likvid terv'!$A:$A,project_eves_terv!B1567,'likvid terv'!$R:$R,project_eves_terv!$E1567),$B1567=0,0)</f>
        <v>0</v>
      </c>
      <c r="G1567">
        <f>'likvid terv'!$B$2</f>
        <v>0</v>
      </c>
    </row>
    <row r="1568" spans="1:7" x14ac:dyDescent="0.25">
      <c r="A1568">
        <f>'likvid terv'!$B$1</f>
        <v>0</v>
      </c>
      <c r="B1568">
        <f>'likvid terv'!$B$149</f>
        <v>0</v>
      </c>
      <c r="C1568">
        <v>2027</v>
      </c>
      <c r="D1568">
        <v>7</v>
      </c>
      <c r="E1568">
        <v>23</v>
      </c>
      <c r="F1568" cm="1">
        <f t="array" ref="F1568">_xlfn.IFS(AND($B1568&lt;&gt;0,$D1568=1),SUMIFS('likvid terv'!$D:$D,'likvid terv'!$A:$A,project_eves_terv!B1568,'likvid terv'!$R:$R,project_eves_terv!$E1568),AND($B1568&lt;&gt;0,$D1568=2),SUMIFS('likvid terv'!$E:$E,'likvid terv'!$A:$A,project_eves_terv!B1568,'likvid terv'!$R:$R,project_eves_terv!$E1568),AND($B1568&lt;&gt;0,$D1568=3),SUMIFS('likvid terv'!$F:$F,'likvid terv'!$A:$A,project_eves_terv!B1568,'likvid terv'!$R:$R,project_eves_terv!$E1568),AND($B1568&lt;&gt;0,$D1568=4),SUMIFS('likvid terv'!$G:$G,'likvid terv'!$A:$A,project_eves_terv!B1568,'likvid terv'!$R:$R,project_eves_terv!$E1568),AND($B1568&lt;&gt;0,$D1568=5),SUMIFS('likvid terv'!$H:$H,'likvid terv'!$A:$A,project_eves_terv!B1568,'likvid terv'!$R:$R,project_eves_terv!$E1568),AND($B1568&lt;&gt;0,$D1568=6),SUMIFS('likvid terv'!$I:$I,'likvid terv'!$A:$A,project_eves_terv!B1568,'likvid terv'!$R:$R,project_eves_terv!$E1568),AND($B1568&lt;&gt;0,$D1568=7),SUMIFS('likvid terv'!$J:$J,'likvid terv'!$A:$A,project_eves_terv!B1568,'likvid terv'!$R:$R,project_eves_terv!$E1568),AND($B1568&lt;&gt;0,$D1568=8),SUMIFS('likvid terv'!$K:$K,'likvid terv'!$A:$A,project_eves_terv!B1568,'likvid terv'!$R:$R,project_eves_terv!$E1568),AND($B1568&lt;&gt;0,$D1568=9),SUMIFS('likvid terv'!$L:$L,'likvid terv'!$A:$A,project_eves_terv!B1568,'likvid terv'!$R:$R,project_eves_terv!$E1568),AND($B1568&lt;&gt;0,$D1568=10),SUMIFS('likvid terv'!$M:$M,'likvid terv'!$A:$A,project_eves_terv!B1568,'likvid terv'!$R:$R,project_eves_terv!$E1568),AND($B1568&lt;&gt;0,$D1568=11),SUMIFS('likvid terv'!$N:$N,'likvid terv'!$A:$A,project_eves_terv!B1568,'likvid terv'!$R:$R,project_eves_terv!$E1568),AND($B1568&lt;&gt;0,$D1568=12),SUMIFS('likvid terv'!$O:$O,'likvid terv'!$A:$A,project_eves_terv!B1568,'likvid terv'!$R:$R,project_eves_terv!$E1568),$B1568=0,0)</f>
        <v>0</v>
      </c>
      <c r="G1568">
        <f>'likvid terv'!$B$2</f>
        <v>0</v>
      </c>
    </row>
    <row r="1569" spans="1:7" x14ac:dyDescent="0.25">
      <c r="A1569">
        <f>'likvid terv'!$B$1</f>
        <v>0</v>
      </c>
      <c r="B1569">
        <f>'likvid terv'!$B$149</f>
        <v>0</v>
      </c>
      <c r="C1569">
        <v>2027</v>
      </c>
      <c r="D1569">
        <v>8</v>
      </c>
      <c r="E1569">
        <v>23</v>
      </c>
      <c r="F1569" cm="1">
        <f t="array" ref="F1569">_xlfn.IFS(AND($B1569&lt;&gt;0,$D1569=1),SUMIFS('likvid terv'!$D:$D,'likvid terv'!$A:$A,project_eves_terv!B1569,'likvid terv'!$R:$R,project_eves_terv!$E1569),AND($B1569&lt;&gt;0,$D1569=2),SUMIFS('likvid terv'!$E:$E,'likvid terv'!$A:$A,project_eves_terv!B1569,'likvid terv'!$R:$R,project_eves_terv!$E1569),AND($B1569&lt;&gt;0,$D1569=3),SUMIFS('likvid terv'!$F:$F,'likvid terv'!$A:$A,project_eves_terv!B1569,'likvid terv'!$R:$R,project_eves_terv!$E1569),AND($B1569&lt;&gt;0,$D1569=4),SUMIFS('likvid terv'!$G:$G,'likvid terv'!$A:$A,project_eves_terv!B1569,'likvid terv'!$R:$R,project_eves_terv!$E1569),AND($B1569&lt;&gt;0,$D1569=5),SUMIFS('likvid terv'!$H:$H,'likvid terv'!$A:$A,project_eves_terv!B1569,'likvid terv'!$R:$R,project_eves_terv!$E1569),AND($B1569&lt;&gt;0,$D1569=6),SUMIFS('likvid terv'!$I:$I,'likvid terv'!$A:$A,project_eves_terv!B1569,'likvid terv'!$R:$R,project_eves_terv!$E1569),AND($B1569&lt;&gt;0,$D1569=7),SUMIFS('likvid terv'!$J:$J,'likvid terv'!$A:$A,project_eves_terv!B1569,'likvid terv'!$R:$R,project_eves_terv!$E1569),AND($B1569&lt;&gt;0,$D1569=8),SUMIFS('likvid terv'!$K:$K,'likvid terv'!$A:$A,project_eves_terv!B1569,'likvid terv'!$R:$R,project_eves_terv!$E1569),AND($B1569&lt;&gt;0,$D1569=9),SUMIFS('likvid terv'!$L:$L,'likvid terv'!$A:$A,project_eves_terv!B1569,'likvid terv'!$R:$R,project_eves_terv!$E1569),AND($B1569&lt;&gt;0,$D1569=10),SUMIFS('likvid terv'!$M:$M,'likvid terv'!$A:$A,project_eves_terv!B1569,'likvid terv'!$R:$R,project_eves_terv!$E1569),AND($B1569&lt;&gt;0,$D1569=11),SUMIFS('likvid terv'!$N:$N,'likvid terv'!$A:$A,project_eves_terv!B1569,'likvid terv'!$R:$R,project_eves_terv!$E1569),AND($B1569&lt;&gt;0,$D1569=12),SUMIFS('likvid terv'!$O:$O,'likvid terv'!$A:$A,project_eves_terv!B1569,'likvid terv'!$R:$R,project_eves_terv!$E1569),$B1569=0,0)</f>
        <v>0</v>
      </c>
      <c r="G1569">
        <f>'likvid terv'!$B$2</f>
        <v>0</v>
      </c>
    </row>
    <row r="1570" spans="1:7" x14ac:dyDescent="0.25">
      <c r="A1570">
        <f>'likvid terv'!$B$1</f>
        <v>0</v>
      </c>
      <c r="B1570">
        <f>'likvid terv'!$B$149</f>
        <v>0</v>
      </c>
      <c r="C1570">
        <v>2027</v>
      </c>
      <c r="D1570">
        <v>9</v>
      </c>
      <c r="E1570">
        <v>23</v>
      </c>
      <c r="F1570" cm="1">
        <f t="array" ref="F1570">_xlfn.IFS(AND($B1570&lt;&gt;0,$D1570=1),SUMIFS('likvid terv'!$D:$D,'likvid terv'!$A:$A,project_eves_terv!B1570,'likvid terv'!$R:$R,project_eves_terv!$E1570),AND($B1570&lt;&gt;0,$D1570=2),SUMIFS('likvid terv'!$E:$E,'likvid terv'!$A:$A,project_eves_terv!B1570,'likvid terv'!$R:$R,project_eves_terv!$E1570),AND($B1570&lt;&gt;0,$D1570=3),SUMIFS('likvid terv'!$F:$F,'likvid terv'!$A:$A,project_eves_terv!B1570,'likvid terv'!$R:$R,project_eves_terv!$E1570),AND($B1570&lt;&gt;0,$D1570=4),SUMIFS('likvid terv'!$G:$G,'likvid terv'!$A:$A,project_eves_terv!B1570,'likvid terv'!$R:$R,project_eves_terv!$E1570),AND($B1570&lt;&gt;0,$D1570=5),SUMIFS('likvid terv'!$H:$H,'likvid terv'!$A:$A,project_eves_terv!B1570,'likvid terv'!$R:$R,project_eves_terv!$E1570),AND($B1570&lt;&gt;0,$D1570=6),SUMIFS('likvid terv'!$I:$I,'likvid terv'!$A:$A,project_eves_terv!B1570,'likvid terv'!$R:$R,project_eves_terv!$E1570),AND($B1570&lt;&gt;0,$D1570=7),SUMIFS('likvid terv'!$J:$J,'likvid terv'!$A:$A,project_eves_terv!B1570,'likvid terv'!$R:$R,project_eves_terv!$E1570),AND($B1570&lt;&gt;0,$D1570=8),SUMIFS('likvid terv'!$K:$K,'likvid terv'!$A:$A,project_eves_terv!B1570,'likvid terv'!$R:$R,project_eves_terv!$E1570),AND($B1570&lt;&gt;0,$D1570=9),SUMIFS('likvid terv'!$L:$L,'likvid terv'!$A:$A,project_eves_terv!B1570,'likvid terv'!$R:$R,project_eves_terv!$E1570),AND($B1570&lt;&gt;0,$D1570=10),SUMIFS('likvid terv'!$M:$M,'likvid terv'!$A:$A,project_eves_terv!B1570,'likvid terv'!$R:$R,project_eves_terv!$E1570),AND($B1570&lt;&gt;0,$D1570=11),SUMIFS('likvid terv'!$N:$N,'likvid terv'!$A:$A,project_eves_terv!B1570,'likvid terv'!$R:$R,project_eves_terv!$E1570),AND($B1570&lt;&gt;0,$D1570=12),SUMIFS('likvid terv'!$O:$O,'likvid terv'!$A:$A,project_eves_terv!B1570,'likvid terv'!$R:$R,project_eves_terv!$E1570),$B1570=0,0)</f>
        <v>0</v>
      </c>
      <c r="G1570">
        <f>'likvid terv'!$B$2</f>
        <v>0</v>
      </c>
    </row>
    <row r="1571" spans="1:7" x14ac:dyDescent="0.25">
      <c r="A1571">
        <f>'likvid terv'!$B$1</f>
        <v>0</v>
      </c>
      <c r="B1571">
        <f>'likvid terv'!$B$149</f>
        <v>0</v>
      </c>
      <c r="C1571">
        <v>2027</v>
      </c>
      <c r="D1571">
        <v>10</v>
      </c>
      <c r="E1571">
        <v>23</v>
      </c>
      <c r="F1571" cm="1">
        <f t="array" ref="F1571">_xlfn.IFS(AND($B1571&lt;&gt;0,$D1571=1),SUMIFS('likvid terv'!$D:$D,'likvid terv'!$A:$A,project_eves_terv!B1571,'likvid terv'!$R:$R,project_eves_terv!$E1571),AND($B1571&lt;&gt;0,$D1571=2),SUMIFS('likvid terv'!$E:$E,'likvid terv'!$A:$A,project_eves_terv!B1571,'likvid terv'!$R:$R,project_eves_terv!$E1571),AND($B1571&lt;&gt;0,$D1571=3),SUMIFS('likvid terv'!$F:$F,'likvid terv'!$A:$A,project_eves_terv!B1571,'likvid terv'!$R:$R,project_eves_terv!$E1571),AND($B1571&lt;&gt;0,$D1571=4),SUMIFS('likvid terv'!$G:$G,'likvid terv'!$A:$A,project_eves_terv!B1571,'likvid terv'!$R:$R,project_eves_terv!$E1571),AND($B1571&lt;&gt;0,$D1571=5),SUMIFS('likvid terv'!$H:$H,'likvid terv'!$A:$A,project_eves_terv!B1571,'likvid terv'!$R:$R,project_eves_terv!$E1571),AND($B1571&lt;&gt;0,$D1571=6),SUMIFS('likvid terv'!$I:$I,'likvid terv'!$A:$A,project_eves_terv!B1571,'likvid terv'!$R:$R,project_eves_terv!$E1571),AND($B1571&lt;&gt;0,$D1571=7),SUMIFS('likvid terv'!$J:$J,'likvid terv'!$A:$A,project_eves_terv!B1571,'likvid terv'!$R:$R,project_eves_terv!$E1571),AND($B1571&lt;&gt;0,$D1571=8),SUMIFS('likvid terv'!$K:$K,'likvid terv'!$A:$A,project_eves_terv!B1571,'likvid terv'!$R:$R,project_eves_terv!$E1571),AND($B1571&lt;&gt;0,$D1571=9),SUMIFS('likvid terv'!$L:$L,'likvid terv'!$A:$A,project_eves_terv!B1571,'likvid terv'!$R:$R,project_eves_terv!$E1571),AND($B1571&lt;&gt;0,$D1571=10),SUMIFS('likvid terv'!$M:$M,'likvid terv'!$A:$A,project_eves_terv!B1571,'likvid terv'!$R:$R,project_eves_terv!$E1571),AND($B1571&lt;&gt;0,$D1571=11),SUMIFS('likvid terv'!$N:$N,'likvid terv'!$A:$A,project_eves_terv!B1571,'likvid terv'!$R:$R,project_eves_terv!$E1571),AND($B1571&lt;&gt;0,$D1571=12),SUMIFS('likvid terv'!$O:$O,'likvid terv'!$A:$A,project_eves_terv!B1571,'likvid terv'!$R:$R,project_eves_terv!$E1571),$B1571=0,0)</f>
        <v>0</v>
      </c>
      <c r="G1571">
        <f>'likvid terv'!$B$2</f>
        <v>0</v>
      </c>
    </row>
    <row r="1572" spans="1:7" x14ac:dyDescent="0.25">
      <c r="A1572">
        <f>'likvid terv'!$B$1</f>
        <v>0</v>
      </c>
      <c r="B1572">
        <f>'likvid terv'!$B$149</f>
        <v>0</v>
      </c>
      <c r="C1572">
        <v>2027</v>
      </c>
      <c r="D1572">
        <v>11</v>
      </c>
      <c r="E1572">
        <v>23</v>
      </c>
      <c r="F1572" cm="1">
        <f t="array" ref="F1572">_xlfn.IFS(AND($B1572&lt;&gt;0,$D1572=1),SUMIFS('likvid terv'!$D:$D,'likvid terv'!$A:$A,project_eves_terv!B1572,'likvid terv'!$R:$R,project_eves_terv!$E1572),AND($B1572&lt;&gt;0,$D1572=2),SUMIFS('likvid terv'!$E:$E,'likvid terv'!$A:$A,project_eves_terv!B1572,'likvid terv'!$R:$R,project_eves_terv!$E1572),AND($B1572&lt;&gt;0,$D1572=3),SUMIFS('likvid terv'!$F:$F,'likvid terv'!$A:$A,project_eves_terv!B1572,'likvid terv'!$R:$R,project_eves_terv!$E1572),AND($B1572&lt;&gt;0,$D1572=4),SUMIFS('likvid terv'!$G:$G,'likvid terv'!$A:$A,project_eves_terv!B1572,'likvid terv'!$R:$R,project_eves_terv!$E1572),AND($B1572&lt;&gt;0,$D1572=5),SUMIFS('likvid terv'!$H:$H,'likvid terv'!$A:$A,project_eves_terv!B1572,'likvid terv'!$R:$R,project_eves_terv!$E1572),AND($B1572&lt;&gt;0,$D1572=6),SUMIFS('likvid terv'!$I:$I,'likvid terv'!$A:$A,project_eves_terv!B1572,'likvid terv'!$R:$R,project_eves_terv!$E1572),AND($B1572&lt;&gt;0,$D1572=7),SUMIFS('likvid terv'!$J:$J,'likvid terv'!$A:$A,project_eves_terv!B1572,'likvid terv'!$R:$R,project_eves_terv!$E1572),AND($B1572&lt;&gt;0,$D1572=8),SUMIFS('likvid terv'!$K:$K,'likvid terv'!$A:$A,project_eves_terv!B1572,'likvid terv'!$R:$R,project_eves_terv!$E1572),AND($B1572&lt;&gt;0,$D1572=9),SUMIFS('likvid terv'!$L:$L,'likvid terv'!$A:$A,project_eves_terv!B1572,'likvid terv'!$R:$R,project_eves_terv!$E1572),AND($B1572&lt;&gt;0,$D1572=10),SUMIFS('likvid terv'!$M:$M,'likvid terv'!$A:$A,project_eves_terv!B1572,'likvid terv'!$R:$R,project_eves_terv!$E1572),AND($B1572&lt;&gt;0,$D1572=11),SUMIFS('likvid terv'!$N:$N,'likvid terv'!$A:$A,project_eves_terv!B1572,'likvid terv'!$R:$R,project_eves_terv!$E1572),AND($B1572&lt;&gt;0,$D1572=12),SUMIFS('likvid terv'!$O:$O,'likvid terv'!$A:$A,project_eves_terv!B1572,'likvid terv'!$R:$R,project_eves_terv!$E1572),$B1572=0,0)</f>
        <v>0</v>
      </c>
      <c r="G1572">
        <f>'likvid terv'!$B$2</f>
        <v>0</v>
      </c>
    </row>
    <row r="1573" spans="1:7" x14ac:dyDescent="0.25">
      <c r="A1573">
        <f>'likvid terv'!$B$1</f>
        <v>0</v>
      </c>
      <c r="B1573">
        <f>'likvid terv'!$B$149</f>
        <v>0</v>
      </c>
      <c r="C1573">
        <v>2027</v>
      </c>
      <c r="D1573">
        <v>12</v>
      </c>
      <c r="E1573">
        <v>23</v>
      </c>
      <c r="F1573" cm="1">
        <f t="array" ref="F1573">_xlfn.IFS(AND($B1573&lt;&gt;0,$D1573=1),SUMIFS('likvid terv'!$D:$D,'likvid terv'!$A:$A,project_eves_terv!B1573,'likvid terv'!$R:$R,project_eves_terv!$E1573),AND($B1573&lt;&gt;0,$D1573=2),SUMIFS('likvid terv'!$E:$E,'likvid terv'!$A:$A,project_eves_terv!B1573,'likvid terv'!$R:$R,project_eves_terv!$E1573),AND($B1573&lt;&gt;0,$D1573=3),SUMIFS('likvid terv'!$F:$F,'likvid terv'!$A:$A,project_eves_terv!B1573,'likvid terv'!$R:$R,project_eves_terv!$E1573),AND($B1573&lt;&gt;0,$D1573=4),SUMIFS('likvid terv'!$G:$G,'likvid terv'!$A:$A,project_eves_terv!B1573,'likvid terv'!$R:$R,project_eves_terv!$E1573),AND($B1573&lt;&gt;0,$D1573=5),SUMIFS('likvid terv'!$H:$H,'likvid terv'!$A:$A,project_eves_terv!B1573,'likvid terv'!$R:$R,project_eves_terv!$E1573),AND($B1573&lt;&gt;0,$D1573=6),SUMIFS('likvid terv'!$I:$I,'likvid terv'!$A:$A,project_eves_terv!B1573,'likvid terv'!$R:$R,project_eves_terv!$E1573),AND($B1573&lt;&gt;0,$D1573=7),SUMIFS('likvid terv'!$J:$J,'likvid terv'!$A:$A,project_eves_terv!B1573,'likvid terv'!$R:$R,project_eves_terv!$E1573),AND($B1573&lt;&gt;0,$D1573=8),SUMIFS('likvid terv'!$K:$K,'likvid terv'!$A:$A,project_eves_terv!B1573,'likvid terv'!$R:$R,project_eves_terv!$E1573),AND($B1573&lt;&gt;0,$D1573=9),SUMIFS('likvid terv'!$L:$L,'likvid terv'!$A:$A,project_eves_terv!B1573,'likvid terv'!$R:$R,project_eves_terv!$E1573),AND($B1573&lt;&gt;0,$D1573=10),SUMIFS('likvid terv'!$M:$M,'likvid terv'!$A:$A,project_eves_terv!B1573,'likvid terv'!$R:$R,project_eves_terv!$E1573),AND($B1573&lt;&gt;0,$D1573=11),SUMIFS('likvid terv'!$N:$N,'likvid terv'!$A:$A,project_eves_terv!B1573,'likvid terv'!$R:$R,project_eves_terv!$E1573),AND($B1573&lt;&gt;0,$D1573=12),SUMIFS('likvid terv'!$O:$O,'likvid terv'!$A:$A,project_eves_terv!B1573,'likvid terv'!$R:$R,project_eves_terv!$E1573),$B1573=0,0)</f>
        <v>0</v>
      </c>
      <c r="G1573">
        <f>'likvid terv'!$B$2</f>
        <v>0</v>
      </c>
    </row>
    <row r="1574" spans="1:7" x14ac:dyDescent="0.25">
      <c r="A1574" s="8">
        <f>'likvid terv'!$B$1</f>
        <v>0</v>
      </c>
      <c r="B1574">
        <f>'likvid terv'!$B$149</f>
        <v>0</v>
      </c>
      <c r="C1574">
        <v>2027</v>
      </c>
      <c r="D1574">
        <v>1</v>
      </c>
      <c r="E1574">
        <v>24</v>
      </c>
      <c r="F1574" cm="1">
        <f t="array" ref="F1574">_xlfn.IFS(AND($B1574&lt;&gt;0,$D1574=1),SUMIFS('likvid terv'!$D:$D,'likvid terv'!$A:$A,project_eves_terv!B1574,'likvid terv'!$R:$R,project_eves_terv!$E1574),AND($B1574&lt;&gt;0,$D1574=2),SUMIFS('likvid terv'!$E:$E,'likvid terv'!$A:$A,project_eves_terv!B1574,'likvid terv'!$R:$R,project_eves_terv!$E1574),AND($B1574&lt;&gt;0,$D1574=3),SUMIFS('likvid terv'!$F:$F,'likvid terv'!$A:$A,project_eves_terv!B1574,'likvid terv'!$R:$R,project_eves_terv!$E1574),AND($B1574&lt;&gt;0,$D1574=4),SUMIFS('likvid terv'!$G:$G,'likvid terv'!$A:$A,project_eves_terv!B1574,'likvid terv'!$R:$R,project_eves_terv!$E1574),AND($B1574&lt;&gt;0,$D1574=5),SUMIFS('likvid terv'!$H:$H,'likvid terv'!$A:$A,project_eves_terv!B1574,'likvid terv'!$R:$R,project_eves_terv!$E1574),AND($B1574&lt;&gt;0,$D1574=6),SUMIFS('likvid terv'!$I:$I,'likvid terv'!$A:$A,project_eves_terv!B1574,'likvid terv'!$R:$R,project_eves_terv!$E1574),AND($B1574&lt;&gt;0,$D1574=7),SUMIFS('likvid terv'!$J:$J,'likvid terv'!$A:$A,project_eves_terv!B1574,'likvid terv'!$R:$R,project_eves_terv!$E1574),AND($B1574&lt;&gt;0,$D1574=8),SUMIFS('likvid terv'!$K:$K,'likvid terv'!$A:$A,project_eves_terv!B1574,'likvid terv'!$R:$R,project_eves_terv!$E1574),AND($B1574&lt;&gt;0,$D1574=9),SUMIFS('likvid terv'!$L:$L,'likvid terv'!$A:$A,project_eves_terv!B1574,'likvid terv'!$R:$R,project_eves_terv!$E1574),AND($B1574&lt;&gt;0,$D1574=10),SUMIFS('likvid terv'!$M:$M,'likvid terv'!$A:$A,project_eves_terv!B1574,'likvid terv'!$R:$R,project_eves_terv!$E1574),AND($B1574&lt;&gt;0,$D1574=11),SUMIFS('likvid terv'!$N:$N,'likvid terv'!$A:$A,project_eves_terv!B1574,'likvid terv'!$R:$R,project_eves_terv!$E1574),AND($B1574&lt;&gt;0,$D1574=12),SUMIFS('likvid terv'!$O:$O,'likvid terv'!$A:$A,project_eves_terv!B1574,'likvid terv'!$R:$R,project_eves_terv!$E1574),$B1574=0,0)</f>
        <v>0</v>
      </c>
      <c r="G1574">
        <f>'likvid terv'!$B$2</f>
        <v>0</v>
      </c>
    </row>
    <row r="1575" spans="1:7" x14ac:dyDescent="0.25">
      <c r="A1575">
        <f>'likvid terv'!$B$1</f>
        <v>0</v>
      </c>
      <c r="B1575">
        <f>'likvid terv'!$B$149</f>
        <v>0</v>
      </c>
      <c r="C1575">
        <v>2027</v>
      </c>
      <c r="D1575">
        <v>2</v>
      </c>
      <c r="E1575">
        <v>24</v>
      </c>
      <c r="F1575" cm="1">
        <f t="array" ref="F1575">_xlfn.IFS(AND($B1575&lt;&gt;0,$D1575=1),SUMIFS('likvid terv'!$D:$D,'likvid terv'!$A:$A,project_eves_terv!B1575,'likvid terv'!$R:$R,project_eves_terv!$E1575),AND($B1575&lt;&gt;0,$D1575=2),SUMIFS('likvid terv'!$E:$E,'likvid terv'!$A:$A,project_eves_terv!B1575,'likvid terv'!$R:$R,project_eves_terv!$E1575),AND($B1575&lt;&gt;0,$D1575=3),SUMIFS('likvid terv'!$F:$F,'likvid terv'!$A:$A,project_eves_terv!B1575,'likvid terv'!$R:$R,project_eves_terv!$E1575),AND($B1575&lt;&gt;0,$D1575=4),SUMIFS('likvid terv'!$G:$G,'likvid terv'!$A:$A,project_eves_terv!B1575,'likvid terv'!$R:$R,project_eves_terv!$E1575),AND($B1575&lt;&gt;0,$D1575=5),SUMIFS('likvid terv'!$H:$H,'likvid terv'!$A:$A,project_eves_terv!B1575,'likvid terv'!$R:$R,project_eves_terv!$E1575),AND($B1575&lt;&gt;0,$D1575=6),SUMIFS('likvid terv'!$I:$I,'likvid terv'!$A:$A,project_eves_terv!B1575,'likvid terv'!$R:$R,project_eves_terv!$E1575),AND($B1575&lt;&gt;0,$D1575=7),SUMIFS('likvid terv'!$J:$J,'likvid terv'!$A:$A,project_eves_terv!B1575,'likvid terv'!$R:$R,project_eves_terv!$E1575),AND($B1575&lt;&gt;0,$D1575=8),SUMIFS('likvid terv'!$K:$K,'likvid terv'!$A:$A,project_eves_terv!B1575,'likvid terv'!$R:$R,project_eves_terv!$E1575),AND($B1575&lt;&gt;0,$D1575=9),SUMIFS('likvid terv'!$L:$L,'likvid terv'!$A:$A,project_eves_terv!B1575,'likvid terv'!$R:$R,project_eves_terv!$E1575),AND($B1575&lt;&gt;0,$D1575=10),SUMIFS('likvid terv'!$M:$M,'likvid terv'!$A:$A,project_eves_terv!B1575,'likvid terv'!$R:$R,project_eves_terv!$E1575),AND($B1575&lt;&gt;0,$D1575=11),SUMIFS('likvid terv'!$N:$N,'likvid terv'!$A:$A,project_eves_terv!B1575,'likvid terv'!$R:$R,project_eves_terv!$E1575),AND($B1575&lt;&gt;0,$D1575=12),SUMIFS('likvid terv'!$O:$O,'likvid terv'!$A:$A,project_eves_terv!B1575,'likvid terv'!$R:$R,project_eves_terv!$E1575),$B1575=0,0)</f>
        <v>0</v>
      </c>
      <c r="G1575">
        <f>'likvid terv'!$B$2</f>
        <v>0</v>
      </c>
    </row>
    <row r="1576" spans="1:7" x14ac:dyDescent="0.25">
      <c r="A1576">
        <f>'likvid terv'!$B$1</f>
        <v>0</v>
      </c>
      <c r="B1576">
        <f>'likvid terv'!$B$149</f>
        <v>0</v>
      </c>
      <c r="C1576">
        <v>2027</v>
      </c>
      <c r="D1576">
        <v>3</v>
      </c>
      <c r="E1576">
        <v>24</v>
      </c>
      <c r="F1576" cm="1">
        <f t="array" ref="F1576">_xlfn.IFS(AND($B1576&lt;&gt;0,$D1576=1),SUMIFS('likvid terv'!$D:$D,'likvid terv'!$A:$A,project_eves_terv!B1576,'likvid terv'!$R:$R,project_eves_terv!$E1576),AND($B1576&lt;&gt;0,$D1576=2),SUMIFS('likvid terv'!$E:$E,'likvid terv'!$A:$A,project_eves_terv!B1576,'likvid terv'!$R:$R,project_eves_terv!$E1576),AND($B1576&lt;&gt;0,$D1576=3),SUMIFS('likvid terv'!$F:$F,'likvid terv'!$A:$A,project_eves_terv!B1576,'likvid terv'!$R:$R,project_eves_terv!$E1576),AND($B1576&lt;&gt;0,$D1576=4),SUMIFS('likvid terv'!$G:$G,'likvid terv'!$A:$A,project_eves_terv!B1576,'likvid terv'!$R:$R,project_eves_terv!$E1576),AND($B1576&lt;&gt;0,$D1576=5),SUMIFS('likvid terv'!$H:$H,'likvid terv'!$A:$A,project_eves_terv!B1576,'likvid terv'!$R:$R,project_eves_terv!$E1576),AND($B1576&lt;&gt;0,$D1576=6),SUMIFS('likvid terv'!$I:$I,'likvid terv'!$A:$A,project_eves_terv!B1576,'likvid terv'!$R:$R,project_eves_terv!$E1576),AND($B1576&lt;&gt;0,$D1576=7),SUMIFS('likvid terv'!$J:$J,'likvid terv'!$A:$A,project_eves_terv!B1576,'likvid terv'!$R:$R,project_eves_terv!$E1576),AND($B1576&lt;&gt;0,$D1576=8),SUMIFS('likvid terv'!$K:$K,'likvid terv'!$A:$A,project_eves_terv!B1576,'likvid terv'!$R:$R,project_eves_terv!$E1576),AND($B1576&lt;&gt;0,$D1576=9),SUMIFS('likvid terv'!$L:$L,'likvid terv'!$A:$A,project_eves_terv!B1576,'likvid terv'!$R:$R,project_eves_terv!$E1576),AND($B1576&lt;&gt;0,$D1576=10),SUMIFS('likvid terv'!$M:$M,'likvid terv'!$A:$A,project_eves_terv!B1576,'likvid terv'!$R:$R,project_eves_terv!$E1576),AND($B1576&lt;&gt;0,$D1576=11),SUMIFS('likvid terv'!$N:$N,'likvid terv'!$A:$A,project_eves_terv!B1576,'likvid terv'!$R:$R,project_eves_terv!$E1576),AND($B1576&lt;&gt;0,$D1576=12),SUMIFS('likvid terv'!$O:$O,'likvid terv'!$A:$A,project_eves_terv!B1576,'likvid terv'!$R:$R,project_eves_terv!$E1576),$B1576=0,0)</f>
        <v>0</v>
      </c>
      <c r="G1576">
        <f>'likvid terv'!$B$2</f>
        <v>0</v>
      </c>
    </row>
    <row r="1577" spans="1:7" x14ac:dyDescent="0.25">
      <c r="A1577">
        <f>'likvid terv'!$B$1</f>
        <v>0</v>
      </c>
      <c r="B1577">
        <f>'likvid terv'!$B$149</f>
        <v>0</v>
      </c>
      <c r="C1577">
        <v>2027</v>
      </c>
      <c r="D1577">
        <v>4</v>
      </c>
      <c r="E1577">
        <v>24</v>
      </c>
      <c r="F1577" cm="1">
        <f t="array" ref="F1577">_xlfn.IFS(AND($B1577&lt;&gt;0,$D1577=1),SUMIFS('likvid terv'!$D:$D,'likvid terv'!$A:$A,project_eves_terv!B1577,'likvid terv'!$R:$R,project_eves_terv!$E1577),AND($B1577&lt;&gt;0,$D1577=2),SUMIFS('likvid terv'!$E:$E,'likvid terv'!$A:$A,project_eves_terv!B1577,'likvid terv'!$R:$R,project_eves_terv!$E1577),AND($B1577&lt;&gt;0,$D1577=3),SUMIFS('likvid terv'!$F:$F,'likvid terv'!$A:$A,project_eves_terv!B1577,'likvid terv'!$R:$R,project_eves_terv!$E1577),AND($B1577&lt;&gt;0,$D1577=4),SUMIFS('likvid terv'!$G:$G,'likvid terv'!$A:$A,project_eves_terv!B1577,'likvid terv'!$R:$R,project_eves_terv!$E1577),AND($B1577&lt;&gt;0,$D1577=5),SUMIFS('likvid terv'!$H:$H,'likvid terv'!$A:$A,project_eves_terv!B1577,'likvid terv'!$R:$R,project_eves_terv!$E1577),AND($B1577&lt;&gt;0,$D1577=6),SUMIFS('likvid terv'!$I:$I,'likvid terv'!$A:$A,project_eves_terv!B1577,'likvid terv'!$R:$R,project_eves_terv!$E1577),AND($B1577&lt;&gt;0,$D1577=7),SUMIFS('likvid terv'!$J:$J,'likvid terv'!$A:$A,project_eves_terv!B1577,'likvid terv'!$R:$R,project_eves_terv!$E1577),AND($B1577&lt;&gt;0,$D1577=8),SUMIFS('likvid terv'!$K:$K,'likvid terv'!$A:$A,project_eves_terv!B1577,'likvid terv'!$R:$R,project_eves_terv!$E1577),AND($B1577&lt;&gt;0,$D1577=9),SUMIFS('likvid terv'!$L:$L,'likvid terv'!$A:$A,project_eves_terv!B1577,'likvid terv'!$R:$R,project_eves_terv!$E1577),AND($B1577&lt;&gt;0,$D1577=10),SUMIFS('likvid terv'!$M:$M,'likvid terv'!$A:$A,project_eves_terv!B1577,'likvid terv'!$R:$R,project_eves_terv!$E1577),AND($B1577&lt;&gt;0,$D1577=11),SUMIFS('likvid terv'!$N:$N,'likvid terv'!$A:$A,project_eves_terv!B1577,'likvid terv'!$R:$R,project_eves_terv!$E1577),AND($B1577&lt;&gt;0,$D1577=12),SUMIFS('likvid terv'!$O:$O,'likvid terv'!$A:$A,project_eves_terv!B1577,'likvid terv'!$R:$R,project_eves_terv!$E1577),$B1577=0,0)</f>
        <v>0</v>
      </c>
      <c r="G1577">
        <f>'likvid terv'!$B$2</f>
        <v>0</v>
      </c>
    </row>
    <row r="1578" spans="1:7" x14ac:dyDescent="0.25">
      <c r="A1578">
        <f>'likvid terv'!$B$1</f>
        <v>0</v>
      </c>
      <c r="B1578">
        <f>'likvid terv'!$B$149</f>
        <v>0</v>
      </c>
      <c r="C1578">
        <v>2027</v>
      </c>
      <c r="D1578">
        <v>5</v>
      </c>
      <c r="E1578">
        <v>24</v>
      </c>
      <c r="F1578" cm="1">
        <f t="array" ref="F1578">_xlfn.IFS(AND($B1578&lt;&gt;0,$D1578=1),SUMIFS('likvid terv'!$D:$D,'likvid terv'!$A:$A,project_eves_terv!B1578,'likvid terv'!$R:$R,project_eves_terv!$E1578),AND($B1578&lt;&gt;0,$D1578=2),SUMIFS('likvid terv'!$E:$E,'likvid terv'!$A:$A,project_eves_terv!B1578,'likvid terv'!$R:$R,project_eves_terv!$E1578),AND($B1578&lt;&gt;0,$D1578=3),SUMIFS('likvid terv'!$F:$F,'likvid terv'!$A:$A,project_eves_terv!B1578,'likvid terv'!$R:$R,project_eves_terv!$E1578),AND($B1578&lt;&gt;0,$D1578=4),SUMIFS('likvid terv'!$G:$G,'likvid terv'!$A:$A,project_eves_terv!B1578,'likvid terv'!$R:$R,project_eves_terv!$E1578),AND($B1578&lt;&gt;0,$D1578=5),SUMIFS('likvid terv'!$H:$H,'likvid terv'!$A:$A,project_eves_terv!B1578,'likvid terv'!$R:$R,project_eves_terv!$E1578),AND($B1578&lt;&gt;0,$D1578=6),SUMIFS('likvid terv'!$I:$I,'likvid terv'!$A:$A,project_eves_terv!B1578,'likvid terv'!$R:$R,project_eves_terv!$E1578),AND($B1578&lt;&gt;0,$D1578=7),SUMIFS('likvid terv'!$J:$J,'likvid terv'!$A:$A,project_eves_terv!B1578,'likvid terv'!$R:$R,project_eves_terv!$E1578),AND($B1578&lt;&gt;0,$D1578=8),SUMIFS('likvid terv'!$K:$K,'likvid terv'!$A:$A,project_eves_terv!B1578,'likvid terv'!$R:$R,project_eves_terv!$E1578),AND($B1578&lt;&gt;0,$D1578=9),SUMIFS('likvid terv'!$L:$L,'likvid terv'!$A:$A,project_eves_terv!B1578,'likvid terv'!$R:$R,project_eves_terv!$E1578),AND($B1578&lt;&gt;0,$D1578=10),SUMIFS('likvid terv'!$M:$M,'likvid terv'!$A:$A,project_eves_terv!B1578,'likvid terv'!$R:$R,project_eves_terv!$E1578),AND($B1578&lt;&gt;0,$D1578=11),SUMIFS('likvid terv'!$N:$N,'likvid terv'!$A:$A,project_eves_terv!B1578,'likvid terv'!$R:$R,project_eves_terv!$E1578),AND($B1578&lt;&gt;0,$D1578=12),SUMIFS('likvid terv'!$O:$O,'likvid terv'!$A:$A,project_eves_terv!B1578,'likvid terv'!$R:$R,project_eves_terv!$E1578),$B1578=0,0)</f>
        <v>0</v>
      </c>
      <c r="G1578">
        <f>'likvid terv'!$B$2</f>
        <v>0</v>
      </c>
    </row>
    <row r="1579" spans="1:7" x14ac:dyDescent="0.25">
      <c r="A1579">
        <f>'likvid terv'!$B$1</f>
        <v>0</v>
      </c>
      <c r="B1579">
        <f>'likvid terv'!$B$149</f>
        <v>0</v>
      </c>
      <c r="C1579">
        <v>2027</v>
      </c>
      <c r="D1579">
        <v>6</v>
      </c>
      <c r="E1579">
        <v>24</v>
      </c>
      <c r="F1579" cm="1">
        <f t="array" ref="F1579">_xlfn.IFS(AND($B1579&lt;&gt;0,$D1579=1),SUMIFS('likvid terv'!$D:$D,'likvid terv'!$A:$A,project_eves_terv!B1579,'likvid terv'!$R:$R,project_eves_terv!$E1579),AND($B1579&lt;&gt;0,$D1579=2),SUMIFS('likvid terv'!$E:$E,'likvid terv'!$A:$A,project_eves_terv!B1579,'likvid terv'!$R:$R,project_eves_terv!$E1579),AND($B1579&lt;&gt;0,$D1579=3),SUMIFS('likvid terv'!$F:$F,'likvid terv'!$A:$A,project_eves_terv!B1579,'likvid terv'!$R:$R,project_eves_terv!$E1579),AND($B1579&lt;&gt;0,$D1579=4),SUMIFS('likvid terv'!$G:$G,'likvid terv'!$A:$A,project_eves_terv!B1579,'likvid terv'!$R:$R,project_eves_terv!$E1579),AND($B1579&lt;&gt;0,$D1579=5),SUMIFS('likvid terv'!$H:$H,'likvid terv'!$A:$A,project_eves_terv!B1579,'likvid terv'!$R:$R,project_eves_terv!$E1579),AND($B1579&lt;&gt;0,$D1579=6),SUMIFS('likvid terv'!$I:$I,'likvid terv'!$A:$A,project_eves_terv!B1579,'likvid terv'!$R:$R,project_eves_terv!$E1579),AND($B1579&lt;&gt;0,$D1579=7),SUMIFS('likvid terv'!$J:$J,'likvid terv'!$A:$A,project_eves_terv!B1579,'likvid terv'!$R:$R,project_eves_terv!$E1579),AND($B1579&lt;&gt;0,$D1579=8),SUMIFS('likvid terv'!$K:$K,'likvid terv'!$A:$A,project_eves_terv!B1579,'likvid terv'!$R:$R,project_eves_terv!$E1579),AND($B1579&lt;&gt;0,$D1579=9),SUMIFS('likvid terv'!$L:$L,'likvid terv'!$A:$A,project_eves_terv!B1579,'likvid terv'!$R:$R,project_eves_terv!$E1579),AND($B1579&lt;&gt;0,$D1579=10),SUMIFS('likvid terv'!$M:$M,'likvid terv'!$A:$A,project_eves_terv!B1579,'likvid terv'!$R:$R,project_eves_terv!$E1579),AND($B1579&lt;&gt;0,$D1579=11),SUMIFS('likvid terv'!$N:$N,'likvid terv'!$A:$A,project_eves_terv!B1579,'likvid terv'!$R:$R,project_eves_terv!$E1579),AND($B1579&lt;&gt;0,$D1579=12),SUMIFS('likvid terv'!$O:$O,'likvid terv'!$A:$A,project_eves_terv!B1579,'likvid terv'!$R:$R,project_eves_terv!$E1579),$B1579=0,0)</f>
        <v>0</v>
      </c>
      <c r="G1579">
        <f>'likvid terv'!$B$2</f>
        <v>0</v>
      </c>
    </row>
    <row r="1580" spans="1:7" x14ac:dyDescent="0.25">
      <c r="A1580">
        <f>'likvid terv'!$B$1</f>
        <v>0</v>
      </c>
      <c r="B1580">
        <f>'likvid terv'!$B$149</f>
        <v>0</v>
      </c>
      <c r="C1580">
        <v>2027</v>
      </c>
      <c r="D1580">
        <v>7</v>
      </c>
      <c r="E1580">
        <v>24</v>
      </c>
      <c r="F1580" cm="1">
        <f t="array" ref="F1580">_xlfn.IFS(AND($B1580&lt;&gt;0,$D1580=1),SUMIFS('likvid terv'!$D:$D,'likvid terv'!$A:$A,project_eves_terv!B1580,'likvid terv'!$R:$R,project_eves_terv!$E1580),AND($B1580&lt;&gt;0,$D1580=2),SUMIFS('likvid terv'!$E:$E,'likvid terv'!$A:$A,project_eves_terv!B1580,'likvid terv'!$R:$R,project_eves_terv!$E1580),AND($B1580&lt;&gt;0,$D1580=3),SUMIFS('likvid terv'!$F:$F,'likvid terv'!$A:$A,project_eves_terv!B1580,'likvid terv'!$R:$R,project_eves_terv!$E1580),AND($B1580&lt;&gt;0,$D1580=4),SUMIFS('likvid terv'!$G:$G,'likvid terv'!$A:$A,project_eves_terv!B1580,'likvid terv'!$R:$R,project_eves_terv!$E1580),AND($B1580&lt;&gt;0,$D1580=5),SUMIFS('likvid terv'!$H:$H,'likvid terv'!$A:$A,project_eves_terv!B1580,'likvid terv'!$R:$R,project_eves_terv!$E1580),AND($B1580&lt;&gt;0,$D1580=6),SUMIFS('likvid terv'!$I:$I,'likvid terv'!$A:$A,project_eves_terv!B1580,'likvid terv'!$R:$R,project_eves_terv!$E1580),AND($B1580&lt;&gt;0,$D1580=7),SUMIFS('likvid terv'!$J:$J,'likvid terv'!$A:$A,project_eves_terv!B1580,'likvid terv'!$R:$R,project_eves_terv!$E1580),AND($B1580&lt;&gt;0,$D1580=8),SUMIFS('likvid terv'!$K:$K,'likvid terv'!$A:$A,project_eves_terv!B1580,'likvid terv'!$R:$R,project_eves_terv!$E1580),AND($B1580&lt;&gt;0,$D1580=9),SUMIFS('likvid terv'!$L:$L,'likvid terv'!$A:$A,project_eves_terv!B1580,'likvid terv'!$R:$R,project_eves_terv!$E1580),AND($B1580&lt;&gt;0,$D1580=10),SUMIFS('likvid terv'!$M:$M,'likvid terv'!$A:$A,project_eves_terv!B1580,'likvid terv'!$R:$R,project_eves_terv!$E1580),AND($B1580&lt;&gt;0,$D1580=11),SUMIFS('likvid terv'!$N:$N,'likvid terv'!$A:$A,project_eves_terv!B1580,'likvid terv'!$R:$R,project_eves_terv!$E1580),AND($B1580&lt;&gt;0,$D1580=12),SUMIFS('likvid terv'!$O:$O,'likvid terv'!$A:$A,project_eves_terv!B1580,'likvid terv'!$R:$R,project_eves_terv!$E1580),$B1580=0,0)</f>
        <v>0</v>
      </c>
      <c r="G1580">
        <f>'likvid terv'!$B$2</f>
        <v>0</v>
      </c>
    </row>
    <row r="1581" spans="1:7" x14ac:dyDescent="0.25">
      <c r="A1581">
        <f>'likvid terv'!$B$1</f>
        <v>0</v>
      </c>
      <c r="B1581">
        <f>'likvid terv'!$B$149</f>
        <v>0</v>
      </c>
      <c r="C1581">
        <v>2027</v>
      </c>
      <c r="D1581">
        <v>8</v>
      </c>
      <c r="E1581">
        <v>24</v>
      </c>
      <c r="F1581" cm="1">
        <f t="array" ref="F1581">_xlfn.IFS(AND($B1581&lt;&gt;0,$D1581=1),SUMIFS('likvid terv'!$D:$D,'likvid terv'!$A:$A,project_eves_terv!B1581,'likvid terv'!$R:$R,project_eves_terv!$E1581),AND($B1581&lt;&gt;0,$D1581=2),SUMIFS('likvid terv'!$E:$E,'likvid terv'!$A:$A,project_eves_terv!B1581,'likvid terv'!$R:$R,project_eves_terv!$E1581),AND($B1581&lt;&gt;0,$D1581=3),SUMIFS('likvid terv'!$F:$F,'likvid terv'!$A:$A,project_eves_terv!B1581,'likvid terv'!$R:$R,project_eves_terv!$E1581),AND($B1581&lt;&gt;0,$D1581=4),SUMIFS('likvid terv'!$G:$G,'likvid terv'!$A:$A,project_eves_terv!B1581,'likvid terv'!$R:$R,project_eves_terv!$E1581),AND($B1581&lt;&gt;0,$D1581=5),SUMIFS('likvid terv'!$H:$H,'likvid terv'!$A:$A,project_eves_terv!B1581,'likvid terv'!$R:$R,project_eves_terv!$E1581),AND($B1581&lt;&gt;0,$D1581=6),SUMIFS('likvid terv'!$I:$I,'likvid terv'!$A:$A,project_eves_terv!B1581,'likvid terv'!$R:$R,project_eves_terv!$E1581),AND($B1581&lt;&gt;0,$D1581=7),SUMIFS('likvid terv'!$J:$J,'likvid terv'!$A:$A,project_eves_terv!B1581,'likvid terv'!$R:$R,project_eves_terv!$E1581),AND($B1581&lt;&gt;0,$D1581=8),SUMIFS('likvid terv'!$K:$K,'likvid terv'!$A:$A,project_eves_terv!B1581,'likvid terv'!$R:$R,project_eves_terv!$E1581),AND($B1581&lt;&gt;0,$D1581=9),SUMIFS('likvid terv'!$L:$L,'likvid terv'!$A:$A,project_eves_terv!B1581,'likvid terv'!$R:$R,project_eves_terv!$E1581),AND($B1581&lt;&gt;0,$D1581=10),SUMIFS('likvid terv'!$M:$M,'likvid terv'!$A:$A,project_eves_terv!B1581,'likvid terv'!$R:$R,project_eves_terv!$E1581),AND($B1581&lt;&gt;0,$D1581=11),SUMIFS('likvid terv'!$N:$N,'likvid terv'!$A:$A,project_eves_terv!B1581,'likvid terv'!$R:$R,project_eves_terv!$E1581),AND($B1581&lt;&gt;0,$D1581=12),SUMIFS('likvid terv'!$O:$O,'likvid terv'!$A:$A,project_eves_terv!B1581,'likvid terv'!$R:$R,project_eves_terv!$E1581),$B1581=0,0)</f>
        <v>0</v>
      </c>
      <c r="G1581">
        <f>'likvid terv'!$B$2</f>
        <v>0</v>
      </c>
    </row>
    <row r="1582" spans="1:7" x14ac:dyDescent="0.25">
      <c r="A1582">
        <f>'likvid terv'!$B$1</f>
        <v>0</v>
      </c>
      <c r="B1582">
        <f>'likvid terv'!$B$149</f>
        <v>0</v>
      </c>
      <c r="C1582">
        <v>2027</v>
      </c>
      <c r="D1582">
        <v>9</v>
      </c>
      <c r="E1582">
        <v>24</v>
      </c>
      <c r="F1582" cm="1">
        <f t="array" ref="F1582">_xlfn.IFS(AND($B1582&lt;&gt;0,$D1582=1),SUMIFS('likvid terv'!$D:$D,'likvid terv'!$A:$A,project_eves_terv!B1582,'likvid terv'!$R:$R,project_eves_terv!$E1582),AND($B1582&lt;&gt;0,$D1582=2),SUMIFS('likvid terv'!$E:$E,'likvid terv'!$A:$A,project_eves_terv!B1582,'likvid terv'!$R:$R,project_eves_terv!$E1582),AND($B1582&lt;&gt;0,$D1582=3),SUMIFS('likvid terv'!$F:$F,'likvid terv'!$A:$A,project_eves_terv!B1582,'likvid terv'!$R:$R,project_eves_terv!$E1582),AND($B1582&lt;&gt;0,$D1582=4),SUMIFS('likvid terv'!$G:$G,'likvid terv'!$A:$A,project_eves_terv!B1582,'likvid terv'!$R:$R,project_eves_terv!$E1582),AND($B1582&lt;&gt;0,$D1582=5),SUMIFS('likvid terv'!$H:$H,'likvid terv'!$A:$A,project_eves_terv!B1582,'likvid terv'!$R:$R,project_eves_terv!$E1582),AND($B1582&lt;&gt;0,$D1582=6),SUMIFS('likvid terv'!$I:$I,'likvid terv'!$A:$A,project_eves_terv!B1582,'likvid terv'!$R:$R,project_eves_terv!$E1582),AND($B1582&lt;&gt;0,$D1582=7),SUMIFS('likvid terv'!$J:$J,'likvid terv'!$A:$A,project_eves_terv!B1582,'likvid terv'!$R:$R,project_eves_terv!$E1582),AND($B1582&lt;&gt;0,$D1582=8),SUMIFS('likvid terv'!$K:$K,'likvid terv'!$A:$A,project_eves_terv!B1582,'likvid terv'!$R:$R,project_eves_terv!$E1582),AND($B1582&lt;&gt;0,$D1582=9),SUMIFS('likvid terv'!$L:$L,'likvid terv'!$A:$A,project_eves_terv!B1582,'likvid terv'!$R:$R,project_eves_terv!$E1582),AND($B1582&lt;&gt;0,$D1582=10),SUMIFS('likvid terv'!$M:$M,'likvid terv'!$A:$A,project_eves_terv!B1582,'likvid terv'!$R:$R,project_eves_terv!$E1582),AND($B1582&lt;&gt;0,$D1582=11),SUMIFS('likvid terv'!$N:$N,'likvid terv'!$A:$A,project_eves_terv!B1582,'likvid terv'!$R:$R,project_eves_terv!$E1582),AND($B1582&lt;&gt;0,$D1582=12),SUMIFS('likvid terv'!$O:$O,'likvid terv'!$A:$A,project_eves_terv!B1582,'likvid terv'!$R:$R,project_eves_terv!$E1582),$B1582=0,0)</f>
        <v>0</v>
      </c>
      <c r="G1582">
        <f>'likvid terv'!$B$2</f>
        <v>0</v>
      </c>
    </row>
    <row r="1583" spans="1:7" x14ac:dyDescent="0.25">
      <c r="A1583">
        <f>'likvid terv'!$B$1</f>
        <v>0</v>
      </c>
      <c r="B1583">
        <f>'likvid terv'!$B$149</f>
        <v>0</v>
      </c>
      <c r="C1583">
        <v>2027</v>
      </c>
      <c r="D1583">
        <v>10</v>
      </c>
      <c r="E1583">
        <v>24</v>
      </c>
      <c r="F1583" cm="1">
        <f t="array" ref="F1583">_xlfn.IFS(AND($B1583&lt;&gt;0,$D1583=1),SUMIFS('likvid terv'!$D:$D,'likvid terv'!$A:$A,project_eves_terv!B1583,'likvid terv'!$R:$R,project_eves_terv!$E1583),AND($B1583&lt;&gt;0,$D1583=2),SUMIFS('likvid terv'!$E:$E,'likvid terv'!$A:$A,project_eves_terv!B1583,'likvid terv'!$R:$R,project_eves_terv!$E1583),AND($B1583&lt;&gt;0,$D1583=3),SUMIFS('likvid terv'!$F:$F,'likvid terv'!$A:$A,project_eves_terv!B1583,'likvid terv'!$R:$R,project_eves_terv!$E1583),AND($B1583&lt;&gt;0,$D1583=4),SUMIFS('likvid terv'!$G:$G,'likvid terv'!$A:$A,project_eves_terv!B1583,'likvid terv'!$R:$R,project_eves_terv!$E1583),AND($B1583&lt;&gt;0,$D1583=5),SUMIFS('likvid terv'!$H:$H,'likvid terv'!$A:$A,project_eves_terv!B1583,'likvid terv'!$R:$R,project_eves_terv!$E1583),AND($B1583&lt;&gt;0,$D1583=6),SUMIFS('likvid terv'!$I:$I,'likvid terv'!$A:$A,project_eves_terv!B1583,'likvid terv'!$R:$R,project_eves_terv!$E1583),AND($B1583&lt;&gt;0,$D1583=7),SUMIFS('likvid terv'!$J:$J,'likvid terv'!$A:$A,project_eves_terv!B1583,'likvid terv'!$R:$R,project_eves_terv!$E1583),AND($B1583&lt;&gt;0,$D1583=8),SUMIFS('likvid terv'!$K:$K,'likvid terv'!$A:$A,project_eves_terv!B1583,'likvid terv'!$R:$R,project_eves_terv!$E1583),AND($B1583&lt;&gt;0,$D1583=9),SUMIFS('likvid terv'!$L:$L,'likvid terv'!$A:$A,project_eves_terv!B1583,'likvid terv'!$R:$R,project_eves_terv!$E1583),AND($B1583&lt;&gt;0,$D1583=10),SUMIFS('likvid terv'!$M:$M,'likvid terv'!$A:$A,project_eves_terv!B1583,'likvid terv'!$R:$R,project_eves_terv!$E1583),AND($B1583&lt;&gt;0,$D1583=11),SUMIFS('likvid terv'!$N:$N,'likvid terv'!$A:$A,project_eves_terv!B1583,'likvid terv'!$R:$R,project_eves_terv!$E1583),AND($B1583&lt;&gt;0,$D1583=12),SUMIFS('likvid terv'!$O:$O,'likvid terv'!$A:$A,project_eves_terv!B1583,'likvid terv'!$R:$R,project_eves_terv!$E1583),$B1583=0,0)</f>
        <v>0</v>
      </c>
      <c r="G1583">
        <f>'likvid terv'!$B$2</f>
        <v>0</v>
      </c>
    </row>
    <row r="1584" spans="1:7" x14ac:dyDescent="0.25">
      <c r="A1584">
        <f>'likvid terv'!$B$1</f>
        <v>0</v>
      </c>
      <c r="B1584">
        <f>'likvid terv'!$B$149</f>
        <v>0</v>
      </c>
      <c r="C1584">
        <v>2027</v>
      </c>
      <c r="D1584">
        <v>11</v>
      </c>
      <c r="E1584">
        <v>24</v>
      </c>
      <c r="F1584" cm="1">
        <f t="array" ref="F1584">_xlfn.IFS(AND($B1584&lt;&gt;0,$D1584=1),SUMIFS('likvid terv'!$D:$D,'likvid terv'!$A:$A,project_eves_terv!B1584,'likvid terv'!$R:$R,project_eves_terv!$E1584),AND($B1584&lt;&gt;0,$D1584=2),SUMIFS('likvid terv'!$E:$E,'likvid terv'!$A:$A,project_eves_terv!B1584,'likvid terv'!$R:$R,project_eves_terv!$E1584),AND($B1584&lt;&gt;0,$D1584=3),SUMIFS('likvid terv'!$F:$F,'likvid terv'!$A:$A,project_eves_terv!B1584,'likvid terv'!$R:$R,project_eves_terv!$E1584),AND($B1584&lt;&gt;0,$D1584=4),SUMIFS('likvid terv'!$G:$G,'likvid terv'!$A:$A,project_eves_terv!B1584,'likvid terv'!$R:$R,project_eves_terv!$E1584),AND($B1584&lt;&gt;0,$D1584=5),SUMIFS('likvid terv'!$H:$H,'likvid terv'!$A:$A,project_eves_terv!B1584,'likvid terv'!$R:$R,project_eves_terv!$E1584),AND($B1584&lt;&gt;0,$D1584=6),SUMIFS('likvid terv'!$I:$I,'likvid terv'!$A:$A,project_eves_terv!B1584,'likvid terv'!$R:$R,project_eves_terv!$E1584),AND($B1584&lt;&gt;0,$D1584=7),SUMIFS('likvid terv'!$J:$J,'likvid terv'!$A:$A,project_eves_terv!B1584,'likvid terv'!$R:$R,project_eves_terv!$E1584),AND($B1584&lt;&gt;0,$D1584=8),SUMIFS('likvid terv'!$K:$K,'likvid terv'!$A:$A,project_eves_terv!B1584,'likvid terv'!$R:$R,project_eves_terv!$E1584),AND($B1584&lt;&gt;0,$D1584=9),SUMIFS('likvid terv'!$L:$L,'likvid terv'!$A:$A,project_eves_terv!B1584,'likvid terv'!$R:$R,project_eves_terv!$E1584),AND($B1584&lt;&gt;0,$D1584=10),SUMIFS('likvid terv'!$M:$M,'likvid terv'!$A:$A,project_eves_terv!B1584,'likvid terv'!$R:$R,project_eves_terv!$E1584),AND($B1584&lt;&gt;0,$D1584=11),SUMIFS('likvid terv'!$N:$N,'likvid terv'!$A:$A,project_eves_terv!B1584,'likvid terv'!$R:$R,project_eves_terv!$E1584),AND($B1584&lt;&gt;0,$D1584=12),SUMIFS('likvid terv'!$O:$O,'likvid terv'!$A:$A,project_eves_terv!B1584,'likvid terv'!$R:$R,project_eves_terv!$E1584),$B1584=0,0)</f>
        <v>0</v>
      </c>
      <c r="G1584">
        <f>'likvid terv'!$B$2</f>
        <v>0</v>
      </c>
    </row>
    <row r="1585" spans="1:7" x14ac:dyDescent="0.25">
      <c r="A1585">
        <f>'likvid terv'!$B$1</f>
        <v>0</v>
      </c>
      <c r="B1585">
        <f>'likvid terv'!$B$149</f>
        <v>0</v>
      </c>
      <c r="C1585">
        <v>2027</v>
      </c>
      <c r="D1585">
        <v>12</v>
      </c>
      <c r="E1585">
        <v>24</v>
      </c>
      <c r="F1585" cm="1">
        <f t="array" ref="F1585">_xlfn.IFS(AND($B1585&lt;&gt;0,$D1585=1),SUMIFS('likvid terv'!$D:$D,'likvid terv'!$A:$A,project_eves_terv!B1585,'likvid terv'!$R:$R,project_eves_terv!$E1585),AND($B1585&lt;&gt;0,$D1585=2),SUMIFS('likvid terv'!$E:$E,'likvid terv'!$A:$A,project_eves_terv!B1585,'likvid terv'!$R:$R,project_eves_terv!$E1585),AND($B1585&lt;&gt;0,$D1585=3),SUMIFS('likvid terv'!$F:$F,'likvid terv'!$A:$A,project_eves_terv!B1585,'likvid terv'!$R:$R,project_eves_terv!$E1585),AND($B1585&lt;&gt;0,$D1585=4),SUMIFS('likvid terv'!$G:$G,'likvid terv'!$A:$A,project_eves_terv!B1585,'likvid terv'!$R:$R,project_eves_terv!$E1585),AND($B1585&lt;&gt;0,$D1585=5),SUMIFS('likvid terv'!$H:$H,'likvid terv'!$A:$A,project_eves_terv!B1585,'likvid terv'!$R:$R,project_eves_terv!$E1585),AND($B1585&lt;&gt;0,$D1585=6),SUMIFS('likvid terv'!$I:$I,'likvid terv'!$A:$A,project_eves_terv!B1585,'likvid terv'!$R:$R,project_eves_terv!$E1585),AND($B1585&lt;&gt;0,$D1585=7),SUMIFS('likvid terv'!$J:$J,'likvid terv'!$A:$A,project_eves_terv!B1585,'likvid terv'!$R:$R,project_eves_terv!$E1585),AND($B1585&lt;&gt;0,$D1585=8),SUMIFS('likvid terv'!$K:$K,'likvid terv'!$A:$A,project_eves_terv!B1585,'likvid terv'!$R:$R,project_eves_terv!$E1585),AND($B1585&lt;&gt;0,$D1585=9),SUMIFS('likvid terv'!$L:$L,'likvid terv'!$A:$A,project_eves_terv!B1585,'likvid terv'!$R:$R,project_eves_terv!$E1585),AND($B1585&lt;&gt;0,$D1585=10),SUMIFS('likvid terv'!$M:$M,'likvid terv'!$A:$A,project_eves_terv!B1585,'likvid terv'!$R:$R,project_eves_terv!$E1585),AND($B1585&lt;&gt;0,$D1585=11),SUMIFS('likvid terv'!$N:$N,'likvid terv'!$A:$A,project_eves_terv!B1585,'likvid terv'!$R:$R,project_eves_terv!$E1585),AND($B1585&lt;&gt;0,$D1585=12),SUMIFS('likvid terv'!$O:$O,'likvid terv'!$A:$A,project_eves_terv!B1585,'likvid terv'!$R:$R,project_eves_terv!$E1585),$B1585=0,0)</f>
        <v>0</v>
      </c>
      <c r="G1585">
        <f>'likvid terv'!$B$2</f>
        <v>0</v>
      </c>
    </row>
    <row r="1586" spans="1:7" x14ac:dyDescent="0.25">
      <c r="A1586" s="8">
        <f>'likvid terv'!$B$1</f>
        <v>0</v>
      </c>
      <c r="B1586">
        <f>'likvid terv'!$B$149</f>
        <v>0</v>
      </c>
      <c r="C1586">
        <v>2027</v>
      </c>
      <c r="D1586">
        <v>1</v>
      </c>
      <c r="E1586">
        <v>25</v>
      </c>
      <c r="F1586" cm="1">
        <f t="array" ref="F1586">_xlfn.IFS(AND($B1586&lt;&gt;0,$D1586=1),SUMIFS('likvid terv'!$D:$D,'likvid terv'!$A:$A,project_eves_terv!B1586,'likvid terv'!$R:$R,project_eves_terv!$E1586),AND($B1586&lt;&gt;0,$D1586=2),SUMIFS('likvid terv'!$E:$E,'likvid terv'!$A:$A,project_eves_terv!B1586,'likvid terv'!$R:$R,project_eves_terv!$E1586),AND($B1586&lt;&gt;0,$D1586=3),SUMIFS('likvid terv'!$F:$F,'likvid terv'!$A:$A,project_eves_terv!B1586,'likvid terv'!$R:$R,project_eves_terv!$E1586),AND($B1586&lt;&gt;0,$D1586=4),SUMIFS('likvid terv'!$G:$G,'likvid terv'!$A:$A,project_eves_terv!B1586,'likvid terv'!$R:$R,project_eves_terv!$E1586),AND($B1586&lt;&gt;0,$D1586=5),SUMIFS('likvid terv'!$H:$H,'likvid terv'!$A:$A,project_eves_terv!B1586,'likvid terv'!$R:$R,project_eves_terv!$E1586),AND($B1586&lt;&gt;0,$D1586=6),SUMIFS('likvid terv'!$I:$I,'likvid terv'!$A:$A,project_eves_terv!B1586,'likvid terv'!$R:$R,project_eves_terv!$E1586),AND($B1586&lt;&gt;0,$D1586=7),SUMIFS('likvid terv'!$J:$J,'likvid terv'!$A:$A,project_eves_terv!B1586,'likvid terv'!$R:$R,project_eves_terv!$E1586),AND($B1586&lt;&gt;0,$D1586=8),SUMIFS('likvid terv'!$K:$K,'likvid terv'!$A:$A,project_eves_terv!B1586,'likvid terv'!$R:$R,project_eves_terv!$E1586),AND($B1586&lt;&gt;0,$D1586=9),SUMIFS('likvid terv'!$L:$L,'likvid terv'!$A:$A,project_eves_terv!B1586,'likvid terv'!$R:$R,project_eves_terv!$E1586),AND($B1586&lt;&gt;0,$D1586=10),SUMIFS('likvid terv'!$M:$M,'likvid terv'!$A:$A,project_eves_terv!B1586,'likvid terv'!$R:$R,project_eves_terv!$E1586),AND($B1586&lt;&gt;0,$D1586=11),SUMIFS('likvid terv'!$N:$N,'likvid terv'!$A:$A,project_eves_terv!B1586,'likvid terv'!$R:$R,project_eves_terv!$E1586),AND($B1586&lt;&gt;0,$D1586=12),SUMIFS('likvid terv'!$O:$O,'likvid terv'!$A:$A,project_eves_terv!B1586,'likvid terv'!$R:$R,project_eves_terv!$E1586),$B1586=0,0)</f>
        <v>0</v>
      </c>
      <c r="G1586">
        <f>'likvid terv'!$B$2</f>
        <v>0</v>
      </c>
    </row>
    <row r="1587" spans="1:7" x14ac:dyDescent="0.25">
      <c r="A1587">
        <f>'likvid terv'!$B$1</f>
        <v>0</v>
      </c>
      <c r="B1587">
        <f>'likvid terv'!$B$149</f>
        <v>0</v>
      </c>
      <c r="C1587">
        <v>2027</v>
      </c>
      <c r="D1587">
        <v>2</v>
      </c>
      <c r="E1587">
        <v>25</v>
      </c>
      <c r="F1587" cm="1">
        <f t="array" ref="F1587">_xlfn.IFS(AND($B1587&lt;&gt;0,$D1587=1),SUMIFS('likvid terv'!$D:$D,'likvid terv'!$A:$A,project_eves_terv!B1587,'likvid terv'!$R:$R,project_eves_terv!$E1587),AND($B1587&lt;&gt;0,$D1587=2),SUMIFS('likvid terv'!$E:$E,'likvid terv'!$A:$A,project_eves_terv!B1587,'likvid terv'!$R:$R,project_eves_terv!$E1587),AND($B1587&lt;&gt;0,$D1587=3),SUMIFS('likvid terv'!$F:$F,'likvid terv'!$A:$A,project_eves_terv!B1587,'likvid terv'!$R:$R,project_eves_terv!$E1587),AND($B1587&lt;&gt;0,$D1587=4),SUMIFS('likvid terv'!$G:$G,'likvid terv'!$A:$A,project_eves_terv!B1587,'likvid terv'!$R:$R,project_eves_terv!$E1587),AND($B1587&lt;&gt;0,$D1587=5),SUMIFS('likvid terv'!$H:$H,'likvid terv'!$A:$A,project_eves_terv!B1587,'likvid terv'!$R:$R,project_eves_terv!$E1587),AND($B1587&lt;&gt;0,$D1587=6),SUMIFS('likvid terv'!$I:$I,'likvid terv'!$A:$A,project_eves_terv!B1587,'likvid terv'!$R:$R,project_eves_terv!$E1587),AND($B1587&lt;&gt;0,$D1587=7),SUMIFS('likvid terv'!$J:$J,'likvid terv'!$A:$A,project_eves_terv!B1587,'likvid terv'!$R:$R,project_eves_terv!$E1587),AND($B1587&lt;&gt;0,$D1587=8),SUMIFS('likvid terv'!$K:$K,'likvid terv'!$A:$A,project_eves_terv!B1587,'likvid terv'!$R:$R,project_eves_terv!$E1587),AND($B1587&lt;&gt;0,$D1587=9),SUMIFS('likvid terv'!$L:$L,'likvid terv'!$A:$A,project_eves_terv!B1587,'likvid terv'!$R:$R,project_eves_terv!$E1587),AND($B1587&lt;&gt;0,$D1587=10),SUMIFS('likvid terv'!$M:$M,'likvid terv'!$A:$A,project_eves_terv!B1587,'likvid terv'!$R:$R,project_eves_terv!$E1587),AND($B1587&lt;&gt;0,$D1587=11),SUMIFS('likvid terv'!$N:$N,'likvid terv'!$A:$A,project_eves_terv!B1587,'likvid terv'!$R:$R,project_eves_terv!$E1587),AND($B1587&lt;&gt;0,$D1587=12),SUMIFS('likvid terv'!$O:$O,'likvid terv'!$A:$A,project_eves_terv!B1587,'likvid terv'!$R:$R,project_eves_terv!$E1587),$B1587=0,0)</f>
        <v>0</v>
      </c>
      <c r="G1587">
        <f>'likvid terv'!$B$2</f>
        <v>0</v>
      </c>
    </row>
    <row r="1588" spans="1:7" x14ac:dyDescent="0.25">
      <c r="A1588">
        <f>'likvid terv'!$B$1</f>
        <v>0</v>
      </c>
      <c r="B1588">
        <f>'likvid terv'!$B$149</f>
        <v>0</v>
      </c>
      <c r="C1588">
        <v>2027</v>
      </c>
      <c r="D1588">
        <v>3</v>
      </c>
      <c r="E1588">
        <v>25</v>
      </c>
      <c r="F1588" cm="1">
        <f t="array" ref="F1588">_xlfn.IFS(AND($B1588&lt;&gt;0,$D1588=1),SUMIFS('likvid terv'!$D:$D,'likvid terv'!$A:$A,project_eves_terv!B1588,'likvid terv'!$R:$R,project_eves_terv!$E1588),AND($B1588&lt;&gt;0,$D1588=2),SUMIFS('likvid terv'!$E:$E,'likvid terv'!$A:$A,project_eves_terv!B1588,'likvid terv'!$R:$R,project_eves_terv!$E1588),AND($B1588&lt;&gt;0,$D1588=3),SUMIFS('likvid terv'!$F:$F,'likvid terv'!$A:$A,project_eves_terv!B1588,'likvid terv'!$R:$R,project_eves_terv!$E1588),AND($B1588&lt;&gt;0,$D1588=4),SUMIFS('likvid terv'!$G:$G,'likvid terv'!$A:$A,project_eves_terv!B1588,'likvid terv'!$R:$R,project_eves_terv!$E1588),AND($B1588&lt;&gt;0,$D1588=5),SUMIFS('likvid terv'!$H:$H,'likvid terv'!$A:$A,project_eves_terv!B1588,'likvid terv'!$R:$R,project_eves_terv!$E1588),AND($B1588&lt;&gt;0,$D1588=6),SUMIFS('likvid terv'!$I:$I,'likvid terv'!$A:$A,project_eves_terv!B1588,'likvid terv'!$R:$R,project_eves_terv!$E1588),AND($B1588&lt;&gt;0,$D1588=7),SUMIFS('likvid terv'!$J:$J,'likvid terv'!$A:$A,project_eves_terv!B1588,'likvid terv'!$R:$R,project_eves_terv!$E1588),AND($B1588&lt;&gt;0,$D1588=8),SUMIFS('likvid terv'!$K:$K,'likvid terv'!$A:$A,project_eves_terv!B1588,'likvid terv'!$R:$R,project_eves_terv!$E1588),AND($B1588&lt;&gt;0,$D1588=9),SUMIFS('likvid terv'!$L:$L,'likvid terv'!$A:$A,project_eves_terv!B1588,'likvid terv'!$R:$R,project_eves_terv!$E1588),AND($B1588&lt;&gt;0,$D1588=10),SUMIFS('likvid terv'!$M:$M,'likvid terv'!$A:$A,project_eves_terv!B1588,'likvid terv'!$R:$R,project_eves_terv!$E1588),AND($B1588&lt;&gt;0,$D1588=11),SUMIFS('likvid terv'!$N:$N,'likvid terv'!$A:$A,project_eves_terv!B1588,'likvid terv'!$R:$R,project_eves_terv!$E1588),AND($B1588&lt;&gt;0,$D1588=12),SUMIFS('likvid terv'!$O:$O,'likvid terv'!$A:$A,project_eves_terv!B1588,'likvid terv'!$R:$R,project_eves_terv!$E1588),$B1588=0,0)</f>
        <v>0</v>
      </c>
      <c r="G1588">
        <f>'likvid terv'!$B$2</f>
        <v>0</v>
      </c>
    </row>
    <row r="1589" spans="1:7" x14ac:dyDescent="0.25">
      <c r="A1589">
        <f>'likvid terv'!$B$1</f>
        <v>0</v>
      </c>
      <c r="B1589">
        <f>'likvid terv'!$B$149</f>
        <v>0</v>
      </c>
      <c r="C1589">
        <v>2027</v>
      </c>
      <c r="D1589">
        <v>4</v>
      </c>
      <c r="E1589">
        <v>25</v>
      </c>
      <c r="F1589" cm="1">
        <f t="array" ref="F1589">_xlfn.IFS(AND($B1589&lt;&gt;0,$D1589=1),SUMIFS('likvid terv'!$D:$D,'likvid terv'!$A:$A,project_eves_terv!B1589,'likvid terv'!$R:$R,project_eves_terv!$E1589),AND($B1589&lt;&gt;0,$D1589=2),SUMIFS('likvid terv'!$E:$E,'likvid terv'!$A:$A,project_eves_terv!B1589,'likvid terv'!$R:$R,project_eves_terv!$E1589),AND($B1589&lt;&gt;0,$D1589=3),SUMIFS('likvid terv'!$F:$F,'likvid terv'!$A:$A,project_eves_terv!B1589,'likvid terv'!$R:$R,project_eves_terv!$E1589),AND($B1589&lt;&gt;0,$D1589=4),SUMIFS('likvid terv'!$G:$G,'likvid terv'!$A:$A,project_eves_terv!B1589,'likvid terv'!$R:$R,project_eves_terv!$E1589),AND($B1589&lt;&gt;0,$D1589=5),SUMIFS('likvid terv'!$H:$H,'likvid terv'!$A:$A,project_eves_terv!B1589,'likvid terv'!$R:$R,project_eves_terv!$E1589),AND($B1589&lt;&gt;0,$D1589=6),SUMIFS('likvid terv'!$I:$I,'likvid terv'!$A:$A,project_eves_terv!B1589,'likvid terv'!$R:$R,project_eves_terv!$E1589),AND($B1589&lt;&gt;0,$D1589=7),SUMIFS('likvid terv'!$J:$J,'likvid terv'!$A:$A,project_eves_terv!B1589,'likvid terv'!$R:$R,project_eves_terv!$E1589),AND($B1589&lt;&gt;0,$D1589=8),SUMIFS('likvid terv'!$K:$K,'likvid terv'!$A:$A,project_eves_terv!B1589,'likvid terv'!$R:$R,project_eves_terv!$E1589),AND($B1589&lt;&gt;0,$D1589=9),SUMIFS('likvid terv'!$L:$L,'likvid terv'!$A:$A,project_eves_terv!B1589,'likvid terv'!$R:$R,project_eves_terv!$E1589),AND($B1589&lt;&gt;0,$D1589=10),SUMIFS('likvid terv'!$M:$M,'likvid terv'!$A:$A,project_eves_terv!B1589,'likvid terv'!$R:$R,project_eves_terv!$E1589),AND($B1589&lt;&gt;0,$D1589=11),SUMIFS('likvid terv'!$N:$N,'likvid terv'!$A:$A,project_eves_terv!B1589,'likvid terv'!$R:$R,project_eves_terv!$E1589),AND($B1589&lt;&gt;0,$D1589=12),SUMIFS('likvid terv'!$O:$O,'likvid terv'!$A:$A,project_eves_terv!B1589,'likvid terv'!$R:$R,project_eves_terv!$E1589),$B1589=0,0)</f>
        <v>0</v>
      </c>
      <c r="G1589">
        <f>'likvid terv'!$B$2</f>
        <v>0</v>
      </c>
    </row>
    <row r="1590" spans="1:7" x14ac:dyDescent="0.25">
      <c r="A1590">
        <f>'likvid terv'!$B$1</f>
        <v>0</v>
      </c>
      <c r="B1590">
        <f>'likvid terv'!$B$149</f>
        <v>0</v>
      </c>
      <c r="C1590">
        <v>2027</v>
      </c>
      <c r="D1590">
        <v>5</v>
      </c>
      <c r="E1590">
        <v>25</v>
      </c>
      <c r="F1590" cm="1">
        <f t="array" ref="F1590">_xlfn.IFS(AND($B1590&lt;&gt;0,$D1590=1),SUMIFS('likvid terv'!$D:$D,'likvid terv'!$A:$A,project_eves_terv!B1590,'likvid terv'!$R:$R,project_eves_terv!$E1590),AND($B1590&lt;&gt;0,$D1590=2),SUMIFS('likvid terv'!$E:$E,'likvid terv'!$A:$A,project_eves_terv!B1590,'likvid terv'!$R:$R,project_eves_terv!$E1590),AND($B1590&lt;&gt;0,$D1590=3),SUMIFS('likvid terv'!$F:$F,'likvid terv'!$A:$A,project_eves_terv!B1590,'likvid terv'!$R:$R,project_eves_terv!$E1590),AND($B1590&lt;&gt;0,$D1590=4),SUMIFS('likvid terv'!$G:$G,'likvid terv'!$A:$A,project_eves_terv!B1590,'likvid terv'!$R:$R,project_eves_terv!$E1590),AND($B1590&lt;&gt;0,$D1590=5),SUMIFS('likvid terv'!$H:$H,'likvid terv'!$A:$A,project_eves_terv!B1590,'likvid terv'!$R:$R,project_eves_terv!$E1590),AND($B1590&lt;&gt;0,$D1590=6),SUMIFS('likvid terv'!$I:$I,'likvid terv'!$A:$A,project_eves_terv!B1590,'likvid terv'!$R:$R,project_eves_terv!$E1590),AND($B1590&lt;&gt;0,$D1590=7),SUMIFS('likvid terv'!$J:$J,'likvid terv'!$A:$A,project_eves_terv!B1590,'likvid terv'!$R:$R,project_eves_terv!$E1590),AND($B1590&lt;&gt;0,$D1590=8),SUMIFS('likvid terv'!$K:$K,'likvid terv'!$A:$A,project_eves_terv!B1590,'likvid terv'!$R:$R,project_eves_terv!$E1590),AND($B1590&lt;&gt;0,$D1590=9),SUMIFS('likvid terv'!$L:$L,'likvid terv'!$A:$A,project_eves_terv!B1590,'likvid terv'!$R:$R,project_eves_terv!$E1590),AND($B1590&lt;&gt;0,$D1590=10),SUMIFS('likvid terv'!$M:$M,'likvid terv'!$A:$A,project_eves_terv!B1590,'likvid terv'!$R:$R,project_eves_terv!$E1590),AND($B1590&lt;&gt;0,$D1590=11),SUMIFS('likvid terv'!$N:$N,'likvid terv'!$A:$A,project_eves_terv!B1590,'likvid terv'!$R:$R,project_eves_terv!$E1590),AND($B1590&lt;&gt;0,$D1590=12),SUMIFS('likvid terv'!$O:$O,'likvid terv'!$A:$A,project_eves_terv!B1590,'likvid terv'!$R:$R,project_eves_terv!$E1590),$B1590=0,0)</f>
        <v>0</v>
      </c>
      <c r="G1590">
        <f>'likvid terv'!$B$2</f>
        <v>0</v>
      </c>
    </row>
    <row r="1591" spans="1:7" x14ac:dyDescent="0.25">
      <c r="A1591">
        <f>'likvid terv'!$B$1</f>
        <v>0</v>
      </c>
      <c r="B1591">
        <f>'likvid terv'!$B$149</f>
        <v>0</v>
      </c>
      <c r="C1591">
        <v>2027</v>
      </c>
      <c r="D1591">
        <v>6</v>
      </c>
      <c r="E1591">
        <v>25</v>
      </c>
      <c r="F1591" cm="1">
        <f t="array" ref="F1591">_xlfn.IFS(AND($B1591&lt;&gt;0,$D1591=1),SUMIFS('likvid terv'!$D:$D,'likvid terv'!$A:$A,project_eves_terv!B1591,'likvid terv'!$R:$R,project_eves_terv!$E1591),AND($B1591&lt;&gt;0,$D1591=2),SUMIFS('likvid terv'!$E:$E,'likvid terv'!$A:$A,project_eves_terv!B1591,'likvid terv'!$R:$R,project_eves_terv!$E1591),AND($B1591&lt;&gt;0,$D1591=3),SUMIFS('likvid terv'!$F:$F,'likvid terv'!$A:$A,project_eves_terv!B1591,'likvid terv'!$R:$R,project_eves_terv!$E1591),AND($B1591&lt;&gt;0,$D1591=4),SUMIFS('likvid terv'!$G:$G,'likvid terv'!$A:$A,project_eves_terv!B1591,'likvid terv'!$R:$R,project_eves_terv!$E1591),AND($B1591&lt;&gt;0,$D1591=5),SUMIFS('likvid terv'!$H:$H,'likvid terv'!$A:$A,project_eves_terv!B1591,'likvid terv'!$R:$R,project_eves_terv!$E1591),AND($B1591&lt;&gt;0,$D1591=6),SUMIFS('likvid terv'!$I:$I,'likvid terv'!$A:$A,project_eves_terv!B1591,'likvid terv'!$R:$R,project_eves_terv!$E1591),AND($B1591&lt;&gt;0,$D1591=7),SUMIFS('likvid terv'!$J:$J,'likvid terv'!$A:$A,project_eves_terv!B1591,'likvid terv'!$R:$R,project_eves_terv!$E1591),AND($B1591&lt;&gt;0,$D1591=8),SUMIFS('likvid terv'!$K:$K,'likvid terv'!$A:$A,project_eves_terv!B1591,'likvid terv'!$R:$R,project_eves_terv!$E1591),AND($B1591&lt;&gt;0,$D1591=9),SUMIFS('likvid terv'!$L:$L,'likvid terv'!$A:$A,project_eves_terv!B1591,'likvid terv'!$R:$R,project_eves_terv!$E1591),AND($B1591&lt;&gt;0,$D1591=10),SUMIFS('likvid terv'!$M:$M,'likvid terv'!$A:$A,project_eves_terv!B1591,'likvid terv'!$R:$R,project_eves_terv!$E1591),AND($B1591&lt;&gt;0,$D1591=11),SUMIFS('likvid terv'!$N:$N,'likvid terv'!$A:$A,project_eves_terv!B1591,'likvid terv'!$R:$R,project_eves_terv!$E1591),AND($B1591&lt;&gt;0,$D1591=12),SUMIFS('likvid terv'!$O:$O,'likvid terv'!$A:$A,project_eves_terv!B1591,'likvid terv'!$R:$R,project_eves_terv!$E1591),$B1591=0,0)</f>
        <v>0</v>
      </c>
      <c r="G1591">
        <f>'likvid terv'!$B$2</f>
        <v>0</v>
      </c>
    </row>
    <row r="1592" spans="1:7" x14ac:dyDescent="0.25">
      <c r="A1592">
        <f>'likvid terv'!$B$1</f>
        <v>0</v>
      </c>
      <c r="B1592">
        <f>'likvid terv'!$B$149</f>
        <v>0</v>
      </c>
      <c r="C1592">
        <v>2027</v>
      </c>
      <c r="D1592">
        <v>7</v>
      </c>
      <c r="E1592">
        <v>25</v>
      </c>
      <c r="F1592" cm="1">
        <f t="array" ref="F1592">_xlfn.IFS(AND($B1592&lt;&gt;0,$D1592=1),SUMIFS('likvid terv'!$D:$D,'likvid terv'!$A:$A,project_eves_terv!B1592,'likvid terv'!$R:$R,project_eves_terv!$E1592),AND($B1592&lt;&gt;0,$D1592=2),SUMIFS('likvid terv'!$E:$E,'likvid terv'!$A:$A,project_eves_terv!B1592,'likvid terv'!$R:$R,project_eves_terv!$E1592),AND($B1592&lt;&gt;0,$D1592=3),SUMIFS('likvid terv'!$F:$F,'likvid terv'!$A:$A,project_eves_terv!B1592,'likvid terv'!$R:$R,project_eves_terv!$E1592),AND($B1592&lt;&gt;0,$D1592=4),SUMIFS('likvid terv'!$G:$G,'likvid terv'!$A:$A,project_eves_terv!B1592,'likvid terv'!$R:$R,project_eves_terv!$E1592),AND($B1592&lt;&gt;0,$D1592=5),SUMIFS('likvid terv'!$H:$H,'likvid terv'!$A:$A,project_eves_terv!B1592,'likvid terv'!$R:$R,project_eves_terv!$E1592),AND($B1592&lt;&gt;0,$D1592=6),SUMIFS('likvid terv'!$I:$I,'likvid terv'!$A:$A,project_eves_terv!B1592,'likvid terv'!$R:$R,project_eves_terv!$E1592),AND($B1592&lt;&gt;0,$D1592=7),SUMIFS('likvid terv'!$J:$J,'likvid terv'!$A:$A,project_eves_terv!B1592,'likvid terv'!$R:$R,project_eves_terv!$E1592),AND($B1592&lt;&gt;0,$D1592=8),SUMIFS('likvid terv'!$K:$K,'likvid terv'!$A:$A,project_eves_terv!B1592,'likvid terv'!$R:$R,project_eves_terv!$E1592),AND($B1592&lt;&gt;0,$D1592=9),SUMIFS('likvid terv'!$L:$L,'likvid terv'!$A:$A,project_eves_terv!B1592,'likvid terv'!$R:$R,project_eves_terv!$E1592),AND($B1592&lt;&gt;0,$D1592=10),SUMIFS('likvid terv'!$M:$M,'likvid terv'!$A:$A,project_eves_terv!B1592,'likvid terv'!$R:$R,project_eves_terv!$E1592),AND($B1592&lt;&gt;0,$D1592=11),SUMIFS('likvid terv'!$N:$N,'likvid terv'!$A:$A,project_eves_terv!B1592,'likvid terv'!$R:$R,project_eves_terv!$E1592),AND($B1592&lt;&gt;0,$D1592=12),SUMIFS('likvid terv'!$O:$O,'likvid terv'!$A:$A,project_eves_terv!B1592,'likvid terv'!$R:$R,project_eves_terv!$E1592),$B1592=0,0)</f>
        <v>0</v>
      </c>
      <c r="G1592">
        <f>'likvid terv'!$B$2</f>
        <v>0</v>
      </c>
    </row>
    <row r="1593" spans="1:7" x14ac:dyDescent="0.25">
      <c r="A1593">
        <f>'likvid terv'!$B$1</f>
        <v>0</v>
      </c>
      <c r="B1593">
        <f>'likvid terv'!$B$149</f>
        <v>0</v>
      </c>
      <c r="C1593">
        <v>2027</v>
      </c>
      <c r="D1593">
        <v>8</v>
      </c>
      <c r="E1593">
        <v>25</v>
      </c>
      <c r="F1593" cm="1">
        <f t="array" ref="F1593">_xlfn.IFS(AND($B1593&lt;&gt;0,$D1593=1),SUMIFS('likvid terv'!$D:$D,'likvid terv'!$A:$A,project_eves_terv!B1593,'likvid terv'!$R:$R,project_eves_terv!$E1593),AND($B1593&lt;&gt;0,$D1593=2),SUMIFS('likvid terv'!$E:$E,'likvid terv'!$A:$A,project_eves_terv!B1593,'likvid terv'!$R:$R,project_eves_terv!$E1593),AND($B1593&lt;&gt;0,$D1593=3),SUMIFS('likvid terv'!$F:$F,'likvid terv'!$A:$A,project_eves_terv!B1593,'likvid terv'!$R:$R,project_eves_terv!$E1593),AND($B1593&lt;&gt;0,$D1593=4),SUMIFS('likvid terv'!$G:$G,'likvid terv'!$A:$A,project_eves_terv!B1593,'likvid terv'!$R:$R,project_eves_terv!$E1593),AND($B1593&lt;&gt;0,$D1593=5),SUMIFS('likvid terv'!$H:$H,'likvid terv'!$A:$A,project_eves_terv!B1593,'likvid terv'!$R:$R,project_eves_terv!$E1593),AND($B1593&lt;&gt;0,$D1593=6),SUMIFS('likvid terv'!$I:$I,'likvid terv'!$A:$A,project_eves_terv!B1593,'likvid terv'!$R:$R,project_eves_terv!$E1593),AND($B1593&lt;&gt;0,$D1593=7),SUMIFS('likvid terv'!$J:$J,'likvid terv'!$A:$A,project_eves_terv!B1593,'likvid terv'!$R:$R,project_eves_terv!$E1593),AND($B1593&lt;&gt;0,$D1593=8),SUMIFS('likvid terv'!$K:$K,'likvid terv'!$A:$A,project_eves_terv!B1593,'likvid terv'!$R:$R,project_eves_terv!$E1593),AND($B1593&lt;&gt;0,$D1593=9),SUMIFS('likvid terv'!$L:$L,'likvid terv'!$A:$A,project_eves_terv!B1593,'likvid terv'!$R:$R,project_eves_terv!$E1593),AND($B1593&lt;&gt;0,$D1593=10),SUMIFS('likvid terv'!$M:$M,'likvid terv'!$A:$A,project_eves_terv!B1593,'likvid terv'!$R:$R,project_eves_terv!$E1593),AND($B1593&lt;&gt;0,$D1593=11),SUMIFS('likvid terv'!$N:$N,'likvid terv'!$A:$A,project_eves_terv!B1593,'likvid terv'!$R:$R,project_eves_terv!$E1593),AND($B1593&lt;&gt;0,$D1593=12),SUMIFS('likvid terv'!$O:$O,'likvid terv'!$A:$A,project_eves_terv!B1593,'likvid terv'!$R:$R,project_eves_terv!$E1593),$B1593=0,0)</f>
        <v>0</v>
      </c>
      <c r="G1593">
        <f>'likvid terv'!$B$2</f>
        <v>0</v>
      </c>
    </row>
    <row r="1594" spans="1:7" x14ac:dyDescent="0.25">
      <c r="A1594">
        <f>'likvid terv'!$B$1</f>
        <v>0</v>
      </c>
      <c r="B1594">
        <f>'likvid terv'!$B$149</f>
        <v>0</v>
      </c>
      <c r="C1594">
        <v>2027</v>
      </c>
      <c r="D1594">
        <v>9</v>
      </c>
      <c r="E1594">
        <v>25</v>
      </c>
      <c r="F1594" cm="1">
        <f t="array" ref="F1594">_xlfn.IFS(AND($B1594&lt;&gt;0,$D1594=1),SUMIFS('likvid terv'!$D:$D,'likvid terv'!$A:$A,project_eves_terv!B1594,'likvid terv'!$R:$R,project_eves_terv!$E1594),AND($B1594&lt;&gt;0,$D1594=2),SUMIFS('likvid terv'!$E:$E,'likvid terv'!$A:$A,project_eves_terv!B1594,'likvid terv'!$R:$R,project_eves_terv!$E1594),AND($B1594&lt;&gt;0,$D1594=3),SUMIFS('likvid terv'!$F:$F,'likvid terv'!$A:$A,project_eves_terv!B1594,'likvid terv'!$R:$R,project_eves_terv!$E1594),AND($B1594&lt;&gt;0,$D1594=4),SUMIFS('likvid terv'!$G:$G,'likvid terv'!$A:$A,project_eves_terv!B1594,'likvid terv'!$R:$R,project_eves_terv!$E1594),AND($B1594&lt;&gt;0,$D1594=5),SUMIFS('likvid terv'!$H:$H,'likvid terv'!$A:$A,project_eves_terv!B1594,'likvid terv'!$R:$R,project_eves_terv!$E1594),AND($B1594&lt;&gt;0,$D1594=6),SUMIFS('likvid terv'!$I:$I,'likvid terv'!$A:$A,project_eves_terv!B1594,'likvid terv'!$R:$R,project_eves_terv!$E1594),AND($B1594&lt;&gt;0,$D1594=7),SUMIFS('likvid terv'!$J:$J,'likvid terv'!$A:$A,project_eves_terv!B1594,'likvid terv'!$R:$R,project_eves_terv!$E1594),AND($B1594&lt;&gt;0,$D1594=8),SUMIFS('likvid terv'!$K:$K,'likvid terv'!$A:$A,project_eves_terv!B1594,'likvid terv'!$R:$R,project_eves_terv!$E1594),AND($B1594&lt;&gt;0,$D1594=9),SUMIFS('likvid terv'!$L:$L,'likvid terv'!$A:$A,project_eves_terv!B1594,'likvid terv'!$R:$R,project_eves_terv!$E1594),AND($B1594&lt;&gt;0,$D1594=10),SUMIFS('likvid terv'!$M:$M,'likvid terv'!$A:$A,project_eves_terv!B1594,'likvid terv'!$R:$R,project_eves_terv!$E1594),AND($B1594&lt;&gt;0,$D1594=11),SUMIFS('likvid terv'!$N:$N,'likvid terv'!$A:$A,project_eves_terv!B1594,'likvid terv'!$R:$R,project_eves_terv!$E1594),AND($B1594&lt;&gt;0,$D1594=12),SUMIFS('likvid terv'!$O:$O,'likvid terv'!$A:$A,project_eves_terv!B1594,'likvid terv'!$R:$R,project_eves_terv!$E1594),$B1594=0,0)</f>
        <v>0</v>
      </c>
      <c r="G1594">
        <f>'likvid terv'!$B$2</f>
        <v>0</v>
      </c>
    </row>
    <row r="1595" spans="1:7" x14ac:dyDescent="0.25">
      <c r="A1595">
        <f>'likvid terv'!$B$1</f>
        <v>0</v>
      </c>
      <c r="B1595">
        <f>'likvid terv'!$B$149</f>
        <v>0</v>
      </c>
      <c r="C1595">
        <v>2027</v>
      </c>
      <c r="D1595">
        <v>10</v>
      </c>
      <c r="E1595">
        <v>25</v>
      </c>
      <c r="F1595" cm="1">
        <f t="array" ref="F1595">_xlfn.IFS(AND($B1595&lt;&gt;0,$D1595=1),SUMIFS('likvid terv'!$D:$D,'likvid terv'!$A:$A,project_eves_terv!B1595,'likvid terv'!$R:$R,project_eves_terv!$E1595),AND($B1595&lt;&gt;0,$D1595=2),SUMIFS('likvid terv'!$E:$E,'likvid terv'!$A:$A,project_eves_terv!B1595,'likvid terv'!$R:$R,project_eves_terv!$E1595),AND($B1595&lt;&gt;0,$D1595=3),SUMIFS('likvid terv'!$F:$F,'likvid terv'!$A:$A,project_eves_terv!B1595,'likvid terv'!$R:$R,project_eves_terv!$E1595),AND($B1595&lt;&gt;0,$D1595=4),SUMIFS('likvid terv'!$G:$G,'likvid terv'!$A:$A,project_eves_terv!B1595,'likvid terv'!$R:$R,project_eves_terv!$E1595),AND($B1595&lt;&gt;0,$D1595=5),SUMIFS('likvid terv'!$H:$H,'likvid terv'!$A:$A,project_eves_terv!B1595,'likvid terv'!$R:$R,project_eves_terv!$E1595),AND($B1595&lt;&gt;0,$D1595=6),SUMIFS('likvid terv'!$I:$I,'likvid terv'!$A:$A,project_eves_terv!B1595,'likvid terv'!$R:$R,project_eves_terv!$E1595),AND($B1595&lt;&gt;0,$D1595=7),SUMIFS('likvid terv'!$J:$J,'likvid terv'!$A:$A,project_eves_terv!B1595,'likvid terv'!$R:$R,project_eves_terv!$E1595),AND($B1595&lt;&gt;0,$D1595=8),SUMIFS('likvid terv'!$K:$K,'likvid terv'!$A:$A,project_eves_terv!B1595,'likvid terv'!$R:$R,project_eves_terv!$E1595),AND($B1595&lt;&gt;0,$D1595=9),SUMIFS('likvid terv'!$L:$L,'likvid terv'!$A:$A,project_eves_terv!B1595,'likvid terv'!$R:$R,project_eves_terv!$E1595),AND($B1595&lt;&gt;0,$D1595=10),SUMIFS('likvid terv'!$M:$M,'likvid terv'!$A:$A,project_eves_terv!B1595,'likvid terv'!$R:$R,project_eves_terv!$E1595),AND($B1595&lt;&gt;0,$D1595=11),SUMIFS('likvid terv'!$N:$N,'likvid terv'!$A:$A,project_eves_terv!B1595,'likvid terv'!$R:$R,project_eves_terv!$E1595),AND($B1595&lt;&gt;0,$D1595=12),SUMIFS('likvid terv'!$O:$O,'likvid terv'!$A:$A,project_eves_terv!B1595,'likvid terv'!$R:$R,project_eves_terv!$E1595),$B1595=0,0)</f>
        <v>0</v>
      </c>
      <c r="G1595">
        <f>'likvid terv'!$B$2</f>
        <v>0</v>
      </c>
    </row>
    <row r="1596" spans="1:7" x14ac:dyDescent="0.25">
      <c r="A1596">
        <f>'likvid terv'!$B$1</f>
        <v>0</v>
      </c>
      <c r="B1596">
        <f>'likvid terv'!$B$149</f>
        <v>0</v>
      </c>
      <c r="C1596">
        <v>2027</v>
      </c>
      <c r="D1596">
        <v>11</v>
      </c>
      <c r="E1596">
        <v>25</v>
      </c>
      <c r="F1596" cm="1">
        <f t="array" ref="F1596">_xlfn.IFS(AND($B1596&lt;&gt;0,$D1596=1),SUMIFS('likvid terv'!$D:$D,'likvid terv'!$A:$A,project_eves_terv!B1596,'likvid terv'!$R:$R,project_eves_terv!$E1596),AND($B1596&lt;&gt;0,$D1596=2),SUMIFS('likvid terv'!$E:$E,'likvid terv'!$A:$A,project_eves_terv!B1596,'likvid terv'!$R:$R,project_eves_terv!$E1596),AND($B1596&lt;&gt;0,$D1596=3),SUMIFS('likvid terv'!$F:$F,'likvid terv'!$A:$A,project_eves_terv!B1596,'likvid terv'!$R:$R,project_eves_terv!$E1596),AND($B1596&lt;&gt;0,$D1596=4),SUMIFS('likvid terv'!$G:$G,'likvid terv'!$A:$A,project_eves_terv!B1596,'likvid terv'!$R:$R,project_eves_terv!$E1596),AND($B1596&lt;&gt;0,$D1596=5),SUMIFS('likvid terv'!$H:$H,'likvid terv'!$A:$A,project_eves_terv!B1596,'likvid terv'!$R:$R,project_eves_terv!$E1596),AND($B1596&lt;&gt;0,$D1596=6),SUMIFS('likvid terv'!$I:$I,'likvid terv'!$A:$A,project_eves_terv!B1596,'likvid terv'!$R:$R,project_eves_terv!$E1596),AND($B1596&lt;&gt;0,$D1596=7),SUMIFS('likvid terv'!$J:$J,'likvid terv'!$A:$A,project_eves_terv!B1596,'likvid terv'!$R:$R,project_eves_terv!$E1596),AND($B1596&lt;&gt;0,$D1596=8),SUMIFS('likvid terv'!$K:$K,'likvid terv'!$A:$A,project_eves_terv!B1596,'likvid terv'!$R:$R,project_eves_terv!$E1596),AND($B1596&lt;&gt;0,$D1596=9),SUMIFS('likvid terv'!$L:$L,'likvid terv'!$A:$A,project_eves_terv!B1596,'likvid terv'!$R:$R,project_eves_terv!$E1596),AND($B1596&lt;&gt;0,$D1596=10),SUMIFS('likvid terv'!$M:$M,'likvid terv'!$A:$A,project_eves_terv!B1596,'likvid terv'!$R:$R,project_eves_terv!$E1596),AND($B1596&lt;&gt;0,$D1596=11),SUMIFS('likvid terv'!$N:$N,'likvid terv'!$A:$A,project_eves_terv!B1596,'likvid terv'!$R:$R,project_eves_terv!$E1596),AND($B1596&lt;&gt;0,$D1596=12),SUMIFS('likvid terv'!$O:$O,'likvid terv'!$A:$A,project_eves_terv!B1596,'likvid terv'!$R:$R,project_eves_terv!$E1596),$B1596=0,0)</f>
        <v>0</v>
      </c>
      <c r="G1596">
        <f>'likvid terv'!$B$2</f>
        <v>0</v>
      </c>
    </row>
    <row r="1597" spans="1:7" x14ac:dyDescent="0.25">
      <c r="A1597">
        <f>'likvid terv'!$B$1</f>
        <v>0</v>
      </c>
      <c r="B1597">
        <f>'likvid terv'!$B$149</f>
        <v>0</v>
      </c>
      <c r="C1597">
        <v>2027</v>
      </c>
      <c r="D1597">
        <v>12</v>
      </c>
      <c r="E1597">
        <v>25</v>
      </c>
      <c r="F1597" cm="1">
        <f t="array" ref="F1597">_xlfn.IFS(AND($B1597&lt;&gt;0,$D1597=1),SUMIFS('likvid terv'!$D:$D,'likvid terv'!$A:$A,project_eves_terv!B1597,'likvid terv'!$R:$R,project_eves_terv!$E1597),AND($B1597&lt;&gt;0,$D1597=2),SUMIFS('likvid terv'!$E:$E,'likvid terv'!$A:$A,project_eves_terv!B1597,'likvid terv'!$R:$R,project_eves_terv!$E1597),AND($B1597&lt;&gt;0,$D1597=3),SUMIFS('likvid terv'!$F:$F,'likvid terv'!$A:$A,project_eves_terv!B1597,'likvid terv'!$R:$R,project_eves_terv!$E1597),AND($B1597&lt;&gt;0,$D1597=4),SUMIFS('likvid terv'!$G:$G,'likvid terv'!$A:$A,project_eves_terv!B1597,'likvid terv'!$R:$R,project_eves_terv!$E1597),AND($B1597&lt;&gt;0,$D1597=5),SUMIFS('likvid terv'!$H:$H,'likvid terv'!$A:$A,project_eves_terv!B1597,'likvid terv'!$R:$R,project_eves_terv!$E1597),AND($B1597&lt;&gt;0,$D1597=6),SUMIFS('likvid terv'!$I:$I,'likvid terv'!$A:$A,project_eves_terv!B1597,'likvid terv'!$R:$R,project_eves_terv!$E1597),AND($B1597&lt;&gt;0,$D1597=7),SUMIFS('likvid terv'!$J:$J,'likvid terv'!$A:$A,project_eves_terv!B1597,'likvid terv'!$R:$R,project_eves_terv!$E1597),AND($B1597&lt;&gt;0,$D1597=8),SUMIFS('likvid terv'!$K:$K,'likvid terv'!$A:$A,project_eves_terv!B1597,'likvid terv'!$R:$R,project_eves_terv!$E1597),AND($B1597&lt;&gt;0,$D1597=9),SUMIFS('likvid terv'!$L:$L,'likvid terv'!$A:$A,project_eves_terv!B1597,'likvid terv'!$R:$R,project_eves_terv!$E1597),AND($B1597&lt;&gt;0,$D1597=10),SUMIFS('likvid terv'!$M:$M,'likvid terv'!$A:$A,project_eves_terv!B1597,'likvid terv'!$R:$R,project_eves_terv!$E1597),AND($B1597&lt;&gt;0,$D1597=11),SUMIFS('likvid terv'!$N:$N,'likvid terv'!$A:$A,project_eves_terv!B1597,'likvid terv'!$R:$R,project_eves_terv!$E1597),AND($B1597&lt;&gt;0,$D1597=12),SUMIFS('likvid terv'!$O:$O,'likvid terv'!$A:$A,project_eves_terv!B1597,'likvid terv'!$R:$R,project_eves_terv!$E1597),$B1597=0,0)</f>
        <v>0</v>
      </c>
      <c r="G1597">
        <f>'likvid terv'!$B$2</f>
        <v>0</v>
      </c>
    </row>
    <row r="1598" spans="1:7" x14ac:dyDescent="0.25">
      <c r="A1598" s="8">
        <f>'likvid terv'!$B$1</f>
        <v>0</v>
      </c>
      <c r="B1598">
        <f>'likvid terv'!$B$149</f>
        <v>0</v>
      </c>
      <c r="C1598">
        <v>2027</v>
      </c>
      <c r="D1598">
        <v>1</v>
      </c>
      <c r="E1598">
        <v>26</v>
      </c>
      <c r="F1598" cm="1">
        <f t="array" ref="F1598">_xlfn.IFS(AND($B1598&lt;&gt;0,$D1598=1),SUMIFS('likvid terv'!$D:$D,'likvid terv'!$A:$A,project_eves_terv!B1598,'likvid terv'!$R:$R,project_eves_terv!$E1598),AND($B1598&lt;&gt;0,$D1598=2),SUMIFS('likvid terv'!$E:$E,'likvid terv'!$A:$A,project_eves_terv!B1598,'likvid terv'!$R:$R,project_eves_terv!$E1598),AND($B1598&lt;&gt;0,$D1598=3),SUMIFS('likvid terv'!$F:$F,'likvid terv'!$A:$A,project_eves_terv!B1598,'likvid terv'!$R:$R,project_eves_terv!$E1598),AND($B1598&lt;&gt;0,$D1598=4),SUMIFS('likvid terv'!$G:$G,'likvid terv'!$A:$A,project_eves_terv!B1598,'likvid terv'!$R:$R,project_eves_terv!$E1598),AND($B1598&lt;&gt;0,$D1598=5),SUMIFS('likvid terv'!$H:$H,'likvid terv'!$A:$A,project_eves_terv!B1598,'likvid terv'!$R:$R,project_eves_terv!$E1598),AND($B1598&lt;&gt;0,$D1598=6),SUMIFS('likvid terv'!$I:$I,'likvid terv'!$A:$A,project_eves_terv!B1598,'likvid terv'!$R:$R,project_eves_terv!$E1598),AND($B1598&lt;&gt;0,$D1598=7),SUMIFS('likvid terv'!$J:$J,'likvid terv'!$A:$A,project_eves_terv!B1598,'likvid terv'!$R:$R,project_eves_terv!$E1598),AND($B1598&lt;&gt;0,$D1598=8),SUMIFS('likvid terv'!$K:$K,'likvid terv'!$A:$A,project_eves_terv!B1598,'likvid terv'!$R:$R,project_eves_terv!$E1598),AND($B1598&lt;&gt;0,$D1598=9),SUMIFS('likvid terv'!$L:$L,'likvid terv'!$A:$A,project_eves_terv!B1598,'likvid terv'!$R:$R,project_eves_terv!$E1598),AND($B1598&lt;&gt;0,$D1598=10),SUMIFS('likvid terv'!$M:$M,'likvid terv'!$A:$A,project_eves_terv!B1598,'likvid terv'!$R:$R,project_eves_terv!$E1598),AND($B1598&lt;&gt;0,$D1598=11),SUMIFS('likvid terv'!$N:$N,'likvid terv'!$A:$A,project_eves_terv!B1598,'likvid terv'!$R:$R,project_eves_terv!$E1598),AND($B1598&lt;&gt;0,$D1598=12),SUMIFS('likvid terv'!$O:$O,'likvid terv'!$A:$A,project_eves_terv!B1598,'likvid terv'!$R:$R,project_eves_terv!$E1598),$B1598=0,0)</f>
        <v>0</v>
      </c>
      <c r="G1598">
        <f>'likvid terv'!$B$2</f>
        <v>0</v>
      </c>
    </row>
    <row r="1599" spans="1:7" x14ac:dyDescent="0.25">
      <c r="A1599">
        <f>'likvid terv'!$B$1</f>
        <v>0</v>
      </c>
      <c r="B1599">
        <f>'likvid terv'!$B$149</f>
        <v>0</v>
      </c>
      <c r="C1599">
        <v>2027</v>
      </c>
      <c r="D1599">
        <v>2</v>
      </c>
      <c r="E1599">
        <v>26</v>
      </c>
      <c r="F1599" cm="1">
        <f t="array" ref="F1599">_xlfn.IFS(AND($B1599&lt;&gt;0,$D1599=1),SUMIFS('likvid terv'!$D:$D,'likvid terv'!$A:$A,project_eves_terv!B1599,'likvid terv'!$R:$R,project_eves_terv!$E1599),AND($B1599&lt;&gt;0,$D1599=2),SUMIFS('likvid terv'!$E:$E,'likvid terv'!$A:$A,project_eves_terv!B1599,'likvid terv'!$R:$R,project_eves_terv!$E1599),AND($B1599&lt;&gt;0,$D1599=3),SUMIFS('likvid terv'!$F:$F,'likvid terv'!$A:$A,project_eves_terv!B1599,'likvid terv'!$R:$R,project_eves_terv!$E1599),AND($B1599&lt;&gt;0,$D1599=4),SUMIFS('likvid terv'!$G:$G,'likvid terv'!$A:$A,project_eves_terv!B1599,'likvid terv'!$R:$R,project_eves_terv!$E1599),AND($B1599&lt;&gt;0,$D1599=5),SUMIFS('likvid terv'!$H:$H,'likvid terv'!$A:$A,project_eves_terv!B1599,'likvid terv'!$R:$R,project_eves_terv!$E1599),AND($B1599&lt;&gt;0,$D1599=6),SUMIFS('likvid terv'!$I:$I,'likvid terv'!$A:$A,project_eves_terv!B1599,'likvid terv'!$R:$R,project_eves_terv!$E1599),AND($B1599&lt;&gt;0,$D1599=7),SUMIFS('likvid terv'!$J:$J,'likvid terv'!$A:$A,project_eves_terv!B1599,'likvid terv'!$R:$R,project_eves_terv!$E1599),AND($B1599&lt;&gt;0,$D1599=8),SUMIFS('likvid terv'!$K:$K,'likvid terv'!$A:$A,project_eves_terv!B1599,'likvid terv'!$R:$R,project_eves_terv!$E1599),AND($B1599&lt;&gt;0,$D1599=9),SUMIFS('likvid terv'!$L:$L,'likvid terv'!$A:$A,project_eves_terv!B1599,'likvid terv'!$R:$R,project_eves_terv!$E1599),AND($B1599&lt;&gt;0,$D1599=10),SUMIFS('likvid terv'!$M:$M,'likvid terv'!$A:$A,project_eves_terv!B1599,'likvid terv'!$R:$R,project_eves_terv!$E1599),AND($B1599&lt;&gt;0,$D1599=11),SUMIFS('likvid terv'!$N:$N,'likvid terv'!$A:$A,project_eves_terv!B1599,'likvid terv'!$R:$R,project_eves_terv!$E1599),AND($B1599&lt;&gt;0,$D1599=12),SUMIFS('likvid terv'!$O:$O,'likvid terv'!$A:$A,project_eves_terv!B1599,'likvid terv'!$R:$R,project_eves_terv!$E1599),$B1599=0,0)</f>
        <v>0</v>
      </c>
      <c r="G1599">
        <f>'likvid terv'!$B$2</f>
        <v>0</v>
      </c>
    </row>
    <row r="1600" spans="1:7" x14ac:dyDescent="0.25">
      <c r="A1600">
        <f>'likvid terv'!$B$1</f>
        <v>0</v>
      </c>
      <c r="B1600">
        <f>'likvid terv'!$B$149</f>
        <v>0</v>
      </c>
      <c r="C1600">
        <v>2027</v>
      </c>
      <c r="D1600">
        <v>3</v>
      </c>
      <c r="E1600">
        <v>26</v>
      </c>
      <c r="F1600" cm="1">
        <f t="array" ref="F1600">_xlfn.IFS(AND($B1600&lt;&gt;0,$D1600=1),SUMIFS('likvid terv'!$D:$D,'likvid terv'!$A:$A,project_eves_terv!B1600,'likvid terv'!$R:$R,project_eves_terv!$E1600),AND($B1600&lt;&gt;0,$D1600=2),SUMIFS('likvid terv'!$E:$E,'likvid terv'!$A:$A,project_eves_terv!B1600,'likvid terv'!$R:$R,project_eves_terv!$E1600),AND($B1600&lt;&gt;0,$D1600=3),SUMIFS('likvid terv'!$F:$F,'likvid terv'!$A:$A,project_eves_terv!B1600,'likvid terv'!$R:$R,project_eves_terv!$E1600),AND($B1600&lt;&gt;0,$D1600=4),SUMIFS('likvid terv'!$G:$G,'likvid terv'!$A:$A,project_eves_terv!B1600,'likvid terv'!$R:$R,project_eves_terv!$E1600),AND($B1600&lt;&gt;0,$D1600=5),SUMIFS('likvid terv'!$H:$H,'likvid terv'!$A:$A,project_eves_terv!B1600,'likvid terv'!$R:$R,project_eves_terv!$E1600),AND($B1600&lt;&gt;0,$D1600=6),SUMIFS('likvid terv'!$I:$I,'likvid terv'!$A:$A,project_eves_terv!B1600,'likvid terv'!$R:$R,project_eves_terv!$E1600),AND($B1600&lt;&gt;0,$D1600=7),SUMIFS('likvid terv'!$J:$J,'likvid terv'!$A:$A,project_eves_terv!B1600,'likvid terv'!$R:$R,project_eves_terv!$E1600),AND($B1600&lt;&gt;0,$D1600=8),SUMIFS('likvid terv'!$K:$K,'likvid terv'!$A:$A,project_eves_terv!B1600,'likvid terv'!$R:$R,project_eves_terv!$E1600),AND($B1600&lt;&gt;0,$D1600=9),SUMIFS('likvid terv'!$L:$L,'likvid terv'!$A:$A,project_eves_terv!B1600,'likvid terv'!$R:$R,project_eves_terv!$E1600),AND($B1600&lt;&gt;0,$D1600=10),SUMIFS('likvid terv'!$M:$M,'likvid terv'!$A:$A,project_eves_terv!B1600,'likvid terv'!$R:$R,project_eves_terv!$E1600),AND($B1600&lt;&gt;0,$D1600=11),SUMIFS('likvid terv'!$N:$N,'likvid terv'!$A:$A,project_eves_terv!B1600,'likvid terv'!$R:$R,project_eves_terv!$E1600),AND($B1600&lt;&gt;0,$D1600=12),SUMIFS('likvid terv'!$O:$O,'likvid terv'!$A:$A,project_eves_terv!B1600,'likvid terv'!$R:$R,project_eves_terv!$E1600),$B1600=0,0)</f>
        <v>0</v>
      </c>
      <c r="G1600">
        <f>'likvid terv'!$B$2</f>
        <v>0</v>
      </c>
    </row>
    <row r="1601" spans="1:7" x14ac:dyDescent="0.25">
      <c r="A1601">
        <f>'likvid terv'!$B$1</f>
        <v>0</v>
      </c>
      <c r="B1601">
        <f>'likvid terv'!$B$149</f>
        <v>0</v>
      </c>
      <c r="C1601">
        <v>2027</v>
      </c>
      <c r="D1601">
        <v>4</v>
      </c>
      <c r="E1601">
        <v>26</v>
      </c>
      <c r="F1601" cm="1">
        <f t="array" ref="F1601">_xlfn.IFS(AND($B1601&lt;&gt;0,$D1601=1),SUMIFS('likvid terv'!$D:$D,'likvid terv'!$A:$A,project_eves_terv!B1601,'likvid terv'!$R:$R,project_eves_terv!$E1601),AND($B1601&lt;&gt;0,$D1601=2),SUMIFS('likvid terv'!$E:$E,'likvid terv'!$A:$A,project_eves_terv!B1601,'likvid terv'!$R:$R,project_eves_terv!$E1601),AND($B1601&lt;&gt;0,$D1601=3),SUMIFS('likvid terv'!$F:$F,'likvid terv'!$A:$A,project_eves_terv!B1601,'likvid terv'!$R:$R,project_eves_terv!$E1601),AND($B1601&lt;&gt;0,$D1601=4),SUMIFS('likvid terv'!$G:$G,'likvid terv'!$A:$A,project_eves_terv!B1601,'likvid terv'!$R:$R,project_eves_terv!$E1601),AND($B1601&lt;&gt;0,$D1601=5),SUMIFS('likvid terv'!$H:$H,'likvid terv'!$A:$A,project_eves_terv!B1601,'likvid terv'!$R:$R,project_eves_terv!$E1601),AND($B1601&lt;&gt;0,$D1601=6),SUMIFS('likvid terv'!$I:$I,'likvid terv'!$A:$A,project_eves_terv!B1601,'likvid terv'!$R:$R,project_eves_terv!$E1601),AND($B1601&lt;&gt;0,$D1601=7),SUMIFS('likvid terv'!$J:$J,'likvid terv'!$A:$A,project_eves_terv!B1601,'likvid terv'!$R:$R,project_eves_terv!$E1601),AND($B1601&lt;&gt;0,$D1601=8),SUMIFS('likvid terv'!$K:$K,'likvid terv'!$A:$A,project_eves_terv!B1601,'likvid terv'!$R:$R,project_eves_terv!$E1601),AND($B1601&lt;&gt;0,$D1601=9),SUMIFS('likvid terv'!$L:$L,'likvid terv'!$A:$A,project_eves_terv!B1601,'likvid terv'!$R:$R,project_eves_terv!$E1601),AND($B1601&lt;&gt;0,$D1601=10),SUMIFS('likvid terv'!$M:$M,'likvid terv'!$A:$A,project_eves_terv!B1601,'likvid terv'!$R:$R,project_eves_terv!$E1601),AND($B1601&lt;&gt;0,$D1601=11),SUMIFS('likvid terv'!$N:$N,'likvid terv'!$A:$A,project_eves_terv!B1601,'likvid terv'!$R:$R,project_eves_terv!$E1601),AND($B1601&lt;&gt;0,$D1601=12),SUMIFS('likvid terv'!$O:$O,'likvid terv'!$A:$A,project_eves_terv!B1601,'likvid terv'!$R:$R,project_eves_terv!$E1601),$B1601=0,0)</f>
        <v>0</v>
      </c>
      <c r="G1601">
        <f>'likvid terv'!$B$2</f>
        <v>0</v>
      </c>
    </row>
    <row r="1602" spans="1:7" x14ac:dyDescent="0.25">
      <c r="A1602">
        <f>'likvid terv'!$B$1</f>
        <v>0</v>
      </c>
      <c r="B1602">
        <f>'likvid terv'!$B$149</f>
        <v>0</v>
      </c>
      <c r="C1602">
        <v>2027</v>
      </c>
      <c r="D1602">
        <v>5</v>
      </c>
      <c r="E1602">
        <v>26</v>
      </c>
      <c r="F1602" cm="1">
        <f t="array" ref="F1602">_xlfn.IFS(AND($B1602&lt;&gt;0,$D1602=1),SUMIFS('likvid terv'!$D:$D,'likvid terv'!$A:$A,project_eves_terv!B1602,'likvid terv'!$R:$R,project_eves_terv!$E1602),AND($B1602&lt;&gt;0,$D1602=2),SUMIFS('likvid terv'!$E:$E,'likvid terv'!$A:$A,project_eves_terv!B1602,'likvid terv'!$R:$R,project_eves_terv!$E1602),AND($B1602&lt;&gt;0,$D1602=3),SUMIFS('likvid terv'!$F:$F,'likvid terv'!$A:$A,project_eves_terv!B1602,'likvid terv'!$R:$R,project_eves_terv!$E1602),AND($B1602&lt;&gt;0,$D1602=4),SUMIFS('likvid terv'!$G:$G,'likvid terv'!$A:$A,project_eves_terv!B1602,'likvid terv'!$R:$R,project_eves_terv!$E1602),AND($B1602&lt;&gt;0,$D1602=5),SUMIFS('likvid terv'!$H:$H,'likvid terv'!$A:$A,project_eves_terv!B1602,'likvid terv'!$R:$R,project_eves_terv!$E1602),AND($B1602&lt;&gt;0,$D1602=6),SUMIFS('likvid terv'!$I:$I,'likvid terv'!$A:$A,project_eves_terv!B1602,'likvid terv'!$R:$R,project_eves_terv!$E1602),AND($B1602&lt;&gt;0,$D1602=7),SUMIFS('likvid terv'!$J:$J,'likvid terv'!$A:$A,project_eves_terv!B1602,'likvid terv'!$R:$R,project_eves_terv!$E1602),AND($B1602&lt;&gt;0,$D1602=8),SUMIFS('likvid terv'!$K:$K,'likvid terv'!$A:$A,project_eves_terv!B1602,'likvid terv'!$R:$R,project_eves_terv!$E1602),AND($B1602&lt;&gt;0,$D1602=9),SUMIFS('likvid terv'!$L:$L,'likvid terv'!$A:$A,project_eves_terv!B1602,'likvid terv'!$R:$R,project_eves_terv!$E1602),AND($B1602&lt;&gt;0,$D1602=10),SUMIFS('likvid terv'!$M:$M,'likvid terv'!$A:$A,project_eves_terv!B1602,'likvid terv'!$R:$R,project_eves_terv!$E1602),AND($B1602&lt;&gt;0,$D1602=11),SUMIFS('likvid terv'!$N:$N,'likvid terv'!$A:$A,project_eves_terv!B1602,'likvid terv'!$R:$R,project_eves_terv!$E1602),AND($B1602&lt;&gt;0,$D1602=12),SUMIFS('likvid terv'!$O:$O,'likvid terv'!$A:$A,project_eves_terv!B1602,'likvid terv'!$R:$R,project_eves_terv!$E1602),$B1602=0,0)</f>
        <v>0</v>
      </c>
      <c r="G1602">
        <f>'likvid terv'!$B$2</f>
        <v>0</v>
      </c>
    </row>
    <row r="1603" spans="1:7" x14ac:dyDescent="0.25">
      <c r="A1603">
        <f>'likvid terv'!$B$1</f>
        <v>0</v>
      </c>
      <c r="B1603">
        <f>'likvid terv'!$B$149</f>
        <v>0</v>
      </c>
      <c r="C1603">
        <v>2027</v>
      </c>
      <c r="D1603">
        <v>6</v>
      </c>
      <c r="E1603">
        <v>26</v>
      </c>
      <c r="F1603" cm="1">
        <f t="array" ref="F1603">_xlfn.IFS(AND($B1603&lt;&gt;0,$D1603=1),SUMIFS('likvid terv'!$D:$D,'likvid terv'!$A:$A,project_eves_terv!B1603,'likvid terv'!$R:$R,project_eves_terv!$E1603),AND($B1603&lt;&gt;0,$D1603=2),SUMIFS('likvid terv'!$E:$E,'likvid terv'!$A:$A,project_eves_terv!B1603,'likvid terv'!$R:$R,project_eves_terv!$E1603),AND($B1603&lt;&gt;0,$D1603=3),SUMIFS('likvid terv'!$F:$F,'likvid terv'!$A:$A,project_eves_terv!B1603,'likvid terv'!$R:$R,project_eves_terv!$E1603),AND($B1603&lt;&gt;0,$D1603=4),SUMIFS('likvid terv'!$G:$G,'likvid terv'!$A:$A,project_eves_terv!B1603,'likvid terv'!$R:$R,project_eves_terv!$E1603),AND($B1603&lt;&gt;0,$D1603=5),SUMIFS('likvid terv'!$H:$H,'likvid terv'!$A:$A,project_eves_terv!B1603,'likvid terv'!$R:$R,project_eves_terv!$E1603),AND($B1603&lt;&gt;0,$D1603=6),SUMIFS('likvid terv'!$I:$I,'likvid terv'!$A:$A,project_eves_terv!B1603,'likvid terv'!$R:$R,project_eves_terv!$E1603),AND($B1603&lt;&gt;0,$D1603=7),SUMIFS('likvid terv'!$J:$J,'likvid terv'!$A:$A,project_eves_terv!B1603,'likvid terv'!$R:$R,project_eves_terv!$E1603),AND($B1603&lt;&gt;0,$D1603=8),SUMIFS('likvid terv'!$K:$K,'likvid terv'!$A:$A,project_eves_terv!B1603,'likvid terv'!$R:$R,project_eves_terv!$E1603),AND($B1603&lt;&gt;0,$D1603=9),SUMIFS('likvid terv'!$L:$L,'likvid terv'!$A:$A,project_eves_terv!B1603,'likvid terv'!$R:$R,project_eves_terv!$E1603),AND($B1603&lt;&gt;0,$D1603=10),SUMIFS('likvid terv'!$M:$M,'likvid terv'!$A:$A,project_eves_terv!B1603,'likvid terv'!$R:$R,project_eves_terv!$E1603),AND($B1603&lt;&gt;0,$D1603=11),SUMIFS('likvid terv'!$N:$N,'likvid terv'!$A:$A,project_eves_terv!B1603,'likvid terv'!$R:$R,project_eves_terv!$E1603),AND($B1603&lt;&gt;0,$D1603=12),SUMIFS('likvid terv'!$O:$O,'likvid terv'!$A:$A,project_eves_terv!B1603,'likvid terv'!$R:$R,project_eves_terv!$E1603),$B1603=0,0)</f>
        <v>0</v>
      </c>
      <c r="G1603">
        <f>'likvid terv'!$B$2</f>
        <v>0</v>
      </c>
    </row>
    <row r="1604" spans="1:7" x14ac:dyDescent="0.25">
      <c r="A1604">
        <f>'likvid terv'!$B$1</f>
        <v>0</v>
      </c>
      <c r="B1604">
        <f>'likvid terv'!$B$149</f>
        <v>0</v>
      </c>
      <c r="C1604">
        <v>2027</v>
      </c>
      <c r="D1604">
        <v>7</v>
      </c>
      <c r="E1604">
        <v>26</v>
      </c>
      <c r="F1604" cm="1">
        <f t="array" ref="F1604">_xlfn.IFS(AND($B1604&lt;&gt;0,$D1604=1),SUMIFS('likvid terv'!$D:$D,'likvid terv'!$A:$A,project_eves_terv!B1604,'likvid terv'!$R:$R,project_eves_terv!$E1604),AND($B1604&lt;&gt;0,$D1604=2),SUMIFS('likvid terv'!$E:$E,'likvid terv'!$A:$A,project_eves_terv!B1604,'likvid terv'!$R:$R,project_eves_terv!$E1604),AND($B1604&lt;&gt;0,$D1604=3),SUMIFS('likvid terv'!$F:$F,'likvid terv'!$A:$A,project_eves_terv!B1604,'likvid terv'!$R:$R,project_eves_terv!$E1604),AND($B1604&lt;&gt;0,$D1604=4),SUMIFS('likvid terv'!$G:$G,'likvid terv'!$A:$A,project_eves_terv!B1604,'likvid terv'!$R:$R,project_eves_terv!$E1604),AND($B1604&lt;&gt;0,$D1604=5),SUMIFS('likvid terv'!$H:$H,'likvid terv'!$A:$A,project_eves_terv!B1604,'likvid terv'!$R:$R,project_eves_terv!$E1604),AND($B1604&lt;&gt;0,$D1604=6),SUMIFS('likvid terv'!$I:$I,'likvid terv'!$A:$A,project_eves_terv!B1604,'likvid terv'!$R:$R,project_eves_terv!$E1604),AND($B1604&lt;&gt;0,$D1604=7),SUMIFS('likvid terv'!$J:$J,'likvid terv'!$A:$A,project_eves_terv!B1604,'likvid terv'!$R:$R,project_eves_terv!$E1604),AND($B1604&lt;&gt;0,$D1604=8),SUMIFS('likvid terv'!$K:$K,'likvid terv'!$A:$A,project_eves_terv!B1604,'likvid terv'!$R:$R,project_eves_terv!$E1604),AND($B1604&lt;&gt;0,$D1604=9),SUMIFS('likvid terv'!$L:$L,'likvid terv'!$A:$A,project_eves_terv!B1604,'likvid terv'!$R:$R,project_eves_terv!$E1604),AND($B1604&lt;&gt;0,$D1604=10),SUMIFS('likvid terv'!$M:$M,'likvid terv'!$A:$A,project_eves_terv!B1604,'likvid terv'!$R:$R,project_eves_terv!$E1604),AND($B1604&lt;&gt;0,$D1604=11),SUMIFS('likvid terv'!$N:$N,'likvid terv'!$A:$A,project_eves_terv!B1604,'likvid terv'!$R:$R,project_eves_terv!$E1604),AND($B1604&lt;&gt;0,$D1604=12),SUMIFS('likvid terv'!$O:$O,'likvid terv'!$A:$A,project_eves_terv!B1604,'likvid terv'!$R:$R,project_eves_terv!$E1604),$B1604=0,0)</f>
        <v>0</v>
      </c>
      <c r="G1604">
        <f>'likvid terv'!$B$2</f>
        <v>0</v>
      </c>
    </row>
    <row r="1605" spans="1:7" x14ac:dyDescent="0.25">
      <c r="A1605">
        <f>'likvid terv'!$B$1</f>
        <v>0</v>
      </c>
      <c r="B1605">
        <f>'likvid terv'!$B$149</f>
        <v>0</v>
      </c>
      <c r="C1605">
        <v>2027</v>
      </c>
      <c r="D1605">
        <v>8</v>
      </c>
      <c r="E1605">
        <v>26</v>
      </c>
      <c r="F1605" cm="1">
        <f t="array" ref="F1605">_xlfn.IFS(AND($B1605&lt;&gt;0,$D1605=1),SUMIFS('likvid terv'!$D:$D,'likvid terv'!$A:$A,project_eves_terv!B1605,'likvid terv'!$R:$R,project_eves_terv!$E1605),AND($B1605&lt;&gt;0,$D1605=2),SUMIFS('likvid terv'!$E:$E,'likvid terv'!$A:$A,project_eves_terv!B1605,'likvid terv'!$R:$R,project_eves_terv!$E1605),AND($B1605&lt;&gt;0,$D1605=3),SUMIFS('likvid terv'!$F:$F,'likvid terv'!$A:$A,project_eves_terv!B1605,'likvid terv'!$R:$R,project_eves_terv!$E1605),AND($B1605&lt;&gt;0,$D1605=4),SUMIFS('likvid terv'!$G:$G,'likvid terv'!$A:$A,project_eves_terv!B1605,'likvid terv'!$R:$R,project_eves_terv!$E1605),AND($B1605&lt;&gt;0,$D1605=5),SUMIFS('likvid terv'!$H:$H,'likvid terv'!$A:$A,project_eves_terv!B1605,'likvid terv'!$R:$R,project_eves_terv!$E1605),AND($B1605&lt;&gt;0,$D1605=6),SUMIFS('likvid terv'!$I:$I,'likvid terv'!$A:$A,project_eves_terv!B1605,'likvid terv'!$R:$R,project_eves_terv!$E1605),AND($B1605&lt;&gt;0,$D1605=7),SUMIFS('likvid terv'!$J:$J,'likvid terv'!$A:$A,project_eves_terv!B1605,'likvid terv'!$R:$R,project_eves_terv!$E1605),AND($B1605&lt;&gt;0,$D1605=8),SUMIFS('likvid terv'!$K:$K,'likvid terv'!$A:$A,project_eves_terv!B1605,'likvid terv'!$R:$R,project_eves_terv!$E1605),AND($B1605&lt;&gt;0,$D1605=9),SUMIFS('likvid terv'!$L:$L,'likvid terv'!$A:$A,project_eves_terv!B1605,'likvid terv'!$R:$R,project_eves_terv!$E1605),AND($B1605&lt;&gt;0,$D1605=10),SUMIFS('likvid terv'!$M:$M,'likvid terv'!$A:$A,project_eves_terv!B1605,'likvid terv'!$R:$R,project_eves_terv!$E1605),AND($B1605&lt;&gt;0,$D1605=11),SUMIFS('likvid terv'!$N:$N,'likvid terv'!$A:$A,project_eves_terv!B1605,'likvid terv'!$R:$R,project_eves_terv!$E1605),AND($B1605&lt;&gt;0,$D1605=12),SUMIFS('likvid terv'!$O:$O,'likvid terv'!$A:$A,project_eves_terv!B1605,'likvid terv'!$R:$R,project_eves_terv!$E1605),$B1605=0,0)</f>
        <v>0</v>
      </c>
      <c r="G1605">
        <f>'likvid terv'!$B$2</f>
        <v>0</v>
      </c>
    </row>
    <row r="1606" spans="1:7" x14ac:dyDescent="0.25">
      <c r="A1606">
        <f>'likvid terv'!$B$1</f>
        <v>0</v>
      </c>
      <c r="B1606">
        <f>'likvid terv'!$B$149</f>
        <v>0</v>
      </c>
      <c r="C1606">
        <v>2027</v>
      </c>
      <c r="D1606">
        <v>9</v>
      </c>
      <c r="E1606">
        <v>26</v>
      </c>
      <c r="F1606" cm="1">
        <f t="array" ref="F1606">_xlfn.IFS(AND($B1606&lt;&gt;0,$D1606=1),SUMIFS('likvid terv'!$D:$D,'likvid terv'!$A:$A,project_eves_terv!B1606,'likvid terv'!$R:$R,project_eves_terv!$E1606),AND($B1606&lt;&gt;0,$D1606=2),SUMIFS('likvid terv'!$E:$E,'likvid terv'!$A:$A,project_eves_terv!B1606,'likvid terv'!$R:$R,project_eves_terv!$E1606),AND($B1606&lt;&gt;0,$D1606=3),SUMIFS('likvid terv'!$F:$F,'likvid terv'!$A:$A,project_eves_terv!B1606,'likvid terv'!$R:$R,project_eves_terv!$E1606),AND($B1606&lt;&gt;0,$D1606=4),SUMIFS('likvid terv'!$G:$G,'likvid terv'!$A:$A,project_eves_terv!B1606,'likvid terv'!$R:$R,project_eves_terv!$E1606),AND($B1606&lt;&gt;0,$D1606=5),SUMIFS('likvid terv'!$H:$H,'likvid terv'!$A:$A,project_eves_terv!B1606,'likvid terv'!$R:$R,project_eves_terv!$E1606),AND($B1606&lt;&gt;0,$D1606=6),SUMIFS('likvid terv'!$I:$I,'likvid terv'!$A:$A,project_eves_terv!B1606,'likvid terv'!$R:$R,project_eves_terv!$E1606),AND($B1606&lt;&gt;0,$D1606=7),SUMIFS('likvid terv'!$J:$J,'likvid terv'!$A:$A,project_eves_terv!B1606,'likvid terv'!$R:$R,project_eves_terv!$E1606),AND($B1606&lt;&gt;0,$D1606=8),SUMIFS('likvid terv'!$K:$K,'likvid terv'!$A:$A,project_eves_terv!B1606,'likvid terv'!$R:$R,project_eves_terv!$E1606),AND($B1606&lt;&gt;0,$D1606=9),SUMIFS('likvid terv'!$L:$L,'likvid terv'!$A:$A,project_eves_terv!B1606,'likvid terv'!$R:$R,project_eves_terv!$E1606),AND($B1606&lt;&gt;0,$D1606=10),SUMIFS('likvid terv'!$M:$M,'likvid terv'!$A:$A,project_eves_terv!B1606,'likvid terv'!$R:$R,project_eves_terv!$E1606),AND($B1606&lt;&gt;0,$D1606=11),SUMIFS('likvid terv'!$N:$N,'likvid terv'!$A:$A,project_eves_terv!B1606,'likvid terv'!$R:$R,project_eves_terv!$E1606),AND($B1606&lt;&gt;0,$D1606=12),SUMIFS('likvid terv'!$O:$O,'likvid terv'!$A:$A,project_eves_terv!B1606,'likvid terv'!$R:$R,project_eves_terv!$E1606),$B1606=0,0)</f>
        <v>0</v>
      </c>
      <c r="G1606">
        <f>'likvid terv'!$B$2</f>
        <v>0</v>
      </c>
    </row>
    <row r="1607" spans="1:7" x14ac:dyDescent="0.25">
      <c r="A1607">
        <f>'likvid terv'!$B$1</f>
        <v>0</v>
      </c>
      <c r="B1607">
        <f>'likvid terv'!$B$149</f>
        <v>0</v>
      </c>
      <c r="C1607">
        <v>2027</v>
      </c>
      <c r="D1607">
        <v>10</v>
      </c>
      <c r="E1607">
        <v>26</v>
      </c>
      <c r="F1607" cm="1">
        <f t="array" ref="F1607">_xlfn.IFS(AND($B1607&lt;&gt;0,$D1607=1),SUMIFS('likvid terv'!$D:$D,'likvid terv'!$A:$A,project_eves_terv!B1607,'likvid terv'!$R:$R,project_eves_terv!$E1607),AND($B1607&lt;&gt;0,$D1607=2),SUMIFS('likvid terv'!$E:$E,'likvid terv'!$A:$A,project_eves_terv!B1607,'likvid terv'!$R:$R,project_eves_terv!$E1607),AND($B1607&lt;&gt;0,$D1607=3),SUMIFS('likvid terv'!$F:$F,'likvid terv'!$A:$A,project_eves_terv!B1607,'likvid terv'!$R:$R,project_eves_terv!$E1607),AND($B1607&lt;&gt;0,$D1607=4),SUMIFS('likvid terv'!$G:$G,'likvid terv'!$A:$A,project_eves_terv!B1607,'likvid terv'!$R:$R,project_eves_terv!$E1607),AND($B1607&lt;&gt;0,$D1607=5),SUMIFS('likvid terv'!$H:$H,'likvid terv'!$A:$A,project_eves_terv!B1607,'likvid terv'!$R:$R,project_eves_terv!$E1607),AND($B1607&lt;&gt;0,$D1607=6),SUMIFS('likvid terv'!$I:$I,'likvid terv'!$A:$A,project_eves_terv!B1607,'likvid terv'!$R:$R,project_eves_terv!$E1607),AND($B1607&lt;&gt;0,$D1607=7),SUMIFS('likvid terv'!$J:$J,'likvid terv'!$A:$A,project_eves_terv!B1607,'likvid terv'!$R:$R,project_eves_terv!$E1607),AND($B1607&lt;&gt;0,$D1607=8),SUMIFS('likvid terv'!$K:$K,'likvid terv'!$A:$A,project_eves_terv!B1607,'likvid terv'!$R:$R,project_eves_terv!$E1607),AND($B1607&lt;&gt;0,$D1607=9),SUMIFS('likvid terv'!$L:$L,'likvid terv'!$A:$A,project_eves_terv!B1607,'likvid terv'!$R:$R,project_eves_terv!$E1607),AND($B1607&lt;&gt;0,$D1607=10),SUMIFS('likvid terv'!$M:$M,'likvid terv'!$A:$A,project_eves_terv!B1607,'likvid terv'!$R:$R,project_eves_terv!$E1607),AND($B1607&lt;&gt;0,$D1607=11),SUMIFS('likvid terv'!$N:$N,'likvid terv'!$A:$A,project_eves_terv!B1607,'likvid terv'!$R:$R,project_eves_terv!$E1607),AND($B1607&lt;&gt;0,$D1607=12),SUMIFS('likvid terv'!$O:$O,'likvid terv'!$A:$A,project_eves_terv!B1607,'likvid terv'!$R:$R,project_eves_terv!$E1607),$B1607=0,0)</f>
        <v>0</v>
      </c>
      <c r="G1607">
        <f>'likvid terv'!$B$2</f>
        <v>0</v>
      </c>
    </row>
    <row r="1608" spans="1:7" x14ac:dyDescent="0.25">
      <c r="A1608">
        <f>'likvid terv'!$B$1</f>
        <v>0</v>
      </c>
      <c r="B1608">
        <f>'likvid terv'!$B$149</f>
        <v>0</v>
      </c>
      <c r="C1608">
        <v>2027</v>
      </c>
      <c r="D1608">
        <v>11</v>
      </c>
      <c r="E1608">
        <v>26</v>
      </c>
      <c r="F1608" cm="1">
        <f t="array" ref="F1608">_xlfn.IFS(AND($B1608&lt;&gt;0,$D1608=1),SUMIFS('likvid terv'!$D:$D,'likvid terv'!$A:$A,project_eves_terv!B1608,'likvid terv'!$R:$R,project_eves_terv!$E1608),AND($B1608&lt;&gt;0,$D1608=2),SUMIFS('likvid terv'!$E:$E,'likvid terv'!$A:$A,project_eves_terv!B1608,'likvid terv'!$R:$R,project_eves_terv!$E1608),AND($B1608&lt;&gt;0,$D1608=3),SUMIFS('likvid terv'!$F:$F,'likvid terv'!$A:$A,project_eves_terv!B1608,'likvid terv'!$R:$R,project_eves_terv!$E1608),AND($B1608&lt;&gt;0,$D1608=4),SUMIFS('likvid terv'!$G:$G,'likvid terv'!$A:$A,project_eves_terv!B1608,'likvid terv'!$R:$R,project_eves_terv!$E1608),AND($B1608&lt;&gt;0,$D1608=5),SUMIFS('likvid terv'!$H:$H,'likvid terv'!$A:$A,project_eves_terv!B1608,'likvid terv'!$R:$R,project_eves_terv!$E1608),AND($B1608&lt;&gt;0,$D1608=6),SUMIFS('likvid terv'!$I:$I,'likvid terv'!$A:$A,project_eves_terv!B1608,'likvid terv'!$R:$R,project_eves_terv!$E1608),AND($B1608&lt;&gt;0,$D1608=7),SUMIFS('likvid terv'!$J:$J,'likvid terv'!$A:$A,project_eves_terv!B1608,'likvid terv'!$R:$R,project_eves_terv!$E1608),AND($B1608&lt;&gt;0,$D1608=8),SUMIFS('likvid terv'!$K:$K,'likvid terv'!$A:$A,project_eves_terv!B1608,'likvid terv'!$R:$R,project_eves_terv!$E1608),AND($B1608&lt;&gt;0,$D1608=9),SUMIFS('likvid terv'!$L:$L,'likvid terv'!$A:$A,project_eves_terv!B1608,'likvid terv'!$R:$R,project_eves_terv!$E1608),AND($B1608&lt;&gt;0,$D1608=10),SUMIFS('likvid terv'!$M:$M,'likvid terv'!$A:$A,project_eves_terv!B1608,'likvid terv'!$R:$R,project_eves_terv!$E1608),AND($B1608&lt;&gt;0,$D1608=11),SUMIFS('likvid terv'!$N:$N,'likvid terv'!$A:$A,project_eves_terv!B1608,'likvid terv'!$R:$R,project_eves_terv!$E1608),AND($B1608&lt;&gt;0,$D1608=12),SUMIFS('likvid terv'!$O:$O,'likvid terv'!$A:$A,project_eves_terv!B1608,'likvid terv'!$R:$R,project_eves_terv!$E1608),$B1608=0,0)</f>
        <v>0</v>
      </c>
      <c r="G1608">
        <f>'likvid terv'!$B$2</f>
        <v>0</v>
      </c>
    </row>
    <row r="1609" spans="1:7" x14ac:dyDescent="0.25">
      <c r="A1609">
        <f>'likvid terv'!$B$1</f>
        <v>0</v>
      </c>
      <c r="B1609">
        <f>'likvid terv'!$B$149</f>
        <v>0</v>
      </c>
      <c r="C1609">
        <v>2027</v>
      </c>
      <c r="D1609">
        <v>12</v>
      </c>
      <c r="E1609">
        <v>26</v>
      </c>
      <c r="F1609" cm="1">
        <f t="array" ref="F1609">_xlfn.IFS(AND($B1609&lt;&gt;0,$D1609=1),SUMIFS('likvid terv'!$D:$D,'likvid terv'!$A:$A,project_eves_terv!B1609,'likvid terv'!$R:$R,project_eves_terv!$E1609),AND($B1609&lt;&gt;0,$D1609=2),SUMIFS('likvid terv'!$E:$E,'likvid terv'!$A:$A,project_eves_terv!B1609,'likvid terv'!$R:$R,project_eves_terv!$E1609),AND($B1609&lt;&gt;0,$D1609=3),SUMIFS('likvid terv'!$F:$F,'likvid terv'!$A:$A,project_eves_terv!B1609,'likvid terv'!$R:$R,project_eves_terv!$E1609),AND($B1609&lt;&gt;0,$D1609=4),SUMIFS('likvid terv'!$G:$G,'likvid terv'!$A:$A,project_eves_terv!B1609,'likvid terv'!$R:$R,project_eves_terv!$E1609),AND($B1609&lt;&gt;0,$D1609=5),SUMIFS('likvid terv'!$H:$H,'likvid terv'!$A:$A,project_eves_terv!B1609,'likvid terv'!$R:$R,project_eves_terv!$E1609),AND($B1609&lt;&gt;0,$D1609=6),SUMIFS('likvid terv'!$I:$I,'likvid terv'!$A:$A,project_eves_terv!B1609,'likvid terv'!$R:$R,project_eves_terv!$E1609),AND($B1609&lt;&gt;0,$D1609=7),SUMIFS('likvid terv'!$J:$J,'likvid terv'!$A:$A,project_eves_terv!B1609,'likvid terv'!$R:$R,project_eves_terv!$E1609),AND($B1609&lt;&gt;0,$D1609=8),SUMIFS('likvid terv'!$K:$K,'likvid terv'!$A:$A,project_eves_terv!B1609,'likvid terv'!$R:$R,project_eves_terv!$E1609),AND($B1609&lt;&gt;0,$D1609=9),SUMIFS('likvid terv'!$L:$L,'likvid terv'!$A:$A,project_eves_terv!B1609,'likvid terv'!$R:$R,project_eves_terv!$E1609),AND($B1609&lt;&gt;0,$D1609=10),SUMIFS('likvid terv'!$M:$M,'likvid terv'!$A:$A,project_eves_terv!B1609,'likvid terv'!$R:$R,project_eves_terv!$E1609),AND($B1609&lt;&gt;0,$D1609=11),SUMIFS('likvid terv'!$N:$N,'likvid terv'!$A:$A,project_eves_terv!B1609,'likvid terv'!$R:$R,project_eves_terv!$E1609),AND($B1609&lt;&gt;0,$D1609=12),SUMIFS('likvid terv'!$O:$O,'likvid terv'!$A:$A,project_eves_terv!B1609,'likvid terv'!$R:$R,project_eves_terv!$E1609),$B1609=0,0)</f>
        <v>0</v>
      </c>
      <c r="G1609">
        <f>'likvid terv'!$B$2</f>
        <v>0</v>
      </c>
    </row>
    <row r="1610" spans="1:7" x14ac:dyDescent="0.25">
      <c r="A1610" s="8">
        <f>'likvid terv'!$B$1</f>
        <v>0</v>
      </c>
      <c r="B1610">
        <f>'likvid terv'!$B$149</f>
        <v>0</v>
      </c>
      <c r="C1610">
        <v>2027</v>
      </c>
      <c r="D1610">
        <v>1</v>
      </c>
      <c r="E1610">
        <v>27</v>
      </c>
      <c r="F1610" cm="1">
        <f t="array" ref="F1610">_xlfn.IFS(AND($B1610&lt;&gt;0,$D1610=1),SUMIFS('likvid terv'!$D:$D,'likvid terv'!$A:$A,project_eves_terv!B1610,'likvid terv'!$R:$R,project_eves_terv!$E1610),AND($B1610&lt;&gt;0,$D1610=2),SUMIFS('likvid terv'!$E:$E,'likvid terv'!$A:$A,project_eves_terv!B1610,'likvid terv'!$R:$R,project_eves_terv!$E1610),AND($B1610&lt;&gt;0,$D1610=3),SUMIFS('likvid terv'!$F:$F,'likvid terv'!$A:$A,project_eves_terv!B1610,'likvid terv'!$R:$R,project_eves_terv!$E1610),AND($B1610&lt;&gt;0,$D1610=4),SUMIFS('likvid terv'!$G:$G,'likvid terv'!$A:$A,project_eves_terv!B1610,'likvid terv'!$R:$R,project_eves_terv!$E1610),AND($B1610&lt;&gt;0,$D1610=5),SUMIFS('likvid terv'!$H:$H,'likvid terv'!$A:$A,project_eves_terv!B1610,'likvid terv'!$R:$R,project_eves_terv!$E1610),AND($B1610&lt;&gt;0,$D1610=6),SUMIFS('likvid terv'!$I:$I,'likvid terv'!$A:$A,project_eves_terv!B1610,'likvid terv'!$R:$R,project_eves_terv!$E1610),AND($B1610&lt;&gt;0,$D1610=7),SUMIFS('likvid terv'!$J:$J,'likvid terv'!$A:$A,project_eves_terv!B1610,'likvid terv'!$R:$R,project_eves_terv!$E1610),AND($B1610&lt;&gt;0,$D1610=8),SUMIFS('likvid terv'!$K:$K,'likvid terv'!$A:$A,project_eves_terv!B1610,'likvid terv'!$R:$R,project_eves_terv!$E1610),AND($B1610&lt;&gt;0,$D1610=9),SUMIFS('likvid terv'!$L:$L,'likvid terv'!$A:$A,project_eves_terv!B1610,'likvid terv'!$R:$R,project_eves_terv!$E1610),AND($B1610&lt;&gt;0,$D1610=10),SUMIFS('likvid terv'!$M:$M,'likvid terv'!$A:$A,project_eves_terv!B1610,'likvid terv'!$R:$R,project_eves_terv!$E1610),AND($B1610&lt;&gt;0,$D1610=11),SUMIFS('likvid terv'!$N:$N,'likvid terv'!$A:$A,project_eves_terv!B1610,'likvid terv'!$R:$R,project_eves_terv!$E1610),AND($B1610&lt;&gt;0,$D1610=12),SUMIFS('likvid terv'!$O:$O,'likvid terv'!$A:$A,project_eves_terv!B1610,'likvid terv'!$R:$R,project_eves_terv!$E1610),$B1610=0,0)</f>
        <v>0</v>
      </c>
      <c r="G1610">
        <f>'likvid terv'!$B$2</f>
        <v>0</v>
      </c>
    </row>
    <row r="1611" spans="1:7" x14ac:dyDescent="0.25">
      <c r="A1611">
        <f>'likvid terv'!$B$1</f>
        <v>0</v>
      </c>
      <c r="B1611">
        <f>'likvid terv'!$B$149</f>
        <v>0</v>
      </c>
      <c r="C1611">
        <v>2027</v>
      </c>
      <c r="D1611">
        <v>2</v>
      </c>
      <c r="E1611">
        <v>27</v>
      </c>
      <c r="F1611" cm="1">
        <f t="array" ref="F1611">_xlfn.IFS(AND($B1611&lt;&gt;0,$D1611=1),SUMIFS('likvid terv'!$D:$D,'likvid terv'!$A:$A,project_eves_terv!B1611,'likvid terv'!$R:$R,project_eves_terv!$E1611),AND($B1611&lt;&gt;0,$D1611=2),SUMIFS('likvid terv'!$E:$E,'likvid terv'!$A:$A,project_eves_terv!B1611,'likvid terv'!$R:$R,project_eves_terv!$E1611),AND($B1611&lt;&gt;0,$D1611=3),SUMIFS('likvid terv'!$F:$F,'likvid terv'!$A:$A,project_eves_terv!B1611,'likvid terv'!$R:$R,project_eves_terv!$E1611),AND($B1611&lt;&gt;0,$D1611=4),SUMIFS('likvid terv'!$G:$G,'likvid terv'!$A:$A,project_eves_terv!B1611,'likvid terv'!$R:$R,project_eves_terv!$E1611),AND($B1611&lt;&gt;0,$D1611=5),SUMIFS('likvid terv'!$H:$H,'likvid terv'!$A:$A,project_eves_terv!B1611,'likvid terv'!$R:$R,project_eves_terv!$E1611),AND($B1611&lt;&gt;0,$D1611=6),SUMIFS('likvid terv'!$I:$I,'likvid terv'!$A:$A,project_eves_terv!B1611,'likvid terv'!$R:$R,project_eves_terv!$E1611),AND($B1611&lt;&gt;0,$D1611=7),SUMIFS('likvid terv'!$J:$J,'likvid terv'!$A:$A,project_eves_terv!B1611,'likvid terv'!$R:$R,project_eves_terv!$E1611),AND($B1611&lt;&gt;0,$D1611=8),SUMIFS('likvid terv'!$K:$K,'likvid terv'!$A:$A,project_eves_terv!B1611,'likvid terv'!$R:$R,project_eves_terv!$E1611),AND($B1611&lt;&gt;0,$D1611=9),SUMIFS('likvid terv'!$L:$L,'likvid terv'!$A:$A,project_eves_terv!B1611,'likvid terv'!$R:$R,project_eves_terv!$E1611),AND($B1611&lt;&gt;0,$D1611=10),SUMIFS('likvid terv'!$M:$M,'likvid terv'!$A:$A,project_eves_terv!B1611,'likvid terv'!$R:$R,project_eves_terv!$E1611),AND($B1611&lt;&gt;0,$D1611=11),SUMIFS('likvid terv'!$N:$N,'likvid terv'!$A:$A,project_eves_terv!B1611,'likvid terv'!$R:$R,project_eves_terv!$E1611),AND($B1611&lt;&gt;0,$D1611=12),SUMIFS('likvid terv'!$O:$O,'likvid terv'!$A:$A,project_eves_terv!B1611,'likvid terv'!$R:$R,project_eves_terv!$E1611),$B1611=0,0)</f>
        <v>0</v>
      </c>
      <c r="G1611">
        <f>'likvid terv'!$B$2</f>
        <v>0</v>
      </c>
    </row>
    <row r="1612" spans="1:7" x14ac:dyDescent="0.25">
      <c r="A1612">
        <f>'likvid terv'!$B$1</f>
        <v>0</v>
      </c>
      <c r="B1612">
        <f>'likvid terv'!$B$149</f>
        <v>0</v>
      </c>
      <c r="C1612">
        <v>2027</v>
      </c>
      <c r="D1612">
        <v>3</v>
      </c>
      <c r="E1612">
        <v>27</v>
      </c>
      <c r="F1612" cm="1">
        <f t="array" ref="F1612">_xlfn.IFS(AND($B1612&lt;&gt;0,$D1612=1),SUMIFS('likvid terv'!$D:$D,'likvid terv'!$A:$A,project_eves_terv!B1612,'likvid terv'!$R:$R,project_eves_terv!$E1612),AND($B1612&lt;&gt;0,$D1612=2),SUMIFS('likvid terv'!$E:$E,'likvid terv'!$A:$A,project_eves_terv!B1612,'likvid terv'!$R:$R,project_eves_terv!$E1612),AND($B1612&lt;&gt;0,$D1612=3),SUMIFS('likvid terv'!$F:$F,'likvid terv'!$A:$A,project_eves_terv!B1612,'likvid terv'!$R:$R,project_eves_terv!$E1612),AND($B1612&lt;&gt;0,$D1612=4),SUMIFS('likvid terv'!$G:$G,'likvid terv'!$A:$A,project_eves_terv!B1612,'likvid terv'!$R:$R,project_eves_terv!$E1612),AND($B1612&lt;&gt;0,$D1612=5),SUMIFS('likvid terv'!$H:$H,'likvid terv'!$A:$A,project_eves_terv!B1612,'likvid terv'!$R:$R,project_eves_terv!$E1612),AND($B1612&lt;&gt;0,$D1612=6),SUMIFS('likvid terv'!$I:$I,'likvid terv'!$A:$A,project_eves_terv!B1612,'likvid terv'!$R:$R,project_eves_terv!$E1612),AND($B1612&lt;&gt;0,$D1612=7),SUMIFS('likvid terv'!$J:$J,'likvid terv'!$A:$A,project_eves_terv!B1612,'likvid terv'!$R:$R,project_eves_terv!$E1612),AND($B1612&lt;&gt;0,$D1612=8),SUMIFS('likvid terv'!$K:$K,'likvid terv'!$A:$A,project_eves_terv!B1612,'likvid terv'!$R:$R,project_eves_terv!$E1612),AND($B1612&lt;&gt;0,$D1612=9),SUMIFS('likvid terv'!$L:$L,'likvid terv'!$A:$A,project_eves_terv!B1612,'likvid terv'!$R:$R,project_eves_terv!$E1612),AND($B1612&lt;&gt;0,$D1612=10),SUMIFS('likvid terv'!$M:$M,'likvid terv'!$A:$A,project_eves_terv!B1612,'likvid terv'!$R:$R,project_eves_terv!$E1612),AND($B1612&lt;&gt;0,$D1612=11),SUMIFS('likvid terv'!$N:$N,'likvid terv'!$A:$A,project_eves_terv!B1612,'likvid terv'!$R:$R,project_eves_terv!$E1612),AND($B1612&lt;&gt;0,$D1612=12),SUMIFS('likvid terv'!$O:$O,'likvid terv'!$A:$A,project_eves_terv!B1612,'likvid terv'!$R:$R,project_eves_terv!$E1612),$B1612=0,0)</f>
        <v>0</v>
      </c>
      <c r="G1612">
        <f>'likvid terv'!$B$2</f>
        <v>0</v>
      </c>
    </row>
    <row r="1613" spans="1:7" x14ac:dyDescent="0.25">
      <c r="A1613">
        <f>'likvid terv'!$B$1</f>
        <v>0</v>
      </c>
      <c r="B1613">
        <f>'likvid terv'!$B$149</f>
        <v>0</v>
      </c>
      <c r="C1613">
        <v>2027</v>
      </c>
      <c r="D1613">
        <v>4</v>
      </c>
      <c r="E1613">
        <v>27</v>
      </c>
      <c r="F1613" cm="1">
        <f t="array" ref="F1613">_xlfn.IFS(AND($B1613&lt;&gt;0,$D1613=1),SUMIFS('likvid terv'!$D:$D,'likvid terv'!$A:$A,project_eves_terv!B1613,'likvid terv'!$R:$R,project_eves_terv!$E1613),AND($B1613&lt;&gt;0,$D1613=2),SUMIFS('likvid terv'!$E:$E,'likvid terv'!$A:$A,project_eves_terv!B1613,'likvid terv'!$R:$R,project_eves_terv!$E1613),AND($B1613&lt;&gt;0,$D1613=3),SUMIFS('likvid terv'!$F:$F,'likvid terv'!$A:$A,project_eves_terv!B1613,'likvid terv'!$R:$R,project_eves_terv!$E1613),AND($B1613&lt;&gt;0,$D1613=4),SUMIFS('likvid terv'!$G:$G,'likvid terv'!$A:$A,project_eves_terv!B1613,'likvid terv'!$R:$R,project_eves_terv!$E1613),AND($B1613&lt;&gt;0,$D1613=5),SUMIFS('likvid terv'!$H:$H,'likvid terv'!$A:$A,project_eves_terv!B1613,'likvid terv'!$R:$R,project_eves_terv!$E1613),AND($B1613&lt;&gt;0,$D1613=6),SUMIFS('likvid terv'!$I:$I,'likvid terv'!$A:$A,project_eves_terv!B1613,'likvid terv'!$R:$R,project_eves_terv!$E1613),AND($B1613&lt;&gt;0,$D1613=7),SUMIFS('likvid terv'!$J:$J,'likvid terv'!$A:$A,project_eves_terv!B1613,'likvid terv'!$R:$R,project_eves_terv!$E1613),AND($B1613&lt;&gt;0,$D1613=8),SUMIFS('likvid terv'!$K:$K,'likvid terv'!$A:$A,project_eves_terv!B1613,'likvid terv'!$R:$R,project_eves_terv!$E1613),AND($B1613&lt;&gt;0,$D1613=9),SUMIFS('likvid terv'!$L:$L,'likvid terv'!$A:$A,project_eves_terv!B1613,'likvid terv'!$R:$R,project_eves_terv!$E1613),AND($B1613&lt;&gt;0,$D1613=10),SUMIFS('likvid terv'!$M:$M,'likvid terv'!$A:$A,project_eves_terv!B1613,'likvid terv'!$R:$R,project_eves_terv!$E1613),AND($B1613&lt;&gt;0,$D1613=11),SUMIFS('likvid terv'!$N:$N,'likvid terv'!$A:$A,project_eves_terv!B1613,'likvid terv'!$R:$R,project_eves_terv!$E1613),AND($B1613&lt;&gt;0,$D1613=12),SUMIFS('likvid terv'!$O:$O,'likvid terv'!$A:$A,project_eves_terv!B1613,'likvid terv'!$R:$R,project_eves_terv!$E1613),$B1613=0,0)</f>
        <v>0</v>
      </c>
      <c r="G1613">
        <f>'likvid terv'!$B$2</f>
        <v>0</v>
      </c>
    </row>
    <row r="1614" spans="1:7" x14ac:dyDescent="0.25">
      <c r="A1614">
        <f>'likvid terv'!$B$1</f>
        <v>0</v>
      </c>
      <c r="B1614">
        <f>'likvid terv'!$B$149</f>
        <v>0</v>
      </c>
      <c r="C1614">
        <v>2027</v>
      </c>
      <c r="D1614">
        <v>5</v>
      </c>
      <c r="E1614">
        <v>27</v>
      </c>
      <c r="F1614" cm="1">
        <f t="array" ref="F1614">_xlfn.IFS(AND($B1614&lt;&gt;0,$D1614=1),SUMIFS('likvid terv'!$D:$D,'likvid terv'!$A:$A,project_eves_terv!B1614,'likvid terv'!$R:$R,project_eves_terv!$E1614),AND($B1614&lt;&gt;0,$D1614=2),SUMIFS('likvid terv'!$E:$E,'likvid terv'!$A:$A,project_eves_terv!B1614,'likvid terv'!$R:$R,project_eves_terv!$E1614),AND($B1614&lt;&gt;0,$D1614=3),SUMIFS('likvid terv'!$F:$F,'likvid terv'!$A:$A,project_eves_terv!B1614,'likvid terv'!$R:$R,project_eves_terv!$E1614),AND($B1614&lt;&gt;0,$D1614=4),SUMIFS('likvid terv'!$G:$G,'likvid terv'!$A:$A,project_eves_terv!B1614,'likvid terv'!$R:$R,project_eves_terv!$E1614),AND($B1614&lt;&gt;0,$D1614=5),SUMIFS('likvid terv'!$H:$H,'likvid terv'!$A:$A,project_eves_terv!B1614,'likvid terv'!$R:$R,project_eves_terv!$E1614),AND($B1614&lt;&gt;0,$D1614=6),SUMIFS('likvid terv'!$I:$I,'likvid terv'!$A:$A,project_eves_terv!B1614,'likvid terv'!$R:$R,project_eves_terv!$E1614),AND($B1614&lt;&gt;0,$D1614=7),SUMIFS('likvid terv'!$J:$J,'likvid terv'!$A:$A,project_eves_terv!B1614,'likvid terv'!$R:$R,project_eves_terv!$E1614),AND($B1614&lt;&gt;0,$D1614=8),SUMIFS('likvid terv'!$K:$K,'likvid terv'!$A:$A,project_eves_terv!B1614,'likvid terv'!$R:$R,project_eves_terv!$E1614),AND($B1614&lt;&gt;0,$D1614=9),SUMIFS('likvid terv'!$L:$L,'likvid terv'!$A:$A,project_eves_terv!B1614,'likvid terv'!$R:$R,project_eves_terv!$E1614),AND($B1614&lt;&gt;0,$D1614=10),SUMIFS('likvid terv'!$M:$M,'likvid terv'!$A:$A,project_eves_terv!B1614,'likvid terv'!$R:$R,project_eves_terv!$E1614),AND($B1614&lt;&gt;0,$D1614=11),SUMIFS('likvid terv'!$N:$N,'likvid terv'!$A:$A,project_eves_terv!B1614,'likvid terv'!$R:$R,project_eves_terv!$E1614),AND($B1614&lt;&gt;0,$D1614=12),SUMIFS('likvid terv'!$O:$O,'likvid terv'!$A:$A,project_eves_terv!B1614,'likvid terv'!$R:$R,project_eves_terv!$E1614),$B1614=0,0)</f>
        <v>0</v>
      </c>
      <c r="G1614">
        <f>'likvid terv'!$B$2</f>
        <v>0</v>
      </c>
    </row>
    <row r="1615" spans="1:7" x14ac:dyDescent="0.25">
      <c r="A1615">
        <f>'likvid terv'!$B$1</f>
        <v>0</v>
      </c>
      <c r="B1615">
        <f>'likvid terv'!$B$149</f>
        <v>0</v>
      </c>
      <c r="C1615">
        <v>2027</v>
      </c>
      <c r="D1615">
        <v>6</v>
      </c>
      <c r="E1615">
        <v>27</v>
      </c>
      <c r="F1615" cm="1">
        <f t="array" ref="F1615">_xlfn.IFS(AND($B1615&lt;&gt;0,$D1615=1),SUMIFS('likvid terv'!$D:$D,'likvid terv'!$A:$A,project_eves_terv!B1615,'likvid terv'!$R:$R,project_eves_terv!$E1615),AND($B1615&lt;&gt;0,$D1615=2),SUMIFS('likvid terv'!$E:$E,'likvid terv'!$A:$A,project_eves_terv!B1615,'likvid terv'!$R:$R,project_eves_terv!$E1615),AND($B1615&lt;&gt;0,$D1615=3),SUMIFS('likvid terv'!$F:$F,'likvid terv'!$A:$A,project_eves_terv!B1615,'likvid terv'!$R:$R,project_eves_terv!$E1615),AND($B1615&lt;&gt;0,$D1615=4),SUMIFS('likvid terv'!$G:$G,'likvid terv'!$A:$A,project_eves_terv!B1615,'likvid terv'!$R:$R,project_eves_terv!$E1615),AND($B1615&lt;&gt;0,$D1615=5),SUMIFS('likvid terv'!$H:$H,'likvid terv'!$A:$A,project_eves_terv!B1615,'likvid terv'!$R:$R,project_eves_terv!$E1615),AND($B1615&lt;&gt;0,$D1615=6),SUMIFS('likvid terv'!$I:$I,'likvid terv'!$A:$A,project_eves_terv!B1615,'likvid terv'!$R:$R,project_eves_terv!$E1615),AND($B1615&lt;&gt;0,$D1615=7),SUMIFS('likvid terv'!$J:$J,'likvid terv'!$A:$A,project_eves_terv!B1615,'likvid terv'!$R:$R,project_eves_terv!$E1615),AND($B1615&lt;&gt;0,$D1615=8),SUMIFS('likvid terv'!$K:$K,'likvid terv'!$A:$A,project_eves_terv!B1615,'likvid terv'!$R:$R,project_eves_terv!$E1615),AND($B1615&lt;&gt;0,$D1615=9),SUMIFS('likvid terv'!$L:$L,'likvid terv'!$A:$A,project_eves_terv!B1615,'likvid terv'!$R:$R,project_eves_terv!$E1615),AND($B1615&lt;&gt;0,$D1615=10),SUMIFS('likvid terv'!$M:$M,'likvid terv'!$A:$A,project_eves_terv!B1615,'likvid terv'!$R:$R,project_eves_terv!$E1615),AND($B1615&lt;&gt;0,$D1615=11),SUMIFS('likvid terv'!$N:$N,'likvid terv'!$A:$A,project_eves_terv!B1615,'likvid terv'!$R:$R,project_eves_terv!$E1615),AND($B1615&lt;&gt;0,$D1615=12),SUMIFS('likvid terv'!$O:$O,'likvid terv'!$A:$A,project_eves_terv!B1615,'likvid terv'!$R:$R,project_eves_terv!$E1615),$B1615=0,0)</f>
        <v>0</v>
      </c>
      <c r="G1615">
        <f>'likvid terv'!$B$2</f>
        <v>0</v>
      </c>
    </row>
    <row r="1616" spans="1:7" x14ac:dyDescent="0.25">
      <c r="A1616">
        <f>'likvid terv'!$B$1</f>
        <v>0</v>
      </c>
      <c r="B1616">
        <f>'likvid terv'!$B$149</f>
        <v>0</v>
      </c>
      <c r="C1616">
        <v>2027</v>
      </c>
      <c r="D1616">
        <v>7</v>
      </c>
      <c r="E1616">
        <v>27</v>
      </c>
      <c r="F1616" cm="1">
        <f t="array" ref="F1616">_xlfn.IFS(AND($B1616&lt;&gt;0,$D1616=1),SUMIFS('likvid terv'!$D:$D,'likvid terv'!$A:$A,project_eves_terv!B1616,'likvid terv'!$R:$R,project_eves_terv!$E1616),AND($B1616&lt;&gt;0,$D1616=2),SUMIFS('likvid terv'!$E:$E,'likvid terv'!$A:$A,project_eves_terv!B1616,'likvid terv'!$R:$R,project_eves_terv!$E1616),AND($B1616&lt;&gt;0,$D1616=3),SUMIFS('likvid terv'!$F:$F,'likvid terv'!$A:$A,project_eves_terv!B1616,'likvid terv'!$R:$R,project_eves_terv!$E1616),AND($B1616&lt;&gt;0,$D1616=4),SUMIFS('likvid terv'!$G:$G,'likvid terv'!$A:$A,project_eves_terv!B1616,'likvid terv'!$R:$R,project_eves_terv!$E1616),AND($B1616&lt;&gt;0,$D1616=5),SUMIFS('likvid terv'!$H:$H,'likvid terv'!$A:$A,project_eves_terv!B1616,'likvid terv'!$R:$R,project_eves_terv!$E1616),AND($B1616&lt;&gt;0,$D1616=6),SUMIFS('likvid terv'!$I:$I,'likvid terv'!$A:$A,project_eves_terv!B1616,'likvid terv'!$R:$R,project_eves_terv!$E1616),AND($B1616&lt;&gt;0,$D1616=7),SUMIFS('likvid terv'!$J:$J,'likvid terv'!$A:$A,project_eves_terv!B1616,'likvid terv'!$R:$R,project_eves_terv!$E1616),AND($B1616&lt;&gt;0,$D1616=8),SUMIFS('likvid terv'!$K:$K,'likvid terv'!$A:$A,project_eves_terv!B1616,'likvid terv'!$R:$R,project_eves_terv!$E1616),AND($B1616&lt;&gt;0,$D1616=9),SUMIFS('likvid terv'!$L:$L,'likvid terv'!$A:$A,project_eves_terv!B1616,'likvid terv'!$R:$R,project_eves_terv!$E1616),AND($B1616&lt;&gt;0,$D1616=10),SUMIFS('likvid terv'!$M:$M,'likvid terv'!$A:$A,project_eves_terv!B1616,'likvid terv'!$R:$R,project_eves_terv!$E1616),AND($B1616&lt;&gt;0,$D1616=11),SUMIFS('likvid terv'!$N:$N,'likvid terv'!$A:$A,project_eves_terv!B1616,'likvid terv'!$R:$R,project_eves_terv!$E1616),AND($B1616&lt;&gt;0,$D1616=12),SUMIFS('likvid terv'!$O:$O,'likvid terv'!$A:$A,project_eves_terv!B1616,'likvid terv'!$R:$R,project_eves_terv!$E1616),$B1616=0,0)</f>
        <v>0</v>
      </c>
      <c r="G1616">
        <f>'likvid terv'!$B$2</f>
        <v>0</v>
      </c>
    </row>
    <row r="1617" spans="1:8" x14ac:dyDescent="0.25">
      <c r="A1617">
        <f>'likvid terv'!$B$1</f>
        <v>0</v>
      </c>
      <c r="B1617">
        <f>'likvid terv'!$B$149</f>
        <v>0</v>
      </c>
      <c r="C1617">
        <v>2027</v>
      </c>
      <c r="D1617">
        <v>8</v>
      </c>
      <c r="E1617">
        <v>27</v>
      </c>
      <c r="F1617" cm="1">
        <f t="array" ref="F1617">_xlfn.IFS(AND($B1617&lt;&gt;0,$D1617=1),SUMIFS('likvid terv'!$D:$D,'likvid terv'!$A:$A,project_eves_terv!B1617,'likvid terv'!$R:$R,project_eves_terv!$E1617),AND($B1617&lt;&gt;0,$D1617=2),SUMIFS('likvid terv'!$E:$E,'likvid terv'!$A:$A,project_eves_terv!B1617,'likvid terv'!$R:$R,project_eves_terv!$E1617),AND($B1617&lt;&gt;0,$D1617=3),SUMIFS('likvid terv'!$F:$F,'likvid terv'!$A:$A,project_eves_terv!B1617,'likvid terv'!$R:$R,project_eves_terv!$E1617),AND($B1617&lt;&gt;0,$D1617=4),SUMIFS('likvid terv'!$G:$G,'likvid terv'!$A:$A,project_eves_terv!B1617,'likvid terv'!$R:$R,project_eves_terv!$E1617),AND($B1617&lt;&gt;0,$D1617=5),SUMIFS('likvid terv'!$H:$H,'likvid terv'!$A:$A,project_eves_terv!B1617,'likvid terv'!$R:$R,project_eves_terv!$E1617),AND($B1617&lt;&gt;0,$D1617=6),SUMIFS('likvid terv'!$I:$I,'likvid terv'!$A:$A,project_eves_terv!B1617,'likvid terv'!$R:$R,project_eves_terv!$E1617),AND($B1617&lt;&gt;0,$D1617=7),SUMIFS('likvid terv'!$J:$J,'likvid terv'!$A:$A,project_eves_terv!B1617,'likvid terv'!$R:$R,project_eves_terv!$E1617),AND($B1617&lt;&gt;0,$D1617=8),SUMIFS('likvid terv'!$K:$K,'likvid terv'!$A:$A,project_eves_terv!B1617,'likvid terv'!$R:$R,project_eves_terv!$E1617),AND($B1617&lt;&gt;0,$D1617=9),SUMIFS('likvid terv'!$L:$L,'likvid terv'!$A:$A,project_eves_terv!B1617,'likvid terv'!$R:$R,project_eves_terv!$E1617),AND($B1617&lt;&gt;0,$D1617=10),SUMIFS('likvid terv'!$M:$M,'likvid terv'!$A:$A,project_eves_terv!B1617,'likvid terv'!$R:$R,project_eves_terv!$E1617),AND($B1617&lt;&gt;0,$D1617=11),SUMIFS('likvid terv'!$N:$N,'likvid terv'!$A:$A,project_eves_terv!B1617,'likvid terv'!$R:$R,project_eves_terv!$E1617),AND($B1617&lt;&gt;0,$D1617=12),SUMIFS('likvid terv'!$O:$O,'likvid terv'!$A:$A,project_eves_terv!B1617,'likvid terv'!$R:$R,project_eves_terv!$E1617),$B1617=0,0)</f>
        <v>0</v>
      </c>
      <c r="G1617">
        <f>'likvid terv'!$B$2</f>
        <v>0</v>
      </c>
    </row>
    <row r="1618" spans="1:8" x14ac:dyDescent="0.25">
      <c r="A1618">
        <f>'likvid terv'!$B$1</f>
        <v>0</v>
      </c>
      <c r="B1618">
        <f>'likvid terv'!$B$149</f>
        <v>0</v>
      </c>
      <c r="C1618">
        <v>2027</v>
      </c>
      <c r="D1618">
        <v>9</v>
      </c>
      <c r="E1618">
        <v>27</v>
      </c>
      <c r="F1618" cm="1">
        <f t="array" ref="F1618">_xlfn.IFS(AND($B1618&lt;&gt;0,$D1618=1),SUMIFS('likvid terv'!$D:$D,'likvid terv'!$A:$A,project_eves_terv!B1618,'likvid terv'!$R:$R,project_eves_terv!$E1618),AND($B1618&lt;&gt;0,$D1618=2),SUMIFS('likvid terv'!$E:$E,'likvid terv'!$A:$A,project_eves_terv!B1618,'likvid terv'!$R:$R,project_eves_terv!$E1618),AND($B1618&lt;&gt;0,$D1618=3),SUMIFS('likvid terv'!$F:$F,'likvid terv'!$A:$A,project_eves_terv!B1618,'likvid terv'!$R:$R,project_eves_terv!$E1618),AND($B1618&lt;&gt;0,$D1618=4),SUMIFS('likvid terv'!$G:$G,'likvid terv'!$A:$A,project_eves_terv!B1618,'likvid terv'!$R:$R,project_eves_terv!$E1618),AND($B1618&lt;&gt;0,$D1618=5),SUMIFS('likvid terv'!$H:$H,'likvid terv'!$A:$A,project_eves_terv!B1618,'likvid terv'!$R:$R,project_eves_terv!$E1618),AND($B1618&lt;&gt;0,$D1618=6),SUMIFS('likvid terv'!$I:$I,'likvid terv'!$A:$A,project_eves_terv!B1618,'likvid terv'!$R:$R,project_eves_terv!$E1618),AND($B1618&lt;&gt;0,$D1618=7),SUMIFS('likvid terv'!$J:$J,'likvid terv'!$A:$A,project_eves_terv!B1618,'likvid terv'!$R:$R,project_eves_terv!$E1618),AND($B1618&lt;&gt;0,$D1618=8),SUMIFS('likvid terv'!$K:$K,'likvid terv'!$A:$A,project_eves_terv!B1618,'likvid terv'!$R:$R,project_eves_terv!$E1618),AND($B1618&lt;&gt;0,$D1618=9),SUMIFS('likvid terv'!$L:$L,'likvid terv'!$A:$A,project_eves_terv!B1618,'likvid terv'!$R:$R,project_eves_terv!$E1618),AND($B1618&lt;&gt;0,$D1618=10),SUMIFS('likvid terv'!$M:$M,'likvid terv'!$A:$A,project_eves_terv!B1618,'likvid terv'!$R:$R,project_eves_terv!$E1618),AND($B1618&lt;&gt;0,$D1618=11),SUMIFS('likvid terv'!$N:$N,'likvid terv'!$A:$A,project_eves_terv!B1618,'likvid terv'!$R:$R,project_eves_terv!$E1618),AND($B1618&lt;&gt;0,$D1618=12),SUMIFS('likvid terv'!$O:$O,'likvid terv'!$A:$A,project_eves_terv!B1618,'likvid terv'!$R:$R,project_eves_terv!$E1618),$B1618=0,0)</f>
        <v>0</v>
      </c>
      <c r="G1618">
        <f>'likvid terv'!$B$2</f>
        <v>0</v>
      </c>
    </row>
    <row r="1619" spans="1:8" x14ac:dyDescent="0.25">
      <c r="A1619">
        <f>'likvid terv'!$B$1</f>
        <v>0</v>
      </c>
      <c r="B1619">
        <f>'likvid terv'!$B$149</f>
        <v>0</v>
      </c>
      <c r="C1619">
        <v>2027</v>
      </c>
      <c r="D1619">
        <v>10</v>
      </c>
      <c r="E1619">
        <v>27</v>
      </c>
      <c r="F1619" cm="1">
        <f t="array" ref="F1619">_xlfn.IFS(AND($B1619&lt;&gt;0,$D1619=1),SUMIFS('likvid terv'!$D:$D,'likvid terv'!$A:$A,project_eves_terv!B1619,'likvid terv'!$R:$R,project_eves_terv!$E1619),AND($B1619&lt;&gt;0,$D1619=2),SUMIFS('likvid terv'!$E:$E,'likvid terv'!$A:$A,project_eves_terv!B1619,'likvid terv'!$R:$R,project_eves_terv!$E1619),AND($B1619&lt;&gt;0,$D1619=3),SUMIFS('likvid terv'!$F:$F,'likvid terv'!$A:$A,project_eves_terv!B1619,'likvid terv'!$R:$R,project_eves_terv!$E1619),AND($B1619&lt;&gt;0,$D1619=4),SUMIFS('likvid terv'!$G:$G,'likvid terv'!$A:$A,project_eves_terv!B1619,'likvid terv'!$R:$R,project_eves_terv!$E1619),AND($B1619&lt;&gt;0,$D1619=5),SUMIFS('likvid terv'!$H:$H,'likvid terv'!$A:$A,project_eves_terv!B1619,'likvid terv'!$R:$R,project_eves_terv!$E1619),AND($B1619&lt;&gt;0,$D1619=6),SUMIFS('likvid terv'!$I:$I,'likvid terv'!$A:$A,project_eves_terv!B1619,'likvid terv'!$R:$R,project_eves_terv!$E1619),AND($B1619&lt;&gt;0,$D1619=7),SUMIFS('likvid terv'!$J:$J,'likvid terv'!$A:$A,project_eves_terv!B1619,'likvid terv'!$R:$R,project_eves_terv!$E1619),AND($B1619&lt;&gt;0,$D1619=8),SUMIFS('likvid terv'!$K:$K,'likvid terv'!$A:$A,project_eves_terv!B1619,'likvid terv'!$R:$R,project_eves_terv!$E1619),AND($B1619&lt;&gt;0,$D1619=9),SUMIFS('likvid terv'!$L:$L,'likvid terv'!$A:$A,project_eves_terv!B1619,'likvid terv'!$R:$R,project_eves_terv!$E1619),AND($B1619&lt;&gt;0,$D1619=10),SUMIFS('likvid terv'!$M:$M,'likvid terv'!$A:$A,project_eves_terv!B1619,'likvid terv'!$R:$R,project_eves_terv!$E1619),AND($B1619&lt;&gt;0,$D1619=11),SUMIFS('likvid terv'!$N:$N,'likvid terv'!$A:$A,project_eves_terv!B1619,'likvid terv'!$R:$R,project_eves_terv!$E1619),AND($B1619&lt;&gt;0,$D1619=12),SUMIFS('likvid terv'!$O:$O,'likvid terv'!$A:$A,project_eves_terv!B1619,'likvid terv'!$R:$R,project_eves_terv!$E1619),$B1619=0,0)</f>
        <v>0</v>
      </c>
      <c r="G1619">
        <f>'likvid terv'!$B$2</f>
        <v>0</v>
      </c>
    </row>
    <row r="1620" spans="1:8" x14ac:dyDescent="0.25">
      <c r="A1620">
        <f>'likvid terv'!$B$1</f>
        <v>0</v>
      </c>
      <c r="B1620">
        <f>'likvid terv'!$B$149</f>
        <v>0</v>
      </c>
      <c r="C1620">
        <v>2027</v>
      </c>
      <c r="D1620">
        <v>11</v>
      </c>
      <c r="E1620">
        <v>27</v>
      </c>
      <c r="F1620" cm="1">
        <f t="array" ref="F1620">_xlfn.IFS(AND($B1620&lt;&gt;0,$D1620=1),SUMIFS('likvid terv'!$D:$D,'likvid terv'!$A:$A,project_eves_terv!B1620,'likvid terv'!$R:$R,project_eves_terv!$E1620),AND($B1620&lt;&gt;0,$D1620=2),SUMIFS('likvid terv'!$E:$E,'likvid terv'!$A:$A,project_eves_terv!B1620,'likvid terv'!$R:$R,project_eves_terv!$E1620),AND($B1620&lt;&gt;0,$D1620=3),SUMIFS('likvid terv'!$F:$F,'likvid terv'!$A:$A,project_eves_terv!B1620,'likvid terv'!$R:$R,project_eves_terv!$E1620),AND($B1620&lt;&gt;0,$D1620=4),SUMIFS('likvid terv'!$G:$G,'likvid terv'!$A:$A,project_eves_terv!B1620,'likvid terv'!$R:$R,project_eves_terv!$E1620),AND($B1620&lt;&gt;0,$D1620=5),SUMIFS('likvid terv'!$H:$H,'likvid terv'!$A:$A,project_eves_terv!B1620,'likvid terv'!$R:$R,project_eves_terv!$E1620),AND($B1620&lt;&gt;0,$D1620=6),SUMIFS('likvid terv'!$I:$I,'likvid terv'!$A:$A,project_eves_terv!B1620,'likvid terv'!$R:$R,project_eves_terv!$E1620),AND($B1620&lt;&gt;0,$D1620=7),SUMIFS('likvid terv'!$J:$J,'likvid terv'!$A:$A,project_eves_terv!B1620,'likvid terv'!$R:$R,project_eves_terv!$E1620),AND($B1620&lt;&gt;0,$D1620=8),SUMIFS('likvid terv'!$K:$K,'likvid terv'!$A:$A,project_eves_terv!B1620,'likvid terv'!$R:$R,project_eves_terv!$E1620),AND($B1620&lt;&gt;0,$D1620=9),SUMIFS('likvid terv'!$L:$L,'likvid terv'!$A:$A,project_eves_terv!B1620,'likvid terv'!$R:$R,project_eves_terv!$E1620),AND($B1620&lt;&gt;0,$D1620=10),SUMIFS('likvid terv'!$M:$M,'likvid terv'!$A:$A,project_eves_terv!B1620,'likvid terv'!$R:$R,project_eves_terv!$E1620),AND($B1620&lt;&gt;0,$D1620=11),SUMIFS('likvid terv'!$N:$N,'likvid terv'!$A:$A,project_eves_terv!B1620,'likvid terv'!$R:$R,project_eves_terv!$E1620),AND($B1620&lt;&gt;0,$D1620=12),SUMIFS('likvid terv'!$O:$O,'likvid terv'!$A:$A,project_eves_terv!B1620,'likvid terv'!$R:$R,project_eves_terv!$E1620),$B1620=0,0)</f>
        <v>0</v>
      </c>
      <c r="G1620">
        <f>'likvid terv'!$B$2</f>
        <v>0</v>
      </c>
    </row>
    <row r="1621" spans="1:8" x14ac:dyDescent="0.25">
      <c r="A1621">
        <f>'likvid terv'!$B$1</f>
        <v>0</v>
      </c>
      <c r="B1621">
        <f>'likvid terv'!$B$149</f>
        <v>0</v>
      </c>
      <c r="C1621">
        <v>2027</v>
      </c>
      <c r="D1621">
        <v>12</v>
      </c>
      <c r="E1621">
        <v>27</v>
      </c>
      <c r="F1621" cm="1">
        <f t="array" ref="F1621">_xlfn.IFS(AND($B1621&lt;&gt;0,$D1621=1),SUMIFS('likvid terv'!$D:$D,'likvid terv'!$A:$A,project_eves_terv!B1621,'likvid terv'!$R:$R,project_eves_terv!$E1621),AND($B1621&lt;&gt;0,$D1621=2),SUMIFS('likvid terv'!$E:$E,'likvid terv'!$A:$A,project_eves_terv!B1621,'likvid terv'!$R:$R,project_eves_terv!$E1621),AND($B1621&lt;&gt;0,$D1621=3),SUMIFS('likvid terv'!$F:$F,'likvid terv'!$A:$A,project_eves_terv!B1621,'likvid terv'!$R:$R,project_eves_terv!$E1621),AND($B1621&lt;&gt;0,$D1621=4),SUMIFS('likvid terv'!$G:$G,'likvid terv'!$A:$A,project_eves_terv!B1621,'likvid terv'!$R:$R,project_eves_terv!$E1621),AND($B1621&lt;&gt;0,$D1621=5),SUMIFS('likvid terv'!$H:$H,'likvid terv'!$A:$A,project_eves_terv!B1621,'likvid terv'!$R:$R,project_eves_terv!$E1621),AND($B1621&lt;&gt;0,$D1621=6),SUMIFS('likvid terv'!$I:$I,'likvid terv'!$A:$A,project_eves_terv!B1621,'likvid terv'!$R:$R,project_eves_terv!$E1621),AND($B1621&lt;&gt;0,$D1621=7),SUMIFS('likvid terv'!$J:$J,'likvid terv'!$A:$A,project_eves_terv!B1621,'likvid terv'!$R:$R,project_eves_terv!$E1621),AND($B1621&lt;&gt;0,$D1621=8),SUMIFS('likvid terv'!$K:$K,'likvid terv'!$A:$A,project_eves_terv!B1621,'likvid terv'!$R:$R,project_eves_terv!$E1621),AND($B1621&lt;&gt;0,$D1621=9),SUMIFS('likvid terv'!$L:$L,'likvid terv'!$A:$A,project_eves_terv!B1621,'likvid terv'!$R:$R,project_eves_terv!$E1621),AND($B1621&lt;&gt;0,$D1621=10),SUMIFS('likvid terv'!$M:$M,'likvid terv'!$A:$A,project_eves_terv!B1621,'likvid terv'!$R:$R,project_eves_terv!$E1621),AND($B1621&lt;&gt;0,$D1621=11),SUMIFS('likvid terv'!$N:$N,'likvid terv'!$A:$A,project_eves_terv!B1621,'likvid terv'!$R:$R,project_eves_terv!$E1621),AND($B1621&lt;&gt;0,$D1621=12),SUMIFS('likvid terv'!$O:$O,'likvid terv'!$A:$A,project_eves_terv!B1621,'likvid terv'!$R:$R,project_eves_terv!$E1621),$B1621=0,0)</f>
        <v>0</v>
      </c>
      <c r="G1621">
        <f>'likvid terv'!$B$2</f>
        <v>0</v>
      </c>
    </row>
    <row r="1622" spans="1:8" x14ac:dyDescent="0.25">
      <c r="A1622" s="8">
        <f>'likvid terv'!$B$1</f>
        <v>0</v>
      </c>
      <c r="B1622" s="8">
        <f>'likvid terv'!$B$178</f>
        <v>0</v>
      </c>
      <c r="C1622" s="8">
        <v>2027</v>
      </c>
      <c r="D1622" s="8">
        <v>1</v>
      </c>
      <c r="E1622" s="8">
        <v>8</v>
      </c>
      <c r="F1622" cm="1">
        <f t="array" ref="F1622">_xlfn.IFS(AND($B1622&lt;&gt;0,$D1622=1),SUMIFS('likvid terv'!$D:$D,'likvid terv'!$A:$A,project_eves_terv!B1622,'likvid terv'!$R:$R,project_eves_terv!$E1622),AND($B1622&lt;&gt;0,$D1622=2),SUMIFS('likvid terv'!$E:$E,'likvid terv'!$A:$A,project_eves_terv!B1622,'likvid terv'!$R:$R,project_eves_terv!$E1622),AND($B1622&lt;&gt;0,$D1622=3),SUMIFS('likvid terv'!$F:$F,'likvid terv'!$A:$A,project_eves_terv!B1622,'likvid terv'!$R:$R,project_eves_terv!$E1622),AND($B1622&lt;&gt;0,$D1622=4),SUMIFS('likvid terv'!$G:$G,'likvid terv'!$A:$A,project_eves_terv!B1622,'likvid terv'!$R:$R,project_eves_terv!$E1622),AND($B1622&lt;&gt;0,$D1622=5),SUMIFS('likvid terv'!$H:$H,'likvid terv'!$A:$A,project_eves_terv!B1622,'likvid terv'!$R:$R,project_eves_terv!$E1622),AND($B1622&lt;&gt;0,$D1622=6),SUMIFS('likvid terv'!$I:$I,'likvid terv'!$A:$A,project_eves_terv!B1622,'likvid terv'!$R:$R,project_eves_terv!$E1622),AND($B1622&lt;&gt;0,$D1622=7),SUMIFS('likvid terv'!$J:$J,'likvid terv'!$A:$A,project_eves_terv!B1622,'likvid terv'!$R:$R,project_eves_terv!$E1622),AND($B1622&lt;&gt;0,$D1622=8),SUMIFS('likvid terv'!$K:$K,'likvid terv'!$A:$A,project_eves_terv!B1622,'likvid terv'!$R:$R,project_eves_terv!$E1622),AND($B1622&lt;&gt;0,$D1622=9),SUMIFS('likvid terv'!$L:$L,'likvid terv'!$A:$A,project_eves_terv!B1622,'likvid terv'!$R:$R,project_eves_terv!$E1622),AND($B1622&lt;&gt;0,$D1622=10),SUMIFS('likvid terv'!$M:$M,'likvid terv'!$A:$A,project_eves_terv!B1622,'likvid terv'!$R:$R,project_eves_terv!$E1622),AND($B1622&lt;&gt;0,$D1622=11),SUMIFS('likvid terv'!$N:$N,'likvid terv'!$A:$A,project_eves_terv!B1622,'likvid terv'!$R:$R,project_eves_terv!$E1622),AND($B1622&lt;&gt;0,$D1622=12),SUMIFS('likvid terv'!$O:$O,'likvid terv'!$A:$A,project_eves_terv!B1622,'likvid terv'!$R:$R,project_eves_terv!$E1622),$B1622=0,0)</f>
        <v>0</v>
      </c>
      <c r="G1622" s="8">
        <f>'likvid terv'!$B$2</f>
        <v>0</v>
      </c>
      <c r="H1622" s="8"/>
    </row>
    <row r="1623" spans="1:8" x14ac:dyDescent="0.25">
      <c r="A1623" s="8">
        <f>'likvid terv'!$B$1</f>
        <v>0</v>
      </c>
      <c r="B1623" s="8">
        <f>'likvid terv'!$B$178</f>
        <v>0</v>
      </c>
      <c r="C1623" s="8">
        <v>2027</v>
      </c>
      <c r="D1623" s="8">
        <v>2</v>
      </c>
      <c r="E1623" s="8">
        <v>8</v>
      </c>
      <c r="F1623" cm="1">
        <f t="array" ref="F1623">_xlfn.IFS(AND($B1623&lt;&gt;0,$D1623=1),SUMIFS('likvid terv'!$D:$D,'likvid terv'!$A:$A,project_eves_terv!B1623,'likvid terv'!$R:$R,project_eves_terv!$E1623),AND($B1623&lt;&gt;0,$D1623=2),SUMIFS('likvid terv'!$E:$E,'likvid terv'!$A:$A,project_eves_terv!B1623,'likvid terv'!$R:$R,project_eves_terv!$E1623),AND($B1623&lt;&gt;0,$D1623=3),SUMIFS('likvid terv'!$F:$F,'likvid terv'!$A:$A,project_eves_terv!B1623,'likvid terv'!$R:$R,project_eves_terv!$E1623),AND($B1623&lt;&gt;0,$D1623=4),SUMIFS('likvid terv'!$G:$G,'likvid terv'!$A:$A,project_eves_terv!B1623,'likvid terv'!$R:$R,project_eves_terv!$E1623),AND($B1623&lt;&gt;0,$D1623=5),SUMIFS('likvid terv'!$H:$H,'likvid terv'!$A:$A,project_eves_terv!B1623,'likvid terv'!$R:$R,project_eves_terv!$E1623),AND($B1623&lt;&gt;0,$D1623=6),SUMIFS('likvid terv'!$I:$I,'likvid terv'!$A:$A,project_eves_terv!B1623,'likvid terv'!$R:$R,project_eves_terv!$E1623),AND($B1623&lt;&gt;0,$D1623=7),SUMIFS('likvid terv'!$J:$J,'likvid terv'!$A:$A,project_eves_terv!B1623,'likvid terv'!$R:$R,project_eves_terv!$E1623),AND($B1623&lt;&gt;0,$D1623=8),SUMIFS('likvid terv'!$K:$K,'likvid terv'!$A:$A,project_eves_terv!B1623,'likvid terv'!$R:$R,project_eves_terv!$E1623),AND($B1623&lt;&gt;0,$D1623=9),SUMIFS('likvid terv'!$L:$L,'likvid terv'!$A:$A,project_eves_terv!B1623,'likvid terv'!$R:$R,project_eves_terv!$E1623),AND($B1623&lt;&gt;0,$D1623=10),SUMIFS('likvid terv'!$M:$M,'likvid terv'!$A:$A,project_eves_terv!B1623,'likvid terv'!$R:$R,project_eves_terv!$E1623),AND($B1623&lt;&gt;0,$D1623=11),SUMIFS('likvid terv'!$N:$N,'likvid terv'!$A:$A,project_eves_terv!B1623,'likvid terv'!$R:$R,project_eves_terv!$E1623),AND($B1623&lt;&gt;0,$D1623=12),SUMIFS('likvid terv'!$O:$O,'likvid terv'!$A:$A,project_eves_terv!B1623,'likvid terv'!$R:$R,project_eves_terv!$E1623),$B1623=0,0)</f>
        <v>0</v>
      </c>
      <c r="G1623" s="8">
        <f>'likvid terv'!$B$2</f>
        <v>0</v>
      </c>
      <c r="H1623" s="8"/>
    </row>
    <row r="1624" spans="1:8" x14ac:dyDescent="0.25">
      <c r="A1624" s="8">
        <f>'likvid terv'!$B$1</f>
        <v>0</v>
      </c>
      <c r="B1624" s="8">
        <f>'likvid terv'!$B$178</f>
        <v>0</v>
      </c>
      <c r="C1624" s="8">
        <v>2027</v>
      </c>
      <c r="D1624" s="8">
        <v>3</v>
      </c>
      <c r="E1624" s="8">
        <v>8</v>
      </c>
      <c r="F1624" cm="1">
        <f t="array" ref="F1624">_xlfn.IFS(AND($B1624&lt;&gt;0,$D1624=1),SUMIFS('likvid terv'!$D:$D,'likvid terv'!$A:$A,project_eves_terv!B1624,'likvid terv'!$R:$R,project_eves_terv!$E1624),AND($B1624&lt;&gt;0,$D1624=2),SUMIFS('likvid terv'!$E:$E,'likvid terv'!$A:$A,project_eves_terv!B1624,'likvid terv'!$R:$R,project_eves_terv!$E1624),AND($B1624&lt;&gt;0,$D1624=3),SUMIFS('likvid terv'!$F:$F,'likvid terv'!$A:$A,project_eves_terv!B1624,'likvid terv'!$R:$R,project_eves_terv!$E1624),AND($B1624&lt;&gt;0,$D1624=4),SUMIFS('likvid terv'!$G:$G,'likvid terv'!$A:$A,project_eves_terv!B1624,'likvid terv'!$R:$R,project_eves_terv!$E1624),AND($B1624&lt;&gt;0,$D1624=5),SUMIFS('likvid terv'!$H:$H,'likvid terv'!$A:$A,project_eves_terv!B1624,'likvid terv'!$R:$R,project_eves_terv!$E1624),AND($B1624&lt;&gt;0,$D1624=6),SUMIFS('likvid terv'!$I:$I,'likvid terv'!$A:$A,project_eves_terv!B1624,'likvid terv'!$R:$R,project_eves_terv!$E1624),AND($B1624&lt;&gt;0,$D1624=7),SUMIFS('likvid terv'!$J:$J,'likvid terv'!$A:$A,project_eves_terv!B1624,'likvid terv'!$R:$R,project_eves_terv!$E1624),AND($B1624&lt;&gt;0,$D1624=8),SUMIFS('likvid terv'!$K:$K,'likvid terv'!$A:$A,project_eves_terv!B1624,'likvid terv'!$R:$R,project_eves_terv!$E1624),AND($B1624&lt;&gt;0,$D1624=9),SUMIFS('likvid terv'!$L:$L,'likvid terv'!$A:$A,project_eves_terv!B1624,'likvid terv'!$R:$R,project_eves_terv!$E1624),AND($B1624&lt;&gt;0,$D1624=10),SUMIFS('likvid terv'!$M:$M,'likvid terv'!$A:$A,project_eves_terv!B1624,'likvid terv'!$R:$R,project_eves_terv!$E1624),AND($B1624&lt;&gt;0,$D1624=11),SUMIFS('likvid terv'!$N:$N,'likvid terv'!$A:$A,project_eves_terv!B1624,'likvid terv'!$R:$R,project_eves_terv!$E1624),AND($B1624&lt;&gt;0,$D1624=12),SUMIFS('likvid terv'!$O:$O,'likvid terv'!$A:$A,project_eves_terv!B1624,'likvid terv'!$R:$R,project_eves_terv!$E1624),$B1624=0,0)</f>
        <v>0</v>
      </c>
      <c r="G1624" s="8">
        <f>'likvid terv'!$B$2</f>
        <v>0</v>
      </c>
      <c r="H1624" s="8"/>
    </row>
    <row r="1625" spans="1:8" x14ac:dyDescent="0.25">
      <c r="A1625" s="8">
        <f>'likvid terv'!$B$1</f>
        <v>0</v>
      </c>
      <c r="B1625" s="8">
        <f>'likvid terv'!$B$178</f>
        <v>0</v>
      </c>
      <c r="C1625" s="8">
        <v>2027</v>
      </c>
      <c r="D1625" s="8">
        <v>4</v>
      </c>
      <c r="E1625" s="8">
        <v>8</v>
      </c>
      <c r="F1625" cm="1">
        <f t="array" ref="F1625">_xlfn.IFS(AND($B1625&lt;&gt;0,$D1625=1),SUMIFS('likvid terv'!$D:$D,'likvid terv'!$A:$A,project_eves_terv!B1625,'likvid terv'!$R:$R,project_eves_terv!$E1625),AND($B1625&lt;&gt;0,$D1625=2),SUMIFS('likvid terv'!$E:$E,'likvid terv'!$A:$A,project_eves_terv!B1625,'likvid terv'!$R:$R,project_eves_terv!$E1625),AND($B1625&lt;&gt;0,$D1625=3),SUMIFS('likvid terv'!$F:$F,'likvid terv'!$A:$A,project_eves_terv!B1625,'likvid terv'!$R:$R,project_eves_terv!$E1625),AND($B1625&lt;&gt;0,$D1625=4),SUMIFS('likvid terv'!$G:$G,'likvid terv'!$A:$A,project_eves_terv!B1625,'likvid terv'!$R:$R,project_eves_terv!$E1625),AND($B1625&lt;&gt;0,$D1625=5),SUMIFS('likvid terv'!$H:$H,'likvid terv'!$A:$A,project_eves_terv!B1625,'likvid terv'!$R:$R,project_eves_terv!$E1625),AND($B1625&lt;&gt;0,$D1625=6),SUMIFS('likvid terv'!$I:$I,'likvid terv'!$A:$A,project_eves_terv!B1625,'likvid terv'!$R:$R,project_eves_terv!$E1625),AND($B1625&lt;&gt;0,$D1625=7),SUMIFS('likvid terv'!$J:$J,'likvid terv'!$A:$A,project_eves_terv!B1625,'likvid terv'!$R:$R,project_eves_terv!$E1625),AND($B1625&lt;&gt;0,$D1625=8),SUMIFS('likvid terv'!$K:$K,'likvid terv'!$A:$A,project_eves_terv!B1625,'likvid terv'!$R:$R,project_eves_terv!$E1625),AND($B1625&lt;&gt;0,$D1625=9),SUMIFS('likvid terv'!$L:$L,'likvid terv'!$A:$A,project_eves_terv!B1625,'likvid terv'!$R:$R,project_eves_terv!$E1625),AND($B1625&lt;&gt;0,$D1625=10),SUMIFS('likvid terv'!$M:$M,'likvid terv'!$A:$A,project_eves_terv!B1625,'likvid terv'!$R:$R,project_eves_terv!$E1625),AND($B1625&lt;&gt;0,$D1625=11),SUMIFS('likvid terv'!$N:$N,'likvid terv'!$A:$A,project_eves_terv!B1625,'likvid terv'!$R:$R,project_eves_terv!$E1625),AND($B1625&lt;&gt;0,$D1625=12),SUMIFS('likvid terv'!$O:$O,'likvid terv'!$A:$A,project_eves_terv!B1625,'likvid terv'!$R:$R,project_eves_terv!$E1625),$B1625=0,0)</f>
        <v>0</v>
      </c>
      <c r="G1625" s="8">
        <f>'likvid terv'!$B$2</f>
        <v>0</v>
      </c>
      <c r="H1625" s="8"/>
    </row>
    <row r="1626" spans="1:8" x14ac:dyDescent="0.25">
      <c r="A1626" s="8">
        <f>'likvid terv'!$B$1</f>
        <v>0</v>
      </c>
      <c r="B1626" s="8">
        <f>'likvid terv'!$B$178</f>
        <v>0</v>
      </c>
      <c r="C1626" s="8">
        <v>2027</v>
      </c>
      <c r="D1626" s="8">
        <v>5</v>
      </c>
      <c r="E1626" s="8">
        <v>8</v>
      </c>
      <c r="F1626" cm="1">
        <f t="array" ref="F1626">_xlfn.IFS(AND($B1626&lt;&gt;0,$D1626=1),SUMIFS('likvid terv'!$D:$D,'likvid terv'!$A:$A,project_eves_terv!B1626,'likvid terv'!$R:$R,project_eves_terv!$E1626),AND($B1626&lt;&gt;0,$D1626=2),SUMIFS('likvid terv'!$E:$E,'likvid terv'!$A:$A,project_eves_terv!B1626,'likvid terv'!$R:$R,project_eves_terv!$E1626),AND($B1626&lt;&gt;0,$D1626=3),SUMIFS('likvid terv'!$F:$F,'likvid terv'!$A:$A,project_eves_terv!B1626,'likvid terv'!$R:$R,project_eves_terv!$E1626),AND($B1626&lt;&gt;0,$D1626=4),SUMIFS('likvid terv'!$G:$G,'likvid terv'!$A:$A,project_eves_terv!B1626,'likvid terv'!$R:$R,project_eves_terv!$E1626),AND($B1626&lt;&gt;0,$D1626=5),SUMIFS('likvid terv'!$H:$H,'likvid terv'!$A:$A,project_eves_terv!B1626,'likvid terv'!$R:$R,project_eves_terv!$E1626),AND($B1626&lt;&gt;0,$D1626=6),SUMIFS('likvid terv'!$I:$I,'likvid terv'!$A:$A,project_eves_terv!B1626,'likvid terv'!$R:$R,project_eves_terv!$E1626),AND($B1626&lt;&gt;0,$D1626=7),SUMIFS('likvid terv'!$J:$J,'likvid terv'!$A:$A,project_eves_terv!B1626,'likvid terv'!$R:$R,project_eves_terv!$E1626),AND($B1626&lt;&gt;0,$D1626=8),SUMIFS('likvid terv'!$K:$K,'likvid terv'!$A:$A,project_eves_terv!B1626,'likvid terv'!$R:$R,project_eves_terv!$E1626),AND($B1626&lt;&gt;0,$D1626=9),SUMIFS('likvid terv'!$L:$L,'likvid terv'!$A:$A,project_eves_terv!B1626,'likvid terv'!$R:$R,project_eves_terv!$E1626),AND($B1626&lt;&gt;0,$D1626=10),SUMIFS('likvid terv'!$M:$M,'likvid terv'!$A:$A,project_eves_terv!B1626,'likvid terv'!$R:$R,project_eves_terv!$E1626),AND($B1626&lt;&gt;0,$D1626=11),SUMIFS('likvid terv'!$N:$N,'likvid terv'!$A:$A,project_eves_terv!B1626,'likvid terv'!$R:$R,project_eves_terv!$E1626),AND($B1626&lt;&gt;0,$D1626=12),SUMIFS('likvid terv'!$O:$O,'likvid terv'!$A:$A,project_eves_terv!B1626,'likvid terv'!$R:$R,project_eves_terv!$E1626),$B1626=0,0)</f>
        <v>0</v>
      </c>
      <c r="G1626" s="8">
        <f>'likvid terv'!$B$2</f>
        <v>0</v>
      </c>
      <c r="H1626" s="8"/>
    </row>
    <row r="1627" spans="1:8" x14ac:dyDescent="0.25">
      <c r="A1627" s="8">
        <f>'likvid terv'!$B$1</f>
        <v>0</v>
      </c>
      <c r="B1627" s="8">
        <f>'likvid terv'!$B$178</f>
        <v>0</v>
      </c>
      <c r="C1627" s="8">
        <v>2027</v>
      </c>
      <c r="D1627" s="8">
        <v>6</v>
      </c>
      <c r="E1627" s="8">
        <v>8</v>
      </c>
      <c r="F1627" cm="1">
        <f t="array" ref="F1627">_xlfn.IFS(AND($B1627&lt;&gt;0,$D1627=1),SUMIFS('likvid terv'!$D:$D,'likvid terv'!$A:$A,project_eves_terv!B1627,'likvid terv'!$R:$R,project_eves_terv!$E1627),AND($B1627&lt;&gt;0,$D1627=2),SUMIFS('likvid terv'!$E:$E,'likvid terv'!$A:$A,project_eves_terv!B1627,'likvid terv'!$R:$R,project_eves_terv!$E1627),AND($B1627&lt;&gt;0,$D1627=3),SUMIFS('likvid terv'!$F:$F,'likvid terv'!$A:$A,project_eves_terv!B1627,'likvid terv'!$R:$R,project_eves_terv!$E1627),AND($B1627&lt;&gt;0,$D1627=4),SUMIFS('likvid terv'!$G:$G,'likvid terv'!$A:$A,project_eves_terv!B1627,'likvid terv'!$R:$R,project_eves_terv!$E1627),AND($B1627&lt;&gt;0,$D1627=5),SUMIFS('likvid terv'!$H:$H,'likvid terv'!$A:$A,project_eves_terv!B1627,'likvid terv'!$R:$R,project_eves_terv!$E1627),AND($B1627&lt;&gt;0,$D1627=6),SUMIFS('likvid terv'!$I:$I,'likvid terv'!$A:$A,project_eves_terv!B1627,'likvid terv'!$R:$R,project_eves_terv!$E1627),AND($B1627&lt;&gt;0,$D1627=7),SUMIFS('likvid terv'!$J:$J,'likvid terv'!$A:$A,project_eves_terv!B1627,'likvid terv'!$R:$R,project_eves_terv!$E1627),AND($B1627&lt;&gt;0,$D1627=8),SUMIFS('likvid terv'!$K:$K,'likvid terv'!$A:$A,project_eves_terv!B1627,'likvid terv'!$R:$R,project_eves_terv!$E1627),AND($B1627&lt;&gt;0,$D1627=9),SUMIFS('likvid terv'!$L:$L,'likvid terv'!$A:$A,project_eves_terv!B1627,'likvid terv'!$R:$R,project_eves_terv!$E1627),AND($B1627&lt;&gt;0,$D1627=10),SUMIFS('likvid terv'!$M:$M,'likvid terv'!$A:$A,project_eves_terv!B1627,'likvid terv'!$R:$R,project_eves_terv!$E1627),AND($B1627&lt;&gt;0,$D1627=11),SUMIFS('likvid terv'!$N:$N,'likvid terv'!$A:$A,project_eves_terv!B1627,'likvid terv'!$R:$R,project_eves_terv!$E1627),AND($B1627&lt;&gt;0,$D1627=12),SUMIFS('likvid terv'!$O:$O,'likvid terv'!$A:$A,project_eves_terv!B1627,'likvid terv'!$R:$R,project_eves_terv!$E1627),$B1627=0,0)</f>
        <v>0</v>
      </c>
      <c r="G1627" s="8">
        <f>'likvid terv'!$B$2</f>
        <v>0</v>
      </c>
      <c r="H1627" s="8"/>
    </row>
    <row r="1628" spans="1:8" x14ac:dyDescent="0.25">
      <c r="A1628" s="8">
        <f>'likvid terv'!$B$1</f>
        <v>0</v>
      </c>
      <c r="B1628" s="8">
        <f>'likvid terv'!$B$178</f>
        <v>0</v>
      </c>
      <c r="C1628" s="8">
        <v>2027</v>
      </c>
      <c r="D1628" s="8">
        <v>7</v>
      </c>
      <c r="E1628" s="8">
        <v>8</v>
      </c>
      <c r="F1628" cm="1">
        <f t="array" ref="F1628">_xlfn.IFS(AND($B1628&lt;&gt;0,$D1628=1),SUMIFS('likvid terv'!$D:$D,'likvid terv'!$A:$A,project_eves_terv!B1628,'likvid terv'!$R:$R,project_eves_terv!$E1628),AND($B1628&lt;&gt;0,$D1628=2),SUMIFS('likvid terv'!$E:$E,'likvid terv'!$A:$A,project_eves_terv!B1628,'likvid terv'!$R:$R,project_eves_terv!$E1628),AND($B1628&lt;&gt;0,$D1628=3),SUMIFS('likvid terv'!$F:$F,'likvid terv'!$A:$A,project_eves_terv!B1628,'likvid terv'!$R:$R,project_eves_terv!$E1628),AND($B1628&lt;&gt;0,$D1628=4),SUMIFS('likvid terv'!$G:$G,'likvid terv'!$A:$A,project_eves_terv!B1628,'likvid terv'!$R:$R,project_eves_terv!$E1628),AND($B1628&lt;&gt;0,$D1628=5),SUMIFS('likvid terv'!$H:$H,'likvid terv'!$A:$A,project_eves_terv!B1628,'likvid terv'!$R:$R,project_eves_terv!$E1628),AND($B1628&lt;&gt;0,$D1628=6),SUMIFS('likvid terv'!$I:$I,'likvid terv'!$A:$A,project_eves_terv!B1628,'likvid terv'!$R:$R,project_eves_terv!$E1628),AND($B1628&lt;&gt;0,$D1628=7),SUMIFS('likvid terv'!$J:$J,'likvid terv'!$A:$A,project_eves_terv!B1628,'likvid terv'!$R:$R,project_eves_terv!$E1628),AND($B1628&lt;&gt;0,$D1628=8),SUMIFS('likvid terv'!$K:$K,'likvid terv'!$A:$A,project_eves_terv!B1628,'likvid terv'!$R:$R,project_eves_terv!$E1628),AND($B1628&lt;&gt;0,$D1628=9),SUMIFS('likvid terv'!$L:$L,'likvid terv'!$A:$A,project_eves_terv!B1628,'likvid terv'!$R:$R,project_eves_terv!$E1628),AND($B1628&lt;&gt;0,$D1628=10),SUMIFS('likvid terv'!$M:$M,'likvid terv'!$A:$A,project_eves_terv!B1628,'likvid terv'!$R:$R,project_eves_terv!$E1628),AND($B1628&lt;&gt;0,$D1628=11),SUMIFS('likvid terv'!$N:$N,'likvid terv'!$A:$A,project_eves_terv!B1628,'likvid terv'!$R:$R,project_eves_terv!$E1628),AND($B1628&lt;&gt;0,$D1628=12),SUMIFS('likvid terv'!$O:$O,'likvid terv'!$A:$A,project_eves_terv!B1628,'likvid terv'!$R:$R,project_eves_terv!$E1628),$B1628=0,0)</f>
        <v>0</v>
      </c>
      <c r="G1628" s="8">
        <f>'likvid terv'!$B$2</f>
        <v>0</v>
      </c>
      <c r="H1628" s="8"/>
    </row>
    <row r="1629" spans="1:8" x14ac:dyDescent="0.25">
      <c r="A1629" s="8">
        <f>'likvid terv'!$B$1</f>
        <v>0</v>
      </c>
      <c r="B1629" s="8">
        <f>'likvid terv'!$B$178</f>
        <v>0</v>
      </c>
      <c r="C1629" s="8">
        <v>2027</v>
      </c>
      <c r="D1629" s="8">
        <v>8</v>
      </c>
      <c r="E1629" s="8">
        <v>8</v>
      </c>
      <c r="F1629" cm="1">
        <f t="array" ref="F1629">_xlfn.IFS(AND($B1629&lt;&gt;0,$D1629=1),SUMIFS('likvid terv'!$D:$D,'likvid terv'!$A:$A,project_eves_terv!B1629,'likvid terv'!$R:$R,project_eves_terv!$E1629),AND($B1629&lt;&gt;0,$D1629=2),SUMIFS('likvid terv'!$E:$E,'likvid terv'!$A:$A,project_eves_terv!B1629,'likvid terv'!$R:$R,project_eves_terv!$E1629),AND($B1629&lt;&gt;0,$D1629=3),SUMIFS('likvid terv'!$F:$F,'likvid terv'!$A:$A,project_eves_terv!B1629,'likvid terv'!$R:$R,project_eves_terv!$E1629),AND($B1629&lt;&gt;0,$D1629=4),SUMIFS('likvid terv'!$G:$G,'likvid terv'!$A:$A,project_eves_terv!B1629,'likvid terv'!$R:$R,project_eves_terv!$E1629),AND($B1629&lt;&gt;0,$D1629=5),SUMIFS('likvid terv'!$H:$H,'likvid terv'!$A:$A,project_eves_terv!B1629,'likvid terv'!$R:$R,project_eves_terv!$E1629),AND($B1629&lt;&gt;0,$D1629=6),SUMIFS('likvid terv'!$I:$I,'likvid terv'!$A:$A,project_eves_terv!B1629,'likvid terv'!$R:$R,project_eves_terv!$E1629),AND($B1629&lt;&gt;0,$D1629=7),SUMIFS('likvid terv'!$J:$J,'likvid terv'!$A:$A,project_eves_terv!B1629,'likvid terv'!$R:$R,project_eves_terv!$E1629),AND($B1629&lt;&gt;0,$D1629=8),SUMIFS('likvid terv'!$K:$K,'likvid terv'!$A:$A,project_eves_terv!B1629,'likvid terv'!$R:$R,project_eves_terv!$E1629),AND($B1629&lt;&gt;0,$D1629=9),SUMIFS('likvid terv'!$L:$L,'likvid terv'!$A:$A,project_eves_terv!B1629,'likvid terv'!$R:$R,project_eves_terv!$E1629),AND($B1629&lt;&gt;0,$D1629=10),SUMIFS('likvid terv'!$M:$M,'likvid terv'!$A:$A,project_eves_terv!B1629,'likvid terv'!$R:$R,project_eves_terv!$E1629),AND($B1629&lt;&gt;0,$D1629=11),SUMIFS('likvid terv'!$N:$N,'likvid terv'!$A:$A,project_eves_terv!B1629,'likvid terv'!$R:$R,project_eves_terv!$E1629),AND($B1629&lt;&gt;0,$D1629=12),SUMIFS('likvid terv'!$O:$O,'likvid terv'!$A:$A,project_eves_terv!B1629,'likvid terv'!$R:$R,project_eves_terv!$E1629),$B1629=0,0)</f>
        <v>0</v>
      </c>
      <c r="G1629" s="8">
        <f>'likvid terv'!$B$2</f>
        <v>0</v>
      </c>
      <c r="H1629" s="8"/>
    </row>
    <row r="1630" spans="1:8" x14ac:dyDescent="0.25">
      <c r="A1630" s="8">
        <f>'likvid terv'!$B$1</f>
        <v>0</v>
      </c>
      <c r="B1630" s="8">
        <f>'likvid terv'!$B$178</f>
        <v>0</v>
      </c>
      <c r="C1630" s="8">
        <v>2027</v>
      </c>
      <c r="D1630" s="8">
        <v>9</v>
      </c>
      <c r="E1630" s="8">
        <v>8</v>
      </c>
      <c r="F1630" cm="1">
        <f t="array" ref="F1630">_xlfn.IFS(AND($B1630&lt;&gt;0,$D1630=1),SUMIFS('likvid terv'!$D:$D,'likvid terv'!$A:$A,project_eves_terv!B1630,'likvid terv'!$R:$R,project_eves_terv!$E1630),AND($B1630&lt;&gt;0,$D1630=2),SUMIFS('likvid terv'!$E:$E,'likvid terv'!$A:$A,project_eves_terv!B1630,'likvid terv'!$R:$R,project_eves_terv!$E1630),AND($B1630&lt;&gt;0,$D1630=3),SUMIFS('likvid terv'!$F:$F,'likvid terv'!$A:$A,project_eves_terv!B1630,'likvid terv'!$R:$R,project_eves_terv!$E1630),AND($B1630&lt;&gt;0,$D1630=4),SUMIFS('likvid terv'!$G:$G,'likvid terv'!$A:$A,project_eves_terv!B1630,'likvid terv'!$R:$R,project_eves_terv!$E1630),AND($B1630&lt;&gt;0,$D1630=5),SUMIFS('likvid terv'!$H:$H,'likvid terv'!$A:$A,project_eves_terv!B1630,'likvid terv'!$R:$R,project_eves_terv!$E1630),AND($B1630&lt;&gt;0,$D1630=6),SUMIFS('likvid terv'!$I:$I,'likvid terv'!$A:$A,project_eves_terv!B1630,'likvid terv'!$R:$R,project_eves_terv!$E1630),AND($B1630&lt;&gt;0,$D1630=7),SUMIFS('likvid terv'!$J:$J,'likvid terv'!$A:$A,project_eves_terv!B1630,'likvid terv'!$R:$R,project_eves_terv!$E1630),AND($B1630&lt;&gt;0,$D1630=8),SUMIFS('likvid terv'!$K:$K,'likvid terv'!$A:$A,project_eves_terv!B1630,'likvid terv'!$R:$R,project_eves_terv!$E1630),AND($B1630&lt;&gt;0,$D1630=9),SUMIFS('likvid terv'!$L:$L,'likvid terv'!$A:$A,project_eves_terv!B1630,'likvid terv'!$R:$R,project_eves_terv!$E1630),AND($B1630&lt;&gt;0,$D1630=10),SUMIFS('likvid terv'!$M:$M,'likvid terv'!$A:$A,project_eves_terv!B1630,'likvid terv'!$R:$R,project_eves_terv!$E1630),AND($B1630&lt;&gt;0,$D1630=11),SUMIFS('likvid terv'!$N:$N,'likvid terv'!$A:$A,project_eves_terv!B1630,'likvid terv'!$R:$R,project_eves_terv!$E1630),AND($B1630&lt;&gt;0,$D1630=12),SUMIFS('likvid terv'!$O:$O,'likvid terv'!$A:$A,project_eves_terv!B1630,'likvid terv'!$R:$R,project_eves_terv!$E1630),$B1630=0,0)</f>
        <v>0</v>
      </c>
      <c r="G1630" s="8">
        <f>'likvid terv'!$B$2</f>
        <v>0</v>
      </c>
      <c r="H1630" s="8"/>
    </row>
    <row r="1631" spans="1:8" x14ac:dyDescent="0.25">
      <c r="A1631" s="8">
        <f>'likvid terv'!$B$1</f>
        <v>0</v>
      </c>
      <c r="B1631" s="8">
        <f>'likvid terv'!$B$178</f>
        <v>0</v>
      </c>
      <c r="C1631" s="8">
        <v>2027</v>
      </c>
      <c r="D1631" s="8">
        <v>10</v>
      </c>
      <c r="E1631" s="8">
        <v>8</v>
      </c>
      <c r="F1631" cm="1">
        <f t="array" ref="F1631">_xlfn.IFS(AND($B1631&lt;&gt;0,$D1631=1),SUMIFS('likvid terv'!$D:$D,'likvid terv'!$A:$A,project_eves_terv!B1631,'likvid terv'!$R:$R,project_eves_terv!$E1631),AND($B1631&lt;&gt;0,$D1631=2),SUMIFS('likvid terv'!$E:$E,'likvid terv'!$A:$A,project_eves_terv!B1631,'likvid terv'!$R:$R,project_eves_terv!$E1631),AND($B1631&lt;&gt;0,$D1631=3),SUMIFS('likvid terv'!$F:$F,'likvid terv'!$A:$A,project_eves_terv!B1631,'likvid terv'!$R:$R,project_eves_terv!$E1631),AND($B1631&lt;&gt;0,$D1631=4),SUMIFS('likvid terv'!$G:$G,'likvid terv'!$A:$A,project_eves_terv!B1631,'likvid terv'!$R:$R,project_eves_terv!$E1631),AND($B1631&lt;&gt;0,$D1631=5),SUMIFS('likvid terv'!$H:$H,'likvid terv'!$A:$A,project_eves_terv!B1631,'likvid terv'!$R:$R,project_eves_terv!$E1631),AND($B1631&lt;&gt;0,$D1631=6),SUMIFS('likvid terv'!$I:$I,'likvid terv'!$A:$A,project_eves_terv!B1631,'likvid terv'!$R:$R,project_eves_terv!$E1631),AND($B1631&lt;&gt;0,$D1631=7),SUMIFS('likvid terv'!$J:$J,'likvid terv'!$A:$A,project_eves_terv!B1631,'likvid terv'!$R:$R,project_eves_terv!$E1631),AND($B1631&lt;&gt;0,$D1631=8),SUMIFS('likvid terv'!$K:$K,'likvid terv'!$A:$A,project_eves_terv!B1631,'likvid terv'!$R:$R,project_eves_terv!$E1631),AND($B1631&lt;&gt;0,$D1631=9),SUMIFS('likvid terv'!$L:$L,'likvid terv'!$A:$A,project_eves_terv!B1631,'likvid terv'!$R:$R,project_eves_terv!$E1631),AND($B1631&lt;&gt;0,$D1631=10),SUMIFS('likvid terv'!$M:$M,'likvid terv'!$A:$A,project_eves_terv!B1631,'likvid terv'!$R:$R,project_eves_terv!$E1631),AND($B1631&lt;&gt;0,$D1631=11),SUMIFS('likvid terv'!$N:$N,'likvid terv'!$A:$A,project_eves_terv!B1631,'likvid terv'!$R:$R,project_eves_terv!$E1631),AND($B1631&lt;&gt;0,$D1631=12),SUMIFS('likvid terv'!$O:$O,'likvid terv'!$A:$A,project_eves_terv!B1631,'likvid terv'!$R:$R,project_eves_terv!$E1631),$B1631=0,0)</f>
        <v>0</v>
      </c>
      <c r="G1631" s="8">
        <f>'likvid terv'!$B$2</f>
        <v>0</v>
      </c>
      <c r="H1631" s="8"/>
    </row>
    <row r="1632" spans="1:8" x14ac:dyDescent="0.25">
      <c r="A1632" s="8">
        <f>'likvid terv'!$B$1</f>
        <v>0</v>
      </c>
      <c r="B1632" s="8">
        <f>'likvid terv'!$B$178</f>
        <v>0</v>
      </c>
      <c r="C1632" s="8">
        <v>2027</v>
      </c>
      <c r="D1632" s="8">
        <v>11</v>
      </c>
      <c r="E1632" s="8">
        <v>8</v>
      </c>
      <c r="F1632" cm="1">
        <f t="array" ref="F1632">_xlfn.IFS(AND($B1632&lt;&gt;0,$D1632=1),SUMIFS('likvid terv'!$D:$D,'likvid terv'!$A:$A,project_eves_terv!B1632,'likvid terv'!$R:$R,project_eves_terv!$E1632),AND($B1632&lt;&gt;0,$D1632=2),SUMIFS('likvid terv'!$E:$E,'likvid terv'!$A:$A,project_eves_terv!B1632,'likvid terv'!$R:$R,project_eves_terv!$E1632),AND($B1632&lt;&gt;0,$D1632=3),SUMIFS('likvid terv'!$F:$F,'likvid terv'!$A:$A,project_eves_terv!B1632,'likvid terv'!$R:$R,project_eves_terv!$E1632),AND($B1632&lt;&gt;0,$D1632=4),SUMIFS('likvid terv'!$G:$G,'likvid terv'!$A:$A,project_eves_terv!B1632,'likvid terv'!$R:$R,project_eves_terv!$E1632),AND($B1632&lt;&gt;0,$D1632=5),SUMIFS('likvid terv'!$H:$H,'likvid terv'!$A:$A,project_eves_terv!B1632,'likvid terv'!$R:$R,project_eves_terv!$E1632),AND($B1632&lt;&gt;0,$D1632=6),SUMIFS('likvid terv'!$I:$I,'likvid terv'!$A:$A,project_eves_terv!B1632,'likvid terv'!$R:$R,project_eves_terv!$E1632),AND($B1632&lt;&gt;0,$D1632=7),SUMIFS('likvid terv'!$J:$J,'likvid terv'!$A:$A,project_eves_terv!B1632,'likvid terv'!$R:$R,project_eves_terv!$E1632),AND($B1632&lt;&gt;0,$D1632=8),SUMIFS('likvid terv'!$K:$K,'likvid terv'!$A:$A,project_eves_terv!B1632,'likvid terv'!$R:$R,project_eves_terv!$E1632),AND($B1632&lt;&gt;0,$D1632=9),SUMIFS('likvid terv'!$L:$L,'likvid terv'!$A:$A,project_eves_terv!B1632,'likvid terv'!$R:$R,project_eves_terv!$E1632),AND($B1632&lt;&gt;0,$D1632=10),SUMIFS('likvid terv'!$M:$M,'likvid terv'!$A:$A,project_eves_terv!B1632,'likvid terv'!$R:$R,project_eves_terv!$E1632),AND($B1632&lt;&gt;0,$D1632=11),SUMIFS('likvid terv'!$N:$N,'likvid terv'!$A:$A,project_eves_terv!B1632,'likvid terv'!$R:$R,project_eves_terv!$E1632),AND($B1632&lt;&gt;0,$D1632=12),SUMIFS('likvid terv'!$O:$O,'likvid terv'!$A:$A,project_eves_terv!B1632,'likvid terv'!$R:$R,project_eves_terv!$E1632),$B1632=0,0)</f>
        <v>0</v>
      </c>
      <c r="G1632" s="8">
        <f>'likvid terv'!$B$2</f>
        <v>0</v>
      </c>
      <c r="H1632" s="8"/>
    </row>
    <row r="1633" spans="1:8" x14ac:dyDescent="0.25">
      <c r="A1633" s="8">
        <f>'likvid terv'!$B$1</f>
        <v>0</v>
      </c>
      <c r="B1633" s="8">
        <f>'likvid terv'!$B$178</f>
        <v>0</v>
      </c>
      <c r="C1633" s="8">
        <v>2027</v>
      </c>
      <c r="D1633" s="8">
        <v>12</v>
      </c>
      <c r="E1633" s="8">
        <v>8</v>
      </c>
      <c r="F1633" cm="1">
        <f t="array" ref="F1633">_xlfn.IFS(AND($B1633&lt;&gt;0,$D1633=1),SUMIFS('likvid terv'!$D:$D,'likvid terv'!$A:$A,project_eves_terv!B1633,'likvid terv'!$R:$R,project_eves_terv!$E1633),AND($B1633&lt;&gt;0,$D1633=2),SUMIFS('likvid terv'!$E:$E,'likvid terv'!$A:$A,project_eves_terv!B1633,'likvid terv'!$R:$R,project_eves_terv!$E1633),AND($B1633&lt;&gt;0,$D1633=3),SUMIFS('likvid terv'!$F:$F,'likvid terv'!$A:$A,project_eves_terv!B1633,'likvid terv'!$R:$R,project_eves_terv!$E1633),AND($B1633&lt;&gt;0,$D1633=4),SUMIFS('likvid terv'!$G:$G,'likvid terv'!$A:$A,project_eves_terv!B1633,'likvid terv'!$R:$R,project_eves_terv!$E1633),AND($B1633&lt;&gt;0,$D1633=5),SUMIFS('likvid terv'!$H:$H,'likvid terv'!$A:$A,project_eves_terv!B1633,'likvid terv'!$R:$R,project_eves_terv!$E1633),AND($B1633&lt;&gt;0,$D1633=6),SUMIFS('likvid terv'!$I:$I,'likvid terv'!$A:$A,project_eves_terv!B1633,'likvid terv'!$R:$R,project_eves_terv!$E1633),AND($B1633&lt;&gt;0,$D1633=7),SUMIFS('likvid terv'!$J:$J,'likvid terv'!$A:$A,project_eves_terv!B1633,'likvid terv'!$R:$R,project_eves_terv!$E1633),AND($B1633&lt;&gt;0,$D1633=8),SUMIFS('likvid terv'!$K:$K,'likvid terv'!$A:$A,project_eves_terv!B1633,'likvid terv'!$R:$R,project_eves_terv!$E1633),AND($B1633&lt;&gt;0,$D1633=9),SUMIFS('likvid terv'!$L:$L,'likvid terv'!$A:$A,project_eves_terv!B1633,'likvid terv'!$R:$R,project_eves_terv!$E1633),AND($B1633&lt;&gt;0,$D1633=10),SUMIFS('likvid terv'!$M:$M,'likvid terv'!$A:$A,project_eves_terv!B1633,'likvid terv'!$R:$R,project_eves_terv!$E1633),AND($B1633&lt;&gt;0,$D1633=11),SUMIFS('likvid terv'!$N:$N,'likvid terv'!$A:$A,project_eves_terv!B1633,'likvid terv'!$R:$R,project_eves_terv!$E1633),AND($B1633&lt;&gt;0,$D1633=12),SUMIFS('likvid terv'!$O:$O,'likvid terv'!$A:$A,project_eves_terv!B1633,'likvid terv'!$R:$R,project_eves_terv!$E1633),$B1633=0,0)</f>
        <v>0</v>
      </c>
      <c r="G1633" s="8">
        <f>'likvid terv'!$B$2</f>
        <v>0</v>
      </c>
      <c r="H1633" s="8"/>
    </row>
    <row r="1634" spans="1:8" x14ac:dyDescent="0.25">
      <c r="A1634" s="8">
        <f>'likvid terv'!$B$1</f>
        <v>0</v>
      </c>
      <c r="B1634" s="8">
        <f>'likvid terv'!$B$178</f>
        <v>0</v>
      </c>
      <c r="C1634" s="8">
        <v>2027</v>
      </c>
      <c r="D1634" s="8">
        <v>1</v>
      </c>
      <c r="E1634" s="8">
        <v>9</v>
      </c>
      <c r="F1634" cm="1">
        <f t="array" ref="F1634">_xlfn.IFS(AND($B1634&lt;&gt;0,$D1634=1),SUMIFS('likvid terv'!$D:$D,'likvid terv'!$A:$A,project_eves_terv!B1634,'likvid terv'!$R:$R,project_eves_terv!$E1634),AND($B1634&lt;&gt;0,$D1634=2),SUMIFS('likvid terv'!$E:$E,'likvid terv'!$A:$A,project_eves_terv!B1634,'likvid terv'!$R:$R,project_eves_terv!$E1634),AND($B1634&lt;&gt;0,$D1634=3),SUMIFS('likvid terv'!$F:$F,'likvid terv'!$A:$A,project_eves_terv!B1634,'likvid terv'!$R:$R,project_eves_terv!$E1634),AND($B1634&lt;&gt;0,$D1634=4),SUMIFS('likvid terv'!$G:$G,'likvid terv'!$A:$A,project_eves_terv!B1634,'likvid terv'!$R:$R,project_eves_terv!$E1634),AND($B1634&lt;&gt;0,$D1634=5),SUMIFS('likvid terv'!$H:$H,'likvid terv'!$A:$A,project_eves_terv!B1634,'likvid terv'!$R:$R,project_eves_terv!$E1634),AND($B1634&lt;&gt;0,$D1634=6),SUMIFS('likvid terv'!$I:$I,'likvid terv'!$A:$A,project_eves_terv!B1634,'likvid terv'!$R:$R,project_eves_terv!$E1634),AND($B1634&lt;&gt;0,$D1634=7),SUMIFS('likvid terv'!$J:$J,'likvid terv'!$A:$A,project_eves_terv!B1634,'likvid terv'!$R:$R,project_eves_terv!$E1634),AND($B1634&lt;&gt;0,$D1634=8),SUMIFS('likvid terv'!$K:$K,'likvid terv'!$A:$A,project_eves_terv!B1634,'likvid terv'!$R:$R,project_eves_terv!$E1634),AND($B1634&lt;&gt;0,$D1634=9),SUMIFS('likvid terv'!$L:$L,'likvid terv'!$A:$A,project_eves_terv!B1634,'likvid terv'!$R:$R,project_eves_terv!$E1634),AND($B1634&lt;&gt;0,$D1634=10),SUMIFS('likvid terv'!$M:$M,'likvid terv'!$A:$A,project_eves_terv!B1634,'likvid terv'!$R:$R,project_eves_terv!$E1634),AND($B1634&lt;&gt;0,$D1634=11),SUMIFS('likvid terv'!$N:$N,'likvid terv'!$A:$A,project_eves_terv!B1634,'likvid terv'!$R:$R,project_eves_terv!$E1634),AND($B1634&lt;&gt;0,$D1634=12),SUMIFS('likvid terv'!$O:$O,'likvid terv'!$A:$A,project_eves_terv!B1634,'likvid terv'!$R:$R,project_eves_terv!$E1634),$B1634=0,0)</f>
        <v>0</v>
      </c>
      <c r="G1634" s="8">
        <f>'likvid terv'!$B$2</f>
        <v>0</v>
      </c>
      <c r="H1634" s="8"/>
    </row>
    <row r="1635" spans="1:8" x14ac:dyDescent="0.25">
      <c r="A1635" s="8">
        <f>'likvid terv'!$B$1</f>
        <v>0</v>
      </c>
      <c r="B1635" s="8">
        <f>'likvid terv'!$B$178</f>
        <v>0</v>
      </c>
      <c r="C1635" s="8">
        <v>2027</v>
      </c>
      <c r="D1635" s="8">
        <v>2</v>
      </c>
      <c r="E1635" s="8">
        <v>9</v>
      </c>
      <c r="F1635" cm="1">
        <f t="array" ref="F1635">_xlfn.IFS(AND($B1635&lt;&gt;0,$D1635=1),SUMIFS('likvid terv'!$D:$D,'likvid terv'!$A:$A,project_eves_terv!B1635,'likvid terv'!$R:$R,project_eves_terv!$E1635),AND($B1635&lt;&gt;0,$D1635=2),SUMIFS('likvid terv'!$E:$E,'likvid terv'!$A:$A,project_eves_terv!B1635,'likvid terv'!$R:$R,project_eves_terv!$E1635),AND($B1635&lt;&gt;0,$D1635=3),SUMIFS('likvid terv'!$F:$F,'likvid terv'!$A:$A,project_eves_terv!B1635,'likvid terv'!$R:$R,project_eves_terv!$E1635),AND($B1635&lt;&gt;0,$D1635=4),SUMIFS('likvid terv'!$G:$G,'likvid terv'!$A:$A,project_eves_terv!B1635,'likvid terv'!$R:$R,project_eves_terv!$E1635),AND($B1635&lt;&gt;0,$D1635=5),SUMIFS('likvid terv'!$H:$H,'likvid terv'!$A:$A,project_eves_terv!B1635,'likvid terv'!$R:$R,project_eves_terv!$E1635),AND($B1635&lt;&gt;0,$D1635=6),SUMIFS('likvid terv'!$I:$I,'likvid terv'!$A:$A,project_eves_terv!B1635,'likvid terv'!$R:$R,project_eves_terv!$E1635),AND($B1635&lt;&gt;0,$D1635=7),SUMIFS('likvid terv'!$J:$J,'likvid terv'!$A:$A,project_eves_terv!B1635,'likvid terv'!$R:$R,project_eves_terv!$E1635),AND($B1635&lt;&gt;0,$D1635=8),SUMIFS('likvid terv'!$K:$K,'likvid terv'!$A:$A,project_eves_terv!B1635,'likvid terv'!$R:$R,project_eves_terv!$E1635),AND($B1635&lt;&gt;0,$D1635=9),SUMIFS('likvid terv'!$L:$L,'likvid terv'!$A:$A,project_eves_terv!B1635,'likvid terv'!$R:$R,project_eves_terv!$E1635),AND($B1635&lt;&gt;0,$D1635=10),SUMIFS('likvid terv'!$M:$M,'likvid terv'!$A:$A,project_eves_terv!B1635,'likvid terv'!$R:$R,project_eves_terv!$E1635),AND($B1635&lt;&gt;0,$D1635=11),SUMIFS('likvid terv'!$N:$N,'likvid terv'!$A:$A,project_eves_terv!B1635,'likvid terv'!$R:$R,project_eves_terv!$E1635),AND($B1635&lt;&gt;0,$D1635=12),SUMIFS('likvid terv'!$O:$O,'likvid terv'!$A:$A,project_eves_terv!B1635,'likvid terv'!$R:$R,project_eves_terv!$E1635),$B1635=0,0)</f>
        <v>0</v>
      </c>
      <c r="G1635" s="8">
        <f>'likvid terv'!$B$2</f>
        <v>0</v>
      </c>
      <c r="H1635" s="8"/>
    </row>
    <row r="1636" spans="1:8" x14ac:dyDescent="0.25">
      <c r="A1636" s="8">
        <f>'likvid terv'!$B$1</f>
        <v>0</v>
      </c>
      <c r="B1636" s="8">
        <f>'likvid terv'!$B$178</f>
        <v>0</v>
      </c>
      <c r="C1636" s="8">
        <v>2027</v>
      </c>
      <c r="D1636" s="8">
        <v>3</v>
      </c>
      <c r="E1636" s="8">
        <v>9</v>
      </c>
      <c r="F1636" cm="1">
        <f t="array" ref="F1636">_xlfn.IFS(AND($B1636&lt;&gt;0,$D1636=1),SUMIFS('likvid terv'!$D:$D,'likvid terv'!$A:$A,project_eves_terv!B1636,'likvid terv'!$R:$R,project_eves_terv!$E1636),AND($B1636&lt;&gt;0,$D1636=2),SUMIFS('likvid terv'!$E:$E,'likvid terv'!$A:$A,project_eves_terv!B1636,'likvid terv'!$R:$R,project_eves_terv!$E1636),AND($B1636&lt;&gt;0,$D1636=3),SUMIFS('likvid terv'!$F:$F,'likvid terv'!$A:$A,project_eves_terv!B1636,'likvid terv'!$R:$R,project_eves_terv!$E1636),AND($B1636&lt;&gt;0,$D1636=4),SUMIFS('likvid terv'!$G:$G,'likvid terv'!$A:$A,project_eves_terv!B1636,'likvid terv'!$R:$R,project_eves_terv!$E1636),AND($B1636&lt;&gt;0,$D1636=5),SUMIFS('likvid terv'!$H:$H,'likvid terv'!$A:$A,project_eves_terv!B1636,'likvid terv'!$R:$R,project_eves_terv!$E1636),AND($B1636&lt;&gt;0,$D1636=6),SUMIFS('likvid terv'!$I:$I,'likvid terv'!$A:$A,project_eves_terv!B1636,'likvid terv'!$R:$R,project_eves_terv!$E1636),AND($B1636&lt;&gt;0,$D1636=7),SUMIFS('likvid terv'!$J:$J,'likvid terv'!$A:$A,project_eves_terv!B1636,'likvid terv'!$R:$R,project_eves_terv!$E1636),AND($B1636&lt;&gt;0,$D1636=8),SUMIFS('likvid terv'!$K:$K,'likvid terv'!$A:$A,project_eves_terv!B1636,'likvid terv'!$R:$R,project_eves_terv!$E1636),AND($B1636&lt;&gt;0,$D1636=9),SUMIFS('likvid terv'!$L:$L,'likvid terv'!$A:$A,project_eves_terv!B1636,'likvid terv'!$R:$R,project_eves_terv!$E1636),AND($B1636&lt;&gt;0,$D1636=10),SUMIFS('likvid terv'!$M:$M,'likvid terv'!$A:$A,project_eves_terv!B1636,'likvid terv'!$R:$R,project_eves_terv!$E1636),AND($B1636&lt;&gt;0,$D1636=11),SUMIFS('likvid terv'!$N:$N,'likvid terv'!$A:$A,project_eves_terv!B1636,'likvid terv'!$R:$R,project_eves_terv!$E1636),AND($B1636&lt;&gt;0,$D1636=12),SUMIFS('likvid terv'!$O:$O,'likvid terv'!$A:$A,project_eves_terv!B1636,'likvid terv'!$R:$R,project_eves_terv!$E1636),$B1636=0,0)</f>
        <v>0</v>
      </c>
      <c r="G1636" s="8">
        <f>'likvid terv'!$B$2</f>
        <v>0</v>
      </c>
      <c r="H1636" s="8"/>
    </row>
    <row r="1637" spans="1:8" x14ac:dyDescent="0.25">
      <c r="A1637" s="8">
        <f>'likvid terv'!$B$1</f>
        <v>0</v>
      </c>
      <c r="B1637" s="8">
        <f>'likvid terv'!$B$178</f>
        <v>0</v>
      </c>
      <c r="C1637" s="8">
        <v>2027</v>
      </c>
      <c r="D1637" s="8">
        <v>4</v>
      </c>
      <c r="E1637" s="8">
        <v>9</v>
      </c>
      <c r="F1637" cm="1">
        <f t="array" ref="F1637">_xlfn.IFS(AND($B1637&lt;&gt;0,$D1637=1),SUMIFS('likvid terv'!$D:$D,'likvid terv'!$A:$A,project_eves_terv!B1637,'likvid terv'!$R:$R,project_eves_terv!$E1637),AND($B1637&lt;&gt;0,$D1637=2),SUMIFS('likvid terv'!$E:$E,'likvid terv'!$A:$A,project_eves_terv!B1637,'likvid terv'!$R:$R,project_eves_terv!$E1637),AND($B1637&lt;&gt;0,$D1637=3),SUMIFS('likvid terv'!$F:$F,'likvid terv'!$A:$A,project_eves_terv!B1637,'likvid terv'!$R:$R,project_eves_terv!$E1637),AND($B1637&lt;&gt;0,$D1637=4),SUMIFS('likvid terv'!$G:$G,'likvid terv'!$A:$A,project_eves_terv!B1637,'likvid terv'!$R:$R,project_eves_terv!$E1637),AND($B1637&lt;&gt;0,$D1637=5),SUMIFS('likvid terv'!$H:$H,'likvid terv'!$A:$A,project_eves_terv!B1637,'likvid terv'!$R:$R,project_eves_terv!$E1637),AND($B1637&lt;&gt;0,$D1637=6),SUMIFS('likvid terv'!$I:$I,'likvid terv'!$A:$A,project_eves_terv!B1637,'likvid terv'!$R:$R,project_eves_terv!$E1637),AND($B1637&lt;&gt;0,$D1637=7),SUMIFS('likvid terv'!$J:$J,'likvid terv'!$A:$A,project_eves_terv!B1637,'likvid terv'!$R:$R,project_eves_terv!$E1637),AND($B1637&lt;&gt;0,$D1637=8),SUMIFS('likvid terv'!$K:$K,'likvid terv'!$A:$A,project_eves_terv!B1637,'likvid terv'!$R:$R,project_eves_terv!$E1637),AND($B1637&lt;&gt;0,$D1637=9),SUMIFS('likvid terv'!$L:$L,'likvid terv'!$A:$A,project_eves_terv!B1637,'likvid terv'!$R:$R,project_eves_terv!$E1637),AND($B1637&lt;&gt;0,$D1637=10),SUMIFS('likvid terv'!$M:$M,'likvid terv'!$A:$A,project_eves_terv!B1637,'likvid terv'!$R:$R,project_eves_terv!$E1637),AND($B1637&lt;&gt;0,$D1637=11),SUMIFS('likvid terv'!$N:$N,'likvid terv'!$A:$A,project_eves_terv!B1637,'likvid terv'!$R:$R,project_eves_terv!$E1637),AND($B1637&lt;&gt;0,$D1637=12),SUMIFS('likvid terv'!$O:$O,'likvid terv'!$A:$A,project_eves_terv!B1637,'likvid terv'!$R:$R,project_eves_terv!$E1637),$B1637=0,0)</f>
        <v>0</v>
      </c>
      <c r="G1637" s="8">
        <f>'likvid terv'!$B$2</f>
        <v>0</v>
      </c>
      <c r="H1637" s="8"/>
    </row>
    <row r="1638" spans="1:8" x14ac:dyDescent="0.25">
      <c r="A1638" s="8">
        <f>'likvid terv'!$B$1</f>
        <v>0</v>
      </c>
      <c r="B1638" s="8">
        <f>'likvid terv'!$B$178</f>
        <v>0</v>
      </c>
      <c r="C1638" s="8">
        <v>2027</v>
      </c>
      <c r="D1638" s="8">
        <v>5</v>
      </c>
      <c r="E1638" s="8">
        <v>9</v>
      </c>
      <c r="F1638" cm="1">
        <f t="array" ref="F1638">_xlfn.IFS(AND($B1638&lt;&gt;0,$D1638=1),SUMIFS('likvid terv'!$D:$D,'likvid terv'!$A:$A,project_eves_terv!B1638,'likvid terv'!$R:$R,project_eves_terv!$E1638),AND($B1638&lt;&gt;0,$D1638=2),SUMIFS('likvid terv'!$E:$E,'likvid terv'!$A:$A,project_eves_terv!B1638,'likvid terv'!$R:$R,project_eves_terv!$E1638),AND($B1638&lt;&gt;0,$D1638=3),SUMIFS('likvid terv'!$F:$F,'likvid terv'!$A:$A,project_eves_terv!B1638,'likvid terv'!$R:$R,project_eves_terv!$E1638),AND($B1638&lt;&gt;0,$D1638=4),SUMIFS('likvid terv'!$G:$G,'likvid terv'!$A:$A,project_eves_terv!B1638,'likvid terv'!$R:$R,project_eves_terv!$E1638),AND($B1638&lt;&gt;0,$D1638=5),SUMIFS('likvid terv'!$H:$H,'likvid terv'!$A:$A,project_eves_terv!B1638,'likvid terv'!$R:$R,project_eves_terv!$E1638),AND($B1638&lt;&gt;0,$D1638=6),SUMIFS('likvid terv'!$I:$I,'likvid terv'!$A:$A,project_eves_terv!B1638,'likvid terv'!$R:$R,project_eves_terv!$E1638),AND($B1638&lt;&gt;0,$D1638=7),SUMIFS('likvid terv'!$J:$J,'likvid terv'!$A:$A,project_eves_terv!B1638,'likvid terv'!$R:$R,project_eves_terv!$E1638),AND($B1638&lt;&gt;0,$D1638=8),SUMIFS('likvid terv'!$K:$K,'likvid terv'!$A:$A,project_eves_terv!B1638,'likvid terv'!$R:$R,project_eves_terv!$E1638),AND($B1638&lt;&gt;0,$D1638=9),SUMIFS('likvid terv'!$L:$L,'likvid terv'!$A:$A,project_eves_terv!B1638,'likvid terv'!$R:$R,project_eves_terv!$E1638),AND($B1638&lt;&gt;0,$D1638=10),SUMIFS('likvid terv'!$M:$M,'likvid terv'!$A:$A,project_eves_terv!B1638,'likvid terv'!$R:$R,project_eves_terv!$E1638),AND($B1638&lt;&gt;0,$D1638=11),SUMIFS('likvid terv'!$N:$N,'likvid terv'!$A:$A,project_eves_terv!B1638,'likvid terv'!$R:$R,project_eves_terv!$E1638),AND($B1638&lt;&gt;0,$D1638=12),SUMIFS('likvid terv'!$O:$O,'likvid terv'!$A:$A,project_eves_terv!B1638,'likvid terv'!$R:$R,project_eves_terv!$E1638),$B1638=0,0)</f>
        <v>0</v>
      </c>
      <c r="G1638" s="8">
        <f>'likvid terv'!$B$2</f>
        <v>0</v>
      </c>
      <c r="H1638" s="8"/>
    </row>
    <row r="1639" spans="1:8" x14ac:dyDescent="0.25">
      <c r="A1639" s="8">
        <f>'likvid terv'!$B$1</f>
        <v>0</v>
      </c>
      <c r="B1639" s="8">
        <f>'likvid terv'!$B$178</f>
        <v>0</v>
      </c>
      <c r="C1639" s="8">
        <v>2027</v>
      </c>
      <c r="D1639" s="8">
        <v>6</v>
      </c>
      <c r="E1639" s="8">
        <v>9</v>
      </c>
      <c r="F1639" cm="1">
        <f t="array" ref="F1639">_xlfn.IFS(AND($B1639&lt;&gt;0,$D1639=1),SUMIFS('likvid terv'!$D:$D,'likvid terv'!$A:$A,project_eves_terv!B1639,'likvid terv'!$R:$R,project_eves_terv!$E1639),AND($B1639&lt;&gt;0,$D1639=2),SUMIFS('likvid terv'!$E:$E,'likvid terv'!$A:$A,project_eves_terv!B1639,'likvid terv'!$R:$R,project_eves_terv!$E1639),AND($B1639&lt;&gt;0,$D1639=3),SUMIFS('likvid terv'!$F:$F,'likvid terv'!$A:$A,project_eves_terv!B1639,'likvid terv'!$R:$R,project_eves_terv!$E1639),AND($B1639&lt;&gt;0,$D1639=4),SUMIFS('likvid terv'!$G:$G,'likvid terv'!$A:$A,project_eves_terv!B1639,'likvid terv'!$R:$R,project_eves_terv!$E1639),AND($B1639&lt;&gt;0,$D1639=5),SUMIFS('likvid terv'!$H:$H,'likvid terv'!$A:$A,project_eves_terv!B1639,'likvid terv'!$R:$R,project_eves_terv!$E1639),AND($B1639&lt;&gt;0,$D1639=6),SUMIFS('likvid terv'!$I:$I,'likvid terv'!$A:$A,project_eves_terv!B1639,'likvid terv'!$R:$R,project_eves_terv!$E1639),AND($B1639&lt;&gt;0,$D1639=7),SUMIFS('likvid terv'!$J:$J,'likvid terv'!$A:$A,project_eves_terv!B1639,'likvid terv'!$R:$R,project_eves_terv!$E1639),AND($B1639&lt;&gt;0,$D1639=8),SUMIFS('likvid terv'!$K:$K,'likvid terv'!$A:$A,project_eves_terv!B1639,'likvid terv'!$R:$R,project_eves_terv!$E1639),AND($B1639&lt;&gt;0,$D1639=9),SUMIFS('likvid terv'!$L:$L,'likvid terv'!$A:$A,project_eves_terv!B1639,'likvid terv'!$R:$R,project_eves_terv!$E1639),AND($B1639&lt;&gt;0,$D1639=10),SUMIFS('likvid terv'!$M:$M,'likvid terv'!$A:$A,project_eves_terv!B1639,'likvid terv'!$R:$R,project_eves_terv!$E1639),AND($B1639&lt;&gt;0,$D1639=11),SUMIFS('likvid terv'!$N:$N,'likvid terv'!$A:$A,project_eves_terv!B1639,'likvid terv'!$R:$R,project_eves_terv!$E1639),AND($B1639&lt;&gt;0,$D1639=12),SUMIFS('likvid terv'!$O:$O,'likvid terv'!$A:$A,project_eves_terv!B1639,'likvid terv'!$R:$R,project_eves_terv!$E1639),$B1639=0,0)</f>
        <v>0</v>
      </c>
      <c r="G1639" s="8">
        <f>'likvid terv'!$B$2</f>
        <v>0</v>
      </c>
      <c r="H1639" s="8"/>
    </row>
    <row r="1640" spans="1:8" x14ac:dyDescent="0.25">
      <c r="A1640" s="8">
        <f>'likvid terv'!$B$1</f>
        <v>0</v>
      </c>
      <c r="B1640" s="8">
        <f>'likvid terv'!$B$178</f>
        <v>0</v>
      </c>
      <c r="C1640" s="8">
        <v>2027</v>
      </c>
      <c r="D1640" s="8">
        <v>7</v>
      </c>
      <c r="E1640" s="8">
        <v>9</v>
      </c>
      <c r="F1640" cm="1">
        <f t="array" ref="F1640">_xlfn.IFS(AND($B1640&lt;&gt;0,$D1640=1),SUMIFS('likvid terv'!$D:$D,'likvid terv'!$A:$A,project_eves_terv!B1640,'likvid terv'!$R:$R,project_eves_terv!$E1640),AND($B1640&lt;&gt;0,$D1640=2),SUMIFS('likvid terv'!$E:$E,'likvid terv'!$A:$A,project_eves_terv!B1640,'likvid terv'!$R:$R,project_eves_terv!$E1640),AND($B1640&lt;&gt;0,$D1640=3),SUMIFS('likvid terv'!$F:$F,'likvid terv'!$A:$A,project_eves_terv!B1640,'likvid terv'!$R:$R,project_eves_terv!$E1640),AND($B1640&lt;&gt;0,$D1640=4),SUMIFS('likvid terv'!$G:$G,'likvid terv'!$A:$A,project_eves_terv!B1640,'likvid terv'!$R:$R,project_eves_terv!$E1640),AND($B1640&lt;&gt;0,$D1640=5),SUMIFS('likvid terv'!$H:$H,'likvid terv'!$A:$A,project_eves_terv!B1640,'likvid terv'!$R:$R,project_eves_terv!$E1640),AND($B1640&lt;&gt;0,$D1640=6),SUMIFS('likvid terv'!$I:$I,'likvid terv'!$A:$A,project_eves_terv!B1640,'likvid terv'!$R:$R,project_eves_terv!$E1640),AND($B1640&lt;&gt;0,$D1640=7),SUMIFS('likvid terv'!$J:$J,'likvid terv'!$A:$A,project_eves_terv!B1640,'likvid terv'!$R:$R,project_eves_terv!$E1640),AND($B1640&lt;&gt;0,$D1640=8),SUMIFS('likvid terv'!$K:$K,'likvid terv'!$A:$A,project_eves_terv!B1640,'likvid terv'!$R:$R,project_eves_terv!$E1640),AND($B1640&lt;&gt;0,$D1640=9),SUMIFS('likvid terv'!$L:$L,'likvid terv'!$A:$A,project_eves_terv!B1640,'likvid terv'!$R:$R,project_eves_terv!$E1640),AND($B1640&lt;&gt;0,$D1640=10),SUMIFS('likvid terv'!$M:$M,'likvid terv'!$A:$A,project_eves_terv!B1640,'likvid terv'!$R:$R,project_eves_terv!$E1640),AND($B1640&lt;&gt;0,$D1640=11),SUMIFS('likvid terv'!$N:$N,'likvid terv'!$A:$A,project_eves_terv!B1640,'likvid terv'!$R:$R,project_eves_terv!$E1640),AND($B1640&lt;&gt;0,$D1640=12),SUMIFS('likvid terv'!$O:$O,'likvid terv'!$A:$A,project_eves_terv!B1640,'likvid terv'!$R:$R,project_eves_terv!$E1640),$B1640=0,0)</f>
        <v>0</v>
      </c>
      <c r="G1640" s="8">
        <f>'likvid terv'!$B$2</f>
        <v>0</v>
      </c>
      <c r="H1640" s="8"/>
    </row>
    <row r="1641" spans="1:8" x14ac:dyDescent="0.25">
      <c r="A1641" s="8">
        <f>'likvid terv'!$B$1</f>
        <v>0</v>
      </c>
      <c r="B1641" s="8">
        <f>'likvid terv'!$B$178</f>
        <v>0</v>
      </c>
      <c r="C1641" s="8">
        <v>2027</v>
      </c>
      <c r="D1641" s="8">
        <v>8</v>
      </c>
      <c r="E1641" s="8">
        <v>9</v>
      </c>
      <c r="F1641" cm="1">
        <f t="array" ref="F1641">_xlfn.IFS(AND($B1641&lt;&gt;0,$D1641=1),SUMIFS('likvid terv'!$D:$D,'likvid terv'!$A:$A,project_eves_terv!B1641,'likvid terv'!$R:$R,project_eves_terv!$E1641),AND($B1641&lt;&gt;0,$D1641=2),SUMIFS('likvid terv'!$E:$E,'likvid terv'!$A:$A,project_eves_terv!B1641,'likvid terv'!$R:$R,project_eves_terv!$E1641),AND($B1641&lt;&gt;0,$D1641=3),SUMIFS('likvid terv'!$F:$F,'likvid terv'!$A:$A,project_eves_terv!B1641,'likvid terv'!$R:$R,project_eves_terv!$E1641),AND($B1641&lt;&gt;0,$D1641=4),SUMIFS('likvid terv'!$G:$G,'likvid terv'!$A:$A,project_eves_terv!B1641,'likvid terv'!$R:$R,project_eves_terv!$E1641),AND($B1641&lt;&gt;0,$D1641=5),SUMIFS('likvid terv'!$H:$H,'likvid terv'!$A:$A,project_eves_terv!B1641,'likvid terv'!$R:$R,project_eves_terv!$E1641),AND($B1641&lt;&gt;0,$D1641=6),SUMIFS('likvid terv'!$I:$I,'likvid terv'!$A:$A,project_eves_terv!B1641,'likvid terv'!$R:$R,project_eves_terv!$E1641),AND($B1641&lt;&gt;0,$D1641=7),SUMIFS('likvid terv'!$J:$J,'likvid terv'!$A:$A,project_eves_terv!B1641,'likvid terv'!$R:$R,project_eves_terv!$E1641),AND($B1641&lt;&gt;0,$D1641=8),SUMIFS('likvid terv'!$K:$K,'likvid terv'!$A:$A,project_eves_terv!B1641,'likvid terv'!$R:$R,project_eves_terv!$E1641),AND($B1641&lt;&gt;0,$D1641=9),SUMIFS('likvid terv'!$L:$L,'likvid terv'!$A:$A,project_eves_terv!B1641,'likvid terv'!$R:$R,project_eves_terv!$E1641),AND($B1641&lt;&gt;0,$D1641=10),SUMIFS('likvid terv'!$M:$M,'likvid terv'!$A:$A,project_eves_terv!B1641,'likvid terv'!$R:$R,project_eves_terv!$E1641),AND($B1641&lt;&gt;0,$D1641=11),SUMIFS('likvid terv'!$N:$N,'likvid terv'!$A:$A,project_eves_terv!B1641,'likvid terv'!$R:$R,project_eves_terv!$E1641),AND($B1641&lt;&gt;0,$D1641=12),SUMIFS('likvid terv'!$O:$O,'likvid terv'!$A:$A,project_eves_terv!B1641,'likvid terv'!$R:$R,project_eves_terv!$E1641),$B1641=0,0)</f>
        <v>0</v>
      </c>
      <c r="G1641" s="8">
        <f>'likvid terv'!$B$2</f>
        <v>0</v>
      </c>
      <c r="H1641" s="8"/>
    </row>
    <row r="1642" spans="1:8" x14ac:dyDescent="0.25">
      <c r="A1642" s="8">
        <f>'likvid terv'!$B$1</f>
        <v>0</v>
      </c>
      <c r="B1642" s="8">
        <f>'likvid terv'!$B$178</f>
        <v>0</v>
      </c>
      <c r="C1642" s="8">
        <v>2027</v>
      </c>
      <c r="D1642" s="8">
        <v>9</v>
      </c>
      <c r="E1642" s="8">
        <v>9</v>
      </c>
      <c r="F1642" cm="1">
        <f t="array" ref="F1642">_xlfn.IFS(AND($B1642&lt;&gt;0,$D1642=1),SUMIFS('likvid terv'!$D:$D,'likvid terv'!$A:$A,project_eves_terv!B1642,'likvid terv'!$R:$R,project_eves_terv!$E1642),AND($B1642&lt;&gt;0,$D1642=2),SUMIFS('likvid terv'!$E:$E,'likvid terv'!$A:$A,project_eves_terv!B1642,'likvid terv'!$R:$R,project_eves_terv!$E1642),AND($B1642&lt;&gt;0,$D1642=3),SUMIFS('likvid terv'!$F:$F,'likvid terv'!$A:$A,project_eves_terv!B1642,'likvid terv'!$R:$R,project_eves_terv!$E1642),AND($B1642&lt;&gt;0,$D1642=4),SUMIFS('likvid terv'!$G:$G,'likvid terv'!$A:$A,project_eves_terv!B1642,'likvid terv'!$R:$R,project_eves_terv!$E1642),AND($B1642&lt;&gt;0,$D1642=5),SUMIFS('likvid terv'!$H:$H,'likvid terv'!$A:$A,project_eves_terv!B1642,'likvid terv'!$R:$R,project_eves_terv!$E1642),AND($B1642&lt;&gt;0,$D1642=6),SUMIFS('likvid terv'!$I:$I,'likvid terv'!$A:$A,project_eves_terv!B1642,'likvid terv'!$R:$R,project_eves_terv!$E1642),AND($B1642&lt;&gt;0,$D1642=7),SUMIFS('likvid terv'!$J:$J,'likvid terv'!$A:$A,project_eves_terv!B1642,'likvid terv'!$R:$R,project_eves_terv!$E1642),AND($B1642&lt;&gt;0,$D1642=8),SUMIFS('likvid terv'!$K:$K,'likvid terv'!$A:$A,project_eves_terv!B1642,'likvid terv'!$R:$R,project_eves_terv!$E1642),AND($B1642&lt;&gt;0,$D1642=9),SUMIFS('likvid terv'!$L:$L,'likvid terv'!$A:$A,project_eves_terv!B1642,'likvid terv'!$R:$R,project_eves_terv!$E1642),AND($B1642&lt;&gt;0,$D1642=10),SUMIFS('likvid terv'!$M:$M,'likvid terv'!$A:$A,project_eves_terv!B1642,'likvid terv'!$R:$R,project_eves_terv!$E1642),AND($B1642&lt;&gt;0,$D1642=11),SUMIFS('likvid terv'!$N:$N,'likvid terv'!$A:$A,project_eves_terv!B1642,'likvid terv'!$R:$R,project_eves_terv!$E1642),AND($B1642&lt;&gt;0,$D1642=12),SUMIFS('likvid terv'!$O:$O,'likvid terv'!$A:$A,project_eves_terv!B1642,'likvid terv'!$R:$R,project_eves_terv!$E1642),$B1642=0,0)</f>
        <v>0</v>
      </c>
      <c r="G1642" s="8">
        <f>'likvid terv'!$B$2</f>
        <v>0</v>
      </c>
      <c r="H1642" s="8"/>
    </row>
    <row r="1643" spans="1:8" x14ac:dyDescent="0.25">
      <c r="A1643" s="8">
        <f>'likvid terv'!$B$1</f>
        <v>0</v>
      </c>
      <c r="B1643" s="8">
        <f>'likvid terv'!$B$178</f>
        <v>0</v>
      </c>
      <c r="C1643" s="8">
        <v>2027</v>
      </c>
      <c r="D1643" s="8">
        <v>10</v>
      </c>
      <c r="E1643" s="8">
        <v>9</v>
      </c>
      <c r="F1643" cm="1">
        <f t="array" ref="F1643">_xlfn.IFS(AND($B1643&lt;&gt;0,$D1643=1),SUMIFS('likvid terv'!$D:$D,'likvid terv'!$A:$A,project_eves_terv!B1643,'likvid terv'!$R:$R,project_eves_terv!$E1643),AND($B1643&lt;&gt;0,$D1643=2),SUMIFS('likvid terv'!$E:$E,'likvid terv'!$A:$A,project_eves_terv!B1643,'likvid terv'!$R:$R,project_eves_terv!$E1643),AND($B1643&lt;&gt;0,$D1643=3),SUMIFS('likvid terv'!$F:$F,'likvid terv'!$A:$A,project_eves_terv!B1643,'likvid terv'!$R:$R,project_eves_terv!$E1643),AND($B1643&lt;&gt;0,$D1643=4),SUMIFS('likvid terv'!$G:$G,'likvid terv'!$A:$A,project_eves_terv!B1643,'likvid terv'!$R:$R,project_eves_terv!$E1643),AND($B1643&lt;&gt;0,$D1643=5),SUMIFS('likvid terv'!$H:$H,'likvid terv'!$A:$A,project_eves_terv!B1643,'likvid terv'!$R:$R,project_eves_terv!$E1643),AND($B1643&lt;&gt;0,$D1643=6),SUMIFS('likvid terv'!$I:$I,'likvid terv'!$A:$A,project_eves_terv!B1643,'likvid terv'!$R:$R,project_eves_terv!$E1643),AND($B1643&lt;&gt;0,$D1643=7),SUMIFS('likvid terv'!$J:$J,'likvid terv'!$A:$A,project_eves_terv!B1643,'likvid terv'!$R:$R,project_eves_terv!$E1643),AND($B1643&lt;&gt;0,$D1643=8),SUMIFS('likvid terv'!$K:$K,'likvid terv'!$A:$A,project_eves_terv!B1643,'likvid terv'!$R:$R,project_eves_terv!$E1643),AND($B1643&lt;&gt;0,$D1643=9),SUMIFS('likvid terv'!$L:$L,'likvid terv'!$A:$A,project_eves_terv!B1643,'likvid terv'!$R:$R,project_eves_terv!$E1643),AND($B1643&lt;&gt;0,$D1643=10),SUMIFS('likvid terv'!$M:$M,'likvid terv'!$A:$A,project_eves_terv!B1643,'likvid terv'!$R:$R,project_eves_terv!$E1643),AND($B1643&lt;&gt;0,$D1643=11),SUMIFS('likvid terv'!$N:$N,'likvid terv'!$A:$A,project_eves_terv!B1643,'likvid terv'!$R:$R,project_eves_terv!$E1643),AND($B1643&lt;&gt;0,$D1643=12),SUMIFS('likvid terv'!$O:$O,'likvid terv'!$A:$A,project_eves_terv!B1643,'likvid terv'!$R:$R,project_eves_terv!$E1643),$B1643=0,0)</f>
        <v>0</v>
      </c>
      <c r="G1643" s="8">
        <f>'likvid terv'!$B$2</f>
        <v>0</v>
      </c>
      <c r="H1643" s="8"/>
    </row>
    <row r="1644" spans="1:8" x14ac:dyDescent="0.25">
      <c r="A1644" s="8">
        <f>'likvid terv'!$B$1</f>
        <v>0</v>
      </c>
      <c r="B1644" s="8">
        <f>'likvid terv'!$B$178</f>
        <v>0</v>
      </c>
      <c r="C1644" s="8">
        <v>2027</v>
      </c>
      <c r="D1644" s="8">
        <v>11</v>
      </c>
      <c r="E1644" s="8">
        <v>9</v>
      </c>
      <c r="F1644" cm="1">
        <f t="array" ref="F1644">_xlfn.IFS(AND($B1644&lt;&gt;0,$D1644=1),SUMIFS('likvid terv'!$D:$D,'likvid terv'!$A:$A,project_eves_terv!B1644,'likvid terv'!$R:$R,project_eves_terv!$E1644),AND($B1644&lt;&gt;0,$D1644=2),SUMIFS('likvid terv'!$E:$E,'likvid terv'!$A:$A,project_eves_terv!B1644,'likvid terv'!$R:$R,project_eves_terv!$E1644),AND($B1644&lt;&gt;0,$D1644=3),SUMIFS('likvid terv'!$F:$F,'likvid terv'!$A:$A,project_eves_terv!B1644,'likvid terv'!$R:$R,project_eves_terv!$E1644),AND($B1644&lt;&gt;0,$D1644=4),SUMIFS('likvid terv'!$G:$G,'likvid terv'!$A:$A,project_eves_terv!B1644,'likvid terv'!$R:$R,project_eves_terv!$E1644),AND($B1644&lt;&gt;0,$D1644=5),SUMIFS('likvid terv'!$H:$H,'likvid terv'!$A:$A,project_eves_terv!B1644,'likvid terv'!$R:$R,project_eves_terv!$E1644),AND($B1644&lt;&gt;0,$D1644=6),SUMIFS('likvid terv'!$I:$I,'likvid terv'!$A:$A,project_eves_terv!B1644,'likvid terv'!$R:$R,project_eves_terv!$E1644),AND($B1644&lt;&gt;0,$D1644=7),SUMIFS('likvid terv'!$J:$J,'likvid terv'!$A:$A,project_eves_terv!B1644,'likvid terv'!$R:$R,project_eves_terv!$E1644),AND($B1644&lt;&gt;0,$D1644=8),SUMIFS('likvid terv'!$K:$K,'likvid terv'!$A:$A,project_eves_terv!B1644,'likvid terv'!$R:$R,project_eves_terv!$E1644),AND($B1644&lt;&gt;0,$D1644=9),SUMIFS('likvid terv'!$L:$L,'likvid terv'!$A:$A,project_eves_terv!B1644,'likvid terv'!$R:$R,project_eves_terv!$E1644),AND($B1644&lt;&gt;0,$D1644=10),SUMIFS('likvid terv'!$M:$M,'likvid terv'!$A:$A,project_eves_terv!B1644,'likvid terv'!$R:$R,project_eves_terv!$E1644),AND($B1644&lt;&gt;0,$D1644=11),SUMIFS('likvid terv'!$N:$N,'likvid terv'!$A:$A,project_eves_terv!B1644,'likvid terv'!$R:$R,project_eves_terv!$E1644),AND($B1644&lt;&gt;0,$D1644=12),SUMIFS('likvid terv'!$O:$O,'likvid terv'!$A:$A,project_eves_terv!B1644,'likvid terv'!$R:$R,project_eves_terv!$E1644),$B1644=0,0)</f>
        <v>0</v>
      </c>
      <c r="G1644" s="8">
        <f>'likvid terv'!$B$2</f>
        <v>0</v>
      </c>
      <c r="H1644" s="8"/>
    </row>
    <row r="1645" spans="1:8" x14ac:dyDescent="0.25">
      <c r="A1645" s="8">
        <f>'likvid terv'!$B$1</f>
        <v>0</v>
      </c>
      <c r="B1645" s="8">
        <f>'likvid terv'!$B$178</f>
        <v>0</v>
      </c>
      <c r="C1645" s="8">
        <v>2027</v>
      </c>
      <c r="D1645" s="8">
        <v>12</v>
      </c>
      <c r="E1645" s="8">
        <v>9</v>
      </c>
      <c r="F1645" cm="1">
        <f t="array" ref="F1645">_xlfn.IFS(AND($B1645&lt;&gt;0,$D1645=1),SUMIFS('likvid terv'!$D:$D,'likvid terv'!$A:$A,project_eves_terv!B1645,'likvid terv'!$R:$R,project_eves_terv!$E1645),AND($B1645&lt;&gt;0,$D1645=2),SUMIFS('likvid terv'!$E:$E,'likvid terv'!$A:$A,project_eves_terv!B1645,'likvid terv'!$R:$R,project_eves_terv!$E1645),AND($B1645&lt;&gt;0,$D1645=3),SUMIFS('likvid terv'!$F:$F,'likvid terv'!$A:$A,project_eves_terv!B1645,'likvid terv'!$R:$R,project_eves_terv!$E1645),AND($B1645&lt;&gt;0,$D1645=4),SUMIFS('likvid terv'!$G:$G,'likvid terv'!$A:$A,project_eves_terv!B1645,'likvid terv'!$R:$R,project_eves_terv!$E1645),AND($B1645&lt;&gt;0,$D1645=5),SUMIFS('likvid terv'!$H:$H,'likvid terv'!$A:$A,project_eves_terv!B1645,'likvid terv'!$R:$R,project_eves_terv!$E1645),AND($B1645&lt;&gt;0,$D1645=6),SUMIFS('likvid terv'!$I:$I,'likvid terv'!$A:$A,project_eves_terv!B1645,'likvid terv'!$R:$R,project_eves_terv!$E1645),AND($B1645&lt;&gt;0,$D1645=7),SUMIFS('likvid terv'!$J:$J,'likvid terv'!$A:$A,project_eves_terv!B1645,'likvid terv'!$R:$R,project_eves_terv!$E1645),AND($B1645&lt;&gt;0,$D1645=8),SUMIFS('likvid terv'!$K:$K,'likvid terv'!$A:$A,project_eves_terv!B1645,'likvid terv'!$R:$R,project_eves_terv!$E1645),AND($B1645&lt;&gt;0,$D1645=9),SUMIFS('likvid terv'!$L:$L,'likvid terv'!$A:$A,project_eves_terv!B1645,'likvid terv'!$R:$R,project_eves_terv!$E1645),AND($B1645&lt;&gt;0,$D1645=10),SUMIFS('likvid terv'!$M:$M,'likvid terv'!$A:$A,project_eves_terv!B1645,'likvid terv'!$R:$R,project_eves_terv!$E1645),AND($B1645&lt;&gt;0,$D1645=11),SUMIFS('likvid terv'!$N:$N,'likvid terv'!$A:$A,project_eves_terv!B1645,'likvid terv'!$R:$R,project_eves_terv!$E1645),AND($B1645&lt;&gt;0,$D1645=12),SUMIFS('likvid terv'!$O:$O,'likvid terv'!$A:$A,project_eves_terv!B1645,'likvid terv'!$R:$R,project_eves_terv!$E1645),$B1645=0,0)</f>
        <v>0</v>
      </c>
      <c r="G1645" s="8">
        <f>'likvid terv'!$B$2</f>
        <v>0</v>
      </c>
      <c r="H1645" s="8"/>
    </row>
    <row r="1646" spans="1:8" x14ac:dyDescent="0.25">
      <c r="A1646" s="8">
        <f>'likvid terv'!$B$1</f>
        <v>0</v>
      </c>
      <c r="B1646" s="8">
        <f>'likvid terv'!$B$178</f>
        <v>0</v>
      </c>
      <c r="C1646" s="8">
        <v>2027</v>
      </c>
      <c r="D1646" s="8">
        <v>1</v>
      </c>
      <c r="E1646" s="8">
        <v>10</v>
      </c>
      <c r="F1646" cm="1">
        <f t="array" ref="F1646">_xlfn.IFS(AND($B1646&lt;&gt;0,$D1646=1),SUMIFS('likvid terv'!$D:$D,'likvid terv'!$A:$A,project_eves_terv!B1646,'likvid terv'!$R:$R,project_eves_terv!$E1646),AND($B1646&lt;&gt;0,$D1646=2),SUMIFS('likvid terv'!$E:$E,'likvid terv'!$A:$A,project_eves_terv!B1646,'likvid terv'!$R:$R,project_eves_terv!$E1646),AND($B1646&lt;&gt;0,$D1646=3),SUMIFS('likvid terv'!$F:$F,'likvid terv'!$A:$A,project_eves_terv!B1646,'likvid terv'!$R:$R,project_eves_terv!$E1646),AND($B1646&lt;&gt;0,$D1646=4),SUMIFS('likvid terv'!$G:$G,'likvid terv'!$A:$A,project_eves_terv!B1646,'likvid terv'!$R:$R,project_eves_terv!$E1646),AND($B1646&lt;&gt;0,$D1646=5),SUMIFS('likvid terv'!$H:$H,'likvid terv'!$A:$A,project_eves_terv!B1646,'likvid terv'!$R:$R,project_eves_terv!$E1646),AND($B1646&lt;&gt;0,$D1646=6),SUMIFS('likvid terv'!$I:$I,'likvid terv'!$A:$A,project_eves_terv!B1646,'likvid terv'!$R:$R,project_eves_terv!$E1646),AND($B1646&lt;&gt;0,$D1646=7),SUMIFS('likvid terv'!$J:$J,'likvid terv'!$A:$A,project_eves_terv!B1646,'likvid terv'!$R:$R,project_eves_terv!$E1646),AND($B1646&lt;&gt;0,$D1646=8),SUMIFS('likvid terv'!$K:$K,'likvid terv'!$A:$A,project_eves_terv!B1646,'likvid terv'!$R:$R,project_eves_terv!$E1646),AND($B1646&lt;&gt;0,$D1646=9),SUMIFS('likvid terv'!$L:$L,'likvid terv'!$A:$A,project_eves_terv!B1646,'likvid terv'!$R:$R,project_eves_terv!$E1646),AND($B1646&lt;&gt;0,$D1646=10),SUMIFS('likvid terv'!$M:$M,'likvid terv'!$A:$A,project_eves_terv!B1646,'likvid terv'!$R:$R,project_eves_terv!$E1646),AND($B1646&lt;&gt;0,$D1646=11),SUMIFS('likvid terv'!$N:$N,'likvid terv'!$A:$A,project_eves_terv!B1646,'likvid terv'!$R:$R,project_eves_terv!$E1646),AND($B1646&lt;&gt;0,$D1646=12),SUMIFS('likvid terv'!$O:$O,'likvid terv'!$A:$A,project_eves_terv!B1646,'likvid terv'!$R:$R,project_eves_terv!$E1646),$B1646=0,0)</f>
        <v>0</v>
      </c>
      <c r="G1646" s="8">
        <f>'likvid terv'!$B$2</f>
        <v>0</v>
      </c>
      <c r="H1646" s="8"/>
    </row>
    <row r="1647" spans="1:8" x14ac:dyDescent="0.25">
      <c r="A1647" s="8">
        <f>'likvid terv'!$B$1</f>
        <v>0</v>
      </c>
      <c r="B1647" s="8">
        <f>'likvid terv'!$B$178</f>
        <v>0</v>
      </c>
      <c r="C1647" s="8">
        <v>2027</v>
      </c>
      <c r="D1647" s="8">
        <v>2</v>
      </c>
      <c r="E1647" s="8">
        <v>10</v>
      </c>
      <c r="F1647" cm="1">
        <f t="array" ref="F1647">_xlfn.IFS(AND($B1647&lt;&gt;0,$D1647=1),SUMIFS('likvid terv'!$D:$D,'likvid terv'!$A:$A,project_eves_terv!B1647,'likvid terv'!$R:$R,project_eves_terv!$E1647),AND($B1647&lt;&gt;0,$D1647=2),SUMIFS('likvid terv'!$E:$E,'likvid terv'!$A:$A,project_eves_terv!B1647,'likvid terv'!$R:$R,project_eves_terv!$E1647),AND($B1647&lt;&gt;0,$D1647=3),SUMIFS('likvid terv'!$F:$F,'likvid terv'!$A:$A,project_eves_terv!B1647,'likvid terv'!$R:$R,project_eves_terv!$E1647),AND($B1647&lt;&gt;0,$D1647=4),SUMIFS('likvid terv'!$G:$G,'likvid terv'!$A:$A,project_eves_terv!B1647,'likvid terv'!$R:$R,project_eves_terv!$E1647),AND($B1647&lt;&gt;0,$D1647=5),SUMIFS('likvid terv'!$H:$H,'likvid terv'!$A:$A,project_eves_terv!B1647,'likvid terv'!$R:$R,project_eves_terv!$E1647),AND($B1647&lt;&gt;0,$D1647=6),SUMIFS('likvid terv'!$I:$I,'likvid terv'!$A:$A,project_eves_terv!B1647,'likvid terv'!$R:$R,project_eves_terv!$E1647),AND($B1647&lt;&gt;0,$D1647=7),SUMIFS('likvid terv'!$J:$J,'likvid terv'!$A:$A,project_eves_terv!B1647,'likvid terv'!$R:$R,project_eves_terv!$E1647),AND($B1647&lt;&gt;0,$D1647=8),SUMIFS('likvid terv'!$K:$K,'likvid terv'!$A:$A,project_eves_terv!B1647,'likvid terv'!$R:$R,project_eves_terv!$E1647),AND($B1647&lt;&gt;0,$D1647=9),SUMIFS('likvid terv'!$L:$L,'likvid terv'!$A:$A,project_eves_terv!B1647,'likvid terv'!$R:$R,project_eves_terv!$E1647),AND($B1647&lt;&gt;0,$D1647=10),SUMIFS('likvid terv'!$M:$M,'likvid terv'!$A:$A,project_eves_terv!B1647,'likvid terv'!$R:$R,project_eves_terv!$E1647),AND($B1647&lt;&gt;0,$D1647=11),SUMIFS('likvid terv'!$N:$N,'likvid terv'!$A:$A,project_eves_terv!B1647,'likvid terv'!$R:$R,project_eves_terv!$E1647),AND($B1647&lt;&gt;0,$D1647=12),SUMIFS('likvid terv'!$O:$O,'likvid terv'!$A:$A,project_eves_terv!B1647,'likvid terv'!$R:$R,project_eves_terv!$E1647),$B1647=0,0)</f>
        <v>0</v>
      </c>
      <c r="G1647" s="8">
        <f>'likvid terv'!$B$2</f>
        <v>0</v>
      </c>
      <c r="H1647" s="8"/>
    </row>
    <row r="1648" spans="1:8" x14ac:dyDescent="0.25">
      <c r="A1648" s="8">
        <f>'likvid terv'!$B$1</f>
        <v>0</v>
      </c>
      <c r="B1648" s="8">
        <f>'likvid terv'!$B$178</f>
        <v>0</v>
      </c>
      <c r="C1648" s="8">
        <v>2027</v>
      </c>
      <c r="D1648" s="8">
        <v>3</v>
      </c>
      <c r="E1648" s="8">
        <v>10</v>
      </c>
      <c r="F1648" cm="1">
        <f t="array" ref="F1648">_xlfn.IFS(AND($B1648&lt;&gt;0,$D1648=1),SUMIFS('likvid terv'!$D:$D,'likvid terv'!$A:$A,project_eves_terv!B1648,'likvid terv'!$R:$R,project_eves_terv!$E1648),AND($B1648&lt;&gt;0,$D1648=2),SUMIFS('likvid terv'!$E:$E,'likvid terv'!$A:$A,project_eves_terv!B1648,'likvid terv'!$R:$R,project_eves_terv!$E1648),AND($B1648&lt;&gt;0,$D1648=3),SUMIFS('likvid terv'!$F:$F,'likvid terv'!$A:$A,project_eves_terv!B1648,'likvid terv'!$R:$R,project_eves_terv!$E1648),AND($B1648&lt;&gt;0,$D1648=4),SUMIFS('likvid terv'!$G:$G,'likvid terv'!$A:$A,project_eves_terv!B1648,'likvid terv'!$R:$R,project_eves_terv!$E1648),AND($B1648&lt;&gt;0,$D1648=5),SUMIFS('likvid terv'!$H:$H,'likvid terv'!$A:$A,project_eves_terv!B1648,'likvid terv'!$R:$R,project_eves_terv!$E1648),AND($B1648&lt;&gt;0,$D1648=6),SUMIFS('likvid terv'!$I:$I,'likvid terv'!$A:$A,project_eves_terv!B1648,'likvid terv'!$R:$R,project_eves_terv!$E1648),AND($B1648&lt;&gt;0,$D1648=7),SUMIFS('likvid terv'!$J:$J,'likvid terv'!$A:$A,project_eves_terv!B1648,'likvid terv'!$R:$R,project_eves_terv!$E1648),AND($B1648&lt;&gt;0,$D1648=8),SUMIFS('likvid terv'!$K:$K,'likvid terv'!$A:$A,project_eves_terv!B1648,'likvid terv'!$R:$R,project_eves_terv!$E1648),AND($B1648&lt;&gt;0,$D1648=9),SUMIFS('likvid terv'!$L:$L,'likvid terv'!$A:$A,project_eves_terv!B1648,'likvid terv'!$R:$R,project_eves_terv!$E1648),AND($B1648&lt;&gt;0,$D1648=10),SUMIFS('likvid terv'!$M:$M,'likvid terv'!$A:$A,project_eves_terv!B1648,'likvid terv'!$R:$R,project_eves_terv!$E1648),AND($B1648&lt;&gt;0,$D1648=11),SUMIFS('likvid terv'!$N:$N,'likvid terv'!$A:$A,project_eves_terv!B1648,'likvid terv'!$R:$R,project_eves_terv!$E1648),AND($B1648&lt;&gt;0,$D1648=12),SUMIFS('likvid terv'!$O:$O,'likvid terv'!$A:$A,project_eves_terv!B1648,'likvid terv'!$R:$R,project_eves_terv!$E1648),$B1648=0,0)</f>
        <v>0</v>
      </c>
      <c r="G1648" s="8">
        <f>'likvid terv'!$B$2</f>
        <v>0</v>
      </c>
      <c r="H1648" s="8"/>
    </row>
    <row r="1649" spans="1:8" x14ac:dyDescent="0.25">
      <c r="A1649" s="8">
        <f>'likvid terv'!$B$1</f>
        <v>0</v>
      </c>
      <c r="B1649" s="8">
        <f>'likvid terv'!$B$178</f>
        <v>0</v>
      </c>
      <c r="C1649" s="8">
        <v>2027</v>
      </c>
      <c r="D1649" s="8">
        <v>4</v>
      </c>
      <c r="E1649" s="8">
        <v>10</v>
      </c>
      <c r="F1649" cm="1">
        <f t="array" ref="F1649">_xlfn.IFS(AND($B1649&lt;&gt;0,$D1649=1),SUMIFS('likvid terv'!$D:$D,'likvid terv'!$A:$A,project_eves_terv!B1649,'likvid terv'!$R:$R,project_eves_terv!$E1649),AND($B1649&lt;&gt;0,$D1649=2),SUMIFS('likvid terv'!$E:$E,'likvid terv'!$A:$A,project_eves_terv!B1649,'likvid terv'!$R:$R,project_eves_terv!$E1649),AND($B1649&lt;&gt;0,$D1649=3),SUMIFS('likvid terv'!$F:$F,'likvid terv'!$A:$A,project_eves_terv!B1649,'likvid terv'!$R:$R,project_eves_terv!$E1649),AND($B1649&lt;&gt;0,$D1649=4),SUMIFS('likvid terv'!$G:$G,'likvid terv'!$A:$A,project_eves_terv!B1649,'likvid terv'!$R:$R,project_eves_terv!$E1649),AND($B1649&lt;&gt;0,$D1649=5),SUMIFS('likvid terv'!$H:$H,'likvid terv'!$A:$A,project_eves_terv!B1649,'likvid terv'!$R:$R,project_eves_terv!$E1649),AND($B1649&lt;&gt;0,$D1649=6),SUMIFS('likvid terv'!$I:$I,'likvid terv'!$A:$A,project_eves_terv!B1649,'likvid terv'!$R:$R,project_eves_terv!$E1649),AND($B1649&lt;&gt;0,$D1649=7),SUMIFS('likvid terv'!$J:$J,'likvid terv'!$A:$A,project_eves_terv!B1649,'likvid terv'!$R:$R,project_eves_terv!$E1649),AND($B1649&lt;&gt;0,$D1649=8),SUMIFS('likvid terv'!$K:$K,'likvid terv'!$A:$A,project_eves_terv!B1649,'likvid terv'!$R:$R,project_eves_terv!$E1649),AND($B1649&lt;&gt;0,$D1649=9),SUMIFS('likvid terv'!$L:$L,'likvid terv'!$A:$A,project_eves_terv!B1649,'likvid terv'!$R:$R,project_eves_terv!$E1649),AND($B1649&lt;&gt;0,$D1649=10),SUMIFS('likvid terv'!$M:$M,'likvid terv'!$A:$A,project_eves_terv!B1649,'likvid terv'!$R:$R,project_eves_terv!$E1649),AND($B1649&lt;&gt;0,$D1649=11),SUMIFS('likvid terv'!$N:$N,'likvid terv'!$A:$A,project_eves_terv!B1649,'likvid terv'!$R:$R,project_eves_terv!$E1649),AND($B1649&lt;&gt;0,$D1649=12),SUMIFS('likvid terv'!$O:$O,'likvid terv'!$A:$A,project_eves_terv!B1649,'likvid terv'!$R:$R,project_eves_terv!$E1649),$B1649=0,0)</f>
        <v>0</v>
      </c>
      <c r="G1649" s="8">
        <f>'likvid terv'!$B$2</f>
        <v>0</v>
      </c>
      <c r="H1649" s="8"/>
    </row>
    <row r="1650" spans="1:8" x14ac:dyDescent="0.25">
      <c r="A1650" s="8">
        <f>'likvid terv'!$B$1</f>
        <v>0</v>
      </c>
      <c r="B1650" s="8">
        <f>'likvid terv'!$B$178</f>
        <v>0</v>
      </c>
      <c r="C1650" s="8">
        <v>2027</v>
      </c>
      <c r="D1650" s="8">
        <v>5</v>
      </c>
      <c r="E1650" s="8">
        <v>10</v>
      </c>
      <c r="F1650" cm="1">
        <f t="array" ref="F1650">_xlfn.IFS(AND($B1650&lt;&gt;0,$D1650=1),SUMIFS('likvid terv'!$D:$D,'likvid terv'!$A:$A,project_eves_terv!B1650,'likvid terv'!$R:$R,project_eves_terv!$E1650),AND($B1650&lt;&gt;0,$D1650=2),SUMIFS('likvid terv'!$E:$E,'likvid terv'!$A:$A,project_eves_terv!B1650,'likvid terv'!$R:$R,project_eves_terv!$E1650),AND($B1650&lt;&gt;0,$D1650=3),SUMIFS('likvid terv'!$F:$F,'likvid terv'!$A:$A,project_eves_terv!B1650,'likvid terv'!$R:$R,project_eves_terv!$E1650),AND($B1650&lt;&gt;0,$D1650=4),SUMIFS('likvid terv'!$G:$G,'likvid terv'!$A:$A,project_eves_terv!B1650,'likvid terv'!$R:$R,project_eves_terv!$E1650),AND($B1650&lt;&gt;0,$D1650=5),SUMIFS('likvid terv'!$H:$H,'likvid terv'!$A:$A,project_eves_terv!B1650,'likvid terv'!$R:$R,project_eves_terv!$E1650),AND($B1650&lt;&gt;0,$D1650=6),SUMIFS('likvid terv'!$I:$I,'likvid terv'!$A:$A,project_eves_terv!B1650,'likvid terv'!$R:$R,project_eves_terv!$E1650),AND($B1650&lt;&gt;0,$D1650=7),SUMIFS('likvid terv'!$J:$J,'likvid terv'!$A:$A,project_eves_terv!B1650,'likvid terv'!$R:$R,project_eves_terv!$E1650),AND($B1650&lt;&gt;0,$D1650=8),SUMIFS('likvid terv'!$K:$K,'likvid terv'!$A:$A,project_eves_terv!B1650,'likvid terv'!$R:$R,project_eves_terv!$E1650),AND($B1650&lt;&gt;0,$D1650=9),SUMIFS('likvid terv'!$L:$L,'likvid terv'!$A:$A,project_eves_terv!B1650,'likvid terv'!$R:$R,project_eves_terv!$E1650),AND($B1650&lt;&gt;0,$D1650=10),SUMIFS('likvid terv'!$M:$M,'likvid terv'!$A:$A,project_eves_terv!B1650,'likvid terv'!$R:$R,project_eves_terv!$E1650),AND($B1650&lt;&gt;0,$D1650=11),SUMIFS('likvid terv'!$N:$N,'likvid terv'!$A:$A,project_eves_terv!B1650,'likvid terv'!$R:$R,project_eves_terv!$E1650),AND($B1650&lt;&gt;0,$D1650=12),SUMIFS('likvid terv'!$O:$O,'likvid terv'!$A:$A,project_eves_terv!B1650,'likvid terv'!$R:$R,project_eves_terv!$E1650),$B1650=0,0)</f>
        <v>0</v>
      </c>
      <c r="G1650" s="8">
        <f>'likvid terv'!$B$2</f>
        <v>0</v>
      </c>
      <c r="H1650" s="8"/>
    </row>
    <row r="1651" spans="1:8" x14ac:dyDescent="0.25">
      <c r="A1651" s="8">
        <f>'likvid terv'!$B$1</f>
        <v>0</v>
      </c>
      <c r="B1651" s="8">
        <f>'likvid terv'!$B$178</f>
        <v>0</v>
      </c>
      <c r="C1651" s="8">
        <v>2027</v>
      </c>
      <c r="D1651" s="8">
        <v>6</v>
      </c>
      <c r="E1651" s="8">
        <v>10</v>
      </c>
      <c r="F1651" cm="1">
        <f t="array" ref="F1651">_xlfn.IFS(AND($B1651&lt;&gt;0,$D1651=1),SUMIFS('likvid terv'!$D:$D,'likvid terv'!$A:$A,project_eves_terv!B1651,'likvid terv'!$R:$R,project_eves_terv!$E1651),AND($B1651&lt;&gt;0,$D1651=2),SUMIFS('likvid terv'!$E:$E,'likvid terv'!$A:$A,project_eves_terv!B1651,'likvid terv'!$R:$R,project_eves_terv!$E1651),AND($B1651&lt;&gt;0,$D1651=3),SUMIFS('likvid terv'!$F:$F,'likvid terv'!$A:$A,project_eves_terv!B1651,'likvid terv'!$R:$R,project_eves_terv!$E1651),AND($B1651&lt;&gt;0,$D1651=4),SUMIFS('likvid terv'!$G:$G,'likvid terv'!$A:$A,project_eves_terv!B1651,'likvid terv'!$R:$R,project_eves_terv!$E1651),AND($B1651&lt;&gt;0,$D1651=5),SUMIFS('likvid terv'!$H:$H,'likvid terv'!$A:$A,project_eves_terv!B1651,'likvid terv'!$R:$R,project_eves_terv!$E1651),AND($B1651&lt;&gt;0,$D1651=6),SUMIFS('likvid terv'!$I:$I,'likvid terv'!$A:$A,project_eves_terv!B1651,'likvid terv'!$R:$R,project_eves_terv!$E1651),AND($B1651&lt;&gt;0,$D1651=7),SUMIFS('likvid terv'!$J:$J,'likvid terv'!$A:$A,project_eves_terv!B1651,'likvid terv'!$R:$R,project_eves_terv!$E1651),AND($B1651&lt;&gt;0,$D1651=8),SUMIFS('likvid terv'!$K:$K,'likvid terv'!$A:$A,project_eves_terv!B1651,'likvid terv'!$R:$R,project_eves_terv!$E1651),AND($B1651&lt;&gt;0,$D1651=9),SUMIFS('likvid terv'!$L:$L,'likvid terv'!$A:$A,project_eves_terv!B1651,'likvid terv'!$R:$R,project_eves_terv!$E1651),AND($B1651&lt;&gt;0,$D1651=10),SUMIFS('likvid terv'!$M:$M,'likvid terv'!$A:$A,project_eves_terv!B1651,'likvid terv'!$R:$R,project_eves_terv!$E1651),AND($B1651&lt;&gt;0,$D1651=11),SUMIFS('likvid terv'!$N:$N,'likvid terv'!$A:$A,project_eves_terv!B1651,'likvid terv'!$R:$R,project_eves_terv!$E1651),AND($B1651&lt;&gt;0,$D1651=12),SUMIFS('likvid terv'!$O:$O,'likvid terv'!$A:$A,project_eves_terv!B1651,'likvid terv'!$R:$R,project_eves_terv!$E1651),$B1651=0,0)</f>
        <v>0</v>
      </c>
      <c r="G1651" s="8">
        <f>'likvid terv'!$B$2</f>
        <v>0</v>
      </c>
      <c r="H1651" s="8"/>
    </row>
    <row r="1652" spans="1:8" x14ac:dyDescent="0.25">
      <c r="A1652" s="8">
        <f>'likvid terv'!$B$1</f>
        <v>0</v>
      </c>
      <c r="B1652" s="8">
        <f>'likvid terv'!$B$178</f>
        <v>0</v>
      </c>
      <c r="C1652" s="8">
        <v>2027</v>
      </c>
      <c r="D1652" s="8">
        <v>7</v>
      </c>
      <c r="E1652" s="8">
        <v>10</v>
      </c>
      <c r="F1652" cm="1">
        <f t="array" ref="F1652">_xlfn.IFS(AND($B1652&lt;&gt;0,$D1652=1),SUMIFS('likvid terv'!$D:$D,'likvid terv'!$A:$A,project_eves_terv!B1652,'likvid terv'!$R:$R,project_eves_terv!$E1652),AND($B1652&lt;&gt;0,$D1652=2),SUMIFS('likvid terv'!$E:$E,'likvid terv'!$A:$A,project_eves_terv!B1652,'likvid terv'!$R:$R,project_eves_terv!$E1652),AND($B1652&lt;&gt;0,$D1652=3),SUMIFS('likvid terv'!$F:$F,'likvid terv'!$A:$A,project_eves_terv!B1652,'likvid terv'!$R:$R,project_eves_terv!$E1652),AND($B1652&lt;&gt;0,$D1652=4),SUMIFS('likvid terv'!$G:$G,'likvid terv'!$A:$A,project_eves_terv!B1652,'likvid terv'!$R:$R,project_eves_terv!$E1652),AND($B1652&lt;&gt;0,$D1652=5),SUMIFS('likvid terv'!$H:$H,'likvid terv'!$A:$A,project_eves_terv!B1652,'likvid terv'!$R:$R,project_eves_terv!$E1652),AND($B1652&lt;&gt;0,$D1652=6),SUMIFS('likvid terv'!$I:$I,'likvid terv'!$A:$A,project_eves_terv!B1652,'likvid terv'!$R:$R,project_eves_terv!$E1652),AND($B1652&lt;&gt;0,$D1652=7),SUMIFS('likvid terv'!$J:$J,'likvid terv'!$A:$A,project_eves_terv!B1652,'likvid terv'!$R:$R,project_eves_terv!$E1652),AND($B1652&lt;&gt;0,$D1652=8),SUMIFS('likvid terv'!$K:$K,'likvid terv'!$A:$A,project_eves_terv!B1652,'likvid terv'!$R:$R,project_eves_terv!$E1652),AND($B1652&lt;&gt;0,$D1652=9),SUMIFS('likvid terv'!$L:$L,'likvid terv'!$A:$A,project_eves_terv!B1652,'likvid terv'!$R:$R,project_eves_terv!$E1652),AND($B1652&lt;&gt;0,$D1652=10),SUMIFS('likvid terv'!$M:$M,'likvid terv'!$A:$A,project_eves_terv!B1652,'likvid terv'!$R:$R,project_eves_terv!$E1652),AND($B1652&lt;&gt;0,$D1652=11),SUMIFS('likvid terv'!$N:$N,'likvid terv'!$A:$A,project_eves_terv!B1652,'likvid terv'!$R:$R,project_eves_terv!$E1652),AND($B1652&lt;&gt;0,$D1652=12),SUMIFS('likvid terv'!$O:$O,'likvid terv'!$A:$A,project_eves_terv!B1652,'likvid terv'!$R:$R,project_eves_terv!$E1652),$B1652=0,0)</f>
        <v>0</v>
      </c>
      <c r="G1652" s="8">
        <f>'likvid terv'!$B$2</f>
        <v>0</v>
      </c>
      <c r="H1652" s="8"/>
    </row>
    <row r="1653" spans="1:8" x14ac:dyDescent="0.25">
      <c r="A1653" s="8">
        <f>'likvid terv'!$B$1</f>
        <v>0</v>
      </c>
      <c r="B1653" s="8">
        <f>'likvid terv'!$B$178</f>
        <v>0</v>
      </c>
      <c r="C1653" s="8">
        <v>2027</v>
      </c>
      <c r="D1653" s="8">
        <v>8</v>
      </c>
      <c r="E1653" s="8">
        <v>10</v>
      </c>
      <c r="F1653" cm="1">
        <f t="array" ref="F1653">_xlfn.IFS(AND($B1653&lt;&gt;0,$D1653=1),SUMIFS('likvid terv'!$D:$D,'likvid terv'!$A:$A,project_eves_terv!B1653,'likvid terv'!$R:$R,project_eves_terv!$E1653),AND($B1653&lt;&gt;0,$D1653=2),SUMIFS('likvid terv'!$E:$E,'likvid terv'!$A:$A,project_eves_terv!B1653,'likvid terv'!$R:$R,project_eves_terv!$E1653),AND($B1653&lt;&gt;0,$D1653=3),SUMIFS('likvid terv'!$F:$F,'likvid terv'!$A:$A,project_eves_terv!B1653,'likvid terv'!$R:$R,project_eves_terv!$E1653),AND($B1653&lt;&gt;0,$D1653=4),SUMIFS('likvid terv'!$G:$G,'likvid terv'!$A:$A,project_eves_terv!B1653,'likvid terv'!$R:$R,project_eves_terv!$E1653),AND($B1653&lt;&gt;0,$D1653=5),SUMIFS('likvid terv'!$H:$H,'likvid terv'!$A:$A,project_eves_terv!B1653,'likvid terv'!$R:$R,project_eves_terv!$E1653),AND($B1653&lt;&gt;0,$D1653=6),SUMIFS('likvid terv'!$I:$I,'likvid terv'!$A:$A,project_eves_terv!B1653,'likvid terv'!$R:$R,project_eves_terv!$E1653),AND($B1653&lt;&gt;0,$D1653=7),SUMIFS('likvid terv'!$J:$J,'likvid terv'!$A:$A,project_eves_terv!B1653,'likvid terv'!$R:$R,project_eves_terv!$E1653),AND($B1653&lt;&gt;0,$D1653=8),SUMIFS('likvid terv'!$K:$K,'likvid terv'!$A:$A,project_eves_terv!B1653,'likvid terv'!$R:$R,project_eves_terv!$E1653),AND($B1653&lt;&gt;0,$D1653=9),SUMIFS('likvid terv'!$L:$L,'likvid terv'!$A:$A,project_eves_terv!B1653,'likvid terv'!$R:$R,project_eves_terv!$E1653),AND($B1653&lt;&gt;0,$D1653=10),SUMIFS('likvid terv'!$M:$M,'likvid terv'!$A:$A,project_eves_terv!B1653,'likvid terv'!$R:$R,project_eves_terv!$E1653),AND($B1653&lt;&gt;0,$D1653=11),SUMIFS('likvid terv'!$N:$N,'likvid terv'!$A:$A,project_eves_terv!B1653,'likvid terv'!$R:$R,project_eves_terv!$E1653),AND($B1653&lt;&gt;0,$D1653=12),SUMIFS('likvid terv'!$O:$O,'likvid terv'!$A:$A,project_eves_terv!B1653,'likvid terv'!$R:$R,project_eves_terv!$E1653),$B1653=0,0)</f>
        <v>0</v>
      </c>
      <c r="G1653" s="8">
        <f>'likvid terv'!$B$2</f>
        <v>0</v>
      </c>
      <c r="H1653" s="8"/>
    </row>
    <row r="1654" spans="1:8" x14ac:dyDescent="0.25">
      <c r="A1654" s="8">
        <f>'likvid terv'!$B$1</f>
        <v>0</v>
      </c>
      <c r="B1654" s="8">
        <f>'likvid terv'!$B$178</f>
        <v>0</v>
      </c>
      <c r="C1654" s="8">
        <v>2027</v>
      </c>
      <c r="D1654" s="8">
        <v>9</v>
      </c>
      <c r="E1654" s="8">
        <v>10</v>
      </c>
      <c r="F1654" cm="1">
        <f t="array" ref="F1654">_xlfn.IFS(AND($B1654&lt;&gt;0,$D1654=1),SUMIFS('likvid terv'!$D:$D,'likvid terv'!$A:$A,project_eves_terv!B1654,'likvid terv'!$R:$R,project_eves_terv!$E1654),AND($B1654&lt;&gt;0,$D1654=2),SUMIFS('likvid terv'!$E:$E,'likvid terv'!$A:$A,project_eves_terv!B1654,'likvid terv'!$R:$R,project_eves_terv!$E1654),AND($B1654&lt;&gt;0,$D1654=3),SUMIFS('likvid terv'!$F:$F,'likvid terv'!$A:$A,project_eves_terv!B1654,'likvid terv'!$R:$R,project_eves_terv!$E1654),AND($B1654&lt;&gt;0,$D1654=4),SUMIFS('likvid terv'!$G:$G,'likvid terv'!$A:$A,project_eves_terv!B1654,'likvid terv'!$R:$R,project_eves_terv!$E1654),AND($B1654&lt;&gt;0,$D1654=5),SUMIFS('likvid terv'!$H:$H,'likvid terv'!$A:$A,project_eves_terv!B1654,'likvid terv'!$R:$R,project_eves_terv!$E1654),AND($B1654&lt;&gt;0,$D1654=6),SUMIFS('likvid terv'!$I:$I,'likvid terv'!$A:$A,project_eves_terv!B1654,'likvid terv'!$R:$R,project_eves_terv!$E1654),AND($B1654&lt;&gt;0,$D1654=7),SUMIFS('likvid terv'!$J:$J,'likvid terv'!$A:$A,project_eves_terv!B1654,'likvid terv'!$R:$R,project_eves_terv!$E1654),AND($B1654&lt;&gt;0,$D1654=8),SUMIFS('likvid terv'!$K:$K,'likvid terv'!$A:$A,project_eves_terv!B1654,'likvid terv'!$R:$R,project_eves_terv!$E1654),AND($B1654&lt;&gt;0,$D1654=9),SUMIFS('likvid terv'!$L:$L,'likvid terv'!$A:$A,project_eves_terv!B1654,'likvid terv'!$R:$R,project_eves_terv!$E1654),AND($B1654&lt;&gt;0,$D1654=10),SUMIFS('likvid terv'!$M:$M,'likvid terv'!$A:$A,project_eves_terv!B1654,'likvid terv'!$R:$R,project_eves_terv!$E1654),AND($B1654&lt;&gt;0,$D1654=11),SUMIFS('likvid terv'!$N:$N,'likvid terv'!$A:$A,project_eves_terv!B1654,'likvid terv'!$R:$R,project_eves_terv!$E1654),AND($B1654&lt;&gt;0,$D1654=12),SUMIFS('likvid terv'!$O:$O,'likvid terv'!$A:$A,project_eves_terv!B1654,'likvid terv'!$R:$R,project_eves_terv!$E1654),$B1654=0,0)</f>
        <v>0</v>
      </c>
      <c r="G1654" s="8">
        <f>'likvid terv'!$B$2</f>
        <v>0</v>
      </c>
      <c r="H1654" s="8"/>
    </row>
    <row r="1655" spans="1:8" x14ac:dyDescent="0.25">
      <c r="A1655" s="8">
        <f>'likvid terv'!$B$1</f>
        <v>0</v>
      </c>
      <c r="B1655" s="8">
        <f>'likvid terv'!$B$178</f>
        <v>0</v>
      </c>
      <c r="C1655" s="8">
        <v>2027</v>
      </c>
      <c r="D1655" s="8">
        <v>10</v>
      </c>
      <c r="E1655" s="8">
        <v>10</v>
      </c>
      <c r="F1655" cm="1">
        <f t="array" ref="F1655">_xlfn.IFS(AND($B1655&lt;&gt;0,$D1655=1),SUMIFS('likvid terv'!$D:$D,'likvid terv'!$A:$A,project_eves_terv!B1655,'likvid terv'!$R:$R,project_eves_terv!$E1655),AND($B1655&lt;&gt;0,$D1655=2),SUMIFS('likvid terv'!$E:$E,'likvid terv'!$A:$A,project_eves_terv!B1655,'likvid terv'!$R:$R,project_eves_terv!$E1655),AND($B1655&lt;&gt;0,$D1655=3),SUMIFS('likvid terv'!$F:$F,'likvid terv'!$A:$A,project_eves_terv!B1655,'likvid terv'!$R:$R,project_eves_terv!$E1655),AND($B1655&lt;&gt;0,$D1655=4),SUMIFS('likvid terv'!$G:$G,'likvid terv'!$A:$A,project_eves_terv!B1655,'likvid terv'!$R:$R,project_eves_terv!$E1655),AND($B1655&lt;&gt;0,$D1655=5),SUMIFS('likvid terv'!$H:$H,'likvid terv'!$A:$A,project_eves_terv!B1655,'likvid terv'!$R:$R,project_eves_terv!$E1655),AND($B1655&lt;&gt;0,$D1655=6),SUMIFS('likvid terv'!$I:$I,'likvid terv'!$A:$A,project_eves_terv!B1655,'likvid terv'!$R:$R,project_eves_terv!$E1655),AND($B1655&lt;&gt;0,$D1655=7),SUMIFS('likvid terv'!$J:$J,'likvid terv'!$A:$A,project_eves_terv!B1655,'likvid terv'!$R:$R,project_eves_terv!$E1655),AND($B1655&lt;&gt;0,$D1655=8),SUMIFS('likvid terv'!$K:$K,'likvid terv'!$A:$A,project_eves_terv!B1655,'likvid terv'!$R:$R,project_eves_terv!$E1655),AND($B1655&lt;&gt;0,$D1655=9),SUMIFS('likvid terv'!$L:$L,'likvid terv'!$A:$A,project_eves_terv!B1655,'likvid terv'!$R:$R,project_eves_terv!$E1655),AND($B1655&lt;&gt;0,$D1655=10),SUMIFS('likvid terv'!$M:$M,'likvid terv'!$A:$A,project_eves_terv!B1655,'likvid terv'!$R:$R,project_eves_terv!$E1655),AND($B1655&lt;&gt;0,$D1655=11),SUMIFS('likvid terv'!$N:$N,'likvid terv'!$A:$A,project_eves_terv!B1655,'likvid terv'!$R:$R,project_eves_terv!$E1655),AND($B1655&lt;&gt;0,$D1655=12),SUMIFS('likvid terv'!$O:$O,'likvid terv'!$A:$A,project_eves_terv!B1655,'likvid terv'!$R:$R,project_eves_terv!$E1655),$B1655=0,0)</f>
        <v>0</v>
      </c>
      <c r="G1655" s="8">
        <f>'likvid terv'!$B$2</f>
        <v>0</v>
      </c>
      <c r="H1655" s="8"/>
    </row>
    <row r="1656" spans="1:8" x14ac:dyDescent="0.25">
      <c r="A1656" s="8">
        <f>'likvid terv'!$B$1</f>
        <v>0</v>
      </c>
      <c r="B1656" s="8">
        <f>'likvid terv'!$B$178</f>
        <v>0</v>
      </c>
      <c r="C1656" s="8">
        <v>2027</v>
      </c>
      <c r="D1656" s="8">
        <v>11</v>
      </c>
      <c r="E1656" s="8">
        <v>10</v>
      </c>
      <c r="F1656" cm="1">
        <f t="array" ref="F1656">_xlfn.IFS(AND($B1656&lt;&gt;0,$D1656=1),SUMIFS('likvid terv'!$D:$D,'likvid terv'!$A:$A,project_eves_terv!B1656,'likvid terv'!$R:$R,project_eves_terv!$E1656),AND($B1656&lt;&gt;0,$D1656=2),SUMIFS('likvid terv'!$E:$E,'likvid terv'!$A:$A,project_eves_terv!B1656,'likvid terv'!$R:$R,project_eves_terv!$E1656),AND($B1656&lt;&gt;0,$D1656=3),SUMIFS('likvid terv'!$F:$F,'likvid terv'!$A:$A,project_eves_terv!B1656,'likvid terv'!$R:$R,project_eves_terv!$E1656),AND($B1656&lt;&gt;0,$D1656=4),SUMIFS('likvid terv'!$G:$G,'likvid terv'!$A:$A,project_eves_terv!B1656,'likvid terv'!$R:$R,project_eves_terv!$E1656),AND($B1656&lt;&gt;0,$D1656=5),SUMIFS('likvid terv'!$H:$H,'likvid terv'!$A:$A,project_eves_terv!B1656,'likvid terv'!$R:$R,project_eves_terv!$E1656),AND($B1656&lt;&gt;0,$D1656=6),SUMIFS('likvid terv'!$I:$I,'likvid terv'!$A:$A,project_eves_terv!B1656,'likvid terv'!$R:$R,project_eves_terv!$E1656),AND($B1656&lt;&gt;0,$D1656=7),SUMIFS('likvid terv'!$J:$J,'likvid terv'!$A:$A,project_eves_terv!B1656,'likvid terv'!$R:$R,project_eves_terv!$E1656),AND($B1656&lt;&gt;0,$D1656=8),SUMIFS('likvid terv'!$K:$K,'likvid terv'!$A:$A,project_eves_terv!B1656,'likvid terv'!$R:$R,project_eves_terv!$E1656),AND($B1656&lt;&gt;0,$D1656=9),SUMIFS('likvid terv'!$L:$L,'likvid terv'!$A:$A,project_eves_terv!B1656,'likvid terv'!$R:$R,project_eves_terv!$E1656),AND($B1656&lt;&gt;0,$D1656=10),SUMIFS('likvid terv'!$M:$M,'likvid terv'!$A:$A,project_eves_terv!B1656,'likvid terv'!$R:$R,project_eves_terv!$E1656),AND($B1656&lt;&gt;0,$D1656=11),SUMIFS('likvid terv'!$N:$N,'likvid terv'!$A:$A,project_eves_terv!B1656,'likvid terv'!$R:$R,project_eves_terv!$E1656),AND($B1656&lt;&gt;0,$D1656=12),SUMIFS('likvid terv'!$O:$O,'likvid terv'!$A:$A,project_eves_terv!B1656,'likvid terv'!$R:$R,project_eves_terv!$E1656),$B1656=0,0)</f>
        <v>0</v>
      </c>
      <c r="G1656" s="8">
        <f>'likvid terv'!$B$2</f>
        <v>0</v>
      </c>
      <c r="H1656" s="8"/>
    </row>
    <row r="1657" spans="1:8" x14ac:dyDescent="0.25">
      <c r="A1657" s="8">
        <f>'likvid terv'!$B$1</f>
        <v>0</v>
      </c>
      <c r="B1657" s="8">
        <f>'likvid terv'!$B$178</f>
        <v>0</v>
      </c>
      <c r="C1657" s="8">
        <v>2027</v>
      </c>
      <c r="D1657" s="8">
        <v>12</v>
      </c>
      <c r="E1657" s="8">
        <v>10</v>
      </c>
      <c r="F1657" cm="1">
        <f t="array" ref="F1657">_xlfn.IFS(AND($B1657&lt;&gt;0,$D1657=1),SUMIFS('likvid terv'!$D:$D,'likvid terv'!$A:$A,project_eves_terv!B1657,'likvid terv'!$R:$R,project_eves_terv!$E1657),AND($B1657&lt;&gt;0,$D1657=2),SUMIFS('likvid terv'!$E:$E,'likvid terv'!$A:$A,project_eves_terv!B1657,'likvid terv'!$R:$R,project_eves_terv!$E1657),AND($B1657&lt;&gt;0,$D1657=3),SUMIFS('likvid terv'!$F:$F,'likvid terv'!$A:$A,project_eves_terv!B1657,'likvid terv'!$R:$R,project_eves_terv!$E1657),AND($B1657&lt;&gt;0,$D1657=4),SUMIFS('likvid terv'!$G:$G,'likvid terv'!$A:$A,project_eves_terv!B1657,'likvid terv'!$R:$R,project_eves_terv!$E1657),AND($B1657&lt;&gt;0,$D1657=5),SUMIFS('likvid terv'!$H:$H,'likvid terv'!$A:$A,project_eves_terv!B1657,'likvid terv'!$R:$R,project_eves_terv!$E1657),AND($B1657&lt;&gt;0,$D1657=6),SUMIFS('likvid terv'!$I:$I,'likvid terv'!$A:$A,project_eves_terv!B1657,'likvid terv'!$R:$R,project_eves_terv!$E1657),AND($B1657&lt;&gt;0,$D1657=7),SUMIFS('likvid terv'!$J:$J,'likvid terv'!$A:$A,project_eves_terv!B1657,'likvid terv'!$R:$R,project_eves_terv!$E1657),AND($B1657&lt;&gt;0,$D1657=8),SUMIFS('likvid terv'!$K:$K,'likvid terv'!$A:$A,project_eves_terv!B1657,'likvid terv'!$R:$R,project_eves_terv!$E1657),AND($B1657&lt;&gt;0,$D1657=9),SUMIFS('likvid terv'!$L:$L,'likvid terv'!$A:$A,project_eves_terv!B1657,'likvid terv'!$R:$R,project_eves_terv!$E1657),AND($B1657&lt;&gt;0,$D1657=10),SUMIFS('likvid terv'!$M:$M,'likvid terv'!$A:$A,project_eves_terv!B1657,'likvid terv'!$R:$R,project_eves_terv!$E1657),AND($B1657&lt;&gt;0,$D1657=11),SUMIFS('likvid terv'!$N:$N,'likvid terv'!$A:$A,project_eves_terv!B1657,'likvid terv'!$R:$R,project_eves_terv!$E1657),AND($B1657&lt;&gt;0,$D1657=12),SUMIFS('likvid terv'!$O:$O,'likvid terv'!$A:$A,project_eves_terv!B1657,'likvid terv'!$R:$R,project_eves_terv!$E1657),$B1657=0,0)</f>
        <v>0</v>
      </c>
      <c r="G1657" s="8">
        <f>'likvid terv'!$B$2</f>
        <v>0</v>
      </c>
      <c r="H1657" s="8"/>
    </row>
    <row r="1658" spans="1:8" x14ac:dyDescent="0.25">
      <c r="A1658" s="8">
        <f>'likvid terv'!$B$1</f>
        <v>0</v>
      </c>
      <c r="B1658" s="8">
        <f>'likvid terv'!$B$178</f>
        <v>0</v>
      </c>
      <c r="C1658" s="8">
        <v>2027</v>
      </c>
      <c r="D1658" s="8">
        <v>1</v>
      </c>
      <c r="E1658" s="8">
        <v>1</v>
      </c>
      <c r="F1658" cm="1">
        <f t="array" ref="F1658">_xlfn.IFS(AND($B1658&lt;&gt;0,$D1658=1),SUMIFS('likvid terv'!$D:$D,'likvid terv'!$A:$A,project_eves_terv!B1658,'likvid terv'!$R:$R,project_eves_terv!$E1658),AND($B1658&lt;&gt;0,$D1658=2),SUMIFS('likvid terv'!$E:$E,'likvid terv'!$A:$A,project_eves_terv!B1658,'likvid terv'!$R:$R,project_eves_terv!$E1658),AND($B1658&lt;&gt;0,$D1658=3),SUMIFS('likvid terv'!$F:$F,'likvid terv'!$A:$A,project_eves_terv!B1658,'likvid terv'!$R:$R,project_eves_terv!$E1658),AND($B1658&lt;&gt;0,$D1658=4),SUMIFS('likvid terv'!$G:$G,'likvid terv'!$A:$A,project_eves_terv!B1658,'likvid terv'!$R:$R,project_eves_terv!$E1658),AND($B1658&lt;&gt;0,$D1658=5),SUMIFS('likvid terv'!$H:$H,'likvid terv'!$A:$A,project_eves_terv!B1658,'likvid terv'!$R:$R,project_eves_terv!$E1658),AND($B1658&lt;&gt;0,$D1658=6),SUMIFS('likvid terv'!$I:$I,'likvid terv'!$A:$A,project_eves_terv!B1658,'likvid terv'!$R:$R,project_eves_terv!$E1658),AND($B1658&lt;&gt;0,$D1658=7),SUMIFS('likvid terv'!$J:$J,'likvid terv'!$A:$A,project_eves_terv!B1658,'likvid terv'!$R:$R,project_eves_terv!$E1658),AND($B1658&lt;&gt;0,$D1658=8),SUMIFS('likvid terv'!$K:$K,'likvid terv'!$A:$A,project_eves_terv!B1658,'likvid terv'!$R:$R,project_eves_terv!$E1658),AND($B1658&lt;&gt;0,$D1658=9),SUMIFS('likvid terv'!$L:$L,'likvid terv'!$A:$A,project_eves_terv!B1658,'likvid terv'!$R:$R,project_eves_terv!$E1658),AND($B1658&lt;&gt;0,$D1658=10),SUMIFS('likvid terv'!$M:$M,'likvid terv'!$A:$A,project_eves_terv!B1658,'likvid terv'!$R:$R,project_eves_terv!$E1658),AND($B1658&lt;&gt;0,$D1658=11),SUMIFS('likvid terv'!$N:$N,'likvid terv'!$A:$A,project_eves_terv!B1658,'likvid terv'!$R:$R,project_eves_terv!$E1658),AND($B1658&lt;&gt;0,$D1658=12),SUMIFS('likvid terv'!$O:$O,'likvid terv'!$A:$A,project_eves_terv!B1658,'likvid terv'!$R:$R,project_eves_terv!$E1658),$B1658=0,0)</f>
        <v>0</v>
      </c>
      <c r="G1658" s="8">
        <f>'likvid terv'!$B$2</f>
        <v>0</v>
      </c>
      <c r="H1658" s="8"/>
    </row>
    <row r="1659" spans="1:8" x14ac:dyDescent="0.25">
      <c r="A1659" s="8">
        <f>'likvid terv'!$B$1</f>
        <v>0</v>
      </c>
      <c r="B1659" s="8">
        <f>'likvid terv'!$B$178</f>
        <v>0</v>
      </c>
      <c r="C1659" s="8">
        <v>2027</v>
      </c>
      <c r="D1659" s="8">
        <v>2</v>
      </c>
      <c r="E1659" s="8">
        <v>1</v>
      </c>
      <c r="F1659" cm="1">
        <f t="array" ref="F1659">_xlfn.IFS(AND($B1659&lt;&gt;0,$D1659=1),SUMIFS('likvid terv'!$D:$D,'likvid terv'!$A:$A,project_eves_terv!B1659,'likvid terv'!$R:$R,project_eves_terv!$E1659),AND($B1659&lt;&gt;0,$D1659=2),SUMIFS('likvid terv'!$E:$E,'likvid terv'!$A:$A,project_eves_terv!B1659,'likvid terv'!$R:$R,project_eves_terv!$E1659),AND($B1659&lt;&gt;0,$D1659=3),SUMIFS('likvid terv'!$F:$F,'likvid terv'!$A:$A,project_eves_terv!B1659,'likvid terv'!$R:$R,project_eves_terv!$E1659),AND($B1659&lt;&gt;0,$D1659=4),SUMIFS('likvid terv'!$G:$G,'likvid terv'!$A:$A,project_eves_terv!B1659,'likvid terv'!$R:$R,project_eves_terv!$E1659),AND($B1659&lt;&gt;0,$D1659=5),SUMIFS('likvid terv'!$H:$H,'likvid terv'!$A:$A,project_eves_terv!B1659,'likvid terv'!$R:$R,project_eves_terv!$E1659),AND($B1659&lt;&gt;0,$D1659=6),SUMIFS('likvid terv'!$I:$I,'likvid terv'!$A:$A,project_eves_terv!B1659,'likvid terv'!$R:$R,project_eves_terv!$E1659),AND($B1659&lt;&gt;0,$D1659=7),SUMIFS('likvid terv'!$J:$J,'likvid terv'!$A:$A,project_eves_terv!B1659,'likvid terv'!$R:$R,project_eves_terv!$E1659),AND($B1659&lt;&gt;0,$D1659=8),SUMIFS('likvid terv'!$K:$K,'likvid terv'!$A:$A,project_eves_terv!B1659,'likvid terv'!$R:$R,project_eves_terv!$E1659),AND($B1659&lt;&gt;0,$D1659=9),SUMIFS('likvid terv'!$L:$L,'likvid terv'!$A:$A,project_eves_terv!B1659,'likvid terv'!$R:$R,project_eves_terv!$E1659),AND($B1659&lt;&gt;0,$D1659=10),SUMIFS('likvid terv'!$M:$M,'likvid terv'!$A:$A,project_eves_terv!B1659,'likvid terv'!$R:$R,project_eves_terv!$E1659),AND($B1659&lt;&gt;0,$D1659=11),SUMIFS('likvid terv'!$N:$N,'likvid terv'!$A:$A,project_eves_terv!B1659,'likvid terv'!$R:$R,project_eves_terv!$E1659),AND($B1659&lt;&gt;0,$D1659=12),SUMIFS('likvid terv'!$O:$O,'likvid terv'!$A:$A,project_eves_terv!B1659,'likvid terv'!$R:$R,project_eves_terv!$E1659),$B1659=0,0)</f>
        <v>0</v>
      </c>
      <c r="G1659" s="8">
        <f>'likvid terv'!$B$2</f>
        <v>0</v>
      </c>
      <c r="H1659" s="8"/>
    </row>
    <row r="1660" spans="1:8" x14ac:dyDescent="0.25">
      <c r="A1660" s="8">
        <f>'likvid terv'!$B$1</f>
        <v>0</v>
      </c>
      <c r="B1660" s="8">
        <f>'likvid terv'!$B$178</f>
        <v>0</v>
      </c>
      <c r="C1660" s="8">
        <v>2027</v>
      </c>
      <c r="D1660" s="8">
        <v>3</v>
      </c>
      <c r="E1660" s="8">
        <v>1</v>
      </c>
      <c r="F1660" cm="1">
        <f t="array" ref="F1660">_xlfn.IFS(AND($B1660&lt;&gt;0,$D1660=1),SUMIFS('likvid terv'!$D:$D,'likvid terv'!$A:$A,project_eves_terv!B1660,'likvid terv'!$R:$R,project_eves_terv!$E1660),AND($B1660&lt;&gt;0,$D1660=2),SUMIFS('likvid terv'!$E:$E,'likvid terv'!$A:$A,project_eves_terv!B1660,'likvid terv'!$R:$R,project_eves_terv!$E1660),AND($B1660&lt;&gt;0,$D1660=3),SUMIFS('likvid terv'!$F:$F,'likvid terv'!$A:$A,project_eves_terv!B1660,'likvid terv'!$R:$R,project_eves_terv!$E1660),AND($B1660&lt;&gt;0,$D1660=4),SUMIFS('likvid terv'!$G:$G,'likvid terv'!$A:$A,project_eves_terv!B1660,'likvid terv'!$R:$R,project_eves_terv!$E1660),AND($B1660&lt;&gt;0,$D1660=5),SUMIFS('likvid terv'!$H:$H,'likvid terv'!$A:$A,project_eves_terv!B1660,'likvid terv'!$R:$R,project_eves_terv!$E1660),AND($B1660&lt;&gt;0,$D1660=6),SUMIFS('likvid terv'!$I:$I,'likvid terv'!$A:$A,project_eves_terv!B1660,'likvid terv'!$R:$R,project_eves_terv!$E1660),AND($B1660&lt;&gt;0,$D1660=7),SUMIFS('likvid terv'!$J:$J,'likvid terv'!$A:$A,project_eves_terv!B1660,'likvid terv'!$R:$R,project_eves_terv!$E1660),AND($B1660&lt;&gt;0,$D1660=8),SUMIFS('likvid terv'!$K:$K,'likvid terv'!$A:$A,project_eves_terv!B1660,'likvid terv'!$R:$R,project_eves_terv!$E1660),AND($B1660&lt;&gt;0,$D1660=9),SUMIFS('likvid terv'!$L:$L,'likvid terv'!$A:$A,project_eves_terv!B1660,'likvid terv'!$R:$R,project_eves_terv!$E1660),AND($B1660&lt;&gt;0,$D1660=10),SUMIFS('likvid terv'!$M:$M,'likvid terv'!$A:$A,project_eves_terv!B1660,'likvid terv'!$R:$R,project_eves_terv!$E1660),AND($B1660&lt;&gt;0,$D1660=11),SUMIFS('likvid terv'!$N:$N,'likvid terv'!$A:$A,project_eves_terv!B1660,'likvid terv'!$R:$R,project_eves_terv!$E1660),AND($B1660&lt;&gt;0,$D1660=12),SUMIFS('likvid terv'!$O:$O,'likvid terv'!$A:$A,project_eves_terv!B1660,'likvid terv'!$R:$R,project_eves_terv!$E1660),$B1660=0,0)</f>
        <v>0</v>
      </c>
      <c r="G1660" s="8">
        <f>'likvid terv'!$B$2</f>
        <v>0</v>
      </c>
      <c r="H1660" s="8"/>
    </row>
    <row r="1661" spans="1:8" x14ac:dyDescent="0.25">
      <c r="A1661" s="8">
        <f>'likvid terv'!$B$1</f>
        <v>0</v>
      </c>
      <c r="B1661" s="8">
        <f>'likvid terv'!$B$178</f>
        <v>0</v>
      </c>
      <c r="C1661" s="8">
        <v>2027</v>
      </c>
      <c r="D1661" s="8">
        <v>4</v>
      </c>
      <c r="E1661" s="8">
        <v>1</v>
      </c>
      <c r="F1661" cm="1">
        <f t="array" ref="F1661">_xlfn.IFS(AND($B1661&lt;&gt;0,$D1661=1),SUMIFS('likvid terv'!$D:$D,'likvid terv'!$A:$A,project_eves_terv!B1661,'likvid terv'!$R:$R,project_eves_terv!$E1661),AND($B1661&lt;&gt;0,$D1661=2),SUMIFS('likvid terv'!$E:$E,'likvid terv'!$A:$A,project_eves_terv!B1661,'likvid terv'!$R:$R,project_eves_terv!$E1661),AND($B1661&lt;&gt;0,$D1661=3),SUMIFS('likvid terv'!$F:$F,'likvid terv'!$A:$A,project_eves_terv!B1661,'likvid terv'!$R:$R,project_eves_terv!$E1661),AND($B1661&lt;&gt;0,$D1661=4),SUMIFS('likvid terv'!$G:$G,'likvid terv'!$A:$A,project_eves_terv!B1661,'likvid terv'!$R:$R,project_eves_terv!$E1661),AND($B1661&lt;&gt;0,$D1661=5),SUMIFS('likvid terv'!$H:$H,'likvid terv'!$A:$A,project_eves_terv!B1661,'likvid terv'!$R:$R,project_eves_terv!$E1661),AND($B1661&lt;&gt;0,$D1661=6),SUMIFS('likvid terv'!$I:$I,'likvid terv'!$A:$A,project_eves_terv!B1661,'likvid terv'!$R:$R,project_eves_terv!$E1661),AND($B1661&lt;&gt;0,$D1661=7),SUMIFS('likvid terv'!$J:$J,'likvid terv'!$A:$A,project_eves_terv!B1661,'likvid terv'!$R:$R,project_eves_terv!$E1661),AND($B1661&lt;&gt;0,$D1661=8),SUMIFS('likvid terv'!$K:$K,'likvid terv'!$A:$A,project_eves_terv!B1661,'likvid terv'!$R:$R,project_eves_terv!$E1661),AND($B1661&lt;&gt;0,$D1661=9),SUMIFS('likvid terv'!$L:$L,'likvid terv'!$A:$A,project_eves_terv!B1661,'likvid terv'!$R:$R,project_eves_terv!$E1661),AND($B1661&lt;&gt;0,$D1661=10),SUMIFS('likvid terv'!$M:$M,'likvid terv'!$A:$A,project_eves_terv!B1661,'likvid terv'!$R:$R,project_eves_terv!$E1661),AND($B1661&lt;&gt;0,$D1661=11),SUMIFS('likvid terv'!$N:$N,'likvid terv'!$A:$A,project_eves_terv!B1661,'likvid terv'!$R:$R,project_eves_terv!$E1661),AND($B1661&lt;&gt;0,$D1661=12),SUMIFS('likvid terv'!$O:$O,'likvid terv'!$A:$A,project_eves_terv!B1661,'likvid terv'!$R:$R,project_eves_terv!$E1661),$B1661=0,0)</f>
        <v>0</v>
      </c>
      <c r="G1661" s="8">
        <f>'likvid terv'!$B$2</f>
        <v>0</v>
      </c>
      <c r="H1661" s="8"/>
    </row>
    <row r="1662" spans="1:8" x14ac:dyDescent="0.25">
      <c r="A1662" s="8">
        <f>'likvid terv'!$B$1</f>
        <v>0</v>
      </c>
      <c r="B1662" s="8">
        <f>'likvid terv'!$B$178</f>
        <v>0</v>
      </c>
      <c r="C1662" s="8">
        <v>2027</v>
      </c>
      <c r="D1662" s="8">
        <v>5</v>
      </c>
      <c r="E1662" s="8">
        <v>1</v>
      </c>
      <c r="F1662" cm="1">
        <f t="array" ref="F1662">_xlfn.IFS(AND($B1662&lt;&gt;0,$D1662=1),SUMIFS('likvid terv'!$D:$D,'likvid terv'!$A:$A,project_eves_terv!B1662,'likvid terv'!$R:$R,project_eves_terv!$E1662),AND($B1662&lt;&gt;0,$D1662=2),SUMIFS('likvid terv'!$E:$E,'likvid terv'!$A:$A,project_eves_terv!B1662,'likvid terv'!$R:$R,project_eves_terv!$E1662),AND($B1662&lt;&gt;0,$D1662=3),SUMIFS('likvid terv'!$F:$F,'likvid terv'!$A:$A,project_eves_terv!B1662,'likvid terv'!$R:$R,project_eves_terv!$E1662),AND($B1662&lt;&gt;0,$D1662=4),SUMIFS('likvid terv'!$G:$G,'likvid terv'!$A:$A,project_eves_terv!B1662,'likvid terv'!$R:$R,project_eves_terv!$E1662),AND($B1662&lt;&gt;0,$D1662=5),SUMIFS('likvid terv'!$H:$H,'likvid terv'!$A:$A,project_eves_terv!B1662,'likvid terv'!$R:$R,project_eves_terv!$E1662),AND($B1662&lt;&gt;0,$D1662=6),SUMIFS('likvid terv'!$I:$I,'likvid terv'!$A:$A,project_eves_terv!B1662,'likvid terv'!$R:$R,project_eves_terv!$E1662),AND($B1662&lt;&gt;0,$D1662=7),SUMIFS('likvid terv'!$J:$J,'likvid terv'!$A:$A,project_eves_terv!B1662,'likvid terv'!$R:$R,project_eves_terv!$E1662),AND($B1662&lt;&gt;0,$D1662=8),SUMIFS('likvid terv'!$K:$K,'likvid terv'!$A:$A,project_eves_terv!B1662,'likvid terv'!$R:$R,project_eves_terv!$E1662),AND($B1662&lt;&gt;0,$D1662=9),SUMIFS('likvid terv'!$L:$L,'likvid terv'!$A:$A,project_eves_terv!B1662,'likvid terv'!$R:$R,project_eves_terv!$E1662),AND($B1662&lt;&gt;0,$D1662=10),SUMIFS('likvid terv'!$M:$M,'likvid terv'!$A:$A,project_eves_terv!B1662,'likvid terv'!$R:$R,project_eves_terv!$E1662),AND($B1662&lt;&gt;0,$D1662=11),SUMIFS('likvid terv'!$N:$N,'likvid terv'!$A:$A,project_eves_terv!B1662,'likvid terv'!$R:$R,project_eves_terv!$E1662),AND($B1662&lt;&gt;0,$D1662=12),SUMIFS('likvid terv'!$O:$O,'likvid terv'!$A:$A,project_eves_terv!B1662,'likvid terv'!$R:$R,project_eves_terv!$E1662),$B1662=0,0)</f>
        <v>0</v>
      </c>
      <c r="G1662" s="8">
        <f>'likvid terv'!$B$2</f>
        <v>0</v>
      </c>
      <c r="H1662" s="8"/>
    </row>
    <row r="1663" spans="1:8" x14ac:dyDescent="0.25">
      <c r="A1663" s="8">
        <f>'likvid terv'!$B$1</f>
        <v>0</v>
      </c>
      <c r="B1663" s="8">
        <f>'likvid terv'!$B$178</f>
        <v>0</v>
      </c>
      <c r="C1663" s="8">
        <v>2027</v>
      </c>
      <c r="D1663" s="8">
        <v>6</v>
      </c>
      <c r="E1663" s="8">
        <v>1</v>
      </c>
      <c r="F1663" cm="1">
        <f t="array" ref="F1663">_xlfn.IFS(AND($B1663&lt;&gt;0,$D1663=1),SUMIFS('likvid terv'!$D:$D,'likvid terv'!$A:$A,project_eves_terv!B1663,'likvid terv'!$R:$R,project_eves_terv!$E1663),AND($B1663&lt;&gt;0,$D1663=2),SUMIFS('likvid terv'!$E:$E,'likvid terv'!$A:$A,project_eves_terv!B1663,'likvid terv'!$R:$R,project_eves_terv!$E1663),AND($B1663&lt;&gt;0,$D1663=3),SUMIFS('likvid terv'!$F:$F,'likvid terv'!$A:$A,project_eves_terv!B1663,'likvid terv'!$R:$R,project_eves_terv!$E1663),AND($B1663&lt;&gt;0,$D1663=4),SUMIFS('likvid terv'!$G:$G,'likvid terv'!$A:$A,project_eves_terv!B1663,'likvid terv'!$R:$R,project_eves_terv!$E1663),AND($B1663&lt;&gt;0,$D1663=5),SUMIFS('likvid terv'!$H:$H,'likvid terv'!$A:$A,project_eves_terv!B1663,'likvid terv'!$R:$R,project_eves_terv!$E1663),AND($B1663&lt;&gt;0,$D1663=6),SUMIFS('likvid terv'!$I:$I,'likvid terv'!$A:$A,project_eves_terv!B1663,'likvid terv'!$R:$R,project_eves_terv!$E1663),AND($B1663&lt;&gt;0,$D1663=7),SUMIFS('likvid terv'!$J:$J,'likvid terv'!$A:$A,project_eves_terv!B1663,'likvid terv'!$R:$R,project_eves_terv!$E1663),AND($B1663&lt;&gt;0,$D1663=8),SUMIFS('likvid terv'!$K:$K,'likvid terv'!$A:$A,project_eves_terv!B1663,'likvid terv'!$R:$R,project_eves_terv!$E1663),AND($B1663&lt;&gt;0,$D1663=9),SUMIFS('likvid terv'!$L:$L,'likvid terv'!$A:$A,project_eves_terv!B1663,'likvid terv'!$R:$R,project_eves_terv!$E1663),AND($B1663&lt;&gt;0,$D1663=10),SUMIFS('likvid terv'!$M:$M,'likvid terv'!$A:$A,project_eves_terv!B1663,'likvid terv'!$R:$R,project_eves_terv!$E1663),AND($B1663&lt;&gt;0,$D1663=11),SUMIFS('likvid terv'!$N:$N,'likvid terv'!$A:$A,project_eves_terv!B1663,'likvid terv'!$R:$R,project_eves_terv!$E1663),AND($B1663&lt;&gt;0,$D1663=12),SUMIFS('likvid terv'!$O:$O,'likvid terv'!$A:$A,project_eves_terv!B1663,'likvid terv'!$R:$R,project_eves_terv!$E1663),$B1663=0,0)</f>
        <v>0</v>
      </c>
      <c r="G1663" s="8">
        <f>'likvid terv'!$B$2</f>
        <v>0</v>
      </c>
      <c r="H1663" s="8"/>
    </row>
    <row r="1664" spans="1:8" x14ac:dyDescent="0.25">
      <c r="A1664" s="8">
        <f>'likvid terv'!$B$1</f>
        <v>0</v>
      </c>
      <c r="B1664" s="8">
        <f>'likvid terv'!$B$178</f>
        <v>0</v>
      </c>
      <c r="C1664" s="8">
        <v>2027</v>
      </c>
      <c r="D1664" s="8">
        <v>7</v>
      </c>
      <c r="E1664" s="8">
        <v>1</v>
      </c>
      <c r="F1664" cm="1">
        <f t="array" ref="F1664">_xlfn.IFS(AND($B1664&lt;&gt;0,$D1664=1),SUMIFS('likvid terv'!$D:$D,'likvid terv'!$A:$A,project_eves_terv!B1664,'likvid terv'!$R:$R,project_eves_terv!$E1664),AND($B1664&lt;&gt;0,$D1664=2),SUMIFS('likvid terv'!$E:$E,'likvid terv'!$A:$A,project_eves_terv!B1664,'likvid terv'!$R:$R,project_eves_terv!$E1664),AND($B1664&lt;&gt;0,$D1664=3),SUMIFS('likvid terv'!$F:$F,'likvid terv'!$A:$A,project_eves_terv!B1664,'likvid terv'!$R:$R,project_eves_terv!$E1664),AND($B1664&lt;&gt;0,$D1664=4),SUMIFS('likvid terv'!$G:$G,'likvid terv'!$A:$A,project_eves_terv!B1664,'likvid terv'!$R:$R,project_eves_terv!$E1664),AND($B1664&lt;&gt;0,$D1664=5),SUMIFS('likvid terv'!$H:$H,'likvid terv'!$A:$A,project_eves_terv!B1664,'likvid terv'!$R:$R,project_eves_terv!$E1664),AND($B1664&lt;&gt;0,$D1664=6),SUMIFS('likvid terv'!$I:$I,'likvid terv'!$A:$A,project_eves_terv!B1664,'likvid terv'!$R:$R,project_eves_terv!$E1664),AND($B1664&lt;&gt;0,$D1664=7),SUMIFS('likvid terv'!$J:$J,'likvid terv'!$A:$A,project_eves_terv!B1664,'likvid terv'!$R:$R,project_eves_terv!$E1664),AND($B1664&lt;&gt;0,$D1664=8),SUMIFS('likvid terv'!$K:$K,'likvid terv'!$A:$A,project_eves_terv!B1664,'likvid terv'!$R:$R,project_eves_terv!$E1664),AND($B1664&lt;&gt;0,$D1664=9),SUMIFS('likvid terv'!$L:$L,'likvid terv'!$A:$A,project_eves_terv!B1664,'likvid terv'!$R:$R,project_eves_terv!$E1664),AND($B1664&lt;&gt;0,$D1664=10),SUMIFS('likvid terv'!$M:$M,'likvid terv'!$A:$A,project_eves_terv!B1664,'likvid terv'!$R:$R,project_eves_terv!$E1664),AND($B1664&lt;&gt;0,$D1664=11),SUMIFS('likvid terv'!$N:$N,'likvid terv'!$A:$A,project_eves_terv!B1664,'likvid terv'!$R:$R,project_eves_terv!$E1664),AND($B1664&lt;&gt;0,$D1664=12),SUMIFS('likvid terv'!$O:$O,'likvid terv'!$A:$A,project_eves_terv!B1664,'likvid terv'!$R:$R,project_eves_terv!$E1664),$B1664=0,0)</f>
        <v>0</v>
      </c>
      <c r="G1664" s="8">
        <f>'likvid terv'!$B$2</f>
        <v>0</v>
      </c>
      <c r="H1664" s="8"/>
    </row>
    <row r="1665" spans="1:8" x14ac:dyDescent="0.25">
      <c r="A1665" s="8">
        <f>'likvid terv'!$B$1</f>
        <v>0</v>
      </c>
      <c r="B1665" s="8">
        <f>'likvid terv'!$B$178</f>
        <v>0</v>
      </c>
      <c r="C1665" s="8">
        <v>2027</v>
      </c>
      <c r="D1665" s="8">
        <v>8</v>
      </c>
      <c r="E1665" s="8">
        <v>1</v>
      </c>
      <c r="F1665" cm="1">
        <f t="array" ref="F1665">_xlfn.IFS(AND($B1665&lt;&gt;0,$D1665=1),SUMIFS('likvid terv'!$D:$D,'likvid terv'!$A:$A,project_eves_terv!B1665,'likvid terv'!$R:$R,project_eves_terv!$E1665),AND($B1665&lt;&gt;0,$D1665=2),SUMIFS('likvid terv'!$E:$E,'likvid terv'!$A:$A,project_eves_terv!B1665,'likvid terv'!$R:$R,project_eves_terv!$E1665),AND($B1665&lt;&gt;0,$D1665=3),SUMIFS('likvid terv'!$F:$F,'likvid terv'!$A:$A,project_eves_terv!B1665,'likvid terv'!$R:$R,project_eves_terv!$E1665),AND($B1665&lt;&gt;0,$D1665=4),SUMIFS('likvid terv'!$G:$G,'likvid terv'!$A:$A,project_eves_terv!B1665,'likvid terv'!$R:$R,project_eves_terv!$E1665),AND($B1665&lt;&gt;0,$D1665=5),SUMIFS('likvid terv'!$H:$H,'likvid terv'!$A:$A,project_eves_terv!B1665,'likvid terv'!$R:$R,project_eves_terv!$E1665),AND($B1665&lt;&gt;0,$D1665=6),SUMIFS('likvid terv'!$I:$I,'likvid terv'!$A:$A,project_eves_terv!B1665,'likvid terv'!$R:$R,project_eves_terv!$E1665),AND($B1665&lt;&gt;0,$D1665=7),SUMIFS('likvid terv'!$J:$J,'likvid terv'!$A:$A,project_eves_terv!B1665,'likvid terv'!$R:$R,project_eves_terv!$E1665),AND($B1665&lt;&gt;0,$D1665=8),SUMIFS('likvid terv'!$K:$K,'likvid terv'!$A:$A,project_eves_terv!B1665,'likvid terv'!$R:$R,project_eves_terv!$E1665),AND($B1665&lt;&gt;0,$D1665=9),SUMIFS('likvid terv'!$L:$L,'likvid terv'!$A:$A,project_eves_terv!B1665,'likvid terv'!$R:$R,project_eves_terv!$E1665),AND($B1665&lt;&gt;0,$D1665=10),SUMIFS('likvid terv'!$M:$M,'likvid terv'!$A:$A,project_eves_terv!B1665,'likvid terv'!$R:$R,project_eves_terv!$E1665),AND($B1665&lt;&gt;0,$D1665=11),SUMIFS('likvid terv'!$N:$N,'likvid terv'!$A:$A,project_eves_terv!B1665,'likvid terv'!$R:$R,project_eves_terv!$E1665),AND($B1665&lt;&gt;0,$D1665=12),SUMIFS('likvid terv'!$O:$O,'likvid terv'!$A:$A,project_eves_terv!B1665,'likvid terv'!$R:$R,project_eves_terv!$E1665),$B1665=0,0)</f>
        <v>0</v>
      </c>
      <c r="G1665" s="8">
        <f>'likvid terv'!$B$2</f>
        <v>0</v>
      </c>
      <c r="H1665" s="8"/>
    </row>
    <row r="1666" spans="1:8" x14ac:dyDescent="0.25">
      <c r="A1666" s="8">
        <f>'likvid terv'!$B$1</f>
        <v>0</v>
      </c>
      <c r="B1666" s="8">
        <f>'likvid terv'!$B$178</f>
        <v>0</v>
      </c>
      <c r="C1666" s="8">
        <v>2027</v>
      </c>
      <c r="D1666" s="8">
        <v>9</v>
      </c>
      <c r="E1666" s="8">
        <v>1</v>
      </c>
      <c r="F1666" cm="1">
        <f t="array" ref="F1666">_xlfn.IFS(AND($B1666&lt;&gt;0,$D1666=1),SUMIFS('likvid terv'!$D:$D,'likvid terv'!$A:$A,project_eves_terv!B1666,'likvid terv'!$R:$R,project_eves_terv!$E1666),AND($B1666&lt;&gt;0,$D1666=2),SUMIFS('likvid terv'!$E:$E,'likvid terv'!$A:$A,project_eves_terv!B1666,'likvid terv'!$R:$R,project_eves_terv!$E1666),AND($B1666&lt;&gt;0,$D1666=3),SUMIFS('likvid terv'!$F:$F,'likvid terv'!$A:$A,project_eves_terv!B1666,'likvid terv'!$R:$R,project_eves_terv!$E1666),AND($B1666&lt;&gt;0,$D1666=4),SUMIFS('likvid terv'!$G:$G,'likvid terv'!$A:$A,project_eves_terv!B1666,'likvid terv'!$R:$R,project_eves_terv!$E1666),AND($B1666&lt;&gt;0,$D1666=5),SUMIFS('likvid terv'!$H:$H,'likvid terv'!$A:$A,project_eves_terv!B1666,'likvid terv'!$R:$R,project_eves_terv!$E1666),AND($B1666&lt;&gt;0,$D1666=6),SUMIFS('likvid terv'!$I:$I,'likvid terv'!$A:$A,project_eves_terv!B1666,'likvid terv'!$R:$R,project_eves_terv!$E1666),AND($B1666&lt;&gt;0,$D1666=7),SUMIFS('likvid terv'!$J:$J,'likvid terv'!$A:$A,project_eves_terv!B1666,'likvid terv'!$R:$R,project_eves_terv!$E1666),AND($B1666&lt;&gt;0,$D1666=8),SUMIFS('likvid terv'!$K:$K,'likvid terv'!$A:$A,project_eves_terv!B1666,'likvid terv'!$R:$R,project_eves_terv!$E1666),AND($B1666&lt;&gt;0,$D1666=9),SUMIFS('likvid terv'!$L:$L,'likvid terv'!$A:$A,project_eves_terv!B1666,'likvid terv'!$R:$R,project_eves_terv!$E1666),AND($B1666&lt;&gt;0,$D1666=10),SUMIFS('likvid terv'!$M:$M,'likvid terv'!$A:$A,project_eves_terv!B1666,'likvid terv'!$R:$R,project_eves_terv!$E1666),AND($B1666&lt;&gt;0,$D1666=11),SUMIFS('likvid terv'!$N:$N,'likvid terv'!$A:$A,project_eves_terv!B1666,'likvid terv'!$R:$R,project_eves_terv!$E1666),AND($B1666&lt;&gt;0,$D1666=12),SUMIFS('likvid terv'!$O:$O,'likvid terv'!$A:$A,project_eves_terv!B1666,'likvid terv'!$R:$R,project_eves_terv!$E1666),$B1666=0,0)</f>
        <v>0</v>
      </c>
      <c r="G1666" s="8">
        <f>'likvid terv'!$B$2</f>
        <v>0</v>
      </c>
      <c r="H1666" s="8"/>
    </row>
    <row r="1667" spans="1:8" x14ac:dyDescent="0.25">
      <c r="A1667" s="8">
        <f>'likvid terv'!$B$1</f>
        <v>0</v>
      </c>
      <c r="B1667" s="8">
        <f>'likvid terv'!$B$178</f>
        <v>0</v>
      </c>
      <c r="C1667" s="8">
        <v>2027</v>
      </c>
      <c r="D1667" s="8">
        <v>10</v>
      </c>
      <c r="E1667" s="8">
        <v>1</v>
      </c>
      <c r="F1667" cm="1">
        <f t="array" ref="F1667">_xlfn.IFS(AND($B1667&lt;&gt;0,$D1667=1),SUMIFS('likvid terv'!$D:$D,'likvid terv'!$A:$A,project_eves_terv!B1667,'likvid terv'!$R:$R,project_eves_terv!$E1667),AND($B1667&lt;&gt;0,$D1667=2),SUMIFS('likvid terv'!$E:$E,'likvid terv'!$A:$A,project_eves_terv!B1667,'likvid terv'!$R:$R,project_eves_terv!$E1667),AND($B1667&lt;&gt;0,$D1667=3),SUMIFS('likvid terv'!$F:$F,'likvid terv'!$A:$A,project_eves_terv!B1667,'likvid terv'!$R:$R,project_eves_terv!$E1667),AND($B1667&lt;&gt;0,$D1667=4),SUMIFS('likvid terv'!$G:$G,'likvid terv'!$A:$A,project_eves_terv!B1667,'likvid terv'!$R:$R,project_eves_terv!$E1667),AND($B1667&lt;&gt;0,$D1667=5),SUMIFS('likvid terv'!$H:$H,'likvid terv'!$A:$A,project_eves_terv!B1667,'likvid terv'!$R:$R,project_eves_terv!$E1667),AND($B1667&lt;&gt;0,$D1667=6),SUMIFS('likvid terv'!$I:$I,'likvid terv'!$A:$A,project_eves_terv!B1667,'likvid terv'!$R:$R,project_eves_terv!$E1667),AND($B1667&lt;&gt;0,$D1667=7),SUMIFS('likvid terv'!$J:$J,'likvid terv'!$A:$A,project_eves_terv!B1667,'likvid terv'!$R:$R,project_eves_terv!$E1667),AND($B1667&lt;&gt;0,$D1667=8),SUMIFS('likvid terv'!$K:$K,'likvid terv'!$A:$A,project_eves_terv!B1667,'likvid terv'!$R:$R,project_eves_terv!$E1667),AND($B1667&lt;&gt;0,$D1667=9),SUMIFS('likvid terv'!$L:$L,'likvid terv'!$A:$A,project_eves_terv!B1667,'likvid terv'!$R:$R,project_eves_terv!$E1667),AND($B1667&lt;&gt;0,$D1667=10),SUMIFS('likvid terv'!$M:$M,'likvid terv'!$A:$A,project_eves_terv!B1667,'likvid terv'!$R:$R,project_eves_terv!$E1667),AND($B1667&lt;&gt;0,$D1667=11),SUMIFS('likvid terv'!$N:$N,'likvid terv'!$A:$A,project_eves_terv!B1667,'likvid terv'!$R:$R,project_eves_terv!$E1667),AND($B1667&lt;&gt;0,$D1667=12),SUMIFS('likvid terv'!$O:$O,'likvid terv'!$A:$A,project_eves_terv!B1667,'likvid terv'!$R:$R,project_eves_terv!$E1667),$B1667=0,0)</f>
        <v>0</v>
      </c>
      <c r="G1667" s="8">
        <f>'likvid terv'!$B$2</f>
        <v>0</v>
      </c>
      <c r="H1667" s="8"/>
    </row>
    <row r="1668" spans="1:8" x14ac:dyDescent="0.25">
      <c r="A1668" s="8">
        <f>'likvid terv'!$B$1</f>
        <v>0</v>
      </c>
      <c r="B1668" s="8">
        <f>'likvid terv'!$B$178</f>
        <v>0</v>
      </c>
      <c r="C1668" s="8">
        <v>2027</v>
      </c>
      <c r="D1668" s="8">
        <v>11</v>
      </c>
      <c r="E1668" s="8">
        <v>1</v>
      </c>
      <c r="F1668" cm="1">
        <f t="array" ref="F1668">_xlfn.IFS(AND($B1668&lt;&gt;0,$D1668=1),SUMIFS('likvid terv'!$D:$D,'likvid terv'!$A:$A,project_eves_terv!B1668,'likvid terv'!$R:$R,project_eves_terv!$E1668),AND($B1668&lt;&gt;0,$D1668=2),SUMIFS('likvid terv'!$E:$E,'likvid terv'!$A:$A,project_eves_terv!B1668,'likvid terv'!$R:$R,project_eves_terv!$E1668),AND($B1668&lt;&gt;0,$D1668=3),SUMIFS('likvid terv'!$F:$F,'likvid terv'!$A:$A,project_eves_terv!B1668,'likvid terv'!$R:$R,project_eves_terv!$E1668),AND($B1668&lt;&gt;0,$D1668=4),SUMIFS('likvid terv'!$G:$G,'likvid terv'!$A:$A,project_eves_terv!B1668,'likvid terv'!$R:$R,project_eves_terv!$E1668),AND($B1668&lt;&gt;0,$D1668=5),SUMIFS('likvid terv'!$H:$H,'likvid terv'!$A:$A,project_eves_terv!B1668,'likvid terv'!$R:$R,project_eves_terv!$E1668),AND($B1668&lt;&gt;0,$D1668=6),SUMIFS('likvid terv'!$I:$I,'likvid terv'!$A:$A,project_eves_terv!B1668,'likvid terv'!$R:$R,project_eves_terv!$E1668),AND($B1668&lt;&gt;0,$D1668=7),SUMIFS('likvid terv'!$J:$J,'likvid terv'!$A:$A,project_eves_terv!B1668,'likvid terv'!$R:$R,project_eves_terv!$E1668),AND($B1668&lt;&gt;0,$D1668=8),SUMIFS('likvid terv'!$K:$K,'likvid terv'!$A:$A,project_eves_terv!B1668,'likvid terv'!$R:$R,project_eves_terv!$E1668),AND($B1668&lt;&gt;0,$D1668=9),SUMIFS('likvid terv'!$L:$L,'likvid terv'!$A:$A,project_eves_terv!B1668,'likvid terv'!$R:$R,project_eves_terv!$E1668),AND($B1668&lt;&gt;0,$D1668=10),SUMIFS('likvid terv'!$M:$M,'likvid terv'!$A:$A,project_eves_terv!B1668,'likvid terv'!$R:$R,project_eves_terv!$E1668),AND($B1668&lt;&gt;0,$D1668=11),SUMIFS('likvid terv'!$N:$N,'likvid terv'!$A:$A,project_eves_terv!B1668,'likvid terv'!$R:$R,project_eves_terv!$E1668),AND($B1668&lt;&gt;0,$D1668=12),SUMIFS('likvid terv'!$O:$O,'likvid terv'!$A:$A,project_eves_terv!B1668,'likvid terv'!$R:$R,project_eves_terv!$E1668),$B1668=0,0)</f>
        <v>0</v>
      </c>
      <c r="G1668" s="8">
        <f>'likvid terv'!$B$2</f>
        <v>0</v>
      </c>
      <c r="H1668" s="8"/>
    </row>
    <row r="1669" spans="1:8" x14ac:dyDescent="0.25">
      <c r="A1669" s="8">
        <f>'likvid terv'!$B$1</f>
        <v>0</v>
      </c>
      <c r="B1669" s="8">
        <f>'likvid terv'!$B$178</f>
        <v>0</v>
      </c>
      <c r="C1669" s="8">
        <v>2027</v>
      </c>
      <c r="D1669" s="8">
        <v>12</v>
      </c>
      <c r="E1669" s="8">
        <v>1</v>
      </c>
      <c r="F1669" cm="1">
        <f t="array" ref="F1669">_xlfn.IFS(AND($B1669&lt;&gt;0,$D1669=1),SUMIFS('likvid terv'!$D:$D,'likvid terv'!$A:$A,project_eves_terv!B1669,'likvid terv'!$R:$R,project_eves_terv!$E1669),AND($B1669&lt;&gt;0,$D1669=2),SUMIFS('likvid terv'!$E:$E,'likvid terv'!$A:$A,project_eves_terv!B1669,'likvid terv'!$R:$R,project_eves_terv!$E1669),AND($B1669&lt;&gt;0,$D1669=3),SUMIFS('likvid terv'!$F:$F,'likvid terv'!$A:$A,project_eves_terv!B1669,'likvid terv'!$R:$R,project_eves_terv!$E1669),AND($B1669&lt;&gt;0,$D1669=4),SUMIFS('likvid terv'!$G:$G,'likvid terv'!$A:$A,project_eves_terv!B1669,'likvid terv'!$R:$R,project_eves_terv!$E1669),AND($B1669&lt;&gt;0,$D1669=5),SUMIFS('likvid terv'!$H:$H,'likvid terv'!$A:$A,project_eves_terv!B1669,'likvid terv'!$R:$R,project_eves_terv!$E1669),AND($B1669&lt;&gt;0,$D1669=6),SUMIFS('likvid terv'!$I:$I,'likvid terv'!$A:$A,project_eves_terv!B1669,'likvid terv'!$R:$R,project_eves_terv!$E1669),AND($B1669&lt;&gt;0,$D1669=7),SUMIFS('likvid terv'!$J:$J,'likvid terv'!$A:$A,project_eves_terv!B1669,'likvid terv'!$R:$R,project_eves_terv!$E1669),AND($B1669&lt;&gt;0,$D1669=8),SUMIFS('likvid terv'!$K:$K,'likvid terv'!$A:$A,project_eves_terv!B1669,'likvid terv'!$R:$R,project_eves_terv!$E1669),AND($B1669&lt;&gt;0,$D1669=9),SUMIFS('likvid terv'!$L:$L,'likvid terv'!$A:$A,project_eves_terv!B1669,'likvid terv'!$R:$R,project_eves_terv!$E1669),AND($B1669&lt;&gt;0,$D1669=10),SUMIFS('likvid terv'!$M:$M,'likvid terv'!$A:$A,project_eves_terv!B1669,'likvid terv'!$R:$R,project_eves_terv!$E1669),AND($B1669&lt;&gt;0,$D1669=11),SUMIFS('likvid terv'!$N:$N,'likvid terv'!$A:$A,project_eves_terv!B1669,'likvid terv'!$R:$R,project_eves_terv!$E1669),AND($B1669&lt;&gt;0,$D1669=12),SUMIFS('likvid terv'!$O:$O,'likvid terv'!$A:$A,project_eves_terv!B1669,'likvid terv'!$R:$R,project_eves_terv!$E1669),$B1669=0,0)</f>
        <v>0</v>
      </c>
      <c r="G1669" s="8">
        <f>'likvid terv'!$B$2</f>
        <v>0</v>
      </c>
      <c r="H1669" s="8"/>
    </row>
    <row r="1670" spans="1:8" x14ac:dyDescent="0.25">
      <c r="A1670" s="8">
        <f>'likvid terv'!$B$1</f>
        <v>0</v>
      </c>
      <c r="B1670" s="8">
        <f>'likvid terv'!$B$178</f>
        <v>0</v>
      </c>
      <c r="C1670" s="8">
        <v>2027</v>
      </c>
      <c r="D1670" s="8">
        <v>1</v>
      </c>
      <c r="E1670" s="8">
        <v>2</v>
      </c>
      <c r="F1670" cm="1">
        <f t="array" ref="F1670">_xlfn.IFS(AND($B1670&lt;&gt;0,$D1670=1),SUMIFS('likvid terv'!$D:$D,'likvid terv'!$A:$A,project_eves_terv!B1670,'likvid terv'!$R:$R,project_eves_terv!$E1670),AND($B1670&lt;&gt;0,$D1670=2),SUMIFS('likvid terv'!$E:$E,'likvid terv'!$A:$A,project_eves_terv!B1670,'likvid terv'!$R:$R,project_eves_terv!$E1670),AND($B1670&lt;&gt;0,$D1670=3),SUMIFS('likvid terv'!$F:$F,'likvid terv'!$A:$A,project_eves_terv!B1670,'likvid terv'!$R:$R,project_eves_terv!$E1670),AND($B1670&lt;&gt;0,$D1670=4),SUMIFS('likvid terv'!$G:$G,'likvid terv'!$A:$A,project_eves_terv!B1670,'likvid terv'!$R:$R,project_eves_terv!$E1670),AND($B1670&lt;&gt;0,$D1670=5),SUMIFS('likvid terv'!$H:$H,'likvid terv'!$A:$A,project_eves_terv!B1670,'likvid terv'!$R:$R,project_eves_terv!$E1670),AND($B1670&lt;&gt;0,$D1670=6),SUMIFS('likvid terv'!$I:$I,'likvid terv'!$A:$A,project_eves_terv!B1670,'likvid terv'!$R:$R,project_eves_terv!$E1670),AND($B1670&lt;&gt;0,$D1670=7),SUMIFS('likvid terv'!$J:$J,'likvid terv'!$A:$A,project_eves_terv!B1670,'likvid terv'!$R:$R,project_eves_terv!$E1670),AND($B1670&lt;&gt;0,$D1670=8),SUMIFS('likvid terv'!$K:$K,'likvid terv'!$A:$A,project_eves_terv!B1670,'likvid terv'!$R:$R,project_eves_terv!$E1670),AND($B1670&lt;&gt;0,$D1670=9),SUMIFS('likvid terv'!$L:$L,'likvid terv'!$A:$A,project_eves_terv!B1670,'likvid terv'!$R:$R,project_eves_terv!$E1670),AND($B1670&lt;&gt;0,$D1670=10),SUMIFS('likvid terv'!$M:$M,'likvid terv'!$A:$A,project_eves_terv!B1670,'likvid terv'!$R:$R,project_eves_terv!$E1670),AND($B1670&lt;&gt;0,$D1670=11),SUMIFS('likvid terv'!$N:$N,'likvid terv'!$A:$A,project_eves_terv!B1670,'likvid terv'!$R:$R,project_eves_terv!$E1670),AND($B1670&lt;&gt;0,$D1670=12),SUMIFS('likvid terv'!$O:$O,'likvid terv'!$A:$A,project_eves_terv!B1670,'likvid terv'!$R:$R,project_eves_terv!$E1670),$B1670=0,0)</f>
        <v>0</v>
      </c>
      <c r="G1670" s="8">
        <f>'likvid terv'!$B$2</f>
        <v>0</v>
      </c>
      <c r="H1670" s="8"/>
    </row>
    <row r="1671" spans="1:8" x14ac:dyDescent="0.25">
      <c r="A1671" s="8">
        <f>'likvid terv'!$B$1</f>
        <v>0</v>
      </c>
      <c r="B1671" s="8">
        <f>'likvid terv'!$B$178</f>
        <v>0</v>
      </c>
      <c r="C1671" s="8">
        <v>2027</v>
      </c>
      <c r="D1671" s="8">
        <v>2</v>
      </c>
      <c r="E1671" s="8">
        <v>2</v>
      </c>
      <c r="F1671" cm="1">
        <f t="array" ref="F1671">_xlfn.IFS(AND($B1671&lt;&gt;0,$D1671=1),SUMIFS('likvid terv'!$D:$D,'likvid terv'!$A:$A,project_eves_terv!B1671,'likvid terv'!$R:$R,project_eves_terv!$E1671),AND($B1671&lt;&gt;0,$D1671=2),SUMIFS('likvid terv'!$E:$E,'likvid terv'!$A:$A,project_eves_terv!B1671,'likvid terv'!$R:$R,project_eves_terv!$E1671),AND($B1671&lt;&gt;0,$D1671=3),SUMIFS('likvid terv'!$F:$F,'likvid terv'!$A:$A,project_eves_terv!B1671,'likvid terv'!$R:$R,project_eves_terv!$E1671),AND($B1671&lt;&gt;0,$D1671=4),SUMIFS('likvid terv'!$G:$G,'likvid terv'!$A:$A,project_eves_terv!B1671,'likvid terv'!$R:$R,project_eves_terv!$E1671),AND($B1671&lt;&gt;0,$D1671=5),SUMIFS('likvid terv'!$H:$H,'likvid terv'!$A:$A,project_eves_terv!B1671,'likvid terv'!$R:$R,project_eves_terv!$E1671),AND($B1671&lt;&gt;0,$D1671=6),SUMIFS('likvid terv'!$I:$I,'likvid terv'!$A:$A,project_eves_terv!B1671,'likvid terv'!$R:$R,project_eves_terv!$E1671),AND($B1671&lt;&gt;0,$D1671=7),SUMIFS('likvid terv'!$J:$J,'likvid terv'!$A:$A,project_eves_terv!B1671,'likvid terv'!$R:$R,project_eves_terv!$E1671),AND($B1671&lt;&gt;0,$D1671=8),SUMIFS('likvid terv'!$K:$K,'likvid terv'!$A:$A,project_eves_terv!B1671,'likvid terv'!$R:$R,project_eves_terv!$E1671),AND($B1671&lt;&gt;0,$D1671=9),SUMIFS('likvid terv'!$L:$L,'likvid terv'!$A:$A,project_eves_terv!B1671,'likvid terv'!$R:$R,project_eves_terv!$E1671),AND($B1671&lt;&gt;0,$D1671=10),SUMIFS('likvid terv'!$M:$M,'likvid terv'!$A:$A,project_eves_terv!B1671,'likvid terv'!$R:$R,project_eves_terv!$E1671),AND($B1671&lt;&gt;0,$D1671=11),SUMIFS('likvid terv'!$N:$N,'likvid terv'!$A:$A,project_eves_terv!B1671,'likvid terv'!$R:$R,project_eves_terv!$E1671),AND($B1671&lt;&gt;0,$D1671=12),SUMIFS('likvid terv'!$O:$O,'likvid terv'!$A:$A,project_eves_terv!B1671,'likvid terv'!$R:$R,project_eves_terv!$E1671),$B1671=0,0)</f>
        <v>0</v>
      </c>
      <c r="G1671" s="8">
        <f>'likvid terv'!$B$2</f>
        <v>0</v>
      </c>
      <c r="H1671" s="8"/>
    </row>
    <row r="1672" spans="1:8" x14ac:dyDescent="0.25">
      <c r="A1672" s="8">
        <f>'likvid terv'!$B$1</f>
        <v>0</v>
      </c>
      <c r="B1672" s="8">
        <f>'likvid terv'!$B$178</f>
        <v>0</v>
      </c>
      <c r="C1672" s="8">
        <v>2027</v>
      </c>
      <c r="D1672" s="8">
        <v>3</v>
      </c>
      <c r="E1672" s="8">
        <v>2</v>
      </c>
      <c r="F1672" cm="1">
        <f t="array" ref="F1672">_xlfn.IFS(AND($B1672&lt;&gt;0,$D1672=1),SUMIFS('likvid terv'!$D:$D,'likvid terv'!$A:$A,project_eves_terv!B1672,'likvid terv'!$R:$R,project_eves_terv!$E1672),AND($B1672&lt;&gt;0,$D1672=2),SUMIFS('likvid terv'!$E:$E,'likvid terv'!$A:$A,project_eves_terv!B1672,'likvid terv'!$R:$R,project_eves_terv!$E1672),AND($B1672&lt;&gt;0,$D1672=3),SUMIFS('likvid terv'!$F:$F,'likvid terv'!$A:$A,project_eves_terv!B1672,'likvid terv'!$R:$R,project_eves_terv!$E1672),AND($B1672&lt;&gt;0,$D1672=4),SUMIFS('likvid terv'!$G:$G,'likvid terv'!$A:$A,project_eves_terv!B1672,'likvid terv'!$R:$R,project_eves_terv!$E1672),AND($B1672&lt;&gt;0,$D1672=5),SUMIFS('likvid terv'!$H:$H,'likvid terv'!$A:$A,project_eves_terv!B1672,'likvid terv'!$R:$R,project_eves_terv!$E1672),AND($B1672&lt;&gt;0,$D1672=6),SUMIFS('likvid terv'!$I:$I,'likvid terv'!$A:$A,project_eves_terv!B1672,'likvid terv'!$R:$R,project_eves_terv!$E1672),AND($B1672&lt;&gt;0,$D1672=7),SUMIFS('likvid terv'!$J:$J,'likvid terv'!$A:$A,project_eves_terv!B1672,'likvid terv'!$R:$R,project_eves_terv!$E1672),AND($B1672&lt;&gt;0,$D1672=8),SUMIFS('likvid terv'!$K:$K,'likvid terv'!$A:$A,project_eves_terv!B1672,'likvid terv'!$R:$R,project_eves_terv!$E1672),AND($B1672&lt;&gt;0,$D1672=9),SUMIFS('likvid terv'!$L:$L,'likvid terv'!$A:$A,project_eves_terv!B1672,'likvid terv'!$R:$R,project_eves_terv!$E1672),AND($B1672&lt;&gt;0,$D1672=10),SUMIFS('likvid terv'!$M:$M,'likvid terv'!$A:$A,project_eves_terv!B1672,'likvid terv'!$R:$R,project_eves_terv!$E1672),AND($B1672&lt;&gt;0,$D1672=11),SUMIFS('likvid terv'!$N:$N,'likvid terv'!$A:$A,project_eves_terv!B1672,'likvid terv'!$R:$R,project_eves_terv!$E1672),AND($B1672&lt;&gt;0,$D1672=12),SUMIFS('likvid terv'!$O:$O,'likvid terv'!$A:$A,project_eves_terv!B1672,'likvid terv'!$R:$R,project_eves_terv!$E1672),$B1672=0,0)</f>
        <v>0</v>
      </c>
      <c r="G1672" s="8">
        <f>'likvid terv'!$B$2</f>
        <v>0</v>
      </c>
      <c r="H1672" s="8"/>
    </row>
    <row r="1673" spans="1:8" x14ac:dyDescent="0.25">
      <c r="A1673" s="8">
        <f>'likvid terv'!$B$1</f>
        <v>0</v>
      </c>
      <c r="B1673" s="8">
        <f>'likvid terv'!$B$178</f>
        <v>0</v>
      </c>
      <c r="C1673" s="8">
        <v>2027</v>
      </c>
      <c r="D1673" s="8">
        <v>4</v>
      </c>
      <c r="E1673" s="8">
        <v>2</v>
      </c>
      <c r="F1673" cm="1">
        <f t="array" ref="F1673">_xlfn.IFS(AND($B1673&lt;&gt;0,$D1673=1),SUMIFS('likvid terv'!$D:$D,'likvid terv'!$A:$A,project_eves_terv!B1673,'likvid terv'!$R:$R,project_eves_terv!$E1673),AND($B1673&lt;&gt;0,$D1673=2),SUMIFS('likvid terv'!$E:$E,'likvid terv'!$A:$A,project_eves_terv!B1673,'likvid terv'!$R:$R,project_eves_terv!$E1673),AND($B1673&lt;&gt;0,$D1673=3),SUMIFS('likvid terv'!$F:$F,'likvid terv'!$A:$A,project_eves_terv!B1673,'likvid terv'!$R:$R,project_eves_terv!$E1673),AND($B1673&lt;&gt;0,$D1673=4),SUMIFS('likvid terv'!$G:$G,'likvid terv'!$A:$A,project_eves_terv!B1673,'likvid terv'!$R:$R,project_eves_terv!$E1673),AND($B1673&lt;&gt;0,$D1673=5),SUMIFS('likvid terv'!$H:$H,'likvid terv'!$A:$A,project_eves_terv!B1673,'likvid terv'!$R:$R,project_eves_terv!$E1673),AND($B1673&lt;&gt;0,$D1673=6),SUMIFS('likvid terv'!$I:$I,'likvid terv'!$A:$A,project_eves_terv!B1673,'likvid terv'!$R:$R,project_eves_terv!$E1673),AND($B1673&lt;&gt;0,$D1673=7),SUMIFS('likvid terv'!$J:$J,'likvid terv'!$A:$A,project_eves_terv!B1673,'likvid terv'!$R:$R,project_eves_terv!$E1673),AND($B1673&lt;&gt;0,$D1673=8),SUMIFS('likvid terv'!$K:$K,'likvid terv'!$A:$A,project_eves_terv!B1673,'likvid terv'!$R:$R,project_eves_terv!$E1673),AND($B1673&lt;&gt;0,$D1673=9),SUMIFS('likvid terv'!$L:$L,'likvid terv'!$A:$A,project_eves_terv!B1673,'likvid terv'!$R:$R,project_eves_terv!$E1673),AND($B1673&lt;&gt;0,$D1673=10),SUMIFS('likvid terv'!$M:$M,'likvid terv'!$A:$A,project_eves_terv!B1673,'likvid terv'!$R:$R,project_eves_terv!$E1673),AND($B1673&lt;&gt;0,$D1673=11),SUMIFS('likvid terv'!$N:$N,'likvid terv'!$A:$A,project_eves_terv!B1673,'likvid terv'!$R:$R,project_eves_terv!$E1673),AND($B1673&lt;&gt;0,$D1673=12),SUMIFS('likvid terv'!$O:$O,'likvid terv'!$A:$A,project_eves_terv!B1673,'likvid terv'!$R:$R,project_eves_terv!$E1673),$B1673=0,0)</f>
        <v>0</v>
      </c>
      <c r="G1673" s="8">
        <f>'likvid terv'!$B$2</f>
        <v>0</v>
      </c>
      <c r="H1673" s="8"/>
    </row>
    <row r="1674" spans="1:8" x14ac:dyDescent="0.25">
      <c r="A1674" s="8">
        <f>'likvid terv'!$B$1</f>
        <v>0</v>
      </c>
      <c r="B1674" s="8">
        <f>'likvid terv'!$B$178</f>
        <v>0</v>
      </c>
      <c r="C1674" s="8">
        <v>2027</v>
      </c>
      <c r="D1674" s="8">
        <v>5</v>
      </c>
      <c r="E1674" s="8">
        <v>2</v>
      </c>
      <c r="F1674" cm="1">
        <f t="array" ref="F1674">_xlfn.IFS(AND($B1674&lt;&gt;0,$D1674=1),SUMIFS('likvid terv'!$D:$D,'likvid terv'!$A:$A,project_eves_terv!B1674,'likvid terv'!$R:$R,project_eves_terv!$E1674),AND($B1674&lt;&gt;0,$D1674=2),SUMIFS('likvid terv'!$E:$E,'likvid terv'!$A:$A,project_eves_terv!B1674,'likvid terv'!$R:$R,project_eves_terv!$E1674),AND($B1674&lt;&gt;0,$D1674=3),SUMIFS('likvid terv'!$F:$F,'likvid terv'!$A:$A,project_eves_terv!B1674,'likvid terv'!$R:$R,project_eves_terv!$E1674),AND($B1674&lt;&gt;0,$D1674=4),SUMIFS('likvid terv'!$G:$G,'likvid terv'!$A:$A,project_eves_terv!B1674,'likvid terv'!$R:$R,project_eves_terv!$E1674),AND($B1674&lt;&gt;0,$D1674=5),SUMIFS('likvid terv'!$H:$H,'likvid terv'!$A:$A,project_eves_terv!B1674,'likvid terv'!$R:$R,project_eves_terv!$E1674),AND($B1674&lt;&gt;0,$D1674=6),SUMIFS('likvid terv'!$I:$I,'likvid terv'!$A:$A,project_eves_terv!B1674,'likvid terv'!$R:$R,project_eves_terv!$E1674),AND($B1674&lt;&gt;0,$D1674=7),SUMIFS('likvid terv'!$J:$J,'likvid terv'!$A:$A,project_eves_terv!B1674,'likvid terv'!$R:$R,project_eves_terv!$E1674),AND($B1674&lt;&gt;0,$D1674=8),SUMIFS('likvid terv'!$K:$K,'likvid terv'!$A:$A,project_eves_terv!B1674,'likvid terv'!$R:$R,project_eves_terv!$E1674),AND($B1674&lt;&gt;0,$D1674=9),SUMIFS('likvid terv'!$L:$L,'likvid terv'!$A:$A,project_eves_terv!B1674,'likvid terv'!$R:$R,project_eves_terv!$E1674),AND($B1674&lt;&gt;0,$D1674=10),SUMIFS('likvid terv'!$M:$M,'likvid terv'!$A:$A,project_eves_terv!B1674,'likvid terv'!$R:$R,project_eves_terv!$E1674),AND($B1674&lt;&gt;0,$D1674=11),SUMIFS('likvid terv'!$N:$N,'likvid terv'!$A:$A,project_eves_terv!B1674,'likvid terv'!$R:$R,project_eves_terv!$E1674),AND($B1674&lt;&gt;0,$D1674=12),SUMIFS('likvid terv'!$O:$O,'likvid terv'!$A:$A,project_eves_terv!B1674,'likvid terv'!$R:$R,project_eves_terv!$E1674),$B1674=0,0)</f>
        <v>0</v>
      </c>
      <c r="G1674" s="8">
        <f>'likvid terv'!$B$2</f>
        <v>0</v>
      </c>
      <c r="H1674" s="8"/>
    </row>
    <row r="1675" spans="1:8" x14ac:dyDescent="0.25">
      <c r="A1675" s="8">
        <f>'likvid terv'!$B$1</f>
        <v>0</v>
      </c>
      <c r="B1675" s="8">
        <f>'likvid terv'!$B$178</f>
        <v>0</v>
      </c>
      <c r="C1675" s="8">
        <v>2027</v>
      </c>
      <c r="D1675" s="8">
        <v>6</v>
      </c>
      <c r="E1675" s="8">
        <v>2</v>
      </c>
      <c r="F1675" cm="1">
        <f t="array" ref="F1675">_xlfn.IFS(AND($B1675&lt;&gt;0,$D1675=1),SUMIFS('likvid terv'!$D:$D,'likvid terv'!$A:$A,project_eves_terv!B1675,'likvid terv'!$R:$R,project_eves_terv!$E1675),AND($B1675&lt;&gt;0,$D1675=2),SUMIFS('likvid terv'!$E:$E,'likvid terv'!$A:$A,project_eves_terv!B1675,'likvid terv'!$R:$R,project_eves_terv!$E1675),AND($B1675&lt;&gt;0,$D1675=3),SUMIFS('likvid terv'!$F:$F,'likvid terv'!$A:$A,project_eves_terv!B1675,'likvid terv'!$R:$R,project_eves_terv!$E1675),AND($B1675&lt;&gt;0,$D1675=4),SUMIFS('likvid terv'!$G:$G,'likvid terv'!$A:$A,project_eves_terv!B1675,'likvid terv'!$R:$R,project_eves_terv!$E1675),AND($B1675&lt;&gt;0,$D1675=5),SUMIFS('likvid terv'!$H:$H,'likvid terv'!$A:$A,project_eves_terv!B1675,'likvid terv'!$R:$R,project_eves_terv!$E1675),AND($B1675&lt;&gt;0,$D1675=6),SUMIFS('likvid terv'!$I:$I,'likvid terv'!$A:$A,project_eves_terv!B1675,'likvid terv'!$R:$R,project_eves_terv!$E1675),AND($B1675&lt;&gt;0,$D1675=7),SUMIFS('likvid terv'!$J:$J,'likvid terv'!$A:$A,project_eves_terv!B1675,'likvid terv'!$R:$R,project_eves_terv!$E1675),AND($B1675&lt;&gt;0,$D1675=8),SUMIFS('likvid terv'!$K:$K,'likvid terv'!$A:$A,project_eves_terv!B1675,'likvid terv'!$R:$R,project_eves_terv!$E1675),AND($B1675&lt;&gt;0,$D1675=9),SUMIFS('likvid terv'!$L:$L,'likvid terv'!$A:$A,project_eves_terv!B1675,'likvid terv'!$R:$R,project_eves_terv!$E1675),AND($B1675&lt;&gt;0,$D1675=10),SUMIFS('likvid terv'!$M:$M,'likvid terv'!$A:$A,project_eves_terv!B1675,'likvid terv'!$R:$R,project_eves_terv!$E1675),AND($B1675&lt;&gt;0,$D1675=11),SUMIFS('likvid terv'!$N:$N,'likvid terv'!$A:$A,project_eves_terv!B1675,'likvid terv'!$R:$R,project_eves_terv!$E1675),AND($B1675&lt;&gt;0,$D1675=12),SUMIFS('likvid terv'!$O:$O,'likvid terv'!$A:$A,project_eves_terv!B1675,'likvid terv'!$R:$R,project_eves_terv!$E1675),$B1675=0,0)</f>
        <v>0</v>
      </c>
      <c r="G1675" s="8">
        <f>'likvid terv'!$B$2</f>
        <v>0</v>
      </c>
      <c r="H1675" s="8"/>
    </row>
    <row r="1676" spans="1:8" x14ac:dyDescent="0.25">
      <c r="A1676" s="8">
        <f>'likvid terv'!$B$1</f>
        <v>0</v>
      </c>
      <c r="B1676" s="8">
        <f>'likvid terv'!$B$178</f>
        <v>0</v>
      </c>
      <c r="C1676" s="8">
        <v>2027</v>
      </c>
      <c r="D1676" s="8">
        <v>7</v>
      </c>
      <c r="E1676" s="8">
        <v>2</v>
      </c>
      <c r="F1676" cm="1">
        <f t="array" ref="F1676">_xlfn.IFS(AND($B1676&lt;&gt;0,$D1676=1),SUMIFS('likvid terv'!$D:$D,'likvid terv'!$A:$A,project_eves_terv!B1676,'likvid terv'!$R:$R,project_eves_terv!$E1676),AND($B1676&lt;&gt;0,$D1676=2),SUMIFS('likvid terv'!$E:$E,'likvid terv'!$A:$A,project_eves_terv!B1676,'likvid terv'!$R:$R,project_eves_terv!$E1676),AND($B1676&lt;&gt;0,$D1676=3),SUMIFS('likvid terv'!$F:$F,'likvid terv'!$A:$A,project_eves_terv!B1676,'likvid terv'!$R:$R,project_eves_terv!$E1676),AND($B1676&lt;&gt;0,$D1676=4),SUMIFS('likvid terv'!$G:$G,'likvid terv'!$A:$A,project_eves_terv!B1676,'likvid terv'!$R:$R,project_eves_terv!$E1676),AND($B1676&lt;&gt;0,$D1676=5),SUMIFS('likvid terv'!$H:$H,'likvid terv'!$A:$A,project_eves_terv!B1676,'likvid terv'!$R:$R,project_eves_terv!$E1676),AND($B1676&lt;&gt;0,$D1676=6),SUMIFS('likvid terv'!$I:$I,'likvid terv'!$A:$A,project_eves_terv!B1676,'likvid terv'!$R:$R,project_eves_terv!$E1676),AND($B1676&lt;&gt;0,$D1676=7),SUMIFS('likvid terv'!$J:$J,'likvid terv'!$A:$A,project_eves_terv!B1676,'likvid terv'!$R:$R,project_eves_terv!$E1676),AND($B1676&lt;&gt;0,$D1676=8),SUMIFS('likvid terv'!$K:$K,'likvid terv'!$A:$A,project_eves_terv!B1676,'likvid terv'!$R:$R,project_eves_terv!$E1676),AND($B1676&lt;&gt;0,$D1676=9),SUMIFS('likvid terv'!$L:$L,'likvid terv'!$A:$A,project_eves_terv!B1676,'likvid terv'!$R:$R,project_eves_terv!$E1676),AND($B1676&lt;&gt;0,$D1676=10),SUMIFS('likvid terv'!$M:$M,'likvid terv'!$A:$A,project_eves_terv!B1676,'likvid terv'!$R:$R,project_eves_terv!$E1676),AND($B1676&lt;&gt;0,$D1676=11),SUMIFS('likvid terv'!$N:$N,'likvid terv'!$A:$A,project_eves_terv!B1676,'likvid terv'!$R:$R,project_eves_terv!$E1676),AND($B1676&lt;&gt;0,$D1676=12),SUMIFS('likvid terv'!$O:$O,'likvid terv'!$A:$A,project_eves_terv!B1676,'likvid terv'!$R:$R,project_eves_terv!$E1676),$B1676=0,0)</f>
        <v>0</v>
      </c>
      <c r="G1676" s="8">
        <f>'likvid terv'!$B$2</f>
        <v>0</v>
      </c>
      <c r="H1676" s="8"/>
    </row>
    <row r="1677" spans="1:8" x14ac:dyDescent="0.25">
      <c r="A1677" s="8">
        <f>'likvid terv'!$B$1</f>
        <v>0</v>
      </c>
      <c r="B1677" s="8">
        <f>'likvid terv'!$B$178</f>
        <v>0</v>
      </c>
      <c r="C1677" s="8">
        <v>2027</v>
      </c>
      <c r="D1677" s="8">
        <v>8</v>
      </c>
      <c r="E1677" s="8">
        <v>2</v>
      </c>
      <c r="F1677" cm="1">
        <f t="array" ref="F1677">_xlfn.IFS(AND($B1677&lt;&gt;0,$D1677=1),SUMIFS('likvid terv'!$D:$D,'likvid terv'!$A:$A,project_eves_terv!B1677,'likvid terv'!$R:$R,project_eves_terv!$E1677),AND($B1677&lt;&gt;0,$D1677=2),SUMIFS('likvid terv'!$E:$E,'likvid terv'!$A:$A,project_eves_terv!B1677,'likvid terv'!$R:$R,project_eves_terv!$E1677),AND($B1677&lt;&gt;0,$D1677=3),SUMIFS('likvid terv'!$F:$F,'likvid terv'!$A:$A,project_eves_terv!B1677,'likvid terv'!$R:$R,project_eves_terv!$E1677),AND($B1677&lt;&gt;0,$D1677=4),SUMIFS('likvid terv'!$G:$G,'likvid terv'!$A:$A,project_eves_terv!B1677,'likvid terv'!$R:$R,project_eves_terv!$E1677),AND($B1677&lt;&gt;0,$D1677=5),SUMIFS('likvid terv'!$H:$H,'likvid terv'!$A:$A,project_eves_terv!B1677,'likvid terv'!$R:$R,project_eves_terv!$E1677),AND($B1677&lt;&gt;0,$D1677=6),SUMIFS('likvid terv'!$I:$I,'likvid terv'!$A:$A,project_eves_terv!B1677,'likvid terv'!$R:$R,project_eves_terv!$E1677),AND($B1677&lt;&gt;0,$D1677=7),SUMIFS('likvid terv'!$J:$J,'likvid terv'!$A:$A,project_eves_terv!B1677,'likvid terv'!$R:$R,project_eves_terv!$E1677),AND($B1677&lt;&gt;0,$D1677=8),SUMIFS('likvid terv'!$K:$K,'likvid terv'!$A:$A,project_eves_terv!B1677,'likvid terv'!$R:$R,project_eves_terv!$E1677),AND($B1677&lt;&gt;0,$D1677=9),SUMIFS('likvid terv'!$L:$L,'likvid terv'!$A:$A,project_eves_terv!B1677,'likvid terv'!$R:$R,project_eves_terv!$E1677),AND($B1677&lt;&gt;0,$D1677=10),SUMIFS('likvid terv'!$M:$M,'likvid terv'!$A:$A,project_eves_terv!B1677,'likvid terv'!$R:$R,project_eves_terv!$E1677),AND($B1677&lt;&gt;0,$D1677=11),SUMIFS('likvid terv'!$N:$N,'likvid terv'!$A:$A,project_eves_terv!B1677,'likvid terv'!$R:$R,project_eves_terv!$E1677),AND($B1677&lt;&gt;0,$D1677=12),SUMIFS('likvid terv'!$O:$O,'likvid terv'!$A:$A,project_eves_terv!B1677,'likvid terv'!$R:$R,project_eves_terv!$E1677),$B1677=0,0)</f>
        <v>0</v>
      </c>
      <c r="G1677" s="8">
        <f>'likvid terv'!$B$2</f>
        <v>0</v>
      </c>
      <c r="H1677" s="8"/>
    </row>
    <row r="1678" spans="1:8" x14ac:dyDescent="0.25">
      <c r="A1678" s="8">
        <f>'likvid terv'!$B$1</f>
        <v>0</v>
      </c>
      <c r="B1678" s="8">
        <f>'likvid terv'!$B$178</f>
        <v>0</v>
      </c>
      <c r="C1678" s="8">
        <v>2027</v>
      </c>
      <c r="D1678" s="8">
        <v>9</v>
      </c>
      <c r="E1678" s="8">
        <v>2</v>
      </c>
      <c r="F1678" cm="1">
        <f t="array" ref="F1678">_xlfn.IFS(AND($B1678&lt;&gt;0,$D1678=1),SUMIFS('likvid terv'!$D:$D,'likvid terv'!$A:$A,project_eves_terv!B1678,'likvid terv'!$R:$R,project_eves_terv!$E1678),AND($B1678&lt;&gt;0,$D1678=2),SUMIFS('likvid terv'!$E:$E,'likvid terv'!$A:$A,project_eves_terv!B1678,'likvid terv'!$R:$R,project_eves_terv!$E1678),AND($B1678&lt;&gt;0,$D1678=3),SUMIFS('likvid terv'!$F:$F,'likvid terv'!$A:$A,project_eves_terv!B1678,'likvid terv'!$R:$R,project_eves_terv!$E1678),AND($B1678&lt;&gt;0,$D1678=4),SUMIFS('likvid terv'!$G:$G,'likvid terv'!$A:$A,project_eves_terv!B1678,'likvid terv'!$R:$R,project_eves_terv!$E1678),AND($B1678&lt;&gt;0,$D1678=5),SUMIFS('likvid terv'!$H:$H,'likvid terv'!$A:$A,project_eves_terv!B1678,'likvid terv'!$R:$R,project_eves_terv!$E1678),AND($B1678&lt;&gt;0,$D1678=6),SUMIFS('likvid terv'!$I:$I,'likvid terv'!$A:$A,project_eves_terv!B1678,'likvid terv'!$R:$R,project_eves_terv!$E1678),AND($B1678&lt;&gt;0,$D1678=7),SUMIFS('likvid terv'!$J:$J,'likvid terv'!$A:$A,project_eves_terv!B1678,'likvid terv'!$R:$R,project_eves_terv!$E1678),AND($B1678&lt;&gt;0,$D1678=8),SUMIFS('likvid terv'!$K:$K,'likvid terv'!$A:$A,project_eves_terv!B1678,'likvid terv'!$R:$R,project_eves_terv!$E1678),AND($B1678&lt;&gt;0,$D1678=9),SUMIFS('likvid terv'!$L:$L,'likvid terv'!$A:$A,project_eves_terv!B1678,'likvid terv'!$R:$R,project_eves_terv!$E1678),AND($B1678&lt;&gt;0,$D1678=10),SUMIFS('likvid terv'!$M:$M,'likvid terv'!$A:$A,project_eves_terv!B1678,'likvid terv'!$R:$R,project_eves_terv!$E1678),AND($B1678&lt;&gt;0,$D1678=11),SUMIFS('likvid terv'!$N:$N,'likvid terv'!$A:$A,project_eves_terv!B1678,'likvid terv'!$R:$R,project_eves_terv!$E1678),AND($B1678&lt;&gt;0,$D1678=12),SUMIFS('likvid terv'!$O:$O,'likvid terv'!$A:$A,project_eves_terv!B1678,'likvid terv'!$R:$R,project_eves_terv!$E1678),$B1678=0,0)</f>
        <v>0</v>
      </c>
      <c r="G1678" s="8">
        <f>'likvid terv'!$B$2</f>
        <v>0</v>
      </c>
      <c r="H1678" s="8"/>
    </row>
    <row r="1679" spans="1:8" x14ac:dyDescent="0.25">
      <c r="A1679" s="8">
        <f>'likvid terv'!$B$1</f>
        <v>0</v>
      </c>
      <c r="B1679" s="8">
        <f>'likvid terv'!$B$178</f>
        <v>0</v>
      </c>
      <c r="C1679" s="8">
        <v>2027</v>
      </c>
      <c r="D1679" s="8">
        <v>10</v>
      </c>
      <c r="E1679" s="8">
        <v>2</v>
      </c>
      <c r="F1679" cm="1">
        <f t="array" ref="F1679">_xlfn.IFS(AND($B1679&lt;&gt;0,$D1679=1),SUMIFS('likvid terv'!$D:$D,'likvid terv'!$A:$A,project_eves_terv!B1679,'likvid terv'!$R:$R,project_eves_terv!$E1679),AND($B1679&lt;&gt;0,$D1679=2),SUMIFS('likvid terv'!$E:$E,'likvid terv'!$A:$A,project_eves_terv!B1679,'likvid terv'!$R:$R,project_eves_terv!$E1679),AND($B1679&lt;&gt;0,$D1679=3),SUMIFS('likvid terv'!$F:$F,'likvid terv'!$A:$A,project_eves_terv!B1679,'likvid terv'!$R:$R,project_eves_terv!$E1679),AND($B1679&lt;&gt;0,$D1679=4),SUMIFS('likvid terv'!$G:$G,'likvid terv'!$A:$A,project_eves_terv!B1679,'likvid terv'!$R:$R,project_eves_terv!$E1679),AND($B1679&lt;&gt;0,$D1679=5),SUMIFS('likvid terv'!$H:$H,'likvid terv'!$A:$A,project_eves_terv!B1679,'likvid terv'!$R:$R,project_eves_terv!$E1679),AND($B1679&lt;&gt;0,$D1679=6),SUMIFS('likvid terv'!$I:$I,'likvid terv'!$A:$A,project_eves_terv!B1679,'likvid terv'!$R:$R,project_eves_terv!$E1679),AND($B1679&lt;&gt;0,$D1679=7),SUMIFS('likvid terv'!$J:$J,'likvid terv'!$A:$A,project_eves_terv!B1679,'likvid terv'!$R:$R,project_eves_terv!$E1679),AND($B1679&lt;&gt;0,$D1679=8),SUMIFS('likvid terv'!$K:$K,'likvid terv'!$A:$A,project_eves_terv!B1679,'likvid terv'!$R:$R,project_eves_terv!$E1679),AND($B1679&lt;&gt;0,$D1679=9),SUMIFS('likvid terv'!$L:$L,'likvid terv'!$A:$A,project_eves_terv!B1679,'likvid terv'!$R:$R,project_eves_terv!$E1679),AND($B1679&lt;&gt;0,$D1679=10),SUMIFS('likvid terv'!$M:$M,'likvid terv'!$A:$A,project_eves_terv!B1679,'likvid terv'!$R:$R,project_eves_terv!$E1679),AND($B1679&lt;&gt;0,$D1679=11),SUMIFS('likvid terv'!$N:$N,'likvid terv'!$A:$A,project_eves_terv!B1679,'likvid terv'!$R:$R,project_eves_terv!$E1679),AND($B1679&lt;&gt;0,$D1679=12),SUMIFS('likvid terv'!$O:$O,'likvid terv'!$A:$A,project_eves_terv!B1679,'likvid terv'!$R:$R,project_eves_terv!$E1679),$B1679=0,0)</f>
        <v>0</v>
      </c>
      <c r="G1679" s="8">
        <f>'likvid terv'!$B$2</f>
        <v>0</v>
      </c>
      <c r="H1679" s="8"/>
    </row>
    <row r="1680" spans="1:8" x14ac:dyDescent="0.25">
      <c r="A1680" s="8">
        <f>'likvid terv'!$B$1</f>
        <v>0</v>
      </c>
      <c r="B1680" s="8">
        <f>'likvid terv'!$B$178</f>
        <v>0</v>
      </c>
      <c r="C1680" s="8">
        <v>2027</v>
      </c>
      <c r="D1680" s="8">
        <v>11</v>
      </c>
      <c r="E1680" s="8">
        <v>2</v>
      </c>
      <c r="F1680" cm="1">
        <f t="array" ref="F1680">_xlfn.IFS(AND($B1680&lt;&gt;0,$D1680=1),SUMIFS('likvid terv'!$D:$D,'likvid terv'!$A:$A,project_eves_terv!B1680,'likvid terv'!$R:$R,project_eves_terv!$E1680),AND($B1680&lt;&gt;0,$D1680=2),SUMIFS('likvid terv'!$E:$E,'likvid terv'!$A:$A,project_eves_terv!B1680,'likvid terv'!$R:$R,project_eves_terv!$E1680),AND($B1680&lt;&gt;0,$D1680=3),SUMIFS('likvid terv'!$F:$F,'likvid terv'!$A:$A,project_eves_terv!B1680,'likvid terv'!$R:$R,project_eves_terv!$E1680),AND($B1680&lt;&gt;0,$D1680=4),SUMIFS('likvid terv'!$G:$G,'likvid terv'!$A:$A,project_eves_terv!B1680,'likvid terv'!$R:$R,project_eves_terv!$E1680),AND($B1680&lt;&gt;0,$D1680=5),SUMIFS('likvid terv'!$H:$H,'likvid terv'!$A:$A,project_eves_terv!B1680,'likvid terv'!$R:$R,project_eves_terv!$E1680),AND($B1680&lt;&gt;0,$D1680=6),SUMIFS('likvid terv'!$I:$I,'likvid terv'!$A:$A,project_eves_terv!B1680,'likvid terv'!$R:$R,project_eves_terv!$E1680),AND($B1680&lt;&gt;0,$D1680=7),SUMIFS('likvid terv'!$J:$J,'likvid terv'!$A:$A,project_eves_terv!B1680,'likvid terv'!$R:$R,project_eves_terv!$E1680),AND($B1680&lt;&gt;0,$D1680=8),SUMIFS('likvid terv'!$K:$K,'likvid terv'!$A:$A,project_eves_terv!B1680,'likvid terv'!$R:$R,project_eves_terv!$E1680),AND($B1680&lt;&gt;0,$D1680=9),SUMIFS('likvid terv'!$L:$L,'likvid terv'!$A:$A,project_eves_terv!B1680,'likvid terv'!$R:$R,project_eves_terv!$E1680),AND($B1680&lt;&gt;0,$D1680=10),SUMIFS('likvid terv'!$M:$M,'likvid terv'!$A:$A,project_eves_terv!B1680,'likvid terv'!$R:$R,project_eves_terv!$E1680),AND($B1680&lt;&gt;0,$D1680=11),SUMIFS('likvid terv'!$N:$N,'likvid terv'!$A:$A,project_eves_terv!B1680,'likvid terv'!$R:$R,project_eves_terv!$E1680),AND($B1680&lt;&gt;0,$D1680=12),SUMIFS('likvid terv'!$O:$O,'likvid terv'!$A:$A,project_eves_terv!B1680,'likvid terv'!$R:$R,project_eves_terv!$E1680),$B1680=0,0)</f>
        <v>0</v>
      </c>
      <c r="G1680" s="8">
        <f>'likvid terv'!$B$2</f>
        <v>0</v>
      </c>
      <c r="H1680" s="8"/>
    </row>
    <row r="1681" spans="1:8" x14ac:dyDescent="0.25">
      <c r="A1681" s="8">
        <f>'likvid terv'!$B$1</f>
        <v>0</v>
      </c>
      <c r="B1681" s="8">
        <f>'likvid terv'!$B$178</f>
        <v>0</v>
      </c>
      <c r="C1681" s="8">
        <v>2027</v>
      </c>
      <c r="D1681" s="8">
        <v>12</v>
      </c>
      <c r="E1681" s="8">
        <v>2</v>
      </c>
      <c r="F1681" cm="1">
        <f t="array" ref="F1681">_xlfn.IFS(AND($B1681&lt;&gt;0,$D1681=1),SUMIFS('likvid terv'!$D:$D,'likvid terv'!$A:$A,project_eves_terv!B1681,'likvid terv'!$R:$R,project_eves_terv!$E1681),AND($B1681&lt;&gt;0,$D1681=2),SUMIFS('likvid terv'!$E:$E,'likvid terv'!$A:$A,project_eves_terv!B1681,'likvid terv'!$R:$R,project_eves_terv!$E1681),AND($B1681&lt;&gt;0,$D1681=3),SUMIFS('likvid terv'!$F:$F,'likvid terv'!$A:$A,project_eves_terv!B1681,'likvid terv'!$R:$R,project_eves_terv!$E1681),AND($B1681&lt;&gt;0,$D1681=4),SUMIFS('likvid terv'!$G:$G,'likvid terv'!$A:$A,project_eves_terv!B1681,'likvid terv'!$R:$R,project_eves_terv!$E1681),AND($B1681&lt;&gt;0,$D1681=5),SUMIFS('likvid terv'!$H:$H,'likvid terv'!$A:$A,project_eves_terv!B1681,'likvid terv'!$R:$R,project_eves_terv!$E1681),AND($B1681&lt;&gt;0,$D1681=6),SUMIFS('likvid terv'!$I:$I,'likvid terv'!$A:$A,project_eves_terv!B1681,'likvid terv'!$R:$R,project_eves_terv!$E1681),AND($B1681&lt;&gt;0,$D1681=7),SUMIFS('likvid terv'!$J:$J,'likvid terv'!$A:$A,project_eves_terv!B1681,'likvid terv'!$R:$R,project_eves_terv!$E1681),AND($B1681&lt;&gt;0,$D1681=8),SUMIFS('likvid terv'!$K:$K,'likvid terv'!$A:$A,project_eves_terv!B1681,'likvid terv'!$R:$R,project_eves_terv!$E1681),AND($B1681&lt;&gt;0,$D1681=9),SUMIFS('likvid terv'!$L:$L,'likvid terv'!$A:$A,project_eves_terv!B1681,'likvid terv'!$R:$R,project_eves_terv!$E1681),AND($B1681&lt;&gt;0,$D1681=10),SUMIFS('likvid terv'!$M:$M,'likvid terv'!$A:$A,project_eves_terv!B1681,'likvid terv'!$R:$R,project_eves_terv!$E1681),AND($B1681&lt;&gt;0,$D1681=11),SUMIFS('likvid terv'!$N:$N,'likvid terv'!$A:$A,project_eves_terv!B1681,'likvid terv'!$R:$R,project_eves_terv!$E1681),AND($B1681&lt;&gt;0,$D1681=12),SUMIFS('likvid terv'!$O:$O,'likvid terv'!$A:$A,project_eves_terv!B1681,'likvid terv'!$R:$R,project_eves_terv!$E1681),$B1681=0,0)</f>
        <v>0</v>
      </c>
      <c r="G1681" s="8">
        <f>'likvid terv'!$B$2</f>
        <v>0</v>
      </c>
      <c r="H1681" s="8"/>
    </row>
    <row r="1682" spans="1:8" x14ac:dyDescent="0.25">
      <c r="A1682" s="8">
        <f>'likvid terv'!$B$1</f>
        <v>0</v>
      </c>
      <c r="B1682" s="8">
        <f>'likvid terv'!$B$178</f>
        <v>0</v>
      </c>
      <c r="C1682" s="8">
        <v>2027</v>
      </c>
      <c r="D1682" s="8">
        <v>1</v>
      </c>
      <c r="E1682" s="8">
        <v>3</v>
      </c>
      <c r="F1682" cm="1">
        <f t="array" ref="F1682">_xlfn.IFS(AND($B1682&lt;&gt;0,$D1682=1),SUMIFS('likvid terv'!$D:$D,'likvid terv'!$A:$A,project_eves_terv!B1682,'likvid terv'!$R:$R,project_eves_terv!$E1682),AND($B1682&lt;&gt;0,$D1682=2),SUMIFS('likvid terv'!$E:$E,'likvid terv'!$A:$A,project_eves_terv!B1682,'likvid terv'!$R:$R,project_eves_terv!$E1682),AND($B1682&lt;&gt;0,$D1682=3),SUMIFS('likvid terv'!$F:$F,'likvid terv'!$A:$A,project_eves_terv!B1682,'likvid terv'!$R:$R,project_eves_terv!$E1682),AND($B1682&lt;&gt;0,$D1682=4),SUMIFS('likvid terv'!$G:$G,'likvid terv'!$A:$A,project_eves_terv!B1682,'likvid terv'!$R:$R,project_eves_terv!$E1682),AND($B1682&lt;&gt;0,$D1682=5),SUMIFS('likvid terv'!$H:$H,'likvid terv'!$A:$A,project_eves_terv!B1682,'likvid terv'!$R:$R,project_eves_terv!$E1682),AND($B1682&lt;&gt;0,$D1682=6),SUMIFS('likvid terv'!$I:$I,'likvid terv'!$A:$A,project_eves_terv!B1682,'likvid terv'!$R:$R,project_eves_terv!$E1682),AND($B1682&lt;&gt;0,$D1682=7),SUMIFS('likvid terv'!$J:$J,'likvid terv'!$A:$A,project_eves_terv!B1682,'likvid terv'!$R:$R,project_eves_terv!$E1682),AND($B1682&lt;&gt;0,$D1682=8),SUMIFS('likvid terv'!$K:$K,'likvid terv'!$A:$A,project_eves_terv!B1682,'likvid terv'!$R:$R,project_eves_terv!$E1682),AND($B1682&lt;&gt;0,$D1682=9),SUMIFS('likvid terv'!$L:$L,'likvid terv'!$A:$A,project_eves_terv!B1682,'likvid terv'!$R:$R,project_eves_terv!$E1682),AND($B1682&lt;&gt;0,$D1682=10),SUMIFS('likvid terv'!$M:$M,'likvid terv'!$A:$A,project_eves_terv!B1682,'likvid terv'!$R:$R,project_eves_terv!$E1682),AND($B1682&lt;&gt;0,$D1682=11),SUMIFS('likvid terv'!$N:$N,'likvid terv'!$A:$A,project_eves_terv!B1682,'likvid terv'!$R:$R,project_eves_terv!$E1682),AND($B1682&lt;&gt;0,$D1682=12),SUMIFS('likvid terv'!$O:$O,'likvid terv'!$A:$A,project_eves_terv!B1682,'likvid terv'!$R:$R,project_eves_terv!$E1682),$B1682=0,0)</f>
        <v>0</v>
      </c>
      <c r="G1682" s="8">
        <f>'likvid terv'!$B$2</f>
        <v>0</v>
      </c>
      <c r="H1682" s="8"/>
    </row>
    <row r="1683" spans="1:8" x14ac:dyDescent="0.25">
      <c r="A1683" s="8">
        <f>'likvid terv'!$B$1</f>
        <v>0</v>
      </c>
      <c r="B1683" s="8">
        <f>'likvid terv'!$B$178</f>
        <v>0</v>
      </c>
      <c r="C1683" s="8">
        <v>2027</v>
      </c>
      <c r="D1683" s="8">
        <v>2</v>
      </c>
      <c r="E1683" s="8">
        <v>3</v>
      </c>
      <c r="F1683" cm="1">
        <f t="array" ref="F1683">_xlfn.IFS(AND($B1683&lt;&gt;0,$D1683=1),SUMIFS('likvid terv'!$D:$D,'likvid terv'!$A:$A,project_eves_terv!B1683,'likvid terv'!$R:$R,project_eves_terv!$E1683),AND($B1683&lt;&gt;0,$D1683=2),SUMIFS('likvid terv'!$E:$E,'likvid terv'!$A:$A,project_eves_terv!B1683,'likvid terv'!$R:$R,project_eves_terv!$E1683),AND($B1683&lt;&gt;0,$D1683=3),SUMIFS('likvid terv'!$F:$F,'likvid terv'!$A:$A,project_eves_terv!B1683,'likvid terv'!$R:$R,project_eves_terv!$E1683),AND($B1683&lt;&gt;0,$D1683=4),SUMIFS('likvid terv'!$G:$G,'likvid terv'!$A:$A,project_eves_terv!B1683,'likvid terv'!$R:$R,project_eves_terv!$E1683),AND($B1683&lt;&gt;0,$D1683=5),SUMIFS('likvid terv'!$H:$H,'likvid terv'!$A:$A,project_eves_terv!B1683,'likvid terv'!$R:$R,project_eves_terv!$E1683),AND($B1683&lt;&gt;0,$D1683=6),SUMIFS('likvid terv'!$I:$I,'likvid terv'!$A:$A,project_eves_terv!B1683,'likvid terv'!$R:$R,project_eves_terv!$E1683),AND($B1683&lt;&gt;0,$D1683=7),SUMIFS('likvid terv'!$J:$J,'likvid terv'!$A:$A,project_eves_terv!B1683,'likvid terv'!$R:$R,project_eves_terv!$E1683),AND($B1683&lt;&gt;0,$D1683=8),SUMIFS('likvid terv'!$K:$K,'likvid terv'!$A:$A,project_eves_terv!B1683,'likvid terv'!$R:$R,project_eves_terv!$E1683),AND($B1683&lt;&gt;0,$D1683=9),SUMIFS('likvid terv'!$L:$L,'likvid terv'!$A:$A,project_eves_terv!B1683,'likvid terv'!$R:$R,project_eves_terv!$E1683),AND($B1683&lt;&gt;0,$D1683=10),SUMIFS('likvid terv'!$M:$M,'likvid terv'!$A:$A,project_eves_terv!B1683,'likvid terv'!$R:$R,project_eves_terv!$E1683),AND($B1683&lt;&gt;0,$D1683=11),SUMIFS('likvid terv'!$N:$N,'likvid terv'!$A:$A,project_eves_terv!B1683,'likvid terv'!$R:$R,project_eves_terv!$E1683),AND($B1683&lt;&gt;0,$D1683=12),SUMIFS('likvid terv'!$O:$O,'likvid terv'!$A:$A,project_eves_terv!B1683,'likvid terv'!$R:$R,project_eves_terv!$E1683),$B1683=0,0)</f>
        <v>0</v>
      </c>
      <c r="G1683" s="8">
        <f>'likvid terv'!$B$2</f>
        <v>0</v>
      </c>
      <c r="H1683" s="8"/>
    </row>
    <row r="1684" spans="1:8" x14ac:dyDescent="0.25">
      <c r="A1684" s="8">
        <f>'likvid terv'!$B$1</f>
        <v>0</v>
      </c>
      <c r="B1684" s="8">
        <f>'likvid terv'!$B$178</f>
        <v>0</v>
      </c>
      <c r="C1684" s="8">
        <v>2027</v>
      </c>
      <c r="D1684" s="8">
        <v>3</v>
      </c>
      <c r="E1684" s="8">
        <v>3</v>
      </c>
      <c r="F1684" cm="1">
        <f t="array" ref="F1684">_xlfn.IFS(AND($B1684&lt;&gt;0,$D1684=1),SUMIFS('likvid terv'!$D:$D,'likvid terv'!$A:$A,project_eves_terv!B1684,'likvid terv'!$R:$R,project_eves_terv!$E1684),AND($B1684&lt;&gt;0,$D1684=2),SUMIFS('likvid terv'!$E:$E,'likvid terv'!$A:$A,project_eves_terv!B1684,'likvid terv'!$R:$R,project_eves_terv!$E1684),AND($B1684&lt;&gt;0,$D1684=3),SUMIFS('likvid terv'!$F:$F,'likvid terv'!$A:$A,project_eves_terv!B1684,'likvid terv'!$R:$R,project_eves_terv!$E1684),AND($B1684&lt;&gt;0,$D1684=4),SUMIFS('likvid terv'!$G:$G,'likvid terv'!$A:$A,project_eves_terv!B1684,'likvid terv'!$R:$R,project_eves_terv!$E1684),AND($B1684&lt;&gt;0,$D1684=5),SUMIFS('likvid terv'!$H:$H,'likvid terv'!$A:$A,project_eves_terv!B1684,'likvid terv'!$R:$R,project_eves_terv!$E1684),AND($B1684&lt;&gt;0,$D1684=6),SUMIFS('likvid terv'!$I:$I,'likvid terv'!$A:$A,project_eves_terv!B1684,'likvid terv'!$R:$R,project_eves_terv!$E1684),AND($B1684&lt;&gt;0,$D1684=7),SUMIFS('likvid terv'!$J:$J,'likvid terv'!$A:$A,project_eves_terv!B1684,'likvid terv'!$R:$R,project_eves_terv!$E1684),AND($B1684&lt;&gt;0,$D1684=8),SUMIFS('likvid terv'!$K:$K,'likvid terv'!$A:$A,project_eves_terv!B1684,'likvid terv'!$R:$R,project_eves_terv!$E1684),AND($B1684&lt;&gt;0,$D1684=9),SUMIFS('likvid terv'!$L:$L,'likvid terv'!$A:$A,project_eves_terv!B1684,'likvid terv'!$R:$R,project_eves_terv!$E1684),AND($B1684&lt;&gt;0,$D1684=10),SUMIFS('likvid terv'!$M:$M,'likvid terv'!$A:$A,project_eves_terv!B1684,'likvid terv'!$R:$R,project_eves_terv!$E1684),AND($B1684&lt;&gt;0,$D1684=11),SUMIFS('likvid terv'!$N:$N,'likvid terv'!$A:$A,project_eves_terv!B1684,'likvid terv'!$R:$R,project_eves_terv!$E1684),AND($B1684&lt;&gt;0,$D1684=12),SUMIFS('likvid terv'!$O:$O,'likvid terv'!$A:$A,project_eves_terv!B1684,'likvid terv'!$R:$R,project_eves_terv!$E1684),$B1684=0,0)</f>
        <v>0</v>
      </c>
      <c r="G1684" s="8">
        <f>'likvid terv'!$B$2</f>
        <v>0</v>
      </c>
      <c r="H1684" s="8"/>
    </row>
    <row r="1685" spans="1:8" x14ac:dyDescent="0.25">
      <c r="A1685" s="8">
        <f>'likvid terv'!$B$1</f>
        <v>0</v>
      </c>
      <c r="B1685" s="8">
        <f>'likvid terv'!$B$178</f>
        <v>0</v>
      </c>
      <c r="C1685" s="8">
        <v>2027</v>
      </c>
      <c r="D1685" s="8">
        <v>4</v>
      </c>
      <c r="E1685" s="8">
        <v>3</v>
      </c>
      <c r="F1685" cm="1">
        <f t="array" ref="F1685">_xlfn.IFS(AND($B1685&lt;&gt;0,$D1685=1),SUMIFS('likvid terv'!$D:$D,'likvid terv'!$A:$A,project_eves_terv!B1685,'likvid terv'!$R:$R,project_eves_terv!$E1685),AND($B1685&lt;&gt;0,$D1685=2),SUMIFS('likvid terv'!$E:$E,'likvid terv'!$A:$A,project_eves_terv!B1685,'likvid terv'!$R:$R,project_eves_terv!$E1685),AND($B1685&lt;&gt;0,$D1685=3),SUMIFS('likvid terv'!$F:$F,'likvid terv'!$A:$A,project_eves_terv!B1685,'likvid terv'!$R:$R,project_eves_terv!$E1685),AND($B1685&lt;&gt;0,$D1685=4),SUMIFS('likvid terv'!$G:$G,'likvid terv'!$A:$A,project_eves_terv!B1685,'likvid terv'!$R:$R,project_eves_terv!$E1685),AND($B1685&lt;&gt;0,$D1685=5),SUMIFS('likvid terv'!$H:$H,'likvid terv'!$A:$A,project_eves_terv!B1685,'likvid terv'!$R:$R,project_eves_terv!$E1685),AND($B1685&lt;&gt;0,$D1685=6),SUMIFS('likvid terv'!$I:$I,'likvid terv'!$A:$A,project_eves_terv!B1685,'likvid terv'!$R:$R,project_eves_terv!$E1685),AND($B1685&lt;&gt;0,$D1685=7),SUMIFS('likvid terv'!$J:$J,'likvid terv'!$A:$A,project_eves_terv!B1685,'likvid terv'!$R:$R,project_eves_terv!$E1685),AND($B1685&lt;&gt;0,$D1685=8),SUMIFS('likvid terv'!$K:$K,'likvid terv'!$A:$A,project_eves_terv!B1685,'likvid terv'!$R:$R,project_eves_terv!$E1685),AND($B1685&lt;&gt;0,$D1685=9),SUMIFS('likvid terv'!$L:$L,'likvid terv'!$A:$A,project_eves_terv!B1685,'likvid terv'!$R:$R,project_eves_terv!$E1685),AND($B1685&lt;&gt;0,$D1685=10),SUMIFS('likvid terv'!$M:$M,'likvid terv'!$A:$A,project_eves_terv!B1685,'likvid terv'!$R:$R,project_eves_terv!$E1685),AND($B1685&lt;&gt;0,$D1685=11),SUMIFS('likvid terv'!$N:$N,'likvid terv'!$A:$A,project_eves_terv!B1685,'likvid terv'!$R:$R,project_eves_terv!$E1685),AND($B1685&lt;&gt;0,$D1685=12),SUMIFS('likvid terv'!$O:$O,'likvid terv'!$A:$A,project_eves_terv!B1685,'likvid terv'!$R:$R,project_eves_terv!$E1685),$B1685=0,0)</f>
        <v>0</v>
      </c>
      <c r="G1685" s="8">
        <f>'likvid terv'!$B$2</f>
        <v>0</v>
      </c>
      <c r="H1685" s="8"/>
    </row>
    <row r="1686" spans="1:8" x14ac:dyDescent="0.25">
      <c r="A1686" s="8">
        <f>'likvid terv'!$B$1</f>
        <v>0</v>
      </c>
      <c r="B1686" s="8">
        <f>'likvid terv'!$B$178</f>
        <v>0</v>
      </c>
      <c r="C1686" s="8">
        <v>2027</v>
      </c>
      <c r="D1686" s="8">
        <v>5</v>
      </c>
      <c r="E1686" s="8">
        <v>3</v>
      </c>
      <c r="F1686" cm="1">
        <f t="array" ref="F1686">_xlfn.IFS(AND($B1686&lt;&gt;0,$D1686=1),SUMIFS('likvid terv'!$D:$D,'likvid terv'!$A:$A,project_eves_terv!B1686,'likvid terv'!$R:$R,project_eves_terv!$E1686),AND($B1686&lt;&gt;0,$D1686=2),SUMIFS('likvid terv'!$E:$E,'likvid terv'!$A:$A,project_eves_terv!B1686,'likvid terv'!$R:$R,project_eves_terv!$E1686),AND($B1686&lt;&gt;0,$D1686=3),SUMIFS('likvid terv'!$F:$F,'likvid terv'!$A:$A,project_eves_terv!B1686,'likvid terv'!$R:$R,project_eves_terv!$E1686),AND($B1686&lt;&gt;0,$D1686=4),SUMIFS('likvid terv'!$G:$G,'likvid terv'!$A:$A,project_eves_terv!B1686,'likvid terv'!$R:$R,project_eves_terv!$E1686),AND($B1686&lt;&gt;0,$D1686=5),SUMIFS('likvid terv'!$H:$H,'likvid terv'!$A:$A,project_eves_terv!B1686,'likvid terv'!$R:$R,project_eves_terv!$E1686),AND($B1686&lt;&gt;0,$D1686=6),SUMIFS('likvid terv'!$I:$I,'likvid terv'!$A:$A,project_eves_terv!B1686,'likvid terv'!$R:$R,project_eves_terv!$E1686),AND($B1686&lt;&gt;0,$D1686=7),SUMIFS('likvid terv'!$J:$J,'likvid terv'!$A:$A,project_eves_terv!B1686,'likvid terv'!$R:$R,project_eves_terv!$E1686),AND($B1686&lt;&gt;0,$D1686=8),SUMIFS('likvid terv'!$K:$K,'likvid terv'!$A:$A,project_eves_terv!B1686,'likvid terv'!$R:$R,project_eves_terv!$E1686),AND($B1686&lt;&gt;0,$D1686=9),SUMIFS('likvid terv'!$L:$L,'likvid terv'!$A:$A,project_eves_terv!B1686,'likvid terv'!$R:$R,project_eves_terv!$E1686),AND($B1686&lt;&gt;0,$D1686=10),SUMIFS('likvid terv'!$M:$M,'likvid terv'!$A:$A,project_eves_terv!B1686,'likvid terv'!$R:$R,project_eves_terv!$E1686),AND($B1686&lt;&gt;0,$D1686=11),SUMIFS('likvid terv'!$N:$N,'likvid terv'!$A:$A,project_eves_terv!B1686,'likvid terv'!$R:$R,project_eves_terv!$E1686),AND($B1686&lt;&gt;0,$D1686=12),SUMIFS('likvid terv'!$O:$O,'likvid terv'!$A:$A,project_eves_terv!B1686,'likvid terv'!$R:$R,project_eves_terv!$E1686),$B1686=0,0)</f>
        <v>0</v>
      </c>
      <c r="G1686" s="8">
        <f>'likvid terv'!$B$2</f>
        <v>0</v>
      </c>
      <c r="H1686" s="8"/>
    </row>
    <row r="1687" spans="1:8" x14ac:dyDescent="0.25">
      <c r="A1687" s="8">
        <f>'likvid terv'!$B$1</f>
        <v>0</v>
      </c>
      <c r="B1687" s="8">
        <f>'likvid terv'!$B$178</f>
        <v>0</v>
      </c>
      <c r="C1687" s="8">
        <v>2027</v>
      </c>
      <c r="D1687" s="8">
        <v>6</v>
      </c>
      <c r="E1687" s="8">
        <v>3</v>
      </c>
      <c r="F1687" cm="1">
        <f t="array" ref="F1687">_xlfn.IFS(AND($B1687&lt;&gt;0,$D1687=1),SUMIFS('likvid terv'!$D:$D,'likvid terv'!$A:$A,project_eves_terv!B1687,'likvid terv'!$R:$R,project_eves_terv!$E1687),AND($B1687&lt;&gt;0,$D1687=2),SUMIFS('likvid terv'!$E:$E,'likvid terv'!$A:$A,project_eves_terv!B1687,'likvid terv'!$R:$R,project_eves_terv!$E1687),AND($B1687&lt;&gt;0,$D1687=3),SUMIFS('likvid terv'!$F:$F,'likvid terv'!$A:$A,project_eves_terv!B1687,'likvid terv'!$R:$R,project_eves_terv!$E1687),AND($B1687&lt;&gt;0,$D1687=4),SUMIFS('likvid terv'!$G:$G,'likvid terv'!$A:$A,project_eves_terv!B1687,'likvid terv'!$R:$R,project_eves_terv!$E1687),AND($B1687&lt;&gt;0,$D1687=5),SUMIFS('likvid terv'!$H:$H,'likvid terv'!$A:$A,project_eves_terv!B1687,'likvid terv'!$R:$R,project_eves_terv!$E1687),AND($B1687&lt;&gt;0,$D1687=6),SUMIFS('likvid terv'!$I:$I,'likvid terv'!$A:$A,project_eves_terv!B1687,'likvid terv'!$R:$R,project_eves_terv!$E1687),AND($B1687&lt;&gt;0,$D1687=7),SUMIFS('likvid terv'!$J:$J,'likvid terv'!$A:$A,project_eves_terv!B1687,'likvid terv'!$R:$R,project_eves_terv!$E1687),AND($B1687&lt;&gt;0,$D1687=8),SUMIFS('likvid terv'!$K:$K,'likvid terv'!$A:$A,project_eves_terv!B1687,'likvid terv'!$R:$R,project_eves_terv!$E1687),AND($B1687&lt;&gt;0,$D1687=9),SUMIFS('likvid terv'!$L:$L,'likvid terv'!$A:$A,project_eves_terv!B1687,'likvid terv'!$R:$R,project_eves_terv!$E1687),AND($B1687&lt;&gt;0,$D1687=10),SUMIFS('likvid terv'!$M:$M,'likvid terv'!$A:$A,project_eves_terv!B1687,'likvid terv'!$R:$R,project_eves_terv!$E1687),AND($B1687&lt;&gt;0,$D1687=11),SUMIFS('likvid terv'!$N:$N,'likvid terv'!$A:$A,project_eves_terv!B1687,'likvid terv'!$R:$R,project_eves_terv!$E1687),AND($B1687&lt;&gt;0,$D1687=12),SUMIFS('likvid terv'!$O:$O,'likvid terv'!$A:$A,project_eves_terv!B1687,'likvid terv'!$R:$R,project_eves_terv!$E1687),$B1687=0,0)</f>
        <v>0</v>
      </c>
      <c r="G1687" s="8">
        <f>'likvid terv'!$B$2</f>
        <v>0</v>
      </c>
      <c r="H1687" s="8"/>
    </row>
    <row r="1688" spans="1:8" x14ac:dyDescent="0.25">
      <c r="A1688" s="8">
        <f>'likvid terv'!$B$1</f>
        <v>0</v>
      </c>
      <c r="B1688" s="8">
        <f>'likvid terv'!$B$178</f>
        <v>0</v>
      </c>
      <c r="C1688" s="8">
        <v>2027</v>
      </c>
      <c r="D1688" s="8">
        <v>7</v>
      </c>
      <c r="E1688" s="8">
        <v>3</v>
      </c>
      <c r="F1688" cm="1">
        <f t="array" ref="F1688">_xlfn.IFS(AND($B1688&lt;&gt;0,$D1688=1),SUMIFS('likvid terv'!$D:$D,'likvid terv'!$A:$A,project_eves_terv!B1688,'likvid terv'!$R:$R,project_eves_terv!$E1688),AND($B1688&lt;&gt;0,$D1688=2),SUMIFS('likvid terv'!$E:$E,'likvid terv'!$A:$A,project_eves_terv!B1688,'likvid terv'!$R:$R,project_eves_terv!$E1688),AND($B1688&lt;&gt;0,$D1688=3),SUMIFS('likvid terv'!$F:$F,'likvid terv'!$A:$A,project_eves_terv!B1688,'likvid terv'!$R:$R,project_eves_terv!$E1688),AND($B1688&lt;&gt;0,$D1688=4),SUMIFS('likvid terv'!$G:$G,'likvid terv'!$A:$A,project_eves_terv!B1688,'likvid terv'!$R:$R,project_eves_terv!$E1688),AND($B1688&lt;&gt;0,$D1688=5),SUMIFS('likvid terv'!$H:$H,'likvid terv'!$A:$A,project_eves_terv!B1688,'likvid terv'!$R:$R,project_eves_terv!$E1688),AND($B1688&lt;&gt;0,$D1688=6),SUMIFS('likvid terv'!$I:$I,'likvid terv'!$A:$A,project_eves_terv!B1688,'likvid terv'!$R:$R,project_eves_terv!$E1688),AND($B1688&lt;&gt;0,$D1688=7),SUMIFS('likvid terv'!$J:$J,'likvid terv'!$A:$A,project_eves_terv!B1688,'likvid terv'!$R:$R,project_eves_terv!$E1688),AND($B1688&lt;&gt;0,$D1688=8),SUMIFS('likvid terv'!$K:$K,'likvid terv'!$A:$A,project_eves_terv!B1688,'likvid terv'!$R:$R,project_eves_terv!$E1688),AND($B1688&lt;&gt;0,$D1688=9),SUMIFS('likvid terv'!$L:$L,'likvid terv'!$A:$A,project_eves_terv!B1688,'likvid terv'!$R:$R,project_eves_terv!$E1688),AND($B1688&lt;&gt;0,$D1688=10),SUMIFS('likvid terv'!$M:$M,'likvid terv'!$A:$A,project_eves_terv!B1688,'likvid terv'!$R:$R,project_eves_terv!$E1688),AND($B1688&lt;&gt;0,$D1688=11),SUMIFS('likvid terv'!$N:$N,'likvid terv'!$A:$A,project_eves_terv!B1688,'likvid terv'!$R:$R,project_eves_terv!$E1688),AND($B1688&lt;&gt;0,$D1688=12),SUMIFS('likvid terv'!$O:$O,'likvid terv'!$A:$A,project_eves_terv!B1688,'likvid terv'!$R:$R,project_eves_terv!$E1688),$B1688=0,0)</f>
        <v>0</v>
      </c>
      <c r="G1688" s="8">
        <f>'likvid terv'!$B$2</f>
        <v>0</v>
      </c>
      <c r="H1688" s="8"/>
    </row>
    <row r="1689" spans="1:8" x14ac:dyDescent="0.25">
      <c r="A1689" s="8">
        <f>'likvid terv'!$B$1</f>
        <v>0</v>
      </c>
      <c r="B1689" s="8">
        <f>'likvid terv'!$B$178</f>
        <v>0</v>
      </c>
      <c r="C1689" s="8">
        <v>2027</v>
      </c>
      <c r="D1689" s="8">
        <v>8</v>
      </c>
      <c r="E1689" s="8">
        <v>3</v>
      </c>
      <c r="F1689" cm="1">
        <f t="array" ref="F1689">_xlfn.IFS(AND($B1689&lt;&gt;0,$D1689=1),SUMIFS('likvid terv'!$D:$D,'likvid terv'!$A:$A,project_eves_terv!B1689,'likvid terv'!$R:$R,project_eves_terv!$E1689),AND($B1689&lt;&gt;0,$D1689=2),SUMIFS('likvid terv'!$E:$E,'likvid terv'!$A:$A,project_eves_terv!B1689,'likvid terv'!$R:$R,project_eves_terv!$E1689),AND($B1689&lt;&gt;0,$D1689=3),SUMIFS('likvid terv'!$F:$F,'likvid terv'!$A:$A,project_eves_terv!B1689,'likvid terv'!$R:$R,project_eves_terv!$E1689),AND($B1689&lt;&gt;0,$D1689=4),SUMIFS('likvid terv'!$G:$G,'likvid terv'!$A:$A,project_eves_terv!B1689,'likvid terv'!$R:$R,project_eves_terv!$E1689),AND($B1689&lt;&gt;0,$D1689=5),SUMIFS('likvid terv'!$H:$H,'likvid terv'!$A:$A,project_eves_terv!B1689,'likvid terv'!$R:$R,project_eves_terv!$E1689),AND($B1689&lt;&gt;0,$D1689=6),SUMIFS('likvid terv'!$I:$I,'likvid terv'!$A:$A,project_eves_terv!B1689,'likvid terv'!$R:$R,project_eves_terv!$E1689),AND($B1689&lt;&gt;0,$D1689=7),SUMIFS('likvid terv'!$J:$J,'likvid terv'!$A:$A,project_eves_terv!B1689,'likvid terv'!$R:$R,project_eves_terv!$E1689),AND($B1689&lt;&gt;0,$D1689=8),SUMIFS('likvid terv'!$K:$K,'likvid terv'!$A:$A,project_eves_terv!B1689,'likvid terv'!$R:$R,project_eves_terv!$E1689),AND($B1689&lt;&gt;0,$D1689=9),SUMIFS('likvid terv'!$L:$L,'likvid terv'!$A:$A,project_eves_terv!B1689,'likvid terv'!$R:$R,project_eves_terv!$E1689),AND($B1689&lt;&gt;0,$D1689=10),SUMIFS('likvid terv'!$M:$M,'likvid terv'!$A:$A,project_eves_terv!B1689,'likvid terv'!$R:$R,project_eves_terv!$E1689),AND($B1689&lt;&gt;0,$D1689=11),SUMIFS('likvid terv'!$N:$N,'likvid terv'!$A:$A,project_eves_terv!B1689,'likvid terv'!$R:$R,project_eves_terv!$E1689),AND($B1689&lt;&gt;0,$D1689=12),SUMIFS('likvid terv'!$O:$O,'likvid terv'!$A:$A,project_eves_terv!B1689,'likvid terv'!$R:$R,project_eves_terv!$E1689),$B1689=0,0)</f>
        <v>0</v>
      </c>
      <c r="G1689" s="8">
        <f>'likvid terv'!$B$2</f>
        <v>0</v>
      </c>
      <c r="H1689" s="8"/>
    </row>
    <row r="1690" spans="1:8" x14ac:dyDescent="0.25">
      <c r="A1690" s="8">
        <f>'likvid terv'!$B$1</f>
        <v>0</v>
      </c>
      <c r="B1690" s="8">
        <f>'likvid terv'!$B$178</f>
        <v>0</v>
      </c>
      <c r="C1690" s="8">
        <v>2027</v>
      </c>
      <c r="D1690" s="8">
        <v>9</v>
      </c>
      <c r="E1690" s="8">
        <v>3</v>
      </c>
      <c r="F1690" cm="1">
        <f t="array" ref="F1690">_xlfn.IFS(AND($B1690&lt;&gt;0,$D1690=1),SUMIFS('likvid terv'!$D:$D,'likvid terv'!$A:$A,project_eves_terv!B1690,'likvid terv'!$R:$R,project_eves_terv!$E1690),AND($B1690&lt;&gt;0,$D1690=2),SUMIFS('likvid terv'!$E:$E,'likvid terv'!$A:$A,project_eves_terv!B1690,'likvid terv'!$R:$R,project_eves_terv!$E1690),AND($B1690&lt;&gt;0,$D1690=3),SUMIFS('likvid terv'!$F:$F,'likvid terv'!$A:$A,project_eves_terv!B1690,'likvid terv'!$R:$R,project_eves_terv!$E1690),AND($B1690&lt;&gt;0,$D1690=4),SUMIFS('likvid terv'!$G:$G,'likvid terv'!$A:$A,project_eves_terv!B1690,'likvid terv'!$R:$R,project_eves_terv!$E1690),AND($B1690&lt;&gt;0,$D1690=5),SUMIFS('likvid terv'!$H:$H,'likvid terv'!$A:$A,project_eves_terv!B1690,'likvid terv'!$R:$R,project_eves_terv!$E1690),AND($B1690&lt;&gt;0,$D1690=6),SUMIFS('likvid terv'!$I:$I,'likvid terv'!$A:$A,project_eves_terv!B1690,'likvid terv'!$R:$R,project_eves_terv!$E1690),AND($B1690&lt;&gt;0,$D1690=7),SUMIFS('likvid terv'!$J:$J,'likvid terv'!$A:$A,project_eves_terv!B1690,'likvid terv'!$R:$R,project_eves_terv!$E1690),AND($B1690&lt;&gt;0,$D1690=8),SUMIFS('likvid terv'!$K:$K,'likvid terv'!$A:$A,project_eves_terv!B1690,'likvid terv'!$R:$R,project_eves_terv!$E1690),AND($B1690&lt;&gt;0,$D1690=9),SUMIFS('likvid terv'!$L:$L,'likvid terv'!$A:$A,project_eves_terv!B1690,'likvid terv'!$R:$R,project_eves_terv!$E1690),AND($B1690&lt;&gt;0,$D1690=10),SUMIFS('likvid terv'!$M:$M,'likvid terv'!$A:$A,project_eves_terv!B1690,'likvid terv'!$R:$R,project_eves_terv!$E1690),AND($B1690&lt;&gt;0,$D1690=11),SUMIFS('likvid terv'!$N:$N,'likvid terv'!$A:$A,project_eves_terv!B1690,'likvid terv'!$R:$R,project_eves_terv!$E1690),AND($B1690&lt;&gt;0,$D1690=12),SUMIFS('likvid terv'!$O:$O,'likvid terv'!$A:$A,project_eves_terv!B1690,'likvid terv'!$R:$R,project_eves_terv!$E1690),$B1690=0,0)</f>
        <v>0</v>
      </c>
      <c r="G1690" s="8">
        <f>'likvid terv'!$B$2</f>
        <v>0</v>
      </c>
      <c r="H1690" s="8"/>
    </row>
    <row r="1691" spans="1:8" x14ac:dyDescent="0.25">
      <c r="A1691" s="8">
        <f>'likvid terv'!$B$1</f>
        <v>0</v>
      </c>
      <c r="B1691" s="8">
        <f>'likvid terv'!$B$178</f>
        <v>0</v>
      </c>
      <c r="C1691" s="8">
        <v>2027</v>
      </c>
      <c r="D1691" s="8">
        <v>10</v>
      </c>
      <c r="E1691" s="8">
        <v>3</v>
      </c>
      <c r="F1691" cm="1">
        <f t="array" ref="F1691">_xlfn.IFS(AND($B1691&lt;&gt;0,$D1691=1),SUMIFS('likvid terv'!$D:$D,'likvid terv'!$A:$A,project_eves_terv!B1691,'likvid terv'!$R:$R,project_eves_terv!$E1691),AND($B1691&lt;&gt;0,$D1691=2),SUMIFS('likvid terv'!$E:$E,'likvid terv'!$A:$A,project_eves_terv!B1691,'likvid terv'!$R:$R,project_eves_terv!$E1691),AND($B1691&lt;&gt;0,$D1691=3),SUMIFS('likvid terv'!$F:$F,'likvid terv'!$A:$A,project_eves_terv!B1691,'likvid terv'!$R:$R,project_eves_terv!$E1691),AND($B1691&lt;&gt;0,$D1691=4),SUMIFS('likvid terv'!$G:$G,'likvid terv'!$A:$A,project_eves_terv!B1691,'likvid terv'!$R:$R,project_eves_terv!$E1691),AND($B1691&lt;&gt;0,$D1691=5),SUMIFS('likvid terv'!$H:$H,'likvid terv'!$A:$A,project_eves_terv!B1691,'likvid terv'!$R:$R,project_eves_terv!$E1691),AND($B1691&lt;&gt;0,$D1691=6),SUMIFS('likvid terv'!$I:$I,'likvid terv'!$A:$A,project_eves_terv!B1691,'likvid terv'!$R:$R,project_eves_terv!$E1691),AND($B1691&lt;&gt;0,$D1691=7),SUMIFS('likvid terv'!$J:$J,'likvid terv'!$A:$A,project_eves_terv!B1691,'likvid terv'!$R:$R,project_eves_terv!$E1691),AND($B1691&lt;&gt;0,$D1691=8),SUMIFS('likvid terv'!$K:$K,'likvid terv'!$A:$A,project_eves_terv!B1691,'likvid terv'!$R:$R,project_eves_terv!$E1691),AND($B1691&lt;&gt;0,$D1691=9),SUMIFS('likvid terv'!$L:$L,'likvid terv'!$A:$A,project_eves_terv!B1691,'likvid terv'!$R:$R,project_eves_terv!$E1691),AND($B1691&lt;&gt;0,$D1691=10),SUMIFS('likvid terv'!$M:$M,'likvid terv'!$A:$A,project_eves_terv!B1691,'likvid terv'!$R:$R,project_eves_terv!$E1691),AND($B1691&lt;&gt;0,$D1691=11),SUMIFS('likvid terv'!$N:$N,'likvid terv'!$A:$A,project_eves_terv!B1691,'likvid terv'!$R:$R,project_eves_terv!$E1691),AND($B1691&lt;&gt;0,$D1691=12),SUMIFS('likvid terv'!$O:$O,'likvid terv'!$A:$A,project_eves_terv!B1691,'likvid terv'!$R:$R,project_eves_terv!$E1691),$B1691=0,0)</f>
        <v>0</v>
      </c>
      <c r="G1691" s="8">
        <f>'likvid terv'!$B$2</f>
        <v>0</v>
      </c>
      <c r="H1691" s="8"/>
    </row>
    <row r="1692" spans="1:8" x14ac:dyDescent="0.25">
      <c r="A1692" s="8">
        <f>'likvid terv'!$B$1</f>
        <v>0</v>
      </c>
      <c r="B1692" s="8">
        <f>'likvid terv'!$B$178</f>
        <v>0</v>
      </c>
      <c r="C1692" s="8">
        <v>2027</v>
      </c>
      <c r="D1692" s="8">
        <v>11</v>
      </c>
      <c r="E1692" s="8">
        <v>3</v>
      </c>
      <c r="F1692" cm="1">
        <f t="array" ref="F1692">_xlfn.IFS(AND($B1692&lt;&gt;0,$D1692=1),SUMIFS('likvid terv'!$D:$D,'likvid terv'!$A:$A,project_eves_terv!B1692,'likvid terv'!$R:$R,project_eves_terv!$E1692),AND($B1692&lt;&gt;0,$D1692=2),SUMIFS('likvid terv'!$E:$E,'likvid terv'!$A:$A,project_eves_terv!B1692,'likvid terv'!$R:$R,project_eves_terv!$E1692),AND($B1692&lt;&gt;0,$D1692=3),SUMIFS('likvid terv'!$F:$F,'likvid terv'!$A:$A,project_eves_terv!B1692,'likvid terv'!$R:$R,project_eves_terv!$E1692),AND($B1692&lt;&gt;0,$D1692=4),SUMIFS('likvid terv'!$G:$G,'likvid terv'!$A:$A,project_eves_terv!B1692,'likvid terv'!$R:$R,project_eves_terv!$E1692),AND($B1692&lt;&gt;0,$D1692=5),SUMIFS('likvid terv'!$H:$H,'likvid terv'!$A:$A,project_eves_terv!B1692,'likvid terv'!$R:$R,project_eves_terv!$E1692),AND($B1692&lt;&gt;0,$D1692=6),SUMIFS('likvid terv'!$I:$I,'likvid terv'!$A:$A,project_eves_terv!B1692,'likvid terv'!$R:$R,project_eves_terv!$E1692),AND($B1692&lt;&gt;0,$D1692=7),SUMIFS('likvid terv'!$J:$J,'likvid terv'!$A:$A,project_eves_terv!B1692,'likvid terv'!$R:$R,project_eves_terv!$E1692),AND($B1692&lt;&gt;0,$D1692=8),SUMIFS('likvid terv'!$K:$K,'likvid terv'!$A:$A,project_eves_terv!B1692,'likvid terv'!$R:$R,project_eves_terv!$E1692),AND($B1692&lt;&gt;0,$D1692=9),SUMIFS('likvid terv'!$L:$L,'likvid terv'!$A:$A,project_eves_terv!B1692,'likvid terv'!$R:$R,project_eves_terv!$E1692),AND($B1692&lt;&gt;0,$D1692=10),SUMIFS('likvid terv'!$M:$M,'likvid terv'!$A:$A,project_eves_terv!B1692,'likvid terv'!$R:$R,project_eves_terv!$E1692),AND($B1692&lt;&gt;0,$D1692=11),SUMIFS('likvid terv'!$N:$N,'likvid terv'!$A:$A,project_eves_terv!B1692,'likvid terv'!$R:$R,project_eves_terv!$E1692),AND($B1692&lt;&gt;0,$D1692=12),SUMIFS('likvid terv'!$O:$O,'likvid terv'!$A:$A,project_eves_terv!B1692,'likvid terv'!$R:$R,project_eves_terv!$E1692),$B1692=0,0)</f>
        <v>0</v>
      </c>
      <c r="G1692" s="8">
        <f>'likvid terv'!$B$2</f>
        <v>0</v>
      </c>
      <c r="H1692" s="8"/>
    </row>
    <row r="1693" spans="1:8" x14ac:dyDescent="0.25">
      <c r="A1693" s="8">
        <f>'likvid terv'!$B$1</f>
        <v>0</v>
      </c>
      <c r="B1693" s="8">
        <f>'likvid terv'!$B$178</f>
        <v>0</v>
      </c>
      <c r="C1693" s="8">
        <v>2027</v>
      </c>
      <c r="D1693" s="8">
        <v>12</v>
      </c>
      <c r="E1693" s="8">
        <v>3</v>
      </c>
      <c r="F1693" cm="1">
        <f t="array" ref="F1693">_xlfn.IFS(AND($B1693&lt;&gt;0,$D1693=1),SUMIFS('likvid terv'!$D:$D,'likvid terv'!$A:$A,project_eves_terv!B1693,'likvid terv'!$R:$R,project_eves_terv!$E1693),AND($B1693&lt;&gt;0,$D1693=2),SUMIFS('likvid terv'!$E:$E,'likvid terv'!$A:$A,project_eves_terv!B1693,'likvid terv'!$R:$R,project_eves_terv!$E1693),AND($B1693&lt;&gt;0,$D1693=3),SUMIFS('likvid terv'!$F:$F,'likvid terv'!$A:$A,project_eves_terv!B1693,'likvid terv'!$R:$R,project_eves_terv!$E1693),AND($B1693&lt;&gt;0,$D1693=4),SUMIFS('likvid terv'!$G:$G,'likvid terv'!$A:$A,project_eves_terv!B1693,'likvid terv'!$R:$R,project_eves_terv!$E1693),AND($B1693&lt;&gt;0,$D1693=5),SUMIFS('likvid terv'!$H:$H,'likvid terv'!$A:$A,project_eves_terv!B1693,'likvid terv'!$R:$R,project_eves_terv!$E1693),AND($B1693&lt;&gt;0,$D1693=6),SUMIFS('likvid terv'!$I:$I,'likvid terv'!$A:$A,project_eves_terv!B1693,'likvid terv'!$R:$R,project_eves_terv!$E1693),AND($B1693&lt;&gt;0,$D1693=7),SUMIFS('likvid terv'!$J:$J,'likvid terv'!$A:$A,project_eves_terv!B1693,'likvid terv'!$R:$R,project_eves_terv!$E1693),AND($B1693&lt;&gt;0,$D1693=8),SUMIFS('likvid terv'!$K:$K,'likvid terv'!$A:$A,project_eves_terv!B1693,'likvid terv'!$R:$R,project_eves_terv!$E1693),AND($B1693&lt;&gt;0,$D1693=9),SUMIFS('likvid terv'!$L:$L,'likvid terv'!$A:$A,project_eves_terv!B1693,'likvid terv'!$R:$R,project_eves_terv!$E1693),AND($B1693&lt;&gt;0,$D1693=10),SUMIFS('likvid terv'!$M:$M,'likvid terv'!$A:$A,project_eves_terv!B1693,'likvid terv'!$R:$R,project_eves_terv!$E1693),AND($B1693&lt;&gt;0,$D1693=11),SUMIFS('likvid terv'!$N:$N,'likvid terv'!$A:$A,project_eves_terv!B1693,'likvid terv'!$R:$R,project_eves_terv!$E1693),AND($B1693&lt;&gt;0,$D1693=12),SUMIFS('likvid terv'!$O:$O,'likvid terv'!$A:$A,project_eves_terv!B1693,'likvid terv'!$R:$R,project_eves_terv!$E1693),$B1693=0,0)</f>
        <v>0</v>
      </c>
      <c r="G1693" s="8">
        <f>'likvid terv'!$B$2</f>
        <v>0</v>
      </c>
      <c r="H1693" s="8"/>
    </row>
    <row r="1694" spans="1:8" x14ac:dyDescent="0.25">
      <c r="A1694" s="8">
        <f>'likvid terv'!$B$1</f>
        <v>0</v>
      </c>
      <c r="B1694" s="8">
        <f>'likvid terv'!$B$178</f>
        <v>0</v>
      </c>
      <c r="C1694" s="8">
        <v>2027</v>
      </c>
      <c r="D1694" s="8">
        <v>1</v>
      </c>
      <c r="E1694" s="8">
        <v>4</v>
      </c>
      <c r="F1694" cm="1">
        <f t="array" ref="F1694">_xlfn.IFS(AND($B1694&lt;&gt;0,$D1694=1),SUMIFS('likvid terv'!$D:$D,'likvid terv'!$A:$A,project_eves_terv!B1694,'likvid terv'!$R:$R,project_eves_terv!$E1694),AND($B1694&lt;&gt;0,$D1694=2),SUMIFS('likvid terv'!$E:$E,'likvid terv'!$A:$A,project_eves_terv!B1694,'likvid terv'!$R:$R,project_eves_terv!$E1694),AND($B1694&lt;&gt;0,$D1694=3),SUMIFS('likvid terv'!$F:$F,'likvid terv'!$A:$A,project_eves_terv!B1694,'likvid terv'!$R:$R,project_eves_terv!$E1694),AND($B1694&lt;&gt;0,$D1694=4),SUMIFS('likvid terv'!$G:$G,'likvid terv'!$A:$A,project_eves_terv!B1694,'likvid terv'!$R:$R,project_eves_terv!$E1694),AND($B1694&lt;&gt;0,$D1694=5),SUMIFS('likvid terv'!$H:$H,'likvid terv'!$A:$A,project_eves_terv!B1694,'likvid terv'!$R:$R,project_eves_terv!$E1694),AND($B1694&lt;&gt;0,$D1694=6),SUMIFS('likvid terv'!$I:$I,'likvid terv'!$A:$A,project_eves_terv!B1694,'likvid terv'!$R:$R,project_eves_terv!$E1694),AND($B1694&lt;&gt;0,$D1694=7),SUMIFS('likvid terv'!$J:$J,'likvid terv'!$A:$A,project_eves_terv!B1694,'likvid terv'!$R:$R,project_eves_terv!$E1694),AND($B1694&lt;&gt;0,$D1694=8),SUMIFS('likvid terv'!$K:$K,'likvid terv'!$A:$A,project_eves_terv!B1694,'likvid terv'!$R:$R,project_eves_terv!$E1694),AND($B1694&lt;&gt;0,$D1694=9),SUMIFS('likvid terv'!$L:$L,'likvid terv'!$A:$A,project_eves_terv!B1694,'likvid terv'!$R:$R,project_eves_terv!$E1694),AND($B1694&lt;&gt;0,$D1694=10),SUMIFS('likvid terv'!$M:$M,'likvid terv'!$A:$A,project_eves_terv!B1694,'likvid terv'!$R:$R,project_eves_terv!$E1694),AND($B1694&lt;&gt;0,$D1694=11),SUMIFS('likvid terv'!$N:$N,'likvid terv'!$A:$A,project_eves_terv!B1694,'likvid terv'!$R:$R,project_eves_terv!$E1694),AND($B1694&lt;&gt;0,$D1694=12),SUMIFS('likvid terv'!$O:$O,'likvid terv'!$A:$A,project_eves_terv!B1694,'likvid terv'!$R:$R,project_eves_terv!$E1694),$B1694=0,0)</f>
        <v>0</v>
      </c>
      <c r="G1694" s="8">
        <f>'likvid terv'!$B$2</f>
        <v>0</v>
      </c>
      <c r="H1694" s="8"/>
    </row>
    <row r="1695" spans="1:8" x14ac:dyDescent="0.25">
      <c r="A1695" s="8">
        <f>'likvid terv'!$B$1</f>
        <v>0</v>
      </c>
      <c r="B1695" s="8">
        <f>'likvid terv'!$B$178</f>
        <v>0</v>
      </c>
      <c r="C1695" s="8">
        <v>2027</v>
      </c>
      <c r="D1695" s="8">
        <v>2</v>
      </c>
      <c r="E1695" s="8">
        <v>4</v>
      </c>
      <c r="F1695" cm="1">
        <f t="array" ref="F1695">_xlfn.IFS(AND($B1695&lt;&gt;0,$D1695=1),SUMIFS('likvid terv'!$D:$D,'likvid terv'!$A:$A,project_eves_terv!B1695,'likvid terv'!$R:$R,project_eves_terv!$E1695),AND($B1695&lt;&gt;0,$D1695=2),SUMIFS('likvid terv'!$E:$E,'likvid terv'!$A:$A,project_eves_terv!B1695,'likvid terv'!$R:$R,project_eves_terv!$E1695),AND($B1695&lt;&gt;0,$D1695=3),SUMIFS('likvid terv'!$F:$F,'likvid terv'!$A:$A,project_eves_terv!B1695,'likvid terv'!$R:$R,project_eves_terv!$E1695),AND($B1695&lt;&gt;0,$D1695=4),SUMIFS('likvid terv'!$G:$G,'likvid terv'!$A:$A,project_eves_terv!B1695,'likvid terv'!$R:$R,project_eves_terv!$E1695),AND($B1695&lt;&gt;0,$D1695=5),SUMIFS('likvid terv'!$H:$H,'likvid terv'!$A:$A,project_eves_terv!B1695,'likvid terv'!$R:$R,project_eves_terv!$E1695),AND($B1695&lt;&gt;0,$D1695=6),SUMIFS('likvid terv'!$I:$I,'likvid terv'!$A:$A,project_eves_terv!B1695,'likvid terv'!$R:$R,project_eves_terv!$E1695),AND($B1695&lt;&gt;0,$D1695=7),SUMIFS('likvid terv'!$J:$J,'likvid terv'!$A:$A,project_eves_terv!B1695,'likvid terv'!$R:$R,project_eves_terv!$E1695),AND($B1695&lt;&gt;0,$D1695=8),SUMIFS('likvid terv'!$K:$K,'likvid terv'!$A:$A,project_eves_terv!B1695,'likvid terv'!$R:$R,project_eves_terv!$E1695),AND($B1695&lt;&gt;0,$D1695=9),SUMIFS('likvid terv'!$L:$L,'likvid terv'!$A:$A,project_eves_terv!B1695,'likvid terv'!$R:$R,project_eves_terv!$E1695),AND($B1695&lt;&gt;0,$D1695=10),SUMIFS('likvid terv'!$M:$M,'likvid terv'!$A:$A,project_eves_terv!B1695,'likvid terv'!$R:$R,project_eves_terv!$E1695),AND($B1695&lt;&gt;0,$D1695=11),SUMIFS('likvid terv'!$N:$N,'likvid terv'!$A:$A,project_eves_terv!B1695,'likvid terv'!$R:$R,project_eves_terv!$E1695),AND($B1695&lt;&gt;0,$D1695=12),SUMIFS('likvid terv'!$O:$O,'likvid terv'!$A:$A,project_eves_terv!B1695,'likvid terv'!$R:$R,project_eves_terv!$E1695),$B1695=0,0)</f>
        <v>0</v>
      </c>
      <c r="G1695" s="8">
        <f>'likvid terv'!$B$2</f>
        <v>0</v>
      </c>
      <c r="H1695" s="8"/>
    </row>
    <row r="1696" spans="1:8" x14ac:dyDescent="0.25">
      <c r="A1696" s="8">
        <f>'likvid terv'!$B$1</f>
        <v>0</v>
      </c>
      <c r="B1696" s="8">
        <f>'likvid terv'!$B$178</f>
        <v>0</v>
      </c>
      <c r="C1696" s="8">
        <v>2027</v>
      </c>
      <c r="D1696" s="8">
        <v>3</v>
      </c>
      <c r="E1696" s="8">
        <v>4</v>
      </c>
      <c r="F1696" cm="1">
        <f t="array" ref="F1696">_xlfn.IFS(AND($B1696&lt;&gt;0,$D1696=1),SUMIFS('likvid terv'!$D:$D,'likvid terv'!$A:$A,project_eves_terv!B1696,'likvid terv'!$R:$R,project_eves_terv!$E1696),AND($B1696&lt;&gt;0,$D1696=2),SUMIFS('likvid terv'!$E:$E,'likvid terv'!$A:$A,project_eves_terv!B1696,'likvid terv'!$R:$R,project_eves_terv!$E1696),AND($B1696&lt;&gt;0,$D1696=3),SUMIFS('likvid terv'!$F:$F,'likvid terv'!$A:$A,project_eves_terv!B1696,'likvid terv'!$R:$R,project_eves_terv!$E1696),AND($B1696&lt;&gt;0,$D1696=4),SUMIFS('likvid terv'!$G:$G,'likvid terv'!$A:$A,project_eves_terv!B1696,'likvid terv'!$R:$R,project_eves_terv!$E1696),AND($B1696&lt;&gt;0,$D1696=5),SUMIFS('likvid terv'!$H:$H,'likvid terv'!$A:$A,project_eves_terv!B1696,'likvid terv'!$R:$R,project_eves_terv!$E1696),AND($B1696&lt;&gt;0,$D1696=6),SUMIFS('likvid terv'!$I:$I,'likvid terv'!$A:$A,project_eves_terv!B1696,'likvid terv'!$R:$R,project_eves_terv!$E1696),AND($B1696&lt;&gt;0,$D1696=7),SUMIFS('likvid terv'!$J:$J,'likvid terv'!$A:$A,project_eves_terv!B1696,'likvid terv'!$R:$R,project_eves_terv!$E1696),AND($B1696&lt;&gt;0,$D1696=8),SUMIFS('likvid terv'!$K:$K,'likvid terv'!$A:$A,project_eves_terv!B1696,'likvid terv'!$R:$R,project_eves_terv!$E1696),AND($B1696&lt;&gt;0,$D1696=9),SUMIFS('likvid terv'!$L:$L,'likvid terv'!$A:$A,project_eves_terv!B1696,'likvid terv'!$R:$R,project_eves_terv!$E1696),AND($B1696&lt;&gt;0,$D1696=10),SUMIFS('likvid terv'!$M:$M,'likvid terv'!$A:$A,project_eves_terv!B1696,'likvid terv'!$R:$R,project_eves_terv!$E1696),AND($B1696&lt;&gt;0,$D1696=11),SUMIFS('likvid terv'!$N:$N,'likvid terv'!$A:$A,project_eves_terv!B1696,'likvid terv'!$R:$R,project_eves_terv!$E1696),AND($B1696&lt;&gt;0,$D1696=12),SUMIFS('likvid terv'!$O:$O,'likvid terv'!$A:$A,project_eves_terv!B1696,'likvid terv'!$R:$R,project_eves_terv!$E1696),$B1696=0,0)</f>
        <v>0</v>
      </c>
      <c r="G1696" s="8">
        <f>'likvid terv'!$B$2</f>
        <v>0</v>
      </c>
      <c r="H1696" s="8"/>
    </row>
    <row r="1697" spans="1:8" x14ac:dyDescent="0.25">
      <c r="A1697" s="8">
        <f>'likvid terv'!$B$1</f>
        <v>0</v>
      </c>
      <c r="B1697" s="8">
        <f>'likvid terv'!$B$178</f>
        <v>0</v>
      </c>
      <c r="C1697" s="8">
        <v>2027</v>
      </c>
      <c r="D1697" s="8">
        <v>4</v>
      </c>
      <c r="E1697" s="8">
        <v>4</v>
      </c>
      <c r="F1697" cm="1">
        <f t="array" ref="F1697">_xlfn.IFS(AND($B1697&lt;&gt;0,$D1697=1),SUMIFS('likvid terv'!$D:$D,'likvid terv'!$A:$A,project_eves_terv!B1697,'likvid terv'!$R:$R,project_eves_terv!$E1697),AND($B1697&lt;&gt;0,$D1697=2),SUMIFS('likvid terv'!$E:$E,'likvid terv'!$A:$A,project_eves_terv!B1697,'likvid terv'!$R:$R,project_eves_terv!$E1697),AND($B1697&lt;&gt;0,$D1697=3),SUMIFS('likvid terv'!$F:$F,'likvid terv'!$A:$A,project_eves_terv!B1697,'likvid terv'!$R:$R,project_eves_terv!$E1697),AND($B1697&lt;&gt;0,$D1697=4),SUMIFS('likvid terv'!$G:$G,'likvid terv'!$A:$A,project_eves_terv!B1697,'likvid terv'!$R:$R,project_eves_terv!$E1697),AND($B1697&lt;&gt;0,$D1697=5),SUMIFS('likvid terv'!$H:$H,'likvid terv'!$A:$A,project_eves_terv!B1697,'likvid terv'!$R:$R,project_eves_terv!$E1697),AND($B1697&lt;&gt;0,$D1697=6),SUMIFS('likvid terv'!$I:$I,'likvid terv'!$A:$A,project_eves_terv!B1697,'likvid terv'!$R:$R,project_eves_terv!$E1697),AND($B1697&lt;&gt;0,$D1697=7),SUMIFS('likvid terv'!$J:$J,'likvid terv'!$A:$A,project_eves_terv!B1697,'likvid terv'!$R:$R,project_eves_terv!$E1697),AND($B1697&lt;&gt;0,$D1697=8),SUMIFS('likvid terv'!$K:$K,'likvid terv'!$A:$A,project_eves_terv!B1697,'likvid terv'!$R:$R,project_eves_terv!$E1697),AND($B1697&lt;&gt;0,$D1697=9),SUMIFS('likvid terv'!$L:$L,'likvid terv'!$A:$A,project_eves_terv!B1697,'likvid terv'!$R:$R,project_eves_terv!$E1697),AND($B1697&lt;&gt;0,$D1697=10),SUMIFS('likvid terv'!$M:$M,'likvid terv'!$A:$A,project_eves_terv!B1697,'likvid terv'!$R:$R,project_eves_terv!$E1697),AND($B1697&lt;&gt;0,$D1697=11),SUMIFS('likvid terv'!$N:$N,'likvid terv'!$A:$A,project_eves_terv!B1697,'likvid terv'!$R:$R,project_eves_terv!$E1697),AND($B1697&lt;&gt;0,$D1697=12),SUMIFS('likvid terv'!$O:$O,'likvid terv'!$A:$A,project_eves_terv!B1697,'likvid terv'!$R:$R,project_eves_terv!$E1697),$B1697=0,0)</f>
        <v>0</v>
      </c>
      <c r="G1697" s="8">
        <f>'likvid terv'!$B$2</f>
        <v>0</v>
      </c>
      <c r="H1697" s="8"/>
    </row>
    <row r="1698" spans="1:8" x14ac:dyDescent="0.25">
      <c r="A1698" s="8">
        <f>'likvid terv'!$B$1</f>
        <v>0</v>
      </c>
      <c r="B1698" s="8">
        <f>'likvid terv'!$B$178</f>
        <v>0</v>
      </c>
      <c r="C1698" s="8">
        <v>2027</v>
      </c>
      <c r="D1698" s="8">
        <v>5</v>
      </c>
      <c r="E1698" s="8">
        <v>4</v>
      </c>
      <c r="F1698" cm="1">
        <f t="array" ref="F1698">_xlfn.IFS(AND($B1698&lt;&gt;0,$D1698=1),SUMIFS('likvid terv'!$D:$D,'likvid terv'!$A:$A,project_eves_terv!B1698,'likvid terv'!$R:$R,project_eves_terv!$E1698),AND($B1698&lt;&gt;0,$D1698=2),SUMIFS('likvid terv'!$E:$E,'likvid terv'!$A:$A,project_eves_terv!B1698,'likvid terv'!$R:$R,project_eves_terv!$E1698),AND($B1698&lt;&gt;0,$D1698=3),SUMIFS('likvid terv'!$F:$F,'likvid terv'!$A:$A,project_eves_terv!B1698,'likvid terv'!$R:$R,project_eves_terv!$E1698),AND($B1698&lt;&gt;0,$D1698=4),SUMIFS('likvid terv'!$G:$G,'likvid terv'!$A:$A,project_eves_terv!B1698,'likvid terv'!$R:$R,project_eves_terv!$E1698),AND($B1698&lt;&gt;0,$D1698=5),SUMIFS('likvid terv'!$H:$H,'likvid terv'!$A:$A,project_eves_terv!B1698,'likvid terv'!$R:$R,project_eves_terv!$E1698),AND($B1698&lt;&gt;0,$D1698=6),SUMIFS('likvid terv'!$I:$I,'likvid terv'!$A:$A,project_eves_terv!B1698,'likvid terv'!$R:$R,project_eves_terv!$E1698),AND($B1698&lt;&gt;0,$D1698=7),SUMIFS('likvid terv'!$J:$J,'likvid terv'!$A:$A,project_eves_terv!B1698,'likvid terv'!$R:$R,project_eves_terv!$E1698),AND($B1698&lt;&gt;0,$D1698=8),SUMIFS('likvid terv'!$K:$K,'likvid terv'!$A:$A,project_eves_terv!B1698,'likvid terv'!$R:$R,project_eves_terv!$E1698),AND($B1698&lt;&gt;0,$D1698=9),SUMIFS('likvid terv'!$L:$L,'likvid terv'!$A:$A,project_eves_terv!B1698,'likvid terv'!$R:$R,project_eves_terv!$E1698),AND($B1698&lt;&gt;0,$D1698=10),SUMIFS('likvid terv'!$M:$M,'likvid terv'!$A:$A,project_eves_terv!B1698,'likvid terv'!$R:$R,project_eves_terv!$E1698),AND($B1698&lt;&gt;0,$D1698=11),SUMIFS('likvid terv'!$N:$N,'likvid terv'!$A:$A,project_eves_terv!B1698,'likvid terv'!$R:$R,project_eves_terv!$E1698),AND($B1698&lt;&gt;0,$D1698=12),SUMIFS('likvid terv'!$O:$O,'likvid terv'!$A:$A,project_eves_terv!B1698,'likvid terv'!$R:$R,project_eves_terv!$E1698),$B1698=0,0)</f>
        <v>0</v>
      </c>
      <c r="G1698" s="8">
        <f>'likvid terv'!$B$2</f>
        <v>0</v>
      </c>
      <c r="H1698" s="8"/>
    </row>
    <row r="1699" spans="1:8" x14ac:dyDescent="0.25">
      <c r="A1699" s="8">
        <f>'likvid terv'!$B$1</f>
        <v>0</v>
      </c>
      <c r="B1699" s="8">
        <f>'likvid terv'!$B$178</f>
        <v>0</v>
      </c>
      <c r="C1699" s="8">
        <v>2027</v>
      </c>
      <c r="D1699" s="8">
        <v>6</v>
      </c>
      <c r="E1699" s="8">
        <v>4</v>
      </c>
      <c r="F1699" cm="1">
        <f t="array" ref="F1699">_xlfn.IFS(AND($B1699&lt;&gt;0,$D1699=1),SUMIFS('likvid terv'!$D:$D,'likvid terv'!$A:$A,project_eves_terv!B1699,'likvid terv'!$R:$R,project_eves_terv!$E1699),AND($B1699&lt;&gt;0,$D1699=2),SUMIFS('likvid terv'!$E:$E,'likvid terv'!$A:$A,project_eves_terv!B1699,'likvid terv'!$R:$R,project_eves_terv!$E1699),AND($B1699&lt;&gt;0,$D1699=3),SUMIFS('likvid terv'!$F:$F,'likvid terv'!$A:$A,project_eves_terv!B1699,'likvid terv'!$R:$R,project_eves_terv!$E1699),AND($B1699&lt;&gt;0,$D1699=4),SUMIFS('likvid terv'!$G:$G,'likvid terv'!$A:$A,project_eves_terv!B1699,'likvid terv'!$R:$R,project_eves_terv!$E1699),AND($B1699&lt;&gt;0,$D1699=5),SUMIFS('likvid terv'!$H:$H,'likvid terv'!$A:$A,project_eves_terv!B1699,'likvid terv'!$R:$R,project_eves_terv!$E1699),AND($B1699&lt;&gt;0,$D1699=6),SUMIFS('likvid terv'!$I:$I,'likvid terv'!$A:$A,project_eves_terv!B1699,'likvid terv'!$R:$R,project_eves_terv!$E1699),AND($B1699&lt;&gt;0,$D1699=7),SUMIFS('likvid terv'!$J:$J,'likvid terv'!$A:$A,project_eves_terv!B1699,'likvid terv'!$R:$R,project_eves_terv!$E1699),AND($B1699&lt;&gt;0,$D1699=8),SUMIFS('likvid terv'!$K:$K,'likvid terv'!$A:$A,project_eves_terv!B1699,'likvid terv'!$R:$R,project_eves_terv!$E1699),AND($B1699&lt;&gt;0,$D1699=9),SUMIFS('likvid terv'!$L:$L,'likvid terv'!$A:$A,project_eves_terv!B1699,'likvid terv'!$R:$R,project_eves_terv!$E1699),AND($B1699&lt;&gt;0,$D1699=10),SUMIFS('likvid terv'!$M:$M,'likvid terv'!$A:$A,project_eves_terv!B1699,'likvid terv'!$R:$R,project_eves_terv!$E1699),AND($B1699&lt;&gt;0,$D1699=11),SUMIFS('likvid terv'!$N:$N,'likvid terv'!$A:$A,project_eves_terv!B1699,'likvid terv'!$R:$R,project_eves_terv!$E1699),AND($B1699&lt;&gt;0,$D1699=12),SUMIFS('likvid terv'!$O:$O,'likvid terv'!$A:$A,project_eves_terv!B1699,'likvid terv'!$R:$R,project_eves_terv!$E1699),$B1699=0,0)</f>
        <v>0</v>
      </c>
      <c r="G1699" s="8">
        <f>'likvid terv'!$B$2</f>
        <v>0</v>
      </c>
      <c r="H1699" s="8"/>
    </row>
    <row r="1700" spans="1:8" x14ac:dyDescent="0.25">
      <c r="A1700" s="8">
        <f>'likvid terv'!$B$1</f>
        <v>0</v>
      </c>
      <c r="B1700" s="8">
        <f>'likvid terv'!$B$178</f>
        <v>0</v>
      </c>
      <c r="C1700" s="8">
        <v>2027</v>
      </c>
      <c r="D1700" s="8">
        <v>7</v>
      </c>
      <c r="E1700" s="8">
        <v>4</v>
      </c>
      <c r="F1700" cm="1">
        <f t="array" ref="F1700">_xlfn.IFS(AND($B1700&lt;&gt;0,$D1700=1),SUMIFS('likvid terv'!$D:$D,'likvid terv'!$A:$A,project_eves_terv!B1700,'likvid terv'!$R:$R,project_eves_terv!$E1700),AND($B1700&lt;&gt;0,$D1700=2),SUMIFS('likvid terv'!$E:$E,'likvid terv'!$A:$A,project_eves_terv!B1700,'likvid terv'!$R:$R,project_eves_terv!$E1700),AND($B1700&lt;&gt;0,$D1700=3),SUMIFS('likvid terv'!$F:$F,'likvid terv'!$A:$A,project_eves_terv!B1700,'likvid terv'!$R:$R,project_eves_terv!$E1700),AND($B1700&lt;&gt;0,$D1700=4),SUMIFS('likvid terv'!$G:$G,'likvid terv'!$A:$A,project_eves_terv!B1700,'likvid terv'!$R:$R,project_eves_terv!$E1700),AND($B1700&lt;&gt;0,$D1700=5),SUMIFS('likvid terv'!$H:$H,'likvid terv'!$A:$A,project_eves_terv!B1700,'likvid terv'!$R:$R,project_eves_terv!$E1700),AND($B1700&lt;&gt;0,$D1700=6),SUMIFS('likvid terv'!$I:$I,'likvid terv'!$A:$A,project_eves_terv!B1700,'likvid terv'!$R:$R,project_eves_terv!$E1700),AND($B1700&lt;&gt;0,$D1700=7),SUMIFS('likvid terv'!$J:$J,'likvid terv'!$A:$A,project_eves_terv!B1700,'likvid terv'!$R:$R,project_eves_terv!$E1700),AND($B1700&lt;&gt;0,$D1700=8),SUMIFS('likvid terv'!$K:$K,'likvid terv'!$A:$A,project_eves_terv!B1700,'likvid terv'!$R:$R,project_eves_terv!$E1700),AND($B1700&lt;&gt;0,$D1700=9),SUMIFS('likvid terv'!$L:$L,'likvid terv'!$A:$A,project_eves_terv!B1700,'likvid terv'!$R:$R,project_eves_terv!$E1700),AND($B1700&lt;&gt;0,$D1700=10),SUMIFS('likvid terv'!$M:$M,'likvid terv'!$A:$A,project_eves_terv!B1700,'likvid terv'!$R:$R,project_eves_terv!$E1700),AND($B1700&lt;&gt;0,$D1700=11),SUMIFS('likvid terv'!$N:$N,'likvid terv'!$A:$A,project_eves_terv!B1700,'likvid terv'!$R:$R,project_eves_terv!$E1700),AND($B1700&lt;&gt;0,$D1700=12),SUMIFS('likvid terv'!$O:$O,'likvid terv'!$A:$A,project_eves_terv!B1700,'likvid terv'!$R:$R,project_eves_terv!$E1700),$B1700=0,0)</f>
        <v>0</v>
      </c>
      <c r="G1700" s="8">
        <f>'likvid terv'!$B$2</f>
        <v>0</v>
      </c>
      <c r="H1700" s="8"/>
    </row>
    <row r="1701" spans="1:8" x14ac:dyDescent="0.25">
      <c r="A1701" s="8">
        <f>'likvid terv'!$B$1</f>
        <v>0</v>
      </c>
      <c r="B1701" s="8">
        <f>'likvid terv'!$B$178</f>
        <v>0</v>
      </c>
      <c r="C1701" s="8">
        <v>2027</v>
      </c>
      <c r="D1701" s="8">
        <v>8</v>
      </c>
      <c r="E1701" s="8">
        <v>4</v>
      </c>
      <c r="F1701" cm="1">
        <f t="array" ref="F1701">_xlfn.IFS(AND($B1701&lt;&gt;0,$D1701=1),SUMIFS('likvid terv'!$D:$D,'likvid terv'!$A:$A,project_eves_terv!B1701,'likvid terv'!$R:$R,project_eves_terv!$E1701),AND($B1701&lt;&gt;0,$D1701=2),SUMIFS('likvid terv'!$E:$E,'likvid terv'!$A:$A,project_eves_terv!B1701,'likvid terv'!$R:$R,project_eves_terv!$E1701),AND($B1701&lt;&gt;0,$D1701=3),SUMIFS('likvid terv'!$F:$F,'likvid terv'!$A:$A,project_eves_terv!B1701,'likvid terv'!$R:$R,project_eves_terv!$E1701),AND($B1701&lt;&gt;0,$D1701=4),SUMIFS('likvid terv'!$G:$G,'likvid terv'!$A:$A,project_eves_terv!B1701,'likvid terv'!$R:$R,project_eves_terv!$E1701),AND($B1701&lt;&gt;0,$D1701=5),SUMIFS('likvid terv'!$H:$H,'likvid terv'!$A:$A,project_eves_terv!B1701,'likvid terv'!$R:$R,project_eves_terv!$E1701),AND($B1701&lt;&gt;0,$D1701=6),SUMIFS('likvid terv'!$I:$I,'likvid terv'!$A:$A,project_eves_terv!B1701,'likvid terv'!$R:$R,project_eves_terv!$E1701),AND($B1701&lt;&gt;0,$D1701=7),SUMIFS('likvid terv'!$J:$J,'likvid terv'!$A:$A,project_eves_terv!B1701,'likvid terv'!$R:$R,project_eves_terv!$E1701),AND($B1701&lt;&gt;0,$D1701=8),SUMIFS('likvid terv'!$K:$K,'likvid terv'!$A:$A,project_eves_terv!B1701,'likvid terv'!$R:$R,project_eves_terv!$E1701),AND($B1701&lt;&gt;0,$D1701=9),SUMIFS('likvid terv'!$L:$L,'likvid terv'!$A:$A,project_eves_terv!B1701,'likvid terv'!$R:$R,project_eves_terv!$E1701),AND($B1701&lt;&gt;0,$D1701=10),SUMIFS('likvid terv'!$M:$M,'likvid terv'!$A:$A,project_eves_terv!B1701,'likvid terv'!$R:$R,project_eves_terv!$E1701),AND($B1701&lt;&gt;0,$D1701=11),SUMIFS('likvid terv'!$N:$N,'likvid terv'!$A:$A,project_eves_terv!B1701,'likvid terv'!$R:$R,project_eves_terv!$E1701),AND($B1701&lt;&gt;0,$D1701=12),SUMIFS('likvid terv'!$O:$O,'likvid terv'!$A:$A,project_eves_terv!B1701,'likvid terv'!$R:$R,project_eves_terv!$E1701),$B1701=0,0)</f>
        <v>0</v>
      </c>
      <c r="G1701" s="8">
        <f>'likvid terv'!$B$2</f>
        <v>0</v>
      </c>
      <c r="H1701" s="8"/>
    </row>
    <row r="1702" spans="1:8" x14ac:dyDescent="0.25">
      <c r="A1702" s="8">
        <f>'likvid terv'!$B$1</f>
        <v>0</v>
      </c>
      <c r="B1702" s="8">
        <f>'likvid terv'!$B$178</f>
        <v>0</v>
      </c>
      <c r="C1702" s="8">
        <v>2027</v>
      </c>
      <c r="D1702" s="8">
        <v>9</v>
      </c>
      <c r="E1702" s="8">
        <v>4</v>
      </c>
      <c r="F1702" cm="1">
        <f t="array" ref="F1702">_xlfn.IFS(AND($B1702&lt;&gt;0,$D1702=1),SUMIFS('likvid terv'!$D:$D,'likvid terv'!$A:$A,project_eves_terv!B1702,'likvid terv'!$R:$R,project_eves_terv!$E1702),AND($B1702&lt;&gt;0,$D1702=2),SUMIFS('likvid terv'!$E:$E,'likvid terv'!$A:$A,project_eves_terv!B1702,'likvid terv'!$R:$R,project_eves_terv!$E1702),AND($B1702&lt;&gt;0,$D1702=3),SUMIFS('likvid terv'!$F:$F,'likvid terv'!$A:$A,project_eves_terv!B1702,'likvid terv'!$R:$R,project_eves_terv!$E1702),AND($B1702&lt;&gt;0,$D1702=4),SUMIFS('likvid terv'!$G:$G,'likvid terv'!$A:$A,project_eves_terv!B1702,'likvid terv'!$R:$R,project_eves_terv!$E1702),AND($B1702&lt;&gt;0,$D1702=5),SUMIFS('likvid terv'!$H:$H,'likvid terv'!$A:$A,project_eves_terv!B1702,'likvid terv'!$R:$R,project_eves_terv!$E1702),AND($B1702&lt;&gt;0,$D1702=6),SUMIFS('likvid terv'!$I:$I,'likvid terv'!$A:$A,project_eves_terv!B1702,'likvid terv'!$R:$R,project_eves_terv!$E1702),AND($B1702&lt;&gt;0,$D1702=7),SUMIFS('likvid terv'!$J:$J,'likvid terv'!$A:$A,project_eves_terv!B1702,'likvid terv'!$R:$R,project_eves_terv!$E1702),AND($B1702&lt;&gt;0,$D1702=8),SUMIFS('likvid terv'!$K:$K,'likvid terv'!$A:$A,project_eves_terv!B1702,'likvid terv'!$R:$R,project_eves_terv!$E1702),AND($B1702&lt;&gt;0,$D1702=9),SUMIFS('likvid terv'!$L:$L,'likvid terv'!$A:$A,project_eves_terv!B1702,'likvid terv'!$R:$R,project_eves_terv!$E1702),AND($B1702&lt;&gt;0,$D1702=10),SUMIFS('likvid terv'!$M:$M,'likvid terv'!$A:$A,project_eves_terv!B1702,'likvid terv'!$R:$R,project_eves_terv!$E1702),AND($B1702&lt;&gt;0,$D1702=11),SUMIFS('likvid terv'!$N:$N,'likvid terv'!$A:$A,project_eves_terv!B1702,'likvid terv'!$R:$R,project_eves_terv!$E1702),AND($B1702&lt;&gt;0,$D1702=12),SUMIFS('likvid terv'!$O:$O,'likvid terv'!$A:$A,project_eves_terv!B1702,'likvid terv'!$R:$R,project_eves_terv!$E1702),$B1702=0,0)</f>
        <v>0</v>
      </c>
      <c r="G1702" s="8">
        <f>'likvid terv'!$B$2</f>
        <v>0</v>
      </c>
      <c r="H1702" s="8"/>
    </row>
    <row r="1703" spans="1:8" x14ac:dyDescent="0.25">
      <c r="A1703" s="8">
        <f>'likvid terv'!$B$1</f>
        <v>0</v>
      </c>
      <c r="B1703" s="8">
        <f>'likvid terv'!$B$178</f>
        <v>0</v>
      </c>
      <c r="C1703" s="8">
        <v>2027</v>
      </c>
      <c r="D1703" s="8">
        <v>10</v>
      </c>
      <c r="E1703" s="8">
        <v>4</v>
      </c>
      <c r="F1703" cm="1">
        <f t="array" ref="F1703">_xlfn.IFS(AND($B1703&lt;&gt;0,$D1703=1),SUMIFS('likvid terv'!$D:$D,'likvid terv'!$A:$A,project_eves_terv!B1703,'likvid terv'!$R:$R,project_eves_terv!$E1703),AND($B1703&lt;&gt;0,$D1703=2),SUMIFS('likvid terv'!$E:$E,'likvid terv'!$A:$A,project_eves_terv!B1703,'likvid terv'!$R:$R,project_eves_terv!$E1703),AND($B1703&lt;&gt;0,$D1703=3),SUMIFS('likvid terv'!$F:$F,'likvid terv'!$A:$A,project_eves_terv!B1703,'likvid terv'!$R:$R,project_eves_terv!$E1703),AND($B1703&lt;&gt;0,$D1703=4),SUMIFS('likvid terv'!$G:$G,'likvid terv'!$A:$A,project_eves_terv!B1703,'likvid terv'!$R:$R,project_eves_terv!$E1703),AND($B1703&lt;&gt;0,$D1703=5),SUMIFS('likvid terv'!$H:$H,'likvid terv'!$A:$A,project_eves_terv!B1703,'likvid terv'!$R:$R,project_eves_terv!$E1703),AND($B1703&lt;&gt;0,$D1703=6),SUMIFS('likvid terv'!$I:$I,'likvid terv'!$A:$A,project_eves_terv!B1703,'likvid terv'!$R:$R,project_eves_terv!$E1703),AND($B1703&lt;&gt;0,$D1703=7),SUMIFS('likvid terv'!$J:$J,'likvid terv'!$A:$A,project_eves_terv!B1703,'likvid terv'!$R:$R,project_eves_terv!$E1703),AND($B1703&lt;&gt;0,$D1703=8),SUMIFS('likvid terv'!$K:$K,'likvid terv'!$A:$A,project_eves_terv!B1703,'likvid terv'!$R:$R,project_eves_terv!$E1703),AND($B1703&lt;&gt;0,$D1703=9),SUMIFS('likvid terv'!$L:$L,'likvid terv'!$A:$A,project_eves_terv!B1703,'likvid terv'!$R:$R,project_eves_terv!$E1703),AND($B1703&lt;&gt;0,$D1703=10),SUMIFS('likvid terv'!$M:$M,'likvid terv'!$A:$A,project_eves_terv!B1703,'likvid terv'!$R:$R,project_eves_terv!$E1703),AND($B1703&lt;&gt;0,$D1703=11),SUMIFS('likvid terv'!$N:$N,'likvid terv'!$A:$A,project_eves_terv!B1703,'likvid terv'!$R:$R,project_eves_terv!$E1703),AND($B1703&lt;&gt;0,$D1703=12),SUMIFS('likvid terv'!$O:$O,'likvid terv'!$A:$A,project_eves_terv!B1703,'likvid terv'!$R:$R,project_eves_terv!$E1703),$B1703=0,0)</f>
        <v>0</v>
      </c>
      <c r="G1703" s="8">
        <f>'likvid terv'!$B$2</f>
        <v>0</v>
      </c>
      <c r="H1703" s="8"/>
    </row>
    <row r="1704" spans="1:8" x14ac:dyDescent="0.25">
      <c r="A1704" s="8">
        <f>'likvid terv'!$B$1</f>
        <v>0</v>
      </c>
      <c r="B1704" s="8">
        <f>'likvid terv'!$B$178</f>
        <v>0</v>
      </c>
      <c r="C1704" s="8">
        <v>2027</v>
      </c>
      <c r="D1704" s="8">
        <v>11</v>
      </c>
      <c r="E1704" s="8">
        <v>4</v>
      </c>
      <c r="F1704" cm="1">
        <f t="array" ref="F1704">_xlfn.IFS(AND($B1704&lt;&gt;0,$D1704=1),SUMIFS('likvid terv'!$D:$D,'likvid terv'!$A:$A,project_eves_terv!B1704,'likvid terv'!$R:$R,project_eves_terv!$E1704),AND($B1704&lt;&gt;0,$D1704=2),SUMIFS('likvid terv'!$E:$E,'likvid terv'!$A:$A,project_eves_terv!B1704,'likvid terv'!$R:$R,project_eves_terv!$E1704),AND($B1704&lt;&gt;0,$D1704=3),SUMIFS('likvid terv'!$F:$F,'likvid terv'!$A:$A,project_eves_terv!B1704,'likvid terv'!$R:$R,project_eves_terv!$E1704),AND($B1704&lt;&gt;0,$D1704=4),SUMIFS('likvid terv'!$G:$G,'likvid terv'!$A:$A,project_eves_terv!B1704,'likvid terv'!$R:$R,project_eves_terv!$E1704),AND($B1704&lt;&gt;0,$D1704=5),SUMIFS('likvid terv'!$H:$H,'likvid terv'!$A:$A,project_eves_terv!B1704,'likvid terv'!$R:$R,project_eves_terv!$E1704),AND($B1704&lt;&gt;0,$D1704=6),SUMIFS('likvid terv'!$I:$I,'likvid terv'!$A:$A,project_eves_terv!B1704,'likvid terv'!$R:$R,project_eves_terv!$E1704),AND($B1704&lt;&gt;0,$D1704=7),SUMIFS('likvid terv'!$J:$J,'likvid terv'!$A:$A,project_eves_terv!B1704,'likvid terv'!$R:$R,project_eves_terv!$E1704),AND($B1704&lt;&gt;0,$D1704=8),SUMIFS('likvid terv'!$K:$K,'likvid terv'!$A:$A,project_eves_terv!B1704,'likvid terv'!$R:$R,project_eves_terv!$E1704),AND($B1704&lt;&gt;0,$D1704=9),SUMIFS('likvid terv'!$L:$L,'likvid terv'!$A:$A,project_eves_terv!B1704,'likvid terv'!$R:$R,project_eves_terv!$E1704),AND($B1704&lt;&gt;0,$D1704=10),SUMIFS('likvid terv'!$M:$M,'likvid terv'!$A:$A,project_eves_terv!B1704,'likvid terv'!$R:$R,project_eves_terv!$E1704),AND($B1704&lt;&gt;0,$D1704=11),SUMIFS('likvid terv'!$N:$N,'likvid terv'!$A:$A,project_eves_terv!B1704,'likvid terv'!$R:$R,project_eves_terv!$E1704),AND($B1704&lt;&gt;0,$D1704=12),SUMIFS('likvid terv'!$O:$O,'likvid terv'!$A:$A,project_eves_terv!B1704,'likvid terv'!$R:$R,project_eves_terv!$E1704),$B1704=0,0)</f>
        <v>0</v>
      </c>
      <c r="G1704" s="8">
        <f>'likvid terv'!$B$2</f>
        <v>0</v>
      </c>
      <c r="H1704" s="8"/>
    </row>
    <row r="1705" spans="1:8" x14ac:dyDescent="0.25">
      <c r="A1705" s="8">
        <f>'likvid terv'!$B$1</f>
        <v>0</v>
      </c>
      <c r="B1705" s="8">
        <f>'likvid terv'!$B$178</f>
        <v>0</v>
      </c>
      <c r="C1705" s="8">
        <v>2027</v>
      </c>
      <c r="D1705" s="8">
        <v>12</v>
      </c>
      <c r="E1705" s="8">
        <v>4</v>
      </c>
      <c r="F1705" cm="1">
        <f t="array" ref="F1705">_xlfn.IFS(AND($B1705&lt;&gt;0,$D1705=1),SUMIFS('likvid terv'!$D:$D,'likvid terv'!$A:$A,project_eves_terv!B1705,'likvid terv'!$R:$R,project_eves_terv!$E1705),AND($B1705&lt;&gt;0,$D1705=2),SUMIFS('likvid terv'!$E:$E,'likvid terv'!$A:$A,project_eves_terv!B1705,'likvid terv'!$R:$R,project_eves_terv!$E1705),AND($B1705&lt;&gt;0,$D1705=3),SUMIFS('likvid terv'!$F:$F,'likvid terv'!$A:$A,project_eves_terv!B1705,'likvid terv'!$R:$R,project_eves_terv!$E1705),AND($B1705&lt;&gt;0,$D1705=4),SUMIFS('likvid terv'!$G:$G,'likvid terv'!$A:$A,project_eves_terv!B1705,'likvid terv'!$R:$R,project_eves_terv!$E1705),AND($B1705&lt;&gt;0,$D1705=5),SUMIFS('likvid terv'!$H:$H,'likvid terv'!$A:$A,project_eves_terv!B1705,'likvid terv'!$R:$R,project_eves_terv!$E1705),AND($B1705&lt;&gt;0,$D1705=6),SUMIFS('likvid terv'!$I:$I,'likvid terv'!$A:$A,project_eves_terv!B1705,'likvid terv'!$R:$R,project_eves_terv!$E1705),AND($B1705&lt;&gt;0,$D1705=7),SUMIFS('likvid terv'!$J:$J,'likvid terv'!$A:$A,project_eves_terv!B1705,'likvid terv'!$R:$R,project_eves_terv!$E1705),AND($B1705&lt;&gt;0,$D1705=8),SUMIFS('likvid terv'!$K:$K,'likvid terv'!$A:$A,project_eves_terv!B1705,'likvid terv'!$R:$R,project_eves_terv!$E1705),AND($B1705&lt;&gt;0,$D1705=9),SUMIFS('likvid terv'!$L:$L,'likvid terv'!$A:$A,project_eves_terv!B1705,'likvid terv'!$R:$R,project_eves_terv!$E1705),AND($B1705&lt;&gt;0,$D1705=10),SUMIFS('likvid terv'!$M:$M,'likvid terv'!$A:$A,project_eves_terv!B1705,'likvid terv'!$R:$R,project_eves_terv!$E1705),AND($B1705&lt;&gt;0,$D1705=11),SUMIFS('likvid terv'!$N:$N,'likvid terv'!$A:$A,project_eves_terv!B1705,'likvid terv'!$R:$R,project_eves_terv!$E1705),AND($B1705&lt;&gt;0,$D1705=12),SUMIFS('likvid terv'!$O:$O,'likvid terv'!$A:$A,project_eves_terv!B1705,'likvid terv'!$R:$R,project_eves_terv!$E1705),$B1705=0,0)</f>
        <v>0</v>
      </c>
      <c r="G1705" s="8">
        <f>'likvid terv'!$B$2</f>
        <v>0</v>
      </c>
      <c r="H1705" s="8"/>
    </row>
    <row r="1706" spans="1:8" x14ac:dyDescent="0.25">
      <c r="A1706" s="8">
        <f>'likvid terv'!$B$1</f>
        <v>0</v>
      </c>
      <c r="B1706" s="8">
        <f>'likvid terv'!$B$178</f>
        <v>0</v>
      </c>
      <c r="C1706" s="8">
        <v>2027</v>
      </c>
      <c r="D1706" s="8">
        <v>1</v>
      </c>
      <c r="E1706" s="8">
        <v>5</v>
      </c>
      <c r="F1706" cm="1">
        <f t="array" ref="F1706">_xlfn.IFS(AND($B1706&lt;&gt;0,$D1706=1),SUMIFS('likvid terv'!$D:$D,'likvid terv'!$A:$A,project_eves_terv!B1706,'likvid terv'!$R:$R,project_eves_terv!$E1706),AND($B1706&lt;&gt;0,$D1706=2),SUMIFS('likvid terv'!$E:$E,'likvid terv'!$A:$A,project_eves_terv!B1706,'likvid terv'!$R:$R,project_eves_terv!$E1706),AND($B1706&lt;&gt;0,$D1706=3),SUMIFS('likvid terv'!$F:$F,'likvid terv'!$A:$A,project_eves_terv!B1706,'likvid terv'!$R:$R,project_eves_terv!$E1706),AND($B1706&lt;&gt;0,$D1706=4),SUMIFS('likvid terv'!$G:$G,'likvid terv'!$A:$A,project_eves_terv!B1706,'likvid terv'!$R:$R,project_eves_terv!$E1706),AND($B1706&lt;&gt;0,$D1706=5),SUMIFS('likvid terv'!$H:$H,'likvid terv'!$A:$A,project_eves_terv!B1706,'likvid terv'!$R:$R,project_eves_terv!$E1706),AND($B1706&lt;&gt;0,$D1706=6),SUMIFS('likvid terv'!$I:$I,'likvid terv'!$A:$A,project_eves_terv!B1706,'likvid terv'!$R:$R,project_eves_terv!$E1706),AND($B1706&lt;&gt;0,$D1706=7),SUMIFS('likvid terv'!$J:$J,'likvid terv'!$A:$A,project_eves_terv!B1706,'likvid terv'!$R:$R,project_eves_terv!$E1706),AND($B1706&lt;&gt;0,$D1706=8),SUMIFS('likvid terv'!$K:$K,'likvid terv'!$A:$A,project_eves_terv!B1706,'likvid terv'!$R:$R,project_eves_terv!$E1706),AND($B1706&lt;&gt;0,$D1706=9),SUMIFS('likvid terv'!$L:$L,'likvid terv'!$A:$A,project_eves_terv!B1706,'likvid terv'!$R:$R,project_eves_terv!$E1706),AND($B1706&lt;&gt;0,$D1706=10),SUMIFS('likvid terv'!$M:$M,'likvid terv'!$A:$A,project_eves_terv!B1706,'likvid terv'!$R:$R,project_eves_terv!$E1706),AND($B1706&lt;&gt;0,$D1706=11),SUMIFS('likvid terv'!$N:$N,'likvid terv'!$A:$A,project_eves_terv!B1706,'likvid terv'!$R:$R,project_eves_terv!$E1706),AND($B1706&lt;&gt;0,$D1706=12),SUMIFS('likvid terv'!$O:$O,'likvid terv'!$A:$A,project_eves_terv!B1706,'likvid terv'!$R:$R,project_eves_terv!$E1706),$B1706=0,0)</f>
        <v>0</v>
      </c>
      <c r="G1706" s="8">
        <f>'likvid terv'!$B$2</f>
        <v>0</v>
      </c>
      <c r="H1706" s="8"/>
    </row>
    <row r="1707" spans="1:8" x14ac:dyDescent="0.25">
      <c r="A1707" s="8">
        <f>'likvid terv'!$B$1</f>
        <v>0</v>
      </c>
      <c r="B1707" s="8">
        <f>'likvid terv'!$B$178</f>
        <v>0</v>
      </c>
      <c r="C1707" s="8">
        <v>2027</v>
      </c>
      <c r="D1707" s="8">
        <v>2</v>
      </c>
      <c r="E1707" s="8">
        <v>5</v>
      </c>
      <c r="F1707" cm="1">
        <f t="array" ref="F1707">_xlfn.IFS(AND($B1707&lt;&gt;0,$D1707=1),SUMIFS('likvid terv'!$D:$D,'likvid terv'!$A:$A,project_eves_terv!B1707,'likvid terv'!$R:$R,project_eves_terv!$E1707),AND($B1707&lt;&gt;0,$D1707=2),SUMIFS('likvid terv'!$E:$E,'likvid terv'!$A:$A,project_eves_terv!B1707,'likvid terv'!$R:$R,project_eves_terv!$E1707),AND($B1707&lt;&gt;0,$D1707=3),SUMIFS('likvid terv'!$F:$F,'likvid terv'!$A:$A,project_eves_terv!B1707,'likvid terv'!$R:$R,project_eves_terv!$E1707),AND($B1707&lt;&gt;0,$D1707=4),SUMIFS('likvid terv'!$G:$G,'likvid terv'!$A:$A,project_eves_terv!B1707,'likvid terv'!$R:$R,project_eves_terv!$E1707),AND($B1707&lt;&gt;0,$D1707=5),SUMIFS('likvid terv'!$H:$H,'likvid terv'!$A:$A,project_eves_terv!B1707,'likvid terv'!$R:$R,project_eves_terv!$E1707),AND($B1707&lt;&gt;0,$D1707=6),SUMIFS('likvid terv'!$I:$I,'likvid terv'!$A:$A,project_eves_terv!B1707,'likvid terv'!$R:$R,project_eves_terv!$E1707),AND($B1707&lt;&gt;0,$D1707=7),SUMIFS('likvid terv'!$J:$J,'likvid terv'!$A:$A,project_eves_terv!B1707,'likvid terv'!$R:$R,project_eves_terv!$E1707),AND($B1707&lt;&gt;0,$D1707=8),SUMIFS('likvid terv'!$K:$K,'likvid terv'!$A:$A,project_eves_terv!B1707,'likvid terv'!$R:$R,project_eves_terv!$E1707),AND($B1707&lt;&gt;0,$D1707=9),SUMIFS('likvid terv'!$L:$L,'likvid terv'!$A:$A,project_eves_terv!B1707,'likvid terv'!$R:$R,project_eves_terv!$E1707),AND($B1707&lt;&gt;0,$D1707=10),SUMIFS('likvid terv'!$M:$M,'likvid terv'!$A:$A,project_eves_terv!B1707,'likvid terv'!$R:$R,project_eves_terv!$E1707),AND($B1707&lt;&gt;0,$D1707=11),SUMIFS('likvid terv'!$N:$N,'likvid terv'!$A:$A,project_eves_terv!B1707,'likvid terv'!$R:$R,project_eves_terv!$E1707),AND($B1707&lt;&gt;0,$D1707=12),SUMIFS('likvid terv'!$O:$O,'likvid terv'!$A:$A,project_eves_terv!B1707,'likvid terv'!$R:$R,project_eves_terv!$E1707),$B1707=0,0)</f>
        <v>0</v>
      </c>
      <c r="G1707" s="8">
        <f>'likvid terv'!$B$2</f>
        <v>0</v>
      </c>
      <c r="H1707" s="8"/>
    </row>
    <row r="1708" spans="1:8" x14ac:dyDescent="0.25">
      <c r="A1708" s="8">
        <f>'likvid terv'!$B$1</f>
        <v>0</v>
      </c>
      <c r="B1708" s="8">
        <f>'likvid terv'!$B$178</f>
        <v>0</v>
      </c>
      <c r="C1708" s="8">
        <v>2027</v>
      </c>
      <c r="D1708" s="8">
        <v>3</v>
      </c>
      <c r="E1708" s="8">
        <v>5</v>
      </c>
      <c r="F1708" cm="1">
        <f t="array" ref="F1708">_xlfn.IFS(AND($B1708&lt;&gt;0,$D1708=1),SUMIFS('likvid terv'!$D:$D,'likvid terv'!$A:$A,project_eves_terv!B1708,'likvid terv'!$R:$R,project_eves_terv!$E1708),AND($B1708&lt;&gt;0,$D1708=2),SUMIFS('likvid terv'!$E:$E,'likvid terv'!$A:$A,project_eves_terv!B1708,'likvid terv'!$R:$R,project_eves_terv!$E1708),AND($B1708&lt;&gt;0,$D1708=3),SUMIFS('likvid terv'!$F:$F,'likvid terv'!$A:$A,project_eves_terv!B1708,'likvid terv'!$R:$R,project_eves_terv!$E1708),AND($B1708&lt;&gt;0,$D1708=4),SUMIFS('likvid terv'!$G:$G,'likvid terv'!$A:$A,project_eves_terv!B1708,'likvid terv'!$R:$R,project_eves_terv!$E1708),AND($B1708&lt;&gt;0,$D1708=5),SUMIFS('likvid terv'!$H:$H,'likvid terv'!$A:$A,project_eves_terv!B1708,'likvid terv'!$R:$R,project_eves_terv!$E1708),AND($B1708&lt;&gt;0,$D1708=6),SUMIFS('likvid terv'!$I:$I,'likvid terv'!$A:$A,project_eves_terv!B1708,'likvid terv'!$R:$R,project_eves_terv!$E1708),AND($B1708&lt;&gt;0,$D1708=7),SUMIFS('likvid terv'!$J:$J,'likvid terv'!$A:$A,project_eves_terv!B1708,'likvid terv'!$R:$R,project_eves_terv!$E1708),AND($B1708&lt;&gt;0,$D1708=8),SUMIFS('likvid terv'!$K:$K,'likvid terv'!$A:$A,project_eves_terv!B1708,'likvid terv'!$R:$R,project_eves_terv!$E1708),AND($B1708&lt;&gt;0,$D1708=9),SUMIFS('likvid terv'!$L:$L,'likvid terv'!$A:$A,project_eves_terv!B1708,'likvid terv'!$R:$R,project_eves_terv!$E1708),AND($B1708&lt;&gt;0,$D1708=10),SUMIFS('likvid terv'!$M:$M,'likvid terv'!$A:$A,project_eves_terv!B1708,'likvid terv'!$R:$R,project_eves_terv!$E1708),AND($B1708&lt;&gt;0,$D1708=11),SUMIFS('likvid terv'!$N:$N,'likvid terv'!$A:$A,project_eves_terv!B1708,'likvid terv'!$R:$R,project_eves_terv!$E1708),AND($B1708&lt;&gt;0,$D1708=12),SUMIFS('likvid terv'!$O:$O,'likvid terv'!$A:$A,project_eves_terv!B1708,'likvid terv'!$R:$R,project_eves_terv!$E1708),$B1708=0,0)</f>
        <v>0</v>
      </c>
      <c r="G1708" s="8">
        <f>'likvid terv'!$B$2</f>
        <v>0</v>
      </c>
      <c r="H1708" s="8"/>
    </row>
    <row r="1709" spans="1:8" x14ac:dyDescent="0.25">
      <c r="A1709" s="8">
        <f>'likvid terv'!$B$1</f>
        <v>0</v>
      </c>
      <c r="B1709" s="8">
        <f>'likvid terv'!$B$178</f>
        <v>0</v>
      </c>
      <c r="C1709" s="8">
        <v>2027</v>
      </c>
      <c r="D1709" s="8">
        <v>4</v>
      </c>
      <c r="E1709" s="8">
        <v>5</v>
      </c>
      <c r="F1709" cm="1">
        <f t="array" ref="F1709">_xlfn.IFS(AND($B1709&lt;&gt;0,$D1709=1),SUMIFS('likvid terv'!$D:$D,'likvid terv'!$A:$A,project_eves_terv!B1709,'likvid terv'!$R:$R,project_eves_terv!$E1709),AND($B1709&lt;&gt;0,$D1709=2),SUMIFS('likvid terv'!$E:$E,'likvid terv'!$A:$A,project_eves_terv!B1709,'likvid terv'!$R:$R,project_eves_terv!$E1709),AND($B1709&lt;&gt;0,$D1709=3),SUMIFS('likvid terv'!$F:$F,'likvid terv'!$A:$A,project_eves_terv!B1709,'likvid terv'!$R:$R,project_eves_terv!$E1709),AND($B1709&lt;&gt;0,$D1709=4),SUMIFS('likvid terv'!$G:$G,'likvid terv'!$A:$A,project_eves_terv!B1709,'likvid terv'!$R:$R,project_eves_terv!$E1709),AND($B1709&lt;&gt;0,$D1709=5),SUMIFS('likvid terv'!$H:$H,'likvid terv'!$A:$A,project_eves_terv!B1709,'likvid terv'!$R:$R,project_eves_terv!$E1709),AND($B1709&lt;&gt;0,$D1709=6),SUMIFS('likvid terv'!$I:$I,'likvid terv'!$A:$A,project_eves_terv!B1709,'likvid terv'!$R:$R,project_eves_terv!$E1709),AND($B1709&lt;&gt;0,$D1709=7),SUMIFS('likvid terv'!$J:$J,'likvid terv'!$A:$A,project_eves_terv!B1709,'likvid terv'!$R:$R,project_eves_terv!$E1709),AND($B1709&lt;&gt;0,$D1709=8),SUMIFS('likvid terv'!$K:$K,'likvid terv'!$A:$A,project_eves_terv!B1709,'likvid terv'!$R:$R,project_eves_terv!$E1709),AND($B1709&lt;&gt;0,$D1709=9),SUMIFS('likvid terv'!$L:$L,'likvid terv'!$A:$A,project_eves_terv!B1709,'likvid terv'!$R:$R,project_eves_terv!$E1709),AND($B1709&lt;&gt;0,$D1709=10),SUMIFS('likvid terv'!$M:$M,'likvid terv'!$A:$A,project_eves_terv!B1709,'likvid terv'!$R:$R,project_eves_terv!$E1709),AND($B1709&lt;&gt;0,$D1709=11),SUMIFS('likvid terv'!$N:$N,'likvid terv'!$A:$A,project_eves_terv!B1709,'likvid terv'!$R:$R,project_eves_terv!$E1709),AND($B1709&lt;&gt;0,$D1709=12),SUMIFS('likvid terv'!$O:$O,'likvid terv'!$A:$A,project_eves_terv!B1709,'likvid terv'!$R:$R,project_eves_terv!$E1709),$B1709=0,0)</f>
        <v>0</v>
      </c>
      <c r="G1709" s="8">
        <f>'likvid terv'!$B$2</f>
        <v>0</v>
      </c>
      <c r="H1709" s="8"/>
    </row>
    <row r="1710" spans="1:8" x14ac:dyDescent="0.25">
      <c r="A1710" s="8">
        <f>'likvid terv'!$B$1</f>
        <v>0</v>
      </c>
      <c r="B1710" s="8">
        <f>'likvid terv'!$B$178</f>
        <v>0</v>
      </c>
      <c r="C1710" s="8">
        <v>2027</v>
      </c>
      <c r="D1710" s="8">
        <v>5</v>
      </c>
      <c r="E1710" s="8">
        <v>5</v>
      </c>
      <c r="F1710" cm="1">
        <f t="array" ref="F1710">_xlfn.IFS(AND($B1710&lt;&gt;0,$D1710=1),SUMIFS('likvid terv'!$D:$D,'likvid terv'!$A:$A,project_eves_terv!B1710,'likvid terv'!$R:$R,project_eves_terv!$E1710),AND($B1710&lt;&gt;0,$D1710=2),SUMIFS('likvid terv'!$E:$E,'likvid terv'!$A:$A,project_eves_terv!B1710,'likvid terv'!$R:$R,project_eves_terv!$E1710),AND($B1710&lt;&gt;0,$D1710=3),SUMIFS('likvid terv'!$F:$F,'likvid terv'!$A:$A,project_eves_terv!B1710,'likvid terv'!$R:$R,project_eves_terv!$E1710),AND($B1710&lt;&gt;0,$D1710=4),SUMIFS('likvid terv'!$G:$G,'likvid terv'!$A:$A,project_eves_terv!B1710,'likvid terv'!$R:$R,project_eves_terv!$E1710),AND($B1710&lt;&gt;0,$D1710=5),SUMIFS('likvid terv'!$H:$H,'likvid terv'!$A:$A,project_eves_terv!B1710,'likvid terv'!$R:$R,project_eves_terv!$E1710),AND($B1710&lt;&gt;0,$D1710=6),SUMIFS('likvid terv'!$I:$I,'likvid terv'!$A:$A,project_eves_terv!B1710,'likvid terv'!$R:$R,project_eves_terv!$E1710),AND($B1710&lt;&gt;0,$D1710=7),SUMIFS('likvid terv'!$J:$J,'likvid terv'!$A:$A,project_eves_terv!B1710,'likvid terv'!$R:$R,project_eves_terv!$E1710),AND($B1710&lt;&gt;0,$D1710=8),SUMIFS('likvid terv'!$K:$K,'likvid terv'!$A:$A,project_eves_terv!B1710,'likvid terv'!$R:$R,project_eves_terv!$E1710),AND($B1710&lt;&gt;0,$D1710=9),SUMIFS('likvid terv'!$L:$L,'likvid terv'!$A:$A,project_eves_terv!B1710,'likvid terv'!$R:$R,project_eves_terv!$E1710),AND($B1710&lt;&gt;0,$D1710=10),SUMIFS('likvid terv'!$M:$M,'likvid terv'!$A:$A,project_eves_terv!B1710,'likvid terv'!$R:$R,project_eves_terv!$E1710),AND($B1710&lt;&gt;0,$D1710=11),SUMIFS('likvid terv'!$N:$N,'likvid terv'!$A:$A,project_eves_terv!B1710,'likvid terv'!$R:$R,project_eves_terv!$E1710),AND($B1710&lt;&gt;0,$D1710=12),SUMIFS('likvid terv'!$O:$O,'likvid terv'!$A:$A,project_eves_terv!B1710,'likvid terv'!$R:$R,project_eves_terv!$E1710),$B1710=0,0)</f>
        <v>0</v>
      </c>
      <c r="G1710" s="8">
        <f>'likvid terv'!$B$2</f>
        <v>0</v>
      </c>
      <c r="H1710" s="8"/>
    </row>
    <row r="1711" spans="1:8" x14ac:dyDescent="0.25">
      <c r="A1711" s="8">
        <f>'likvid terv'!$B$1</f>
        <v>0</v>
      </c>
      <c r="B1711" s="8">
        <f>'likvid terv'!$B$178</f>
        <v>0</v>
      </c>
      <c r="C1711" s="8">
        <v>2027</v>
      </c>
      <c r="D1711" s="8">
        <v>6</v>
      </c>
      <c r="E1711" s="8">
        <v>5</v>
      </c>
      <c r="F1711" cm="1">
        <f t="array" ref="F1711">_xlfn.IFS(AND($B1711&lt;&gt;0,$D1711=1),SUMIFS('likvid terv'!$D:$D,'likvid terv'!$A:$A,project_eves_terv!B1711,'likvid terv'!$R:$R,project_eves_terv!$E1711),AND($B1711&lt;&gt;0,$D1711=2),SUMIFS('likvid terv'!$E:$E,'likvid terv'!$A:$A,project_eves_terv!B1711,'likvid terv'!$R:$R,project_eves_terv!$E1711),AND($B1711&lt;&gt;0,$D1711=3),SUMIFS('likvid terv'!$F:$F,'likvid terv'!$A:$A,project_eves_terv!B1711,'likvid terv'!$R:$R,project_eves_terv!$E1711),AND($B1711&lt;&gt;0,$D1711=4),SUMIFS('likvid terv'!$G:$G,'likvid terv'!$A:$A,project_eves_terv!B1711,'likvid terv'!$R:$R,project_eves_terv!$E1711),AND($B1711&lt;&gt;0,$D1711=5),SUMIFS('likvid terv'!$H:$H,'likvid terv'!$A:$A,project_eves_terv!B1711,'likvid terv'!$R:$R,project_eves_terv!$E1711),AND($B1711&lt;&gt;0,$D1711=6),SUMIFS('likvid terv'!$I:$I,'likvid terv'!$A:$A,project_eves_terv!B1711,'likvid terv'!$R:$R,project_eves_terv!$E1711),AND($B1711&lt;&gt;0,$D1711=7),SUMIFS('likvid terv'!$J:$J,'likvid terv'!$A:$A,project_eves_terv!B1711,'likvid terv'!$R:$R,project_eves_terv!$E1711),AND($B1711&lt;&gt;0,$D1711=8),SUMIFS('likvid terv'!$K:$K,'likvid terv'!$A:$A,project_eves_terv!B1711,'likvid terv'!$R:$R,project_eves_terv!$E1711),AND($B1711&lt;&gt;0,$D1711=9),SUMIFS('likvid terv'!$L:$L,'likvid terv'!$A:$A,project_eves_terv!B1711,'likvid terv'!$R:$R,project_eves_terv!$E1711),AND($B1711&lt;&gt;0,$D1711=10),SUMIFS('likvid terv'!$M:$M,'likvid terv'!$A:$A,project_eves_terv!B1711,'likvid terv'!$R:$R,project_eves_terv!$E1711),AND($B1711&lt;&gt;0,$D1711=11),SUMIFS('likvid terv'!$N:$N,'likvid terv'!$A:$A,project_eves_terv!B1711,'likvid terv'!$R:$R,project_eves_terv!$E1711),AND($B1711&lt;&gt;0,$D1711=12),SUMIFS('likvid terv'!$O:$O,'likvid terv'!$A:$A,project_eves_terv!B1711,'likvid terv'!$R:$R,project_eves_terv!$E1711),$B1711=0,0)</f>
        <v>0</v>
      </c>
      <c r="G1711" s="8">
        <f>'likvid terv'!$B$2</f>
        <v>0</v>
      </c>
      <c r="H1711" s="8"/>
    </row>
    <row r="1712" spans="1:8" x14ac:dyDescent="0.25">
      <c r="A1712" s="8">
        <f>'likvid terv'!$B$1</f>
        <v>0</v>
      </c>
      <c r="B1712" s="8">
        <f>'likvid terv'!$B$178</f>
        <v>0</v>
      </c>
      <c r="C1712" s="8">
        <v>2027</v>
      </c>
      <c r="D1712" s="8">
        <v>7</v>
      </c>
      <c r="E1712" s="8">
        <v>5</v>
      </c>
      <c r="F1712" cm="1">
        <f t="array" ref="F1712">_xlfn.IFS(AND($B1712&lt;&gt;0,$D1712=1),SUMIFS('likvid terv'!$D:$D,'likvid terv'!$A:$A,project_eves_terv!B1712,'likvid terv'!$R:$R,project_eves_terv!$E1712),AND($B1712&lt;&gt;0,$D1712=2),SUMIFS('likvid terv'!$E:$E,'likvid terv'!$A:$A,project_eves_terv!B1712,'likvid terv'!$R:$R,project_eves_terv!$E1712),AND($B1712&lt;&gt;0,$D1712=3),SUMIFS('likvid terv'!$F:$F,'likvid terv'!$A:$A,project_eves_terv!B1712,'likvid terv'!$R:$R,project_eves_terv!$E1712),AND($B1712&lt;&gt;0,$D1712=4),SUMIFS('likvid terv'!$G:$G,'likvid terv'!$A:$A,project_eves_terv!B1712,'likvid terv'!$R:$R,project_eves_terv!$E1712),AND($B1712&lt;&gt;0,$D1712=5),SUMIFS('likvid terv'!$H:$H,'likvid terv'!$A:$A,project_eves_terv!B1712,'likvid terv'!$R:$R,project_eves_terv!$E1712),AND($B1712&lt;&gt;0,$D1712=6),SUMIFS('likvid terv'!$I:$I,'likvid terv'!$A:$A,project_eves_terv!B1712,'likvid terv'!$R:$R,project_eves_terv!$E1712),AND($B1712&lt;&gt;0,$D1712=7),SUMIFS('likvid terv'!$J:$J,'likvid terv'!$A:$A,project_eves_terv!B1712,'likvid terv'!$R:$R,project_eves_terv!$E1712),AND($B1712&lt;&gt;0,$D1712=8),SUMIFS('likvid terv'!$K:$K,'likvid terv'!$A:$A,project_eves_terv!B1712,'likvid terv'!$R:$R,project_eves_terv!$E1712),AND($B1712&lt;&gt;0,$D1712=9),SUMIFS('likvid terv'!$L:$L,'likvid terv'!$A:$A,project_eves_terv!B1712,'likvid terv'!$R:$R,project_eves_terv!$E1712),AND($B1712&lt;&gt;0,$D1712=10),SUMIFS('likvid terv'!$M:$M,'likvid terv'!$A:$A,project_eves_terv!B1712,'likvid terv'!$R:$R,project_eves_terv!$E1712),AND($B1712&lt;&gt;0,$D1712=11),SUMIFS('likvid terv'!$N:$N,'likvid terv'!$A:$A,project_eves_terv!B1712,'likvid terv'!$R:$R,project_eves_terv!$E1712),AND($B1712&lt;&gt;0,$D1712=12),SUMIFS('likvid terv'!$O:$O,'likvid terv'!$A:$A,project_eves_terv!B1712,'likvid terv'!$R:$R,project_eves_terv!$E1712),$B1712=0,0)</f>
        <v>0</v>
      </c>
      <c r="G1712" s="8">
        <f>'likvid terv'!$B$2</f>
        <v>0</v>
      </c>
      <c r="H1712" s="8"/>
    </row>
    <row r="1713" spans="1:8" x14ac:dyDescent="0.25">
      <c r="A1713" s="8">
        <f>'likvid terv'!$B$1</f>
        <v>0</v>
      </c>
      <c r="B1713" s="8">
        <f>'likvid terv'!$B$178</f>
        <v>0</v>
      </c>
      <c r="C1713" s="8">
        <v>2027</v>
      </c>
      <c r="D1713" s="8">
        <v>8</v>
      </c>
      <c r="E1713" s="8">
        <v>5</v>
      </c>
      <c r="F1713" cm="1">
        <f t="array" ref="F1713">_xlfn.IFS(AND($B1713&lt;&gt;0,$D1713=1),SUMIFS('likvid terv'!$D:$D,'likvid terv'!$A:$A,project_eves_terv!B1713,'likvid terv'!$R:$R,project_eves_terv!$E1713),AND($B1713&lt;&gt;0,$D1713=2),SUMIFS('likvid terv'!$E:$E,'likvid terv'!$A:$A,project_eves_terv!B1713,'likvid terv'!$R:$R,project_eves_terv!$E1713),AND($B1713&lt;&gt;0,$D1713=3),SUMIFS('likvid terv'!$F:$F,'likvid terv'!$A:$A,project_eves_terv!B1713,'likvid terv'!$R:$R,project_eves_terv!$E1713),AND($B1713&lt;&gt;0,$D1713=4),SUMIFS('likvid terv'!$G:$G,'likvid terv'!$A:$A,project_eves_terv!B1713,'likvid terv'!$R:$R,project_eves_terv!$E1713),AND($B1713&lt;&gt;0,$D1713=5),SUMIFS('likvid terv'!$H:$H,'likvid terv'!$A:$A,project_eves_terv!B1713,'likvid terv'!$R:$R,project_eves_terv!$E1713),AND($B1713&lt;&gt;0,$D1713=6),SUMIFS('likvid terv'!$I:$I,'likvid terv'!$A:$A,project_eves_terv!B1713,'likvid terv'!$R:$R,project_eves_terv!$E1713),AND($B1713&lt;&gt;0,$D1713=7),SUMIFS('likvid terv'!$J:$J,'likvid terv'!$A:$A,project_eves_terv!B1713,'likvid terv'!$R:$R,project_eves_terv!$E1713),AND($B1713&lt;&gt;0,$D1713=8),SUMIFS('likvid terv'!$K:$K,'likvid terv'!$A:$A,project_eves_terv!B1713,'likvid terv'!$R:$R,project_eves_terv!$E1713),AND($B1713&lt;&gt;0,$D1713=9),SUMIFS('likvid terv'!$L:$L,'likvid terv'!$A:$A,project_eves_terv!B1713,'likvid terv'!$R:$R,project_eves_terv!$E1713),AND($B1713&lt;&gt;0,$D1713=10),SUMIFS('likvid terv'!$M:$M,'likvid terv'!$A:$A,project_eves_terv!B1713,'likvid terv'!$R:$R,project_eves_terv!$E1713),AND($B1713&lt;&gt;0,$D1713=11),SUMIFS('likvid terv'!$N:$N,'likvid terv'!$A:$A,project_eves_terv!B1713,'likvid terv'!$R:$R,project_eves_terv!$E1713),AND($B1713&lt;&gt;0,$D1713=12),SUMIFS('likvid terv'!$O:$O,'likvid terv'!$A:$A,project_eves_terv!B1713,'likvid terv'!$R:$R,project_eves_terv!$E1713),$B1713=0,0)</f>
        <v>0</v>
      </c>
      <c r="G1713" s="8">
        <f>'likvid terv'!$B$2</f>
        <v>0</v>
      </c>
      <c r="H1713" s="8"/>
    </row>
    <row r="1714" spans="1:8" x14ac:dyDescent="0.25">
      <c r="A1714" s="8">
        <f>'likvid terv'!$B$1</f>
        <v>0</v>
      </c>
      <c r="B1714" s="8">
        <f>'likvid terv'!$B$178</f>
        <v>0</v>
      </c>
      <c r="C1714" s="8">
        <v>2027</v>
      </c>
      <c r="D1714" s="8">
        <v>9</v>
      </c>
      <c r="E1714" s="8">
        <v>5</v>
      </c>
      <c r="F1714" cm="1">
        <f t="array" ref="F1714">_xlfn.IFS(AND($B1714&lt;&gt;0,$D1714=1),SUMIFS('likvid terv'!$D:$D,'likvid terv'!$A:$A,project_eves_terv!B1714,'likvid terv'!$R:$R,project_eves_terv!$E1714),AND($B1714&lt;&gt;0,$D1714=2),SUMIFS('likvid terv'!$E:$E,'likvid terv'!$A:$A,project_eves_terv!B1714,'likvid terv'!$R:$R,project_eves_terv!$E1714),AND($B1714&lt;&gt;0,$D1714=3),SUMIFS('likvid terv'!$F:$F,'likvid terv'!$A:$A,project_eves_terv!B1714,'likvid terv'!$R:$R,project_eves_terv!$E1714),AND($B1714&lt;&gt;0,$D1714=4),SUMIFS('likvid terv'!$G:$G,'likvid terv'!$A:$A,project_eves_terv!B1714,'likvid terv'!$R:$R,project_eves_terv!$E1714),AND($B1714&lt;&gt;0,$D1714=5),SUMIFS('likvid terv'!$H:$H,'likvid terv'!$A:$A,project_eves_terv!B1714,'likvid terv'!$R:$R,project_eves_terv!$E1714),AND($B1714&lt;&gt;0,$D1714=6),SUMIFS('likvid terv'!$I:$I,'likvid terv'!$A:$A,project_eves_terv!B1714,'likvid terv'!$R:$R,project_eves_terv!$E1714),AND($B1714&lt;&gt;0,$D1714=7),SUMIFS('likvid terv'!$J:$J,'likvid terv'!$A:$A,project_eves_terv!B1714,'likvid terv'!$R:$R,project_eves_terv!$E1714),AND($B1714&lt;&gt;0,$D1714=8),SUMIFS('likvid terv'!$K:$K,'likvid terv'!$A:$A,project_eves_terv!B1714,'likvid terv'!$R:$R,project_eves_terv!$E1714),AND($B1714&lt;&gt;0,$D1714=9),SUMIFS('likvid terv'!$L:$L,'likvid terv'!$A:$A,project_eves_terv!B1714,'likvid terv'!$R:$R,project_eves_terv!$E1714),AND($B1714&lt;&gt;0,$D1714=10),SUMIFS('likvid terv'!$M:$M,'likvid terv'!$A:$A,project_eves_terv!B1714,'likvid terv'!$R:$R,project_eves_terv!$E1714),AND($B1714&lt;&gt;0,$D1714=11),SUMIFS('likvid terv'!$N:$N,'likvid terv'!$A:$A,project_eves_terv!B1714,'likvid terv'!$R:$R,project_eves_terv!$E1714),AND($B1714&lt;&gt;0,$D1714=12),SUMIFS('likvid terv'!$O:$O,'likvid terv'!$A:$A,project_eves_terv!B1714,'likvid terv'!$R:$R,project_eves_terv!$E1714),$B1714=0,0)</f>
        <v>0</v>
      </c>
      <c r="G1714" s="8">
        <f>'likvid terv'!$B$2</f>
        <v>0</v>
      </c>
      <c r="H1714" s="8"/>
    </row>
    <row r="1715" spans="1:8" x14ac:dyDescent="0.25">
      <c r="A1715" s="8">
        <f>'likvid terv'!$B$1</f>
        <v>0</v>
      </c>
      <c r="B1715" s="8">
        <f>'likvid terv'!$B$178</f>
        <v>0</v>
      </c>
      <c r="C1715" s="8">
        <v>2027</v>
      </c>
      <c r="D1715" s="8">
        <v>10</v>
      </c>
      <c r="E1715" s="8">
        <v>5</v>
      </c>
      <c r="F1715" cm="1">
        <f t="array" ref="F1715">_xlfn.IFS(AND($B1715&lt;&gt;0,$D1715=1),SUMIFS('likvid terv'!$D:$D,'likvid terv'!$A:$A,project_eves_terv!B1715,'likvid terv'!$R:$R,project_eves_terv!$E1715),AND($B1715&lt;&gt;0,$D1715=2),SUMIFS('likvid terv'!$E:$E,'likvid terv'!$A:$A,project_eves_terv!B1715,'likvid terv'!$R:$R,project_eves_terv!$E1715),AND($B1715&lt;&gt;0,$D1715=3),SUMIFS('likvid terv'!$F:$F,'likvid terv'!$A:$A,project_eves_terv!B1715,'likvid terv'!$R:$R,project_eves_terv!$E1715),AND($B1715&lt;&gt;0,$D1715=4),SUMIFS('likvid terv'!$G:$G,'likvid terv'!$A:$A,project_eves_terv!B1715,'likvid terv'!$R:$R,project_eves_terv!$E1715),AND($B1715&lt;&gt;0,$D1715=5),SUMIFS('likvid terv'!$H:$H,'likvid terv'!$A:$A,project_eves_terv!B1715,'likvid terv'!$R:$R,project_eves_terv!$E1715),AND($B1715&lt;&gt;0,$D1715=6),SUMIFS('likvid terv'!$I:$I,'likvid terv'!$A:$A,project_eves_terv!B1715,'likvid terv'!$R:$R,project_eves_terv!$E1715),AND($B1715&lt;&gt;0,$D1715=7),SUMIFS('likvid terv'!$J:$J,'likvid terv'!$A:$A,project_eves_terv!B1715,'likvid terv'!$R:$R,project_eves_terv!$E1715),AND($B1715&lt;&gt;0,$D1715=8),SUMIFS('likvid terv'!$K:$K,'likvid terv'!$A:$A,project_eves_terv!B1715,'likvid terv'!$R:$R,project_eves_terv!$E1715),AND($B1715&lt;&gt;0,$D1715=9),SUMIFS('likvid terv'!$L:$L,'likvid terv'!$A:$A,project_eves_terv!B1715,'likvid terv'!$R:$R,project_eves_terv!$E1715),AND($B1715&lt;&gt;0,$D1715=10),SUMIFS('likvid terv'!$M:$M,'likvid terv'!$A:$A,project_eves_terv!B1715,'likvid terv'!$R:$R,project_eves_terv!$E1715),AND($B1715&lt;&gt;0,$D1715=11),SUMIFS('likvid terv'!$N:$N,'likvid terv'!$A:$A,project_eves_terv!B1715,'likvid terv'!$R:$R,project_eves_terv!$E1715),AND($B1715&lt;&gt;0,$D1715=12),SUMIFS('likvid terv'!$O:$O,'likvid terv'!$A:$A,project_eves_terv!B1715,'likvid terv'!$R:$R,project_eves_terv!$E1715),$B1715=0,0)</f>
        <v>0</v>
      </c>
      <c r="G1715" s="8">
        <f>'likvid terv'!$B$2</f>
        <v>0</v>
      </c>
      <c r="H1715" s="8"/>
    </row>
    <row r="1716" spans="1:8" x14ac:dyDescent="0.25">
      <c r="A1716" s="8">
        <f>'likvid terv'!$B$1</f>
        <v>0</v>
      </c>
      <c r="B1716" s="8">
        <f>'likvid terv'!$B$178</f>
        <v>0</v>
      </c>
      <c r="C1716" s="8">
        <v>2027</v>
      </c>
      <c r="D1716" s="8">
        <v>11</v>
      </c>
      <c r="E1716" s="8">
        <v>5</v>
      </c>
      <c r="F1716" cm="1">
        <f t="array" ref="F1716">_xlfn.IFS(AND($B1716&lt;&gt;0,$D1716=1),SUMIFS('likvid terv'!$D:$D,'likvid terv'!$A:$A,project_eves_terv!B1716,'likvid terv'!$R:$R,project_eves_terv!$E1716),AND($B1716&lt;&gt;0,$D1716=2),SUMIFS('likvid terv'!$E:$E,'likvid terv'!$A:$A,project_eves_terv!B1716,'likvid terv'!$R:$R,project_eves_terv!$E1716),AND($B1716&lt;&gt;0,$D1716=3),SUMIFS('likvid terv'!$F:$F,'likvid terv'!$A:$A,project_eves_terv!B1716,'likvid terv'!$R:$R,project_eves_terv!$E1716),AND($B1716&lt;&gt;0,$D1716=4),SUMIFS('likvid terv'!$G:$G,'likvid terv'!$A:$A,project_eves_terv!B1716,'likvid terv'!$R:$R,project_eves_terv!$E1716),AND($B1716&lt;&gt;0,$D1716=5),SUMIFS('likvid terv'!$H:$H,'likvid terv'!$A:$A,project_eves_terv!B1716,'likvid terv'!$R:$R,project_eves_terv!$E1716),AND($B1716&lt;&gt;0,$D1716=6),SUMIFS('likvid terv'!$I:$I,'likvid terv'!$A:$A,project_eves_terv!B1716,'likvid terv'!$R:$R,project_eves_terv!$E1716),AND($B1716&lt;&gt;0,$D1716=7),SUMIFS('likvid terv'!$J:$J,'likvid terv'!$A:$A,project_eves_terv!B1716,'likvid terv'!$R:$R,project_eves_terv!$E1716),AND($B1716&lt;&gt;0,$D1716=8),SUMIFS('likvid terv'!$K:$K,'likvid terv'!$A:$A,project_eves_terv!B1716,'likvid terv'!$R:$R,project_eves_terv!$E1716),AND($B1716&lt;&gt;0,$D1716=9),SUMIFS('likvid terv'!$L:$L,'likvid terv'!$A:$A,project_eves_terv!B1716,'likvid terv'!$R:$R,project_eves_terv!$E1716),AND($B1716&lt;&gt;0,$D1716=10),SUMIFS('likvid terv'!$M:$M,'likvid terv'!$A:$A,project_eves_terv!B1716,'likvid terv'!$R:$R,project_eves_terv!$E1716),AND($B1716&lt;&gt;0,$D1716=11),SUMIFS('likvid terv'!$N:$N,'likvid terv'!$A:$A,project_eves_terv!B1716,'likvid terv'!$R:$R,project_eves_terv!$E1716),AND($B1716&lt;&gt;0,$D1716=12),SUMIFS('likvid terv'!$O:$O,'likvid terv'!$A:$A,project_eves_terv!B1716,'likvid terv'!$R:$R,project_eves_terv!$E1716),$B1716=0,0)</f>
        <v>0</v>
      </c>
      <c r="G1716" s="8">
        <f>'likvid terv'!$B$2</f>
        <v>0</v>
      </c>
      <c r="H1716" s="8"/>
    </row>
    <row r="1717" spans="1:8" x14ac:dyDescent="0.25">
      <c r="A1717" s="8">
        <f>'likvid terv'!$B$1</f>
        <v>0</v>
      </c>
      <c r="B1717" s="8">
        <f>'likvid terv'!$B$178</f>
        <v>0</v>
      </c>
      <c r="C1717" s="8">
        <v>2027</v>
      </c>
      <c r="D1717" s="8">
        <v>12</v>
      </c>
      <c r="E1717" s="8">
        <v>5</v>
      </c>
      <c r="F1717" cm="1">
        <f t="array" ref="F1717">_xlfn.IFS(AND($B1717&lt;&gt;0,$D1717=1),SUMIFS('likvid terv'!$D:$D,'likvid terv'!$A:$A,project_eves_terv!B1717,'likvid terv'!$R:$R,project_eves_terv!$E1717),AND($B1717&lt;&gt;0,$D1717=2),SUMIFS('likvid terv'!$E:$E,'likvid terv'!$A:$A,project_eves_terv!B1717,'likvid terv'!$R:$R,project_eves_terv!$E1717),AND($B1717&lt;&gt;0,$D1717=3),SUMIFS('likvid terv'!$F:$F,'likvid terv'!$A:$A,project_eves_terv!B1717,'likvid terv'!$R:$R,project_eves_terv!$E1717),AND($B1717&lt;&gt;0,$D1717=4),SUMIFS('likvid terv'!$G:$G,'likvid terv'!$A:$A,project_eves_terv!B1717,'likvid terv'!$R:$R,project_eves_terv!$E1717),AND($B1717&lt;&gt;0,$D1717=5),SUMIFS('likvid terv'!$H:$H,'likvid terv'!$A:$A,project_eves_terv!B1717,'likvid terv'!$R:$R,project_eves_terv!$E1717),AND($B1717&lt;&gt;0,$D1717=6),SUMIFS('likvid terv'!$I:$I,'likvid terv'!$A:$A,project_eves_terv!B1717,'likvid terv'!$R:$R,project_eves_terv!$E1717),AND($B1717&lt;&gt;0,$D1717=7),SUMIFS('likvid terv'!$J:$J,'likvid terv'!$A:$A,project_eves_terv!B1717,'likvid terv'!$R:$R,project_eves_terv!$E1717),AND($B1717&lt;&gt;0,$D1717=8),SUMIFS('likvid terv'!$K:$K,'likvid terv'!$A:$A,project_eves_terv!B1717,'likvid terv'!$R:$R,project_eves_terv!$E1717),AND($B1717&lt;&gt;0,$D1717=9),SUMIFS('likvid terv'!$L:$L,'likvid terv'!$A:$A,project_eves_terv!B1717,'likvid terv'!$R:$R,project_eves_terv!$E1717),AND($B1717&lt;&gt;0,$D1717=10),SUMIFS('likvid terv'!$M:$M,'likvid terv'!$A:$A,project_eves_terv!B1717,'likvid terv'!$R:$R,project_eves_terv!$E1717),AND($B1717&lt;&gt;0,$D1717=11),SUMIFS('likvid terv'!$N:$N,'likvid terv'!$A:$A,project_eves_terv!B1717,'likvid terv'!$R:$R,project_eves_terv!$E1717),AND($B1717&lt;&gt;0,$D1717=12),SUMIFS('likvid terv'!$O:$O,'likvid terv'!$A:$A,project_eves_terv!B1717,'likvid terv'!$R:$R,project_eves_terv!$E1717),$B1717=0,0)</f>
        <v>0</v>
      </c>
      <c r="G1717" s="8">
        <f>'likvid terv'!$B$2</f>
        <v>0</v>
      </c>
      <c r="H1717" s="8"/>
    </row>
    <row r="1718" spans="1:8" x14ac:dyDescent="0.25">
      <c r="A1718" s="8">
        <f>'likvid terv'!$B$1</f>
        <v>0</v>
      </c>
      <c r="B1718" s="8">
        <f>'likvid terv'!$B$178</f>
        <v>0</v>
      </c>
      <c r="C1718" s="8">
        <v>2027</v>
      </c>
      <c r="D1718" s="8">
        <v>1</v>
      </c>
      <c r="E1718" s="8">
        <v>11</v>
      </c>
      <c r="F1718" cm="1">
        <f t="array" ref="F1718">_xlfn.IFS(AND($B1718&lt;&gt;0,$D1718=1),SUMIFS('likvid terv'!$D:$D,'likvid terv'!$A:$A,project_eves_terv!B1718,'likvid terv'!$R:$R,project_eves_terv!$E1718),AND($B1718&lt;&gt;0,$D1718=2),SUMIFS('likvid terv'!$E:$E,'likvid terv'!$A:$A,project_eves_terv!B1718,'likvid terv'!$R:$R,project_eves_terv!$E1718),AND($B1718&lt;&gt;0,$D1718=3),SUMIFS('likvid terv'!$F:$F,'likvid terv'!$A:$A,project_eves_terv!B1718,'likvid terv'!$R:$R,project_eves_terv!$E1718),AND($B1718&lt;&gt;0,$D1718=4),SUMIFS('likvid terv'!$G:$G,'likvid terv'!$A:$A,project_eves_terv!B1718,'likvid terv'!$R:$R,project_eves_terv!$E1718),AND($B1718&lt;&gt;0,$D1718=5),SUMIFS('likvid terv'!$H:$H,'likvid terv'!$A:$A,project_eves_terv!B1718,'likvid terv'!$R:$R,project_eves_terv!$E1718),AND($B1718&lt;&gt;0,$D1718=6),SUMIFS('likvid terv'!$I:$I,'likvid terv'!$A:$A,project_eves_terv!B1718,'likvid terv'!$R:$R,project_eves_terv!$E1718),AND($B1718&lt;&gt;0,$D1718=7),SUMIFS('likvid terv'!$J:$J,'likvid terv'!$A:$A,project_eves_terv!B1718,'likvid terv'!$R:$R,project_eves_terv!$E1718),AND($B1718&lt;&gt;0,$D1718=8),SUMIFS('likvid terv'!$K:$K,'likvid terv'!$A:$A,project_eves_terv!B1718,'likvid terv'!$R:$R,project_eves_terv!$E1718),AND($B1718&lt;&gt;0,$D1718=9),SUMIFS('likvid terv'!$L:$L,'likvid terv'!$A:$A,project_eves_terv!B1718,'likvid terv'!$R:$R,project_eves_terv!$E1718),AND($B1718&lt;&gt;0,$D1718=10),SUMIFS('likvid terv'!$M:$M,'likvid terv'!$A:$A,project_eves_terv!B1718,'likvid terv'!$R:$R,project_eves_terv!$E1718),AND($B1718&lt;&gt;0,$D1718=11),SUMIFS('likvid terv'!$N:$N,'likvid terv'!$A:$A,project_eves_terv!B1718,'likvid terv'!$R:$R,project_eves_terv!$E1718),AND($B1718&lt;&gt;0,$D1718=12),SUMIFS('likvid terv'!$O:$O,'likvid terv'!$A:$A,project_eves_terv!B1718,'likvid terv'!$R:$R,project_eves_terv!$E1718),$B1718=0,0)</f>
        <v>0</v>
      </c>
      <c r="G1718" s="8">
        <f>'likvid terv'!$B$2</f>
        <v>0</v>
      </c>
      <c r="H1718" s="8"/>
    </row>
    <row r="1719" spans="1:8" x14ac:dyDescent="0.25">
      <c r="A1719" s="8">
        <f>'likvid terv'!$B$1</f>
        <v>0</v>
      </c>
      <c r="B1719" s="8">
        <f>'likvid terv'!$B$178</f>
        <v>0</v>
      </c>
      <c r="C1719" s="8">
        <v>2027</v>
      </c>
      <c r="D1719" s="8">
        <v>2</v>
      </c>
      <c r="E1719" s="8">
        <v>11</v>
      </c>
      <c r="F1719" cm="1">
        <f t="array" ref="F1719">_xlfn.IFS(AND($B1719&lt;&gt;0,$D1719=1),SUMIFS('likvid terv'!$D:$D,'likvid terv'!$A:$A,project_eves_terv!B1719,'likvid terv'!$R:$R,project_eves_terv!$E1719),AND($B1719&lt;&gt;0,$D1719=2),SUMIFS('likvid terv'!$E:$E,'likvid terv'!$A:$A,project_eves_terv!B1719,'likvid terv'!$R:$R,project_eves_terv!$E1719),AND($B1719&lt;&gt;0,$D1719=3),SUMIFS('likvid terv'!$F:$F,'likvid terv'!$A:$A,project_eves_terv!B1719,'likvid terv'!$R:$R,project_eves_terv!$E1719),AND($B1719&lt;&gt;0,$D1719=4),SUMIFS('likvid terv'!$G:$G,'likvid terv'!$A:$A,project_eves_terv!B1719,'likvid terv'!$R:$R,project_eves_terv!$E1719),AND($B1719&lt;&gt;0,$D1719=5),SUMIFS('likvid terv'!$H:$H,'likvid terv'!$A:$A,project_eves_terv!B1719,'likvid terv'!$R:$R,project_eves_terv!$E1719),AND($B1719&lt;&gt;0,$D1719=6),SUMIFS('likvid terv'!$I:$I,'likvid terv'!$A:$A,project_eves_terv!B1719,'likvid terv'!$R:$R,project_eves_terv!$E1719),AND($B1719&lt;&gt;0,$D1719=7),SUMIFS('likvid terv'!$J:$J,'likvid terv'!$A:$A,project_eves_terv!B1719,'likvid terv'!$R:$R,project_eves_terv!$E1719),AND($B1719&lt;&gt;0,$D1719=8),SUMIFS('likvid terv'!$K:$K,'likvid terv'!$A:$A,project_eves_terv!B1719,'likvid terv'!$R:$R,project_eves_terv!$E1719),AND($B1719&lt;&gt;0,$D1719=9),SUMIFS('likvid terv'!$L:$L,'likvid terv'!$A:$A,project_eves_terv!B1719,'likvid terv'!$R:$R,project_eves_terv!$E1719),AND($B1719&lt;&gt;0,$D1719=10),SUMIFS('likvid terv'!$M:$M,'likvid terv'!$A:$A,project_eves_terv!B1719,'likvid terv'!$R:$R,project_eves_terv!$E1719),AND($B1719&lt;&gt;0,$D1719=11),SUMIFS('likvid terv'!$N:$N,'likvid terv'!$A:$A,project_eves_terv!B1719,'likvid terv'!$R:$R,project_eves_terv!$E1719),AND($B1719&lt;&gt;0,$D1719=12),SUMIFS('likvid terv'!$O:$O,'likvid terv'!$A:$A,project_eves_terv!B1719,'likvid terv'!$R:$R,project_eves_terv!$E1719),$B1719=0,0)</f>
        <v>0</v>
      </c>
      <c r="G1719" s="8">
        <f>'likvid terv'!$B$2</f>
        <v>0</v>
      </c>
      <c r="H1719" s="8"/>
    </row>
    <row r="1720" spans="1:8" x14ac:dyDescent="0.25">
      <c r="A1720" s="8">
        <f>'likvid terv'!$B$1</f>
        <v>0</v>
      </c>
      <c r="B1720" s="8">
        <f>'likvid terv'!$B$178</f>
        <v>0</v>
      </c>
      <c r="C1720" s="8">
        <v>2027</v>
      </c>
      <c r="D1720" s="8">
        <v>3</v>
      </c>
      <c r="E1720" s="8">
        <v>11</v>
      </c>
      <c r="F1720" cm="1">
        <f t="array" ref="F1720">_xlfn.IFS(AND($B1720&lt;&gt;0,$D1720=1),SUMIFS('likvid terv'!$D:$D,'likvid terv'!$A:$A,project_eves_terv!B1720,'likvid terv'!$R:$R,project_eves_terv!$E1720),AND($B1720&lt;&gt;0,$D1720=2),SUMIFS('likvid terv'!$E:$E,'likvid terv'!$A:$A,project_eves_terv!B1720,'likvid terv'!$R:$R,project_eves_terv!$E1720),AND($B1720&lt;&gt;0,$D1720=3),SUMIFS('likvid terv'!$F:$F,'likvid terv'!$A:$A,project_eves_terv!B1720,'likvid terv'!$R:$R,project_eves_terv!$E1720),AND($B1720&lt;&gt;0,$D1720=4),SUMIFS('likvid terv'!$G:$G,'likvid terv'!$A:$A,project_eves_terv!B1720,'likvid terv'!$R:$R,project_eves_terv!$E1720),AND($B1720&lt;&gt;0,$D1720=5),SUMIFS('likvid terv'!$H:$H,'likvid terv'!$A:$A,project_eves_terv!B1720,'likvid terv'!$R:$R,project_eves_terv!$E1720),AND($B1720&lt;&gt;0,$D1720=6),SUMIFS('likvid terv'!$I:$I,'likvid terv'!$A:$A,project_eves_terv!B1720,'likvid terv'!$R:$R,project_eves_terv!$E1720),AND($B1720&lt;&gt;0,$D1720=7),SUMIFS('likvid terv'!$J:$J,'likvid terv'!$A:$A,project_eves_terv!B1720,'likvid terv'!$R:$R,project_eves_terv!$E1720),AND($B1720&lt;&gt;0,$D1720=8),SUMIFS('likvid terv'!$K:$K,'likvid terv'!$A:$A,project_eves_terv!B1720,'likvid terv'!$R:$R,project_eves_terv!$E1720),AND($B1720&lt;&gt;0,$D1720=9),SUMIFS('likvid terv'!$L:$L,'likvid terv'!$A:$A,project_eves_terv!B1720,'likvid terv'!$R:$R,project_eves_terv!$E1720),AND($B1720&lt;&gt;0,$D1720=10),SUMIFS('likvid terv'!$M:$M,'likvid terv'!$A:$A,project_eves_terv!B1720,'likvid terv'!$R:$R,project_eves_terv!$E1720),AND($B1720&lt;&gt;0,$D1720=11),SUMIFS('likvid terv'!$N:$N,'likvid terv'!$A:$A,project_eves_terv!B1720,'likvid terv'!$R:$R,project_eves_terv!$E1720),AND($B1720&lt;&gt;0,$D1720=12),SUMIFS('likvid terv'!$O:$O,'likvid terv'!$A:$A,project_eves_terv!B1720,'likvid terv'!$R:$R,project_eves_terv!$E1720),$B1720=0,0)</f>
        <v>0</v>
      </c>
      <c r="G1720" s="8">
        <f>'likvid terv'!$B$2</f>
        <v>0</v>
      </c>
      <c r="H1720" s="8"/>
    </row>
    <row r="1721" spans="1:8" x14ac:dyDescent="0.25">
      <c r="A1721" s="8">
        <f>'likvid terv'!$B$1</f>
        <v>0</v>
      </c>
      <c r="B1721" s="8">
        <f>'likvid terv'!$B$178</f>
        <v>0</v>
      </c>
      <c r="C1721" s="8">
        <v>2027</v>
      </c>
      <c r="D1721" s="8">
        <v>4</v>
      </c>
      <c r="E1721" s="8">
        <v>11</v>
      </c>
      <c r="F1721" cm="1">
        <f t="array" ref="F1721">_xlfn.IFS(AND($B1721&lt;&gt;0,$D1721=1),SUMIFS('likvid terv'!$D:$D,'likvid terv'!$A:$A,project_eves_terv!B1721,'likvid terv'!$R:$R,project_eves_terv!$E1721),AND($B1721&lt;&gt;0,$D1721=2),SUMIFS('likvid terv'!$E:$E,'likvid terv'!$A:$A,project_eves_terv!B1721,'likvid terv'!$R:$R,project_eves_terv!$E1721),AND($B1721&lt;&gt;0,$D1721=3),SUMIFS('likvid terv'!$F:$F,'likvid terv'!$A:$A,project_eves_terv!B1721,'likvid terv'!$R:$R,project_eves_terv!$E1721),AND($B1721&lt;&gt;0,$D1721=4),SUMIFS('likvid terv'!$G:$G,'likvid terv'!$A:$A,project_eves_terv!B1721,'likvid terv'!$R:$R,project_eves_terv!$E1721),AND($B1721&lt;&gt;0,$D1721=5),SUMIFS('likvid terv'!$H:$H,'likvid terv'!$A:$A,project_eves_terv!B1721,'likvid terv'!$R:$R,project_eves_terv!$E1721),AND($B1721&lt;&gt;0,$D1721=6),SUMIFS('likvid terv'!$I:$I,'likvid terv'!$A:$A,project_eves_terv!B1721,'likvid terv'!$R:$R,project_eves_terv!$E1721),AND($B1721&lt;&gt;0,$D1721=7),SUMIFS('likvid terv'!$J:$J,'likvid terv'!$A:$A,project_eves_terv!B1721,'likvid terv'!$R:$R,project_eves_terv!$E1721),AND($B1721&lt;&gt;0,$D1721=8),SUMIFS('likvid terv'!$K:$K,'likvid terv'!$A:$A,project_eves_terv!B1721,'likvid terv'!$R:$R,project_eves_terv!$E1721),AND($B1721&lt;&gt;0,$D1721=9),SUMIFS('likvid terv'!$L:$L,'likvid terv'!$A:$A,project_eves_terv!B1721,'likvid terv'!$R:$R,project_eves_terv!$E1721),AND($B1721&lt;&gt;0,$D1721=10),SUMIFS('likvid terv'!$M:$M,'likvid terv'!$A:$A,project_eves_terv!B1721,'likvid terv'!$R:$R,project_eves_terv!$E1721),AND($B1721&lt;&gt;0,$D1721=11),SUMIFS('likvid terv'!$N:$N,'likvid terv'!$A:$A,project_eves_terv!B1721,'likvid terv'!$R:$R,project_eves_terv!$E1721),AND($B1721&lt;&gt;0,$D1721=12),SUMIFS('likvid terv'!$O:$O,'likvid terv'!$A:$A,project_eves_terv!B1721,'likvid terv'!$R:$R,project_eves_terv!$E1721),$B1721=0,0)</f>
        <v>0</v>
      </c>
      <c r="G1721" s="8">
        <f>'likvid terv'!$B$2</f>
        <v>0</v>
      </c>
      <c r="H1721" s="8"/>
    </row>
    <row r="1722" spans="1:8" x14ac:dyDescent="0.25">
      <c r="A1722" s="8">
        <f>'likvid terv'!$B$1</f>
        <v>0</v>
      </c>
      <c r="B1722" s="8">
        <f>'likvid terv'!$B$178</f>
        <v>0</v>
      </c>
      <c r="C1722" s="8">
        <v>2027</v>
      </c>
      <c r="D1722" s="8">
        <v>5</v>
      </c>
      <c r="E1722" s="8">
        <v>11</v>
      </c>
      <c r="F1722" cm="1">
        <f t="array" ref="F1722">_xlfn.IFS(AND($B1722&lt;&gt;0,$D1722=1),SUMIFS('likvid terv'!$D:$D,'likvid terv'!$A:$A,project_eves_terv!B1722,'likvid terv'!$R:$R,project_eves_terv!$E1722),AND($B1722&lt;&gt;0,$D1722=2),SUMIFS('likvid terv'!$E:$E,'likvid terv'!$A:$A,project_eves_terv!B1722,'likvid terv'!$R:$R,project_eves_terv!$E1722),AND($B1722&lt;&gt;0,$D1722=3),SUMIFS('likvid terv'!$F:$F,'likvid terv'!$A:$A,project_eves_terv!B1722,'likvid terv'!$R:$R,project_eves_terv!$E1722),AND($B1722&lt;&gt;0,$D1722=4),SUMIFS('likvid terv'!$G:$G,'likvid terv'!$A:$A,project_eves_terv!B1722,'likvid terv'!$R:$R,project_eves_terv!$E1722),AND($B1722&lt;&gt;0,$D1722=5),SUMIFS('likvid terv'!$H:$H,'likvid terv'!$A:$A,project_eves_terv!B1722,'likvid terv'!$R:$R,project_eves_terv!$E1722),AND($B1722&lt;&gt;0,$D1722=6),SUMIFS('likvid terv'!$I:$I,'likvid terv'!$A:$A,project_eves_terv!B1722,'likvid terv'!$R:$R,project_eves_terv!$E1722),AND($B1722&lt;&gt;0,$D1722=7),SUMIFS('likvid terv'!$J:$J,'likvid terv'!$A:$A,project_eves_terv!B1722,'likvid terv'!$R:$R,project_eves_terv!$E1722),AND($B1722&lt;&gt;0,$D1722=8),SUMIFS('likvid terv'!$K:$K,'likvid terv'!$A:$A,project_eves_terv!B1722,'likvid terv'!$R:$R,project_eves_terv!$E1722),AND($B1722&lt;&gt;0,$D1722=9),SUMIFS('likvid terv'!$L:$L,'likvid terv'!$A:$A,project_eves_terv!B1722,'likvid terv'!$R:$R,project_eves_terv!$E1722),AND($B1722&lt;&gt;0,$D1722=10),SUMIFS('likvid terv'!$M:$M,'likvid terv'!$A:$A,project_eves_terv!B1722,'likvid terv'!$R:$R,project_eves_terv!$E1722),AND($B1722&lt;&gt;0,$D1722=11),SUMIFS('likvid terv'!$N:$N,'likvid terv'!$A:$A,project_eves_terv!B1722,'likvid terv'!$R:$R,project_eves_terv!$E1722),AND($B1722&lt;&gt;0,$D1722=12),SUMIFS('likvid terv'!$O:$O,'likvid terv'!$A:$A,project_eves_terv!B1722,'likvid terv'!$R:$R,project_eves_terv!$E1722),$B1722=0,0)</f>
        <v>0</v>
      </c>
      <c r="G1722" s="8">
        <f>'likvid terv'!$B$2</f>
        <v>0</v>
      </c>
      <c r="H1722" s="8"/>
    </row>
    <row r="1723" spans="1:8" x14ac:dyDescent="0.25">
      <c r="A1723" s="8">
        <f>'likvid terv'!$B$1</f>
        <v>0</v>
      </c>
      <c r="B1723" s="8">
        <f>'likvid terv'!$B$178</f>
        <v>0</v>
      </c>
      <c r="C1723" s="8">
        <v>2027</v>
      </c>
      <c r="D1723" s="8">
        <v>6</v>
      </c>
      <c r="E1723" s="8">
        <v>11</v>
      </c>
      <c r="F1723" cm="1">
        <f t="array" ref="F1723">_xlfn.IFS(AND($B1723&lt;&gt;0,$D1723=1),SUMIFS('likvid terv'!$D:$D,'likvid terv'!$A:$A,project_eves_terv!B1723,'likvid terv'!$R:$R,project_eves_terv!$E1723),AND($B1723&lt;&gt;0,$D1723=2),SUMIFS('likvid terv'!$E:$E,'likvid terv'!$A:$A,project_eves_terv!B1723,'likvid terv'!$R:$R,project_eves_terv!$E1723),AND($B1723&lt;&gt;0,$D1723=3),SUMIFS('likvid terv'!$F:$F,'likvid terv'!$A:$A,project_eves_terv!B1723,'likvid terv'!$R:$R,project_eves_terv!$E1723),AND($B1723&lt;&gt;0,$D1723=4),SUMIFS('likvid terv'!$G:$G,'likvid terv'!$A:$A,project_eves_terv!B1723,'likvid terv'!$R:$R,project_eves_terv!$E1723),AND($B1723&lt;&gt;0,$D1723=5),SUMIFS('likvid terv'!$H:$H,'likvid terv'!$A:$A,project_eves_terv!B1723,'likvid terv'!$R:$R,project_eves_terv!$E1723),AND($B1723&lt;&gt;0,$D1723=6),SUMIFS('likvid terv'!$I:$I,'likvid terv'!$A:$A,project_eves_terv!B1723,'likvid terv'!$R:$R,project_eves_terv!$E1723),AND($B1723&lt;&gt;0,$D1723=7),SUMIFS('likvid terv'!$J:$J,'likvid terv'!$A:$A,project_eves_terv!B1723,'likvid terv'!$R:$R,project_eves_terv!$E1723),AND($B1723&lt;&gt;0,$D1723=8),SUMIFS('likvid terv'!$K:$K,'likvid terv'!$A:$A,project_eves_terv!B1723,'likvid terv'!$R:$R,project_eves_terv!$E1723),AND($B1723&lt;&gt;0,$D1723=9),SUMIFS('likvid terv'!$L:$L,'likvid terv'!$A:$A,project_eves_terv!B1723,'likvid terv'!$R:$R,project_eves_terv!$E1723),AND($B1723&lt;&gt;0,$D1723=10),SUMIFS('likvid terv'!$M:$M,'likvid terv'!$A:$A,project_eves_terv!B1723,'likvid terv'!$R:$R,project_eves_terv!$E1723),AND($B1723&lt;&gt;0,$D1723=11),SUMIFS('likvid terv'!$N:$N,'likvid terv'!$A:$A,project_eves_terv!B1723,'likvid terv'!$R:$R,project_eves_terv!$E1723),AND($B1723&lt;&gt;0,$D1723=12),SUMIFS('likvid terv'!$O:$O,'likvid terv'!$A:$A,project_eves_terv!B1723,'likvid terv'!$R:$R,project_eves_terv!$E1723),$B1723=0,0)</f>
        <v>0</v>
      </c>
      <c r="G1723" s="8">
        <f>'likvid terv'!$B$2</f>
        <v>0</v>
      </c>
      <c r="H1723" s="8"/>
    </row>
    <row r="1724" spans="1:8" x14ac:dyDescent="0.25">
      <c r="A1724" s="8">
        <f>'likvid terv'!$B$1</f>
        <v>0</v>
      </c>
      <c r="B1724" s="8">
        <f>'likvid terv'!$B$178</f>
        <v>0</v>
      </c>
      <c r="C1724" s="8">
        <v>2027</v>
      </c>
      <c r="D1724" s="8">
        <v>7</v>
      </c>
      <c r="E1724" s="8">
        <v>11</v>
      </c>
      <c r="F1724" cm="1">
        <f t="array" ref="F1724">_xlfn.IFS(AND($B1724&lt;&gt;0,$D1724=1),SUMIFS('likvid terv'!$D:$D,'likvid terv'!$A:$A,project_eves_terv!B1724,'likvid terv'!$R:$R,project_eves_terv!$E1724),AND($B1724&lt;&gt;0,$D1724=2),SUMIFS('likvid terv'!$E:$E,'likvid terv'!$A:$A,project_eves_terv!B1724,'likvid terv'!$R:$R,project_eves_terv!$E1724),AND($B1724&lt;&gt;0,$D1724=3),SUMIFS('likvid terv'!$F:$F,'likvid terv'!$A:$A,project_eves_terv!B1724,'likvid terv'!$R:$R,project_eves_terv!$E1724),AND($B1724&lt;&gt;0,$D1724=4),SUMIFS('likvid terv'!$G:$G,'likvid terv'!$A:$A,project_eves_terv!B1724,'likvid terv'!$R:$R,project_eves_terv!$E1724),AND($B1724&lt;&gt;0,$D1724=5),SUMIFS('likvid terv'!$H:$H,'likvid terv'!$A:$A,project_eves_terv!B1724,'likvid terv'!$R:$R,project_eves_terv!$E1724),AND($B1724&lt;&gt;0,$D1724=6),SUMIFS('likvid terv'!$I:$I,'likvid terv'!$A:$A,project_eves_terv!B1724,'likvid terv'!$R:$R,project_eves_terv!$E1724),AND($B1724&lt;&gt;0,$D1724=7),SUMIFS('likvid terv'!$J:$J,'likvid terv'!$A:$A,project_eves_terv!B1724,'likvid terv'!$R:$R,project_eves_terv!$E1724),AND($B1724&lt;&gt;0,$D1724=8),SUMIFS('likvid terv'!$K:$K,'likvid terv'!$A:$A,project_eves_terv!B1724,'likvid terv'!$R:$R,project_eves_terv!$E1724),AND($B1724&lt;&gt;0,$D1724=9),SUMIFS('likvid terv'!$L:$L,'likvid terv'!$A:$A,project_eves_terv!B1724,'likvid terv'!$R:$R,project_eves_terv!$E1724),AND($B1724&lt;&gt;0,$D1724=10),SUMIFS('likvid terv'!$M:$M,'likvid terv'!$A:$A,project_eves_terv!B1724,'likvid terv'!$R:$R,project_eves_terv!$E1724),AND($B1724&lt;&gt;0,$D1724=11),SUMIFS('likvid terv'!$N:$N,'likvid terv'!$A:$A,project_eves_terv!B1724,'likvid terv'!$R:$R,project_eves_terv!$E1724),AND($B1724&lt;&gt;0,$D1724=12),SUMIFS('likvid terv'!$O:$O,'likvid terv'!$A:$A,project_eves_terv!B1724,'likvid terv'!$R:$R,project_eves_terv!$E1724),$B1724=0,0)</f>
        <v>0</v>
      </c>
      <c r="G1724" s="8">
        <f>'likvid terv'!$B$2</f>
        <v>0</v>
      </c>
      <c r="H1724" s="8"/>
    </row>
    <row r="1725" spans="1:8" x14ac:dyDescent="0.25">
      <c r="A1725" s="8">
        <f>'likvid terv'!$B$1</f>
        <v>0</v>
      </c>
      <c r="B1725" s="8">
        <f>'likvid terv'!$B$178</f>
        <v>0</v>
      </c>
      <c r="C1725" s="8">
        <v>2027</v>
      </c>
      <c r="D1725" s="8">
        <v>8</v>
      </c>
      <c r="E1725" s="8">
        <v>11</v>
      </c>
      <c r="F1725" cm="1">
        <f t="array" ref="F1725">_xlfn.IFS(AND($B1725&lt;&gt;0,$D1725=1),SUMIFS('likvid terv'!$D:$D,'likvid terv'!$A:$A,project_eves_terv!B1725,'likvid terv'!$R:$R,project_eves_terv!$E1725),AND($B1725&lt;&gt;0,$D1725=2),SUMIFS('likvid terv'!$E:$E,'likvid terv'!$A:$A,project_eves_terv!B1725,'likvid terv'!$R:$R,project_eves_terv!$E1725),AND($B1725&lt;&gt;0,$D1725=3),SUMIFS('likvid terv'!$F:$F,'likvid terv'!$A:$A,project_eves_terv!B1725,'likvid terv'!$R:$R,project_eves_terv!$E1725),AND($B1725&lt;&gt;0,$D1725=4),SUMIFS('likvid terv'!$G:$G,'likvid terv'!$A:$A,project_eves_terv!B1725,'likvid terv'!$R:$R,project_eves_terv!$E1725),AND($B1725&lt;&gt;0,$D1725=5),SUMIFS('likvid terv'!$H:$H,'likvid terv'!$A:$A,project_eves_terv!B1725,'likvid terv'!$R:$R,project_eves_terv!$E1725),AND($B1725&lt;&gt;0,$D1725=6),SUMIFS('likvid terv'!$I:$I,'likvid terv'!$A:$A,project_eves_terv!B1725,'likvid terv'!$R:$R,project_eves_terv!$E1725),AND($B1725&lt;&gt;0,$D1725=7),SUMIFS('likvid terv'!$J:$J,'likvid terv'!$A:$A,project_eves_terv!B1725,'likvid terv'!$R:$R,project_eves_terv!$E1725),AND($B1725&lt;&gt;0,$D1725=8),SUMIFS('likvid terv'!$K:$K,'likvid terv'!$A:$A,project_eves_terv!B1725,'likvid terv'!$R:$R,project_eves_terv!$E1725),AND($B1725&lt;&gt;0,$D1725=9),SUMIFS('likvid terv'!$L:$L,'likvid terv'!$A:$A,project_eves_terv!B1725,'likvid terv'!$R:$R,project_eves_terv!$E1725),AND($B1725&lt;&gt;0,$D1725=10),SUMIFS('likvid terv'!$M:$M,'likvid terv'!$A:$A,project_eves_terv!B1725,'likvid terv'!$R:$R,project_eves_terv!$E1725),AND($B1725&lt;&gt;0,$D1725=11),SUMIFS('likvid terv'!$N:$N,'likvid terv'!$A:$A,project_eves_terv!B1725,'likvid terv'!$R:$R,project_eves_terv!$E1725),AND($B1725&lt;&gt;0,$D1725=12),SUMIFS('likvid terv'!$O:$O,'likvid terv'!$A:$A,project_eves_terv!B1725,'likvid terv'!$R:$R,project_eves_terv!$E1725),$B1725=0,0)</f>
        <v>0</v>
      </c>
      <c r="G1725" s="8">
        <f>'likvid terv'!$B$2</f>
        <v>0</v>
      </c>
      <c r="H1725" s="8"/>
    </row>
    <row r="1726" spans="1:8" x14ac:dyDescent="0.25">
      <c r="A1726" s="8">
        <f>'likvid terv'!$B$1</f>
        <v>0</v>
      </c>
      <c r="B1726" s="8">
        <f>'likvid terv'!$B$178</f>
        <v>0</v>
      </c>
      <c r="C1726" s="8">
        <v>2027</v>
      </c>
      <c r="D1726" s="8">
        <v>9</v>
      </c>
      <c r="E1726" s="8">
        <v>11</v>
      </c>
      <c r="F1726" cm="1">
        <f t="array" ref="F1726">_xlfn.IFS(AND($B1726&lt;&gt;0,$D1726=1),SUMIFS('likvid terv'!$D:$D,'likvid terv'!$A:$A,project_eves_terv!B1726,'likvid terv'!$R:$R,project_eves_terv!$E1726),AND($B1726&lt;&gt;0,$D1726=2),SUMIFS('likvid terv'!$E:$E,'likvid terv'!$A:$A,project_eves_terv!B1726,'likvid terv'!$R:$R,project_eves_terv!$E1726),AND($B1726&lt;&gt;0,$D1726=3),SUMIFS('likvid terv'!$F:$F,'likvid terv'!$A:$A,project_eves_terv!B1726,'likvid terv'!$R:$R,project_eves_terv!$E1726),AND($B1726&lt;&gt;0,$D1726=4),SUMIFS('likvid terv'!$G:$G,'likvid terv'!$A:$A,project_eves_terv!B1726,'likvid terv'!$R:$R,project_eves_terv!$E1726),AND($B1726&lt;&gt;0,$D1726=5),SUMIFS('likvid terv'!$H:$H,'likvid terv'!$A:$A,project_eves_terv!B1726,'likvid terv'!$R:$R,project_eves_terv!$E1726),AND($B1726&lt;&gt;0,$D1726=6),SUMIFS('likvid terv'!$I:$I,'likvid terv'!$A:$A,project_eves_terv!B1726,'likvid terv'!$R:$R,project_eves_terv!$E1726),AND($B1726&lt;&gt;0,$D1726=7),SUMIFS('likvid terv'!$J:$J,'likvid terv'!$A:$A,project_eves_terv!B1726,'likvid terv'!$R:$R,project_eves_terv!$E1726),AND($B1726&lt;&gt;0,$D1726=8),SUMIFS('likvid terv'!$K:$K,'likvid terv'!$A:$A,project_eves_terv!B1726,'likvid terv'!$R:$R,project_eves_terv!$E1726),AND($B1726&lt;&gt;0,$D1726=9),SUMIFS('likvid terv'!$L:$L,'likvid terv'!$A:$A,project_eves_terv!B1726,'likvid terv'!$R:$R,project_eves_terv!$E1726),AND($B1726&lt;&gt;0,$D1726=10),SUMIFS('likvid terv'!$M:$M,'likvid terv'!$A:$A,project_eves_terv!B1726,'likvid terv'!$R:$R,project_eves_terv!$E1726),AND($B1726&lt;&gt;0,$D1726=11),SUMIFS('likvid terv'!$N:$N,'likvid terv'!$A:$A,project_eves_terv!B1726,'likvid terv'!$R:$R,project_eves_terv!$E1726),AND($B1726&lt;&gt;0,$D1726=12),SUMIFS('likvid terv'!$O:$O,'likvid terv'!$A:$A,project_eves_terv!B1726,'likvid terv'!$R:$R,project_eves_terv!$E1726),$B1726=0,0)</f>
        <v>0</v>
      </c>
      <c r="G1726" s="8">
        <f>'likvid terv'!$B$2</f>
        <v>0</v>
      </c>
      <c r="H1726" s="8"/>
    </row>
    <row r="1727" spans="1:8" x14ac:dyDescent="0.25">
      <c r="A1727" s="8">
        <f>'likvid terv'!$B$1</f>
        <v>0</v>
      </c>
      <c r="B1727" s="8">
        <f>'likvid terv'!$B$178</f>
        <v>0</v>
      </c>
      <c r="C1727" s="8">
        <v>2027</v>
      </c>
      <c r="D1727" s="8">
        <v>10</v>
      </c>
      <c r="E1727" s="8">
        <v>11</v>
      </c>
      <c r="F1727" cm="1">
        <f t="array" ref="F1727">_xlfn.IFS(AND($B1727&lt;&gt;0,$D1727=1),SUMIFS('likvid terv'!$D:$D,'likvid terv'!$A:$A,project_eves_terv!B1727,'likvid terv'!$R:$R,project_eves_terv!$E1727),AND($B1727&lt;&gt;0,$D1727=2),SUMIFS('likvid terv'!$E:$E,'likvid terv'!$A:$A,project_eves_terv!B1727,'likvid terv'!$R:$R,project_eves_terv!$E1727),AND($B1727&lt;&gt;0,$D1727=3),SUMIFS('likvid terv'!$F:$F,'likvid terv'!$A:$A,project_eves_terv!B1727,'likvid terv'!$R:$R,project_eves_terv!$E1727),AND($B1727&lt;&gt;0,$D1727=4),SUMIFS('likvid terv'!$G:$G,'likvid terv'!$A:$A,project_eves_terv!B1727,'likvid terv'!$R:$R,project_eves_terv!$E1727),AND($B1727&lt;&gt;0,$D1727=5),SUMIFS('likvid terv'!$H:$H,'likvid terv'!$A:$A,project_eves_terv!B1727,'likvid terv'!$R:$R,project_eves_terv!$E1727),AND($B1727&lt;&gt;0,$D1727=6),SUMIFS('likvid terv'!$I:$I,'likvid terv'!$A:$A,project_eves_terv!B1727,'likvid terv'!$R:$R,project_eves_terv!$E1727),AND($B1727&lt;&gt;0,$D1727=7),SUMIFS('likvid terv'!$J:$J,'likvid terv'!$A:$A,project_eves_terv!B1727,'likvid terv'!$R:$R,project_eves_terv!$E1727),AND($B1727&lt;&gt;0,$D1727=8),SUMIFS('likvid terv'!$K:$K,'likvid terv'!$A:$A,project_eves_terv!B1727,'likvid terv'!$R:$R,project_eves_terv!$E1727),AND($B1727&lt;&gt;0,$D1727=9),SUMIFS('likvid terv'!$L:$L,'likvid terv'!$A:$A,project_eves_terv!B1727,'likvid terv'!$R:$R,project_eves_terv!$E1727),AND($B1727&lt;&gt;0,$D1727=10),SUMIFS('likvid terv'!$M:$M,'likvid terv'!$A:$A,project_eves_terv!B1727,'likvid terv'!$R:$R,project_eves_terv!$E1727),AND($B1727&lt;&gt;0,$D1727=11),SUMIFS('likvid terv'!$N:$N,'likvid terv'!$A:$A,project_eves_terv!B1727,'likvid terv'!$R:$R,project_eves_terv!$E1727),AND($B1727&lt;&gt;0,$D1727=12),SUMIFS('likvid terv'!$O:$O,'likvid terv'!$A:$A,project_eves_terv!B1727,'likvid terv'!$R:$R,project_eves_terv!$E1727),$B1727=0,0)</f>
        <v>0</v>
      </c>
      <c r="G1727" s="8">
        <f>'likvid terv'!$B$2</f>
        <v>0</v>
      </c>
      <c r="H1727" s="8"/>
    </row>
    <row r="1728" spans="1:8" x14ac:dyDescent="0.25">
      <c r="A1728" s="8">
        <f>'likvid terv'!$B$1</f>
        <v>0</v>
      </c>
      <c r="B1728" s="8">
        <f>'likvid terv'!$B$178</f>
        <v>0</v>
      </c>
      <c r="C1728" s="8">
        <v>2027</v>
      </c>
      <c r="D1728" s="8">
        <v>11</v>
      </c>
      <c r="E1728" s="8">
        <v>11</v>
      </c>
      <c r="F1728" cm="1">
        <f t="array" ref="F1728">_xlfn.IFS(AND($B1728&lt;&gt;0,$D1728=1),SUMIFS('likvid terv'!$D:$D,'likvid terv'!$A:$A,project_eves_terv!B1728,'likvid terv'!$R:$R,project_eves_terv!$E1728),AND($B1728&lt;&gt;0,$D1728=2),SUMIFS('likvid terv'!$E:$E,'likvid terv'!$A:$A,project_eves_terv!B1728,'likvid terv'!$R:$R,project_eves_terv!$E1728),AND($B1728&lt;&gt;0,$D1728=3),SUMIFS('likvid terv'!$F:$F,'likvid terv'!$A:$A,project_eves_terv!B1728,'likvid terv'!$R:$R,project_eves_terv!$E1728),AND($B1728&lt;&gt;0,$D1728=4),SUMIFS('likvid terv'!$G:$G,'likvid terv'!$A:$A,project_eves_terv!B1728,'likvid terv'!$R:$R,project_eves_terv!$E1728),AND($B1728&lt;&gt;0,$D1728=5),SUMIFS('likvid terv'!$H:$H,'likvid terv'!$A:$A,project_eves_terv!B1728,'likvid terv'!$R:$R,project_eves_terv!$E1728),AND($B1728&lt;&gt;0,$D1728=6),SUMIFS('likvid terv'!$I:$I,'likvid terv'!$A:$A,project_eves_terv!B1728,'likvid terv'!$R:$R,project_eves_terv!$E1728),AND($B1728&lt;&gt;0,$D1728=7),SUMIFS('likvid terv'!$J:$J,'likvid terv'!$A:$A,project_eves_terv!B1728,'likvid terv'!$R:$R,project_eves_terv!$E1728),AND($B1728&lt;&gt;0,$D1728=8),SUMIFS('likvid terv'!$K:$K,'likvid terv'!$A:$A,project_eves_terv!B1728,'likvid terv'!$R:$R,project_eves_terv!$E1728),AND($B1728&lt;&gt;0,$D1728=9),SUMIFS('likvid terv'!$L:$L,'likvid terv'!$A:$A,project_eves_terv!B1728,'likvid terv'!$R:$R,project_eves_terv!$E1728),AND($B1728&lt;&gt;0,$D1728=10),SUMIFS('likvid terv'!$M:$M,'likvid terv'!$A:$A,project_eves_terv!B1728,'likvid terv'!$R:$R,project_eves_terv!$E1728),AND($B1728&lt;&gt;0,$D1728=11),SUMIFS('likvid terv'!$N:$N,'likvid terv'!$A:$A,project_eves_terv!B1728,'likvid terv'!$R:$R,project_eves_terv!$E1728),AND($B1728&lt;&gt;0,$D1728=12),SUMIFS('likvid terv'!$O:$O,'likvid terv'!$A:$A,project_eves_terv!B1728,'likvid terv'!$R:$R,project_eves_terv!$E1728),$B1728=0,0)</f>
        <v>0</v>
      </c>
      <c r="G1728" s="8">
        <f>'likvid terv'!$B$2</f>
        <v>0</v>
      </c>
      <c r="H1728" s="8"/>
    </row>
    <row r="1729" spans="1:8" x14ac:dyDescent="0.25">
      <c r="A1729" s="8">
        <f>'likvid terv'!$B$1</f>
        <v>0</v>
      </c>
      <c r="B1729" s="8">
        <f>'likvid terv'!$B$178</f>
        <v>0</v>
      </c>
      <c r="C1729" s="8">
        <v>2027</v>
      </c>
      <c r="D1729" s="8">
        <v>12</v>
      </c>
      <c r="E1729" s="8">
        <v>11</v>
      </c>
      <c r="F1729" cm="1">
        <f t="array" ref="F1729">_xlfn.IFS(AND($B1729&lt;&gt;0,$D1729=1),SUMIFS('likvid terv'!$D:$D,'likvid terv'!$A:$A,project_eves_terv!B1729,'likvid terv'!$R:$R,project_eves_terv!$E1729),AND($B1729&lt;&gt;0,$D1729=2),SUMIFS('likvid terv'!$E:$E,'likvid terv'!$A:$A,project_eves_terv!B1729,'likvid terv'!$R:$R,project_eves_terv!$E1729),AND($B1729&lt;&gt;0,$D1729=3),SUMIFS('likvid terv'!$F:$F,'likvid terv'!$A:$A,project_eves_terv!B1729,'likvid terv'!$R:$R,project_eves_terv!$E1729),AND($B1729&lt;&gt;0,$D1729=4),SUMIFS('likvid terv'!$G:$G,'likvid terv'!$A:$A,project_eves_terv!B1729,'likvid terv'!$R:$R,project_eves_terv!$E1729),AND($B1729&lt;&gt;0,$D1729=5),SUMIFS('likvid terv'!$H:$H,'likvid terv'!$A:$A,project_eves_terv!B1729,'likvid terv'!$R:$R,project_eves_terv!$E1729),AND($B1729&lt;&gt;0,$D1729=6),SUMIFS('likvid terv'!$I:$I,'likvid terv'!$A:$A,project_eves_terv!B1729,'likvid terv'!$R:$R,project_eves_terv!$E1729),AND($B1729&lt;&gt;0,$D1729=7),SUMIFS('likvid terv'!$J:$J,'likvid terv'!$A:$A,project_eves_terv!B1729,'likvid terv'!$R:$R,project_eves_terv!$E1729),AND($B1729&lt;&gt;0,$D1729=8),SUMIFS('likvid terv'!$K:$K,'likvid terv'!$A:$A,project_eves_terv!B1729,'likvid terv'!$R:$R,project_eves_terv!$E1729),AND($B1729&lt;&gt;0,$D1729=9),SUMIFS('likvid terv'!$L:$L,'likvid terv'!$A:$A,project_eves_terv!B1729,'likvid terv'!$R:$R,project_eves_terv!$E1729),AND($B1729&lt;&gt;0,$D1729=10),SUMIFS('likvid terv'!$M:$M,'likvid terv'!$A:$A,project_eves_terv!B1729,'likvid terv'!$R:$R,project_eves_terv!$E1729),AND($B1729&lt;&gt;0,$D1729=11),SUMIFS('likvid terv'!$N:$N,'likvid terv'!$A:$A,project_eves_terv!B1729,'likvid terv'!$R:$R,project_eves_terv!$E1729),AND($B1729&lt;&gt;0,$D1729=12),SUMIFS('likvid terv'!$O:$O,'likvid terv'!$A:$A,project_eves_terv!B1729,'likvid terv'!$R:$R,project_eves_terv!$E1729),$B1729=0,0)</f>
        <v>0</v>
      </c>
      <c r="G1729" s="8">
        <f>'likvid terv'!$B$2</f>
        <v>0</v>
      </c>
      <c r="H1729" s="8"/>
    </row>
    <row r="1730" spans="1:8" x14ac:dyDescent="0.25">
      <c r="A1730" s="8">
        <f>'likvid terv'!$B$1</f>
        <v>0</v>
      </c>
      <c r="B1730" s="8">
        <f>'likvid terv'!$B$178</f>
        <v>0</v>
      </c>
      <c r="C1730" s="8">
        <v>2027</v>
      </c>
      <c r="D1730" s="8">
        <v>1</v>
      </c>
      <c r="E1730" s="8">
        <v>12</v>
      </c>
      <c r="F1730" cm="1">
        <f t="array" ref="F1730">_xlfn.IFS(AND($B1730&lt;&gt;0,$D1730=1),SUMIFS('likvid terv'!$D:$D,'likvid terv'!$A:$A,project_eves_terv!B1730,'likvid terv'!$R:$R,project_eves_terv!$E1730),AND($B1730&lt;&gt;0,$D1730=2),SUMIFS('likvid terv'!$E:$E,'likvid terv'!$A:$A,project_eves_terv!B1730,'likvid terv'!$R:$R,project_eves_terv!$E1730),AND($B1730&lt;&gt;0,$D1730=3),SUMIFS('likvid terv'!$F:$F,'likvid terv'!$A:$A,project_eves_terv!B1730,'likvid terv'!$R:$R,project_eves_terv!$E1730),AND($B1730&lt;&gt;0,$D1730=4),SUMIFS('likvid terv'!$G:$G,'likvid terv'!$A:$A,project_eves_terv!B1730,'likvid terv'!$R:$R,project_eves_terv!$E1730),AND($B1730&lt;&gt;0,$D1730=5),SUMIFS('likvid terv'!$H:$H,'likvid terv'!$A:$A,project_eves_terv!B1730,'likvid terv'!$R:$R,project_eves_terv!$E1730),AND($B1730&lt;&gt;0,$D1730=6),SUMIFS('likvid terv'!$I:$I,'likvid terv'!$A:$A,project_eves_terv!B1730,'likvid terv'!$R:$R,project_eves_terv!$E1730),AND($B1730&lt;&gt;0,$D1730=7),SUMIFS('likvid terv'!$J:$J,'likvid terv'!$A:$A,project_eves_terv!B1730,'likvid terv'!$R:$R,project_eves_terv!$E1730),AND($B1730&lt;&gt;0,$D1730=8),SUMIFS('likvid terv'!$K:$K,'likvid terv'!$A:$A,project_eves_terv!B1730,'likvid terv'!$R:$R,project_eves_terv!$E1730),AND($B1730&lt;&gt;0,$D1730=9),SUMIFS('likvid terv'!$L:$L,'likvid terv'!$A:$A,project_eves_terv!B1730,'likvid terv'!$R:$R,project_eves_terv!$E1730),AND($B1730&lt;&gt;0,$D1730=10),SUMIFS('likvid terv'!$M:$M,'likvid terv'!$A:$A,project_eves_terv!B1730,'likvid terv'!$R:$R,project_eves_terv!$E1730),AND($B1730&lt;&gt;0,$D1730=11),SUMIFS('likvid terv'!$N:$N,'likvid terv'!$A:$A,project_eves_terv!B1730,'likvid terv'!$R:$R,project_eves_terv!$E1730),AND($B1730&lt;&gt;0,$D1730=12),SUMIFS('likvid terv'!$O:$O,'likvid terv'!$A:$A,project_eves_terv!B1730,'likvid terv'!$R:$R,project_eves_terv!$E1730),$B1730=0,0)</f>
        <v>0</v>
      </c>
      <c r="G1730" s="8">
        <f>'likvid terv'!$B$2</f>
        <v>0</v>
      </c>
      <c r="H1730" s="8"/>
    </row>
    <row r="1731" spans="1:8" x14ac:dyDescent="0.25">
      <c r="A1731" s="8">
        <f>'likvid terv'!$B$1</f>
        <v>0</v>
      </c>
      <c r="B1731" s="8">
        <f>'likvid terv'!$B$178</f>
        <v>0</v>
      </c>
      <c r="C1731" s="8">
        <v>2027</v>
      </c>
      <c r="D1731" s="8">
        <v>2</v>
      </c>
      <c r="E1731" s="8">
        <v>12</v>
      </c>
      <c r="F1731" cm="1">
        <f t="array" ref="F1731">_xlfn.IFS(AND($B1731&lt;&gt;0,$D1731=1),SUMIFS('likvid terv'!$D:$D,'likvid terv'!$A:$A,project_eves_terv!B1731,'likvid terv'!$R:$R,project_eves_terv!$E1731),AND($B1731&lt;&gt;0,$D1731=2),SUMIFS('likvid terv'!$E:$E,'likvid terv'!$A:$A,project_eves_terv!B1731,'likvid terv'!$R:$R,project_eves_terv!$E1731),AND($B1731&lt;&gt;0,$D1731=3),SUMIFS('likvid terv'!$F:$F,'likvid terv'!$A:$A,project_eves_terv!B1731,'likvid terv'!$R:$R,project_eves_terv!$E1731),AND($B1731&lt;&gt;0,$D1731=4),SUMIFS('likvid terv'!$G:$G,'likvid terv'!$A:$A,project_eves_terv!B1731,'likvid terv'!$R:$R,project_eves_terv!$E1731),AND($B1731&lt;&gt;0,$D1731=5),SUMIFS('likvid terv'!$H:$H,'likvid terv'!$A:$A,project_eves_terv!B1731,'likvid terv'!$R:$R,project_eves_terv!$E1731),AND($B1731&lt;&gt;0,$D1731=6),SUMIFS('likvid terv'!$I:$I,'likvid terv'!$A:$A,project_eves_terv!B1731,'likvid terv'!$R:$R,project_eves_terv!$E1731),AND($B1731&lt;&gt;0,$D1731=7),SUMIFS('likvid terv'!$J:$J,'likvid terv'!$A:$A,project_eves_terv!B1731,'likvid terv'!$R:$R,project_eves_terv!$E1731),AND($B1731&lt;&gt;0,$D1731=8),SUMIFS('likvid terv'!$K:$K,'likvid terv'!$A:$A,project_eves_terv!B1731,'likvid terv'!$R:$R,project_eves_terv!$E1731),AND($B1731&lt;&gt;0,$D1731=9),SUMIFS('likvid terv'!$L:$L,'likvid terv'!$A:$A,project_eves_terv!B1731,'likvid terv'!$R:$R,project_eves_terv!$E1731),AND($B1731&lt;&gt;0,$D1731=10),SUMIFS('likvid terv'!$M:$M,'likvid terv'!$A:$A,project_eves_terv!B1731,'likvid terv'!$R:$R,project_eves_terv!$E1731),AND($B1731&lt;&gt;0,$D1731=11),SUMIFS('likvid terv'!$N:$N,'likvid terv'!$A:$A,project_eves_terv!B1731,'likvid terv'!$R:$R,project_eves_terv!$E1731),AND($B1731&lt;&gt;0,$D1731=12),SUMIFS('likvid terv'!$O:$O,'likvid terv'!$A:$A,project_eves_terv!B1731,'likvid terv'!$R:$R,project_eves_terv!$E1731),$B1731=0,0)</f>
        <v>0</v>
      </c>
      <c r="G1731" s="8">
        <f>'likvid terv'!$B$2</f>
        <v>0</v>
      </c>
      <c r="H1731" s="8"/>
    </row>
    <row r="1732" spans="1:8" x14ac:dyDescent="0.25">
      <c r="A1732" s="8">
        <f>'likvid terv'!$B$1</f>
        <v>0</v>
      </c>
      <c r="B1732" s="8">
        <f>'likvid terv'!$B$178</f>
        <v>0</v>
      </c>
      <c r="C1732" s="8">
        <v>2027</v>
      </c>
      <c r="D1732" s="8">
        <v>3</v>
      </c>
      <c r="E1732" s="8">
        <v>12</v>
      </c>
      <c r="F1732" cm="1">
        <f t="array" ref="F1732">_xlfn.IFS(AND($B1732&lt;&gt;0,$D1732=1),SUMIFS('likvid terv'!$D:$D,'likvid terv'!$A:$A,project_eves_terv!B1732,'likvid terv'!$R:$R,project_eves_terv!$E1732),AND($B1732&lt;&gt;0,$D1732=2),SUMIFS('likvid terv'!$E:$E,'likvid terv'!$A:$A,project_eves_terv!B1732,'likvid terv'!$R:$R,project_eves_terv!$E1732),AND($B1732&lt;&gt;0,$D1732=3),SUMIFS('likvid terv'!$F:$F,'likvid terv'!$A:$A,project_eves_terv!B1732,'likvid terv'!$R:$R,project_eves_terv!$E1732),AND($B1732&lt;&gt;0,$D1732=4),SUMIFS('likvid terv'!$G:$G,'likvid terv'!$A:$A,project_eves_terv!B1732,'likvid terv'!$R:$R,project_eves_terv!$E1732),AND($B1732&lt;&gt;0,$D1732=5),SUMIFS('likvid terv'!$H:$H,'likvid terv'!$A:$A,project_eves_terv!B1732,'likvid terv'!$R:$R,project_eves_terv!$E1732),AND($B1732&lt;&gt;0,$D1732=6),SUMIFS('likvid terv'!$I:$I,'likvid terv'!$A:$A,project_eves_terv!B1732,'likvid terv'!$R:$R,project_eves_terv!$E1732),AND($B1732&lt;&gt;0,$D1732=7),SUMIFS('likvid terv'!$J:$J,'likvid terv'!$A:$A,project_eves_terv!B1732,'likvid terv'!$R:$R,project_eves_terv!$E1732),AND($B1732&lt;&gt;0,$D1732=8),SUMIFS('likvid terv'!$K:$K,'likvid terv'!$A:$A,project_eves_terv!B1732,'likvid terv'!$R:$R,project_eves_terv!$E1732),AND($B1732&lt;&gt;0,$D1732=9),SUMIFS('likvid terv'!$L:$L,'likvid terv'!$A:$A,project_eves_terv!B1732,'likvid terv'!$R:$R,project_eves_terv!$E1732),AND($B1732&lt;&gt;0,$D1732=10),SUMIFS('likvid terv'!$M:$M,'likvid terv'!$A:$A,project_eves_terv!B1732,'likvid terv'!$R:$R,project_eves_terv!$E1732),AND($B1732&lt;&gt;0,$D1732=11),SUMIFS('likvid terv'!$N:$N,'likvid terv'!$A:$A,project_eves_terv!B1732,'likvid terv'!$R:$R,project_eves_terv!$E1732),AND($B1732&lt;&gt;0,$D1732=12),SUMIFS('likvid terv'!$O:$O,'likvid terv'!$A:$A,project_eves_terv!B1732,'likvid terv'!$R:$R,project_eves_terv!$E1732),$B1732=0,0)</f>
        <v>0</v>
      </c>
      <c r="G1732" s="8">
        <f>'likvid terv'!$B$2</f>
        <v>0</v>
      </c>
      <c r="H1732" s="8"/>
    </row>
    <row r="1733" spans="1:8" x14ac:dyDescent="0.25">
      <c r="A1733" s="8">
        <f>'likvid terv'!$B$1</f>
        <v>0</v>
      </c>
      <c r="B1733" s="8">
        <f>'likvid terv'!$B$178</f>
        <v>0</v>
      </c>
      <c r="C1733" s="8">
        <v>2027</v>
      </c>
      <c r="D1733" s="8">
        <v>4</v>
      </c>
      <c r="E1733" s="8">
        <v>12</v>
      </c>
      <c r="F1733" cm="1">
        <f t="array" ref="F1733">_xlfn.IFS(AND($B1733&lt;&gt;0,$D1733=1),SUMIFS('likvid terv'!$D:$D,'likvid terv'!$A:$A,project_eves_terv!B1733,'likvid terv'!$R:$R,project_eves_terv!$E1733),AND($B1733&lt;&gt;0,$D1733=2),SUMIFS('likvid terv'!$E:$E,'likvid terv'!$A:$A,project_eves_terv!B1733,'likvid terv'!$R:$R,project_eves_terv!$E1733),AND($B1733&lt;&gt;0,$D1733=3),SUMIFS('likvid terv'!$F:$F,'likvid terv'!$A:$A,project_eves_terv!B1733,'likvid terv'!$R:$R,project_eves_terv!$E1733),AND($B1733&lt;&gt;0,$D1733=4),SUMIFS('likvid terv'!$G:$G,'likvid terv'!$A:$A,project_eves_terv!B1733,'likvid terv'!$R:$R,project_eves_terv!$E1733),AND($B1733&lt;&gt;0,$D1733=5),SUMIFS('likvid terv'!$H:$H,'likvid terv'!$A:$A,project_eves_terv!B1733,'likvid terv'!$R:$R,project_eves_terv!$E1733),AND($B1733&lt;&gt;0,$D1733=6),SUMIFS('likvid terv'!$I:$I,'likvid terv'!$A:$A,project_eves_terv!B1733,'likvid terv'!$R:$R,project_eves_terv!$E1733),AND($B1733&lt;&gt;0,$D1733=7),SUMIFS('likvid terv'!$J:$J,'likvid terv'!$A:$A,project_eves_terv!B1733,'likvid terv'!$R:$R,project_eves_terv!$E1733),AND($B1733&lt;&gt;0,$D1733=8),SUMIFS('likvid terv'!$K:$K,'likvid terv'!$A:$A,project_eves_terv!B1733,'likvid terv'!$R:$R,project_eves_terv!$E1733),AND($B1733&lt;&gt;0,$D1733=9),SUMIFS('likvid terv'!$L:$L,'likvid terv'!$A:$A,project_eves_terv!B1733,'likvid terv'!$R:$R,project_eves_terv!$E1733),AND($B1733&lt;&gt;0,$D1733=10),SUMIFS('likvid terv'!$M:$M,'likvid terv'!$A:$A,project_eves_terv!B1733,'likvid terv'!$R:$R,project_eves_terv!$E1733),AND($B1733&lt;&gt;0,$D1733=11),SUMIFS('likvid terv'!$N:$N,'likvid terv'!$A:$A,project_eves_terv!B1733,'likvid terv'!$R:$R,project_eves_terv!$E1733),AND($B1733&lt;&gt;0,$D1733=12),SUMIFS('likvid terv'!$O:$O,'likvid terv'!$A:$A,project_eves_terv!B1733,'likvid terv'!$R:$R,project_eves_terv!$E1733),$B1733=0,0)</f>
        <v>0</v>
      </c>
      <c r="G1733" s="8">
        <f>'likvid terv'!$B$2</f>
        <v>0</v>
      </c>
      <c r="H1733" s="8"/>
    </row>
    <row r="1734" spans="1:8" x14ac:dyDescent="0.25">
      <c r="A1734" s="8">
        <f>'likvid terv'!$B$1</f>
        <v>0</v>
      </c>
      <c r="B1734" s="8">
        <f>'likvid terv'!$B$178</f>
        <v>0</v>
      </c>
      <c r="C1734" s="8">
        <v>2027</v>
      </c>
      <c r="D1734" s="8">
        <v>5</v>
      </c>
      <c r="E1734" s="8">
        <v>12</v>
      </c>
      <c r="F1734" cm="1">
        <f t="array" ref="F1734">_xlfn.IFS(AND($B1734&lt;&gt;0,$D1734=1),SUMIFS('likvid terv'!$D:$D,'likvid terv'!$A:$A,project_eves_terv!B1734,'likvid terv'!$R:$R,project_eves_terv!$E1734),AND($B1734&lt;&gt;0,$D1734=2),SUMIFS('likvid terv'!$E:$E,'likvid terv'!$A:$A,project_eves_terv!B1734,'likvid terv'!$R:$R,project_eves_terv!$E1734),AND($B1734&lt;&gt;0,$D1734=3),SUMIFS('likvid terv'!$F:$F,'likvid terv'!$A:$A,project_eves_terv!B1734,'likvid terv'!$R:$R,project_eves_terv!$E1734),AND($B1734&lt;&gt;0,$D1734=4),SUMIFS('likvid terv'!$G:$G,'likvid terv'!$A:$A,project_eves_terv!B1734,'likvid terv'!$R:$R,project_eves_terv!$E1734),AND($B1734&lt;&gt;0,$D1734=5),SUMIFS('likvid terv'!$H:$H,'likvid terv'!$A:$A,project_eves_terv!B1734,'likvid terv'!$R:$R,project_eves_terv!$E1734),AND($B1734&lt;&gt;0,$D1734=6),SUMIFS('likvid terv'!$I:$I,'likvid terv'!$A:$A,project_eves_terv!B1734,'likvid terv'!$R:$R,project_eves_terv!$E1734),AND($B1734&lt;&gt;0,$D1734=7),SUMIFS('likvid terv'!$J:$J,'likvid terv'!$A:$A,project_eves_terv!B1734,'likvid terv'!$R:$R,project_eves_terv!$E1734),AND($B1734&lt;&gt;0,$D1734=8),SUMIFS('likvid terv'!$K:$K,'likvid terv'!$A:$A,project_eves_terv!B1734,'likvid terv'!$R:$R,project_eves_terv!$E1734),AND($B1734&lt;&gt;0,$D1734=9),SUMIFS('likvid terv'!$L:$L,'likvid terv'!$A:$A,project_eves_terv!B1734,'likvid terv'!$R:$R,project_eves_terv!$E1734),AND($B1734&lt;&gt;0,$D1734=10),SUMIFS('likvid terv'!$M:$M,'likvid terv'!$A:$A,project_eves_terv!B1734,'likvid terv'!$R:$R,project_eves_terv!$E1734),AND($B1734&lt;&gt;0,$D1734=11),SUMIFS('likvid terv'!$N:$N,'likvid terv'!$A:$A,project_eves_terv!B1734,'likvid terv'!$R:$R,project_eves_terv!$E1734),AND($B1734&lt;&gt;0,$D1734=12),SUMIFS('likvid terv'!$O:$O,'likvid terv'!$A:$A,project_eves_terv!B1734,'likvid terv'!$R:$R,project_eves_terv!$E1734),$B1734=0,0)</f>
        <v>0</v>
      </c>
      <c r="G1734" s="8">
        <f>'likvid terv'!$B$2</f>
        <v>0</v>
      </c>
      <c r="H1734" s="8"/>
    </row>
    <row r="1735" spans="1:8" x14ac:dyDescent="0.25">
      <c r="A1735" s="8">
        <f>'likvid terv'!$B$1</f>
        <v>0</v>
      </c>
      <c r="B1735" s="8">
        <f>'likvid terv'!$B$178</f>
        <v>0</v>
      </c>
      <c r="C1735" s="8">
        <v>2027</v>
      </c>
      <c r="D1735" s="8">
        <v>6</v>
      </c>
      <c r="E1735" s="8">
        <v>12</v>
      </c>
      <c r="F1735" cm="1">
        <f t="array" ref="F1735">_xlfn.IFS(AND($B1735&lt;&gt;0,$D1735=1),SUMIFS('likvid terv'!$D:$D,'likvid terv'!$A:$A,project_eves_terv!B1735,'likvid terv'!$R:$R,project_eves_terv!$E1735),AND($B1735&lt;&gt;0,$D1735=2),SUMIFS('likvid terv'!$E:$E,'likvid terv'!$A:$A,project_eves_terv!B1735,'likvid terv'!$R:$R,project_eves_terv!$E1735),AND($B1735&lt;&gt;0,$D1735=3),SUMIFS('likvid terv'!$F:$F,'likvid terv'!$A:$A,project_eves_terv!B1735,'likvid terv'!$R:$R,project_eves_terv!$E1735),AND($B1735&lt;&gt;0,$D1735=4),SUMIFS('likvid terv'!$G:$G,'likvid terv'!$A:$A,project_eves_terv!B1735,'likvid terv'!$R:$R,project_eves_terv!$E1735),AND($B1735&lt;&gt;0,$D1735=5),SUMIFS('likvid terv'!$H:$H,'likvid terv'!$A:$A,project_eves_terv!B1735,'likvid terv'!$R:$R,project_eves_terv!$E1735),AND($B1735&lt;&gt;0,$D1735=6),SUMIFS('likvid terv'!$I:$I,'likvid terv'!$A:$A,project_eves_terv!B1735,'likvid terv'!$R:$R,project_eves_terv!$E1735),AND($B1735&lt;&gt;0,$D1735=7),SUMIFS('likvid terv'!$J:$J,'likvid terv'!$A:$A,project_eves_terv!B1735,'likvid terv'!$R:$R,project_eves_terv!$E1735),AND($B1735&lt;&gt;0,$D1735=8),SUMIFS('likvid terv'!$K:$K,'likvid terv'!$A:$A,project_eves_terv!B1735,'likvid terv'!$R:$R,project_eves_terv!$E1735),AND($B1735&lt;&gt;0,$D1735=9),SUMIFS('likvid terv'!$L:$L,'likvid terv'!$A:$A,project_eves_terv!B1735,'likvid terv'!$R:$R,project_eves_terv!$E1735),AND($B1735&lt;&gt;0,$D1735=10),SUMIFS('likvid terv'!$M:$M,'likvid terv'!$A:$A,project_eves_terv!B1735,'likvid terv'!$R:$R,project_eves_terv!$E1735),AND($B1735&lt;&gt;0,$D1735=11),SUMIFS('likvid terv'!$N:$N,'likvid terv'!$A:$A,project_eves_terv!B1735,'likvid terv'!$R:$R,project_eves_terv!$E1735),AND($B1735&lt;&gt;0,$D1735=12),SUMIFS('likvid terv'!$O:$O,'likvid terv'!$A:$A,project_eves_terv!B1735,'likvid terv'!$R:$R,project_eves_terv!$E1735),$B1735=0,0)</f>
        <v>0</v>
      </c>
      <c r="G1735" s="8">
        <f>'likvid terv'!$B$2</f>
        <v>0</v>
      </c>
      <c r="H1735" s="8"/>
    </row>
    <row r="1736" spans="1:8" x14ac:dyDescent="0.25">
      <c r="A1736" s="8">
        <f>'likvid terv'!$B$1</f>
        <v>0</v>
      </c>
      <c r="B1736" s="8">
        <f>'likvid terv'!$B$178</f>
        <v>0</v>
      </c>
      <c r="C1736" s="8">
        <v>2027</v>
      </c>
      <c r="D1736" s="8">
        <v>7</v>
      </c>
      <c r="E1736" s="8">
        <v>12</v>
      </c>
      <c r="F1736" cm="1">
        <f t="array" ref="F1736">_xlfn.IFS(AND($B1736&lt;&gt;0,$D1736=1),SUMIFS('likvid terv'!$D:$D,'likvid terv'!$A:$A,project_eves_terv!B1736,'likvid terv'!$R:$R,project_eves_terv!$E1736),AND($B1736&lt;&gt;0,$D1736=2),SUMIFS('likvid terv'!$E:$E,'likvid terv'!$A:$A,project_eves_terv!B1736,'likvid terv'!$R:$R,project_eves_terv!$E1736),AND($B1736&lt;&gt;0,$D1736=3),SUMIFS('likvid terv'!$F:$F,'likvid terv'!$A:$A,project_eves_terv!B1736,'likvid terv'!$R:$R,project_eves_terv!$E1736),AND($B1736&lt;&gt;0,$D1736=4),SUMIFS('likvid terv'!$G:$G,'likvid terv'!$A:$A,project_eves_terv!B1736,'likvid terv'!$R:$R,project_eves_terv!$E1736),AND($B1736&lt;&gt;0,$D1736=5),SUMIFS('likvid terv'!$H:$H,'likvid terv'!$A:$A,project_eves_terv!B1736,'likvid terv'!$R:$R,project_eves_terv!$E1736),AND($B1736&lt;&gt;0,$D1736=6),SUMIFS('likvid terv'!$I:$I,'likvid terv'!$A:$A,project_eves_terv!B1736,'likvid terv'!$R:$R,project_eves_terv!$E1736),AND($B1736&lt;&gt;0,$D1736=7),SUMIFS('likvid terv'!$J:$J,'likvid terv'!$A:$A,project_eves_terv!B1736,'likvid terv'!$R:$R,project_eves_terv!$E1736),AND($B1736&lt;&gt;0,$D1736=8),SUMIFS('likvid terv'!$K:$K,'likvid terv'!$A:$A,project_eves_terv!B1736,'likvid terv'!$R:$R,project_eves_terv!$E1736),AND($B1736&lt;&gt;0,$D1736=9),SUMIFS('likvid terv'!$L:$L,'likvid terv'!$A:$A,project_eves_terv!B1736,'likvid terv'!$R:$R,project_eves_terv!$E1736),AND($B1736&lt;&gt;0,$D1736=10),SUMIFS('likvid terv'!$M:$M,'likvid terv'!$A:$A,project_eves_terv!B1736,'likvid terv'!$R:$R,project_eves_terv!$E1736),AND($B1736&lt;&gt;0,$D1736=11),SUMIFS('likvid terv'!$N:$N,'likvid terv'!$A:$A,project_eves_terv!B1736,'likvid terv'!$R:$R,project_eves_terv!$E1736),AND($B1736&lt;&gt;0,$D1736=12),SUMIFS('likvid terv'!$O:$O,'likvid terv'!$A:$A,project_eves_terv!B1736,'likvid terv'!$R:$R,project_eves_terv!$E1736),$B1736=0,0)</f>
        <v>0</v>
      </c>
      <c r="G1736" s="8">
        <f>'likvid terv'!$B$2</f>
        <v>0</v>
      </c>
      <c r="H1736" s="8"/>
    </row>
    <row r="1737" spans="1:8" x14ac:dyDescent="0.25">
      <c r="A1737" s="8">
        <f>'likvid terv'!$B$1</f>
        <v>0</v>
      </c>
      <c r="B1737" s="8">
        <f>'likvid terv'!$B$178</f>
        <v>0</v>
      </c>
      <c r="C1737" s="8">
        <v>2027</v>
      </c>
      <c r="D1737" s="8">
        <v>8</v>
      </c>
      <c r="E1737" s="8">
        <v>12</v>
      </c>
      <c r="F1737" cm="1">
        <f t="array" ref="F1737">_xlfn.IFS(AND($B1737&lt;&gt;0,$D1737=1),SUMIFS('likvid terv'!$D:$D,'likvid terv'!$A:$A,project_eves_terv!B1737,'likvid terv'!$R:$R,project_eves_terv!$E1737),AND($B1737&lt;&gt;0,$D1737=2),SUMIFS('likvid terv'!$E:$E,'likvid terv'!$A:$A,project_eves_terv!B1737,'likvid terv'!$R:$R,project_eves_terv!$E1737),AND($B1737&lt;&gt;0,$D1737=3),SUMIFS('likvid terv'!$F:$F,'likvid terv'!$A:$A,project_eves_terv!B1737,'likvid terv'!$R:$R,project_eves_terv!$E1737),AND($B1737&lt;&gt;0,$D1737=4),SUMIFS('likvid terv'!$G:$G,'likvid terv'!$A:$A,project_eves_terv!B1737,'likvid terv'!$R:$R,project_eves_terv!$E1737),AND($B1737&lt;&gt;0,$D1737=5),SUMIFS('likvid terv'!$H:$H,'likvid terv'!$A:$A,project_eves_terv!B1737,'likvid terv'!$R:$R,project_eves_terv!$E1737),AND($B1737&lt;&gt;0,$D1737=6),SUMIFS('likvid terv'!$I:$I,'likvid terv'!$A:$A,project_eves_terv!B1737,'likvid terv'!$R:$R,project_eves_terv!$E1737),AND($B1737&lt;&gt;0,$D1737=7),SUMIFS('likvid terv'!$J:$J,'likvid terv'!$A:$A,project_eves_terv!B1737,'likvid terv'!$R:$R,project_eves_terv!$E1737),AND($B1737&lt;&gt;0,$D1737=8),SUMIFS('likvid terv'!$K:$K,'likvid terv'!$A:$A,project_eves_terv!B1737,'likvid terv'!$R:$R,project_eves_terv!$E1737),AND($B1737&lt;&gt;0,$D1737=9),SUMIFS('likvid terv'!$L:$L,'likvid terv'!$A:$A,project_eves_terv!B1737,'likvid terv'!$R:$R,project_eves_terv!$E1737),AND($B1737&lt;&gt;0,$D1737=10),SUMIFS('likvid terv'!$M:$M,'likvid terv'!$A:$A,project_eves_terv!B1737,'likvid terv'!$R:$R,project_eves_terv!$E1737),AND($B1737&lt;&gt;0,$D1737=11),SUMIFS('likvid terv'!$N:$N,'likvid terv'!$A:$A,project_eves_terv!B1737,'likvid terv'!$R:$R,project_eves_terv!$E1737),AND($B1737&lt;&gt;0,$D1737=12),SUMIFS('likvid terv'!$O:$O,'likvid terv'!$A:$A,project_eves_terv!B1737,'likvid terv'!$R:$R,project_eves_terv!$E1737),$B1737=0,0)</f>
        <v>0</v>
      </c>
      <c r="G1737" s="8">
        <f>'likvid terv'!$B$2</f>
        <v>0</v>
      </c>
      <c r="H1737" s="8"/>
    </row>
    <row r="1738" spans="1:8" x14ac:dyDescent="0.25">
      <c r="A1738" s="8">
        <f>'likvid terv'!$B$1</f>
        <v>0</v>
      </c>
      <c r="B1738" s="8">
        <f>'likvid terv'!$B$178</f>
        <v>0</v>
      </c>
      <c r="C1738" s="8">
        <v>2027</v>
      </c>
      <c r="D1738" s="8">
        <v>9</v>
      </c>
      <c r="E1738" s="8">
        <v>12</v>
      </c>
      <c r="F1738" cm="1">
        <f t="array" ref="F1738">_xlfn.IFS(AND($B1738&lt;&gt;0,$D1738=1),SUMIFS('likvid terv'!$D:$D,'likvid terv'!$A:$A,project_eves_terv!B1738,'likvid terv'!$R:$R,project_eves_terv!$E1738),AND($B1738&lt;&gt;0,$D1738=2),SUMIFS('likvid terv'!$E:$E,'likvid terv'!$A:$A,project_eves_terv!B1738,'likvid terv'!$R:$R,project_eves_terv!$E1738),AND($B1738&lt;&gt;0,$D1738=3),SUMIFS('likvid terv'!$F:$F,'likvid terv'!$A:$A,project_eves_terv!B1738,'likvid terv'!$R:$R,project_eves_terv!$E1738),AND($B1738&lt;&gt;0,$D1738=4),SUMIFS('likvid terv'!$G:$G,'likvid terv'!$A:$A,project_eves_terv!B1738,'likvid terv'!$R:$R,project_eves_terv!$E1738),AND($B1738&lt;&gt;0,$D1738=5),SUMIFS('likvid terv'!$H:$H,'likvid terv'!$A:$A,project_eves_terv!B1738,'likvid terv'!$R:$R,project_eves_terv!$E1738),AND($B1738&lt;&gt;0,$D1738=6),SUMIFS('likvid terv'!$I:$I,'likvid terv'!$A:$A,project_eves_terv!B1738,'likvid terv'!$R:$R,project_eves_terv!$E1738),AND($B1738&lt;&gt;0,$D1738=7),SUMIFS('likvid terv'!$J:$J,'likvid terv'!$A:$A,project_eves_terv!B1738,'likvid terv'!$R:$R,project_eves_terv!$E1738),AND($B1738&lt;&gt;0,$D1738=8),SUMIFS('likvid terv'!$K:$K,'likvid terv'!$A:$A,project_eves_terv!B1738,'likvid terv'!$R:$R,project_eves_terv!$E1738),AND($B1738&lt;&gt;0,$D1738=9),SUMIFS('likvid terv'!$L:$L,'likvid terv'!$A:$A,project_eves_terv!B1738,'likvid terv'!$R:$R,project_eves_terv!$E1738),AND($B1738&lt;&gt;0,$D1738=10),SUMIFS('likvid terv'!$M:$M,'likvid terv'!$A:$A,project_eves_terv!B1738,'likvid terv'!$R:$R,project_eves_terv!$E1738),AND($B1738&lt;&gt;0,$D1738=11),SUMIFS('likvid terv'!$N:$N,'likvid terv'!$A:$A,project_eves_terv!B1738,'likvid terv'!$R:$R,project_eves_terv!$E1738),AND($B1738&lt;&gt;0,$D1738=12),SUMIFS('likvid terv'!$O:$O,'likvid terv'!$A:$A,project_eves_terv!B1738,'likvid terv'!$R:$R,project_eves_terv!$E1738),$B1738=0,0)</f>
        <v>0</v>
      </c>
      <c r="G1738" s="8">
        <f>'likvid terv'!$B$2</f>
        <v>0</v>
      </c>
      <c r="H1738" s="8"/>
    </row>
    <row r="1739" spans="1:8" x14ac:dyDescent="0.25">
      <c r="A1739" s="8">
        <f>'likvid terv'!$B$1</f>
        <v>0</v>
      </c>
      <c r="B1739" s="8">
        <f>'likvid terv'!$B$178</f>
        <v>0</v>
      </c>
      <c r="C1739" s="8">
        <v>2027</v>
      </c>
      <c r="D1739" s="8">
        <v>10</v>
      </c>
      <c r="E1739" s="8">
        <v>12</v>
      </c>
      <c r="F1739" cm="1">
        <f t="array" ref="F1739">_xlfn.IFS(AND($B1739&lt;&gt;0,$D1739=1),SUMIFS('likvid terv'!$D:$D,'likvid terv'!$A:$A,project_eves_terv!B1739,'likvid terv'!$R:$R,project_eves_terv!$E1739),AND($B1739&lt;&gt;0,$D1739=2),SUMIFS('likvid terv'!$E:$E,'likvid terv'!$A:$A,project_eves_terv!B1739,'likvid terv'!$R:$R,project_eves_terv!$E1739),AND($B1739&lt;&gt;0,$D1739=3),SUMIFS('likvid terv'!$F:$F,'likvid terv'!$A:$A,project_eves_terv!B1739,'likvid terv'!$R:$R,project_eves_terv!$E1739),AND($B1739&lt;&gt;0,$D1739=4),SUMIFS('likvid terv'!$G:$G,'likvid terv'!$A:$A,project_eves_terv!B1739,'likvid terv'!$R:$R,project_eves_terv!$E1739),AND($B1739&lt;&gt;0,$D1739=5),SUMIFS('likvid terv'!$H:$H,'likvid terv'!$A:$A,project_eves_terv!B1739,'likvid terv'!$R:$R,project_eves_terv!$E1739),AND($B1739&lt;&gt;0,$D1739=6),SUMIFS('likvid terv'!$I:$I,'likvid terv'!$A:$A,project_eves_terv!B1739,'likvid terv'!$R:$R,project_eves_terv!$E1739),AND($B1739&lt;&gt;0,$D1739=7),SUMIFS('likvid terv'!$J:$J,'likvid terv'!$A:$A,project_eves_terv!B1739,'likvid terv'!$R:$R,project_eves_terv!$E1739),AND($B1739&lt;&gt;0,$D1739=8),SUMIFS('likvid terv'!$K:$K,'likvid terv'!$A:$A,project_eves_terv!B1739,'likvid terv'!$R:$R,project_eves_terv!$E1739),AND($B1739&lt;&gt;0,$D1739=9),SUMIFS('likvid terv'!$L:$L,'likvid terv'!$A:$A,project_eves_terv!B1739,'likvid terv'!$R:$R,project_eves_terv!$E1739),AND($B1739&lt;&gt;0,$D1739=10),SUMIFS('likvid terv'!$M:$M,'likvid terv'!$A:$A,project_eves_terv!B1739,'likvid terv'!$R:$R,project_eves_terv!$E1739),AND($B1739&lt;&gt;0,$D1739=11),SUMIFS('likvid terv'!$N:$N,'likvid terv'!$A:$A,project_eves_terv!B1739,'likvid terv'!$R:$R,project_eves_terv!$E1739),AND($B1739&lt;&gt;0,$D1739=12),SUMIFS('likvid terv'!$O:$O,'likvid terv'!$A:$A,project_eves_terv!B1739,'likvid terv'!$R:$R,project_eves_terv!$E1739),$B1739=0,0)</f>
        <v>0</v>
      </c>
      <c r="G1739" s="8">
        <f>'likvid terv'!$B$2</f>
        <v>0</v>
      </c>
      <c r="H1739" s="8"/>
    </row>
    <row r="1740" spans="1:8" x14ac:dyDescent="0.25">
      <c r="A1740" s="8">
        <f>'likvid terv'!$B$1</f>
        <v>0</v>
      </c>
      <c r="B1740" s="8">
        <f>'likvid terv'!$B$178</f>
        <v>0</v>
      </c>
      <c r="C1740" s="8">
        <v>2027</v>
      </c>
      <c r="D1740" s="8">
        <v>11</v>
      </c>
      <c r="E1740" s="8">
        <v>12</v>
      </c>
      <c r="F1740" cm="1">
        <f t="array" ref="F1740">_xlfn.IFS(AND($B1740&lt;&gt;0,$D1740=1),SUMIFS('likvid terv'!$D:$D,'likvid terv'!$A:$A,project_eves_terv!B1740,'likvid terv'!$R:$R,project_eves_terv!$E1740),AND($B1740&lt;&gt;0,$D1740=2),SUMIFS('likvid terv'!$E:$E,'likvid terv'!$A:$A,project_eves_terv!B1740,'likvid terv'!$R:$R,project_eves_terv!$E1740),AND($B1740&lt;&gt;0,$D1740=3),SUMIFS('likvid terv'!$F:$F,'likvid terv'!$A:$A,project_eves_terv!B1740,'likvid terv'!$R:$R,project_eves_terv!$E1740),AND($B1740&lt;&gt;0,$D1740=4),SUMIFS('likvid terv'!$G:$G,'likvid terv'!$A:$A,project_eves_terv!B1740,'likvid terv'!$R:$R,project_eves_terv!$E1740),AND($B1740&lt;&gt;0,$D1740=5),SUMIFS('likvid terv'!$H:$H,'likvid terv'!$A:$A,project_eves_terv!B1740,'likvid terv'!$R:$R,project_eves_terv!$E1740),AND($B1740&lt;&gt;0,$D1740=6),SUMIFS('likvid terv'!$I:$I,'likvid terv'!$A:$A,project_eves_terv!B1740,'likvid terv'!$R:$R,project_eves_terv!$E1740),AND($B1740&lt;&gt;0,$D1740=7),SUMIFS('likvid terv'!$J:$J,'likvid terv'!$A:$A,project_eves_terv!B1740,'likvid terv'!$R:$R,project_eves_terv!$E1740),AND($B1740&lt;&gt;0,$D1740=8),SUMIFS('likvid terv'!$K:$K,'likvid terv'!$A:$A,project_eves_terv!B1740,'likvid terv'!$R:$R,project_eves_terv!$E1740),AND($B1740&lt;&gt;0,$D1740=9),SUMIFS('likvid terv'!$L:$L,'likvid terv'!$A:$A,project_eves_terv!B1740,'likvid terv'!$R:$R,project_eves_terv!$E1740),AND($B1740&lt;&gt;0,$D1740=10),SUMIFS('likvid terv'!$M:$M,'likvid terv'!$A:$A,project_eves_terv!B1740,'likvid terv'!$R:$R,project_eves_terv!$E1740),AND($B1740&lt;&gt;0,$D1740=11),SUMIFS('likvid terv'!$N:$N,'likvid terv'!$A:$A,project_eves_terv!B1740,'likvid terv'!$R:$R,project_eves_terv!$E1740),AND($B1740&lt;&gt;0,$D1740=12),SUMIFS('likvid terv'!$O:$O,'likvid terv'!$A:$A,project_eves_terv!B1740,'likvid terv'!$R:$R,project_eves_terv!$E1740),$B1740=0,0)</f>
        <v>0</v>
      </c>
      <c r="G1740" s="8">
        <f>'likvid terv'!$B$2</f>
        <v>0</v>
      </c>
      <c r="H1740" s="8"/>
    </row>
    <row r="1741" spans="1:8" x14ac:dyDescent="0.25">
      <c r="A1741" s="8">
        <f>'likvid terv'!$B$1</f>
        <v>0</v>
      </c>
      <c r="B1741" s="8">
        <f>'likvid terv'!$B$178</f>
        <v>0</v>
      </c>
      <c r="C1741" s="8">
        <v>2027</v>
      </c>
      <c r="D1741" s="8">
        <v>12</v>
      </c>
      <c r="E1741" s="8">
        <v>12</v>
      </c>
      <c r="F1741" cm="1">
        <f t="array" ref="F1741">_xlfn.IFS(AND($B1741&lt;&gt;0,$D1741=1),SUMIFS('likvid terv'!$D:$D,'likvid terv'!$A:$A,project_eves_terv!B1741,'likvid terv'!$R:$R,project_eves_terv!$E1741),AND($B1741&lt;&gt;0,$D1741=2),SUMIFS('likvid terv'!$E:$E,'likvid terv'!$A:$A,project_eves_terv!B1741,'likvid terv'!$R:$R,project_eves_terv!$E1741),AND($B1741&lt;&gt;0,$D1741=3),SUMIFS('likvid terv'!$F:$F,'likvid terv'!$A:$A,project_eves_terv!B1741,'likvid terv'!$R:$R,project_eves_terv!$E1741),AND($B1741&lt;&gt;0,$D1741=4),SUMIFS('likvid terv'!$G:$G,'likvid terv'!$A:$A,project_eves_terv!B1741,'likvid terv'!$R:$R,project_eves_terv!$E1741),AND($B1741&lt;&gt;0,$D1741=5),SUMIFS('likvid terv'!$H:$H,'likvid terv'!$A:$A,project_eves_terv!B1741,'likvid terv'!$R:$R,project_eves_terv!$E1741),AND($B1741&lt;&gt;0,$D1741=6),SUMIFS('likvid terv'!$I:$I,'likvid terv'!$A:$A,project_eves_terv!B1741,'likvid terv'!$R:$R,project_eves_terv!$E1741),AND($B1741&lt;&gt;0,$D1741=7),SUMIFS('likvid terv'!$J:$J,'likvid terv'!$A:$A,project_eves_terv!B1741,'likvid terv'!$R:$R,project_eves_terv!$E1741),AND($B1741&lt;&gt;0,$D1741=8),SUMIFS('likvid terv'!$K:$K,'likvid terv'!$A:$A,project_eves_terv!B1741,'likvid terv'!$R:$R,project_eves_terv!$E1741),AND($B1741&lt;&gt;0,$D1741=9),SUMIFS('likvid terv'!$L:$L,'likvid terv'!$A:$A,project_eves_terv!B1741,'likvid terv'!$R:$R,project_eves_terv!$E1741),AND($B1741&lt;&gt;0,$D1741=10),SUMIFS('likvid terv'!$M:$M,'likvid terv'!$A:$A,project_eves_terv!B1741,'likvid terv'!$R:$R,project_eves_terv!$E1741),AND($B1741&lt;&gt;0,$D1741=11),SUMIFS('likvid terv'!$N:$N,'likvid terv'!$A:$A,project_eves_terv!B1741,'likvid terv'!$R:$R,project_eves_terv!$E1741),AND($B1741&lt;&gt;0,$D1741=12),SUMIFS('likvid terv'!$O:$O,'likvid terv'!$A:$A,project_eves_terv!B1741,'likvid terv'!$R:$R,project_eves_terv!$E1741),$B1741=0,0)</f>
        <v>0</v>
      </c>
      <c r="G1741" s="8">
        <f>'likvid terv'!$B$2</f>
        <v>0</v>
      </c>
      <c r="H1741" s="8"/>
    </row>
    <row r="1742" spans="1:8" x14ac:dyDescent="0.25">
      <c r="A1742" s="8">
        <f>'likvid terv'!$B$1</f>
        <v>0</v>
      </c>
      <c r="B1742" s="8">
        <f>'likvid terv'!$B$178</f>
        <v>0</v>
      </c>
      <c r="C1742" s="8">
        <v>2027</v>
      </c>
      <c r="D1742" s="8">
        <v>1</v>
      </c>
      <c r="E1742" s="8">
        <v>13</v>
      </c>
      <c r="F1742" cm="1">
        <f t="array" ref="F1742">_xlfn.IFS(AND($B1742&lt;&gt;0,$D1742=1),SUMIFS('likvid terv'!$D:$D,'likvid terv'!$A:$A,project_eves_terv!B1742,'likvid terv'!$R:$R,project_eves_terv!$E1742),AND($B1742&lt;&gt;0,$D1742=2),SUMIFS('likvid terv'!$E:$E,'likvid terv'!$A:$A,project_eves_terv!B1742,'likvid terv'!$R:$R,project_eves_terv!$E1742),AND($B1742&lt;&gt;0,$D1742=3),SUMIFS('likvid terv'!$F:$F,'likvid terv'!$A:$A,project_eves_terv!B1742,'likvid terv'!$R:$R,project_eves_terv!$E1742),AND($B1742&lt;&gt;0,$D1742=4),SUMIFS('likvid terv'!$G:$G,'likvid terv'!$A:$A,project_eves_terv!B1742,'likvid terv'!$R:$R,project_eves_terv!$E1742),AND($B1742&lt;&gt;0,$D1742=5),SUMIFS('likvid terv'!$H:$H,'likvid terv'!$A:$A,project_eves_terv!B1742,'likvid terv'!$R:$R,project_eves_terv!$E1742),AND($B1742&lt;&gt;0,$D1742=6),SUMIFS('likvid terv'!$I:$I,'likvid terv'!$A:$A,project_eves_terv!B1742,'likvid terv'!$R:$R,project_eves_terv!$E1742),AND($B1742&lt;&gt;0,$D1742=7),SUMIFS('likvid terv'!$J:$J,'likvid terv'!$A:$A,project_eves_terv!B1742,'likvid terv'!$R:$R,project_eves_terv!$E1742),AND($B1742&lt;&gt;0,$D1742=8),SUMIFS('likvid terv'!$K:$K,'likvid terv'!$A:$A,project_eves_terv!B1742,'likvid terv'!$R:$R,project_eves_terv!$E1742),AND($B1742&lt;&gt;0,$D1742=9),SUMIFS('likvid terv'!$L:$L,'likvid terv'!$A:$A,project_eves_terv!B1742,'likvid terv'!$R:$R,project_eves_terv!$E1742),AND($B1742&lt;&gt;0,$D1742=10),SUMIFS('likvid terv'!$M:$M,'likvid terv'!$A:$A,project_eves_terv!B1742,'likvid terv'!$R:$R,project_eves_terv!$E1742),AND($B1742&lt;&gt;0,$D1742=11),SUMIFS('likvid terv'!$N:$N,'likvid terv'!$A:$A,project_eves_terv!B1742,'likvid terv'!$R:$R,project_eves_terv!$E1742),AND($B1742&lt;&gt;0,$D1742=12),SUMIFS('likvid terv'!$O:$O,'likvid terv'!$A:$A,project_eves_terv!B1742,'likvid terv'!$R:$R,project_eves_terv!$E1742),$B1742=0,0)</f>
        <v>0</v>
      </c>
      <c r="G1742" s="8">
        <f>'likvid terv'!$B$2</f>
        <v>0</v>
      </c>
      <c r="H1742" s="8"/>
    </row>
    <row r="1743" spans="1:8" x14ac:dyDescent="0.25">
      <c r="A1743" s="8">
        <f>'likvid terv'!$B$1</f>
        <v>0</v>
      </c>
      <c r="B1743" s="8">
        <f>'likvid terv'!$B$178</f>
        <v>0</v>
      </c>
      <c r="C1743" s="8">
        <v>2027</v>
      </c>
      <c r="D1743" s="8">
        <v>2</v>
      </c>
      <c r="E1743" s="8">
        <v>13</v>
      </c>
      <c r="F1743" cm="1">
        <f t="array" ref="F1743">_xlfn.IFS(AND($B1743&lt;&gt;0,$D1743=1),SUMIFS('likvid terv'!$D:$D,'likvid terv'!$A:$A,project_eves_terv!B1743,'likvid terv'!$R:$R,project_eves_terv!$E1743),AND($B1743&lt;&gt;0,$D1743=2),SUMIFS('likvid terv'!$E:$E,'likvid terv'!$A:$A,project_eves_terv!B1743,'likvid terv'!$R:$R,project_eves_terv!$E1743),AND($B1743&lt;&gt;0,$D1743=3),SUMIFS('likvid terv'!$F:$F,'likvid terv'!$A:$A,project_eves_terv!B1743,'likvid terv'!$R:$R,project_eves_terv!$E1743),AND($B1743&lt;&gt;0,$D1743=4),SUMIFS('likvid terv'!$G:$G,'likvid terv'!$A:$A,project_eves_terv!B1743,'likvid terv'!$R:$R,project_eves_terv!$E1743),AND($B1743&lt;&gt;0,$D1743=5),SUMIFS('likvid terv'!$H:$H,'likvid terv'!$A:$A,project_eves_terv!B1743,'likvid terv'!$R:$R,project_eves_terv!$E1743),AND($B1743&lt;&gt;0,$D1743=6),SUMIFS('likvid terv'!$I:$I,'likvid terv'!$A:$A,project_eves_terv!B1743,'likvid terv'!$R:$R,project_eves_terv!$E1743),AND($B1743&lt;&gt;0,$D1743=7),SUMIFS('likvid terv'!$J:$J,'likvid terv'!$A:$A,project_eves_terv!B1743,'likvid terv'!$R:$R,project_eves_terv!$E1743),AND($B1743&lt;&gt;0,$D1743=8),SUMIFS('likvid terv'!$K:$K,'likvid terv'!$A:$A,project_eves_terv!B1743,'likvid terv'!$R:$R,project_eves_terv!$E1743),AND($B1743&lt;&gt;0,$D1743=9),SUMIFS('likvid terv'!$L:$L,'likvid terv'!$A:$A,project_eves_terv!B1743,'likvid terv'!$R:$R,project_eves_terv!$E1743),AND($B1743&lt;&gt;0,$D1743=10),SUMIFS('likvid terv'!$M:$M,'likvid terv'!$A:$A,project_eves_terv!B1743,'likvid terv'!$R:$R,project_eves_terv!$E1743),AND($B1743&lt;&gt;0,$D1743=11),SUMIFS('likvid terv'!$N:$N,'likvid terv'!$A:$A,project_eves_terv!B1743,'likvid terv'!$R:$R,project_eves_terv!$E1743),AND($B1743&lt;&gt;0,$D1743=12),SUMIFS('likvid terv'!$O:$O,'likvid terv'!$A:$A,project_eves_terv!B1743,'likvid terv'!$R:$R,project_eves_terv!$E1743),$B1743=0,0)</f>
        <v>0</v>
      </c>
      <c r="G1743" s="8">
        <f>'likvid terv'!$B$2</f>
        <v>0</v>
      </c>
      <c r="H1743" s="8"/>
    </row>
    <row r="1744" spans="1:8" x14ac:dyDescent="0.25">
      <c r="A1744" s="8">
        <f>'likvid terv'!$B$1</f>
        <v>0</v>
      </c>
      <c r="B1744" s="8">
        <f>'likvid terv'!$B$178</f>
        <v>0</v>
      </c>
      <c r="C1744" s="8">
        <v>2027</v>
      </c>
      <c r="D1744" s="8">
        <v>3</v>
      </c>
      <c r="E1744" s="8">
        <v>13</v>
      </c>
      <c r="F1744" cm="1">
        <f t="array" ref="F1744">_xlfn.IFS(AND($B1744&lt;&gt;0,$D1744=1),SUMIFS('likvid terv'!$D:$D,'likvid terv'!$A:$A,project_eves_terv!B1744,'likvid terv'!$R:$R,project_eves_terv!$E1744),AND($B1744&lt;&gt;0,$D1744=2),SUMIFS('likvid terv'!$E:$E,'likvid terv'!$A:$A,project_eves_terv!B1744,'likvid terv'!$R:$R,project_eves_terv!$E1744),AND($B1744&lt;&gt;0,$D1744=3),SUMIFS('likvid terv'!$F:$F,'likvid terv'!$A:$A,project_eves_terv!B1744,'likvid terv'!$R:$R,project_eves_terv!$E1744),AND($B1744&lt;&gt;0,$D1744=4),SUMIFS('likvid terv'!$G:$G,'likvid terv'!$A:$A,project_eves_terv!B1744,'likvid terv'!$R:$R,project_eves_terv!$E1744),AND($B1744&lt;&gt;0,$D1744=5),SUMIFS('likvid terv'!$H:$H,'likvid terv'!$A:$A,project_eves_terv!B1744,'likvid terv'!$R:$R,project_eves_terv!$E1744),AND($B1744&lt;&gt;0,$D1744=6),SUMIFS('likvid terv'!$I:$I,'likvid terv'!$A:$A,project_eves_terv!B1744,'likvid terv'!$R:$R,project_eves_terv!$E1744),AND($B1744&lt;&gt;0,$D1744=7),SUMIFS('likvid terv'!$J:$J,'likvid terv'!$A:$A,project_eves_terv!B1744,'likvid terv'!$R:$R,project_eves_terv!$E1744),AND($B1744&lt;&gt;0,$D1744=8),SUMIFS('likvid terv'!$K:$K,'likvid terv'!$A:$A,project_eves_terv!B1744,'likvid terv'!$R:$R,project_eves_terv!$E1744),AND($B1744&lt;&gt;0,$D1744=9),SUMIFS('likvid terv'!$L:$L,'likvid terv'!$A:$A,project_eves_terv!B1744,'likvid terv'!$R:$R,project_eves_terv!$E1744),AND($B1744&lt;&gt;0,$D1744=10),SUMIFS('likvid terv'!$M:$M,'likvid terv'!$A:$A,project_eves_terv!B1744,'likvid terv'!$R:$R,project_eves_terv!$E1744),AND($B1744&lt;&gt;0,$D1744=11),SUMIFS('likvid terv'!$N:$N,'likvid terv'!$A:$A,project_eves_terv!B1744,'likvid terv'!$R:$R,project_eves_terv!$E1744),AND($B1744&lt;&gt;0,$D1744=12),SUMIFS('likvid terv'!$O:$O,'likvid terv'!$A:$A,project_eves_terv!B1744,'likvid terv'!$R:$R,project_eves_terv!$E1744),$B1744=0,0)</f>
        <v>0</v>
      </c>
      <c r="G1744" s="8">
        <f>'likvid terv'!$B$2</f>
        <v>0</v>
      </c>
      <c r="H1744" s="8"/>
    </row>
    <row r="1745" spans="1:8" x14ac:dyDescent="0.25">
      <c r="A1745" s="8">
        <f>'likvid terv'!$B$1</f>
        <v>0</v>
      </c>
      <c r="B1745" s="8">
        <f>'likvid terv'!$B$178</f>
        <v>0</v>
      </c>
      <c r="C1745" s="8">
        <v>2027</v>
      </c>
      <c r="D1745" s="8">
        <v>4</v>
      </c>
      <c r="E1745" s="8">
        <v>13</v>
      </c>
      <c r="F1745" cm="1">
        <f t="array" ref="F1745">_xlfn.IFS(AND($B1745&lt;&gt;0,$D1745=1),SUMIFS('likvid terv'!$D:$D,'likvid terv'!$A:$A,project_eves_terv!B1745,'likvid terv'!$R:$R,project_eves_terv!$E1745),AND($B1745&lt;&gt;0,$D1745=2),SUMIFS('likvid terv'!$E:$E,'likvid terv'!$A:$A,project_eves_terv!B1745,'likvid terv'!$R:$R,project_eves_terv!$E1745),AND($B1745&lt;&gt;0,$D1745=3),SUMIFS('likvid terv'!$F:$F,'likvid terv'!$A:$A,project_eves_terv!B1745,'likvid terv'!$R:$R,project_eves_terv!$E1745),AND($B1745&lt;&gt;0,$D1745=4),SUMIFS('likvid terv'!$G:$G,'likvid terv'!$A:$A,project_eves_terv!B1745,'likvid terv'!$R:$R,project_eves_terv!$E1745),AND($B1745&lt;&gt;0,$D1745=5),SUMIFS('likvid terv'!$H:$H,'likvid terv'!$A:$A,project_eves_terv!B1745,'likvid terv'!$R:$R,project_eves_terv!$E1745),AND($B1745&lt;&gt;0,$D1745=6),SUMIFS('likvid terv'!$I:$I,'likvid terv'!$A:$A,project_eves_terv!B1745,'likvid terv'!$R:$R,project_eves_terv!$E1745),AND($B1745&lt;&gt;0,$D1745=7),SUMIFS('likvid terv'!$J:$J,'likvid terv'!$A:$A,project_eves_terv!B1745,'likvid terv'!$R:$R,project_eves_terv!$E1745),AND($B1745&lt;&gt;0,$D1745=8),SUMIFS('likvid terv'!$K:$K,'likvid terv'!$A:$A,project_eves_terv!B1745,'likvid terv'!$R:$R,project_eves_terv!$E1745),AND($B1745&lt;&gt;0,$D1745=9),SUMIFS('likvid terv'!$L:$L,'likvid terv'!$A:$A,project_eves_terv!B1745,'likvid terv'!$R:$R,project_eves_terv!$E1745),AND($B1745&lt;&gt;0,$D1745=10),SUMIFS('likvid terv'!$M:$M,'likvid terv'!$A:$A,project_eves_terv!B1745,'likvid terv'!$R:$R,project_eves_terv!$E1745),AND($B1745&lt;&gt;0,$D1745=11),SUMIFS('likvid terv'!$N:$N,'likvid terv'!$A:$A,project_eves_terv!B1745,'likvid terv'!$R:$R,project_eves_terv!$E1745),AND($B1745&lt;&gt;0,$D1745=12),SUMIFS('likvid terv'!$O:$O,'likvid terv'!$A:$A,project_eves_terv!B1745,'likvid terv'!$R:$R,project_eves_terv!$E1745),$B1745=0,0)</f>
        <v>0</v>
      </c>
      <c r="G1745" s="8">
        <f>'likvid terv'!$B$2</f>
        <v>0</v>
      </c>
      <c r="H1745" s="8"/>
    </row>
    <row r="1746" spans="1:8" x14ac:dyDescent="0.25">
      <c r="A1746" s="8">
        <f>'likvid terv'!$B$1</f>
        <v>0</v>
      </c>
      <c r="B1746" s="8">
        <f>'likvid terv'!$B$178</f>
        <v>0</v>
      </c>
      <c r="C1746" s="8">
        <v>2027</v>
      </c>
      <c r="D1746" s="8">
        <v>5</v>
      </c>
      <c r="E1746" s="8">
        <v>13</v>
      </c>
      <c r="F1746" cm="1">
        <f t="array" ref="F1746">_xlfn.IFS(AND($B1746&lt;&gt;0,$D1746=1),SUMIFS('likvid terv'!$D:$D,'likvid terv'!$A:$A,project_eves_terv!B1746,'likvid terv'!$R:$R,project_eves_terv!$E1746),AND($B1746&lt;&gt;0,$D1746=2),SUMIFS('likvid terv'!$E:$E,'likvid terv'!$A:$A,project_eves_terv!B1746,'likvid terv'!$R:$R,project_eves_terv!$E1746),AND($B1746&lt;&gt;0,$D1746=3),SUMIFS('likvid terv'!$F:$F,'likvid terv'!$A:$A,project_eves_terv!B1746,'likvid terv'!$R:$R,project_eves_terv!$E1746),AND($B1746&lt;&gt;0,$D1746=4),SUMIFS('likvid terv'!$G:$G,'likvid terv'!$A:$A,project_eves_terv!B1746,'likvid terv'!$R:$R,project_eves_terv!$E1746),AND($B1746&lt;&gt;0,$D1746=5),SUMIFS('likvid terv'!$H:$H,'likvid terv'!$A:$A,project_eves_terv!B1746,'likvid terv'!$R:$R,project_eves_terv!$E1746),AND($B1746&lt;&gt;0,$D1746=6),SUMIFS('likvid terv'!$I:$I,'likvid terv'!$A:$A,project_eves_terv!B1746,'likvid terv'!$R:$R,project_eves_terv!$E1746),AND($B1746&lt;&gt;0,$D1746=7),SUMIFS('likvid terv'!$J:$J,'likvid terv'!$A:$A,project_eves_terv!B1746,'likvid terv'!$R:$R,project_eves_terv!$E1746),AND($B1746&lt;&gt;0,$D1746=8),SUMIFS('likvid terv'!$K:$K,'likvid terv'!$A:$A,project_eves_terv!B1746,'likvid terv'!$R:$R,project_eves_terv!$E1746),AND($B1746&lt;&gt;0,$D1746=9),SUMIFS('likvid terv'!$L:$L,'likvid terv'!$A:$A,project_eves_terv!B1746,'likvid terv'!$R:$R,project_eves_terv!$E1746),AND($B1746&lt;&gt;0,$D1746=10),SUMIFS('likvid terv'!$M:$M,'likvid terv'!$A:$A,project_eves_terv!B1746,'likvid terv'!$R:$R,project_eves_terv!$E1746),AND($B1746&lt;&gt;0,$D1746=11),SUMIFS('likvid terv'!$N:$N,'likvid terv'!$A:$A,project_eves_terv!B1746,'likvid terv'!$R:$R,project_eves_terv!$E1746),AND($B1746&lt;&gt;0,$D1746=12),SUMIFS('likvid terv'!$O:$O,'likvid terv'!$A:$A,project_eves_terv!B1746,'likvid terv'!$R:$R,project_eves_terv!$E1746),$B1746=0,0)</f>
        <v>0</v>
      </c>
      <c r="G1746" s="8">
        <f>'likvid terv'!$B$2</f>
        <v>0</v>
      </c>
      <c r="H1746" s="8"/>
    </row>
    <row r="1747" spans="1:8" x14ac:dyDescent="0.25">
      <c r="A1747" s="8">
        <f>'likvid terv'!$B$1</f>
        <v>0</v>
      </c>
      <c r="B1747" s="8">
        <f>'likvid terv'!$B$178</f>
        <v>0</v>
      </c>
      <c r="C1747" s="8">
        <v>2027</v>
      </c>
      <c r="D1747" s="8">
        <v>6</v>
      </c>
      <c r="E1747" s="8">
        <v>13</v>
      </c>
      <c r="F1747" cm="1">
        <f t="array" ref="F1747">_xlfn.IFS(AND($B1747&lt;&gt;0,$D1747=1),SUMIFS('likvid terv'!$D:$D,'likvid terv'!$A:$A,project_eves_terv!B1747,'likvid terv'!$R:$R,project_eves_terv!$E1747),AND($B1747&lt;&gt;0,$D1747=2),SUMIFS('likvid terv'!$E:$E,'likvid terv'!$A:$A,project_eves_terv!B1747,'likvid terv'!$R:$R,project_eves_terv!$E1747),AND($B1747&lt;&gt;0,$D1747=3),SUMIFS('likvid terv'!$F:$F,'likvid terv'!$A:$A,project_eves_terv!B1747,'likvid terv'!$R:$R,project_eves_terv!$E1747),AND($B1747&lt;&gt;0,$D1747=4),SUMIFS('likvid terv'!$G:$G,'likvid terv'!$A:$A,project_eves_terv!B1747,'likvid terv'!$R:$R,project_eves_terv!$E1747),AND($B1747&lt;&gt;0,$D1747=5),SUMIFS('likvid terv'!$H:$H,'likvid terv'!$A:$A,project_eves_terv!B1747,'likvid terv'!$R:$R,project_eves_terv!$E1747),AND($B1747&lt;&gt;0,$D1747=6),SUMIFS('likvid terv'!$I:$I,'likvid terv'!$A:$A,project_eves_terv!B1747,'likvid terv'!$R:$R,project_eves_terv!$E1747),AND($B1747&lt;&gt;0,$D1747=7),SUMIFS('likvid terv'!$J:$J,'likvid terv'!$A:$A,project_eves_terv!B1747,'likvid terv'!$R:$R,project_eves_terv!$E1747),AND($B1747&lt;&gt;0,$D1747=8),SUMIFS('likvid terv'!$K:$K,'likvid terv'!$A:$A,project_eves_terv!B1747,'likvid terv'!$R:$R,project_eves_terv!$E1747),AND($B1747&lt;&gt;0,$D1747=9),SUMIFS('likvid terv'!$L:$L,'likvid terv'!$A:$A,project_eves_terv!B1747,'likvid terv'!$R:$R,project_eves_terv!$E1747),AND($B1747&lt;&gt;0,$D1747=10),SUMIFS('likvid terv'!$M:$M,'likvid terv'!$A:$A,project_eves_terv!B1747,'likvid terv'!$R:$R,project_eves_terv!$E1747),AND($B1747&lt;&gt;0,$D1747=11),SUMIFS('likvid terv'!$N:$N,'likvid terv'!$A:$A,project_eves_terv!B1747,'likvid terv'!$R:$R,project_eves_terv!$E1747),AND($B1747&lt;&gt;0,$D1747=12),SUMIFS('likvid terv'!$O:$O,'likvid terv'!$A:$A,project_eves_terv!B1747,'likvid terv'!$R:$R,project_eves_terv!$E1747),$B1747=0,0)</f>
        <v>0</v>
      </c>
      <c r="G1747" s="8">
        <f>'likvid terv'!$B$2</f>
        <v>0</v>
      </c>
      <c r="H1747" s="8"/>
    </row>
    <row r="1748" spans="1:8" x14ac:dyDescent="0.25">
      <c r="A1748" s="8">
        <f>'likvid terv'!$B$1</f>
        <v>0</v>
      </c>
      <c r="B1748" s="8">
        <f>'likvid terv'!$B$178</f>
        <v>0</v>
      </c>
      <c r="C1748" s="8">
        <v>2027</v>
      </c>
      <c r="D1748" s="8">
        <v>7</v>
      </c>
      <c r="E1748" s="8">
        <v>13</v>
      </c>
      <c r="F1748" cm="1">
        <f t="array" ref="F1748">_xlfn.IFS(AND($B1748&lt;&gt;0,$D1748=1),SUMIFS('likvid terv'!$D:$D,'likvid terv'!$A:$A,project_eves_terv!B1748,'likvid terv'!$R:$R,project_eves_terv!$E1748),AND($B1748&lt;&gt;0,$D1748=2),SUMIFS('likvid terv'!$E:$E,'likvid terv'!$A:$A,project_eves_terv!B1748,'likvid terv'!$R:$R,project_eves_terv!$E1748),AND($B1748&lt;&gt;0,$D1748=3),SUMIFS('likvid terv'!$F:$F,'likvid terv'!$A:$A,project_eves_terv!B1748,'likvid terv'!$R:$R,project_eves_terv!$E1748),AND($B1748&lt;&gt;0,$D1748=4),SUMIFS('likvid terv'!$G:$G,'likvid terv'!$A:$A,project_eves_terv!B1748,'likvid terv'!$R:$R,project_eves_terv!$E1748),AND($B1748&lt;&gt;0,$D1748=5),SUMIFS('likvid terv'!$H:$H,'likvid terv'!$A:$A,project_eves_terv!B1748,'likvid terv'!$R:$R,project_eves_terv!$E1748),AND($B1748&lt;&gt;0,$D1748=6),SUMIFS('likvid terv'!$I:$I,'likvid terv'!$A:$A,project_eves_terv!B1748,'likvid terv'!$R:$R,project_eves_terv!$E1748),AND($B1748&lt;&gt;0,$D1748=7),SUMIFS('likvid terv'!$J:$J,'likvid terv'!$A:$A,project_eves_terv!B1748,'likvid terv'!$R:$R,project_eves_terv!$E1748),AND($B1748&lt;&gt;0,$D1748=8),SUMIFS('likvid terv'!$K:$K,'likvid terv'!$A:$A,project_eves_terv!B1748,'likvid terv'!$R:$R,project_eves_terv!$E1748),AND($B1748&lt;&gt;0,$D1748=9),SUMIFS('likvid terv'!$L:$L,'likvid terv'!$A:$A,project_eves_terv!B1748,'likvid terv'!$R:$R,project_eves_terv!$E1748),AND($B1748&lt;&gt;0,$D1748=10),SUMIFS('likvid terv'!$M:$M,'likvid terv'!$A:$A,project_eves_terv!B1748,'likvid terv'!$R:$R,project_eves_terv!$E1748),AND($B1748&lt;&gt;0,$D1748=11),SUMIFS('likvid terv'!$N:$N,'likvid terv'!$A:$A,project_eves_terv!B1748,'likvid terv'!$R:$R,project_eves_terv!$E1748),AND($B1748&lt;&gt;0,$D1748=12),SUMIFS('likvid terv'!$O:$O,'likvid terv'!$A:$A,project_eves_terv!B1748,'likvid terv'!$R:$R,project_eves_terv!$E1748),$B1748=0,0)</f>
        <v>0</v>
      </c>
      <c r="G1748" s="8">
        <f>'likvid terv'!$B$2</f>
        <v>0</v>
      </c>
      <c r="H1748" s="8"/>
    </row>
    <row r="1749" spans="1:8" x14ac:dyDescent="0.25">
      <c r="A1749" s="8">
        <f>'likvid terv'!$B$1</f>
        <v>0</v>
      </c>
      <c r="B1749" s="8">
        <f>'likvid terv'!$B$178</f>
        <v>0</v>
      </c>
      <c r="C1749" s="8">
        <v>2027</v>
      </c>
      <c r="D1749" s="8">
        <v>8</v>
      </c>
      <c r="E1749" s="8">
        <v>13</v>
      </c>
      <c r="F1749" cm="1">
        <f t="array" ref="F1749">_xlfn.IFS(AND($B1749&lt;&gt;0,$D1749=1),SUMIFS('likvid terv'!$D:$D,'likvid terv'!$A:$A,project_eves_terv!B1749,'likvid terv'!$R:$R,project_eves_terv!$E1749),AND($B1749&lt;&gt;0,$D1749=2),SUMIFS('likvid terv'!$E:$E,'likvid terv'!$A:$A,project_eves_terv!B1749,'likvid terv'!$R:$R,project_eves_terv!$E1749),AND($B1749&lt;&gt;0,$D1749=3),SUMIFS('likvid terv'!$F:$F,'likvid terv'!$A:$A,project_eves_terv!B1749,'likvid terv'!$R:$R,project_eves_terv!$E1749),AND($B1749&lt;&gt;0,$D1749=4),SUMIFS('likvid terv'!$G:$G,'likvid terv'!$A:$A,project_eves_terv!B1749,'likvid terv'!$R:$R,project_eves_terv!$E1749),AND($B1749&lt;&gt;0,$D1749=5),SUMIFS('likvid terv'!$H:$H,'likvid terv'!$A:$A,project_eves_terv!B1749,'likvid terv'!$R:$R,project_eves_terv!$E1749),AND($B1749&lt;&gt;0,$D1749=6),SUMIFS('likvid terv'!$I:$I,'likvid terv'!$A:$A,project_eves_terv!B1749,'likvid terv'!$R:$R,project_eves_terv!$E1749),AND($B1749&lt;&gt;0,$D1749=7),SUMIFS('likvid terv'!$J:$J,'likvid terv'!$A:$A,project_eves_terv!B1749,'likvid terv'!$R:$R,project_eves_terv!$E1749),AND($B1749&lt;&gt;0,$D1749=8),SUMIFS('likvid terv'!$K:$K,'likvid terv'!$A:$A,project_eves_terv!B1749,'likvid terv'!$R:$R,project_eves_terv!$E1749),AND($B1749&lt;&gt;0,$D1749=9),SUMIFS('likvid terv'!$L:$L,'likvid terv'!$A:$A,project_eves_terv!B1749,'likvid terv'!$R:$R,project_eves_terv!$E1749),AND($B1749&lt;&gt;0,$D1749=10),SUMIFS('likvid terv'!$M:$M,'likvid terv'!$A:$A,project_eves_terv!B1749,'likvid terv'!$R:$R,project_eves_terv!$E1749),AND($B1749&lt;&gt;0,$D1749=11),SUMIFS('likvid terv'!$N:$N,'likvid terv'!$A:$A,project_eves_terv!B1749,'likvid terv'!$R:$R,project_eves_terv!$E1749),AND($B1749&lt;&gt;0,$D1749=12),SUMIFS('likvid terv'!$O:$O,'likvid terv'!$A:$A,project_eves_terv!B1749,'likvid terv'!$R:$R,project_eves_terv!$E1749),$B1749=0,0)</f>
        <v>0</v>
      </c>
      <c r="G1749" s="8">
        <f>'likvid terv'!$B$2</f>
        <v>0</v>
      </c>
      <c r="H1749" s="8"/>
    </row>
    <row r="1750" spans="1:8" x14ac:dyDescent="0.25">
      <c r="A1750" s="8">
        <f>'likvid terv'!$B$1</f>
        <v>0</v>
      </c>
      <c r="B1750" s="8">
        <f>'likvid terv'!$B$178</f>
        <v>0</v>
      </c>
      <c r="C1750" s="8">
        <v>2027</v>
      </c>
      <c r="D1750" s="8">
        <v>9</v>
      </c>
      <c r="E1750" s="8">
        <v>13</v>
      </c>
      <c r="F1750" cm="1">
        <f t="array" ref="F1750">_xlfn.IFS(AND($B1750&lt;&gt;0,$D1750=1),SUMIFS('likvid terv'!$D:$D,'likvid terv'!$A:$A,project_eves_terv!B1750,'likvid terv'!$R:$R,project_eves_terv!$E1750),AND($B1750&lt;&gt;0,$D1750=2),SUMIFS('likvid terv'!$E:$E,'likvid terv'!$A:$A,project_eves_terv!B1750,'likvid terv'!$R:$R,project_eves_terv!$E1750),AND($B1750&lt;&gt;0,$D1750=3),SUMIFS('likvid terv'!$F:$F,'likvid terv'!$A:$A,project_eves_terv!B1750,'likvid terv'!$R:$R,project_eves_terv!$E1750),AND($B1750&lt;&gt;0,$D1750=4),SUMIFS('likvid terv'!$G:$G,'likvid terv'!$A:$A,project_eves_terv!B1750,'likvid terv'!$R:$R,project_eves_terv!$E1750),AND($B1750&lt;&gt;0,$D1750=5),SUMIFS('likvid terv'!$H:$H,'likvid terv'!$A:$A,project_eves_terv!B1750,'likvid terv'!$R:$R,project_eves_terv!$E1750),AND($B1750&lt;&gt;0,$D1750=6),SUMIFS('likvid terv'!$I:$I,'likvid terv'!$A:$A,project_eves_terv!B1750,'likvid terv'!$R:$R,project_eves_terv!$E1750),AND($B1750&lt;&gt;0,$D1750=7),SUMIFS('likvid terv'!$J:$J,'likvid terv'!$A:$A,project_eves_terv!B1750,'likvid terv'!$R:$R,project_eves_terv!$E1750),AND($B1750&lt;&gt;0,$D1750=8),SUMIFS('likvid terv'!$K:$K,'likvid terv'!$A:$A,project_eves_terv!B1750,'likvid terv'!$R:$R,project_eves_terv!$E1750),AND($B1750&lt;&gt;0,$D1750=9),SUMIFS('likvid terv'!$L:$L,'likvid terv'!$A:$A,project_eves_terv!B1750,'likvid terv'!$R:$R,project_eves_terv!$E1750),AND($B1750&lt;&gt;0,$D1750=10),SUMIFS('likvid terv'!$M:$M,'likvid terv'!$A:$A,project_eves_terv!B1750,'likvid terv'!$R:$R,project_eves_terv!$E1750),AND($B1750&lt;&gt;0,$D1750=11),SUMIFS('likvid terv'!$N:$N,'likvid terv'!$A:$A,project_eves_terv!B1750,'likvid terv'!$R:$R,project_eves_terv!$E1750),AND($B1750&lt;&gt;0,$D1750=12),SUMIFS('likvid terv'!$O:$O,'likvid terv'!$A:$A,project_eves_terv!B1750,'likvid terv'!$R:$R,project_eves_terv!$E1750),$B1750=0,0)</f>
        <v>0</v>
      </c>
      <c r="G1750" s="8">
        <f>'likvid terv'!$B$2</f>
        <v>0</v>
      </c>
      <c r="H1750" s="8"/>
    </row>
    <row r="1751" spans="1:8" x14ac:dyDescent="0.25">
      <c r="A1751" s="8">
        <f>'likvid terv'!$B$1</f>
        <v>0</v>
      </c>
      <c r="B1751" s="8">
        <f>'likvid terv'!$B$178</f>
        <v>0</v>
      </c>
      <c r="C1751" s="8">
        <v>2027</v>
      </c>
      <c r="D1751" s="8">
        <v>10</v>
      </c>
      <c r="E1751" s="8">
        <v>13</v>
      </c>
      <c r="F1751" cm="1">
        <f t="array" ref="F1751">_xlfn.IFS(AND($B1751&lt;&gt;0,$D1751=1),SUMIFS('likvid terv'!$D:$D,'likvid terv'!$A:$A,project_eves_terv!B1751,'likvid terv'!$R:$R,project_eves_terv!$E1751),AND($B1751&lt;&gt;0,$D1751=2),SUMIFS('likvid terv'!$E:$E,'likvid terv'!$A:$A,project_eves_terv!B1751,'likvid terv'!$R:$R,project_eves_terv!$E1751),AND($B1751&lt;&gt;0,$D1751=3),SUMIFS('likvid terv'!$F:$F,'likvid terv'!$A:$A,project_eves_terv!B1751,'likvid terv'!$R:$R,project_eves_terv!$E1751),AND($B1751&lt;&gt;0,$D1751=4),SUMIFS('likvid terv'!$G:$G,'likvid terv'!$A:$A,project_eves_terv!B1751,'likvid terv'!$R:$R,project_eves_terv!$E1751),AND($B1751&lt;&gt;0,$D1751=5),SUMIFS('likvid terv'!$H:$H,'likvid terv'!$A:$A,project_eves_terv!B1751,'likvid terv'!$R:$R,project_eves_terv!$E1751),AND($B1751&lt;&gt;0,$D1751=6),SUMIFS('likvid terv'!$I:$I,'likvid terv'!$A:$A,project_eves_terv!B1751,'likvid terv'!$R:$R,project_eves_terv!$E1751),AND($B1751&lt;&gt;0,$D1751=7),SUMIFS('likvid terv'!$J:$J,'likvid terv'!$A:$A,project_eves_terv!B1751,'likvid terv'!$R:$R,project_eves_terv!$E1751),AND($B1751&lt;&gt;0,$D1751=8),SUMIFS('likvid terv'!$K:$K,'likvid terv'!$A:$A,project_eves_terv!B1751,'likvid terv'!$R:$R,project_eves_terv!$E1751),AND($B1751&lt;&gt;0,$D1751=9),SUMIFS('likvid terv'!$L:$L,'likvid terv'!$A:$A,project_eves_terv!B1751,'likvid terv'!$R:$R,project_eves_terv!$E1751),AND($B1751&lt;&gt;0,$D1751=10),SUMIFS('likvid terv'!$M:$M,'likvid terv'!$A:$A,project_eves_terv!B1751,'likvid terv'!$R:$R,project_eves_terv!$E1751),AND($B1751&lt;&gt;0,$D1751=11),SUMIFS('likvid terv'!$N:$N,'likvid terv'!$A:$A,project_eves_terv!B1751,'likvid terv'!$R:$R,project_eves_terv!$E1751),AND($B1751&lt;&gt;0,$D1751=12),SUMIFS('likvid terv'!$O:$O,'likvid terv'!$A:$A,project_eves_terv!B1751,'likvid terv'!$R:$R,project_eves_terv!$E1751),$B1751=0,0)</f>
        <v>0</v>
      </c>
      <c r="G1751" s="8">
        <f>'likvid terv'!$B$2</f>
        <v>0</v>
      </c>
      <c r="H1751" s="8"/>
    </row>
    <row r="1752" spans="1:8" x14ac:dyDescent="0.25">
      <c r="A1752" s="8">
        <f>'likvid terv'!$B$1</f>
        <v>0</v>
      </c>
      <c r="B1752" s="8">
        <f>'likvid terv'!$B$178</f>
        <v>0</v>
      </c>
      <c r="C1752" s="8">
        <v>2027</v>
      </c>
      <c r="D1752" s="8">
        <v>11</v>
      </c>
      <c r="E1752" s="8">
        <v>13</v>
      </c>
      <c r="F1752" cm="1">
        <f t="array" ref="F1752">_xlfn.IFS(AND($B1752&lt;&gt;0,$D1752=1),SUMIFS('likvid terv'!$D:$D,'likvid terv'!$A:$A,project_eves_terv!B1752,'likvid terv'!$R:$R,project_eves_terv!$E1752),AND($B1752&lt;&gt;0,$D1752=2),SUMIFS('likvid terv'!$E:$E,'likvid terv'!$A:$A,project_eves_terv!B1752,'likvid terv'!$R:$R,project_eves_terv!$E1752),AND($B1752&lt;&gt;0,$D1752=3),SUMIFS('likvid terv'!$F:$F,'likvid terv'!$A:$A,project_eves_terv!B1752,'likvid terv'!$R:$R,project_eves_terv!$E1752),AND($B1752&lt;&gt;0,$D1752=4),SUMIFS('likvid terv'!$G:$G,'likvid terv'!$A:$A,project_eves_terv!B1752,'likvid terv'!$R:$R,project_eves_terv!$E1752),AND($B1752&lt;&gt;0,$D1752=5),SUMIFS('likvid terv'!$H:$H,'likvid terv'!$A:$A,project_eves_terv!B1752,'likvid terv'!$R:$R,project_eves_terv!$E1752),AND($B1752&lt;&gt;0,$D1752=6),SUMIFS('likvid terv'!$I:$I,'likvid terv'!$A:$A,project_eves_terv!B1752,'likvid terv'!$R:$R,project_eves_terv!$E1752),AND($B1752&lt;&gt;0,$D1752=7),SUMIFS('likvid terv'!$J:$J,'likvid terv'!$A:$A,project_eves_terv!B1752,'likvid terv'!$R:$R,project_eves_terv!$E1752),AND($B1752&lt;&gt;0,$D1752=8),SUMIFS('likvid terv'!$K:$K,'likvid terv'!$A:$A,project_eves_terv!B1752,'likvid terv'!$R:$R,project_eves_terv!$E1752),AND($B1752&lt;&gt;0,$D1752=9),SUMIFS('likvid terv'!$L:$L,'likvid terv'!$A:$A,project_eves_terv!B1752,'likvid terv'!$R:$R,project_eves_terv!$E1752),AND($B1752&lt;&gt;0,$D1752=10),SUMIFS('likvid terv'!$M:$M,'likvid terv'!$A:$A,project_eves_terv!B1752,'likvid terv'!$R:$R,project_eves_terv!$E1752),AND($B1752&lt;&gt;0,$D1752=11),SUMIFS('likvid terv'!$N:$N,'likvid terv'!$A:$A,project_eves_terv!B1752,'likvid terv'!$R:$R,project_eves_terv!$E1752),AND($B1752&lt;&gt;0,$D1752=12),SUMIFS('likvid terv'!$O:$O,'likvid terv'!$A:$A,project_eves_terv!B1752,'likvid terv'!$R:$R,project_eves_terv!$E1752),$B1752=0,0)</f>
        <v>0</v>
      </c>
      <c r="G1752" s="8">
        <f>'likvid terv'!$B$2</f>
        <v>0</v>
      </c>
      <c r="H1752" s="8"/>
    </row>
    <row r="1753" spans="1:8" x14ac:dyDescent="0.25">
      <c r="A1753" s="8">
        <f>'likvid terv'!$B$1</f>
        <v>0</v>
      </c>
      <c r="B1753" s="8">
        <f>'likvid terv'!$B$178</f>
        <v>0</v>
      </c>
      <c r="C1753" s="8">
        <v>2027</v>
      </c>
      <c r="D1753" s="8">
        <v>12</v>
      </c>
      <c r="E1753" s="8">
        <v>13</v>
      </c>
      <c r="F1753" cm="1">
        <f t="array" ref="F1753">_xlfn.IFS(AND($B1753&lt;&gt;0,$D1753=1),SUMIFS('likvid terv'!$D:$D,'likvid terv'!$A:$A,project_eves_terv!B1753,'likvid terv'!$R:$R,project_eves_terv!$E1753),AND($B1753&lt;&gt;0,$D1753=2),SUMIFS('likvid terv'!$E:$E,'likvid terv'!$A:$A,project_eves_terv!B1753,'likvid terv'!$R:$R,project_eves_terv!$E1753),AND($B1753&lt;&gt;0,$D1753=3),SUMIFS('likvid terv'!$F:$F,'likvid terv'!$A:$A,project_eves_terv!B1753,'likvid terv'!$R:$R,project_eves_terv!$E1753),AND($B1753&lt;&gt;0,$D1753=4),SUMIFS('likvid terv'!$G:$G,'likvid terv'!$A:$A,project_eves_terv!B1753,'likvid terv'!$R:$R,project_eves_terv!$E1753),AND($B1753&lt;&gt;0,$D1753=5),SUMIFS('likvid terv'!$H:$H,'likvid terv'!$A:$A,project_eves_terv!B1753,'likvid terv'!$R:$R,project_eves_terv!$E1753),AND($B1753&lt;&gt;0,$D1753=6),SUMIFS('likvid terv'!$I:$I,'likvid terv'!$A:$A,project_eves_terv!B1753,'likvid terv'!$R:$R,project_eves_terv!$E1753),AND($B1753&lt;&gt;0,$D1753=7),SUMIFS('likvid terv'!$J:$J,'likvid terv'!$A:$A,project_eves_terv!B1753,'likvid terv'!$R:$R,project_eves_terv!$E1753),AND($B1753&lt;&gt;0,$D1753=8),SUMIFS('likvid terv'!$K:$K,'likvid terv'!$A:$A,project_eves_terv!B1753,'likvid terv'!$R:$R,project_eves_terv!$E1753),AND($B1753&lt;&gt;0,$D1753=9),SUMIFS('likvid terv'!$L:$L,'likvid terv'!$A:$A,project_eves_terv!B1753,'likvid terv'!$R:$R,project_eves_terv!$E1753),AND($B1753&lt;&gt;0,$D1753=10),SUMIFS('likvid terv'!$M:$M,'likvid terv'!$A:$A,project_eves_terv!B1753,'likvid terv'!$R:$R,project_eves_terv!$E1753),AND($B1753&lt;&gt;0,$D1753=11),SUMIFS('likvid terv'!$N:$N,'likvid terv'!$A:$A,project_eves_terv!B1753,'likvid terv'!$R:$R,project_eves_terv!$E1753),AND($B1753&lt;&gt;0,$D1753=12),SUMIFS('likvid terv'!$O:$O,'likvid terv'!$A:$A,project_eves_terv!B1753,'likvid terv'!$R:$R,project_eves_terv!$E1753),$B1753=0,0)</f>
        <v>0</v>
      </c>
      <c r="G1753" s="8">
        <f>'likvid terv'!$B$2</f>
        <v>0</v>
      </c>
      <c r="H1753" s="8"/>
    </row>
    <row r="1754" spans="1:8" x14ac:dyDescent="0.25">
      <c r="A1754" s="8">
        <f>'likvid terv'!$B$1</f>
        <v>0</v>
      </c>
      <c r="B1754" s="8">
        <f>'likvid terv'!$B$178</f>
        <v>0</v>
      </c>
      <c r="C1754" s="8">
        <v>2027</v>
      </c>
      <c r="D1754" s="8">
        <v>1</v>
      </c>
      <c r="E1754" s="8">
        <v>14</v>
      </c>
      <c r="F1754" cm="1">
        <f t="array" ref="F1754">_xlfn.IFS(AND($B1754&lt;&gt;0,$D1754=1),SUMIFS('likvid terv'!$D:$D,'likvid terv'!$A:$A,project_eves_terv!B1754,'likvid terv'!$R:$R,project_eves_terv!$E1754),AND($B1754&lt;&gt;0,$D1754=2),SUMIFS('likvid terv'!$E:$E,'likvid terv'!$A:$A,project_eves_terv!B1754,'likvid terv'!$R:$R,project_eves_terv!$E1754),AND($B1754&lt;&gt;0,$D1754=3),SUMIFS('likvid terv'!$F:$F,'likvid terv'!$A:$A,project_eves_terv!B1754,'likvid terv'!$R:$R,project_eves_terv!$E1754),AND($B1754&lt;&gt;0,$D1754=4),SUMIFS('likvid terv'!$G:$G,'likvid terv'!$A:$A,project_eves_terv!B1754,'likvid terv'!$R:$R,project_eves_terv!$E1754),AND($B1754&lt;&gt;0,$D1754=5),SUMIFS('likvid terv'!$H:$H,'likvid terv'!$A:$A,project_eves_terv!B1754,'likvid terv'!$R:$R,project_eves_terv!$E1754),AND($B1754&lt;&gt;0,$D1754=6),SUMIFS('likvid terv'!$I:$I,'likvid terv'!$A:$A,project_eves_terv!B1754,'likvid terv'!$R:$R,project_eves_terv!$E1754),AND($B1754&lt;&gt;0,$D1754=7),SUMIFS('likvid terv'!$J:$J,'likvid terv'!$A:$A,project_eves_terv!B1754,'likvid terv'!$R:$R,project_eves_terv!$E1754),AND($B1754&lt;&gt;0,$D1754=8),SUMIFS('likvid terv'!$K:$K,'likvid terv'!$A:$A,project_eves_terv!B1754,'likvid terv'!$R:$R,project_eves_terv!$E1754),AND($B1754&lt;&gt;0,$D1754=9),SUMIFS('likvid terv'!$L:$L,'likvid terv'!$A:$A,project_eves_terv!B1754,'likvid terv'!$R:$R,project_eves_terv!$E1754),AND($B1754&lt;&gt;0,$D1754=10),SUMIFS('likvid terv'!$M:$M,'likvid terv'!$A:$A,project_eves_terv!B1754,'likvid terv'!$R:$R,project_eves_terv!$E1754),AND($B1754&lt;&gt;0,$D1754=11),SUMIFS('likvid terv'!$N:$N,'likvid terv'!$A:$A,project_eves_terv!B1754,'likvid terv'!$R:$R,project_eves_terv!$E1754),AND($B1754&lt;&gt;0,$D1754=12),SUMIFS('likvid terv'!$O:$O,'likvid terv'!$A:$A,project_eves_terv!B1754,'likvid terv'!$R:$R,project_eves_terv!$E1754),$B1754=0,0)</f>
        <v>0</v>
      </c>
      <c r="G1754" s="8">
        <f>'likvid terv'!$B$2</f>
        <v>0</v>
      </c>
      <c r="H1754" s="8"/>
    </row>
    <row r="1755" spans="1:8" x14ac:dyDescent="0.25">
      <c r="A1755" s="8">
        <f>'likvid terv'!$B$1</f>
        <v>0</v>
      </c>
      <c r="B1755" s="8">
        <f>'likvid terv'!$B$178</f>
        <v>0</v>
      </c>
      <c r="C1755" s="8">
        <v>2027</v>
      </c>
      <c r="D1755" s="8">
        <v>2</v>
      </c>
      <c r="E1755" s="8">
        <v>14</v>
      </c>
      <c r="F1755" cm="1">
        <f t="array" ref="F1755">_xlfn.IFS(AND($B1755&lt;&gt;0,$D1755=1),SUMIFS('likvid terv'!$D:$D,'likvid terv'!$A:$A,project_eves_terv!B1755,'likvid terv'!$R:$R,project_eves_terv!$E1755),AND($B1755&lt;&gt;0,$D1755=2),SUMIFS('likvid terv'!$E:$E,'likvid terv'!$A:$A,project_eves_terv!B1755,'likvid terv'!$R:$R,project_eves_terv!$E1755),AND($B1755&lt;&gt;0,$D1755=3),SUMIFS('likvid terv'!$F:$F,'likvid terv'!$A:$A,project_eves_terv!B1755,'likvid terv'!$R:$R,project_eves_terv!$E1755),AND($B1755&lt;&gt;0,$D1755=4),SUMIFS('likvid terv'!$G:$G,'likvid terv'!$A:$A,project_eves_terv!B1755,'likvid terv'!$R:$R,project_eves_terv!$E1755),AND($B1755&lt;&gt;0,$D1755=5),SUMIFS('likvid terv'!$H:$H,'likvid terv'!$A:$A,project_eves_terv!B1755,'likvid terv'!$R:$R,project_eves_terv!$E1755),AND($B1755&lt;&gt;0,$D1755=6),SUMIFS('likvid terv'!$I:$I,'likvid terv'!$A:$A,project_eves_terv!B1755,'likvid terv'!$R:$R,project_eves_terv!$E1755),AND($B1755&lt;&gt;0,$D1755=7),SUMIFS('likvid terv'!$J:$J,'likvid terv'!$A:$A,project_eves_terv!B1755,'likvid terv'!$R:$R,project_eves_terv!$E1755),AND($B1755&lt;&gt;0,$D1755=8),SUMIFS('likvid terv'!$K:$K,'likvid terv'!$A:$A,project_eves_terv!B1755,'likvid terv'!$R:$R,project_eves_terv!$E1755),AND($B1755&lt;&gt;0,$D1755=9),SUMIFS('likvid terv'!$L:$L,'likvid terv'!$A:$A,project_eves_terv!B1755,'likvid terv'!$R:$R,project_eves_terv!$E1755),AND($B1755&lt;&gt;0,$D1755=10),SUMIFS('likvid terv'!$M:$M,'likvid terv'!$A:$A,project_eves_terv!B1755,'likvid terv'!$R:$R,project_eves_terv!$E1755),AND($B1755&lt;&gt;0,$D1755=11),SUMIFS('likvid terv'!$N:$N,'likvid terv'!$A:$A,project_eves_terv!B1755,'likvid terv'!$R:$R,project_eves_terv!$E1755),AND($B1755&lt;&gt;0,$D1755=12),SUMIFS('likvid terv'!$O:$O,'likvid terv'!$A:$A,project_eves_terv!B1755,'likvid terv'!$R:$R,project_eves_terv!$E1755),$B1755=0,0)</f>
        <v>0</v>
      </c>
      <c r="G1755" s="8">
        <f>'likvid terv'!$B$2</f>
        <v>0</v>
      </c>
      <c r="H1755" s="8"/>
    </row>
    <row r="1756" spans="1:8" x14ac:dyDescent="0.25">
      <c r="A1756" s="8">
        <f>'likvid terv'!$B$1</f>
        <v>0</v>
      </c>
      <c r="B1756" s="8">
        <f>'likvid terv'!$B$178</f>
        <v>0</v>
      </c>
      <c r="C1756" s="8">
        <v>2027</v>
      </c>
      <c r="D1756" s="8">
        <v>3</v>
      </c>
      <c r="E1756" s="8">
        <v>14</v>
      </c>
      <c r="F1756" cm="1">
        <f t="array" ref="F1756">_xlfn.IFS(AND($B1756&lt;&gt;0,$D1756=1),SUMIFS('likvid terv'!$D:$D,'likvid terv'!$A:$A,project_eves_terv!B1756,'likvid terv'!$R:$R,project_eves_terv!$E1756),AND($B1756&lt;&gt;0,$D1756=2),SUMIFS('likvid terv'!$E:$E,'likvid terv'!$A:$A,project_eves_terv!B1756,'likvid terv'!$R:$R,project_eves_terv!$E1756),AND($B1756&lt;&gt;0,$D1756=3),SUMIFS('likvid terv'!$F:$F,'likvid terv'!$A:$A,project_eves_terv!B1756,'likvid terv'!$R:$R,project_eves_terv!$E1756),AND($B1756&lt;&gt;0,$D1756=4),SUMIFS('likvid terv'!$G:$G,'likvid terv'!$A:$A,project_eves_terv!B1756,'likvid terv'!$R:$R,project_eves_terv!$E1756),AND($B1756&lt;&gt;0,$D1756=5),SUMIFS('likvid terv'!$H:$H,'likvid terv'!$A:$A,project_eves_terv!B1756,'likvid terv'!$R:$R,project_eves_terv!$E1756),AND($B1756&lt;&gt;0,$D1756=6),SUMIFS('likvid terv'!$I:$I,'likvid terv'!$A:$A,project_eves_terv!B1756,'likvid terv'!$R:$R,project_eves_terv!$E1756),AND($B1756&lt;&gt;0,$D1756=7),SUMIFS('likvid terv'!$J:$J,'likvid terv'!$A:$A,project_eves_terv!B1756,'likvid terv'!$R:$R,project_eves_terv!$E1756),AND($B1756&lt;&gt;0,$D1756=8),SUMIFS('likvid terv'!$K:$K,'likvid terv'!$A:$A,project_eves_terv!B1756,'likvid terv'!$R:$R,project_eves_terv!$E1756),AND($B1756&lt;&gt;0,$D1756=9),SUMIFS('likvid terv'!$L:$L,'likvid terv'!$A:$A,project_eves_terv!B1756,'likvid terv'!$R:$R,project_eves_terv!$E1756),AND($B1756&lt;&gt;0,$D1756=10),SUMIFS('likvid terv'!$M:$M,'likvid terv'!$A:$A,project_eves_terv!B1756,'likvid terv'!$R:$R,project_eves_terv!$E1756),AND($B1756&lt;&gt;0,$D1756=11),SUMIFS('likvid terv'!$N:$N,'likvid terv'!$A:$A,project_eves_terv!B1756,'likvid terv'!$R:$R,project_eves_terv!$E1756),AND($B1756&lt;&gt;0,$D1756=12),SUMIFS('likvid terv'!$O:$O,'likvid terv'!$A:$A,project_eves_terv!B1756,'likvid terv'!$R:$R,project_eves_terv!$E1756),$B1756=0,0)</f>
        <v>0</v>
      </c>
      <c r="G1756" s="8">
        <f>'likvid terv'!$B$2</f>
        <v>0</v>
      </c>
      <c r="H1756" s="8"/>
    </row>
    <row r="1757" spans="1:8" x14ac:dyDescent="0.25">
      <c r="A1757" s="8">
        <f>'likvid terv'!$B$1</f>
        <v>0</v>
      </c>
      <c r="B1757" s="8">
        <f>'likvid terv'!$B$178</f>
        <v>0</v>
      </c>
      <c r="C1757" s="8">
        <v>2027</v>
      </c>
      <c r="D1757" s="8">
        <v>4</v>
      </c>
      <c r="E1757" s="8">
        <v>14</v>
      </c>
      <c r="F1757" cm="1">
        <f t="array" ref="F1757">_xlfn.IFS(AND($B1757&lt;&gt;0,$D1757=1),SUMIFS('likvid terv'!$D:$D,'likvid terv'!$A:$A,project_eves_terv!B1757,'likvid terv'!$R:$R,project_eves_terv!$E1757),AND($B1757&lt;&gt;0,$D1757=2),SUMIFS('likvid terv'!$E:$E,'likvid terv'!$A:$A,project_eves_terv!B1757,'likvid terv'!$R:$R,project_eves_terv!$E1757),AND($B1757&lt;&gt;0,$D1757=3),SUMIFS('likvid terv'!$F:$F,'likvid terv'!$A:$A,project_eves_terv!B1757,'likvid terv'!$R:$R,project_eves_terv!$E1757),AND($B1757&lt;&gt;0,$D1757=4),SUMIFS('likvid terv'!$G:$G,'likvid terv'!$A:$A,project_eves_terv!B1757,'likvid terv'!$R:$R,project_eves_terv!$E1757),AND($B1757&lt;&gt;0,$D1757=5),SUMIFS('likvid terv'!$H:$H,'likvid terv'!$A:$A,project_eves_terv!B1757,'likvid terv'!$R:$R,project_eves_terv!$E1757),AND($B1757&lt;&gt;0,$D1757=6),SUMIFS('likvid terv'!$I:$I,'likvid terv'!$A:$A,project_eves_terv!B1757,'likvid terv'!$R:$R,project_eves_terv!$E1757),AND($B1757&lt;&gt;0,$D1757=7),SUMIFS('likvid terv'!$J:$J,'likvid terv'!$A:$A,project_eves_terv!B1757,'likvid terv'!$R:$R,project_eves_terv!$E1757),AND($B1757&lt;&gt;0,$D1757=8),SUMIFS('likvid terv'!$K:$K,'likvid terv'!$A:$A,project_eves_terv!B1757,'likvid terv'!$R:$R,project_eves_terv!$E1757),AND($B1757&lt;&gt;0,$D1757=9),SUMIFS('likvid terv'!$L:$L,'likvid terv'!$A:$A,project_eves_terv!B1757,'likvid terv'!$R:$R,project_eves_terv!$E1757),AND($B1757&lt;&gt;0,$D1757=10),SUMIFS('likvid terv'!$M:$M,'likvid terv'!$A:$A,project_eves_terv!B1757,'likvid terv'!$R:$R,project_eves_terv!$E1757),AND($B1757&lt;&gt;0,$D1757=11),SUMIFS('likvid terv'!$N:$N,'likvid terv'!$A:$A,project_eves_terv!B1757,'likvid terv'!$R:$R,project_eves_terv!$E1757),AND($B1757&lt;&gt;0,$D1757=12),SUMIFS('likvid terv'!$O:$O,'likvid terv'!$A:$A,project_eves_terv!B1757,'likvid terv'!$R:$R,project_eves_terv!$E1757),$B1757=0,0)</f>
        <v>0</v>
      </c>
      <c r="G1757" s="8">
        <f>'likvid terv'!$B$2</f>
        <v>0</v>
      </c>
      <c r="H1757" s="8"/>
    </row>
    <row r="1758" spans="1:8" x14ac:dyDescent="0.25">
      <c r="A1758" s="8">
        <f>'likvid terv'!$B$1</f>
        <v>0</v>
      </c>
      <c r="B1758" s="8">
        <f>'likvid terv'!$B$178</f>
        <v>0</v>
      </c>
      <c r="C1758" s="8">
        <v>2027</v>
      </c>
      <c r="D1758" s="8">
        <v>5</v>
      </c>
      <c r="E1758" s="8">
        <v>14</v>
      </c>
      <c r="F1758" cm="1">
        <f t="array" ref="F1758">_xlfn.IFS(AND($B1758&lt;&gt;0,$D1758=1),SUMIFS('likvid terv'!$D:$D,'likvid terv'!$A:$A,project_eves_terv!B1758,'likvid terv'!$R:$R,project_eves_terv!$E1758),AND($B1758&lt;&gt;0,$D1758=2),SUMIFS('likvid terv'!$E:$E,'likvid terv'!$A:$A,project_eves_terv!B1758,'likvid terv'!$R:$R,project_eves_terv!$E1758),AND($B1758&lt;&gt;0,$D1758=3),SUMIFS('likvid terv'!$F:$F,'likvid terv'!$A:$A,project_eves_terv!B1758,'likvid terv'!$R:$R,project_eves_terv!$E1758),AND($B1758&lt;&gt;0,$D1758=4),SUMIFS('likvid terv'!$G:$G,'likvid terv'!$A:$A,project_eves_terv!B1758,'likvid terv'!$R:$R,project_eves_terv!$E1758),AND($B1758&lt;&gt;0,$D1758=5),SUMIFS('likvid terv'!$H:$H,'likvid terv'!$A:$A,project_eves_terv!B1758,'likvid terv'!$R:$R,project_eves_terv!$E1758),AND($B1758&lt;&gt;0,$D1758=6),SUMIFS('likvid terv'!$I:$I,'likvid terv'!$A:$A,project_eves_terv!B1758,'likvid terv'!$R:$R,project_eves_terv!$E1758),AND($B1758&lt;&gt;0,$D1758=7),SUMIFS('likvid terv'!$J:$J,'likvid terv'!$A:$A,project_eves_terv!B1758,'likvid terv'!$R:$R,project_eves_terv!$E1758),AND($B1758&lt;&gt;0,$D1758=8),SUMIFS('likvid terv'!$K:$K,'likvid terv'!$A:$A,project_eves_terv!B1758,'likvid terv'!$R:$R,project_eves_terv!$E1758),AND($B1758&lt;&gt;0,$D1758=9),SUMIFS('likvid terv'!$L:$L,'likvid terv'!$A:$A,project_eves_terv!B1758,'likvid terv'!$R:$R,project_eves_terv!$E1758),AND($B1758&lt;&gt;0,$D1758=10),SUMIFS('likvid terv'!$M:$M,'likvid terv'!$A:$A,project_eves_terv!B1758,'likvid terv'!$R:$R,project_eves_terv!$E1758),AND($B1758&lt;&gt;0,$D1758=11),SUMIFS('likvid terv'!$N:$N,'likvid terv'!$A:$A,project_eves_terv!B1758,'likvid terv'!$R:$R,project_eves_terv!$E1758),AND($B1758&lt;&gt;0,$D1758=12),SUMIFS('likvid terv'!$O:$O,'likvid terv'!$A:$A,project_eves_terv!B1758,'likvid terv'!$R:$R,project_eves_terv!$E1758),$B1758=0,0)</f>
        <v>0</v>
      </c>
      <c r="G1758" s="8">
        <f>'likvid terv'!$B$2</f>
        <v>0</v>
      </c>
      <c r="H1758" s="8"/>
    </row>
    <row r="1759" spans="1:8" x14ac:dyDescent="0.25">
      <c r="A1759" s="8">
        <f>'likvid terv'!$B$1</f>
        <v>0</v>
      </c>
      <c r="B1759" s="8">
        <f>'likvid terv'!$B$178</f>
        <v>0</v>
      </c>
      <c r="C1759" s="8">
        <v>2027</v>
      </c>
      <c r="D1759" s="8">
        <v>6</v>
      </c>
      <c r="E1759" s="8">
        <v>14</v>
      </c>
      <c r="F1759" cm="1">
        <f t="array" ref="F1759">_xlfn.IFS(AND($B1759&lt;&gt;0,$D1759=1),SUMIFS('likvid terv'!$D:$D,'likvid terv'!$A:$A,project_eves_terv!B1759,'likvid terv'!$R:$R,project_eves_terv!$E1759),AND($B1759&lt;&gt;0,$D1759=2),SUMIFS('likvid terv'!$E:$E,'likvid terv'!$A:$A,project_eves_terv!B1759,'likvid terv'!$R:$R,project_eves_terv!$E1759),AND($B1759&lt;&gt;0,$D1759=3),SUMIFS('likvid terv'!$F:$F,'likvid terv'!$A:$A,project_eves_terv!B1759,'likvid terv'!$R:$R,project_eves_terv!$E1759),AND($B1759&lt;&gt;0,$D1759=4),SUMIFS('likvid terv'!$G:$G,'likvid terv'!$A:$A,project_eves_terv!B1759,'likvid terv'!$R:$R,project_eves_terv!$E1759),AND($B1759&lt;&gt;0,$D1759=5),SUMIFS('likvid terv'!$H:$H,'likvid terv'!$A:$A,project_eves_terv!B1759,'likvid terv'!$R:$R,project_eves_terv!$E1759),AND($B1759&lt;&gt;0,$D1759=6),SUMIFS('likvid terv'!$I:$I,'likvid terv'!$A:$A,project_eves_terv!B1759,'likvid terv'!$R:$R,project_eves_terv!$E1759),AND($B1759&lt;&gt;0,$D1759=7),SUMIFS('likvid terv'!$J:$J,'likvid terv'!$A:$A,project_eves_terv!B1759,'likvid terv'!$R:$R,project_eves_terv!$E1759),AND($B1759&lt;&gt;0,$D1759=8),SUMIFS('likvid terv'!$K:$K,'likvid terv'!$A:$A,project_eves_terv!B1759,'likvid terv'!$R:$R,project_eves_terv!$E1759),AND($B1759&lt;&gt;0,$D1759=9),SUMIFS('likvid terv'!$L:$L,'likvid terv'!$A:$A,project_eves_terv!B1759,'likvid terv'!$R:$R,project_eves_terv!$E1759),AND($B1759&lt;&gt;0,$D1759=10),SUMIFS('likvid terv'!$M:$M,'likvid terv'!$A:$A,project_eves_terv!B1759,'likvid terv'!$R:$R,project_eves_terv!$E1759),AND($B1759&lt;&gt;0,$D1759=11),SUMIFS('likvid terv'!$N:$N,'likvid terv'!$A:$A,project_eves_terv!B1759,'likvid terv'!$R:$R,project_eves_terv!$E1759),AND($B1759&lt;&gt;0,$D1759=12),SUMIFS('likvid terv'!$O:$O,'likvid terv'!$A:$A,project_eves_terv!B1759,'likvid terv'!$R:$R,project_eves_terv!$E1759),$B1759=0,0)</f>
        <v>0</v>
      </c>
      <c r="G1759" s="8">
        <f>'likvid terv'!$B$2</f>
        <v>0</v>
      </c>
      <c r="H1759" s="8"/>
    </row>
    <row r="1760" spans="1:8" x14ac:dyDescent="0.25">
      <c r="A1760" s="8">
        <f>'likvid terv'!$B$1</f>
        <v>0</v>
      </c>
      <c r="B1760" s="8">
        <f>'likvid terv'!$B$178</f>
        <v>0</v>
      </c>
      <c r="C1760" s="8">
        <v>2027</v>
      </c>
      <c r="D1760" s="8">
        <v>7</v>
      </c>
      <c r="E1760" s="8">
        <v>14</v>
      </c>
      <c r="F1760" cm="1">
        <f t="array" ref="F1760">_xlfn.IFS(AND($B1760&lt;&gt;0,$D1760=1),SUMIFS('likvid terv'!$D:$D,'likvid terv'!$A:$A,project_eves_terv!B1760,'likvid terv'!$R:$R,project_eves_terv!$E1760),AND($B1760&lt;&gt;0,$D1760=2),SUMIFS('likvid terv'!$E:$E,'likvid terv'!$A:$A,project_eves_terv!B1760,'likvid terv'!$R:$R,project_eves_terv!$E1760),AND($B1760&lt;&gt;0,$D1760=3),SUMIFS('likvid terv'!$F:$F,'likvid terv'!$A:$A,project_eves_terv!B1760,'likvid terv'!$R:$R,project_eves_terv!$E1760),AND($B1760&lt;&gt;0,$D1760=4),SUMIFS('likvid terv'!$G:$G,'likvid terv'!$A:$A,project_eves_terv!B1760,'likvid terv'!$R:$R,project_eves_terv!$E1760),AND($B1760&lt;&gt;0,$D1760=5),SUMIFS('likvid terv'!$H:$H,'likvid terv'!$A:$A,project_eves_terv!B1760,'likvid terv'!$R:$R,project_eves_terv!$E1760),AND($B1760&lt;&gt;0,$D1760=6),SUMIFS('likvid terv'!$I:$I,'likvid terv'!$A:$A,project_eves_terv!B1760,'likvid terv'!$R:$R,project_eves_terv!$E1760),AND($B1760&lt;&gt;0,$D1760=7),SUMIFS('likvid terv'!$J:$J,'likvid terv'!$A:$A,project_eves_terv!B1760,'likvid terv'!$R:$R,project_eves_terv!$E1760),AND($B1760&lt;&gt;0,$D1760=8),SUMIFS('likvid terv'!$K:$K,'likvid terv'!$A:$A,project_eves_terv!B1760,'likvid terv'!$R:$R,project_eves_terv!$E1760),AND($B1760&lt;&gt;0,$D1760=9),SUMIFS('likvid terv'!$L:$L,'likvid terv'!$A:$A,project_eves_terv!B1760,'likvid terv'!$R:$R,project_eves_terv!$E1760),AND($B1760&lt;&gt;0,$D1760=10),SUMIFS('likvid terv'!$M:$M,'likvid terv'!$A:$A,project_eves_terv!B1760,'likvid terv'!$R:$R,project_eves_terv!$E1760),AND($B1760&lt;&gt;0,$D1760=11),SUMIFS('likvid terv'!$N:$N,'likvid terv'!$A:$A,project_eves_terv!B1760,'likvid terv'!$R:$R,project_eves_terv!$E1760),AND($B1760&lt;&gt;0,$D1760=12),SUMIFS('likvid terv'!$O:$O,'likvid terv'!$A:$A,project_eves_terv!B1760,'likvid terv'!$R:$R,project_eves_terv!$E1760),$B1760=0,0)</f>
        <v>0</v>
      </c>
      <c r="G1760" s="8">
        <f>'likvid terv'!$B$2</f>
        <v>0</v>
      </c>
      <c r="H1760" s="8"/>
    </row>
    <row r="1761" spans="1:8" x14ac:dyDescent="0.25">
      <c r="A1761" s="8">
        <f>'likvid terv'!$B$1</f>
        <v>0</v>
      </c>
      <c r="B1761" s="8">
        <f>'likvid terv'!$B$178</f>
        <v>0</v>
      </c>
      <c r="C1761" s="8">
        <v>2027</v>
      </c>
      <c r="D1761" s="8">
        <v>8</v>
      </c>
      <c r="E1761" s="8">
        <v>14</v>
      </c>
      <c r="F1761" cm="1">
        <f t="array" ref="F1761">_xlfn.IFS(AND($B1761&lt;&gt;0,$D1761=1),SUMIFS('likvid terv'!$D:$D,'likvid terv'!$A:$A,project_eves_terv!B1761,'likvid terv'!$R:$R,project_eves_terv!$E1761),AND($B1761&lt;&gt;0,$D1761=2),SUMIFS('likvid terv'!$E:$E,'likvid terv'!$A:$A,project_eves_terv!B1761,'likvid terv'!$R:$R,project_eves_terv!$E1761),AND($B1761&lt;&gt;0,$D1761=3),SUMIFS('likvid terv'!$F:$F,'likvid terv'!$A:$A,project_eves_terv!B1761,'likvid terv'!$R:$R,project_eves_terv!$E1761),AND($B1761&lt;&gt;0,$D1761=4),SUMIFS('likvid terv'!$G:$G,'likvid terv'!$A:$A,project_eves_terv!B1761,'likvid terv'!$R:$R,project_eves_terv!$E1761),AND($B1761&lt;&gt;0,$D1761=5),SUMIFS('likvid terv'!$H:$H,'likvid terv'!$A:$A,project_eves_terv!B1761,'likvid terv'!$R:$R,project_eves_terv!$E1761),AND($B1761&lt;&gt;0,$D1761=6),SUMIFS('likvid terv'!$I:$I,'likvid terv'!$A:$A,project_eves_terv!B1761,'likvid terv'!$R:$R,project_eves_terv!$E1761),AND($B1761&lt;&gt;0,$D1761=7),SUMIFS('likvid terv'!$J:$J,'likvid terv'!$A:$A,project_eves_terv!B1761,'likvid terv'!$R:$R,project_eves_terv!$E1761),AND($B1761&lt;&gt;0,$D1761=8),SUMIFS('likvid terv'!$K:$K,'likvid terv'!$A:$A,project_eves_terv!B1761,'likvid terv'!$R:$R,project_eves_terv!$E1761),AND($B1761&lt;&gt;0,$D1761=9),SUMIFS('likvid terv'!$L:$L,'likvid terv'!$A:$A,project_eves_terv!B1761,'likvid terv'!$R:$R,project_eves_terv!$E1761),AND($B1761&lt;&gt;0,$D1761=10),SUMIFS('likvid terv'!$M:$M,'likvid terv'!$A:$A,project_eves_terv!B1761,'likvid terv'!$R:$R,project_eves_terv!$E1761),AND($B1761&lt;&gt;0,$D1761=11),SUMIFS('likvid terv'!$N:$N,'likvid terv'!$A:$A,project_eves_terv!B1761,'likvid terv'!$R:$R,project_eves_terv!$E1761),AND($B1761&lt;&gt;0,$D1761=12),SUMIFS('likvid terv'!$O:$O,'likvid terv'!$A:$A,project_eves_terv!B1761,'likvid terv'!$R:$R,project_eves_terv!$E1761),$B1761=0,0)</f>
        <v>0</v>
      </c>
      <c r="G1761" s="8">
        <f>'likvid terv'!$B$2</f>
        <v>0</v>
      </c>
      <c r="H1761" s="8"/>
    </row>
    <row r="1762" spans="1:8" x14ac:dyDescent="0.25">
      <c r="A1762" s="8">
        <f>'likvid terv'!$B$1</f>
        <v>0</v>
      </c>
      <c r="B1762" s="8">
        <f>'likvid terv'!$B$178</f>
        <v>0</v>
      </c>
      <c r="C1762" s="8">
        <v>2027</v>
      </c>
      <c r="D1762" s="8">
        <v>9</v>
      </c>
      <c r="E1762" s="8">
        <v>14</v>
      </c>
      <c r="F1762" cm="1">
        <f t="array" ref="F1762">_xlfn.IFS(AND($B1762&lt;&gt;0,$D1762=1),SUMIFS('likvid terv'!$D:$D,'likvid terv'!$A:$A,project_eves_terv!B1762,'likvid terv'!$R:$R,project_eves_terv!$E1762),AND($B1762&lt;&gt;0,$D1762=2),SUMIFS('likvid terv'!$E:$E,'likvid terv'!$A:$A,project_eves_terv!B1762,'likvid terv'!$R:$R,project_eves_terv!$E1762),AND($B1762&lt;&gt;0,$D1762=3),SUMIFS('likvid terv'!$F:$F,'likvid terv'!$A:$A,project_eves_terv!B1762,'likvid terv'!$R:$R,project_eves_terv!$E1762),AND($B1762&lt;&gt;0,$D1762=4),SUMIFS('likvid terv'!$G:$G,'likvid terv'!$A:$A,project_eves_terv!B1762,'likvid terv'!$R:$R,project_eves_terv!$E1762),AND($B1762&lt;&gt;0,$D1762=5),SUMIFS('likvid terv'!$H:$H,'likvid terv'!$A:$A,project_eves_terv!B1762,'likvid terv'!$R:$R,project_eves_terv!$E1762),AND($B1762&lt;&gt;0,$D1762=6),SUMIFS('likvid terv'!$I:$I,'likvid terv'!$A:$A,project_eves_terv!B1762,'likvid terv'!$R:$R,project_eves_terv!$E1762),AND($B1762&lt;&gt;0,$D1762=7),SUMIFS('likvid terv'!$J:$J,'likvid terv'!$A:$A,project_eves_terv!B1762,'likvid terv'!$R:$R,project_eves_terv!$E1762),AND($B1762&lt;&gt;0,$D1762=8),SUMIFS('likvid terv'!$K:$K,'likvid terv'!$A:$A,project_eves_terv!B1762,'likvid terv'!$R:$R,project_eves_terv!$E1762),AND($B1762&lt;&gt;0,$D1762=9),SUMIFS('likvid terv'!$L:$L,'likvid terv'!$A:$A,project_eves_terv!B1762,'likvid terv'!$R:$R,project_eves_terv!$E1762),AND($B1762&lt;&gt;0,$D1762=10),SUMIFS('likvid terv'!$M:$M,'likvid terv'!$A:$A,project_eves_terv!B1762,'likvid terv'!$R:$R,project_eves_terv!$E1762),AND($B1762&lt;&gt;0,$D1762=11),SUMIFS('likvid terv'!$N:$N,'likvid terv'!$A:$A,project_eves_terv!B1762,'likvid terv'!$R:$R,project_eves_terv!$E1762),AND($B1762&lt;&gt;0,$D1762=12),SUMIFS('likvid terv'!$O:$O,'likvid terv'!$A:$A,project_eves_terv!B1762,'likvid terv'!$R:$R,project_eves_terv!$E1762),$B1762=0,0)</f>
        <v>0</v>
      </c>
      <c r="G1762" s="8">
        <f>'likvid terv'!$B$2</f>
        <v>0</v>
      </c>
      <c r="H1762" s="8"/>
    </row>
    <row r="1763" spans="1:8" x14ac:dyDescent="0.25">
      <c r="A1763" s="8">
        <f>'likvid terv'!$B$1</f>
        <v>0</v>
      </c>
      <c r="B1763" s="8">
        <f>'likvid terv'!$B$178</f>
        <v>0</v>
      </c>
      <c r="C1763" s="8">
        <v>2027</v>
      </c>
      <c r="D1763" s="8">
        <v>10</v>
      </c>
      <c r="E1763" s="8">
        <v>14</v>
      </c>
      <c r="F1763" cm="1">
        <f t="array" ref="F1763">_xlfn.IFS(AND($B1763&lt;&gt;0,$D1763=1),SUMIFS('likvid terv'!$D:$D,'likvid terv'!$A:$A,project_eves_terv!B1763,'likvid terv'!$R:$R,project_eves_terv!$E1763),AND($B1763&lt;&gt;0,$D1763=2),SUMIFS('likvid terv'!$E:$E,'likvid terv'!$A:$A,project_eves_terv!B1763,'likvid terv'!$R:$R,project_eves_terv!$E1763),AND($B1763&lt;&gt;0,$D1763=3),SUMIFS('likvid terv'!$F:$F,'likvid terv'!$A:$A,project_eves_terv!B1763,'likvid terv'!$R:$R,project_eves_terv!$E1763),AND($B1763&lt;&gt;0,$D1763=4),SUMIFS('likvid terv'!$G:$G,'likvid terv'!$A:$A,project_eves_terv!B1763,'likvid terv'!$R:$R,project_eves_terv!$E1763),AND($B1763&lt;&gt;0,$D1763=5),SUMIFS('likvid terv'!$H:$H,'likvid terv'!$A:$A,project_eves_terv!B1763,'likvid terv'!$R:$R,project_eves_terv!$E1763),AND($B1763&lt;&gt;0,$D1763=6),SUMIFS('likvid terv'!$I:$I,'likvid terv'!$A:$A,project_eves_terv!B1763,'likvid terv'!$R:$R,project_eves_terv!$E1763),AND($B1763&lt;&gt;0,$D1763=7),SUMIFS('likvid terv'!$J:$J,'likvid terv'!$A:$A,project_eves_terv!B1763,'likvid terv'!$R:$R,project_eves_terv!$E1763),AND($B1763&lt;&gt;0,$D1763=8),SUMIFS('likvid terv'!$K:$K,'likvid terv'!$A:$A,project_eves_terv!B1763,'likvid terv'!$R:$R,project_eves_terv!$E1763),AND($B1763&lt;&gt;0,$D1763=9),SUMIFS('likvid terv'!$L:$L,'likvid terv'!$A:$A,project_eves_terv!B1763,'likvid terv'!$R:$R,project_eves_terv!$E1763),AND($B1763&lt;&gt;0,$D1763=10),SUMIFS('likvid terv'!$M:$M,'likvid terv'!$A:$A,project_eves_terv!B1763,'likvid terv'!$R:$R,project_eves_terv!$E1763),AND($B1763&lt;&gt;0,$D1763=11),SUMIFS('likvid terv'!$N:$N,'likvid terv'!$A:$A,project_eves_terv!B1763,'likvid terv'!$R:$R,project_eves_terv!$E1763),AND($B1763&lt;&gt;0,$D1763=12),SUMIFS('likvid terv'!$O:$O,'likvid terv'!$A:$A,project_eves_terv!B1763,'likvid terv'!$R:$R,project_eves_terv!$E1763),$B1763=0,0)</f>
        <v>0</v>
      </c>
      <c r="G1763" s="8">
        <f>'likvid terv'!$B$2</f>
        <v>0</v>
      </c>
      <c r="H1763" s="8"/>
    </row>
    <row r="1764" spans="1:8" x14ac:dyDescent="0.25">
      <c r="A1764" s="8">
        <f>'likvid terv'!$B$1</f>
        <v>0</v>
      </c>
      <c r="B1764" s="8">
        <f>'likvid terv'!$B$178</f>
        <v>0</v>
      </c>
      <c r="C1764" s="8">
        <v>2027</v>
      </c>
      <c r="D1764" s="8">
        <v>11</v>
      </c>
      <c r="E1764" s="8">
        <v>14</v>
      </c>
      <c r="F1764" cm="1">
        <f t="array" ref="F1764">_xlfn.IFS(AND($B1764&lt;&gt;0,$D1764=1),SUMIFS('likvid terv'!$D:$D,'likvid terv'!$A:$A,project_eves_terv!B1764,'likvid terv'!$R:$R,project_eves_terv!$E1764),AND($B1764&lt;&gt;0,$D1764=2),SUMIFS('likvid terv'!$E:$E,'likvid terv'!$A:$A,project_eves_terv!B1764,'likvid terv'!$R:$R,project_eves_terv!$E1764),AND($B1764&lt;&gt;0,$D1764=3),SUMIFS('likvid terv'!$F:$F,'likvid terv'!$A:$A,project_eves_terv!B1764,'likvid terv'!$R:$R,project_eves_terv!$E1764),AND($B1764&lt;&gt;0,$D1764=4),SUMIFS('likvid terv'!$G:$G,'likvid terv'!$A:$A,project_eves_terv!B1764,'likvid terv'!$R:$R,project_eves_terv!$E1764),AND($B1764&lt;&gt;0,$D1764=5),SUMIFS('likvid terv'!$H:$H,'likvid terv'!$A:$A,project_eves_terv!B1764,'likvid terv'!$R:$R,project_eves_terv!$E1764),AND($B1764&lt;&gt;0,$D1764=6),SUMIFS('likvid terv'!$I:$I,'likvid terv'!$A:$A,project_eves_terv!B1764,'likvid terv'!$R:$R,project_eves_terv!$E1764),AND($B1764&lt;&gt;0,$D1764=7),SUMIFS('likvid terv'!$J:$J,'likvid terv'!$A:$A,project_eves_terv!B1764,'likvid terv'!$R:$R,project_eves_terv!$E1764),AND($B1764&lt;&gt;0,$D1764=8),SUMIFS('likvid terv'!$K:$K,'likvid terv'!$A:$A,project_eves_terv!B1764,'likvid terv'!$R:$R,project_eves_terv!$E1764),AND($B1764&lt;&gt;0,$D1764=9),SUMIFS('likvid terv'!$L:$L,'likvid terv'!$A:$A,project_eves_terv!B1764,'likvid terv'!$R:$R,project_eves_terv!$E1764),AND($B1764&lt;&gt;0,$D1764=10),SUMIFS('likvid terv'!$M:$M,'likvid terv'!$A:$A,project_eves_terv!B1764,'likvid terv'!$R:$R,project_eves_terv!$E1764),AND($B1764&lt;&gt;0,$D1764=11),SUMIFS('likvid terv'!$N:$N,'likvid terv'!$A:$A,project_eves_terv!B1764,'likvid terv'!$R:$R,project_eves_terv!$E1764),AND($B1764&lt;&gt;0,$D1764=12),SUMIFS('likvid terv'!$O:$O,'likvid terv'!$A:$A,project_eves_terv!B1764,'likvid terv'!$R:$R,project_eves_terv!$E1764),$B1764=0,0)</f>
        <v>0</v>
      </c>
      <c r="G1764" s="8">
        <f>'likvid terv'!$B$2</f>
        <v>0</v>
      </c>
      <c r="H1764" s="8"/>
    </row>
    <row r="1765" spans="1:8" x14ac:dyDescent="0.25">
      <c r="A1765" s="8">
        <f>'likvid terv'!$B$1</f>
        <v>0</v>
      </c>
      <c r="B1765" s="8">
        <f>'likvid terv'!$B$178</f>
        <v>0</v>
      </c>
      <c r="C1765" s="8">
        <v>2027</v>
      </c>
      <c r="D1765" s="8">
        <v>12</v>
      </c>
      <c r="E1765" s="8">
        <v>14</v>
      </c>
      <c r="F1765" cm="1">
        <f t="array" ref="F1765">_xlfn.IFS(AND($B1765&lt;&gt;0,$D1765=1),SUMIFS('likvid terv'!$D:$D,'likvid terv'!$A:$A,project_eves_terv!B1765,'likvid terv'!$R:$R,project_eves_terv!$E1765),AND($B1765&lt;&gt;0,$D1765=2),SUMIFS('likvid terv'!$E:$E,'likvid terv'!$A:$A,project_eves_terv!B1765,'likvid terv'!$R:$R,project_eves_terv!$E1765),AND($B1765&lt;&gt;0,$D1765=3),SUMIFS('likvid terv'!$F:$F,'likvid terv'!$A:$A,project_eves_terv!B1765,'likvid terv'!$R:$R,project_eves_terv!$E1765),AND($B1765&lt;&gt;0,$D1765=4),SUMIFS('likvid terv'!$G:$G,'likvid terv'!$A:$A,project_eves_terv!B1765,'likvid terv'!$R:$R,project_eves_terv!$E1765),AND($B1765&lt;&gt;0,$D1765=5),SUMIFS('likvid terv'!$H:$H,'likvid terv'!$A:$A,project_eves_terv!B1765,'likvid terv'!$R:$R,project_eves_terv!$E1765),AND($B1765&lt;&gt;0,$D1765=6),SUMIFS('likvid terv'!$I:$I,'likvid terv'!$A:$A,project_eves_terv!B1765,'likvid terv'!$R:$R,project_eves_terv!$E1765),AND($B1765&lt;&gt;0,$D1765=7),SUMIFS('likvid terv'!$J:$J,'likvid terv'!$A:$A,project_eves_terv!B1765,'likvid terv'!$R:$R,project_eves_terv!$E1765),AND($B1765&lt;&gt;0,$D1765=8),SUMIFS('likvid terv'!$K:$K,'likvid terv'!$A:$A,project_eves_terv!B1765,'likvid terv'!$R:$R,project_eves_terv!$E1765),AND($B1765&lt;&gt;0,$D1765=9),SUMIFS('likvid terv'!$L:$L,'likvid terv'!$A:$A,project_eves_terv!B1765,'likvid terv'!$R:$R,project_eves_terv!$E1765),AND($B1765&lt;&gt;0,$D1765=10),SUMIFS('likvid terv'!$M:$M,'likvid terv'!$A:$A,project_eves_terv!B1765,'likvid terv'!$R:$R,project_eves_terv!$E1765),AND($B1765&lt;&gt;0,$D1765=11),SUMIFS('likvid terv'!$N:$N,'likvid terv'!$A:$A,project_eves_terv!B1765,'likvid terv'!$R:$R,project_eves_terv!$E1765),AND($B1765&lt;&gt;0,$D1765=12),SUMIFS('likvid terv'!$O:$O,'likvid terv'!$A:$A,project_eves_terv!B1765,'likvid terv'!$R:$R,project_eves_terv!$E1765),$B1765=0,0)</f>
        <v>0</v>
      </c>
      <c r="G1765" s="8">
        <f>'likvid terv'!$B$2</f>
        <v>0</v>
      </c>
      <c r="H1765" s="8"/>
    </row>
    <row r="1766" spans="1:8" x14ac:dyDescent="0.25">
      <c r="A1766" s="8">
        <f>'likvid terv'!$B$1</f>
        <v>0</v>
      </c>
      <c r="B1766" s="8">
        <f>'likvid terv'!$B$178</f>
        <v>0</v>
      </c>
      <c r="C1766" s="8">
        <v>2027</v>
      </c>
      <c r="D1766" s="8">
        <v>1</v>
      </c>
      <c r="E1766" s="8">
        <v>15</v>
      </c>
      <c r="F1766" cm="1">
        <f t="array" ref="F1766">_xlfn.IFS(AND($B1766&lt;&gt;0,$D1766=1),SUMIFS('likvid terv'!$D:$D,'likvid terv'!$A:$A,project_eves_terv!B1766,'likvid terv'!$R:$R,project_eves_terv!$E1766),AND($B1766&lt;&gt;0,$D1766=2),SUMIFS('likvid terv'!$E:$E,'likvid terv'!$A:$A,project_eves_terv!B1766,'likvid terv'!$R:$R,project_eves_terv!$E1766),AND($B1766&lt;&gt;0,$D1766=3),SUMIFS('likvid terv'!$F:$F,'likvid terv'!$A:$A,project_eves_terv!B1766,'likvid terv'!$R:$R,project_eves_terv!$E1766),AND($B1766&lt;&gt;0,$D1766=4),SUMIFS('likvid terv'!$G:$G,'likvid terv'!$A:$A,project_eves_terv!B1766,'likvid terv'!$R:$R,project_eves_terv!$E1766),AND($B1766&lt;&gt;0,$D1766=5),SUMIFS('likvid terv'!$H:$H,'likvid terv'!$A:$A,project_eves_terv!B1766,'likvid terv'!$R:$R,project_eves_terv!$E1766),AND($B1766&lt;&gt;0,$D1766=6),SUMIFS('likvid terv'!$I:$I,'likvid terv'!$A:$A,project_eves_terv!B1766,'likvid terv'!$R:$R,project_eves_terv!$E1766),AND($B1766&lt;&gt;0,$D1766=7),SUMIFS('likvid terv'!$J:$J,'likvid terv'!$A:$A,project_eves_terv!B1766,'likvid terv'!$R:$R,project_eves_terv!$E1766),AND($B1766&lt;&gt;0,$D1766=8),SUMIFS('likvid terv'!$K:$K,'likvid terv'!$A:$A,project_eves_terv!B1766,'likvid terv'!$R:$R,project_eves_terv!$E1766),AND($B1766&lt;&gt;0,$D1766=9),SUMIFS('likvid terv'!$L:$L,'likvid terv'!$A:$A,project_eves_terv!B1766,'likvid terv'!$R:$R,project_eves_terv!$E1766),AND($B1766&lt;&gt;0,$D1766=10),SUMIFS('likvid terv'!$M:$M,'likvid terv'!$A:$A,project_eves_terv!B1766,'likvid terv'!$R:$R,project_eves_terv!$E1766),AND($B1766&lt;&gt;0,$D1766=11),SUMIFS('likvid terv'!$N:$N,'likvid terv'!$A:$A,project_eves_terv!B1766,'likvid terv'!$R:$R,project_eves_terv!$E1766),AND($B1766&lt;&gt;0,$D1766=12),SUMIFS('likvid terv'!$O:$O,'likvid terv'!$A:$A,project_eves_terv!B1766,'likvid terv'!$R:$R,project_eves_terv!$E1766),$B1766=0,0)</f>
        <v>0</v>
      </c>
      <c r="G1766" s="8">
        <f>'likvid terv'!$B$2</f>
        <v>0</v>
      </c>
      <c r="H1766" s="8"/>
    </row>
    <row r="1767" spans="1:8" x14ac:dyDescent="0.25">
      <c r="A1767" s="8">
        <f>'likvid terv'!$B$1</f>
        <v>0</v>
      </c>
      <c r="B1767" s="8">
        <f>'likvid terv'!$B$178</f>
        <v>0</v>
      </c>
      <c r="C1767" s="8">
        <v>2027</v>
      </c>
      <c r="D1767" s="8">
        <v>2</v>
      </c>
      <c r="E1767" s="8">
        <v>15</v>
      </c>
      <c r="F1767" cm="1">
        <f t="array" ref="F1767">_xlfn.IFS(AND($B1767&lt;&gt;0,$D1767=1),SUMIFS('likvid terv'!$D:$D,'likvid terv'!$A:$A,project_eves_terv!B1767,'likvid terv'!$R:$R,project_eves_terv!$E1767),AND($B1767&lt;&gt;0,$D1767=2),SUMIFS('likvid terv'!$E:$E,'likvid terv'!$A:$A,project_eves_terv!B1767,'likvid terv'!$R:$R,project_eves_terv!$E1767),AND($B1767&lt;&gt;0,$D1767=3),SUMIFS('likvid terv'!$F:$F,'likvid terv'!$A:$A,project_eves_terv!B1767,'likvid terv'!$R:$R,project_eves_terv!$E1767),AND($B1767&lt;&gt;0,$D1767=4),SUMIFS('likvid terv'!$G:$G,'likvid terv'!$A:$A,project_eves_terv!B1767,'likvid terv'!$R:$R,project_eves_terv!$E1767),AND($B1767&lt;&gt;0,$D1767=5),SUMIFS('likvid terv'!$H:$H,'likvid terv'!$A:$A,project_eves_terv!B1767,'likvid terv'!$R:$R,project_eves_terv!$E1767),AND($B1767&lt;&gt;0,$D1767=6),SUMIFS('likvid terv'!$I:$I,'likvid terv'!$A:$A,project_eves_terv!B1767,'likvid terv'!$R:$R,project_eves_terv!$E1767),AND($B1767&lt;&gt;0,$D1767=7),SUMIFS('likvid terv'!$J:$J,'likvid terv'!$A:$A,project_eves_terv!B1767,'likvid terv'!$R:$R,project_eves_terv!$E1767),AND($B1767&lt;&gt;0,$D1767=8),SUMIFS('likvid terv'!$K:$K,'likvid terv'!$A:$A,project_eves_terv!B1767,'likvid terv'!$R:$R,project_eves_terv!$E1767),AND($B1767&lt;&gt;0,$D1767=9),SUMIFS('likvid terv'!$L:$L,'likvid terv'!$A:$A,project_eves_terv!B1767,'likvid terv'!$R:$R,project_eves_terv!$E1767),AND($B1767&lt;&gt;0,$D1767=10),SUMIFS('likvid terv'!$M:$M,'likvid terv'!$A:$A,project_eves_terv!B1767,'likvid terv'!$R:$R,project_eves_terv!$E1767),AND($B1767&lt;&gt;0,$D1767=11),SUMIFS('likvid terv'!$N:$N,'likvid terv'!$A:$A,project_eves_terv!B1767,'likvid terv'!$R:$R,project_eves_terv!$E1767),AND($B1767&lt;&gt;0,$D1767=12),SUMIFS('likvid terv'!$O:$O,'likvid terv'!$A:$A,project_eves_terv!B1767,'likvid terv'!$R:$R,project_eves_terv!$E1767),$B1767=0,0)</f>
        <v>0</v>
      </c>
      <c r="G1767" s="8">
        <f>'likvid terv'!$B$2</f>
        <v>0</v>
      </c>
      <c r="H1767" s="8"/>
    </row>
    <row r="1768" spans="1:8" x14ac:dyDescent="0.25">
      <c r="A1768" s="8">
        <f>'likvid terv'!$B$1</f>
        <v>0</v>
      </c>
      <c r="B1768" s="8">
        <f>'likvid terv'!$B$178</f>
        <v>0</v>
      </c>
      <c r="C1768" s="8">
        <v>2027</v>
      </c>
      <c r="D1768" s="8">
        <v>3</v>
      </c>
      <c r="E1768" s="8">
        <v>15</v>
      </c>
      <c r="F1768" cm="1">
        <f t="array" ref="F1768">_xlfn.IFS(AND($B1768&lt;&gt;0,$D1768=1),SUMIFS('likvid terv'!$D:$D,'likvid terv'!$A:$A,project_eves_terv!B1768,'likvid terv'!$R:$R,project_eves_terv!$E1768),AND($B1768&lt;&gt;0,$D1768=2),SUMIFS('likvid terv'!$E:$E,'likvid terv'!$A:$A,project_eves_terv!B1768,'likvid terv'!$R:$R,project_eves_terv!$E1768),AND($B1768&lt;&gt;0,$D1768=3),SUMIFS('likvid terv'!$F:$F,'likvid terv'!$A:$A,project_eves_terv!B1768,'likvid terv'!$R:$R,project_eves_terv!$E1768),AND($B1768&lt;&gt;0,$D1768=4),SUMIFS('likvid terv'!$G:$G,'likvid terv'!$A:$A,project_eves_terv!B1768,'likvid terv'!$R:$R,project_eves_terv!$E1768),AND($B1768&lt;&gt;0,$D1768=5),SUMIFS('likvid terv'!$H:$H,'likvid terv'!$A:$A,project_eves_terv!B1768,'likvid terv'!$R:$R,project_eves_terv!$E1768),AND($B1768&lt;&gt;0,$D1768=6),SUMIFS('likvid terv'!$I:$I,'likvid terv'!$A:$A,project_eves_terv!B1768,'likvid terv'!$R:$R,project_eves_terv!$E1768),AND($B1768&lt;&gt;0,$D1768=7),SUMIFS('likvid terv'!$J:$J,'likvid terv'!$A:$A,project_eves_terv!B1768,'likvid terv'!$R:$R,project_eves_terv!$E1768),AND($B1768&lt;&gt;0,$D1768=8),SUMIFS('likvid terv'!$K:$K,'likvid terv'!$A:$A,project_eves_terv!B1768,'likvid terv'!$R:$R,project_eves_terv!$E1768),AND($B1768&lt;&gt;0,$D1768=9),SUMIFS('likvid terv'!$L:$L,'likvid terv'!$A:$A,project_eves_terv!B1768,'likvid terv'!$R:$R,project_eves_terv!$E1768),AND($B1768&lt;&gt;0,$D1768=10),SUMIFS('likvid terv'!$M:$M,'likvid terv'!$A:$A,project_eves_terv!B1768,'likvid terv'!$R:$R,project_eves_terv!$E1768),AND($B1768&lt;&gt;0,$D1768=11),SUMIFS('likvid terv'!$N:$N,'likvid terv'!$A:$A,project_eves_terv!B1768,'likvid terv'!$R:$R,project_eves_terv!$E1768),AND($B1768&lt;&gt;0,$D1768=12),SUMIFS('likvid terv'!$O:$O,'likvid terv'!$A:$A,project_eves_terv!B1768,'likvid terv'!$R:$R,project_eves_terv!$E1768),$B1768=0,0)</f>
        <v>0</v>
      </c>
      <c r="G1768" s="8">
        <f>'likvid terv'!$B$2</f>
        <v>0</v>
      </c>
      <c r="H1768" s="8"/>
    </row>
    <row r="1769" spans="1:8" x14ac:dyDescent="0.25">
      <c r="A1769" s="8">
        <f>'likvid terv'!$B$1</f>
        <v>0</v>
      </c>
      <c r="B1769" s="8">
        <f>'likvid terv'!$B$178</f>
        <v>0</v>
      </c>
      <c r="C1769" s="8">
        <v>2027</v>
      </c>
      <c r="D1769" s="8">
        <v>4</v>
      </c>
      <c r="E1769" s="8">
        <v>15</v>
      </c>
      <c r="F1769" cm="1">
        <f t="array" ref="F1769">_xlfn.IFS(AND($B1769&lt;&gt;0,$D1769=1),SUMIFS('likvid terv'!$D:$D,'likvid terv'!$A:$A,project_eves_terv!B1769,'likvid terv'!$R:$R,project_eves_terv!$E1769),AND($B1769&lt;&gt;0,$D1769=2),SUMIFS('likvid terv'!$E:$E,'likvid terv'!$A:$A,project_eves_terv!B1769,'likvid terv'!$R:$R,project_eves_terv!$E1769),AND($B1769&lt;&gt;0,$D1769=3),SUMIFS('likvid terv'!$F:$F,'likvid terv'!$A:$A,project_eves_terv!B1769,'likvid terv'!$R:$R,project_eves_terv!$E1769),AND($B1769&lt;&gt;0,$D1769=4),SUMIFS('likvid terv'!$G:$G,'likvid terv'!$A:$A,project_eves_terv!B1769,'likvid terv'!$R:$R,project_eves_terv!$E1769),AND($B1769&lt;&gt;0,$D1769=5),SUMIFS('likvid terv'!$H:$H,'likvid terv'!$A:$A,project_eves_terv!B1769,'likvid terv'!$R:$R,project_eves_terv!$E1769),AND($B1769&lt;&gt;0,$D1769=6),SUMIFS('likvid terv'!$I:$I,'likvid terv'!$A:$A,project_eves_terv!B1769,'likvid terv'!$R:$R,project_eves_terv!$E1769),AND($B1769&lt;&gt;0,$D1769=7),SUMIFS('likvid terv'!$J:$J,'likvid terv'!$A:$A,project_eves_terv!B1769,'likvid terv'!$R:$R,project_eves_terv!$E1769),AND($B1769&lt;&gt;0,$D1769=8),SUMIFS('likvid terv'!$K:$K,'likvid terv'!$A:$A,project_eves_terv!B1769,'likvid terv'!$R:$R,project_eves_terv!$E1769),AND($B1769&lt;&gt;0,$D1769=9),SUMIFS('likvid terv'!$L:$L,'likvid terv'!$A:$A,project_eves_terv!B1769,'likvid terv'!$R:$R,project_eves_terv!$E1769),AND($B1769&lt;&gt;0,$D1769=10),SUMIFS('likvid terv'!$M:$M,'likvid terv'!$A:$A,project_eves_terv!B1769,'likvid terv'!$R:$R,project_eves_terv!$E1769),AND($B1769&lt;&gt;0,$D1769=11),SUMIFS('likvid terv'!$N:$N,'likvid terv'!$A:$A,project_eves_terv!B1769,'likvid terv'!$R:$R,project_eves_terv!$E1769),AND($B1769&lt;&gt;0,$D1769=12),SUMIFS('likvid terv'!$O:$O,'likvid terv'!$A:$A,project_eves_terv!B1769,'likvid terv'!$R:$R,project_eves_terv!$E1769),$B1769=0,0)</f>
        <v>0</v>
      </c>
      <c r="G1769" s="8">
        <f>'likvid terv'!$B$2</f>
        <v>0</v>
      </c>
      <c r="H1769" s="8"/>
    </row>
    <row r="1770" spans="1:8" x14ac:dyDescent="0.25">
      <c r="A1770" s="8">
        <f>'likvid terv'!$B$1</f>
        <v>0</v>
      </c>
      <c r="B1770" s="8">
        <f>'likvid terv'!$B$178</f>
        <v>0</v>
      </c>
      <c r="C1770" s="8">
        <v>2027</v>
      </c>
      <c r="D1770" s="8">
        <v>5</v>
      </c>
      <c r="E1770" s="8">
        <v>15</v>
      </c>
      <c r="F1770" cm="1">
        <f t="array" ref="F1770">_xlfn.IFS(AND($B1770&lt;&gt;0,$D1770=1),SUMIFS('likvid terv'!$D:$D,'likvid terv'!$A:$A,project_eves_terv!B1770,'likvid terv'!$R:$R,project_eves_terv!$E1770),AND($B1770&lt;&gt;0,$D1770=2),SUMIFS('likvid terv'!$E:$E,'likvid terv'!$A:$A,project_eves_terv!B1770,'likvid terv'!$R:$R,project_eves_terv!$E1770),AND($B1770&lt;&gt;0,$D1770=3),SUMIFS('likvid terv'!$F:$F,'likvid terv'!$A:$A,project_eves_terv!B1770,'likvid terv'!$R:$R,project_eves_terv!$E1770),AND($B1770&lt;&gt;0,$D1770=4),SUMIFS('likvid terv'!$G:$G,'likvid terv'!$A:$A,project_eves_terv!B1770,'likvid terv'!$R:$R,project_eves_terv!$E1770),AND($B1770&lt;&gt;0,$D1770=5),SUMIFS('likvid terv'!$H:$H,'likvid terv'!$A:$A,project_eves_terv!B1770,'likvid terv'!$R:$R,project_eves_terv!$E1770),AND($B1770&lt;&gt;0,$D1770=6),SUMIFS('likvid terv'!$I:$I,'likvid terv'!$A:$A,project_eves_terv!B1770,'likvid terv'!$R:$R,project_eves_terv!$E1770),AND($B1770&lt;&gt;0,$D1770=7),SUMIFS('likvid terv'!$J:$J,'likvid terv'!$A:$A,project_eves_terv!B1770,'likvid terv'!$R:$R,project_eves_terv!$E1770),AND($B1770&lt;&gt;0,$D1770=8),SUMIFS('likvid terv'!$K:$K,'likvid terv'!$A:$A,project_eves_terv!B1770,'likvid terv'!$R:$R,project_eves_terv!$E1770),AND($B1770&lt;&gt;0,$D1770=9),SUMIFS('likvid terv'!$L:$L,'likvid terv'!$A:$A,project_eves_terv!B1770,'likvid terv'!$R:$R,project_eves_terv!$E1770),AND($B1770&lt;&gt;0,$D1770=10),SUMIFS('likvid terv'!$M:$M,'likvid terv'!$A:$A,project_eves_terv!B1770,'likvid terv'!$R:$R,project_eves_terv!$E1770),AND($B1770&lt;&gt;0,$D1770=11),SUMIFS('likvid terv'!$N:$N,'likvid terv'!$A:$A,project_eves_terv!B1770,'likvid terv'!$R:$R,project_eves_terv!$E1770),AND($B1770&lt;&gt;0,$D1770=12),SUMIFS('likvid terv'!$O:$O,'likvid terv'!$A:$A,project_eves_terv!B1770,'likvid terv'!$R:$R,project_eves_terv!$E1770),$B1770=0,0)</f>
        <v>0</v>
      </c>
      <c r="G1770" s="8">
        <f>'likvid terv'!$B$2</f>
        <v>0</v>
      </c>
      <c r="H1770" s="8"/>
    </row>
    <row r="1771" spans="1:8" x14ac:dyDescent="0.25">
      <c r="A1771" s="8">
        <f>'likvid terv'!$B$1</f>
        <v>0</v>
      </c>
      <c r="B1771" s="8">
        <f>'likvid terv'!$B$178</f>
        <v>0</v>
      </c>
      <c r="C1771" s="8">
        <v>2027</v>
      </c>
      <c r="D1771" s="8">
        <v>6</v>
      </c>
      <c r="E1771" s="8">
        <v>15</v>
      </c>
      <c r="F1771" cm="1">
        <f t="array" ref="F1771">_xlfn.IFS(AND($B1771&lt;&gt;0,$D1771=1),SUMIFS('likvid terv'!$D:$D,'likvid terv'!$A:$A,project_eves_terv!B1771,'likvid terv'!$R:$R,project_eves_terv!$E1771),AND($B1771&lt;&gt;0,$D1771=2),SUMIFS('likvid terv'!$E:$E,'likvid terv'!$A:$A,project_eves_terv!B1771,'likvid terv'!$R:$R,project_eves_terv!$E1771),AND($B1771&lt;&gt;0,$D1771=3),SUMIFS('likvid terv'!$F:$F,'likvid terv'!$A:$A,project_eves_terv!B1771,'likvid terv'!$R:$R,project_eves_terv!$E1771),AND($B1771&lt;&gt;0,$D1771=4),SUMIFS('likvid terv'!$G:$G,'likvid terv'!$A:$A,project_eves_terv!B1771,'likvid terv'!$R:$R,project_eves_terv!$E1771),AND($B1771&lt;&gt;0,$D1771=5),SUMIFS('likvid terv'!$H:$H,'likvid terv'!$A:$A,project_eves_terv!B1771,'likvid terv'!$R:$R,project_eves_terv!$E1771),AND($B1771&lt;&gt;0,$D1771=6),SUMIFS('likvid terv'!$I:$I,'likvid terv'!$A:$A,project_eves_terv!B1771,'likvid terv'!$R:$R,project_eves_terv!$E1771),AND($B1771&lt;&gt;0,$D1771=7),SUMIFS('likvid terv'!$J:$J,'likvid terv'!$A:$A,project_eves_terv!B1771,'likvid terv'!$R:$R,project_eves_terv!$E1771),AND($B1771&lt;&gt;0,$D1771=8),SUMIFS('likvid terv'!$K:$K,'likvid terv'!$A:$A,project_eves_terv!B1771,'likvid terv'!$R:$R,project_eves_terv!$E1771),AND($B1771&lt;&gt;0,$D1771=9),SUMIFS('likvid terv'!$L:$L,'likvid terv'!$A:$A,project_eves_terv!B1771,'likvid terv'!$R:$R,project_eves_terv!$E1771),AND($B1771&lt;&gt;0,$D1771=10),SUMIFS('likvid terv'!$M:$M,'likvid terv'!$A:$A,project_eves_terv!B1771,'likvid terv'!$R:$R,project_eves_terv!$E1771),AND($B1771&lt;&gt;0,$D1771=11),SUMIFS('likvid terv'!$N:$N,'likvid terv'!$A:$A,project_eves_terv!B1771,'likvid terv'!$R:$R,project_eves_terv!$E1771),AND($B1771&lt;&gt;0,$D1771=12),SUMIFS('likvid terv'!$O:$O,'likvid terv'!$A:$A,project_eves_terv!B1771,'likvid terv'!$R:$R,project_eves_terv!$E1771),$B1771=0,0)</f>
        <v>0</v>
      </c>
      <c r="G1771" s="8">
        <f>'likvid terv'!$B$2</f>
        <v>0</v>
      </c>
      <c r="H1771" s="8"/>
    </row>
    <row r="1772" spans="1:8" x14ac:dyDescent="0.25">
      <c r="A1772" s="8">
        <f>'likvid terv'!$B$1</f>
        <v>0</v>
      </c>
      <c r="B1772" s="8">
        <f>'likvid terv'!$B$178</f>
        <v>0</v>
      </c>
      <c r="C1772" s="8">
        <v>2027</v>
      </c>
      <c r="D1772" s="8">
        <v>7</v>
      </c>
      <c r="E1772" s="8">
        <v>15</v>
      </c>
      <c r="F1772" cm="1">
        <f t="array" ref="F1772">_xlfn.IFS(AND($B1772&lt;&gt;0,$D1772=1),SUMIFS('likvid terv'!$D:$D,'likvid terv'!$A:$A,project_eves_terv!B1772,'likvid terv'!$R:$R,project_eves_terv!$E1772),AND($B1772&lt;&gt;0,$D1772=2),SUMIFS('likvid terv'!$E:$E,'likvid terv'!$A:$A,project_eves_terv!B1772,'likvid terv'!$R:$R,project_eves_terv!$E1772),AND($B1772&lt;&gt;0,$D1772=3),SUMIFS('likvid terv'!$F:$F,'likvid terv'!$A:$A,project_eves_terv!B1772,'likvid terv'!$R:$R,project_eves_terv!$E1772),AND($B1772&lt;&gt;0,$D1772=4),SUMIFS('likvid terv'!$G:$G,'likvid terv'!$A:$A,project_eves_terv!B1772,'likvid terv'!$R:$R,project_eves_terv!$E1772),AND($B1772&lt;&gt;0,$D1772=5),SUMIFS('likvid terv'!$H:$H,'likvid terv'!$A:$A,project_eves_terv!B1772,'likvid terv'!$R:$R,project_eves_terv!$E1772),AND($B1772&lt;&gt;0,$D1772=6),SUMIFS('likvid terv'!$I:$I,'likvid terv'!$A:$A,project_eves_terv!B1772,'likvid terv'!$R:$R,project_eves_terv!$E1772),AND($B1772&lt;&gt;0,$D1772=7),SUMIFS('likvid terv'!$J:$J,'likvid terv'!$A:$A,project_eves_terv!B1772,'likvid terv'!$R:$R,project_eves_terv!$E1772),AND($B1772&lt;&gt;0,$D1772=8),SUMIFS('likvid terv'!$K:$K,'likvid terv'!$A:$A,project_eves_terv!B1772,'likvid terv'!$R:$R,project_eves_terv!$E1772),AND($B1772&lt;&gt;0,$D1772=9),SUMIFS('likvid terv'!$L:$L,'likvid terv'!$A:$A,project_eves_terv!B1772,'likvid terv'!$R:$R,project_eves_terv!$E1772),AND($B1772&lt;&gt;0,$D1772=10),SUMIFS('likvid terv'!$M:$M,'likvid terv'!$A:$A,project_eves_terv!B1772,'likvid terv'!$R:$R,project_eves_terv!$E1772),AND($B1772&lt;&gt;0,$D1772=11),SUMIFS('likvid terv'!$N:$N,'likvid terv'!$A:$A,project_eves_terv!B1772,'likvid terv'!$R:$R,project_eves_terv!$E1772),AND($B1772&lt;&gt;0,$D1772=12),SUMIFS('likvid terv'!$O:$O,'likvid terv'!$A:$A,project_eves_terv!B1772,'likvid terv'!$R:$R,project_eves_terv!$E1772),$B1772=0,0)</f>
        <v>0</v>
      </c>
      <c r="G1772" s="8">
        <f>'likvid terv'!$B$2</f>
        <v>0</v>
      </c>
      <c r="H1772" s="8"/>
    </row>
    <row r="1773" spans="1:8" x14ac:dyDescent="0.25">
      <c r="A1773" s="8">
        <f>'likvid terv'!$B$1</f>
        <v>0</v>
      </c>
      <c r="B1773" s="8">
        <f>'likvid terv'!$B$178</f>
        <v>0</v>
      </c>
      <c r="C1773" s="8">
        <v>2027</v>
      </c>
      <c r="D1773" s="8">
        <v>8</v>
      </c>
      <c r="E1773" s="8">
        <v>15</v>
      </c>
      <c r="F1773" cm="1">
        <f t="array" ref="F1773">_xlfn.IFS(AND($B1773&lt;&gt;0,$D1773=1),SUMIFS('likvid terv'!$D:$D,'likvid terv'!$A:$A,project_eves_terv!B1773,'likvid terv'!$R:$R,project_eves_terv!$E1773),AND($B1773&lt;&gt;0,$D1773=2),SUMIFS('likvid terv'!$E:$E,'likvid terv'!$A:$A,project_eves_terv!B1773,'likvid terv'!$R:$R,project_eves_terv!$E1773),AND($B1773&lt;&gt;0,$D1773=3),SUMIFS('likvid terv'!$F:$F,'likvid terv'!$A:$A,project_eves_terv!B1773,'likvid terv'!$R:$R,project_eves_terv!$E1773),AND($B1773&lt;&gt;0,$D1773=4),SUMIFS('likvid terv'!$G:$G,'likvid terv'!$A:$A,project_eves_terv!B1773,'likvid terv'!$R:$R,project_eves_terv!$E1773),AND($B1773&lt;&gt;0,$D1773=5),SUMIFS('likvid terv'!$H:$H,'likvid terv'!$A:$A,project_eves_terv!B1773,'likvid terv'!$R:$R,project_eves_terv!$E1773),AND($B1773&lt;&gt;0,$D1773=6),SUMIFS('likvid terv'!$I:$I,'likvid terv'!$A:$A,project_eves_terv!B1773,'likvid terv'!$R:$R,project_eves_terv!$E1773),AND($B1773&lt;&gt;0,$D1773=7),SUMIFS('likvid terv'!$J:$J,'likvid terv'!$A:$A,project_eves_terv!B1773,'likvid terv'!$R:$R,project_eves_terv!$E1773),AND($B1773&lt;&gt;0,$D1773=8),SUMIFS('likvid terv'!$K:$K,'likvid terv'!$A:$A,project_eves_terv!B1773,'likvid terv'!$R:$R,project_eves_terv!$E1773),AND($B1773&lt;&gt;0,$D1773=9),SUMIFS('likvid terv'!$L:$L,'likvid terv'!$A:$A,project_eves_terv!B1773,'likvid terv'!$R:$R,project_eves_terv!$E1773),AND($B1773&lt;&gt;0,$D1773=10),SUMIFS('likvid terv'!$M:$M,'likvid terv'!$A:$A,project_eves_terv!B1773,'likvid terv'!$R:$R,project_eves_terv!$E1773),AND($B1773&lt;&gt;0,$D1773=11),SUMIFS('likvid terv'!$N:$N,'likvid terv'!$A:$A,project_eves_terv!B1773,'likvid terv'!$R:$R,project_eves_terv!$E1773),AND($B1773&lt;&gt;0,$D1773=12),SUMIFS('likvid terv'!$O:$O,'likvid terv'!$A:$A,project_eves_terv!B1773,'likvid terv'!$R:$R,project_eves_terv!$E1773),$B1773=0,0)</f>
        <v>0</v>
      </c>
      <c r="G1773" s="8">
        <f>'likvid terv'!$B$2</f>
        <v>0</v>
      </c>
      <c r="H1773" s="8"/>
    </row>
    <row r="1774" spans="1:8" x14ac:dyDescent="0.25">
      <c r="A1774" s="8">
        <f>'likvid terv'!$B$1</f>
        <v>0</v>
      </c>
      <c r="B1774" s="8">
        <f>'likvid terv'!$B$178</f>
        <v>0</v>
      </c>
      <c r="C1774" s="8">
        <v>2027</v>
      </c>
      <c r="D1774" s="8">
        <v>9</v>
      </c>
      <c r="E1774" s="8">
        <v>15</v>
      </c>
      <c r="F1774" cm="1">
        <f t="array" ref="F1774">_xlfn.IFS(AND($B1774&lt;&gt;0,$D1774=1),SUMIFS('likvid terv'!$D:$D,'likvid terv'!$A:$A,project_eves_terv!B1774,'likvid terv'!$R:$R,project_eves_terv!$E1774),AND($B1774&lt;&gt;0,$D1774=2),SUMIFS('likvid terv'!$E:$E,'likvid terv'!$A:$A,project_eves_terv!B1774,'likvid terv'!$R:$R,project_eves_terv!$E1774),AND($B1774&lt;&gt;0,$D1774=3),SUMIFS('likvid terv'!$F:$F,'likvid terv'!$A:$A,project_eves_terv!B1774,'likvid terv'!$R:$R,project_eves_terv!$E1774),AND($B1774&lt;&gt;0,$D1774=4),SUMIFS('likvid terv'!$G:$G,'likvid terv'!$A:$A,project_eves_terv!B1774,'likvid terv'!$R:$R,project_eves_terv!$E1774),AND($B1774&lt;&gt;0,$D1774=5),SUMIFS('likvid terv'!$H:$H,'likvid terv'!$A:$A,project_eves_terv!B1774,'likvid terv'!$R:$R,project_eves_terv!$E1774),AND($B1774&lt;&gt;0,$D1774=6),SUMIFS('likvid terv'!$I:$I,'likvid terv'!$A:$A,project_eves_terv!B1774,'likvid terv'!$R:$R,project_eves_terv!$E1774),AND($B1774&lt;&gt;0,$D1774=7),SUMIFS('likvid terv'!$J:$J,'likvid terv'!$A:$A,project_eves_terv!B1774,'likvid terv'!$R:$R,project_eves_terv!$E1774),AND($B1774&lt;&gt;0,$D1774=8),SUMIFS('likvid terv'!$K:$K,'likvid terv'!$A:$A,project_eves_terv!B1774,'likvid terv'!$R:$R,project_eves_terv!$E1774),AND($B1774&lt;&gt;0,$D1774=9),SUMIFS('likvid terv'!$L:$L,'likvid terv'!$A:$A,project_eves_terv!B1774,'likvid terv'!$R:$R,project_eves_terv!$E1774),AND($B1774&lt;&gt;0,$D1774=10),SUMIFS('likvid terv'!$M:$M,'likvid terv'!$A:$A,project_eves_terv!B1774,'likvid terv'!$R:$R,project_eves_terv!$E1774),AND($B1774&lt;&gt;0,$D1774=11),SUMIFS('likvid terv'!$N:$N,'likvid terv'!$A:$A,project_eves_terv!B1774,'likvid terv'!$R:$R,project_eves_terv!$E1774),AND($B1774&lt;&gt;0,$D1774=12),SUMIFS('likvid terv'!$O:$O,'likvid terv'!$A:$A,project_eves_terv!B1774,'likvid terv'!$R:$R,project_eves_terv!$E1774),$B1774=0,0)</f>
        <v>0</v>
      </c>
      <c r="G1774" s="8">
        <f>'likvid terv'!$B$2</f>
        <v>0</v>
      </c>
      <c r="H1774" s="8"/>
    </row>
    <row r="1775" spans="1:8" x14ac:dyDescent="0.25">
      <c r="A1775" s="8">
        <f>'likvid terv'!$B$1</f>
        <v>0</v>
      </c>
      <c r="B1775" s="8">
        <f>'likvid terv'!$B$178</f>
        <v>0</v>
      </c>
      <c r="C1775" s="8">
        <v>2027</v>
      </c>
      <c r="D1775" s="8">
        <v>10</v>
      </c>
      <c r="E1775" s="8">
        <v>15</v>
      </c>
      <c r="F1775" cm="1">
        <f t="array" ref="F1775">_xlfn.IFS(AND($B1775&lt;&gt;0,$D1775=1),SUMIFS('likvid terv'!$D:$D,'likvid terv'!$A:$A,project_eves_terv!B1775,'likvid terv'!$R:$R,project_eves_terv!$E1775),AND($B1775&lt;&gt;0,$D1775=2),SUMIFS('likvid terv'!$E:$E,'likvid terv'!$A:$A,project_eves_terv!B1775,'likvid terv'!$R:$R,project_eves_terv!$E1775),AND($B1775&lt;&gt;0,$D1775=3),SUMIFS('likvid terv'!$F:$F,'likvid terv'!$A:$A,project_eves_terv!B1775,'likvid terv'!$R:$R,project_eves_terv!$E1775),AND($B1775&lt;&gt;0,$D1775=4),SUMIFS('likvid terv'!$G:$G,'likvid terv'!$A:$A,project_eves_terv!B1775,'likvid terv'!$R:$R,project_eves_terv!$E1775),AND($B1775&lt;&gt;0,$D1775=5),SUMIFS('likvid terv'!$H:$H,'likvid terv'!$A:$A,project_eves_terv!B1775,'likvid terv'!$R:$R,project_eves_terv!$E1775),AND($B1775&lt;&gt;0,$D1775=6),SUMIFS('likvid terv'!$I:$I,'likvid terv'!$A:$A,project_eves_terv!B1775,'likvid terv'!$R:$R,project_eves_terv!$E1775),AND($B1775&lt;&gt;0,$D1775=7),SUMIFS('likvid terv'!$J:$J,'likvid terv'!$A:$A,project_eves_terv!B1775,'likvid terv'!$R:$R,project_eves_terv!$E1775),AND($B1775&lt;&gt;0,$D1775=8),SUMIFS('likvid terv'!$K:$K,'likvid terv'!$A:$A,project_eves_terv!B1775,'likvid terv'!$R:$R,project_eves_terv!$E1775),AND($B1775&lt;&gt;0,$D1775=9),SUMIFS('likvid terv'!$L:$L,'likvid terv'!$A:$A,project_eves_terv!B1775,'likvid terv'!$R:$R,project_eves_terv!$E1775),AND($B1775&lt;&gt;0,$D1775=10),SUMIFS('likvid terv'!$M:$M,'likvid terv'!$A:$A,project_eves_terv!B1775,'likvid terv'!$R:$R,project_eves_terv!$E1775),AND($B1775&lt;&gt;0,$D1775=11),SUMIFS('likvid terv'!$N:$N,'likvid terv'!$A:$A,project_eves_terv!B1775,'likvid terv'!$R:$R,project_eves_terv!$E1775),AND($B1775&lt;&gt;0,$D1775=12),SUMIFS('likvid terv'!$O:$O,'likvid terv'!$A:$A,project_eves_terv!B1775,'likvid terv'!$R:$R,project_eves_terv!$E1775),$B1775=0,0)</f>
        <v>0</v>
      </c>
      <c r="G1775" s="8">
        <f>'likvid terv'!$B$2</f>
        <v>0</v>
      </c>
      <c r="H1775" s="8"/>
    </row>
    <row r="1776" spans="1:8" x14ac:dyDescent="0.25">
      <c r="A1776" s="8">
        <f>'likvid terv'!$B$1</f>
        <v>0</v>
      </c>
      <c r="B1776" s="8">
        <f>'likvid terv'!$B$178</f>
        <v>0</v>
      </c>
      <c r="C1776" s="8">
        <v>2027</v>
      </c>
      <c r="D1776" s="8">
        <v>11</v>
      </c>
      <c r="E1776" s="8">
        <v>15</v>
      </c>
      <c r="F1776" cm="1">
        <f t="array" ref="F1776">_xlfn.IFS(AND($B1776&lt;&gt;0,$D1776=1),SUMIFS('likvid terv'!$D:$D,'likvid terv'!$A:$A,project_eves_terv!B1776,'likvid terv'!$R:$R,project_eves_terv!$E1776),AND($B1776&lt;&gt;0,$D1776=2),SUMIFS('likvid terv'!$E:$E,'likvid terv'!$A:$A,project_eves_terv!B1776,'likvid terv'!$R:$R,project_eves_terv!$E1776),AND($B1776&lt;&gt;0,$D1776=3),SUMIFS('likvid terv'!$F:$F,'likvid terv'!$A:$A,project_eves_terv!B1776,'likvid terv'!$R:$R,project_eves_terv!$E1776),AND($B1776&lt;&gt;0,$D1776=4),SUMIFS('likvid terv'!$G:$G,'likvid terv'!$A:$A,project_eves_terv!B1776,'likvid terv'!$R:$R,project_eves_terv!$E1776),AND($B1776&lt;&gt;0,$D1776=5),SUMIFS('likvid terv'!$H:$H,'likvid terv'!$A:$A,project_eves_terv!B1776,'likvid terv'!$R:$R,project_eves_terv!$E1776),AND($B1776&lt;&gt;0,$D1776=6),SUMIFS('likvid terv'!$I:$I,'likvid terv'!$A:$A,project_eves_terv!B1776,'likvid terv'!$R:$R,project_eves_terv!$E1776),AND($B1776&lt;&gt;0,$D1776=7),SUMIFS('likvid terv'!$J:$J,'likvid terv'!$A:$A,project_eves_terv!B1776,'likvid terv'!$R:$R,project_eves_terv!$E1776),AND($B1776&lt;&gt;0,$D1776=8),SUMIFS('likvid terv'!$K:$K,'likvid terv'!$A:$A,project_eves_terv!B1776,'likvid terv'!$R:$R,project_eves_terv!$E1776),AND($B1776&lt;&gt;0,$D1776=9),SUMIFS('likvid terv'!$L:$L,'likvid terv'!$A:$A,project_eves_terv!B1776,'likvid terv'!$R:$R,project_eves_terv!$E1776),AND($B1776&lt;&gt;0,$D1776=10),SUMIFS('likvid terv'!$M:$M,'likvid terv'!$A:$A,project_eves_terv!B1776,'likvid terv'!$R:$R,project_eves_terv!$E1776),AND($B1776&lt;&gt;0,$D1776=11),SUMIFS('likvid terv'!$N:$N,'likvid terv'!$A:$A,project_eves_terv!B1776,'likvid terv'!$R:$R,project_eves_terv!$E1776),AND($B1776&lt;&gt;0,$D1776=12),SUMIFS('likvid terv'!$O:$O,'likvid terv'!$A:$A,project_eves_terv!B1776,'likvid terv'!$R:$R,project_eves_terv!$E1776),$B1776=0,0)</f>
        <v>0</v>
      </c>
      <c r="G1776" s="8">
        <f>'likvid terv'!$B$2</f>
        <v>0</v>
      </c>
      <c r="H1776" s="8"/>
    </row>
    <row r="1777" spans="1:8" x14ac:dyDescent="0.25">
      <c r="A1777" s="8">
        <f>'likvid terv'!$B$1</f>
        <v>0</v>
      </c>
      <c r="B1777" s="8">
        <f>'likvid terv'!$B$178</f>
        <v>0</v>
      </c>
      <c r="C1777" s="8">
        <v>2027</v>
      </c>
      <c r="D1777" s="8">
        <v>12</v>
      </c>
      <c r="E1777" s="8">
        <v>15</v>
      </c>
      <c r="F1777" cm="1">
        <f t="array" ref="F1777">_xlfn.IFS(AND($B1777&lt;&gt;0,$D1777=1),SUMIFS('likvid terv'!$D:$D,'likvid terv'!$A:$A,project_eves_terv!B1777,'likvid terv'!$R:$R,project_eves_terv!$E1777),AND($B1777&lt;&gt;0,$D1777=2),SUMIFS('likvid terv'!$E:$E,'likvid terv'!$A:$A,project_eves_terv!B1777,'likvid terv'!$R:$R,project_eves_terv!$E1777),AND($B1777&lt;&gt;0,$D1777=3),SUMIFS('likvid terv'!$F:$F,'likvid terv'!$A:$A,project_eves_terv!B1777,'likvid terv'!$R:$R,project_eves_terv!$E1777),AND($B1777&lt;&gt;0,$D1777=4),SUMIFS('likvid terv'!$G:$G,'likvid terv'!$A:$A,project_eves_terv!B1777,'likvid terv'!$R:$R,project_eves_terv!$E1777),AND($B1777&lt;&gt;0,$D1777=5),SUMIFS('likvid terv'!$H:$H,'likvid terv'!$A:$A,project_eves_terv!B1777,'likvid terv'!$R:$R,project_eves_terv!$E1777),AND($B1777&lt;&gt;0,$D1777=6),SUMIFS('likvid terv'!$I:$I,'likvid terv'!$A:$A,project_eves_terv!B1777,'likvid terv'!$R:$R,project_eves_terv!$E1777),AND($B1777&lt;&gt;0,$D1777=7),SUMIFS('likvid terv'!$J:$J,'likvid terv'!$A:$A,project_eves_terv!B1777,'likvid terv'!$R:$R,project_eves_terv!$E1777),AND($B1777&lt;&gt;0,$D1777=8),SUMIFS('likvid terv'!$K:$K,'likvid terv'!$A:$A,project_eves_terv!B1777,'likvid terv'!$R:$R,project_eves_terv!$E1777),AND($B1777&lt;&gt;0,$D1777=9),SUMIFS('likvid terv'!$L:$L,'likvid terv'!$A:$A,project_eves_terv!B1777,'likvid terv'!$R:$R,project_eves_terv!$E1777),AND($B1777&lt;&gt;0,$D1777=10),SUMIFS('likvid terv'!$M:$M,'likvid terv'!$A:$A,project_eves_terv!B1777,'likvid terv'!$R:$R,project_eves_terv!$E1777),AND($B1777&lt;&gt;0,$D1777=11),SUMIFS('likvid terv'!$N:$N,'likvid terv'!$A:$A,project_eves_terv!B1777,'likvid terv'!$R:$R,project_eves_terv!$E1777),AND($B1777&lt;&gt;0,$D1777=12),SUMIFS('likvid terv'!$O:$O,'likvid terv'!$A:$A,project_eves_terv!B1777,'likvid terv'!$R:$R,project_eves_terv!$E1777),$B1777=0,0)</f>
        <v>0</v>
      </c>
      <c r="G1777" s="8">
        <f>'likvid terv'!$B$2</f>
        <v>0</v>
      </c>
      <c r="H1777" s="8"/>
    </row>
    <row r="1778" spans="1:8" x14ac:dyDescent="0.25">
      <c r="A1778" s="8">
        <f>'likvid terv'!$B$1</f>
        <v>0</v>
      </c>
      <c r="B1778" s="8">
        <f>'likvid terv'!$B$178</f>
        <v>0</v>
      </c>
      <c r="C1778" s="8">
        <v>2027</v>
      </c>
      <c r="D1778" s="8">
        <v>1</v>
      </c>
      <c r="E1778" s="8">
        <v>16</v>
      </c>
      <c r="F1778" cm="1">
        <f t="array" ref="F1778">_xlfn.IFS(AND($B1778&lt;&gt;0,$D1778=1),SUMIFS('likvid terv'!$D:$D,'likvid terv'!$A:$A,project_eves_terv!B1778,'likvid terv'!$R:$R,project_eves_terv!$E1778),AND($B1778&lt;&gt;0,$D1778=2),SUMIFS('likvid terv'!$E:$E,'likvid terv'!$A:$A,project_eves_terv!B1778,'likvid terv'!$R:$R,project_eves_terv!$E1778),AND($B1778&lt;&gt;0,$D1778=3),SUMIFS('likvid terv'!$F:$F,'likvid terv'!$A:$A,project_eves_terv!B1778,'likvid terv'!$R:$R,project_eves_terv!$E1778),AND($B1778&lt;&gt;0,$D1778=4),SUMIFS('likvid terv'!$G:$G,'likvid terv'!$A:$A,project_eves_terv!B1778,'likvid terv'!$R:$R,project_eves_terv!$E1778),AND($B1778&lt;&gt;0,$D1778=5),SUMIFS('likvid terv'!$H:$H,'likvid terv'!$A:$A,project_eves_terv!B1778,'likvid terv'!$R:$R,project_eves_terv!$E1778),AND($B1778&lt;&gt;0,$D1778=6),SUMIFS('likvid terv'!$I:$I,'likvid terv'!$A:$A,project_eves_terv!B1778,'likvid terv'!$R:$R,project_eves_terv!$E1778),AND($B1778&lt;&gt;0,$D1778=7),SUMIFS('likvid terv'!$J:$J,'likvid terv'!$A:$A,project_eves_terv!B1778,'likvid terv'!$R:$R,project_eves_terv!$E1778),AND($B1778&lt;&gt;0,$D1778=8),SUMIFS('likvid terv'!$K:$K,'likvid terv'!$A:$A,project_eves_terv!B1778,'likvid terv'!$R:$R,project_eves_terv!$E1778),AND($B1778&lt;&gt;0,$D1778=9),SUMIFS('likvid terv'!$L:$L,'likvid terv'!$A:$A,project_eves_terv!B1778,'likvid terv'!$R:$R,project_eves_terv!$E1778),AND($B1778&lt;&gt;0,$D1778=10),SUMIFS('likvid terv'!$M:$M,'likvid terv'!$A:$A,project_eves_terv!B1778,'likvid terv'!$R:$R,project_eves_terv!$E1778),AND($B1778&lt;&gt;0,$D1778=11),SUMIFS('likvid terv'!$N:$N,'likvid terv'!$A:$A,project_eves_terv!B1778,'likvid terv'!$R:$R,project_eves_terv!$E1778),AND($B1778&lt;&gt;0,$D1778=12),SUMIFS('likvid terv'!$O:$O,'likvid terv'!$A:$A,project_eves_terv!B1778,'likvid terv'!$R:$R,project_eves_terv!$E1778),$B1778=0,0)</f>
        <v>0</v>
      </c>
      <c r="G1778" s="8">
        <f>'likvid terv'!$B$2</f>
        <v>0</v>
      </c>
      <c r="H1778" s="8"/>
    </row>
    <row r="1779" spans="1:8" x14ac:dyDescent="0.25">
      <c r="A1779" s="8">
        <f>'likvid terv'!$B$1</f>
        <v>0</v>
      </c>
      <c r="B1779" s="8">
        <f>'likvid terv'!$B$178</f>
        <v>0</v>
      </c>
      <c r="C1779" s="8">
        <v>2027</v>
      </c>
      <c r="D1779" s="8">
        <v>2</v>
      </c>
      <c r="E1779" s="8">
        <v>16</v>
      </c>
      <c r="F1779" cm="1">
        <f t="array" ref="F1779">_xlfn.IFS(AND($B1779&lt;&gt;0,$D1779=1),SUMIFS('likvid terv'!$D:$D,'likvid terv'!$A:$A,project_eves_terv!B1779,'likvid terv'!$R:$R,project_eves_terv!$E1779),AND($B1779&lt;&gt;0,$D1779=2),SUMIFS('likvid terv'!$E:$E,'likvid terv'!$A:$A,project_eves_terv!B1779,'likvid terv'!$R:$R,project_eves_terv!$E1779),AND($B1779&lt;&gt;0,$D1779=3),SUMIFS('likvid terv'!$F:$F,'likvid terv'!$A:$A,project_eves_terv!B1779,'likvid terv'!$R:$R,project_eves_terv!$E1779),AND($B1779&lt;&gt;0,$D1779=4),SUMIFS('likvid terv'!$G:$G,'likvid terv'!$A:$A,project_eves_terv!B1779,'likvid terv'!$R:$R,project_eves_terv!$E1779),AND($B1779&lt;&gt;0,$D1779=5),SUMIFS('likvid terv'!$H:$H,'likvid terv'!$A:$A,project_eves_terv!B1779,'likvid terv'!$R:$R,project_eves_terv!$E1779),AND($B1779&lt;&gt;0,$D1779=6),SUMIFS('likvid terv'!$I:$I,'likvid terv'!$A:$A,project_eves_terv!B1779,'likvid terv'!$R:$R,project_eves_terv!$E1779),AND($B1779&lt;&gt;0,$D1779=7),SUMIFS('likvid terv'!$J:$J,'likvid terv'!$A:$A,project_eves_terv!B1779,'likvid terv'!$R:$R,project_eves_terv!$E1779),AND($B1779&lt;&gt;0,$D1779=8),SUMIFS('likvid terv'!$K:$K,'likvid terv'!$A:$A,project_eves_terv!B1779,'likvid terv'!$R:$R,project_eves_terv!$E1779),AND($B1779&lt;&gt;0,$D1779=9),SUMIFS('likvid terv'!$L:$L,'likvid terv'!$A:$A,project_eves_terv!B1779,'likvid terv'!$R:$R,project_eves_terv!$E1779),AND($B1779&lt;&gt;0,$D1779=10),SUMIFS('likvid terv'!$M:$M,'likvid terv'!$A:$A,project_eves_terv!B1779,'likvid terv'!$R:$R,project_eves_terv!$E1779),AND($B1779&lt;&gt;0,$D1779=11),SUMIFS('likvid terv'!$N:$N,'likvid terv'!$A:$A,project_eves_terv!B1779,'likvid terv'!$R:$R,project_eves_terv!$E1779),AND($B1779&lt;&gt;0,$D1779=12),SUMIFS('likvid terv'!$O:$O,'likvid terv'!$A:$A,project_eves_terv!B1779,'likvid terv'!$R:$R,project_eves_terv!$E1779),$B1779=0,0)</f>
        <v>0</v>
      </c>
      <c r="G1779" s="8">
        <f>'likvid terv'!$B$2</f>
        <v>0</v>
      </c>
      <c r="H1779" s="8"/>
    </row>
    <row r="1780" spans="1:8" x14ac:dyDescent="0.25">
      <c r="A1780" s="8">
        <f>'likvid terv'!$B$1</f>
        <v>0</v>
      </c>
      <c r="B1780" s="8">
        <f>'likvid terv'!$B$178</f>
        <v>0</v>
      </c>
      <c r="C1780" s="8">
        <v>2027</v>
      </c>
      <c r="D1780" s="8">
        <v>3</v>
      </c>
      <c r="E1780" s="8">
        <v>16</v>
      </c>
      <c r="F1780" cm="1">
        <f t="array" ref="F1780">_xlfn.IFS(AND($B1780&lt;&gt;0,$D1780=1),SUMIFS('likvid terv'!$D:$D,'likvid terv'!$A:$A,project_eves_terv!B1780,'likvid terv'!$R:$R,project_eves_terv!$E1780),AND($B1780&lt;&gt;0,$D1780=2),SUMIFS('likvid terv'!$E:$E,'likvid terv'!$A:$A,project_eves_terv!B1780,'likvid terv'!$R:$R,project_eves_terv!$E1780),AND($B1780&lt;&gt;0,$D1780=3),SUMIFS('likvid terv'!$F:$F,'likvid terv'!$A:$A,project_eves_terv!B1780,'likvid terv'!$R:$R,project_eves_terv!$E1780),AND($B1780&lt;&gt;0,$D1780=4),SUMIFS('likvid terv'!$G:$G,'likvid terv'!$A:$A,project_eves_terv!B1780,'likvid terv'!$R:$R,project_eves_terv!$E1780),AND($B1780&lt;&gt;0,$D1780=5),SUMIFS('likvid terv'!$H:$H,'likvid terv'!$A:$A,project_eves_terv!B1780,'likvid terv'!$R:$R,project_eves_terv!$E1780),AND($B1780&lt;&gt;0,$D1780=6),SUMIFS('likvid terv'!$I:$I,'likvid terv'!$A:$A,project_eves_terv!B1780,'likvid terv'!$R:$R,project_eves_terv!$E1780),AND($B1780&lt;&gt;0,$D1780=7),SUMIFS('likvid terv'!$J:$J,'likvid terv'!$A:$A,project_eves_terv!B1780,'likvid terv'!$R:$R,project_eves_terv!$E1780),AND($B1780&lt;&gt;0,$D1780=8),SUMIFS('likvid terv'!$K:$K,'likvid terv'!$A:$A,project_eves_terv!B1780,'likvid terv'!$R:$R,project_eves_terv!$E1780),AND($B1780&lt;&gt;0,$D1780=9),SUMIFS('likvid terv'!$L:$L,'likvid terv'!$A:$A,project_eves_terv!B1780,'likvid terv'!$R:$R,project_eves_terv!$E1780),AND($B1780&lt;&gt;0,$D1780=10),SUMIFS('likvid terv'!$M:$M,'likvid terv'!$A:$A,project_eves_terv!B1780,'likvid terv'!$R:$R,project_eves_terv!$E1780),AND($B1780&lt;&gt;0,$D1780=11),SUMIFS('likvid terv'!$N:$N,'likvid terv'!$A:$A,project_eves_terv!B1780,'likvid terv'!$R:$R,project_eves_terv!$E1780),AND($B1780&lt;&gt;0,$D1780=12),SUMIFS('likvid terv'!$O:$O,'likvid terv'!$A:$A,project_eves_terv!B1780,'likvid terv'!$R:$R,project_eves_terv!$E1780),$B1780=0,0)</f>
        <v>0</v>
      </c>
      <c r="G1780" s="8">
        <f>'likvid terv'!$B$2</f>
        <v>0</v>
      </c>
      <c r="H1780" s="8"/>
    </row>
    <row r="1781" spans="1:8" x14ac:dyDescent="0.25">
      <c r="A1781" s="8">
        <f>'likvid terv'!$B$1</f>
        <v>0</v>
      </c>
      <c r="B1781" s="8">
        <f>'likvid terv'!$B$178</f>
        <v>0</v>
      </c>
      <c r="C1781" s="8">
        <v>2027</v>
      </c>
      <c r="D1781" s="8">
        <v>4</v>
      </c>
      <c r="E1781" s="8">
        <v>16</v>
      </c>
      <c r="F1781" cm="1">
        <f t="array" ref="F1781">_xlfn.IFS(AND($B1781&lt;&gt;0,$D1781=1),SUMIFS('likvid terv'!$D:$D,'likvid terv'!$A:$A,project_eves_terv!B1781,'likvid terv'!$R:$R,project_eves_terv!$E1781),AND($B1781&lt;&gt;0,$D1781=2),SUMIFS('likvid terv'!$E:$E,'likvid terv'!$A:$A,project_eves_terv!B1781,'likvid terv'!$R:$R,project_eves_terv!$E1781),AND($B1781&lt;&gt;0,$D1781=3),SUMIFS('likvid terv'!$F:$F,'likvid terv'!$A:$A,project_eves_terv!B1781,'likvid terv'!$R:$R,project_eves_terv!$E1781),AND($B1781&lt;&gt;0,$D1781=4),SUMIFS('likvid terv'!$G:$G,'likvid terv'!$A:$A,project_eves_terv!B1781,'likvid terv'!$R:$R,project_eves_terv!$E1781),AND($B1781&lt;&gt;0,$D1781=5),SUMIFS('likvid terv'!$H:$H,'likvid terv'!$A:$A,project_eves_terv!B1781,'likvid terv'!$R:$R,project_eves_terv!$E1781),AND($B1781&lt;&gt;0,$D1781=6),SUMIFS('likvid terv'!$I:$I,'likvid terv'!$A:$A,project_eves_terv!B1781,'likvid terv'!$R:$R,project_eves_terv!$E1781),AND($B1781&lt;&gt;0,$D1781=7),SUMIFS('likvid terv'!$J:$J,'likvid terv'!$A:$A,project_eves_terv!B1781,'likvid terv'!$R:$R,project_eves_terv!$E1781),AND($B1781&lt;&gt;0,$D1781=8),SUMIFS('likvid terv'!$K:$K,'likvid terv'!$A:$A,project_eves_terv!B1781,'likvid terv'!$R:$R,project_eves_terv!$E1781),AND($B1781&lt;&gt;0,$D1781=9),SUMIFS('likvid terv'!$L:$L,'likvid terv'!$A:$A,project_eves_terv!B1781,'likvid terv'!$R:$R,project_eves_terv!$E1781),AND($B1781&lt;&gt;0,$D1781=10),SUMIFS('likvid terv'!$M:$M,'likvid terv'!$A:$A,project_eves_terv!B1781,'likvid terv'!$R:$R,project_eves_terv!$E1781),AND($B1781&lt;&gt;0,$D1781=11),SUMIFS('likvid terv'!$N:$N,'likvid terv'!$A:$A,project_eves_terv!B1781,'likvid terv'!$R:$R,project_eves_terv!$E1781),AND($B1781&lt;&gt;0,$D1781=12),SUMIFS('likvid terv'!$O:$O,'likvid terv'!$A:$A,project_eves_terv!B1781,'likvid terv'!$R:$R,project_eves_terv!$E1781),$B1781=0,0)</f>
        <v>0</v>
      </c>
      <c r="G1781" s="8">
        <f>'likvid terv'!$B$2</f>
        <v>0</v>
      </c>
      <c r="H1781" s="8"/>
    </row>
    <row r="1782" spans="1:8" x14ac:dyDescent="0.25">
      <c r="A1782" s="8">
        <f>'likvid terv'!$B$1</f>
        <v>0</v>
      </c>
      <c r="B1782" s="8">
        <f>'likvid terv'!$B$178</f>
        <v>0</v>
      </c>
      <c r="C1782" s="8">
        <v>2027</v>
      </c>
      <c r="D1782" s="8">
        <v>5</v>
      </c>
      <c r="E1782" s="8">
        <v>16</v>
      </c>
      <c r="F1782" cm="1">
        <f t="array" ref="F1782">_xlfn.IFS(AND($B1782&lt;&gt;0,$D1782=1),SUMIFS('likvid terv'!$D:$D,'likvid terv'!$A:$A,project_eves_terv!B1782,'likvid terv'!$R:$R,project_eves_terv!$E1782),AND($B1782&lt;&gt;0,$D1782=2),SUMIFS('likvid terv'!$E:$E,'likvid terv'!$A:$A,project_eves_terv!B1782,'likvid terv'!$R:$R,project_eves_terv!$E1782),AND($B1782&lt;&gt;0,$D1782=3),SUMIFS('likvid terv'!$F:$F,'likvid terv'!$A:$A,project_eves_terv!B1782,'likvid terv'!$R:$R,project_eves_terv!$E1782),AND($B1782&lt;&gt;0,$D1782=4),SUMIFS('likvid terv'!$G:$G,'likvid terv'!$A:$A,project_eves_terv!B1782,'likvid terv'!$R:$R,project_eves_terv!$E1782),AND($B1782&lt;&gt;0,$D1782=5),SUMIFS('likvid terv'!$H:$H,'likvid terv'!$A:$A,project_eves_terv!B1782,'likvid terv'!$R:$R,project_eves_terv!$E1782),AND($B1782&lt;&gt;0,$D1782=6),SUMIFS('likvid terv'!$I:$I,'likvid terv'!$A:$A,project_eves_terv!B1782,'likvid terv'!$R:$R,project_eves_terv!$E1782),AND($B1782&lt;&gt;0,$D1782=7),SUMIFS('likvid terv'!$J:$J,'likvid terv'!$A:$A,project_eves_terv!B1782,'likvid terv'!$R:$R,project_eves_terv!$E1782),AND($B1782&lt;&gt;0,$D1782=8),SUMIFS('likvid terv'!$K:$K,'likvid terv'!$A:$A,project_eves_terv!B1782,'likvid terv'!$R:$R,project_eves_terv!$E1782),AND($B1782&lt;&gt;0,$D1782=9),SUMIFS('likvid terv'!$L:$L,'likvid terv'!$A:$A,project_eves_terv!B1782,'likvid terv'!$R:$R,project_eves_terv!$E1782),AND($B1782&lt;&gt;0,$D1782=10),SUMIFS('likvid terv'!$M:$M,'likvid terv'!$A:$A,project_eves_terv!B1782,'likvid terv'!$R:$R,project_eves_terv!$E1782),AND($B1782&lt;&gt;0,$D1782=11),SUMIFS('likvid terv'!$N:$N,'likvid terv'!$A:$A,project_eves_terv!B1782,'likvid terv'!$R:$R,project_eves_terv!$E1782),AND($B1782&lt;&gt;0,$D1782=12),SUMIFS('likvid terv'!$O:$O,'likvid terv'!$A:$A,project_eves_terv!B1782,'likvid terv'!$R:$R,project_eves_terv!$E1782),$B1782=0,0)</f>
        <v>0</v>
      </c>
      <c r="G1782" s="8">
        <f>'likvid terv'!$B$2</f>
        <v>0</v>
      </c>
      <c r="H1782" s="8"/>
    </row>
    <row r="1783" spans="1:8" x14ac:dyDescent="0.25">
      <c r="A1783" s="8">
        <f>'likvid terv'!$B$1</f>
        <v>0</v>
      </c>
      <c r="B1783" s="8">
        <f>'likvid terv'!$B$178</f>
        <v>0</v>
      </c>
      <c r="C1783" s="8">
        <v>2027</v>
      </c>
      <c r="D1783" s="8">
        <v>6</v>
      </c>
      <c r="E1783" s="8">
        <v>16</v>
      </c>
      <c r="F1783" cm="1">
        <f t="array" ref="F1783">_xlfn.IFS(AND($B1783&lt;&gt;0,$D1783=1),SUMIFS('likvid terv'!$D:$D,'likvid terv'!$A:$A,project_eves_terv!B1783,'likvid terv'!$R:$R,project_eves_terv!$E1783),AND($B1783&lt;&gt;0,$D1783=2),SUMIFS('likvid terv'!$E:$E,'likvid terv'!$A:$A,project_eves_terv!B1783,'likvid terv'!$R:$R,project_eves_terv!$E1783),AND($B1783&lt;&gt;0,$D1783=3),SUMIFS('likvid terv'!$F:$F,'likvid terv'!$A:$A,project_eves_terv!B1783,'likvid terv'!$R:$R,project_eves_terv!$E1783),AND($B1783&lt;&gt;0,$D1783=4),SUMIFS('likvid terv'!$G:$G,'likvid terv'!$A:$A,project_eves_terv!B1783,'likvid terv'!$R:$R,project_eves_terv!$E1783),AND($B1783&lt;&gt;0,$D1783=5),SUMIFS('likvid terv'!$H:$H,'likvid terv'!$A:$A,project_eves_terv!B1783,'likvid terv'!$R:$R,project_eves_terv!$E1783),AND($B1783&lt;&gt;0,$D1783=6),SUMIFS('likvid terv'!$I:$I,'likvid terv'!$A:$A,project_eves_terv!B1783,'likvid terv'!$R:$R,project_eves_terv!$E1783),AND($B1783&lt;&gt;0,$D1783=7),SUMIFS('likvid terv'!$J:$J,'likvid terv'!$A:$A,project_eves_terv!B1783,'likvid terv'!$R:$R,project_eves_terv!$E1783),AND($B1783&lt;&gt;0,$D1783=8),SUMIFS('likvid terv'!$K:$K,'likvid terv'!$A:$A,project_eves_terv!B1783,'likvid terv'!$R:$R,project_eves_terv!$E1783),AND($B1783&lt;&gt;0,$D1783=9),SUMIFS('likvid terv'!$L:$L,'likvid terv'!$A:$A,project_eves_terv!B1783,'likvid terv'!$R:$R,project_eves_terv!$E1783),AND($B1783&lt;&gt;0,$D1783=10),SUMIFS('likvid terv'!$M:$M,'likvid terv'!$A:$A,project_eves_terv!B1783,'likvid terv'!$R:$R,project_eves_terv!$E1783),AND($B1783&lt;&gt;0,$D1783=11),SUMIFS('likvid terv'!$N:$N,'likvid terv'!$A:$A,project_eves_terv!B1783,'likvid terv'!$R:$R,project_eves_terv!$E1783),AND($B1783&lt;&gt;0,$D1783=12),SUMIFS('likvid terv'!$O:$O,'likvid terv'!$A:$A,project_eves_terv!B1783,'likvid terv'!$R:$R,project_eves_terv!$E1783),$B1783=0,0)</f>
        <v>0</v>
      </c>
      <c r="G1783" s="8">
        <f>'likvid terv'!$B$2</f>
        <v>0</v>
      </c>
      <c r="H1783" s="8"/>
    </row>
    <row r="1784" spans="1:8" x14ac:dyDescent="0.25">
      <c r="A1784" s="8">
        <f>'likvid terv'!$B$1</f>
        <v>0</v>
      </c>
      <c r="B1784" s="8">
        <f>'likvid terv'!$B$178</f>
        <v>0</v>
      </c>
      <c r="C1784" s="8">
        <v>2027</v>
      </c>
      <c r="D1784" s="8">
        <v>7</v>
      </c>
      <c r="E1784" s="8">
        <v>16</v>
      </c>
      <c r="F1784" cm="1">
        <f t="array" ref="F1784">_xlfn.IFS(AND($B1784&lt;&gt;0,$D1784=1),SUMIFS('likvid terv'!$D:$D,'likvid terv'!$A:$A,project_eves_terv!B1784,'likvid terv'!$R:$R,project_eves_terv!$E1784),AND($B1784&lt;&gt;0,$D1784=2),SUMIFS('likvid terv'!$E:$E,'likvid terv'!$A:$A,project_eves_terv!B1784,'likvid terv'!$R:$R,project_eves_terv!$E1784),AND($B1784&lt;&gt;0,$D1784=3),SUMIFS('likvid terv'!$F:$F,'likvid terv'!$A:$A,project_eves_terv!B1784,'likvid terv'!$R:$R,project_eves_terv!$E1784),AND($B1784&lt;&gt;0,$D1784=4),SUMIFS('likvid terv'!$G:$G,'likvid terv'!$A:$A,project_eves_terv!B1784,'likvid terv'!$R:$R,project_eves_terv!$E1784),AND($B1784&lt;&gt;0,$D1784=5),SUMIFS('likvid terv'!$H:$H,'likvid terv'!$A:$A,project_eves_terv!B1784,'likvid terv'!$R:$R,project_eves_terv!$E1784),AND($B1784&lt;&gt;0,$D1784=6),SUMIFS('likvid terv'!$I:$I,'likvid terv'!$A:$A,project_eves_terv!B1784,'likvid terv'!$R:$R,project_eves_terv!$E1784),AND($B1784&lt;&gt;0,$D1784=7),SUMIFS('likvid terv'!$J:$J,'likvid terv'!$A:$A,project_eves_terv!B1784,'likvid terv'!$R:$R,project_eves_terv!$E1784),AND($B1784&lt;&gt;0,$D1784=8),SUMIFS('likvid terv'!$K:$K,'likvid terv'!$A:$A,project_eves_terv!B1784,'likvid terv'!$R:$R,project_eves_terv!$E1784),AND($B1784&lt;&gt;0,$D1784=9),SUMIFS('likvid terv'!$L:$L,'likvid terv'!$A:$A,project_eves_terv!B1784,'likvid terv'!$R:$R,project_eves_terv!$E1784),AND($B1784&lt;&gt;0,$D1784=10),SUMIFS('likvid terv'!$M:$M,'likvid terv'!$A:$A,project_eves_terv!B1784,'likvid terv'!$R:$R,project_eves_terv!$E1784),AND($B1784&lt;&gt;0,$D1784=11),SUMIFS('likvid terv'!$N:$N,'likvid terv'!$A:$A,project_eves_terv!B1784,'likvid terv'!$R:$R,project_eves_terv!$E1784),AND($B1784&lt;&gt;0,$D1784=12),SUMIFS('likvid terv'!$O:$O,'likvid terv'!$A:$A,project_eves_terv!B1784,'likvid terv'!$R:$R,project_eves_terv!$E1784),$B1784=0,0)</f>
        <v>0</v>
      </c>
      <c r="G1784" s="8">
        <f>'likvid terv'!$B$2</f>
        <v>0</v>
      </c>
      <c r="H1784" s="8"/>
    </row>
    <row r="1785" spans="1:8" x14ac:dyDescent="0.25">
      <c r="A1785" s="8">
        <f>'likvid terv'!$B$1</f>
        <v>0</v>
      </c>
      <c r="B1785" s="8">
        <f>'likvid terv'!$B$178</f>
        <v>0</v>
      </c>
      <c r="C1785" s="8">
        <v>2027</v>
      </c>
      <c r="D1785" s="8">
        <v>8</v>
      </c>
      <c r="E1785" s="8">
        <v>16</v>
      </c>
      <c r="F1785" cm="1">
        <f t="array" ref="F1785">_xlfn.IFS(AND($B1785&lt;&gt;0,$D1785=1),SUMIFS('likvid terv'!$D:$D,'likvid terv'!$A:$A,project_eves_terv!B1785,'likvid terv'!$R:$R,project_eves_terv!$E1785),AND($B1785&lt;&gt;0,$D1785=2),SUMIFS('likvid terv'!$E:$E,'likvid terv'!$A:$A,project_eves_terv!B1785,'likvid terv'!$R:$R,project_eves_terv!$E1785),AND($B1785&lt;&gt;0,$D1785=3),SUMIFS('likvid terv'!$F:$F,'likvid terv'!$A:$A,project_eves_terv!B1785,'likvid terv'!$R:$R,project_eves_terv!$E1785),AND($B1785&lt;&gt;0,$D1785=4),SUMIFS('likvid terv'!$G:$G,'likvid terv'!$A:$A,project_eves_terv!B1785,'likvid terv'!$R:$R,project_eves_terv!$E1785),AND($B1785&lt;&gt;0,$D1785=5),SUMIFS('likvid terv'!$H:$H,'likvid terv'!$A:$A,project_eves_terv!B1785,'likvid terv'!$R:$R,project_eves_terv!$E1785),AND($B1785&lt;&gt;0,$D1785=6),SUMIFS('likvid terv'!$I:$I,'likvid terv'!$A:$A,project_eves_terv!B1785,'likvid terv'!$R:$R,project_eves_terv!$E1785),AND($B1785&lt;&gt;0,$D1785=7),SUMIFS('likvid terv'!$J:$J,'likvid terv'!$A:$A,project_eves_terv!B1785,'likvid terv'!$R:$R,project_eves_terv!$E1785),AND($B1785&lt;&gt;0,$D1785=8),SUMIFS('likvid terv'!$K:$K,'likvid terv'!$A:$A,project_eves_terv!B1785,'likvid terv'!$R:$R,project_eves_terv!$E1785),AND($B1785&lt;&gt;0,$D1785=9),SUMIFS('likvid terv'!$L:$L,'likvid terv'!$A:$A,project_eves_terv!B1785,'likvid terv'!$R:$R,project_eves_terv!$E1785),AND($B1785&lt;&gt;0,$D1785=10),SUMIFS('likvid terv'!$M:$M,'likvid terv'!$A:$A,project_eves_terv!B1785,'likvid terv'!$R:$R,project_eves_terv!$E1785),AND($B1785&lt;&gt;0,$D1785=11),SUMIFS('likvid terv'!$N:$N,'likvid terv'!$A:$A,project_eves_terv!B1785,'likvid terv'!$R:$R,project_eves_terv!$E1785),AND($B1785&lt;&gt;0,$D1785=12),SUMIFS('likvid terv'!$O:$O,'likvid terv'!$A:$A,project_eves_terv!B1785,'likvid terv'!$R:$R,project_eves_terv!$E1785),$B1785=0,0)</f>
        <v>0</v>
      </c>
      <c r="G1785" s="8">
        <f>'likvid terv'!$B$2</f>
        <v>0</v>
      </c>
      <c r="H1785" s="8"/>
    </row>
    <row r="1786" spans="1:8" x14ac:dyDescent="0.25">
      <c r="A1786" s="8">
        <f>'likvid terv'!$B$1</f>
        <v>0</v>
      </c>
      <c r="B1786" s="8">
        <f>'likvid terv'!$B$178</f>
        <v>0</v>
      </c>
      <c r="C1786" s="8">
        <v>2027</v>
      </c>
      <c r="D1786" s="8">
        <v>9</v>
      </c>
      <c r="E1786" s="8">
        <v>16</v>
      </c>
      <c r="F1786" cm="1">
        <f t="array" ref="F1786">_xlfn.IFS(AND($B1786&lt;&gt;0,$D1786=1),SUMIFS('likvid terv'!$D:$D,'likvid terv'!$A:$A,project_eves_terv!B1786,'likvid terv'!$R:$R,project_eves_terv!$E1786),AND($B1786&lt;&gt;0,$D1786=2),SUMIFS('likvid terv'!$E:$E,'likvid terv'!$A:$A,project_eves_terv!B1786,'likvid terv'!$R:$R,project_eves_terv!$E1786),AND($B1786&lt;&gt;0,$D1786=3),SUMIFS('likvid terv'!$F:$F,'likvid terv'!$A:$A,project_eves_terv!B1786,'likvid terv'!$R:$R,project_eves_terv!$E1786),AND($B1786&lt;&gt;0,$D1786=4),SUMIFS('likvid terv'!$G:$G,'likvid terv'!$A:$A,project_eves_terv!B1786,'likvid terv'!$R:$R,project_eves_terv!$E1786),AND($B1786&lt;&gt;0,$D1786=5),SUMIFS('likvid terv'!$H:$H,'likvid terv'!$A:$A,project_eves_terv!B1786,'likvid terv'!$R:$R,project_eves_terv!$E1786),AND($B1786&lt;&gt;0,$D1786=6),SUMIFS('likvid terv'!$I:$I,'likvid terv'!$A:$A,project_eves_terv!B1786,'likvid terv'!$R:$R,project_eves_terv!$E1786),AND($B1786&lt;&gt;0,$D1786=7),SUMIFS('likvid terv'!$J:$J,'likvid terv'!$A:$A,project_eves_terv!B1786,'likvid terv'!$R:$R,project_eves_terv!$E1786),AND($B1786&lt;&gt;0,$D1786=8),SUMIFS('likvid terv'!$K:$K,'likvid terv'!$A:$A,project_eves_terv!B1786,'likvid terv'!$R:$R,project_eves_terv!$E1786),AND($B1786&lt;&gt;0,$D1786=9),SUMIFS('likvid terv'!$L:$L,'likvid terv'!$A:$A,project_eves_terv!B1786,'likvid terv'!$R:$R,project_eves_terv!$E1786),AND($B1786&lt;&gt;0,$D1786=10),SUMIFS('likvid terv'!$M:$M,'likvid terv'!$A:$A,project_eves_terv!B1786,'likvid terv'!$R:$R,project_eves_terv!$E1786),AND($B1786&lt;&gt;0,$D1786=11),SUMIFS('likvid terv'!$N:$N,'likvid terv'!$A:$A,project_eves_terv!B1786,'likvid terv'!$R:$R,project_eves_terv!$E1786),AND($B1786&lt;&gt;0,$D1786=12),SUMIFS('likvid terv'!$O:$O,'likvid terv'!$A:$A,project_eves_terv!B1786,'likvid terv'!$R:$R,project_eves_terv!$E1786),$B1786=0,0)</f>
        <v>0</v>
      </c>
      <c r="G1786" s="8">
        <f>'likvid terv'!$B$2</f>
        <v>0</v>
      </c>
      <c r="H1786" s="8"/>
    </row>
    <row r="1787" spans="1:8" x14ac:dyDescent="0.25">
      <c r="A1787" s="8">
        <f>'likvid terv'!$B$1</f>
        <v>0</v>
      </c>
      <c r="B1787" s="8">
        <f>'likvid terv'!$B$178</f>
        <v>0</v>
      </c>
      <c r="C1787" s="8">
        <v>2027</v>
      </c>
      <c r="D1787" s="8">
        <v>10</v>
      </c>
      <c r="E1787" s="8">
        <v>16</v>
      </c>
      <c r="F1787" cm="1">
        <f t="array" ref="F1787">_xlfn.IFS(AND($B1787&lt;&gt;0,$D1787=1),SUMIFS('likvid terv'!$D:$D,'likvid terv'!$A:$A,project_eves_terv!B1787,'likvid terv'!$R:$R,project_eves_terv!$E1787),AND($B1787&lt;&gt;0,$D1787=2),SUMIFS('likvid terv'!$E:$E,'likvid terv'!$A:$A,project_eves_terv!B1787,'likvid terv'!$R:$R,project_eves_terv!$E1787),AND($B1787&lt;&gt;0,$D1787=3),SUMIFS('likvid terv'!$F:$F,'likvid terv'!$A:$A,project_eves_terv!B1787,'likvid terv'!$R:$R,project_eves_terv!$E1787),AND($B1787&lt;&gt;0,$D1787=4),SUMIFS('likvid terv'!$G:$G,'likvid terv'!$A:$A,project_eves_terv!B1787,'likvid terv'!$R:$R,project_eves_terv!$E1787),AND($B1787&lt;&gt;0,$D1787=5),SUMIFS('likvid terv'!$H:$H,'likvid terv'!$A:$A,project_eves_terv!B1787,'likvid terv'!$R:$R,project_eves_terv!$E1787),AND($B1787&lt;&gt;0,$D1787=6),SUMIFS('likvid terv'!$I:$I,'likvid terv'!$A:$A,project_eves_terv!B1787,'likvid terv'!$R:$R,project_eves_terv!$E1787),AND($B1787&lt;&gt;0,$D1787=7),SUMIFS('likvid terv'!$J:$J,'likvid terv'!$A:$A,project_eves_terv!B1787,'likvid terv'!$R:$R,project_eves_terv!$E1787),AND($B1787&lt;&gt;0,$D1787=8),SUMIFS('likvid terv'!$K:$K,'likvid terv'!$A:$A,project_eves_terv!B1787,'likvid terv'!$R:$R,project_eves_terv!$E1787),AND($B1787&lt;&gt;0,$D1787=9),SUMIFS('likvid terv'!$L:$L,'likvid terv'!$A:$A,project_eves_terv!B1787,'likvid terv'!$R:$R,project_eves_terv!$E1787),AND($B1787&lt;&gt;0,$D1787=10),SUMIFS('likvid terv'!$M:$M,'likvid terv'!$A:$A,project_eves_terv!B1787,'likvid terv'!$R:$R,project_eves_terv!$E1787),AND($B1787&lt;&gt;0,$D1787=11),SUMIFS('likvid terv'!$N:$N,'likvid terv'!$A:$A,project_eves_terv!B1787,'likvid terv'!$R:$R,project_eves_terv!$E1787),AND($B1787&lt;&gt;0,$D1787=12),SUMIFS('likvid terv'!$O:$O,'likvid terv'!$A:$A,project_eves_terv!B1787,'likvid terv'!$R:$R,project_eves_terv!$E1787),$B1787=0,0)</f>
        <v>0</v>
      </c>
      <c r="G1787" s="8">
        <f>'likvid terv'!$B$2</f>
        <v>0</v>
      </c>
      <c r="H1787" s="8"/>
    </row>
    <row r="1788" spans="1:8" x14ac:dyDescent="0.25">
      <c r="A1788" s="8">
        <f>'likvid terv'!$B$1</f>
        <v>0</v>
      </c>
      <c r="B1788" s="8">
        <f>'likvid terv'!$B$178</f>
        <v>0</v>
      </c>
      <c r="C1788" s="8">
        <v>2027</v>
      </c>
      <c r="D1788" s="8">
        <v>11</v>
      </c>
      <c r="E1788" s="8">
        <v>16</v>
      </c>
      <c r="F1788" cm="1">
        <f t="array" ref="F1788">_xlfn.IFS(AND($B1788&lt;&gt;0,$D1788=1),SUMIFS('likvid terv'!$D:$D,'likvid terv'!$A:$A,project_eves_terv!B1788,'likvid terv'!$R:$R,project_eves_terv!$E1788),AND($B1788&lt;&gt;0,$D1788=2),SUMIFS('likvid terv'!$E:$E,'likvid terv'!$A:$A,project_eves_terv!B1788,'likvid terv'!$R:$R,project_eves_terv!$E1788),AND($B1788&lt;&gt;0,$D1788=3),SUMIFS('likvid terv'!$F:$F,'likvid terv'!$A:$A,project_eves_terv!B1788,'likvid terv'!$R:$R,project_eves_terv!$E1788),AND($B1788&lt;&gt;0,$D1788=4),SUMIFS('likvid terv'!$G:$G,'likvid terv'!$A:$A,project_eves_terv!B1788,'likvid terv'!$R:$R,project_eves_terv!$E1788),AND($B1788&lt;&gt;0,$D1788=5),SUMIFS('likvid terv'!$H:$H,'likvid terv'!$A:$A,project_eves_terv!B1788,'likvid terv'!$R:$R,project_eves_terv!$E1788),AND($B1788&lt;&gt;0,$D1788=6),SUMIFS('likvid terv'!$I:$I,'likvid terv'!$A:$A,project_eves_terv!B1788,'likvid terv'!$R:$R,project_eves_terv!$E1788),AND($B1788&lt;&gt;0,$D1788=7),SUMIFS('likvid terv'!$J:$J,'likvid terv'!$A:$A,project_eves_terv!B1788,'likvid terv'!$R:$R,project_eves_terv!$E1788),AND($B1788&lt;&gt;0,$D1788=8),SUMIFS('likvid terv'!$K:$K,'likvid terv'!$A:$A,project_eves_terv!B1788,'likvid terv'!$R:$R,project_eves_terv!$E1788),AND($B1788&lt;&gt;0,$D1788=9),SUMIFS('likvid terv'!$L:$L,'likvid terv'!$A:$A,project_eves_terv!B1788,'likvid terv'!$R:$R,project_eves_terv!$E1788),AND($B1788&lt;&gt;0,$D1788=10),SUMIFS('likvid terv'!$M:$M,'likvid terv'!$A:$A,project_eves_terv!B1788,'likvid terv'!$R:$R,project_eves_terv!$E1788),AND($B1788&lt;&gt;0,$D1788=11),SUMIFS('likvid terv'!$N:$N,'likvid terv'!$A:$A,project_eves_terv!B1788,'likvid terv'!$R:$R,project_eves_terv!$E1788),AND($B1788&lt;&gt;0,$D1788=12),SUMIFS('likvid terv'!$O:$O,'likvid terv'!$A:$A,project_eves_terv!B1788,'likvid terv'!$R:$R,project_eves_terv!$E1788),$B1788=0,0)</f>
        <v>0</v>
      </c>
      <c r="G1788" s="8">
        <f>'likvid terv'!$B$2</f>
        <v>0</v>
      </c>
      <c r="H1788" s="8"/>
    </row>
    <row r="1789" spans="1:8" x14ac:dyDescent="0.25">
      <c r="A1789" s="8">
        <f>'likvid terv'!$B$1</f>
        <v>0</v>
      </c>
      <c r="B1789" s="8">
        <f>'likvid terv'!$B$178</f>
        <v>0</v>
      </c>
      <c r="C1789" s="8">
        <v>2027</v>
      </c>
      <c r="D1789" s="8">
        <v>12</v>
      </c>
      <c r="E1789" s="8">
        <v>16</v>
      </c>
      <c r="F1789" cm="1">
        <f t="array" ref="F1789">_xlfn.IFS(AND($B1789&lt;&gt;0,$D1789=1),SUMIFS('likvid terv'!$D:$D,'likvid terv'!$A:$A,project_eves_terv!B1789,'likvid terv'!$R:$R,project_eves_terv!$E1789),AND($B1789&lt;&gt;0,$D1789=2),SUMIFS('likvid terv'!$E:$E,'likvid terv'!$A:$A,project_eves_terv!B1789,'likvid terv'!$R:$R,project_eves_terv!$E1789),AND($B1789&lt;&gt;0,$D1789=3),SUMIFS('likvid terv'!$F:$F,'likvid terv'!$A:$A,project_eves_terv!B1789,'likvid terv'!$R:$R,project_eves_terv!$E1789),AND($B1789&lt;&gt;0,$D1789=4),SUMIFS('likvid terv'!$G:$G,'likvid terv'!$A:$A,project_eves_terv!B1789,'likvid terv'!$R:$R,project_eves_terv!$E1789),AND($B1789&lt;&gt;0,$D1789=5),SUMIFS('likvid terv'!$H:$H,'likvid terv'!$A:$A,project_eves_terv!B1789,'likvid terv'!$R:$R,project_eves_terv!$E1789),AND($B1789&lt;&gt;0,$D1789=6),SUMIFS('likvid terv'!$I:$I,'likvid terv'!$A:$A,project_eves_terv!B1789,'likvid terv'!$R:$R,project_eves_terv!$E1789),AND($B1789&lt;&gt;0,$D1789=7),SUMIFS('likvid terv'!$J:$J,'likvid terv'!$A:$A,project_eves_terv!B1789,'likvid terv'!$R:$R,project_eves_terv!$E1789),AND($B1789&lt;&gt;0,$D1789=8),SUMIFS('likvid terv'!$K:$K,'likvid terv'!$A:$A,project_eves_terv!B1789,'likvid terv'!$R:$R,project_eves_terv!$E1789),AND($B1789&lt;&gt;0,$D1789=9),SUMIFS('likvid terv'!$L:$L,'likvid terv'!$A:$A,project_eves_terv!B1789,'likvid terv'!$R:$R,project_eves_terv!$E1789),AND($B1789&lt;&gt;0,$D1789=10),SUMIFS('likvid terv'!$M:$M,'likvid terv'!$A:$A,project_eves_terv!B1789,'likvid terv'!$R:$R,project_eves_terv!$E1789),AND($B1789&lt;&gt;0,$D1789=11),SUMIFS('likvid terv'!$N:$N,'likvid terv'!$A:$A,project_eves_terv!B1789,'likvid terv'!$R:$R,project_eves_terv!$E1789),AND($B1789&lt;&gt;0,$D1789=12),SUMIFS('likvid terv'!$O:$O,'likvid terv'!$A:$A,project_eves_terv!B1789,'likvid terv'!$R:$R,project_eves_terv!$E1789),$B1789=0,0)</f>
        <v>0</v>
      </c>
      <c r="G1789" s="8">
        <f>'likvid terv'!$B$2</f>
        <v>0</v>
      </c>
      <c r="H1789" s="8"/>
    </row>
    <row r="1790" spans="1:8" x14ac:dyDescent="0.25">
      <c r="A1790" s="8">
        <f>'likvid terv'!$B$1</f>
        <v>0</v>
      </c>
      <c r="B1790" s="8">
        <f>'likvid terv'!$B$178</f>
        <v>0</v>
      </c>
      <c r="C1790" s="8">
        <v>2027</v>
      </c>
      <c r="D1790" s="8">
        <v>1</v>
      </c>
      <c r="E1790" s="8">
        <v>17</v>
      </c>
      <c r="F1790" cm="1">
        <f t="array" ref="F1790">_xlfn.IFS(AND($B1790&lt;&gt;0,$D1790=1),SUMIFS('likvid terv'!$D:$D,'likvid terv'!$A:$A,project_eves_terv!B1790,'likvid terv'!$R:$R,project_eves_terv!$E1790),AND($B1790&lt;&gt;0,$D1790=2),SUMIFS('likvid terv'!$E:$E,'likvid terv'!$A:$A,project_eves_terv!B1790,'likvid terv'!$R:$R,project_eves_terv!$E1790),AND($B1790&lt;&gt;0,$D1790=3),SUMIFS('likvid terv'!$F:$F,'likvid terv'!$A:$A,project_eves_terv!B1790,'likvid terv'!$R:$R,project_eves_terv!$E1790),AND($B1790&lt;&gt;0,$D1790=4),SUMIFS('likvid terv'!$G:$G,'likvid terv'!$A:$A,project_eves_terv!B1790,'likvid terv'!$R:$R,project_eves_terv!$E1790),AND($B1790&lt;&gt;0,$D1790=5),SUMIFS('likvid terv'!$H:$H,'likvid terv'!$A:$A,project_eves_terv!B1790,'likvid terv'!$R:$R,project_eves_terv!$E1790),AND($B1790&lt;&gt;0,$D1790=6),SUMIFS('likvid terv'!$I:$I,'likvid terv'!$A:$A,project_eves_terv!B1790,'likvid terv'!$R:$R,project_eves_terv!$E1790),AND($B1790&lt;&gt;0,$D1790=7),SUMIFS('likvid terv'!$J:$J,'likvid terv'!$A:$A,project_eves_terv!B1790,'likvid terv'!$R:$R,project_eves_terv!$E1790),AND($B1790&lt;&gt;0,$D1790=8),SUMIFS('likvid terv'!$K:$K,'likvid terv'!$A:$A,project_eves_terv!B1790,'likvid terv'!$R:$R,project_eves_terv!$E1790),AND($B1790&lt;&gt;0,$D1790=9),SUMIFS('likvid terv'!$L:$L,'likvid terv'!$A:$A,project_eves_terv!B1790,'likvid terv'!$R:$R,project_eves_terv!$E1790),AND($B1790&lt;&gt;0,$D1790=10),SUMIFS('likvid terv'!$M:$M,'likvid terv'!$A:$A,project_eves_terv!B1790,'likvid terv'!$R:$R,project_eves_terv!$E1790),AND($B1790&lt;&gt;0,$D1790=11),SUMIFS('likvid terv'!$N:$N,'likvid terv'!$A:$A,project_eves_terv!B1790,'likvid terv'!$R:$R,project_eves_terv!$E1790),AND($B1790&lt;&gt;0,$D1790=12),SUMIFS('likvid terv'!$O:$O,'likvid terv'!$A:$A,project_eves_terv!B1790,'likvid terv'!$R:$R,project_eves_terv!$E1790),$B1790=0,0)</f>
        <v>0</v>
      </c>
      <c r="G1790" s="8">
        <f>'likvid terv'!$B$2</f>
        <v>0</v>
      </c>
      <c r="H1790" s="8"/>
    </row>
    <row r="1791" spans="1:8" x14ac:dyDescent="0.25">
      <c r="A1791" s="8">
        <f>'likvid terv'!$B$1</f>
        <v>0</v>
      </c>
      <c r="B1791" s="8">
        <f>'likvid terv'!$B$178</f>
        <v>0</v>
      </c>
      <c r="C1791" s="8">
        <v>2027</v>
      </c>
      <c r="D1791" s="8">
        <v>2</v>
      </c>
      <c r="E1791" s="8">
        <v>17</v>
      </c>
      <c r="F1791" cm="1">
        <f t="array" ref="F1791">_xlfn.IFS(AND($B1791&lt;&gt;0,$D1791=1),SUMIFS('likvid terv'!$D:$D,'likvid terv'!$A:$A,project_eves_terv!B1791,'likvid terv'!$R:$R,project_eves_terv!$E1791),AND($B1791&lt;&gt;0,$D1791=2),SUMIFS('likvid terv'!$E:$E,'likvid terv'!$A:$A,project_eves_terv!B1791,'likvid terv'!$R:$R,project_eves_terv!$E1791),AND($B1791&lt;&gt;0,$D1791=3),SUMIFS('likvid terv'!$F:$F,'likvid terv'!$A:$A,project_eves_terv!B1791,'likvid terv'!$R:$R,project_eves_terv!$E1791),AND($B1791&lt;&gt;0,$D1791=4),SUMIFS('likvid terv'!$G:$G,'likvid terv'!$A:$A,project_eves_terv!B1791,'likvid terv'!$R:$R,project_eves_terv!$E1791),AND($B1791&lt;&gt;0,$D1791=5),SUMIFS('likvid terv'!$H:$H,'likvid terv'!$A:$A,project_eves_terv!B1791,'likvid terv'!$R:$R,project_eves_terv!$E1791),AND($B1791&lt;&gt;0,$D1791=6),SUMIFS('likvid terv'!$I:$I,'likvid terv'!$A:$A,project_eves_terv!B1791,'likvid terv'!$R:$R,project_eves_terv!$E1791),AND($B1791&lt;&gt;0,$D1791=7),SUMIFS('likvid terv'!$J:$J,'likvid terv'!$A:$A,project_eves_terv!B1791,'likvid terv'!$R:$R,project_eves_terv!$E1791),AND($B1791&lt;&gt;0,$D1791=8),SUMIFS('likvid terv'!$K:$K,'likvid terv'!$A:$A,project_eves_terv!B1791,'likvid terv'!$R:$R,project_eves_terv!$E1791),AND($B1791&lt;&gt;0,$D1791=9),SUMIFS('likvid terv'!$L:$L,'likvid terv'!$A:$A,project_eves_terv!B1791,'likvid terv'!$R:$R,project_eves_terv!$E1791),AND($B1791&lt;&gt;0,$D1791=10),SUMIFS('likvid terv'!$M:$M,'likvid terv'!$A:$A,project_eves_terv!B1791,'likvid terv'!$R:$R,project_eves_terv!$E1791),AND($B1791&lt;&gt;0,$D1791=11),SUMIFS('likvid terv'!$N:$N,'likvid terv'!$A:$A,project_eves_terv!B1791,'likvid terv'!$R:$R,project_eves_terv!$E1791),AND($B1791&lt;&gt;0,$D1791=12),SUMIFS('likvid terv'!$O:$O,'likvid terv'!$A:$A,project_eves_terv!B1791,'likvid terv'!$R:$R,project_eves_terv!$E1791),$B1791=0,0)</f>
        <v>0</v>
      </c>
      <c r="G1791" s="8">
        <f>'likvid terv'!$B$2</f>
        <v>0</v>
      </c>
      <c r="H1791" s="8"/>
    </row>
    <row r="1792" spans="1:8" x14ac:dyDescent="0.25">
      <c r="A1792" s="8">
        <f>'likvid terv'!$B$1</f>
        <v>0</v>
      </c>
      <c r="B1792" s="8">
        <f>'likvid terv'!$B$178</f>
        <v>0</v>
      </c>
      <c r="C1792" s="8">
        <v>2027</v>
      </c>
      <c r="D1792" s="8">
        <v>3</v>
      </c>
      <c r="E1792" s="8">
        <v>17</v>
      </c>
      <c r="F1792" cm="1">
        <f t="array" ref="F1792">_xlfn.IFS(AND($B1792&lt;&gt;0,$D1792=1),SUMIFS('likvid terv'!$D:$D,'likvid terv'!$A:$A,project_eves_terv!B1792,'likvid terv'!$R:$R,project_eves_terv!$E1792),AND($B1792&lt;&gt;0,$D1792=2),SUMIFS('likvid terv'!$E:$E,'likvid terv'!$A:$A,project_eves_terv!B1792,'likvid terv'!$R:$R,project_eves_terv!$E1792),AND($B1792&lt;&gt;0,$D1792=3),SUMIFS('likvid terv'!$F:$F,'likvid terv'!$A:$A,project_eves_terv!B1792,'likvid terv'!$R:$R,project_eves_terv!$E1792),AND($B1792&lt;&gt;0,$D1792=4),SUMIFS('likvid terv'!$G:$G,'likvid terv'!$A:$A,project_eves_terv!B1792,'likvid terv'!$R:$R,project_eves_terv!$E1792),AND($B1792&lt;&gt;0,$D1792=5),SUMIFS('likvid terv'!$H:$H,'likvid terv'!$A:$A,project_eves_terv!B1792,'likvid terv'!$R:$R,project_eves_terv!$E1792),AND($B1792&lt;&gt;0,$D1792=6),SUMIFS('likvid terv'!$I:$I,'likvid terv'!$A:$A,project_eves_terv!B1792,'likvid terv'!$R:$R,project_eves_terv!$E1792),AND($B1792&lt;&gt;0,$D1792=7),SUMIFS('likvid terv'!$J:$J,'likvid terv'!$A:$A,project_eves_terv!B1792,'likvid terv'!$R:$R,project_eves_terv!$E1792),AND($B1792&lt;&gt;0,$D1792=8),SUMIFS('likvid terv'!$K:$K,'likvid terv'!$A:$A,project_eves_terv!B1792,'likvid terv'!$R:$R,project_eves_terv!$E1792),AND($B1792&lt;&gt;0,$D1792=9),SUMIFS('likvid terv'!$L:$L,'likvid terv'!$A:$A,project_eves_terv!B1792,'likvid terv'!$R:$R,project_eves_terv!$E1792),AND($B1792&lt;&gt;0,$D1792=10),SUMIFS('likvid terv'!$M:$M,'likvid terv'!$A:$A,project_eves_terv!B1792,'likvid terv'!$R:$R,project_eves_terv!$E1792),AND($B1792&lt;&gt;0,$D1792=11),SUMIFS('likvid terv'!$N:$N,'likvid terv'!$A:$A,project_eves_terv!B1792,'likvid terv'!$R:$R,project_eves_terv!$E1792),AND($B1792&lt;&gt;0,$D1792=12),SUMIFS('likvid terv'!$O:$O,'likvid terv'!$A:$A,project_eves_terv!B1792,'likvid terv'!$R:$R,project_eves_terv!$E1792),$B1792=0,0)</f>
        <v>0</v>
      </c>
      <c r="G1792" s="8">
        <f>'likvid terv'!$B$2</f>
        <v>0</v>
      </c>
      <c r="H1792" s="8"/>
    </row>
    <row r="1793" spans="1:8" x14ac:dyDescent="0.25">
      <c r="A1793" s="8">
        <f>'likvid terv'!$B$1</f>
        <v>0</v>
      </c>
      <c r="B1793" s="8">
        <f>'likvid terv'!$B$178</f>
        <v>0</v>
      </c>
      <c r="C1793" s="8">
        <v>2027</v>
      </c>
      <c r="D1793" s="8">
        <v>4</v>
      </c>
      <c r="E1793" s="8">
        <v>17</v>
      </c>
      <c r="F1793" cm="1">
        <f t="array" ref="F1793">_xlfn.IFS(AND($B1793&lt;&gt;0,$D1793=1),SUMIFS('likvid terv'!$D:$D,'likvid terv'!$A:$A,project_eves_terv!B1793,'likvid terv'!$R:$R,project_eves_terv!$E1793),AND($B1793&lt;&gt;0,$D1793=2),SUMIFS('likvid terv'!$E:$E,'likvid terv'!$A:$A,project_eves_terv!B1793,'likvid terv'!$R:$R,project_eves_terv!$E1793),AND($B1793&lt;&gt;0,$D1793=3),SUMIFS('likvid terv'!$F:$F,'likvid terv'!$A:$A,project_eves_terv!B1793,'likvid terv'!$R:$R,project_eves_terv!$E1793),AND($B1793&lt;&gt;0,$D1793=4),SUMIFS('likvid terv'!$G:$G,'likvid terv'!$A:$A,project_eves_terv!B1793,'likvid terv'!$R:$R,project_eves_terv!$E1793),AND($B1793&lt;&gt;0,$D1793=5),SUMIFS('likvid terv'!$H:$H,'likvid terv'!$A:$A,project_eves_terv!B1793,'likvid terv'!$R:$R,project_eves_terv!$E1793),AND($B1793&lt;&gt;0,$D1793=6),SUMIFS('likvid terv'!$I:$I,'likvid terv'!$A:$A,project_eves_terv!B1793,'likvid terv'!$R:$R,project_eves_terv!$E1793),AND($B1793&lt;&gt;0,$D1793=7),SUMIFS('likvid terv'!$J:$J,'likvid terv'!$A:$A,project_eves_terv!B1793,'likvid terv'!$R:$R,project_eves_terv!$E1793),AND($B1793&lt;&gt;0,$D1793=8),SUMIFS('likvid terv'!$K:$K,'likvid terv'!$A:$A,project_eves_terv!B1793,'likvid terv'!$R:$R,project_eves_terv!$E1793),AND($B1793&lt;&gt;0,$D1793=9),SUMIFS('likvid terv'!$L:$L,'likvid terv'!$A:$A,project_eves_terv!B1793,'likvid terv'!$R:$R,project_eves_terv!$E1793),AND($B1793&lt;&gt;0,$D1793=10),SUMIFS('likvid terv'!$M:$M,'likvid terv'!$A:$A,project_eves_terv!B1793,'likvid terv'!$R:$R,project_eves_terv!$E1793),AND($B1793&lt;&gt;0,$D1793=11),SUMIFS('likvid terv'!$N:$N,'likvid terv'!$A:$A,project_eves_terv!B1793,'likvid terv'!$R:$R,project_eves_terv!$E1793),AND($B1793&lt;&gt;0,$D1793=12),SUMIFS('likvid terv'!$O:$O,'likvid terv'!$A:$A,project_eves_terv!B1793,'likvid terv'!$R:$R,project_eves_terv!$E1793),$B1793=0,0)</f>
        <v>0</v>
      </c>
      <c r="G1793" s="8">
        <f>'likvid terv'!$B$2</f>
        <v>0</v>
      </c>
      <c r="H1793" s="8"/>
    </row>
    <row r="1794" spans="1:8" x14ac:dyDescent="0.25">
      <c r="A1794" s="8">
        <f>'likvid terv'!$B$1</f>
        <v>0</v>
      </c>
      <c r="B1794" s="8">
        <f>'likvid terv'!$B$178</f>
        <v>0</v>
      </c>
      <c r="C1794" s="8">
        <v>2027</v>
      </c>
      <c r="D1794" s="8">
        <v>5</v>
      </c>
      <c r="E1794" s="8">
        <v>17</v>
      </c>
      <c r="F1794" cm="1">
        <f t="array" ref="F1794">_xlfn.IFS(AND($B1794&lt;&gt;0,$D1794=1),SUMIFS('likvid terv'!$D:$D,'likvid terv'!$A:$A,project_eves_terv!B1794,'likvid terv'!$R:$R,project_eves_terv!$E1794),AND($B1794&lt;&gt;0,$D1794=2),SUMIFS('likvid terv'!$E:$E,'likvid terv'!$A:$A,project_eves_terv!B1794,'likvid terv'!$R:$R,project_eves_terv!$E1794),AND($B1794&lt;&gt;0,$D1794=3),SUMIFS('likvid terv'!$F:$F,'likvid terv'!$A:$A,project_eves_terv!B1794,'likvid terv'!$R:$R,project_eves_terv!$E1794),AND($B1794&lt;&gt;0,$D1794=4),SUMIFS('likvid terv'!$G:$G,'likvid terv'!$A:$A,project_eves_terv!B1794,'likvid terv'!$R:$R,project_eves_terv!$E1794),AND($B1794&lt;&gt;0,$D1794=5),SUMIFS('likvid terv'!$H:$H,'likvid terv'!$A:$A,project_eves_terv!B1794,'likvid terv'!$R:$R,project_eves_terv!$E1794),AND($B1794&lt;&gt;0,$D1794=6),SUMIFS('likvid terv'!$I:$I,'likvid terv'!$A:$A,project_eves_terv!B1794,'likvid terv'!$R:$R,project_eves_terv!$E1794),AND($B1794&lt;&gt;0,$D1794=7),SUMIFS('likvid terv'!$J:$J,'likvid terv'!$A:$A,project_eves_terv!B1794,'likvid terv'!$R:$R,project_eves_terv!$E1794),AND($B1794&lt;&gt;0,$D1794=8),SUMIFS('likvid terv'!$K:$K,'likvid terv'!$A:$A,project_eves_terv!B1794,'likvid terv'!$R:$R,project_eves_terv!$E1794),AND($B1794&lt;&gt;0,$D1794=9),SUMIFS('likvid terv'!$L:$L,'likvid terv'!$A:$A,project_eves_terv!B1794,'likvid terv'!$R:$R,project_eves_terv!$E1794),AND($B1794&lt;&gt;0,$D1794=10),SUMIFS('likvid terv'!$M:$M,'likvid terv'!$A:$A,project_eves_terv!B1794,'likvid terv'!$R:$R,project_eves_terv!$E1794),AND($B1794&lt;&gt;0,$D1794=11),SUMIFS('likvid terv'!$N:$N,'likvid terv'!$A:$A,project_eves_terv!B1794,'likvid terv'!$R:$R,project_eves_terv!$E1794),AND($B1794&lt;&gt;0,$D1794=12),SUMIFS('likvid terv'!$O:$O,'likvid terv'!$A:$A,project_eves_terv!B1794,'likvid terv'!$R:$R,project_eves_terv!$E1794),$B1794=0,0)</f>
        <v>0</v>
      </c>
      <c r="G1794" s="8">
        <f>'likvid terv'!$B$2</f>
        <v>0</v>
      </c>
      <c r="H1794" s="8"/>
    </row>
    <row r="1795" spans="1:8" x14ac:dyDescent="0.25">
      <c r="A1795" s="8">
        <f>'likvid terv'!$B$1</f>
        <v>0</v>
      </c>
      <c r="B1795" s="8">
        <f>'likvid terv'!$B$178</f>
        <v>0</v>
      </c>
      <c r="C1795" s="8">
        <v>2027</v>
      </c>
      <c r="D1795" s="8">
        <v>6</v>
      </c>
      <c r="E1795" s="8">
        <v>17</v>
      </c>
      <c r="F1795" cm="1">
        <f t="array" ref="F1795">_xlfn.IFS(AND($B1795&lt;&gt;0,$D1795=1),SUMIFS('likvid terv'!$D:$D,'likvid terv'!$A:$A,project_eves_terv!B1795,'likvid terv'!$R:$R,project_eves_terv!$E1795),AND($B1795&lt;&gt;0,$D1795=2),SUMIFS('likvid terv'!$E:$E,'likvid terv'!$A:$A,project_eves_terv!B1795,'likvid terv'!$R:$R,project_eves_terv!$E1795),AND($B1795&lt;&gt;0,$D1795=3),SUMIFS('likvid terv'!$F:$F,'likvid terv'!$A:$A,project_eves_terv!B1795,'likvid terv'!$R:$R,project_eves_terv!$E1795),AND($B1795&lt;&gt;0,$D1795=4),SUMIFS('likvid terv'!$G:$G,'likvid terv'!$A:$A,project_eves_terv!B1795,'likvid terv'!$R:$R,project_eves_terv!$E1795),AND($B1795&lt;&gt;0,$D1795=5),SUMIFS('likvid terv'!$H:$H,'likvid terv'!$A:$A,project_eves_terv!B1795,'likvid terv'!$R:$R,project_eves_terv!$E1795),AND($B1795&lt;&gt;0,$D1795=6),SUMIFS('likvid terv'!$I:$I,'likvid terv'!$A:$A,project_eves_terv!B1795,'likvid terv'!$R:$R,project_eves_terv!$E1795),AND($B1795&lt;&gt;0,$D1795=7),SUMIFS('likvid terv'!$J:$J,'likvid terv'!$A:$A,project_eves_terv!B1795,'likvid terv'!$R:$R,project_eves_terv!$E1795),AND($B1795&lt;&gt;0,$D1795=8),SUMIFS('likvid terv'!$K:$K,'likvid terv'!$A:$A,project_eves_terv!B1795,'likvid terv'!$R:$R,project_eves_terv!$E1795),AND($B1795&lt;&gt;0,$D1795=9),SUMIFS('likvid terv'!$L:$L,'likvid terv'!$A:$A,project_eves_terv!B1795,'likvid terv'!$R:$R,project_eves_terv!$E1795),AND($B1795&lt;&gt;0,$D1795=10),SUMIFS('likvid terv'!$M:$M,'likvid terv'!$A:$A,project_eves_terv!B1795,'likvid terv'!$R:$R,project_eves_terv!$E1795),AND($B1795&lt;&gt;0,$D1795=11),SUMIFS('likvid terv'!$N:$N,'likvid terv'!$A:$A,project_eves_terv!B1795,'likvid terv'!$R:$R,project_eves_terv!$E1795),AND($B1795&lt;&gt;0,$D1795=12),SUMIFS('likvid terv'!$O:$O,'likvid terv'!$A:$A,project_eves_terv!B1795,'likvid terv'!$R:$R,project_eves_terv!$E1795),$B1795=0,0)</f>
        <v>0</v>
      </c>
      <c r="G1795" s="8">
        <f>'likvid terv'!$B$2</f>
        <v>0</v>
      </c>
      <c r="H1795" s="8"/>
    </row>
    <row r="1796" spans="1:8" x14ac:dyDescent="0.25">
      <c r="A1796" s="8">
        <f>'likvid terv'!$B$1</f>
        <v>0</v>
      </c>
      <c r="B1796" s="8">
        <f>'likvid terv'!$B$178</f>
        <v>0</v>
      </c>
      <c r="C1796" s="8">
        <v>2027</v>
      </c>
      <c r="D1796" s="8">
        <v>7</v>
      </c>
      <c r="E1796" s="8">
        <v>17</v>
      </c>
      <c r="F1796" cm="1">
        <f t="array" ref="F1796">_xlfn.IFS(AND($B1796&lt;&gt;0,$D1796=1),SUMIFS('likvid terv'!$D:$D,'likvid terv'!$A:$A,project_eves_terv!B1796,'likvid terv'!$R:$R,project_eves_terv!$E1796),AND($B1796&lt;&gt;0,$D1796=2),SUMIFS('likvid terv'!$E:$E,'likvid terv'!$A:$A,project_eves_terv!B1796,'likvid terv'!$R:$R,project_eves_terv!$E1796),AND($B1796&lt;&gt;0,$D1796=3),SUMIFS('likvid terv'!$F:$F,'likvid terv'!$A:$A,project_eves_terv!B1796,'likvid terv'!$R:$R,project_eves_terv!$E1796),AND($B1796&lt;&gt;0,$D1796=4),SUMIFS('likvid terv'!$G:$G,'likvid terv'!$A:$A,project_eves_terv!B1796,'likvid terv'!$R:$R,project_eves_terv!$E1796),AND($B1796&lt;&gt;0,$D1796=5),SUMIFS('likvid terv'!$H:$H,'likvid terv'!$A:$A,project_eves_terv!B1796,'likvid terv'!$R:$R,project_eves_terv!$E1796),AND($B1796&lt;&gt;0,$D1796=6),SUMIFS('likvid terv'!$I:$I,'likvid terv'!$A:$A,project_eves_terv!B1796,'likvid terv'!$R:$R,project_eves_terv!$E1796),AND($B1796&lt;&gt;0,$D1796=7),SUMIFS('likvid terv'!$J:$J,'likvid terv'!$A:$A,project_eves_terv!B1796,'likvid terv'!$R:$R,project_eves_terv!$E1796),AND($B1796&lt;&gt;0,$D1796=8),SUMIFS('likvid terv'!$K:$K,'likvid terv'!$A:$A,project_eves_terv!B1796,'likvid terv'!$R:$R,project_eves_terv!$E1796),AND($B1796&lt;&gt;0,$D1796=9),SUMIFS('likvid terv'!$L:$L,'likvid terv'!$A:$A,project_eves_terv!B1796,'likvid terv'!$R:$R,project_eves_terv!$E1796),AND($B1796&lt;&gt;0,$D1796=10),SUMIFS('likvid terv'!$M:$M,'likvid terv'!$A:$A,project_eves_terv!B1796,'likvid terv'!$R:$R,project_eves_terv!$E1796),AND($B1796&lt;&gt;0,$D1796=11),SUMIFS('likvid terv'!$N:$N,'likvid terv'!$A:$A,project_eves_terv!B1796,'likvid terv'!$R:$R,project_eves_terv!$E1796),AND($B1796&lt;&gt;0,$D1796=12),SUMIFS('likvid terv'!$O:$O,'likvid terv'!$A:$A,project_eves_terv!B1796,'likvid terv'!$R:$R,project_eves_terv!$E1796),$B1796=0,0)</f>
        <v>0</v>
      </c>
      <c r="G1796" s="8">
        <f>'likvid terv'!$B$2</f>
        <v>0</v>
      </c>
      <c r="H1796" s="8"/>
    </row>
    <row r="1797" spans="1:8" x14ac:dyDescent="0.25">
      <c r="A1797" s="8">
        <f>'likvid terv'!$B$1</f>
        <v>0</v>
      </c>
      <c r="B1797" s="8">
        <f>'likvid terv'!$B$178</f>
        <v>0</v>
      </c>
      <c r="C1797" s="8">
        <v>2027</v>
      </c>
      <c r="D1797" s="8">
        <v>8</v>
      </c>
      <c r="E1797" s="8">
        <v>17</v>
      </c>
      <c r="F1797" cm="1">
        <f t="array" ref="F1797">_xlfn.IFS(AND($B1797&lt;&gt;0,$D1797=1),SUMIFS('likvid terv'!$D:$D,'likvid terv'!$A:$A,project_eves_terv!B1797,'likvid terv'!$R:$R,project_eves_terv!$E1797),AND($B1797&lt;&gt;0,$D1797=2),SUMIFS('likvid terv'!$E:$E,'likvid terv'!$A:$A,project_eves_terv!B1797,'likvid terv'!$R:$R,project_eves_terv!$E1797),AND($B1797&lt;&gt;0,$D1797=3),SUMIFS('likvid terv'!$F:$F,'likvid terv'!$A:$A,project_eves_terv!B1797,'likvid terv'!$R:$R,project_eves_terv!$E1797),AND($B1797&lt;&gt;0,$D1797=4),SUMIFS('likvid terv'!$G:$G,'likvid terv'!$A:$A,project_eves_terv!B1797,'likvid terv'!$R:$R,project_eves_terv!$E1797),AND($B1797&lt;&gt;0,$D1797=5),SUMIFS('likvid terv'!$H:$H,'likvid terv'!$A:$A,project_eves_terv!B1797,'likvid terv'!$R:$R,project_eves_terv!$E1797),AND($B1797&lt;&gt;0,$D1797=6),SUMIFS('likvid terv'!$I:$I,'likvid terv'!$A:$A,project_eves_terv!B1797,'likvid terv'!$R:$R,project_eves_terv!$E1797),AND($B1797&lt;&gt;0,$D1797=7),SUMIFS('likvid terv'!$J:$J,'likvid terv'!$A:$A,project_eves_terv!B1797,'likvid terv'!$R:$R,project_eves_terv!$E1797),AND($B1797&lt;&gt;0,$D1797=8),SUMIFS('likvid terv'!$K:$K,'likvid terv'!$A:$A,project_eves_terv!B1797,'likvid terv'!$R:$R,project_eves_terv!$E1797),AND($B1797&lt;&gt;0,$D1797=9),SUMIFS('likvid terv'!$L:$L,'likvid terv'!$A:$A,project_eves_terv!B1797,'likvid terv'!$R:$R,project_eves_terv!$E1797),AND($B1797&lt;&gt;0,$D1797=10),SUMIFS('likvid terv'!$M:$M,'likvid terv'!$A:$A,project_eves_terv!B1797,'likvid terv'!$R:$R,project_eves_terv!$E1797),AND($B1797&lt;&gt;0,$D1797=11),SUMIFS('likvid terv'!$N:$N,'likvid terv'!$A:$A,project_eves_terv!B1797,'likvid terv'!$R:$R,project_eves_terv!$E1797),AND($B1797&lt;&gt;0,$D1797=12),SUMIFS('likvid terv'!$O:$O,'likvid terv'!$A:$A,project_eves_terv!B1797,'likvid terv'!$R:$R,project_eves_terv!$E1797),$B1797=0,0)</f>
        <v>0</v>
      </c>
      <c r="G1797" s="8">
        <f>'likvid terv'!$B$2</f>
        <v>0</v>
      </c>
      <c r="H1797" s="8"/>
    </row>
    <row r="1798" spans="1:8" x14ac:dyDescent="0.25">
      <c r="A1798" s="8">
        <f>'likvid terv'!$B$1</f>
        <v>0</v>
      </c>
      <c r="B1798" s="8">
        <f>'likvid terv'!$B$178</f>
        <v>0</v>
      </c>
      <c r="C1798" s="8">
        <v>2027</v>
      </c>
      <c r="D1798" s="8">
        <v>9</v>
      </c>
      <c r="E1798" s="8">
        <v>17</v>
      </c>
      <c r="F1798" cm="1">
        <f t="array" ref="F1798">_xlfn.IFS(AND($B1798&lt;&gt;0,$D1798=1),SUMIFS('likvid terv'!$D:$D,'likvid terv'!$A:$A,project_eves_terv!B1798,'likvid terv'!$R:$R,project_eves_terv!$E1798),AND($B1798&lt;&gt;0,$D1798=2),SUMIFS('likvid terv'!$E:$E,'likvid terv'!$A:$A,project_eves_terv!B1798,'likvid terv'!$R:$R,project_eves_terv!$E1798),AND($B1798&lt;&gt;0,$D1798=3),SUMIFS('likvid terv'!$F:$F,'likvid terv'!$A:$A,project_eves_terv!B1798,'likvid terv'!$R:$R,project_eves_terv!$E1798),AND($B1798&lt;&gt;0,$D1798=4),SUMIFS('likvid terv'!$G:$G,'likvid terv'!$A:$A,project_eves_terv!B1798,'likvid terv'!$R:$R,project_eves_terv!$E1798),AND($B1798&lt;&gt;0,$D1798=5),SUMIFS('likvid terv'!$H:$H,'likvid terv'!$A:$A,project_eves_terv!B1798,'likvid terv'!$R:$R,project_eves_terv!$E1798),AND($B1798&lt;&gt;0,$D1798=6),SUMIFS('likvid terv'!$I:$I,'likvid terv'!$A:$A,project_eves_terv!B1798,'likvid terv'!$R:$R,project_eves_terv!$E1798),AND($B1798&lt;&gt;0,$D1798=7),SUMIFS('likvid terv'!$J:$J,'likvid terv'!$A:$A,project_eves_terv!B1798,'likvid terv'!$R:$R,project_eves_terv!$E1798),AND($B1798&lt;&gt;0,$D1798=8),SUMIFS('likvid terv'!$K:$K,'likvid terv'!$A:$A,project_eves_terv!B1798,'likvid terv'!$R:$R,project_eves_terv!$E1798),AND($B1798&lt;&gt;0,$D1798=9),SUMIFS('likvid terv'!$L:$L,'likvid terv'!$A:$A,project_eves_terv!B1798,'likvid terv'!$R:$R,project_eves_terv!$E1798),AND($B1798&lt;&gt;0,$D1798=10),SUMIFS('likvid terv'!$M:$M,'likvid terv'!$A:$A,project_eves_terv!B1798,'likvid terv'!$R:$R,project_eves_terv!$E1798),AND($B1798&lt;&gt;0,$D1798=11),SUMIFS('likvid terv'!$N:$N,'likvid terv'!$A:$A,project_eves_terv!B1798,'likvid terv'!$R:$R,project_eves_terv!$E1798),AND($B1798&lt;&gt;0,$D1798=12),SUMIFS('likvid terv'!$O:$O,'likvid terv'!$A:$A,project_eves_terv!B1798,'likvid terv'!$R:$R,project_eves_terv!$E1798),$B1798=0,0)</f>
        <v>0</v>
      </c>
      <c r="G1798" s="8">
        <f>'likvid terv'!$B$2</f>
        <v>0</v>
      </c>
      <c r="H1798" s="8"/>
    </row>
    <row r="1799" spans="1:8" x14ac:dyDescent="0.25">
      <c r="A1799" s="8">
        <f>'likvid terv'!$B$1</f>
        <v>0</v>
      </c>
      <c r="B1799" s="8">
        <f>'likvid terv'!$B$178</f>
        <v>0</v>
      </c>
      <c r="C1799" s="8">
        <v>2027</v>
      </c>
      <c r="D1799" s="8">
        <v>10</v>
      </c>
      <c r="E1799" s="8">
        <v>17</v>
      </c>
      <c r="F1799" cm="1">
        <f t="array" ref="F1799">_xlfn.IFS(AND($B1799&lt;&gt;0,$D1799=1),SUMIFS('likvid terv'!$D:$D,'likvid terv'!$A:$A,project_eves_terv!B1799,'likvid terv'!$R:$R,project_eves_terv!$E1799),AND($B1799&lt;&gt;0,$D1799=2),SUMIFS('likvid terv'!$E:$E,'likvid terv'!$A:$A,project_eves_terv!B1799,'likvid terv'!$R:$R,project_eves_terv!$E1799),AND($B1799&lt;&gt;0,$D1799=3),SUMIFS('likvid terv'!$F:$F,'likvid terv'!$A:$A,project_eves_terv!B1799,'likvid terv'!$R:$R,project_eves_terv!$E1799),AND($B1799&lt;&gt;0,$D1799=4),SUMIFS('likvid terv'!$G:$G,'likvid terv'!$A:$A,project_eves_terv!B1799,'likvid terv'!$R:$R,project_eves_terv!$E1799),AND($B1799&lt;&gt;0,$D1799=5),SUMIFS('likvid terv'!$H:$H,'likvid terv'!$A:$A,project_eves_terv!B1799,'likvid terv'!$R:$R,project_eves_terv!$E1799),AND($B1799&lt;&gt;0,$D1799=6),SUMIFS('likvid terv'!$I:$I,'likvid terv'!$A:$A,project_eves_terv!B1799,'likvid terv'!$R:$R,project_eves_terv!$E1799),AND($B1799&lt;&gt;0,$D1799=7),SUMIFS('likvid terv'!$J:$J,'likvid terv'!$A:$A,project_eves_terv!B1799,'likvid terv'!$R:$R,project_eves_terv!$E1799),AND($B1799&lt;&gt;0,$D1799=8),SUMIFS('likvid terv'!$K:$K,'likvid terv'!$A:$A,project_eves_terv!B1799,'likvid terv'!$R:$R,project_eves_terv!$E1799),AND($B1799&lt;&gt;0,$D1799=9),SUMIFS('likvid terv'!$L:$L,'likvid terv'!$A:$A,project_eves_terv!B1799,'likvid terv'!$R:$R,project_eves_terv!$E1799),AND($B1799&lt;&gt;0,$D1799=10),SUMIFS('likvid terv'!$M:$M,'likvid terv'!$A:$A,project_eves_terv!B1799,'likvid terv'!$R:$R,project_eves_terv!$E1799),AND($B1799&lt;&gt;0,$D1799=11),SUMIFS('likvid terv'!$N:$N,'likvid terv'!$A:$A,project_eves_terv!B1799,'likvid terv'!$R:$R,project_eves_terv!$E1799),AND($B1799&lt;&gt;0,$D1799=12),SUMIFS('likvid terv'!$O:$O,'likvid terv'!$A:$A,project_eves_terv!B1799,'likvid terv'!$R:$R,project_eves_terv!$E1799),$B1799=0,0)</f>
        <v>0</v>
      </c>
      <c r="G1799" s="8">
        <f>'likvid terv'!$B$2</f>
        <v>0</v>
      </c>
      <c r="H1799" s="8"/>
    </row>
    <row r="1800" spans="1:8" x14ac:dyDescent="0.25">
      <c r="A1800" s="8">
        <f>'likvid terv'!$B$1</f>
        <v>0</v>
      </c>
      <c r="B1800" s="8">
        <f>'likvid terv'!$B$178</f>
        <v>0</v>
      </c>
      <c r="C1800" s="8">
        <v>2027</v>
      </c>
      <c r="D1800" s="8">
        <v>11</v>
      </c>
      <c r="E1800" s="8">
        <v>17</v>
      </c>
      <c r="F1800" cm="1">
        <f t="array" ref="F1800">_xlfn.IFS(AND($B1800&lt;&gt;0,$D1800=1),SUMIFS('likvid terv'!$D:$D,'likvid terv'!$A:$A,project_eves_terv!B1800,'likvid terv'!$R:$R,project_eves_terv!$E1800),AND($B1800&lt;&gt;0,$D1800=2),SUMIFS('likvid terv'!$E:$E,'likvid terv'!$A:$A,project_eves_terv!B1800,'likvid terv'!$R:$R,project_eves_terv!$E1800),AND($B1800&lt;&gt;0,$D1800=3),SUMIFS('likvid terv'!$F:$F,'likvid terv'!$A:$A,project_eves_terv!B1800,'likvid terv'!$R:$R,project_eves_terv!$E1800),AND($B1800&lt;&gt;0,$D1800=4),SUMIFS('likvid terv'!$G:$G,'likvid terv'!$A:$A,project_eves_terv!B1800,'likvid terv'!$R:$R,project_eves_terv!$E1800),AND($B1800&lt;&gt;0,$D1800=5),SUMIFS('likvid terv'!$H:$H,'likvid terv'!$A:$A,project_eves_terv!B1800,'likvid terv'!$R:$R,project_eves_terv!$E1800),AND($B1800&lt;&gt;0,$D1800=6),SUMIFS('likvid terv'!$I:$I,'likvid terv'!$A:$A,project_eves_terv!B1800,'likvid terv'!$R:$R,project_eves_terv!$E1800),AND($B1800&lt;&gt;0,$D1800=7),SUMIFS('likvid terv'!$J:$J,'likvid terv'!$A:$A,project_eves_terv!B1800,'likvid terv'!$R:$R,project_eves_terv!$E1800),AND($B1800&lt;&gt;0,$D1800=8),SUMIFS('likvid terv'!$K:$K,'likvid terv'!$A:$A,project_eves_terv!B1800,'likvid terv'!$R:$R,project_eves_terv!$E1800),AND($B1800&lt;&gt;0,$D1800=9),SUMIFS('likvid terv'!$L:$L,'likvid terv'!$A:$A,project_eves_terv!B1800,'likvid terv'!$R:$R,project_eves_terv!$E1800),AND($B1800&lt;&gt;0,$D1800=10),SUMIFS('likvid terv'!$M:$M,'likvid terv'!$A:$A,project_eves_terv!B1800,'likvid terv'!$R:$R,project_eves_terv!$E1800),AND($B1800&lt;&gt;0,$D1800=11),SUMIFS('likvid terv'!$N:$N,'likvid terv'!$A:$A,project_eves_terv!B1800,'likvid terv'!$R:$R,project_eves_terv!$E1800),AND($B1800&lt;&gt;0,$D1800=12),SUMIFS('likvid terv'!$O:$O,'likvid terv'!$A:$A,project_eves_terv!B1800,'likvid terv'!$R:$R,project_eves_terv!$E1800),$B1800=0,0)</f>
        <v>0</v>
      </c>
      <c r="G1800" s="8">
        <f>'likvid terv'!$B$2</f>
        <v>0</v>
      </c>
      <c r="H1800" s="8"/>
    </row>
    <row r="1801" spans="1:8" x14ac:dyDescent="0.25">
      <c r="A1801" s="8">
        <f>'likvid terv'!$B$1</f>
        <v>0</v>
      </c>
      <c r="B1801" s="8">
        <f>'likvid terv'!$B$178</f>
        <v>0</v>
      </c>
      <c r="C1801" s="8">
        <v>2027</v>
      </c>
      <c r="D1801" s="8">
        <v>12</v>
      </c>
      <c r="E1801" s="8">
        <v>17</v>
      </c>
      <c r="F1801" cm="1">
        <f t="array" ref="F1801">_xlfn.IFS(AND($B1801&lt;&gt;0,$D1801=1),SUMIFS('likvid terv'!$D:$D,'likvid terv'!$A:$A,project_eves_terv!B1801,'likvid terv'!$R:$R,project_eves_terv!$E1801),AND($B1801&lt;&gt;0,$D1801=2),SUMIFS('likvid terv'!$E:$E,'likvid terv'!$A:$A,project_eves_terv!B1801,'likvid terv'!$R:$R,project_eves_terv!$E1801),AND($B1801&lt;&gt;0,$D1801=3),SUMIFS('likvid terv'!$F:$F,'likvid terv'!$A:$A,project_eves_terv!B1801,'likvid terv'!$R:$R,project_eves_terv!$E1801),AND($B1801&lt;&gt;0,$D1801=4),SUMIFS('likvid terv'!$G:$G,'likvid terv'!$A:$A,project_eves_terv!B1801,'likvid terv'!$R:$R,project_eves_terv!$E1801),AND($B1801&lt;&gt;0,$D1801=5),SUMIFS('likvid terv'!$H:$H,'likvid terv'!$A:$A,project_eves_terv!B1801,'likvid terv'!$R:$R,project_eves_terv!$E1801),AND($B1801&lt;&gt;0,$D1801=6),SUMIFS('likvid terv'!$I:$I,'likvid terv'!$A:$A,project_eves_terv!B1801,'likvid terv'!$R:$R,project_eves_terv!$E1801),AND($B1801&lt;&gt;0,$D1801=7),SUMIFS('likvid terv'!$J:$J,'likvid terv'!$A:$A,project_eves_terv!B1801,'likvid terv'!$R:$R,project_eves_terv!$E1801),AND($B1801&lt;&gt;0,$D1801=8),SUMIFS('likvid terv'!$K:$K,'likvid terv'!$A:$A,project_eves_terv!B1801,'likvid terv'!$R:$R,project_eves_terv!$E1801),AND($B1801&lt;&gt;0,$D1801=9),SUMIFS('likvid terv'!$L:$L,'likvid terv'!$A:$A,project_eves_terv!B1801,'likvid terv'!$R:$R,project_eves_terv!$E1801),AND($B1801&lt;&gt;0,$D1801=10),SUMIFS('likvid terv'!$M:$M,'likvid terv'!$A:$A,project_eves_terv!B1801,'likvid terv'!$R:$R,project_eves_terv!$E1801),AND($B1801&lt;&gt;0,$D1801=11),SUMIFS('likvid terv'!$N:$N,'likvid terv'!$A:$A,project_eves_terv!B1801,'likvid terv'!$R:$R,project_eves_terv!$E1801),AND($B1801&lt;&gt;0,$D1801=12),SUMIFS('likvid terv'!$O:$O,'likvid terv'!$A:$A,project_eves_terv!B1801,'likvid terv'!$R:$R,project_eves_terv!$E1801),$B1801=0,0)</f>
        <v>0</v>
      </c>
      <c r="G1801" s="8">
        <f>'likvid terv'!$B$2</f>
        <v>0</v>
      </c>
      <c r="H1801" s="8"/>
    </row>
    <row r="1802" spans="1:8" x14ac:dyDescent="0.25">
      <c r="A1802" s="8">
        <f>'likvid terv'!$B$1</f>
        <v>0</v>
      </c>
      <c r="B1802" s="8">
        <f>'likvid terv'!$B$178</f>
        <v>0</v>
      </c>
      <c r="C1802" s="8">
        <v>2027</v>
      </c>
      <c r="D1802" s="8">
        <v>1</v>
      </c>
      <c r="E1802" s="8">
        <v>18</v>
      </c>
      <c r="F1802" cm="1">
        <f t="array" ref="F1802">_xlfn.IFS(AND($B1802&lt;&gt;0,$D1802=1),SUMIFS('likvid terv'!$D:$D,'likvid terv'!$A:$A,project_eves_terv!B1802,'likvid terv'!$R:$R,project_eves_terv!$E1802),AND($B1802&lt;&gt;0,$D1802=2),SUMIFS('likvid terv'!$E:$E,'likvid terv'!$A:$A,project_eves_terv!B1802,'likvid terv'!$R:$R,project_eves_terv!$E1802),AND($B1802&lt;&gt;0,$D1802=3),SUMIFS('likvid terv'!$F:$F,'likvid terv'!$A:$A,project_eves_terv!B1802,'likvid terv'!$R:$R,project_eves_terv!$E1802),AND($B1802&lt;&gt;0,$D1802=4),SUMIFS('likvid terv'!$G:$G,'likvid terv'!$A:$A,project_eves_terv!B1802,'likvid terv'!$R:$R,project_eves_terv!$E1802),AND($B1802&lt;&gt;0,$D1802=5),SUMIFS('likvid terv'!$H:$H,'likvid terv'!$A:$A,project_eves_terv!B1802,'likvid terv'!$R:$R,project_eves_terv!$E1802),AND($B1802&lt;&gt;0,$D1802=6),SUMIFS('likvid terv'!$I:$I,'likvid terv'!$A:$A,project_eves_terv!B1802,'likvid terv'!$R:$R,project_eves_terv!$E1802),AND($B1802&lt;&gt;0,$D1802=7),SUMIFS('likvid terv'!$J:$J,'likvid terv'!$A:$A,project_eves_terv!B1802,'likvid terv'!$R:$R,project_eves_terv!$E1802),AND($B1802&lt;&gt;0,$D1802=8),SUMIFS('likvid terv'!$K:$K,'likvid terv'!$A:$A,project_eves_terv!B1802,'likvid terv'!$R:$R,project_eves_terv!$E1802),AND($B1802&lt;&gt;0,$D1802=9),SUMIFS('likvid terv'!$L:$L,'likvid terv'!$A:$A,project_eves_terv!B1802,'likvid terv'!$R:$R,project_eves_terv!$E1802),AND($B1802&lt;&gt;0,$D1802=10),SUMIFS('likvid terv'!$M:$M,'likvid terv'!$A:$A,project_eves_terv!B1802,'likvid terv'!$R:$R,project_eves_terv!$E1802),AND($B1802&lt;&gt;0,$D1802=11),SUMIFS('likvid terv'!$N:$N,'likvid terv'!$A:$A,project_eves_terv!B1802,'likvid terv'!$R:$R,project_eves_terv!$E1802),AND($B1802&lt;&gt;0,$D1802=12),SUMIFS('likvid terv'!$O:$O,'likvid terv'!$A:$A,project_eves_terv!B1802,'likvid terv'!$R:$R,project_eves_terv!$E1802),$B1802=0,0)</f>
        <v>0</v>
      </c>
      <c r="G1802" s="8">
        <f>'likvid terv'!$B$2</f>
        <v>0</v>
      </c>
      <c r="H1802" s="8"/>
    </row>
    <row r="1803" spans="1:8" x14ac:dyDescent="0.25">
      <c r="A1803" s="8">
        <f>'likvid terv'!$B$1</f>
        <v>0</v>
      </c>
      <c r="B1803" s="8">
        <f>'likvid terv'!$B$178</f>
        <v>0</v>
      </c>
      <c r="C1803" s="8">
        <v>2027</v>
      </c>
      <c r="D1803" s="8">
        <v>2</v>
      </c>
      <c r="E1803" s="8">
        <v>18</v>
      </c>
      <c r="F1803" cm="1">
        <f t="array" ref="F1803">_xlfn.IFS(AND($B1803&lt;&gt;0,$D1803=1),SUMIFS('likvid terv'!$D:$D,'likvid terv'!$A:$A,project_eves_terv!B1803,'likvid terv'!$R:$R,project_eves_terv!$E1803),AND($B1803&lt;&gt;0,$D1803=2),SUMIFS('likvid terv'!$E:$E,'likvid terv'!$A:$A,project_eves_terv!B1803,'likvid terv'!$R:$R,project_eves_terv!$E1803),AND($B1803&lt;&gt;0,$D1803=3),SUMIFS('likvid terv'!$F:$F,'likvid terv'!$A:$A,project_eves_terv!B1803,'likvid terv'!$R:$R,project_eves_terv!$E1803),AND($B1803&lt;&gt;0,$D1803=4),SUMIFS('likvid terv'!$G:$G,'likvid terv'!$A:$A,project_eves_terv!B1803,'likvid terv'!$R:$R,project_eves_terv!$E1803),AND($B1803&lt;&gt;0,$D1803=5),SUMIFS('likvid terv'!$H:$H,'likvid terv'!$A:$A,project_eves_terv!B1803,'likvid terv'!$R:$R,project_eves_terv!$E1803),AND($B1803&lt;&gt;0,$D1803=6),SUMIFS('likvid terv'!$I:$I,'likvid terv'!$A:$A,project_eves_terv!B1803,'likvid terv'!$R:$R,project_eves_terv!$E1803),AND($B1803&lt;&gt;0,$D1803=7),SUMIFS('likvid terv'!$J:$J,'likvid terv'!$A:$A,project_eves_terv!B1803,'likvid terv'!$R:$R,project_eves_terv!$E1803),AND($B1803&lt;&gt;0,$D1803=8),SUMIFS('likvid terv'!$K:$K,'likvid terv'!$A:$A,project_eves_terv!B1803,'likvid terv'!$R:$R,project_eves_terv!$E1803),AND($B1803&lt;&gt;0,$D1803=9),SUMIFS('likvid terv'!$L:$L,'likvid terv'!$A:$A,project_eves_terv!B1803,'likvid terv'!$R:$R,project_eves_terv!$E1803),AND($B1803&lt;&gt;0,$D1803=10),SUMIFS('likvid terv'!$M:$M,'likvid terv'!$A:$A,project_eves_terv!B1803,'likvid terv'!$R:$R,project_eves_terv!$E1803),AND($B1803&lt;&gt;0,$D1803=11),SUMIFS('likvid terv'!$N:$N,'likvid terv'!$A:$A,project_eves_terv!B1803,'likvid terv'!$R:$R,project_eves_terv!$E1803),AND($B1803&lt;&gt;0,$D1803=12),SUMIFS('likvid terv'!$O:$O,'likvid terv'!$A:$A,project_eves_terv!B1803,'likvid terv'!$R:$R,project_eves_terv!$E1803),$B1803=0,0)</f>
        <v>0</v>
      </c>
      <c r="G1803" s="8">
        <f>'likvid terv'!$B$2</f>
        <v>0</v>
      </c>
      <c r="H1803" s="8"/>
    </row>
    <row r="1804" spans="1:8" x14ac:dyDescent="0.25">
      <c r="A1804" s="8">
        <f>'likvid terv'!$B$1</f>
        <v>0</v>
      </c>
      <c r="B1804" s="8">
        <f>'likvid terv'!$B$178</f>
        <v>0</v>
      </c>
      <c r="C1804" s="8">
        <v>2027</v>
      </c>
      <c r="D1804" s="8">
        <v>3</v>
      </c>
      <c r="E1804" s="8">
        <v>18</v>
      </c>
      <c r="F1804" cm="1">
        <f t="array" ref="F1804">_xlfn.IFS(AND($B1804&lt;&gt;0,$D1804=1),SUMIFS('likvid terv'!$D:$D,'likvid terv'!$A:$A,project_eves_terv!B1804,'likvid terv'!$R:$R,project_eves_terv!$E1804),AND($B1804&lt;&gt;0,$D1804=2),SUMIFS('likvid terv'!$E:$E,'likvid terv'!$A:$A,project_eves_terv!B1804,'likvid terv'!$R:$R,project_eves_terv!$E1804),AND($B1804&lt;&gt;0,$D1804=3),SUMIFS('likvid terv'!$F:$F,'likvid terv'!$A:$A,project_eves_terv!B1804,'likvid terv'!$R:$R,project_eves_terv!$E1804),AND($B1804&lt;&gt;0,$D1804=4),SUMIFS('likvid terv'!$G:$G,'likvid terv'!$A:$A,project_eves_terv!B1804,'likvid terv'!$R:$R,project_eves_terv!$E1804),AND($B1804&lt;&gt;0,$D1804=5),SUMIFS('likvid terv'!$H:$H,'likvid terv'!$A:$A,project_eves_terv!B1804,'likvid terv'!$R:$R,project_eves_terv!$E1804),AND($B1804&lt;&gt;0,$D1804=6),SUMIFS('likvid terv'!$I:$I,'likvid terv'!$A:$A,project_eves_terv!B1804,'likvid terv'!$R:$R,project_eves_terv!$E1804),AND($B1804&lt;&gt;0,$D1804=7),SUMIFS('likvid terv'!$J:$J,'likvid terv'!$A:$A,project_eves_terv!B1804,'likvid terv'!$R:$R,project_eves_terv!$E1804),AND($B1804&lt;&gt;0,$D1804=8),SUMIFS('likvid terv'!$K:$K,'likvid terv'!$A:$A,project_eves_terv!B1804,'likvid terv'!$R:$R,project_eves_terv!$E1804),AND($B1804&lt;&gt;0,$D1804=9),SUMIFS('likvid terv'!$L:$L,'likvid terv'!$A:$A,project_eves_terv!B1804,'likvid terv'!$R:$R,project_eves_terv!$E1804),AND($B1804&lt;&gt;0,$D1804=10),SUMIFS('likvid terv'!$M:$M,'likvid terv'!$A:$A,project_eves_terv!B1804,'likvid terv'!$R:$R,project_eves_terv!$E1804),AND($B1804&lt;&gt;0,$D1804=11),SUMIFS('likvid terv'!$N:$N,'likvid terv'!$A:$A,project_eves_terv!B1804,'likvid terv'!$R:$R,project_eves_terv!$E1804),AND($B1804&lt;&gt;0,$D1804=12),SUMIFS('likvid terv'!$O:$O,'likvid terv'!$A:$A,project_eves_terv!B1804,'likvid terv'!$R:$R,project_eves_terv!$E1804),$B1804=0,0)</f>
        <v>0</v>
      </c>
      <c r="G1804" s="8">
        <f>'likvid terv'!$B$2</f>
        <v>0</v>
      </c>
      <c r="H1804" s="8"/>
    </row>
    <row r="1805" spans="1:8" x14ac:dyDescent="0.25">
      <c r="A1805" s="8">
        <f>'likvid terv'!$B$1</f>
        <v>0</v>
      </c>
      <c r="B1805" s="8">
        <f>'likvid terv'!$B$178</f>
        <v>0</v>
      </c>
      <c r="C1805" s="8">
        <v>2027</v>
      </c>
      <c r="D1805" s="8">
        <v>4</v>
      </c>
      <c r="E1805" s="8">
        <v>18</v>
      </c>
      <c r="F1805" cm="1">
        <f t="array" ref="F1805">_xlfn.IFS(AND($B1805&lt;&gt;0,$D1805=1),SUMIFS('likvid terv'!$D:$D,'likvid terv'!$A:$A,project_eves_terv!B1805,'likvid terv'!$R:$R,project_eves_terv!$E1805),AND($B1805&lt;&gt;0,$D1805=2),SUMIFS('likvid terv'!$E:$E,'likvid terv'!$A:$A,project_eves_terv!B1805,'likvid terv'!$R:$R,project_eves_terv!$E1805),AND($B1805&lt;&gt;0,$D1805=3),SUMIFS('likvid terv'!$F:$F,'likvid terv'!$A:$A,project_eves_terv!B1805,'likvid terv'!$R:$R,project_eves_terv!$E1805),AND($B1805&lt;&gt;0,$D1805=4),SUMIFS('likvid terv'!$G:$G,'likvid terv'!$A:$A,project_eves_terv!B1805,'likvid terv'!$R:$R,project_eves_terv!$E1805),AND($B1805&lt;&gt;0,$D1805=5),SUMIFS('likvid terv'!$H:$H,'likvid terv'!$A:$A,project_eves_terv!B1805,'likvid terv'!$R:$R,project_eves_terv!$E1805),AND($B1805&lt;&gt;0,$D1805=6),SUMIFS('likvid terv'!$I:$I,'likvid terv'!$A:$A,project_eves_terv!B1805,'likvid terv'!$R:$R,project_eves_terv!$E1805),AND($B1805&lt;&gt;0,$D1805=7),SUMIFS('likvid terv'!$J:$J,'likvid terv'!$A:$A,project_eves_terv!B1805,'likvid terv'!$R:$R,project_eves_terv!$E1805),AND($B1805&lt;&gt;0,$D1805=8),SUMIFS('likvid terv'!$K:$K,'likvid terv'!$A:$A,project_eves_terv!B1805,'likvid terv'!$R:$R,project_eves_terv!$E1805),AND($B1805&lt;&gt;0,$D1805=9),SUMIFS('likvid terv'!$L:$L,'likvid terv'!$A:$A,project_eves_terv!B1805,'likvid terv'!$R:$R,project_eves_terv!$E1805),AND($B1805&lt;&gt;0,$D1805=10),SUMIFS('likvid terv'!$M:$M,'likvid terv'!$A:$A,project_eves_terv!B1805,'likvid terv'!$R:$R,project_eves_terv!$E1805),AND($B1805&lt;&gt;0,$D1805=11),SUMIFS('likvid terv'!$N:$N,'likvid terv'!$A:$A,project_eves_terv!B1805,'likvid terv'!$R:$R,project_eves_terv!$E1805),AND($B1805&lt;&gt;0,$D1805=12),SUMIFS('likvid terv'!$O:$O,'likvid terv'!$A:$A,project_eves_terv!B1805,'likvid terv'!$R:$R,project_eves_terv!$E1805),$B1805=0,0)</f>
        <v>0</v>
      </c>
      <c r="G1805" s="8">
        <f>'likvid terv'!$B$2</f>
        <v>0</v>
      </c>
      <c r="H1805" s="8"/>
    </row>
    <row r="1806" spans="1:8" x14ac:dyDescent="0.25">
      <c r="A1806" s="8">
        <f>'likvid terv'!$B$1</f>
        <v>0</v>
      </c>
      <c r="B1806" s="8">
        <f>'likvid terv'!$B$178</f>
        <v>0</v>
      </c>
      <c r="C1806" s="8">
        <v>2027</v>
      </c>
      <c r="D1806" s="8">
        <v>5</v>
      </c>
      <c r="E1806" s="8">
        <v>18</v>
      </c>
      <c r="F1806" cm="1">
        <f t="array" ref="F1806">_xlfn.IFS(AND($B1806&lt;&gt;0,$D1806=1),SUMIFS('likvid terv'!$D:$D,'likvid terv'!$A:$A,project_eves_terv!B1806,'likvid terv'!$R:$R,project_eves_terv!$E1806),AND($B1806&lt;&gt;0,$D1806=2),SUMIFS('likvid terv'!$E:$E,'likvid terv'!$A:$A,project_eves_terv!B1806,'likvid terv'!$R:$R,project_eves_terv!$E1806),AND($B1806&lt;&gt;0,$D1806=3),SUMIFS('likvid terv'!$F:$F,'likvid terv'!$A:$A,project_eves_terv!B1806,'likvid terv'!$R:$R,project_eves_terv!$E1806),AND($B1806&lt;&gt;0,$D1806=4),SUMIFS('likvid terv'!$G:$G,'likvid terv'!$A:$A,project_eves_terv!B1806,'likvid terv'!$R:$R,project_eves_terv!$E1806),AND($B1806&lt;&gt;0,$D1806=5),SUMIFS('likvid terv'!$H:$H,'likvid terv'!$A:$A,project_eves_terv!B1806,'likvid terv'!$R:$R,project_eves_terv!$E1806),AND($B1806&lt;&gt;0,$D1806=6),SUMIFS('likvid terv'!$I:$I,'likvid terv'!$A:$A,project_eves_terv!B1806,'likvid terv'!$R:$R,project_eves_terv!$E1806),AND($B1806&lt;&gt;0,$D1806=7),SUMIFS('likvid terv'!$J:$J,'likvid terv'!$A:$A,project_eves_terv!B1806,'likvid terv'!$R:$R,project_eves_terv!$E1806),AND($B1806&lt;&gt;0,$D1806=8),SUMIFS('likvid terv'!$K:$K,'likvid terv'!$A:$A,project_eves_terv!B1806,'likvid terv'!$R:$R,project_eves_terv!$E1806),AND($B1806&lt;&gt;0,$D1806=9),SUMIFS('likvid terv'!$L:$L,'likvid terv'!$A:$A,project_eves_terv!B1806,'likvid terv'!$R:$R,project_eves_terv!$E1806),AND($B1806&lt;&gt;0,$D1806=10),SUMIFS('likvid terv'!$M:$M,'likvid terv'!$A:$A,project_eves_terv!B1806,'likvid terv'!$R:$R,project_eves_terv!$E1806),AND($B1806&lt;&gt;0,$D1806=11),SUMIFS('likvid terv'!$N:$N,'likvid terv'!$A:$A,project_eves_terv!B1806,'likvid terv'!$R:$R,project_eves_terv!$E1806),AND($B1806&lt;&gt;0,$D1806=12),SUMIFS('likvid terv'!$O:$O,'likvid terv'!$A:$A,project_eves_terv!B1806,'likvid terv'!$R:$R,project_eves_terv!$E1806),$B1806=0,0)</f>
        <v>0</v>
      </c>
      <c r="G1806" s="8">
        <f>'likvid terv'!$B$2</f>
        <v>0</v>
      </c>
      <c r="H1806" s="8"/>
    </row>
    <row r="1807" spans="1:8" x14ac:dyDescent="0.25">
      <c r="A1807" s="8">
        <f>'likvid terv'!$B$1</f>
        <v>0</v>
      </c>
      <c r="B1807" s="8">
        <f>'likvid terv'!$B$178</f>
        <v>0</v>
      </c>
      <c r="C1807" s="8">
        <v>2027</v>
      </c>
      <c r="D1807" s="8">
        <v>6</v>
      </c>
      <c r="E1807" s="8">
        <v>18</v>
      </c>
      <c r="F1807" cm="1">
        <f t="array" ref="F1807">_xlfn.IFS(AND($B1807&lt;&gt;0,$D1807=1),SUMIFS('likvid terv'!$D:$D,'likvid terv'!$A:$A,project_eves_terv!B1807,'likvid terv'!$R:$R,project_eves_terv!$E1807),AND($B1807&lt;&gt;0,$D1807=2),SUMIFS('likvid terv'!$E:$E,'likvid terv'!$A:$A,project_eves_terv!B1807,'likvid terv'!$R:$R,project_eves_terv!$E1807),AND($B1807&lt;&gt;0,$D1807=3),SUMIFS('likvid terv'!$F:$F,'likvid terv'!$A:$A,project_eves_terv!B1807,'likvid terv'!$R:$R,project_eves_terv!$E1807),AND($B1807&lt;&gt;0,$D1807=4),SUMIFS('likvid terv'!$G:$G,'likvid terv'!$A:$A,project_eves_terv!B1807,'likvid terv'!$R:$R,project_eves_terv!$E1807),AND($B1807&lt;&gt;0,$D1807=5),SUMIFS('likvid terv'!$H:$H,'likvid terv'!$A:$A,project_eves_terv!B1807,'likvid terv'!$R:$R,project_eves_terv!$E1807),AND($B1807&lt;&gt;0,$D1807=6),SUMIFS('likvid terv'!$I:$I,'likvid terv'!$A:$A,project_eves_terv!B1807,'likvid terv'!$R:$R,project_eves_terv!$E1807),AND($B1807&lt;&gt;0,$D1807=7),SUMIFS('likvid terv'!$J:$J,'likvid terv'!$A:$A,project_eves_terv!B1807,'likvid terv'!$R:$R,project_eves_terv!$E1807),AND($B1807&lt;&gt;0,$D1807=8),SUMIFS('likvid terv'!$K:$K,'likvid terv'!$A:$A,project_eves_terv!B1807,'likvid terv'!$R:$R,project_eves_terv!$E1807),AND($B1807&lt;&gt;0,$D1807=9),SUMIFS('likvid terv'!$L:$L,'likvid terv'!$A:$A,project_eves_terv!B1807,'likvid terv'!$R:$R,project_eves_terv!$E1807),AND($B1807&lt;&gt;0,$D1807=10),SUMIFS('likvid terv'!$M:$M,'likvid terv'!$A:$A,project_eves_terv!B1807,'likvid terv'!$R:$R,project_eves_terv!$E1807),AND($B1807&lt;&gt;0,$D1807=11),SUMIFS('likvid terv'!$N:$N,'likvid terv'!$A:$A,project_eves_terv!B1807,'likvid terv'!$R:$R,project_eves_terv!$E1807),AND($B1807&lt;&gt;0,$D1807=12),SUMIFS('likvid terv'!$O:$O,'likvid terv'!$A:$A,project_eves_terv!B1807,'likvid terv'!$R:$R,project_eves_terv!$E1807),$B1807=0,0)</f>
        <v>0</v>
      </c>
      <c r="G1807" s="8">
        <f>'likvid terv'!$B$2</f>
        <v>0</v>
      </c>
      <c r="H1807" s="8"/>
    </row>
    <row r="1808" spans="1:8" x14ac:dyDescent="0.25">
      <c r="A1808" s="8">
        <f>'likvid terv'!$B$1</f>
        <v>0</v>
      </c>
      <c r="B1808" s="8">
        <f>'likvid terv'!$B$178</f>
        <v>0</v>
      </c>
      <c r="C1808" s="8">
        <v>2027</v>
      </c>
      <c r="D1808" s="8">
        <v>7</v>
      </c>
      <c r="E1808" s="8">
        <v>18</v>
      </c>
      <c r="F1808" cm="1">
        <f t="array" ref="F1808">_xlfn.IFS(AND($B1808&lt;&gt;0,$D1808=1),SUMIFS('likvid terv'!$D:$D,'likvid terv'!$A:$A,project_eves_terv!B1808,'likvid terv'!$R:$R,project_eves_terv!$E1808),AND($B1808&lt;&gt;0,$D1808=2),SUMIFS('likvid terv'!$E:$E,'likvid terv'!$A:$A,project_eves_terv!B1808,'likvid terv'!$R:$R,project_eves_terv!$E1808),AND($B1808&lt;&gt;0,$D1808=3),SUMIFS('likvid terv'!$F:$F,'likvid terv'!$A:$A,project_eves_terv!B1808,'likvid terv'!$R:$R,project_eves_terv!$E1808),AND($B1808&lt;&gt;0,$D1808=4),SUMIFS('likvid terv'!$G:$G,'likvid terv'!$A:$A,project_eves_terv!B1808,'likvid terv'!$R:$R,project_eves_terv!$E1808),AND($B1808&lt;&gt;0,$D1808=5),SUMIFS('likvid terv'!$H:$H,'likvid terv'!$A:$A,project_eves_terv!B1808,'likvid terv'!$R:$R,project_eves_terv!$E1808),AND($B1808&lt;&gt;0,$D1808=6),SUMIFS('likvid terv'!$I:$I,'likvid terv'!$A:$A,project_eves_terv!B1808,'likvid terv'!$R:$R,project_eves_terv!$E1808),AND($B1808&lt;&gt;0,$D1808=7),SUMIFS('likvid terv'!$J:$J,'likvid terv'!$A:$A,project_eves_terv!B1808,'likvid terv'!$R:$R,project_eves_terv!$E1808),AND($B1808&lt;&gt;0,$D1808=8),SUMIFS('likvid terv'!$K:$K,'likvid terv'!$A:$A,project_eves_terv!B1808,'likvid terv'!$R:$R,project_eves_terv!$E1808),AND($B1808&lt;&gt;0,$D1808=9),SUMIFS('likvid terv'!$L:$L,'likvid terv'!$A:$A,project_eves_terv!B1808,'likvid terv'!$R:$R,project_eves_terv!$E1808),AND($B1808&lt;&gt;0,$D1808=10),SUMIFS('likvid terv'!$M:$M,'likvid terv'!$A:$A,project_eves_terv!B1808,'likvid terv'!$R:$R,project_eves_terv!$E1808),AND($B1808&lt;&gt;0,$D1808=11),SUMIFS('likvid terv'!$N:$N,'likvid terv'!$A:$A,project_eves_terv!B1808,'likvid terv'!$R:$R,project_eves_terv!$E1808),AND($B1808&lt;&gt;0,$D1808=12),SUMIFS('likvid terv'!$O:$O,'likvid terv'!$A:$A,project_eves_terv!B1808,'likvid terv'!$R:$R,project_eves_terv!$E1808),$B1808=0,0)</f>
        <v>0</v>
      </c>
      <c r="G1808" s="8">
        <f>'likvid terv'!$B$2</f>
        <v>0</v>
      </c>
      <c r="H1808" s="8"/>
    </row>
    <row r="1809" spans="1:8" x14ac:dyDescent="0.25">
      <c r="A1809" s="8">
        <f>'likvid terv'!$B$1</f>
        <v>0</v>
      </c>
      <c r="B1809" s="8">
        <f>'likvid terv'!$B$178</f>
        <v>0</v>
      </c>
      <c r="C1809" s="8">
        <v>2027</v>
      </c>
      <c r="D1809" s="8">
        <v>8</v>
      </c>
      <c r="E1809" s="8">
        <v>18</v>
      </c>
      <c r="F1809" cm="1">
        <f t="array" ref="F1809">_xlfn.IFS(AND($B1809&lt;&gt;0,$D1809=1),SUMIFS('likvid terv'!$D:$D,'likvid terv'!$A:$A,project_eves_terv!B1809,'likvid terv'!$R:$R,project_eves_terv!$E1809),AND($B1809&lt;&gt;0,$D1809=2),SUMIFS('likvid terv'!$E:$E,'likvid terv'!$A:$A,project_eves_terv!B1809,'likvid terv'!$R:$R,project_eves_terv!$E1809),AND($B1809&lt;&gt;0,$D1809=3),SUMIFS('likvid terv'!$F:$F,'likvid terv'!$A:$A,project_eves_terv!B1809,'likvid terv'!$R:$R,project_eves_terv!$E1809),AND($B1809&lt;&gt;0,$D1809=4),SUMIFS('likvid terv'!$G:$G,'likvid terv'!$A:$A,project_eves_terv!B1809,'likvid terv'!$R:$R,project_eves_terv!$E1809),AND($B1809&lt;&gt;0,$D1809=5),SUMIFS('likvid terv'!$H:$H,'likvid terv'!$A:$A,project_eves_terv!B1809,'likvid terv'!$R:$R,project_eves_terv!$E1809),AND($B1809&lt;&gt;0,$D1809=6),SUMIFS('likvid terv'!$I:$I,'likvid terv'!$A:$A,project_eves_terv!B1809,'likvid terv'!$R:$R,project_eves_terv!$E1809),AND($B1809&lt;&gt;0,$D1809=7),SUMIFS('likvid terv'!$J:$J,'likvid terv'!$A:$A,project_eves_terv!B1809,'likvid terv'!$R:$R,project_eves_terv!$E1809),AND($B1809&lt;&gt;0,$D1809=8),SUMIFS('likvid terv'!$K:$K,'likvid terv'!$A:$A,project_eves_terv!B1809,'likvid terv'!$R:$R,project_eves_terv!$E1809),AND($B1809&lt;&gt;0,$D1809=9),SUMIFS('likvid terv'!$L:$L,'likvid terv'!$A:$A,project_eves_terv!B1809,'likvid terv'!$R:$R,project_eves_terv!$E1809),AND($B1809&lt;&gt;0,$D1809=10),SUMIFS('likvid terv'!$M:$M,'likvid terv'!$A:$A,project_eves_terv!B1809,'likvid terv'!$R:$R,project_eves_terv!$E1809),AND($B1809&lt;&gt;0,$D1809=11),SUMIFS('likvid terv'!$N:$N,'likvid terv'!$A:$A,project_eves_terv!B1809,'likvid terv'!$R:$R,project_eves_terv!$E1809),AND($B1809&lt;&gt;0,$D1809=12),SUMIFS('likvid terv'!$O:$O,'likvid terv'!$A:$A,project_eves_terv!B1809,'likvid terv'!$R:$R,project_eves_terv!$E1809),$B1809=0,0)</f>
        <v>0</v>
      </c>
      <c r="G1809" s="8">
        <f>'likvid terv'!$B$2</f>
        <v>0</v>
      </c>
      <c r="H1809" s="8"/>
    </row>
    <row r="1810" spans="1:8" x14ac:dyDescent="0.25">
      <c r="A1810" s="8">
        <f>'likvid terv'!$B$1</f>
        <v>0</v>
      </c>
      <c r="B1810" s="8">
        <f>'likvid terv'!$B$178</f>
        <v>0</v>
      </c>
      <c r="C1810" s="8">
        <v>2027</v>
      </c>
      <c r="D1810" s="8">
        <v>9</v>
      </c>
      <c r="E1810" s="8">
        <v>18</v>
      </c>
      <c r="F1810" cm="1">
        <f t="array" ref="F1810">_xlfn.IFS(AND($B1810&lt;&gt;0,$D1810=1),SUMIFS('likvid terv'!$D:$D,'likvid terv'!$A:$A,project_eves_terv!B1810,'likvid terv'!$R:$R,project_eves_terv!$E1810),AND($B1810&lt;&gt;0,$D1810=2),SUMIFS('likvid terv'!$E:$E,'likvid terv'!$A:$A,project_eves_terv!B1810,'likvid terv'!$R:$R,project_eves_terv!$E1810),AND($B1810&lt;&gt;0,$D1810=3),SUMIFS('likvid terv'!$F:$F,'likvid terv'!$A:$A,project_eves_terv!B1810,'likvid terv'!$R:$R,project_eves_terv!$E1810),AND($B1810&lt;&gt;0,$D1810=4),SUMIFS('likvid terv'!$G:$G,'likvid terv'!$A:$A,project_eves_terv!B1810,'likvid terv'!$R:$R,project_eves_terv!$E1810),AND($B1810&lt;&gt;0,$D1810=5),SUMIFS('likvid terv'!$H:$H,'likvid terv'!$A:$A,project_eves_terv!B1810,'likvid terv'!$R:$R,project_eves_terv!$E1810),AND($B1810&lt;&gt;0,$D1810=6),SUMIFS('likvid terv'!$I:$I,'likvid terv'!$A:$A,project_eves_terv!B1810,'likvid terv'!$R:$R,project_eves_terv!$E1810),AND($B1810&lt;&gt;0,$D1810=7),SUMIFS('likvid terv'!$J:$J,'likvid terv'!$A:$A,project_eves_terv!B1810,'likvid terv'!$R:$R,project_eves_terv!$E1810),AND($B1810&lt;&gt;0,$D1810=8),SUMIFS('likvid terv'!$K:$K,'likvid terv'!$A:$A,project_eves_terv!B1810,'likvid terv'!$R:$R,project_eves_terv!$E1810),AND($B1810&lt;&gt;0,$D1810=9),SUMIFS('likvid terv'!$L:$L,'likvid terv'!$A:$A,project_eves_terv!B1810,'likvid terv'!$R:$R,project_eves_terv!$E1810),AND($B1810&lt;&gt;0,$D1810=10),SUMIFS('likvid terv'!$M:$M,'likvid terv'!$A:$A,project_eves_terv!B1810,'likvid terv'!$R:$R,project_eves_terv!$E1810),AND($B1810&lt;&gt;0,$D1810=11),SUMIFS('likvid terv'!$N:$N,'likvid terv'!$A:$A,project_eves_terv!B1810,'likvid terv'!$R:$R,project_eves_terv!$E1810),AND($B1810&lt;&gt;0,$D1810=12),SUMIFS('likvid terv'!$O:$O,'likvid terv'!$A:$A,project_eves_terv!B1810,'likvid terv'!$R:$R,project_eves_terv!$E1810),$B1810=0,0)</f>
        <v>0</v>
      </c>
      <c r="G1810" s="8">
        <f>'likvid terv'!$B$2</f>
        <v>0</v>
      </c>
      <c r="H1810" s="8"/>
    </row>
    <row r="1811" spans="1:8" x14ac:dyDescent="0.25">
      <c r="A1811" s="8">
        <f>'likvid terv'!$B$1</f>
        <v>0</v>
      </c>
      <c r="B1811" s="8">
        <f>'likvid terv'!$B$178</f>
        <v>0</v>
      </c>
      <c r="C1811" s="8">
        <v>2027</v>
      </c>
      <c r="D1811" s="8">
        <v>10</v>
      </c>
      <c r="E1811" s="8">
        <v>18</v>
      </c>
      <c r="F1811" cm="1">
        <f t="array" ref="F1811">_xlfn.IFS(AND($B1811&lt;&gt;0,$D1811=1),SUMIFS('likvid terv'!$D:$D,'likvid terv'!$A:$A,project_eves_terv!B1811,'likvid terv'!$R:$R,project_eves_terv!$E1811),AND($B1811&lt;&gt;0,$D1811=2),SUMIFS('likvid terv'!$E:$E,'likvid terv'!$A:$A,project_eves_terv!B1811,'likvid terv'!$R:$R,project_eves_terv!$E1811),AND($B1811&lt;&gt;0,$D1811=3),SUMIFS('likvid terv'!$F:$F,'likvid terv'!$A:$A,project_eves_terv!B1811,'likvid terv'!$R:$R,project_eves_terv!$E1811),AND($B1811&lt;&gt;0,$D1811=4),SUMIFS('likvid terv'!$G:$G,'likvid terv'!$A:$A,project_eves_terv!B1811,'likvid terv'!$R:$R,project_eves_terv!$E1811),AND($B1811&lt;&gt;0,$D1811=5),SUMIFS('likvid terv'!$H:$H,'likvid terv'!$A:$A,project_eves_terv!B1811,'likvid terv'!$R:$R,project_eves_terv!$E1811),AND($B1811&lt;&gt;0,$D1811=6),SUMIFS('likvid terv'!$I:$I,'likvid terv'!$A:$A,project_eves_terv!B1811,'likvid terv'!$R:$R,project_eves_terv!$E1811),AND($B1811&lt;&gt;0,$D1811=7),SUMIFS('likvid terv'!$J:$J,'likvid terv'!$A:$A,project_eves_terv!B1811,'likvid terv'!$R:$R,project_eves_terv!$E1811),AND($B1811&lt;&gt;0,$D1811=8),SUMIFS('likvid terv'!$K:$K,'likvid terv'!$A:$A,project_eves_terv!B1811,'likvid terv'!$R:$R,project_eves_terv!$E1811),AND($B1811&lt;&gt;0,$D1811=9),SUMIFS('likvid terv'!$L:$L,'likvid terv'!$A:$A,project_eves_terv!B1811,'likvid terv'!$R:$R,project_eves_terv!$E1811),AND($B1811&lt;&gt;0,$D1811=10),SUMIFS('likvid terv'!$M:$M,'likvid terv'!$A:$A,project_eves_terv!B1811,'likvid terv'!$R:$R,project_eves_terv!$E1811),AND($B1811&lt;&gt;0,$D1811=11),SUMIFS('likvid terv'!$N:$N,'likvid terv'!$A:$A,project_eves_terv!B1811,'likvid terv'!$R:$R,project_eves_terv!$E1811),AND($B1811&lt;&gt;0,$D1811=12),SUMIFS('likvid terv'!$O:$O,'likvid terv'!$A:$A,project_eves_terv!B1811,'likvid terv'!$R:$R,project_eves_terv!$E1811),$B1811=0,0)</f>
        <v>0</v>
      </c>
      <c r="G1811" s="8">
        <f>'likvid terv'!$B$2</f>
        <v>0</v>
      </c>
      <c r="H1811" s="8"/>
    </row>
    <row r="1812" spans="1:8" x14ac:dyDescent="0.25">
      <c r="A1812" s="8">
        <f>'likvid terv'!$B$1</f>
        <v>0</v>
      </c>
      <c r="B1812" s="8">
        <f>'likvid terv'!$B$178</f>
        <v>0</v>
      </c>
      <c r="C1812" s="8">
        <v>2027</v>
      </c>
      <c r="D1812" s="8">
        <v>11</v>
      </c>
      <c r="E1812" s="8">
        <v>18</v>
      </c>
      <c r="F1812" cm="1">
        <f t="array" ref="F1812">_xlfn.IFS(AND($B1812&lt;&gt;0,$D1812=1),SUMIFS('likvid terv'!$D:$D,'likvid terv'!$A:$A,project_eves_terv!B1812,'likvid terv'!$R:$R,project_eves_terv!$E1812),AND($B1812&lt;&gt;0,$D1812=2),SUMIFS('likvid terv'!$E:$E,'likvid terv'!$A:$A,project_eves_terv!B1812,'likvid terv'!$R:$R,project_eves_terv!$E1812),AND($B1812&lt;&gt;0,$D1812=3),SUMIFS('likvid terv'!$F:$F,'likvid terv'!$A:$A,project_eves_terv!B1812,'likvid terv'!$R:$R,project_eves_terv!$E1812),AND($B1812&lt;&gt;0,$D1812=4),SUMIFS('likvid terv'!$G:$G,'likvid terv'!$A:$A,project_eves_terv!B1812,'likvid terv'!$R:$R,project_eves_terv!$E1812),AND($B1812&lt;&gt;0,$D1812=5),SUMIFS('likvid terv'!$H:$H,'likvid terv'!$A:$A,project_eves_terv!B1812,'likvid terv'!$R:$R,project_eves_terv!$E1812),AND($B1812&lt;&gt;0,$D1812=6),SUMIFS('likvid terv'!$I:$I,'likvid terv'!$A:$A,project_eves_terv!B1812,'likvid terv'!$R:$R,project_eves_terv!$E1812),AND($B1812&lt;&gt;0,$D1812=7),SUMIFS('likvid terv'!$J:$J,'likvid terv'!$A:$A,project_eves_terv!B1812,'likvid terv'!$R:$R,project_eves_terv!$E1812),AND($B1812&lt;&gt;0,$D1812=8),SUMIFS('likvid terv'!$K:$K,'likvid terv'!$A:$A,project_eves_terv!B1812,'likvid terv'!$R:$R,project_eves_terv!$E1812),AND($B1812&lt;&gt;0,$D1812=9),SUMIFS('likvid terv'!$L:$L,'likvid terv'!$A:$A,project_eves_terv!B1812,'likvid terv'!$R:$R,project_eves_terv!$E1812),AND($B1812&lt;&gt;0,$D1812=10),SUMIFS('likvid terv'!$M:$M,'likvid terv'!$A:$A,project_eves_terv!B1812,'likvid terv'!$R:$R,project_eves_terv!$E1812),AND($B1812&lt;&gt;0,$D1812=11),SUMIFS('likvid terv'!$N:$N,'likvid terv'!$A:$A,project_eves_terv!B1812,'likvid terv'!$R:$R,project_eves_terv!$E1812),AND($B1812&lt;&gt;0,$D1812=12),SUMIFS('likvid terv'!$O:$O,'likvid terv'!$A:$A,project_eves_terv!B1812,'likvid terv'!$R:$R,project_eves_terv!$E1812),$B1812=0,0)</f>
        <v>0</v>
      </c>
      <c r="G1812" s="8">
        <f>'likvid terv'!$B$2</f>
        <v>0</v>
      </c>
      <c r="H1812" s="8"/>
    </row>
    <row r="1813" spans="1:8" x14ac:dyDescent="0.25">
      <c r="A1813" s="8">
        <f>'likvid terv'!$B$1</f>
        <v>0</v>
      </c>
      <c r="B1813" s="8">
        <f>'likvid terv'!$B$178</f>
        <v>0</v>
      </c>
      <c r="C1813" s="8">
        <v>2027</v>
      </c>
      <c r="D1813" s="8">
        <v>12</v>
      </c>
      <c r="E1813" s="8">
        <v>18</v>
      </c>
      <c r="F1813" cm="1">
        <f t="array" ref="F1813">_xlfn.IFS(AND($B1813&lt;&gt;0,$D1813=1),SUMIFS('likvid terv'!$D:$D,'likvid terv'!$A:$A,project_eves_terv!B1813,'likvid terv'!$R:$R,project_eves_terv!$E1813),AND($B1813&lt;&gt;0,$D1813=2),SUMIFS('likvid terv'!$E:$E,'likvid terv'!$A:$A,project_eves_terv!B1813,'likvid terv'!$R:$R,project_eves_terv!$E1813),AND($B1813&lt;&gt;0,$D1813=3),SUMIFS('likvid terv'!$F:$F,'likvid terv'!$A:$A,project_eves_terv!B1813,'likvid terv'!$R:$R,project_eves_terv!$E1813),AND($B1813&lt;&gt;0,$D1813=4),SUMIFS('likvid terv'!$G:$G,'likvid terv'!$A:$A,project_eves_terv!B1813,'likvid terv'!$R:$R,project_eves_terv!$E1813),AND($B1813&lt;&gt;0,$D1813=5),SUMIFS('likvid terv'!$H:$H,'likvid terv'!$A:$A,project_eves_terv!B1813,'likvid terv'!$R:$R,project_eves_terv!$E1813),AND($B1813&lt;&gt;0,$D1813=6),SUMIFS('likvid terv'!$I:$I,'likvid terv'!$A:$A,project_eves_terv!B1813,'likvid terv'!$R:$R,project_eves_terv!$E1813),AND($B1813&lt;&gt;0,$D1813=7),SUMIFS('likvid terv'!$J:$J,'likvid terv'!$A:$A,project_eves_terv!B1813,'likvid terv'!$R:$R,project_eves_terv!$E1813),AND($B1813&lt;&gt;0,$D1813=8),SUMIFS('likvid terv'!$K:$K,'likvid terv'!$A:$A,project_eves_terv!B1813,'likvid terv'!$R:$R,project_eves_terv!$E1813),AND($B1813&lt;&gt;0,$D1813=9),SUMIFS('likvid terv'!$L:$L,'likvid terv'!$A:$A,project_eves_terv!B1813,'likvid terv'!$R:$R,project_eves_terv!$E1813),AND($B1813&lt;&gt;0,$D1813=10),SUMIFS('likvid terv'!$M:$M,'likvid terv'!$A:$A,project_eves_terv!B1813,'likvid terv'!$R:$R,project_eves_terv!$E1813),AND($B1813&lt;&gt;0,$D1813=11),SUMIFS('likvid terv'!$N:$N,'likvid terv'!$A:$A,project_eves_terv!B1813,'likvid terv'!$R:$R,project_eves_terv!$E1813),AND($B1813&lt;&gt;0,$D1813=12),SUMIFS('likvid terv'!$O:$O,'likvid terv'!$A:$A,project_eves_terv!B1813,'likvid terv'!$R:$R,project_eves_terv!$E1813),$B1813=0,0)</f>
        <v>0</v>
      </c>
      <c r="G1813" s="8">
        <f>'likvid terv'!$B$2</f>
        <v>0</v>
      </c>
      <c r="H1813" s="8"/>
    </row>
    <row r="1814" spans="1:8" x14ac:dyDescent="0.25">
      <c r="A1814" s="8">
        <f>'likvid terv'!$B$1</f>
        <v>0</v>
      </c>
      <c r="B1814" s="8">
        <f>'likvid terv'!$B$178</f>
        <v>0</v>
      </c>
      <c r="C1814" s="8">
        <v>2027</v>
      </c>
      <c r="D1814" s="8">
        <v>1</v>
      </c>
      <c r="E1814" s="8">
        <v>19</v>
      </c>
      <c r="F1814" cm="1">
        <f t="array" ref="F1814">_xlfn.IFS(AND($B1814&lt;&gt;0,$D1814=1),SUMIFS('likvid terv'!$D:$D,'likvid terv'!$A:$A,project_eves_terv!B1814,'likvid terv'!$R:$R,project_eves_terv!$E1814),AND($B1814&lt;&gt;0,$D1814=2),SUMIFS('likvid terv'!$E:$E,'likvid terv'!$A:$A,project_eves_terv!B1814,'likvid terv'!$R:$R,project_eves_terv!$E1814),AND($B1814&lt;&gt;0,$D1814=3),SUMIFS('likvid terv'!$F:$F,'likvid terv'!$A:$A,project_eves_terv!B1814,'likvid terv'!$R:$R,project_eves_terv!$E1814),AND($B1814&lt;&gt;0,$D1814=4),SUMIFS('likvid terv'!$G:$G,'likvid terv'!$A:$A,project_eves_terv!B1814,'likvid terv'!$R:$R,project_eves_terv!$E1814),AND($B1814&lt;&gt;0,$D1814=5),SUMIFS('likvid terv'!$H:$H,'likvid terv'!$A:$A,project_eves_terv!B1814,'likvid terv'!$R:$R,project_eves_terv!$E1814),AND($B1814&lt;&gt;0,$D1814=6),SUMIFS('likvid terv'!$I:$I,'likvid terv'!$A:$A,project_eves_terv!B1814,'likvid terv'!$R:$R,project_eves_terv!$E1814),AND($B1814&lt;&gt;0,$D1814=7),SUMIFS('likvid terv'!$J:$J,'likvid terv'!$A:$A,project_eves_terv!B1814,'likvid terv'!$R:$R,project_eves_terv!$E1814),AND($B1814&lt;&gt;0,$D1814=8),SUMIFS('likvid terv'!$K:$K,'likvid terv'!$A:$A,project_eves_terv!B1814,'likvid terv'!$R:$R,project_eves_terv!$E1814),AND($B1814&lt;&gt;0,$D1814=9),SUMIFS('likvid terv'!$L:$L,'likvid terv'!$A:$A,project_eves_terv!B1814,'likvid terv'!$R:$R,project_eves_terv!$E1814),AND($B1814&lt;&gt;0,$D1814=10),SUMIFS('likvid terv'!$M:$M,'likvid terv'!$A:$A,project_eves_terv!B1814,'likvid terv'!$R:$R,project_eves_terv!$E1814),AND($B1814&lt;&gt;0,$D1814=11),SUMIFS('likvid terv'!$N:$N,'likvid terv'!$A:$A,project_eves_terv!B1814,'likvid terv'!$R:$R,project_eves_terv!$E1814),AND($B1814&lt;&gt;0,$D1814=12),SUMIFS('likvid terv'!$O:$O,'likvid terv'!$A:$A,project_eves_terv!B1814,'likvid terv'!$R:$R,project_eves_terv!$E1814),$B1814=0,0)</f>
        <v>0</v>
      </c>
      <c r="G1814" s="8">
        <f>'likvid terv'!$B$2</f>
        <v>0</v>
      </c>
      <c r="H1814" s="8"/>
    </row>
    <row r="1815" spans="1:8" x14ac:dyDescent="0.25">
      <c r="A1815" s="8">
        <f>'likvid terv'!$B$1</f>
        <v>0</v>
      </c>
      <c r="B1815" s="8">
        <f>'likvid terv'!$B$178</f>
        <v>0</v>
      </c>
      <c r="C1815" s="8">
        <v>2027</v>
      </c>
      <c r="D1815" s="8">
        <v>2</v>
      </c>
      <c r="E1815" s="8">
        <v>19</v>
      </c>
      <c r="F1815" cm="1">
        <f t="array" ref="F1815">_xlfn.IFS(AND($B1815&lt;&gt;0,$D1815=1),SUMIFS('likvid terv'!$D:$D,'likvid terv'!$A:$A,project_eves_terv!B1815,'likvid terv'!$R:$R,project_eves_terv!$E1815),AND($B1815&lt;&gt;0,$D1815=2),SUMIFS('likvid terv'!$E:$E,'likvid terv'!$A:$A,project_eves_terv!B1815,'likvid terv'!$R:$R,project_eves_terv!$E1815),AND($B1815&lt;&gt;0,$D1815=3),SUMIFS('likvid terv'!$F:$F,'likvid terv'!$A:$A,project_eves_terv!B1815,'likvid terv'!$R:$R,project_eves_terv!$E1815),AND($B1815&lt;&gt;0,$D1815=4),SUMIFS('likvid terv'!$G:$G,'likvid terv'!$A:$A,project_eves_terv!B1815,'likvid terv'!$R:$R,project_eves_terv!$E1815),AND($B1815&lt;&gt;0,$D1815=5),SUMIFS('likvid terv'!$H:$H,'likvid terv'!$A:$A,project_eves_terv!B1815,'likvid terv'!$R:$R,project_eves_terv!$E1815),AND($B1815&lt;&gt;0,$D1815=6),SUMIFS('likvid terv'!$I:$I,'likvid terv'!$A:$A,project_eves_terv!B1815,'likvid terv'!$R:$R,project_eves_terv!$E1815),AND($B1815&lt;&gt;0,$D1815=7),SUMIFS('likvid terv'!$J:$J,'likvid terv'!$A:$A,project_eves_terv!B1815,'likvid terv'!$R:$R,project_eves_terv!$E1815),AND($B1815&lt;&gt;0,$D1815=8),SUMIFS('likvid terv'!$K:$K,'likvid terv'!$A:$A,project_eves_terv!B1815,'likvid terv'!$R:$R,project_eves_terv!$E1815),AND($B1815&lt;&gt;0,$D1815=9),SUMIFS('likvid terv'!$L:$L,'likvid terv'!$A:$A,project_eves_terv!B1815,'likvid terv'!$R:$R,project_eves_terv!$E1815),AND($B1815&lt;&gt;0,$D1815=10),SUMIFS('likvid terv'!$M:$M,'likvid terv'!$A:$A,project_eves_terv!B1815,'likvid terv'!$R:$R,project_eves_terv!$E1815),AND($B1815&lt;&gt;0,$D1815=11),SUMIFS('likvid terv'!$N:$N,'likvid terv'!$A:$A,project_eves_terv!B1815,'likvid terv'!$R:$R,project_eves_terv!$E1815),AND($B1815&lt;&gt;0,$D1815=12),SUMIFS('likvid terv'!$O:$O,'likvid terv'!$A:$A,project_eves_terv!B1815,'likvid terv'!$R:$R,project_eves_terv!$E1815),$B1815=0,0)</f>
        <v>0</v>
      </c>
      <c r="G1815" s="8">
        <f>'likvid terv'!$B$2</f>
        <v>0</v>
      </c>
      <c r="H1815" s="8"/>
    </row>
    <row r="1816" spans="1:8" x14ac:dyDescent="0.25">
      <c r="A1816" s="8">
        <f>'likvid terv'!$B$1</f>
        <v>0</v>
      </c>
      <c r="B1816" s="8">
        <f>'likvid terv'!$B$178</f>
        <v>0</v>
      </c>
      <c r="C1816" s="8">
        <v>2027</v>
      </c>
      <c r="D1816" s="8">
        <v>3</v>
      </c>
      <c r="E1816" s="8">
        <v>19</v>
      </c>
      <c r="F1816" cm="1">
        <f t="array" ref="F1816">_xlfn.IFS(AND($B1816&lt;&gt;0,$D1816=1),SUMIFS('likvid terv'!$D:$D,'likvid terv'!$A:$A,project_eves_terv!B1816,'likvid terv'!$R:$R,project_eves_terv!$E1816),AND($B1816&lt;&gt;0,$D1816=2),SUMIFS('likvid terv'!$E:$E,'likvid terv'!$A:$A,project_eves_terv!B1816,'likvid terv'!$R:$R,project_eves_terv!$E1816),AND($B1816&lt;&gt;0,$D1816=3),SUMIFS('likvid terv'!$F:$F,'likvid terv'!$A:$A,project_eves_terv!B1816,'likvid terv'!$R:$R,project_eves_terv!$E1816),AND($B1816&lt;&gt;0,$D1816=4),SUMIFS('likvid terv'!$G:$G,'likvid terv'!$A:$A,project_eves_terv!B1816,'likvid terv'!$R:$R,project_eves_terv!$E1816),AND($B1816&lt;&gt;0,$D1816=5),SUMIFS('likvid terv'!$H:$H,'likvid terv'!$A:$A,project_eves_terv!B1816,'likvid terv'!$R:$R,project_eves_terv!$E1816),AND($B1816&lt;&gt;0,$D1816=6),SUMIFS('likvid terv'!$I:$I,'likvid terv'!$A:$A,project_eves_terv!B1816,'likvid terv'!$R:$R,project_eves_terv!$E1816),AND($B1816&lt;&gt;0,$D1816=7),SUMIFS('likvid terv'!$J:$J,'likvid terv'!$A:$A,project_eves_terv!B1816,'likvid terv'!$R:$R,project_eves_terv!$E1816),AND($B1816&lt;&gt;0,$D1816=8),SUMIFS('likvid terv'!$K:$K,'likvid terv'!$A:$A,project_eves_terv!B1816,'likvid terv'!$R:$R,project_eves_terv!$E1816),AND($B1816&lt;&gt;0,$D1816=9),SUMIFS('likvid terv'!$L:$L,'likvid terv'!$A:$A,project_eves_terv!B1816,'likvid terv'!$R:$R,project_eves_terv!$E1816),AND($B1816&lt;&gt;0,$D1816=10),SUMIFS('likvid terv'!$M:$M,'likvid terv'!$A:$A,project_eves_terv!B1816,'likvid terv'!$R:$R,project_eves_terv!$E1816),AND($B1816&lt;&gt;0,$D1816=11),SUMIFS('likvid terv'!$N:$N,'likvid terv'!$A:$A,project_eves_terv!B1816,'likvid terv'!$R:$R,project_eves_terv!$E1816),AND($B1816&lt;&gt;0,$D1816=12),SUMIFS('likvid terv'!$O:$O,'likvid terv'!$A:$A,project_eves_terv!B1816,'likvid terv'!$R:$R,project_eves_terv!$E1816),$B1816=0,0)</f>
        <v>0</v>
      </c>
      <c r="G1816" s="8">
        <f>'likvid terv'!$B$2</f>
        <v>0</v>
      </c>
      <c r="H1816" s="8"/>
    </row>
    <row r="1817" spans="1:8" x14ac:dyDescent="0.25">
      <c r="A1817" s="8">
        <f>'likvid terv'!$B$1</f>
        <v>0</v>
      </c>
      <c r="B1817" s="8">
        <f>'likvid terv'!$B$178</f>
        <v>0</v>
      </c>
      <c r="C1817" s="8">
        <v>2027</v>
      </c>
      <c r="D1817" s="8">
        <v>4</v>
      </c>
      <c r="E1817" s="8">
        <v>19</v>
      </c>
      <c r="F1817" cm="1">
        <f t="array" ref="F1817">_xlfn.IFS(AND($B1817&lt;&gt;0,$D1817=1),SUMIFS('likvid terv'!$D:$D,'likvid terv'!$A:$A,project_eves_terv!B1817,'likvid terv'!$R:$R,project_eves_terv!$E1817),AND($B1817&lt;&gt;0,$D1817=2),SUMIFS('likvid terv'!$E:$E,'likvid terv'!$A:$A,project_eves_terv!B1817,'likvid terv'!$R:$R,project_eves_terv!$E1817),AND($B1817&lt;&gt;0,$D1817=3),SUMIFS('likvid terv'!$F:$F,'likvid terv'!$A:$A,project_eves_terv!B1817,'likvid terv'!$R:$R,project_eves_terv!$E1817),AND($B1817&lt;&gt;0,$D1817=4),SUMIFS('likvid terv'!$G:$G,'likvid terv'!$A:$A,project_eves_terv!B1817,'likvid terv'!$R:$R,project_eves_terv!$E1817),AND($B1817&lt;&gt;0,$D1817=5),SUMIFS('likvid terv'!$H:$H,'likvid terv'!$A:$A,project_eves_terv!B1817,'likvid terv'!$R:$R,project_eves_terv!$E1817),AND($B1817&lt;&gt;0,$D1817=6),SUMIFS('likvid terv'!$I:$I,'likvid terv'!$A:$A,project_eves_terv!B1817,'likvid terv'!$R:$R,project_eves_terv!$E1817),AND($B1817&lt;&gt;0,$D1817=7),SUMIFS('likvid terv'!$J:$J,'likvid terv'!$A:$A,project_eves_terv!B1817,'likvid terv'!$R:$R,project_eves_terv!$E1817),AND($B1817&lt;&gt;0,$D1817=8),SUMIFS('likvid terv'!$K:$K,'likvid terv'!$A:$A,project_eves_terv!B1817,'likvid terv'!$R:$R,project_eves_terv!$E1817),AND($B1817&lt;&gt;0,$D1817=9),SUMIFS('likvid terv'!$L:$L,'likvid terv'!$A:$A,project_eves_terv!B1817,'likvid terv'!$R:$R,project_eves_terv!$E1817),AND($B1817&lt;&gt;0,$D1817=10),SUMIFS('likvid terv'!$M:$M,'likvid terv'!$A:$A,project_eves_terv!B1817,'likvid terv'!$R:$R,project_eves_terv!$E1817),AND($B1817&lt;&gt;0,$D1817=11),SUMIFS('likvid terv'!$N:$N,'likvid terv'!$A:$A,project_eves_terv!B1817,'likvid terv'!$R:$R,project_eves_terv!$E1817),AND($B1817&lt;&gt;0,$D1817=12),SUMIFS('likvid terv'!$O:$O,'likvid terv'!$A:$A,project_eves_terv!B1817,'likvid terv'!$R:$R,project_eves_terv!$E1817),$B1817=0,0)</f>
        <v>0</v>
      </c>
      <c r="G1817" s="8">
        <f>'likvid terv'!$B$2</f>
        <v>0</v>
      </c>
      <c r="H1817" s="8"/>
    </row>
    <row r="1818" spans="1:8" x14ac:dyDescent="0.25">
      <c r="A1818" s="8">
        <f>'likvid terv'!$B$1</f>
        <v>0</v>
      </c>
      <c r="B1818" s="8">
        <f>'likvid terv'!$B$178</f>
        <v>0</v>
      </c>
      <c r="C1818" s="8">
        <v>2027</v>
      </c>
      <c r="D1818" s="8">
        <v>5</v>
      </c>
      <c r="E1818" s="8">
        <v>19</v>
      </c>
      <c r="F1818" cm="1">
        <f t="array" ref="F1818">_xlfn.IFS(AND($B1818&lt;&gt;0,$D1818=1),SUMIFS('likvid terv'!$D:$D,'likvid terv'!$A:$A,project_eves_terv!B1818,'likvid terv'!$R:$R,project_eves_terv!$E1818),AND($B1818&lt;&gt;0,$D1818=2),SUMIFS('likvid terv'!$E:$E,'likvid terv'!$A:$A,project_eves_terv!B1818,'likvid terv'!$R:$R,project_eves_terv!$E1818),AND($B1818&lt;&gt;0,$D1818=3),SUMIFS('likvid terv'!$F:$F,'likvid terv'!$A:$A,project_eves_terv!B1818,'likvid terv'!$R:$R,project_eves_terv!$E1818),AND($B1818&lt;&gt;0,$D1818=4),SUMIFS('likvid terv'!$G:$G,'likvid terv'!$A:$A,project_eves_terv!B1818,'likvid terv'!$R:$R,project_eves_terv!$E1818),AND($B1818&lt;&gt;0,$D1818=5),SUMIFS('likvid terv'!$H:$H,'likvid terv'!$A:$A,project_eves_terv!B1818,'likvid terv'!$R:$R,project_eves_terv!$E1818),AND($B1818&lt;&gt;0,$D1818=6),SUMIFS('likvid terv'!$I:$I,'likvid terv'!$A:$A,project_eves_terv!B1818,'likvid terv'!$R:$R,project_eves_terv!$E1818),AND($B1818&lt;&gt;0,$D1818=7),SUMIFS('likvid terv'!$J:$J,'likvid terv'!$A:$A,project_eves_terv!B1818,'likvid terv'!$R:$R,project_eves_terv!$E1818),AND($B1818&lt;&gt;0,$D1818=8),SUMIFS('likvid terv'!$K:$K,'likvid terv'!$A:$A,project_eves_terv!B1818,'likvid terv'!$R:$R,project_eves_terv!$E1818),AND($B1818&lt;&gt;0,$D1818=9),SUMIFS('likvid terv'!$L:$L,'likvid terv'!$A:$A,project_eves_terv!B1818,'likvid terv'!$R:$R,project_eves_terv!$E1818),AND($B1818&lt;&gt;0,$D1818=10),SUMIFS('likvid terv'!$M:$M,'likvid terv'!$A:$A,project_eves_terv!B1818,'likvid terv'!$R:$R,project_eves_terv!$E1818),AND($B1818&lt;&gt;0,$D1818=11),SUMIFS('likvid terv'!$N:$N,'likvid terv'!$A:$A,project_eves_terv!B1818,'likvid terv'!$R:$R,project_eves_terv!$E1818),AND($B1818&lt;&gt;0,$D1818=12),SUMIFS('likvid terv'!$O:$O,'likvid terv'!$A:$A,project_eves_terv!B1818,'likvid terv'!$R:$R,project_eves_terv!$E1818),$B1818=0,0)</f>
        <v>0</v>
      </c>
      <c r="G1818" s="8">
        <f>'likvid terv'!$B$2</f>
        <v>0</v>
      </c>
      <c r="H1818" s="8"/>
    </row>
    <row r="1819" spans="1:8" x14ac:dyDescent="0.25">
      <c r="A1819" s="8">
        <f>'likvid terv'!$B$1</f>
        <v>0</v>
      </c>
      <c r="B1819" s="8">
        <f>'likvid terv'!$B$178</f>
        <v>0</v>
      </c>
      <c r="C1819" s="8">
        <v>2027</v>
      </c>
      <c r="D1819" s="8">
        <v>6</v>
      </c>
      <c r="E1819" s="8">
        <v>19</v>
      </c>
      <c r="F1819" cm="1">
        <f t="array" ref="F1819">_xlfn.IFS(AND($B1819&lt;&gt;0,$D1819=1),SUMIFS('likvid terv'!$D:$D,'likvid terv'!$A:$A,project_eves_terv!B1819,'likvid terv'!$R:$R,project_eves_terv!$E1819),AND($B1819&lt;&gt;0,$D1819=2),SUMIFS('likvid terv'!$E:$E,'likvid terv'!$A:$A,project_eves_terv!B1819,'likvid terv'!$R:$R,project_eves_terv!$E1819),AND($B1819&lt;&gt;0,$D1819=3),SUMIFS('likvid terv'!$F:$F,'likvid terv'!$A:$A,project_eves_terv!B1819,'likvid terv'!$R:$R,project_eves_terv!$E1819),AND($B1819&lt;&gt;0,$D1819=4),SUMIFS('likvid terv'!$G:$G,'likvid terv'!$A:$A,project_eves_terv!B1819,'likvid terv'!$R:$R,project_eves_terv!$E1819),AND($B1819&lt;&gt;0,$D1819=5),SUMIFS('likvid terv'!$H:$H,'likvid terv'!$A:$A,project_eves_terv!B1819,'likvid terv'!$R:$R,project_eves_terv!$E1819),AND($B1819&lt;&gt;0,$D1819=6),SUMIFS('likvid terv'!$I:$I,'likvid terv'!$A:$A,project_eves_terv!B1819,'likvid terv'!$R:$R,project_eves_terv!$E1819),AND($B1819&lt;&gt;0,$D1819=7),SUMIFS('likvid terv'!$J:$J,'likvid terv'!$A:$A,project_eves_terv!B1819,'likvid terv'!$R:$R,project_eves_terv!$E1819),AND($B1819&lt;&gt;0,$D1819=8),SUMIFS('likvid terv'!$K:$K,'likvid terv'!$A:$A,project_eves_terv!B1819,'likvid terv'!$R:$R,project_eves_terv!$E1819),AND($B1819&lt;&gt;0,$D1819=9),SUMIFS('likvid terv'!$L:$L,'likvid terv'!$A:$A,project_eves_terv!B1819,'likvid terv'!$R:$R,project_eves_terv!$E1819),AND($B1819&lt;&gt;0,$D1819=10),SUMIFS('likvid terv'!$M:$M,'likvid terv'!$A:$A,project_eves_terv!B1819,'likvid terv'!$R:$R,project_eves_terv!$E1819),AND($B1819&lt;&gt;0,$D1819=11),SUMIFS('likvid terv'!$N:$N,'likvid terv'!$A:$A,project_eves_terv!B1819,'likvid terv'!$R:$R,project_eves_terv!$E1819),AND($B1819&lt;&gt;0,$D1819=12),SUMIFS('likvid terv'!$O:$O,'likvid terv'!$A:$A,project_eves_terv!B1819,'likvid terv'!$R:$R,project_eves_terv!$E1819),$B1819=0,0)</f>
        <v>0</v>
      </c>
      <c r="G1819" s="8">
        <f>'likvid terv'!$B$2</f>
        <v>0</v>
      </c>
      <c r="H1819" s="8"/>
    </row>
    <row r="1820" spans="1:8" x14ac:dyDescent="0.25">
      <c r="A1820" s="8">
        <f>'likvid terv'!$B$1</f>
        <v>0</v>
      </c>
      <c r="B1820" s="8">
        <f>'likvid terv'!$B$178</f>
        <v>0</v>
      </c>
      <c r="C1820" s="8">
        <v>2027</v>
      </c>
      <c r="D1820" s="8">
        <v>7</v>
      </c>
      <c r="E1820" s="8">
        <v>19</v>
      </c>
      <c r="F1820" cm="1">
        <f t="array" ref="F1820">_xlfn.IFS(AND($B1820&lt;&gt;0,$D1820=1),SUMIFS('likvid terv'!$D:$D,'likvid terv'!$A:$A,project_eves_terv!B1820,'likvid terv'!$R:$R,project_eves_terv!$E1820),AND($B1820&lt;&gt;0,$D1820=2),SUMIFS('likvid terv'!$E:$E,'likvid terv'!$A:$A,project_eves_terv!B1820,'likvid terv'!$R:$R,project_eves_terv!$E1820),AND($B1820&lt;&gt;0,$D1820=3),SUMIFS('likvid terv'!$F:$F,'likvid terv'!$A:$A,project_eves_terv!B1820,'likvid terv'!$R:$R,project_eves_terv!$E1820),AND($B1820&lt;&gt;0,$D1820=4),SUMIFS('likvid terv'!$G:$G,'likvid terv'!$A:$A,project_eves_terv!B1820,'likvid terv'!$R:$R,project_eves_terv!$E1820),AND($B1820&lt;&gt;0,$D1820=5),SUMIFS('likvid terv'!$H:$H,'likvid terv'!$A:$A,project_eves_terv!B1820,'likvid terv'!$R:$R,project_eves_terv!$E1820),AND($B1820&lt;&gt;0,$D1820=6),SUMIFS('likvid terv'!$I:$I,'likvid terv'!$A:$A,project_eves_terv!B1820,'likvid terv'!$R:$R,project_eves_terv!$E1820),AND($B1820&lt;&gt;0,$D1820=7),SUMIFS('likvid terv'!$J:$J,'likvid terv'!$A:$A,project_eves_terv!B1820,'likvid terv'!$R:$R,project_eves_terv!$E1820),AND($B1820&lt;&gt;0,$D1820=8),SUMIFS('likvid terv'!$K:$K,'likvid terv'!$A:$A,project_eves_terv!B1820,'likvid terv'!$R:$R,project_eves_terv!$E1820),AND($B1820&lt;&gt;0,$D1820=9),SUMIFS('likvid terv'!$L:$L,'likvid terv'!$A:$A,project_eves_terv!B1820,'likvid terv'!$R:$R,project_eves_terv!$E1820),AND($B1820&lt;&gt;0,$D1820=10),SUMIFS('likvid terv'!$M:$M,'likvid terv'!$A:$A,project_eves_terv!B1820,'likvid terv'!$R:$R,project_eves_terv!$E1820),AND($B1820&lt;&gt;0,$D1820=11),SUMIFS('likvid terv'!$N:$N,'likvid terv'!$A:$A,project_eves_terv!B1820,'likvid terv'!$R:$R,project_eves_terv!$E1820),AND($B1820&lt;&gt;0,$D1820=12),SUMIFS('likvid terv'!$O:$O,'likvid terv'!$A:$A,project_eves_terv!B1820,'likvid terv'!$R:$R,project_eves_terv!$E1820),$B1820=0,0)</f>
        <v>0</v>
      </c>
      <c r="G1820" s="8">
        <f>'likvid terv'!$B$2</f>
        <v>0</v>
      </c>
      <c r="H1820" s="8"/>
    </row>
    <row r="1821" spans="1:8" x14ac:dyDescent="0.25">
      <c r="A1821" s="8">
        <f>'likvid terv'!$B$1</f>
        <v>0</v>
      </c>
      <c r="B1821" s="8">
        <f>'likvid terv'!$B$178</f>
        <v>0</v>
      </c>
      <c r="C1821" s="8">
        <v>2027</v>
      </c>
      <c r="D1821" s="8">
        <v>8</v>
      </c>
      <c r="E1821" s="8">
        <v>19</v>
      </c>
      <c r="F1821" cm="1">
        <f t="array" ref="F1821">_xlfn.IFS(AND($B1821&lt;&gt;0,$D1821=1),SUMIFS('likvid terv'!$D:$D,'likvid terv'!$A:$A,project_eves_terv!B1821,'likvid terv'!$R:$R,project_eves_terv!$E1821),AND($B1821&lt;&gt;0,$D1821=2),SUMIFS('likvid terv'!$E:$E,'likvid terv'!$A:$A,project_eves_terv!B1821,'likvid terv'!$R:$R,project_eves_terv!$E1821),AND($B1821&lt;&gt;0,$D1821=3),SUMIFS('likvid terv'!$F:$F,'likvid terv'!$A:$A,project_eves_terv!B1821,'likvid terv'!$R:$R,project_eves_terv!$E1821),AND($B1821&lt;&gt;0,$D1821=4),SUMIFS('likvid terv'!$G:$G,'likvid terv'!$A:$A,project_eves_terv!B1821,'likvid terv'!$R:$R,project_eves_terv!$E1821),AND($B1821&lt;&gt;0,$D1821=5),SUMIFS('likvid terv'!$H:$H,'likvid terv'!$A:$A,project_eves_terv!B1821,'likvid terv'!$R:$R,project_eves_terv!$E1821),AND($B1821&lt;&gt;0,$D1821=6),SUMIFS('likvid terv'!$I:$I,'likvid terv'!$A:$A,project_eves_terv!B1821,'likvid terv'!$R:$R,project_eves_terv!$E1821),AND($B1821&lt;&gt;0,$D1821=7),SUMIFS('likvid terv'!$J:$J,'likvid terv'!$A:$A,project_eves_terv!B1821,'likvid terv'!$R:$R,project_eves_terv!$E1821),AND($B1821&lt;&gt;0,$D1821=8),SUMIFS('likvid terv'!$K:$K,'likvid terv'!$A:$A,project_eves_terv!B1821,'likvid terv'!$R:$R,project_eves_terv!$E1821),AND($B1821&lt;&gt;0,$D1821=9),SUMIFS('likvid terv'!$L:$L,'likvid terv'!$A:$A,project_eves_terv!B1821,'likvid terv'!$R:$R,project_eves_terv!$E1821),AND($B1821&lt;&gt;0,$D1821=10),SUMIFS('likvid terv'!$M:$M,'likvid terv'!$A:$A,project_eves_terv!B1821,'likvid terv'!$R:$R,project_eves_terv!$E1821),AND($B1821&lt;&gt;0,$D1821=11),SUMIFS('likvid terv'!$N:$N,'likvid terv'!$A:$A,project_eves_terv!B1821,'likvid terv'!$R:$R,project_eves_terv!$E1821),AND($B1821&lt;&gt;0,$D1821=12),SUMIFS('likvid terv'!$O:$O,'likvid terv'!$A:$A,project_eves_terv!B1821,'likvid terv'!$R:$R,project_eves_terv!$E1821),$B1821=0,0)</f>
        <v>0</v>
      </c>
      <c r="G1821" s="8">
        <f>'likvid terv'!$B$2</f>
        <v>0</v>
      </c>
      <c r="H1821" s="8"/>
    </row>
    <row r="1822" spans="1:8" x14ac:dyDescent="0.25">
      <c r="A1822" s="8">
        <f>'likvid terv'!$B$1</f>
        <v>0</v>
      </c>
      <c r="B1822" s="8">
        <f>'likvid terv'!$B$178</f>
        <v>0</v>
      </c>
      <c r="C1822" s="8">
        <v>2027</v>
      </c>
      <c r="D1822" s="8">
        <v>9</v>
      </c>
      <c r="E1822" s="8">
        <v>19</v>
      </c>
      <c r="F1822" cm="1">
        <f t="array" ref="F1822">_xlfn.IFS(AND($B1822&lt;&gt;0,$D1822=1),SUMIFS('likvid terv'!$D:$D,'likvid terv'!$A:$A,project_eves_terv!B1822,'likvid terv'!$R:$R,project_eves_terv!$E1822),AND($B1822&lt;&gt;0,$D1822=2),SUMIFS('likvid terv'!$E:$E,'likvid terv'!$A:$A,project_eves_terv!B1822,'likvid terv'!$R:$R,project_eves_terv!$E1822),AND($B1822&lt;&gt;0,$D1822=3),SUMIFS('likvid terv'!$F:$F,'likvid terv'!$A:$A,project_eves_terv!B1822,'likvid terv'!$R:$R,project_eves_terv!$E1822),AND($B1822&lt;&gt;0,$D1822=4),SUMIFS('likvid terv'!$G:$G,'likvid terv'!$A:$A,project_eves_terv!B1822,'likvid terv'!$R:$R,project_eves_terv!$E1822),AND($B1822&lt;&gt;0,$D1822=5),SUMIFS('likvid terv'!$H:$H,'likvid terv'!$A:$A,project_eves_terv!B1822,'likvid terv'!$R:$R,project_eves_terv!$E1822),AND($B1822&lt;&gt;0,$D1822=6),SUMIFS('likvid terv'!$I:$I,'likvid terv'!$A:$A,project_eves_terv!B1822,'likvid terv'!$R:$R,project_eves_terv!$E1822),AND($B1822&lt;&gt;0,$D1822=7),SUMIFS('likvid terv'!$J:$J,'likvid terv'!$A:$A,project_eves_terv!B1822,'likvid terv'!$R:$R,project_eves_terv!$E1822),AND($B1822&lt;&gt;0,$D1822=8),SUMIFS('likvid terv'!$K:$K,'likvid terv'!$A:$A,project_eves_terv!B1822,'likvid terv'!$R:$R,project_eves_terv!$E1822),AND($B1822&lt;&gt;0,$D1822=9),SUMIFS('likvid terv'!$L:$L,'likvid terv'!$A:$A,project_eves_terv!B1822,'likvid terv'!$R:$R,project_eves_terv!$E1822),AND($B1822&lt;&gt;0,$D1822=10),SUMIFS('likvid terv'!$M:$M,'likvid terv'!$A:$A,project_eves_terv!B1822,'likvid terv'!$R:$R,project_eves_terv!$E1822),AND($B1822&lt;&gt;0,$D1822=11),SUMIFS('likvid terv'!$N:$N,'likvid terv'!$A:$A,project_eves_terv!B1822,'likvid terv'!$R:$R,project_eves_terv!$E1822),AND($B1822&lt;&gt;0,$D1822=12),SUMIFS('likvid terv'!$O:$O,'likvid terv'!$A:$A,project_eves_terv!B1822,'likvid terv'!$R:$R,project_eves_terv!$E1822),$B1822=0,0)</f>
        <v>0</v>
      </c>
      <c r="G1822" s="8">
        <f>'likvid terv'!$B$2</f>
        <v>0</v>
      </c>
      <c r="H1822" s="8"/>
    </row>
    <row r="1823" spans="1:8" x14ac:dyDescent="0.25">
      <c r="A1823" s="8">
        <f>'likvid terv'!$B$1</f>
        <v>0</v>
      </c>
      <c r="B1823" s="8">
        <f>'likvid terv'!$B$178</f>
        <v>0</v>
      </c>
      <c r="C1823" s="8">
        <v>2027</v>
      </c>
      <c r="D1823" s="8">
        <v>10</v>
      </c>
      <c r="E1823" s="8">
        <v>19</v>
      </c>
      <c r="F1823" cm="1">
        <f t="array" ref="F1823">_xlfn.IFS(AND($B1823&lt;&gt;0,$D1823=1),SUMIFS('likvid terv'!$D:$D,'likvid terv'!$A:$A,project_eves_terv!B1823,'likvid terv'!$R:$R,project_eves_terv!$E1823),AND($B1823&lt;&gt;0,$D1823=2),SUMIFS('likvid terv'!$E:$E,'likvid terv'!$A:$A,project_eves_terv!B1823,'likvid terv'!$R:$R,project_eves_terv!$E1823),AND($B1823&lt;&gt;0,$D1823=3),SUMIFS('likvid terv'!$F:$F,'likvid terv'!$A:$A,project_eves_terv!B1823,'likvid terv'!$R:$R,project_eves_terv!$E1823),AND($B1823&lt;&gt;0,$D1823=4),SUMIFS('likvid terv'!$G:$G,'likvid terv'!$A:$A,project_eves_terv!B1823,'likvid terv'!$R:$R,project_eves_terv!$E1823),AND($B1823&lt;&gt;0,$D1823=5),SUMIFS('likvid terv'!$H:$H,'likvid terv'!$A:$A,project_eves_terv!B1823,'likvid terv'!$R:$R,project_eves_terv!$E1823),AND($B1823&lt;&gt;0,$D1823=6),SUMIFS('likvid terv'!$I:$I,'likvid terv'!$A:$A,project_eves_terv!B1823,'likvid terv'!$R:$R,project_eves_terv!$E1823),AND($B1823&lt;&gt;0,$D1823=7),SUMIFS('likvid terv'!$J:$J,'likvid terv'!$A:$A,project_eves_terv!B1823,'likvid terv'!$R:$R,project_eves_terv!$E1823),AND($B1823&lt;&gt;0,$D1823=8),SUMIFS('likvid terv'!$K:$K,'likvid terv'!$A:$A,project_eves_terv!B1823,'likvid terv'!$R:$R,project_eves_terv!$E1823),AND($B1823&lt;&gt;0,$D1823=9),SUMIFS('likvid terv'!$L:$L,'likvid terv'!$A:$A,project_eves_terv!B1823,'likvid terv'!$R:$R,project_eves_terv!$E1823),AND($B1823&lt;&gt;0,$D1823=10),SUMIFS('likvid terv'!$M:$M,'likvid terv'!$A:$A,project_eves_terv!B1823,'likvid terv'!$R:$R,project_eves_terv!$E1823),AND($B1823&lt;&gt;0,$D1823=11),SUMIFS('likvid terv'!$N:$N,'likvid terv'!$A:$A,project_eves_terv!B1823,'likvid terv'!$R:$R,project_eves_terv!$E1823),AND($B1823&lt;&gt;0,$D1823=12),SUMIFS('likvid terv'!$O:$O,'likvid terv'!$A:$A,project_eves_terv!B1823,'likvid terv'!$R:$R,project_eves_terv!$E1823),$B1823=0,0)</f>
        <v>0</v>
      </c>
      <c r="G1823" s="8">
        <f>'likvid terv'!$B$2</f>
        <v>0</v>
      </c>
      <c r="H1823" s="8"/>
    </row>
    <row r="1824" spans="1:8" x14ac:dyDescent="0.25">
      <c r="A1824" s="8">
        <f>'likvid terv'!$B$1</f>
        <v>0</v>
      </c>
      <c r="B1824" s="8">
        <f>'likvid terv'!$B$178</f>
        <v>0</v>
      </c>
      <c r="C1824" s="8">
        <v>2027</v>
      </c>
      <c r="D1824" s="8">
        <v>11</v>
      </c>
      <c r="E1824" s="8">
        <v>19</v>
      </c>
      <c r="F1824" cm="1">
        <f t="array" ref="F1824">_xlfn.IFS(AND($B1824&lt;&gt;0,$D1824=1),SUMIFS('likvid terv'!$D:$D,'likvid terv'!$A:$A,project_eves_terv!B1824,'likvid terv'!$R:$R,project_eves_terv!$E1824),AND($B1824&lt;&gt;0,$D1824=2),SUMIFS('likvid terv'!$E:$E,'likvid terv'!$A:$A,project_eves_terv!B1824,'likvid terv'!$R:$R,project_eves_terv!$E1824),AND($B1824&lt;&gt;0,$D1824=3),SUMIFS('likvid terv'!$F:$F,'likvid terv'!$A:$A,project_eves_terv!B1824,'likvid terv'!$R:$R,project_eves_terv!$E1824),AND($B1824&lt;&gt;0,$D1824=4),SUMIFS('likvid terv'!$G:$G,'likvid terv'!$A:$A,project_eves_terv!B1824,'likvid terv'!$R:$R,project_eves_terv!$E1824),AND($B1824&lt;&gt;0,$D1824=5),SUMIFS('likvid terv'!$H:$H,'likvid terv'!$A:$A,project_eves_terv!B1824,'likvid terv'!$R:$R,project_eves_terv!$E1824),AND($B1824&lt;&gt;0,$D1824=6),SUMIFS('likvid terv'!$I:$I,'likvid terv'!$A:$A,project_eves_terv!B1824,'likvid terv'!$R:$R,project_eves_terv!$E1824),AND($B1824&lt;&gt;0,$D1824=7),SUMIFS('likvid terv'!$J:$J,'likvid terv'!$A:$A,project_eves_terv!B1824,'likvid terv'!$R:$R,project_eves_terv!$E1824),AND($B1824&lt;&gt;0,$D1824=8),SUMIFS('likvid terv'!$K:$K,'likvid terv'!$A:$A,project_eves_terv!B1824,'likvid terv'!$R:$R,project_eves_terv!$E1824),AND($B1824&lt;&gt;0,$D1824=9),SUMIFS('likvid terv'!$L:$L,'likvid terv'!$A:$A,project_eves_terv!B1824,'likvid terv'!$R:$R,project_eves_terv!$E1824),AND($B1824&lt;&gt;0,$D1824=10),SUMIFS('likvid terv'!$M:$M,'likvid terv'!$A:$A,project_eves_terv!B1824,'likvid terv'!$R:$R,project_eves_terv!$E1824),AND($B1824&lt;&gt;0,$D1824=11),SUMIFS('likvid terv'!$N:$N,'likvid terv'!$A:$A,project_eves_terv!B1824,'likvid terv'!$R:$R,project_eves_terv!$E1824),AND($B1824&lt;&gt;0,$D1824=12),SUMIFS('likvid terv'!$O:$O,'likvid terv'!$A:$A,project_eves_terv!B1824,'likvid terv'!$R:$R,project_eves_terv!$E1824),$B1824=0,0)</f>
        <v>0</v>
      </c>
      <c r="G1824" s="8">
        <f>'likvid terv'!$B$2</f>
        <v>0</v>
      </c>
      <c r="H1824" s="8"/>
    </row>
    <row r="1825" spans="1:8" x14ac:dyDescent="0.25">
      <c r="A1825" s="8">
        <f>'likvid terv'!$B$1</f>
        <v>0</v>
      </c>
      <c r="B1825" s="8">
        <f>'likvid terv'!$B$178</f>
        <v>0</v>
      </c>
      <c r="C1825" s="8">
        <v>2027</v>
      </c>
      <c r="D1825" s="8">
        <v>12</v>
      </c>
      <c r="E1825" s="8">
        <v>19</v>
      </c>
      <c r="F1825" cm="1">
        <f t="array" ref="F1825">_xlfn.IFS(AND($B1825&lt;&gt;0,$D1825=1),SUMIFS('likvid terv'!$D:$D,'likvid terv'!$A:$A,project_eves_terv!B1825,'likvid terv'!$R:$R,project_eves_terv!$E1825),AND($B1825&lt;&gt;0,$D1825=2),SUMIFS('likvid terv'!$E:$E,'likvid terv'!$A:$A,project_eves_terv!B1825,'likvid terv'!$R:$R,project_eves_terv!$E1825),AND($B1825&lt;&gt;0,$D1825=3),SUMIFS('likvid terv'!$F:$F,'likvid terv'!$A:$A,project_eves_terv!B1825,'likvid terv'!$R:$R,project_eves_terv!$E1825),AND($B1825&lt;&gt;0,$D1825=4),SUMIFS('likvid terv'!$G:$G,'likvid terv'!$A:$A,project_eves_terv!B1825,'likvid terv'!$R:$R,project_eves_terv!$E1825),AND($B1825&lt;&gt;0,$D1825=5),SUMIFS('likvid terv'!$H:$H,'likvid terv'!$A:$A,project_eves_terv!B1825,'likvid terv'!$R:$R,project_eves_terv!$E1825),AND($B1825&lt;&gt;0,$D1825=6),SUMIFS('likvid terv'!$I:$I,'likvid terv'!$A:$A,project_eves_terv!B1825,'likvid terv'!$R:$R,project_eves_terv!$E1825),AND($B1825&lt;&gt;0,$D1825=7),SUMIFS('likvid terv'!$J:$J,'likvid terv'!$A:$A,project_eves_terv!B1825,'likvid terv'!$R:$R,project_eves_terv!$E1825),AND($B1825&lt;&gt;0,$D1825=8),SUMIFS('likvid terv'!$K:$K,'likvid terv'!$A:$A,project_eves_terv!B1825,'likvid terv'!$R:$R,project_eves_terv!$E1825),AND($B1825&lt;&gt;0,$D1825=9),SUMIFS('likvid terv'!$L:$L,'likvid terv'!$A:$A,project_eves_terv!B1825,'likvid terv'!$R:$R,project_eves_terv!$E1825),AND($B1825&lt;&gt;0,$D1825=10),SUMIFS('likvid terv'!$M:$M,'likvid terv'!$A:$A,project_eves_terv!B1825,'likvid terv'!$R:$R,project_eves_terv!$E1825),AND($B1825&lt;&gt;0,$D1825=11),SUMIFS('likvid terv'!$N:$N,'likvid terv'!$A:$A,project_eves_terv!B1825,'likvid terv'!$R:$R,project_eves_terv!$E1825),AND($B1825&lt;&gt;0,$D1825=12),SUMIFS('likvid terv'!$O:$O,'likvid terv'!$A:$A,project_eves_terv!B1825,'likvid terv'!$R:$R,project_eves_terv!$E1825),$B1825=0,0)</f>
        <v>0</v>
      </c>
      <c r="G1825" s="8">
        <f>'likvid terv'!$B$2</f>
        <v>0</v>
      </c>
      <c r="H1825" s="8"/>
    </row>
    <row r="1826" spans="1:8" x14ac:dyDescent="0.25">
      <c r="A1826" s="8">
        <f>'likvid terv'!$B$1</f>
        <v>0</v>
      </c>
      <c r="B1826" s="8">
        <f>'likvid terv'!$B$178</f>
        <v>0</v>
      </c>
      <c r="C1826" s="8">
        <v>2027</v>
      </c>
      <c r="D1826" s="8">
        <v>1</v>
      </c>
      <c r="E1826" s="8">
        <v>6</v>
      </c>
      <c r="F1826" cm="1">
        <f t="array" ref="F1826">_xlfn.IFS(AND($B1826&lt;&gt;0,$D1826=1),SUMIFS('likvid terv'!$D:$D,'likvid terv'!$A:$A,project_eves_terv!B1826,'likvid terv'!$R:$R,project_eves_terv!$E1826),AND($B1826&lt;&gt;0,$D1826=2),SUMIFS('likvid terv'!$E:$E,'likvid terv'!$A:$A,project_eves_terv!B1826,'likvid terv'!$R:$R,project_eves_terv!$E1826),AND($B1826&lt;&gt;0,$D1826=3),SUMIFS('likvid terv'!$F:$F,'likvid terv'!$A:$A,project_eves_terv!B1826,'likvid terv'!$R:$R,project_eves_terv!$E1826),AND($B1826&lt;&gt;0,$D1826=4),SUMIFS('likvid terv'!$G:$G,'likvid terv'!$A:$A,project_eves_terv!B1826,'likvid terv'!$R:$R,project_eves_terv!$E1826),AND($B1826&lt;&gt;0,$D1826=5),SUMIFS('likvid terv'!$H:$H,'likvid terv'!$A:$A,project_eves_terv!B1826,'likvid terv'!$R:$R,project_eves_terv!$E1826),AND($B1826&lt;&gt;0,$D1826=6),SUMIFS('likvid terv'!$I:$I,'likvid terv'!$A:$A,project_eves_terv!B1826,'likvid terv'!$R:$R,project_eves_terv!$E1826),AND($B1826&lt;&gt;0,$D1826=7),SUMIFS('likvid terv'!$J:$J,'likvid terv'!$A:$A,project_eves_terv!B1826,'likvid terv'!$R:$R,project_eves_terv!$E1826),AND($B1826&lt;&gt;0,$D1826=8),SUMIFS('likvid terv'!$K:$K,'likvid terv'!$A:$A,project_eves_terv!B1826,'likvid terv'!$R:$R,project_eves_terv!$E1826),AND($B1826&lt;&gt;0,$D1826=9),SUMIFS('likvid terv'!$L:$L,'likvid terv'!$A:$A,project_eves_terv!B1826,'likvid terv'!$R:$R,project_eves_terv!$E1826),AND($B1826&lt;&gt;0,$D1826=10),SUMIFS('likvid terv'!$M:$M,'likvid terv'!$A:$A,project_eves_terv!B1826,'likvid terv'!$R:$R,project_eves_terv!$E1826),AND($B1826&lt;&gt;0,$D1826=11),SUMIFS('likvid terv'!$N:$N,'likvid terv'!$A:$A,project_eves_terv!B1826,'likvid terv'!$R:$R,project_eves_terv!$E1826),AND($B1826&lt;&gt;0,$D1826=12),SUMIFS('likvid terv'!$O:$O,'likvid terv'!$A:$A,project_eves_terv!B1826,'likvid terv'!$R:$R,project_eves_terv!$E1826),$B1826=0,0)</f>
        <v>0</v>
      </c>
      <c r="G1826" s="8">
        <f>'likvid terv'!$B$2</f>
        <v>0</v>
      </c>
      <c r="H1826" s="8"/>
    </row>
    <row r="1827" spans="1:8" x14ac:dyDescent="0.25">
      <c r="A1827" s="8">
        <f>'likvid terv'!$B$1</f>
        <v>0</v>
      </c>
      <c r="B1827" s="8">
        <f>'likvid terv'!$B$178</f>
        <v>0</v>
      </c>
      <c r="C1827" s="8">
        <v>2027</v>
      </c>
      <c r="D1827" s="8">
        <v>2</v>
      </c>
      <c r="E1827" s="8">
        <v>6</v>
      </c>
      <c r="F1827" cm="1">
        <f t="array" ref="F1827">_xlfn.IFS(AND($B1827&lt;&gt;0,$D1827=1),SUMIFS('likvid terv'!$D:$D,'likvid terv'!$A:$A,project_eves_terv!B1827,'likvid terv'!$R:$R,project_eves_terv!$E1827),AND($B1827&lt;&gt;0,$D1827=2),SUMIFS('likvid terv'!$E:$E,'likvid terv'!$A:$A,project_eves_terv!B1827,'likvid terv'!$R:$R,project_eves_terv!$E1827),AND($B1827&lt;&gt;0,$D1827=3),SUMIFS('likvid terv'!$F:$F,'likvid terv'!$A:$A,project_eves_terv!B1827,'likvid terv'!$R:$R,project_eves_terv!$E1827),AND($B1827&lt;&gt;0,$D1827=4),SUMIFS('likvid terv'!$G:$G,'likvid terv'!$A:$A,project_eves_terv!B1827,'likvid terv'!$R:$R,project_eves_terv!$E1827),AND($B1827&lt;&gt;0,$D1827=5),SUMIFS('likvid terv'!$H:$H,'likvid terv'!$A:$A,project_eves_terv!B1827,'likvid terv'!$R:$R,project_eves_terv!$E1827),AND($B1827&lt;&gt;0,$D1827=6),SUMIFS('likvid terv'!$I:$I,'likvid terv'!$A:$A,project_eves_terv!B1827,'likvid terv'!$R:$R,project_eves_terv!$E1827),AND($B1827&lt;&gt;0,$D1827=7),SUMIFS('likvid terv'!$J:$J,'likvid terv'!$A:$A,project_eves_terv!B1827,'likvid terv'!$R:$R,project_eves_terv!$E1827),AND($B1827&lt;&gt;0,$D1827=8),SUMIFS('likvid terv'!$K:$K,'likvid terv'!$A:$A,project_eves_terv!B1827,'likvid terv'!$R:$R,project_eves_terv!$E1827),AND($B1827&lt;&gt;0,$D1827=9),SUMIFS('likvid terv'!$L:$L,'likvid terv'!$A:$A,project_eves_terv!B1827,'likvid terv'!$R:$R,project_eves_terv!$E1827),AND($B1827&lt;&gt;0,$D1827=10),SUMIFS('likvid terv'!$M:$M,'likvid terv'!$A:$A,project_eves_terv!B1827,'likvid terv'!$R:$R,project_eves_terv!$E1827),AND($B1827&lt;&gt;0,$D1827=11),SUMIFS('likvid terv'!$N:$N,'likvid terv'!$A:$A,project_eves_terv!B1827,'likvid terv'!$R:$R,project_eves_terv!$E1827),AND($B1827&lt;&gt;0,$D1827=12),SUMIFS('likvid terv'!$O:$O,'likvid terv'!$A:$A,project_eves_terv!B1827,'likvid terv'!$R:$R,project_eves_terv!$E1827),$B1827=0,0)</f>
        <v>0</v>
      </c>
      <c r="G1827" s="8">
        <f>'likvid terv'!$B$2</f>
        <v>0</v>
      </c>
      <c r="H1827" s="8"/>
    </row>
    <row r="1828" spans="1:8" x14ac:dyDescent="0.25">
      <c r="A1828" s="8">
        <f>'likvid terv'!$B$1</f>
        <v>0</v>
      </c>
      <c r="B1828" s="8">
        <f>'likvid terv'!$B$178</f>
        <v>0</v>
      </c>
      <c r="C1828" s="8">
        <v>2027</v>
      </c>
      <c r="D1828" s="8">
        <v>3</v>
      </c>
      <c r="E1828" s="8">
        <v>6</v>
      </c>
      <c r="F1828" cm="1">
        <f t="array" ref="F1828">_xlfn.IFS(AND($B1828&lt;&gt;0,$D1828=1),SUMIFS('likvid terv'!$D:$D,'likvid terv'!$A:$A,project_eves_terv!B1828,'likvid terv'!$R:$R,project_eves_terv!$E1828),AND($B1828&lt;&gt;0,$D1828=2),SUMIFS('likvid terv'!$E:$E,'likvid terv'!$A:$A,project_eves_terv!B1828,'likvid terv'!$R:$R,project_eves_terv!$E1828),AND($B1828&lt;&gt;0,$D1828=3),SUMIFS('likvid terv'!$F:$F,'likvid terv'!$A:$A,project_eves_terv!B1828,'likvid terv'!$R:$R,project_eves_terv!$E1828),AND($B1828&lt;&gt;0,$D1828=4),SUMIFS('likvid terv'!$G:$G,'likvid terv'!$A:$A,project_eves_terv!B1828,'likvid terv'!$R:$R,project_eves_terv!$E1828),AND($B1828&lt;&gt;0,$D1828=5),SUMIFS('likvid terv'!$H:$H,'likvid terv'!$A:$A,project_eves_terv!B1828,'likvid terv'!$R:$R,project_eves_terv!$E1828),AND($B1828&lt;&gt;0,$D1828=6),SUMIFS('likvid terv'!$I:$I,'likvid terv'!$A:$A,project_eves_terv!B1828,'likvid terv'!$R:$R,project_eves_terv!$E1828),AND($B1828&lt;&gt;0,$D1828=7),SUMIFS('likvid terv'!$J:$J,'likvid terv'!$A:$A,project_eves_terv!B1828,'likvid terv'!$R:$R,project_eves_terv!$E1828),AND($B1828&lt;&gt;0,$D1828=8),SUMIFS('likvid terv'!$K:$K,'likvid terv'!$A:$A,project_eves_terv!B1828,'likvid terv'!$R:$R,project_eves_terv!$E1828),AND($B1828&lt;&gt;0,$D1828=9),SUMIFS('likvid terv'!$L:$L,'likvid terv'!$A:$A,project_eves_terv!B1828,'likvid terv'!$R:$R,project_eves_terv!$E1828),AND($B1828&lt;&gt;0,$D1828=10),SUMIFS('likvid terv'!$M:$M,'likvid terv'!$A:$A,project_eves_terv!B1828,'likvid terv'!$R:$R,project_eves_terv!$E1828),AND($B1828&lt;&gt;0,$D1828=11),SUMIFS('likvid terv'!$N:$N,'likvid terv'!$A:$A,project_eves_terv!B1828,'likvid terv'!$R:$R,project_eves_terv!$E1828),AND($B1828&lt;&gt;0,$D1828=12),SUMIFS('likvid terv'!$O:$O,'likvid terv'!$A:$A,project_eves_terv!B1828,'likvid terv'!$R:$R,project_eves_terv!$E1828),$B1828=0,0)</f>
        <v>0</v>
      </c>
      <c r="G1828" s="8">
        <f>'likvid terv'!$B$2</f>
        <v>0</v>
      </c>
      <c r="H1828" s="8"/>
    </row>
    <row r="1829" spans="1:8" x14ac:dyDescent="0.25">
      <c r="A1829" s="8">
        <f>'likvid terv'!$B$1</f>
        <v>0</v>
      </c>
      <c r="B1829" s="8">
        <f>'likvid terv'!$B$178</f>
        <v>0</v>
      </c>
      <c r="C1829" s="8">
        <v>2027</v>
      </c>
      <c r="D1829" s="8">
        <v>4</v>
      </c>
      <c r="E1829" s="8">
        <v>6</v>
      </c>
      <c r="F1829" cm="1">
        <f t="array" ref="F1829">_xlfn.IFS(AND($B1829&lt;&gt;0,$D1829=1),SUMIFS('likvid terv'!$D:$D,'likvid terv'!$A:$A,project_eves_terv!B1829,'likvid terv'!$R:$R,project_eves_terv!$E1829),AND($B1829&lt;&gt;0,$D1829=2),SUMIFS('likvid terv'!$E:$E,'likvid terv'!$A:$A,project_eves_terv!B1829,'likvid terv'!$R:$R,project_eves_terv!$E1829),AND($B1829&lt;&gt;0,$D1829=3),SUMIFS('likvid terv'!$F:$F,'likvid terv'!$A:$A,project_eves_terv!B1829,'likvid terv'!$R:$R,project_eves_terv!$E1829),AND($B1829&lt;&gt;0,$D1829=4),SUMIFS('likvid terv'!$G:$G,'likvid terv'!$A:$A,project_eves_terv!B1829,'likvid terv'!$R:$R,project_eves_terv!$E1829),AND($B1829&lt;&gt;0,$D1829=5),SUMIFS('likvid terv'!$H:$H,'likvid terv'!$A:$A,project_eves_terv!B1829,'likvid terv'!$R:$R,project_eves_terv!$E1829),AND($B1829&lt;&gt;0,$D1829=6),SUMIFS('likvid terv'!$I:$I,'likvid terv'!$A:$A,project_eves_terv!B1829,'likvid terv'!$R:$R,project_eves_terv!$E1829),AND($B1829&lt;&gt;0,$D1829=7),SUMIFS('likvid terv'!$J:$J,'likvid terv'!$A:$A,project_eves_terv!B1829,'likvid terv'!$R:$R,project_eves_terv!$E1829),AND($B1829&lt;&gt;0,$D1829=8),SUMIFS('likvid terv'!$K:$K,'likvid terv'!$A:$A,project_eves_terv!B1829,'likvid terv'!$R:$R,project_eves_terv!$E1829),AND($B1829&lt;&gt;0,$D1829=9),SUMIFS('likvid terv'!$L:$L,'likvid terv'!$A:$A,project_eves_terv!B1829,'likvid terv'!$R:$R,project_eves_terv!$E1829),AND($B1829&lt;&gt;0,$D1829=10),SUMIFS('likvid terv'!$M:$M,'likvid terv'!$A:$A,project_eves_terv!B1829,'likvid terv'!$R:$R,project_eves_terv!$E1829),AND($B1829&lt;&gt;0,$D1829=11),SUMIFS('likvid terv'!$N:$N,'likvid terv'!$A:$A,project_eves_terv!B1829,'likvid terv'!$R:$R,project_eves_terv!$E1829),AND($B1829&lt;&gt;0,$D1829=12),SUMIFS('likvid terv'!$O:$O,'likvid terv'!$A:$A,project_eves_terv!B1829,'likvid terv'!$R:$R,project_eves_terv!$E1829),$B1829=0,0)</f>
        <v>0</v>
      </c>
      <c r="G1829" s="8">
        <f>'likvid terv'!$B$2</f>
        <v>0</v>
      </c>
      <c r="H1829" s="8"/>
    </row>
    <row r="1830" spans="1:8" x14ac:dyDescent="0.25">
      <c r="A1830" s="8">
        <f>'likvid terv'!$B$1</f>
        <v>0</v>
      </c>
      <c r="B1830" s="8">
        <f>'likvid terv'!$B$178</f>
        <v>0</v>
      </c>
      <c r="C1830" s="8">
        <v>2027</v>
      </c>
      <c r="D1830" s="8">
        <v>5</v>
      </c>
      <c r="E1830" s="8">
        <v>6</v>
      </c>
      <c r="F1830" cm="1">
        <f t="array" ref="F1830">_xlfn.IFS(AND($B1830&lt;&gt;0,$D1830=1),SUMIFS('likvid terv'!$D:$D,'likvid terv'!$A:$A,project_eves_terv!B1830,'likvid terv'!$R:$R,project_eves_terv!$E1830),AND($B1830&lt;&gt;0,$D1830=2),SUMIFS('likvid terv'!$E:$E,'likvid terv'!$A:$A,project_eves_terv!B1830,'likvid terv'!$R:$R,project_eves_terv!$E1830),AND($B1830&lt;&gt;0,$D1830=3),SUMIFS('likvid terv'!$F:$F,'likvid terv'!$A:$A,project_eves_terv!B1830,'likvid terv'!$R:$R,project_eves_terv!$E1830),AND($B1830&lt;&gt;0,$D1830=4),SUMIFS('likvid terv'!$G:$G,'likvid terv'!$A:$A,project_eves_terv!B1830,'likvid terv'!$R:$R,project_eves_terv!$E1830),AND($B1830&lt;&gt;0,$D1830=5),SUMIFS('likvid terv'!$H:$H,'likvid terv'!$A:$A,project_eves_terv!B1830,'likvid terv'!$R:$R,project_eves_terv!$E1830),AND($B1830&lt;&gt;0,$D1830=6),SUMIFS('likvid terv'!$I:$I,'likvid terv'!$A:$A,project_eves_terv!B1830,'likvid terv'!$R:$R,project_eves_terv!$E1830),AND($B1830&lt;&gt;0,$D1830=7),SUMIFS('likvid terv'!$J:$J,'likvid terv'!$A:$A,project_eves_terv!B1830,'likvid terv'!$R:$R,project_eves_terv!$E1830),AND($B1830&lt;&gt;0,$D1830=8),SUMIFS('likvid terv'!$K:$K,'likvid terv'!$A:$A,project_eves_terv!B1830,'likvid terv'!$R:$R,project_eves_terv!$E1830),AND($B1830&lt;&gt;0,$D1830=9),SUMIFS('likvid terv'!$L:$L,'likvid terv'!$A:$A,project_eves_terv!B1830,'likvid terv'!$R:$R,project_eves_terv!$E1830),AND($B1830&lt;&gt;0,$D1830=10),SUMIFS('likvid terv'!$M:$M,'likvid terv'!$A:$A,project_eves_terv!B1830,'likvid terv'!$R:$R,project_eves_terv!$E1830),AND($B1830&lt;&gt;0,$D1830=11),SUMIFS('likvid terv'!$N:$N,'likvid terv'!$A:$A,project_eves_terv!B1830,'likvid terv'!$R:$R,project_eves_terv!$E1830),AND($B1830&lt;&gt;0,$D1830=12),SUMIFS('likvid terv'!$O:$O,'likvid terv'!$A:$A,project_eves_terv!B1830,'likvid terv'!$R:$R,project_eves_terv!$E1830),$B1830=0,0)</f>
        <v>0</v>
      </c>
      <c r="G1830" s="8">
        <f>'likvid terv'!$B$2</f>
        <v>0</v>
      </c>
      <c r="H1830" s="8"/>
    </row>
    <row r="1831" spans="1:8" x14ac:dyDescent="0.25">
      <c r="A1831" s="8">
        <f>'likvid terv'!$B$1</f>
        <v>0</v>
      </c>
      <c r="B1831" s="8">
        <f>'likvid terv'!$B$178</f>
        <v>0</v>
      </c>
      <c r="C1831" s="8">
        <v>2027</v>
      </c>
      <c r="D1831" s="8">
        <v>6</v>
      </c>
      <c r="E1831" s="8">
        <v>6</v>
      </c>
      <c r="F1831" cm="1">
        <f t="array" ref="F1831">_xlfn.IFS(AND($B1831&lt;&gt;0,$D1831=1),SUMIFS('likvid terv'!$D:$D,'likvid terv'!$A:$A,project_eves_terv!B1831,'likvid terv'!$R:$R,project_eves_terv!$E1831),AND($B1831&lt;&gt;0,$D1831=2),SUMIFS('likvid terv'!$E:$E,'likvid terv'!$A:$A,project_eves_terv!B1831,'likvid terv'!$R:$R,project_eves_terv!$E1831),AND($B1831&lt;&gt;0,$D1831=3),SUMIFS('likvid terv'!$F:$F,'likvid terv'!$A:$A,project_eves_terv!B1831,'likvid terv'!$R:$R,project_eves_terv!$E1831),AND($B1831&lt;&gt;0,$D1831=4),SUMIFS('likvid terv'!$G:$G,'likvid terv'!$A:$A,project_eves_terv!B1831,'likvid terv'!$R:$R,project_eves_terv!$E1831),AND($B1831&lt;&gt;0,$D1831=5),SUMIFS('likvid terv'!$H:$H,'likvid terv'!$A:$A,project_eves_terv!B1831,'likvid terv'!$R:$R,project_eves_terv!$E1831),AND($B1831&lt;&gt;0,$D1831=6),SUMIFS('likvid terv'!$I:$I,'likvid terv'!$A:$A,project_eves_terv!B1831,'likvid terv'!$R:$R,project_eves_terv!$E1831),AND($B1831&lt;&gt;0,$D1831=7),SUMIFS('likvid terv'!$J:$J,'likvid terv'!$A:$A,project_eves_terv!B1831,'likvid terv'!$R:$R,project_eves_terv!$E1831),AND($B1831&lt;&gt;0,$D1831=8),SUMIFS('likvid terv'!$K:$K,'likvid terv'!$A:$A,project_eves_terv!B1831,'likvid terv'!$R:$R,project_eves_terv!$E1831),AND($B1831&lt;&gt;0,$D1831=9),SUMIFS('likvid terv'!$L:$L,'likvid terv'!$A:$A,project_eves_terv!B1831,'likvid terv'!$R:$R,project_eves_terv!$E1831),AND($B1831&lt;&gt;0,$D1831=10),SUMIFS('likvid terv'!$M:$M,'likvid terv'!$A:$A,project_eves_terv!B1831,'likvid terv'!$R:$R,project_eves_terv!$E1831),AND($B1831&lt;&gt;0,$D1831=11),SUMIFS('likvid terv'!$N:$N,'likvid terv'!$A:$A,project_eves_terv!B1831,'likvid terv'!$R:$R,project_eves_terv!$E1831),AND($B1831&lt;&gt;0,$D1831=12),SUMIFS('likvid terv'!$O:$O,'likvid terv'!$A:$A,project_eves_terv!B1831,'likvid terv'!$R:$R,project_eves_terv!$E1831),$B1831=0,0)</f>
        <v>0</v>
      </c>
      <c r="G1831" s="8">
        <f>'likvid terv'!$B$2</f>
        <v>0</v>
      </c>
      <c r="H1831" s="8"/>
    </row>
    <row r="1832" spans="1:8" x14ac:dyDescent="0.25">
      <c r="A1832" s="8">
        <f>'likvid terv'!$B$1</f>
        <v>0</v>
      </c>
      <c r="B1832" s="8">
        <f>'likvid terv'!$B$178</f>
        <v>0</v>
      </c>
      <c r="C1832" s="8">
        <v>2027</v>
      </c>
      <c r="D1832" s="8">
        <v>7</v>
      </c>
      <c r="E1832" s="8">
        <v>6</v>
      </c>
      <c r="F1832" cm="1">
        <f t="array" ref="F1832">_xlfn.IFS(AND($B1832&lt;&gt;0,$D1832=1),SUMIFS('likvid terv'!$D:$D,'likvid terv'!$A:$A,project_eves_terv!B1832,'likvid terv'!$R:$R,project_eves_terv!$E1832),AND($B1832&lt;&gt;0,$D1832=2),SUMIFS('likvid terv'!$E:$E,'likvid terv'!$A:$A,project_eves_terv!B1832,'likvid terv'!$R:$R,project_eves_terv!$E1832),AND($B1832&lt;&gt;0,$D1832=3),SUMIFS('likvid terv'!$F:$F,'likvid terv'!$A:$A,project_eves_terv!B1832,'likvid terv'!$R:$R,project_eves_terv!$E1832),AND($B1832&lt;&gt;0,$D1832=4),SUMIFS('likvid terv'!$G:$G,'likvid terv'!$A:$A,project_eves_terv!B1832,'likvid terv'!$R:$R,project_eves_terv!$E1832),AND($B1832&lt;&gt;0,$D1832=5),SUMIFS('likvid terv'!$H:$H,'likvid terv'!$A:$A,project_eves_terv!B1832,'likvid terv'!$R:$R,project_eves_terv!$E1832),AND($B1832&lt;&gt;0,$D1832=6),SUMIFS('likvid terv'!$I:$I,'likvid terv'!$A:$A,project_eves_terv!B1832,'likvid terv'!$R:$R,project_eves_terv!$E1832),AND($B1832&lt;&gt;0,$D1832=7),SUMIFS('likvid terv'!$J:$J,'likvid terv'!$A:$A,project_eves_terv!B1832,'likvid terv'!$R:$R,project_eves_terv!$E1832),AND($B1832&lt;&gt;0,$D1832=8),SUMIFS('likvid terv'!$K:$K,'likvid terv'!$A:$A,project_eves_terv!B1832,'likvid terv'!$R:$R,project_eves_terv!$E1832),AND($B1832&lt;&gt;0,$D1832=9),SUMIFS('likvid terv'!$L:$L,'likvid terv'!$A:$A,project_eves_terv!B1832,'likvid terv'!$R:$R,project_eves_terv!$E1832),AND($B1832&lt;&gt;0,$D1832=10),SUMIFS('likvid terv'!$M:$M,'likvid terv'!$A:$A,project_eves_terv!B1832,'likvid terv'!$R:$R,project_eves_terv!$E1832),AND($B1832&lt;&gt;0,$D1832=11),SUMIFS('likvid terv'!$N:$N,'likvid terv'!$A:$A,project_eves_terv!B1832,'likvid terv'!$R:$R,project_eves_terv!$E1832),AND($B1832&lt;&gt;0,$D1832=12),SUMIFS('likvid terv'!$O:$O,'likvid terv'!$A:$A,project_eves_terv!B1832,'likvid terv'!$R:$R,project_eves_terv!$E1832),$B1832=0,0)</f>
        <v>0</v>
      </c>
      <c r="G1832" s="8">
        <f>'likvid terv'!$B$2</f>
        <v>0</v>
      </c>
      <c r="H1832" s="8"/>
    </row>
    <row r="1833" spans="1:8" x14ac:dyDescent="0.25">
      <c r="A1833" s="8">
        <f>'likvid terv'!$B$1</f>
        <v>0</v>
      </c>
      <c r="B1833" s="8">
        <f>'likvid terv'!$B$178</f>
        <v>0</v>
      </c>
      <c r="C1833" s="8">
        <v>2027</v>
      </c>
      <c r="D1833" s="8">
        <v>8</v>
      </c>
      <c r="E1833" s="8">
        <v>6</v>
      </c>
      <c r="F1833" cm="1">
        <f t="array" ref="F1833">_xlfn.IFS(AND($B1833&lt;&gt;0,$D1833=1),SUMIFS('likvid terv'!$D:$D,'likvid terv'!$A:$A,project_eves_terv!B1833,'likvid terv'!$R:$R,project_eves_terv!$E1833),AND($B1833&lt;&gt;0,$D1833=2),SUMIFS('likvid terv'!$E:$E,'likvid terv'!$A:$A,project_eves_terv!B1833,'likvid terv'!$R:$R,project_eves_terv!$E1833),AND($B1833&lt;&gt;0,$D1833=3),SUMIFS('likvid terv'!$F:$F,'likvid terv'!$A:$A,project_eves_terv!B1833,'likvid terv'!$R:$R,project_eves_terv!$E1833),AND($B1833&lt;&gt;0,$D1833=4),SUMIFS('likvid terv'!$G:$G,'likvid terv'!$A:$A,project_eves_terv!B1833,'likvid terv'!$R:$R,project_eves_terv!$E1833),AND($B1833&lt;&gt;0,$D1833=5),SUMIFS('likvid terv'!$H:$H,'likvid terv'!$A:$A,project_eves_terv!B1833,'likvid terv'!$R:$R,project_eves_terv!$E1833),AND($B1833&lt;&gt;0,$D1833=6),SUMIFS('likvid terv'!$I:$I,'likvid terv'!$A:$A,project_eves_terv!B1833,'likvid terv'!$R:$R,project_eves_terv!$E1833),AND($B1833&lt;&gt;0,$D1833=7),SUMIFS('likvid terv'!$J:$J,'likvid terv'!$A:$A,project_eves_terv!B1833,'likvid terv'!$R:$R,project_eves_terv!$E1833),AND($B1833&lt;&gt;0,$D1833=8),SUMIFS('likvid terv'!$K:$K,'likvid terv'!$A:$A,project_eves_terv!B1833,'likvid terv'!$R:$R,project_eves_terv!$E1833),AND($B1833&lt;&gt;0,$D1833=9),SUMIFS('likvid terv'!$L:$L,'likvid terv'!$A:$A,project_eves_terv!B1833,'likvid terv'!$R:$R,project_eves_terv!$E1833),AND($B1833&lt;&gt;0,$D1833=10),SUMIFS('likvid terv'!$M:$M,'likvid terv'!$A:$A,project_eves_terv!B1833,'likvid terv'!$R:$R,project_eves_terv!$E1833),AND($B1833&lt;&gt;0,$D1833=11),SUMIFS('likvid terv'!$N:$N,'likvid terv'!$A:$A,project_eves_terv!B1833,'likvid terv'!$R:$R,project_eves_terv!$E1833),AND($B1833&lt;&gt;0,$D1833=12),SUMIFS('likvid terv'!$O:$O,'likvid terv'!$A:$A,project_eves_terv!B1833,'likvid terv'!$R:$R,project_eves_terv!$E1833),$B1833=0,0)</f>
        <v>0</v>
      </c>
      <c r="G1833" s="8">
        <f>'likvid terv'!$B$2</f>
        <v>0</v>
      </c>
      <c r="H1833" s="8"/>
    </row>
    <row r="1834" spans="1:8" x14ac:dyDescent="0.25">
      <c r="A1834" s="8">
        <f>'likvid terv'!$B$1</f>
        <v>0</v>
      </c>
      <c r="B1834" s="8">
        <f>'likvid terv'!$B$178</f>
        <v>0</v>
      </c>
      <c r="C1834" s="8">
        <v>2027</v>
      </c>
      <c r="D1834" s="8">
        <v>9</v>
      </c>
      <c r="E1834" s="8">
        <v>6</v>
      </c>
      <c r="F1834" cm="1">
        <f t="array" ref="F1834">_xlfn.IFS(AND($B1834&lt;&gt;0,$D1834=1),SUMIFS('likvid terv'!$D:$D,'likvid terv'!$A:$A,project_eves_terv!B1834,'likvid terv'!$R:$R,project_eves_terv!$E1834),AND($B1834&lt;&gt;0,$D1834=2),SUMIFS('likvid terv'!$E:$E,'likvid terv'!$A:$A,project_eves_terv!B1834,'likvid terv'!$R:$R,project_eves_terv!$E1834),AND($B1834&lt;&gt;0,$D1834=3),SUMIFS('likvid terv'!$F:$F,'likvid terv'!$A:$A,project_eves_terv!B1834,'likvid terv'!$R:$R,project_eves_terv!$E1834),AND($B1834&lt;&gt;0,$D1834=4),SUMIFS('likvid terv'!$G:$G,'likvid terv'!$A:$A,project_eves_terv!B1834,'likvid terv'!$R:$R,project_eves_terv!$E1834),AND($B1834&lt;&gt;0,$D1834=5),SUMIFS('likvid terv'!$H:$H,'likvid terv'!$A:$A,project_eves_terv!B1834,'likvid terv'!$R:$R,project_eves_terv!$E1834),AND($B1834&lt;&gt;0,$D1834=6),SUMIFS('likvid terv'!$I:$I,'likvid terv'!$A:$A,project_eves_terv!B1834,'likvid terv'!$R:$R,project_eves_terv!$E1834),AND($B1834&lt;&gt;0,$D1834=7),SUMIFS('likvid terv'!$J:$J,'likvid terv'!$A:$A,project_eves_terv!B1834,'likvid terv'!$R:$R,project_eves_terv!$E1834),AND($B1834&lt;&gt;0,$D1834=8),SUMIFS('likvid terv'!$K:$K,'likvid terv'!$A:$A,project_eves_terv!B1834,'likvid terv'!$R:$R,project_eves_terv!$E1834),AND($B1834&lt;&gt;0,$D1834=9),SUMIFS('likvid terv'!$L:$L,'likvid terv'!$A:$A,project_eves_terv!B1834,'likvid terv'!$R:$R,project_eves_terv!$E1834),AND($B1834&lt;&gt;0,$D1834=10),SUMIFS('likvid terv'!$M:$M,'likvid terv'!$A:$A,project_eves_terv!B1834,'likvid terv'!$R:$R,project_eves_terv!$E1834),AND($B1834&lt;&gt;0,$D1834=11),SUMIFS('likvid terv'!$N:$N,'likvid terv'!$A:$A,project_eves_terv!B1834,'likvid terv'!$R:$R,project_eves_terv!$E1834),AND($B1834&lt;&gt;0,$D1834=12),SUMIFS('likvid terv'!$O:$O,'likvid terv'!$A:$A,project_eves_terv!B1834,'likvid terv'!$R:$R,project_eves_terv!$E1834),$B1834=0,0)</f>
        <v>0</v>
      </c>
      <c r="G1834" s="8">
        <f>'likvid terv'!$B$2</f>
        <v>0</v>
      </c>
      <c r="H1834" s="8"/>
    </row>
    <row r="1835" spans="1:8" x14ac:dyDescent="0.25">
      <c r="A1835" s="8">
        <f>'likvid terv'!$B$1</f>
        <v>0</v>
      </c>
      <c r="B1835" s="8">
        <f>'likvid terv'!$B$178</f>
        <v>0</v>
      </c>
      <c r="C1835" s="8">
        <v>2027</v>
      </c>
      <c r="D1835" s="8">
        <v>10</v>
      </c>
      <c r="E1835" s="8">
        <v>6</v>
      </c>
      <c r="F1835" cm="1">
        <f t="array" ref="F1835">_xlfn.IFS(AND($B1835&lt;&gt;0,$D1835=1),SUMIFS('likvid terv'!$D:$D,'likvid terv'!$A:$A,project_eves_terv!B1835,'likvid terv'!$R:$R,project_eves_terv!$E1835),AND($B1835&lt;&gt;0,$D1835=2),SUMIFS('likvid terv'!$E:$E,'likvid terv'!$A:$A,project_eves_terv!B1835,'likvid terv'!$R:$R,project_eves_terv!$E1835),AND($B1835&lt;&gt;0,$D1835=3),SUMIFS('likvid terv'!$F:$F,'likvid terv'!$A:$A,project_eves_terv!B1835,'likvid terv'!$R:$R,project_eves_terv!$E1835),AND($B1835&lt;&gt;0,$D1835=4),SUMIFS('likvid terv'!$G:$G,'likvid terv'!$A:$A,project_eves_terv!B1835,'likvid terv'!$R:$R,project_eves_terv!$E1835),AND($B1835&lt;&gt;0,$D1835=5),SUMIFS('likvid terv'!$H:$H,'likvid terv'!$A:$A,project_eves_terv!B1835,'likvid terv'!$R:$R,project_eves_terv!$E1835),AND($B1835&lt;&gt;0,$D1835=6),SUMIFS('likvid terv'!$I:$I,'likvid terv'!$A:$A,project_eves_terv!B1835,'likvid terv'!$R:$R,project_eves_terv!$E1835),AND($B1835&lt;&gt;0,$D1835=7),SUMIFS('likvid terv'!$J:$J,'likvid terv'!$A:$A,project_eves_terv!B1835,'likvid terv'!$R:$R,project_eves_terv!$E1835),AND($B1835&lt;&gt;0,$D1835=8),SUMIFS('likvid terv'!$K:$K,'likvid terv'!$A:$A,project_eves_terv!B1835,'likvid terv'!$R:$R,project_eves_terv!$E1835),AND($B1835&lt;&gt;0,$D1835=9),SUMIFS('likvid terv'!$L:$L,'likvid terv'!$A:$A,project_eves_terv!B1835,'likvid terv'!$R:$R,project_eves_terv!$E1835),AND($B1835&lt;&gt;0,$D1835=10),SUMIFS('likvid terv'!$M:$M,'likvid terv'!$A:$A,project_eves_terv!B1835,'likvid terv'!$R:$R,project_eves_terv!$E1835),AND($B1835&lt;&gt;0,$D1835=11),SUMIFS('likvid terv'!$N:$N,'likvid terv'!$A:$A,project_eves_terv!B1835,'likvid terv'!$R:$R,project_eves_terv!$E1835),AND($B1835&lt;&gt;0,$D1835=12),SUMIFS('likvid terv'!$O:$O,'likvid terv'!$A:$A,project_eves_terv!B1835,'likvid terv'!$R:$R,project_eves_terv!$E1835),$B1835=0,0)</f>
        <v>0</v>
      </c>
      <c r="G1835" s="8">
        <f>'likvid terv'!$B$2</f>
        <v>0</v>
      </c>
      <c r="H1835" s="8"/>
    </row>
    <row r="1836" spans="1:8" x14ac:dyDescent="0.25">
      <c r="A1836" s="8">
        <f>'likvid terv'!$B$1</f>
        <v>0</v>
      </c>
      <c r="B1836" s="8">
        <f>'likvid terv'!$B$178</f>
        <v>0</v>
      </c>
      <c r="C1836" s="8">
        <v>2027</v>
      </c>
      <c r="D1836" s="8">
        <v>11</v>
      </c>
      <c r="E1836" s="8">
        <v>6</v>
      </c>
      <c r="F1836" cm="1">
        <f t="array" ref="F1836">_xlfn.IFS(AND($B1836&lt;&gt;0,$D1836=1),SUMIFS('likvid terv'!$D:$D,'likvid terv'!$A:$A,project_eves_terv!B1836,'likvid terv'!$R:$R,project_eves_terv!$E1836),AND($B1836&lt;&gt;0,$D1836=2),SUMIFS('likvid terv'!$E:$E,'likvid terv'!$A:$A,project_eves_terv!B1836,'likvid terv'!$R:$R,project_eves_terv!$E1836),AND($B1836&lt;&gt;0,$D1836=3),SUMIFS('likvid terv'!$F:$F,'likvid terv'!$A:$A,project_eves_terv!B1836,'likvid terv'!$R:$R,project_eves_terv!$E1836),AND($B1836&lt;&gt;0,$D1836=4),SUMIFS('likvid terv'!$G:$G,'likvid terv'!$A:$A,project_eves_terv!B1836,'likvid terv'!$R:$R,project_eves_terv!$E1836),AND($B1836&lt;&gt;0,$D1836=5),SUMIFS('likvid terv'!$H:$H,'likvid terv'!$A:$A,project_eves_terv!B1836,'likvid terv'!$R:$R,project_eves_terv!$E1836),AND($B1836&lt;&gt;0,$D1836=6),SUMIFS('likvid terv'!$I:$I,'likvid terv'!$A:$A,project_eves_terv!B1836,'likvid terv'!$R:$R,project_eves_terv!$E1836),AND($B1836&lt;&gt;0,$D1836=7),SUMIFS('likvid terv'!$J:$J,'likvid terv'!$A:$A,project_eves_terv!B1836,'likvid terv'!$R:$R,project_eves_terv!$E1836),AND($B1836&lt;&gt;0,$D1836=8),SUMIFS('likvid terv'!$K:$K,'likvid terv'!$A:$A,project_eves_terv!B1836,'likvid terv'!$R:$R,project_eves_terv!$E1836),AND($B1836&lt;&gt;0,$D1836=9),SUMIFS('likvid terv'!$L:$L,'likvid terv'!$A:$A,project_eves_terv!B1836,'likvid terv'!$R:$R,project_eves_terv!$E1836),AND($B1836&lt;&gt;0,$D1836=10),SUMIFS('likvid terv'!$M:$M,'likvid terv'!$A:$A,project_eves_terv!B1836,'likvid terv'!$R:$R,project_eves_terv!$E1836),AND($B1836&lt;&gt;0,$D1836=11),SUMIFS('likvid terv'!$N:$N,'likvid terv'!$A:$A,project_eves_terv!B1836,'likvid terv'!$R:$R,project_eves_terv!$E1836),AND($B1836&lt;&gt;0,$D1836=12),SUMIFS('likvid terv'!$O:$O,'likvid terv'!$A:$A,project_eves_terv!B1836,'likvid terv'!$R:$R,project_eves_terv!$E1836),$B1836=0,0)</f>
        <v>0</v>
      </c>
      <c r="G1836" s="8">
        <f>'likvid terv'!$B$2</f>
        <v>0</v>
      </c>
      <c r="H1836" s="8"/>
    </row>
    <row r="1837" spans="1:8" x14ac:dyDescent="0.25">
      <c r="A1837" s="8">
        <f>'likvid terv'!$B$1</f>
        <v>0</v>
      </c>
      <c r="B1837" s="8">
        <f>'likvid terv'!$B$178</f>
        <v>0</v>
      </c>
      <c r="C1837" s="8">
        <v>2027</v>
      </c>
      <c r="D1837" s="8">
        <v>12</v>
      </c>
      <c r="E1837" s="8">
        <v>6</v>
      </c>
      <c r="F1837" cm="1">
        <f t="array" ref="F1837">_xlfn.IFS(AND($B1837&lt;&gt;0,$D1837=1),SUMIFS('likvid terv'!$D:$D,'likvid terv'!$A:$A,project_eves_terv!B1837,'likvid terv'!$R:$R,project_eves_terv!$E1837),AND($B1837&lt;&gt;0,$D1837=2),SUMIFS('likvid terv'!$E:$E,'likvid terv'!$A:$A,project_eves_terv!B1837,'likvid terv'!$R:$R,project_eves_terv!$E1837),AND($B1837&lt;&gt;0,$D1837=3),SUMIFS('likvid terv'!$F:$F,'likvid terv'!$A:$A,project_eves_terv!B1837,'likvid terv'!$R:$R,project_eves_terv!$E1837),AND($B1837&lt;&gt;0,$D1837=4),SUMIFS('likvid terv'!$G:$G,'likvid terv'!$A:$A,project_eves_terv!B1837,'likvid terv'!$R:$R,project_eves_terv!$E1837),AND($B1837&lt;&gt;0,$D1837=5),SUMIFS('likvid terv'!$H:$H,'likvid terv'!$A:$A,project_eves_terv!B1837,'likvid terv'!$R:$R,project_eves_terv!$E1837),AND($B1837&lt;&gt;0,$D1837=6),SUMIFS('likvid terv'!$I:$I,'likvid terv'!$A:$A,project_eves_terv!B1837,'likvid terv'!$R:$R,project_eves_terv!$E1837),AND($B1837&lt;&gt;0,$D1837=7),SUMIFS('likvid terv'!$J:$J,'likvid terv'!$A:$A,project_eves_terv!B1837,'likvid terv'!$R:$R,project_eves_terv!$E1837),AND($B1837&lt;&gt;0,$D1837=8),SUMIFS('likvid terv'!$K:$K,'likvid terv'!$A:$A,project_eves_terv!B1837,'likvid terv'!$R:$R,project_eves_terv!$E1837),AND($B1837&lt;&gt;0,$D1837=9),SUMIFS('likvid terv'!$L:$L,'likvid terv'!$A:$A,project_eves_terv!B1837,'likvid terv'!$R:$R,project_eves_terv!$E1837),AND($B1837&lt;&gt;0,$D1837=10),SUMIFS('likvid terv'!$M:$M,'likvid terv'!$A:$A,project_eves_terv!B1837,'likvid terv'!$R:$R,project_eves_terv!$E1837),AND($B1837&lt;&gt;0,$D1837=11),SUMIFS('likvid terv'!$N:$N,'likvid terv'!$A:$A,project_eves_terv!B1837,'likvid terv'!$R:$R,project_eves_terv!$E1837),AND($B1837&lt;&gt;0,$D1837=12),SUMIFS('likvid terv'!$O:$O,'likvid terv'!$A:$A,project_eves_terv!B1837,'likvid terv'!$R:$R,project_eves_terv!$E1837),$B1837=0,0)</f>
        <v>0</v>
      </c>
      <c r="G1837" s="8">
        <f>'likvid terv'!$B$2</f>
        <v>0</v>
      </c>
      <c r="H1837" s="8"/>
    </row>
    <row r="1838" spans="1:8" x14ac:dyDescent="0.25">
      <c r="A1838" s="8">
        <f>'likvid terv'!$B$1</f>
        <v>0</v>
      </c>
      <c r="B1838" s="8">
        <f>'likvid terv'!$B$178</f>
        <v>0</v>
      </c>
      <c r="C1838" s="8">
        <v>2027</v>
      </c>
      <c r="D1838" s="8">
        <v>1</v>
      </c>
      <c r="E1838" s="8">
        <v>7</v>
      </c>
      <c r="F1838" cm="1">
        <f t="array" ref="F1838">_xlfn.IFS(AND($B1838&lt;&gt;0,$D1838=1),SUMIFS('likvid terv'!$D:$D,'likvid terv'!$A:$A,project_eves_terv!B1838,'likvid terv'!$R:$R,project_eves_terv!$E1838),AND($B1838&lt;&gt;0,$D1838=2),SUMIFS('likvid terv'!$E:$E,'likvid terv'!$A:$A,project_eves_terv!B1838,'likvid terv'!$R:$R,project_eves_terv!$E1838),AND($B1838&lt;&gt;0,$D1838=3),SUMIFS('likvid terv'!$F:$F,'likvid terv'!$A:$A,project_eves_terv!B1838,'likvid terv'!$R:$R,project_eves_terv!$E1838),AND($B1838&lt;&gt;0,$D1838=4),SUMIFS('likvid terv'!$G:$G,'likvid terv'!$A:$A,project_eves_terv!B1838,'likvid terv'!$R:$R,project_eves_terv!$E1838),AND($B1838&lt;&gt;0,$D1838=5),SUMIFS('likvid terv'!$H:$H,'likvid terv'!$A:$A,project_eves_terv!B1838,'likvid terv'!$R:$R,project_eves_terv!$E1838),AND($B1838&lt;&gt;0,$D1838=6),SUMIFS('likvid terv'!$I:$I,'likvid terv'!$A:$A,project_eves_terv!B1838,'likvid terv'!$R:$R,project_eves_terv!$E1838),AND($B1838&lt;&gt;0,$D1838=7),SUMIFS('likvid terv'!$J:$J,'likvid terv'!$A:$A,project_eves_terv!B1838,'likvid terv'!$R:$R,project_eves_terv!$E1838),AND($B1838&lt;&gt;0,$D1838=8),SUMIFS('likvid terv'!$K:$K,'likvid terv'!$A:$A,project_eves_terv!B1838,'likvid terv'!$R:$R,project_eves_terv!$E1838),AND($B1838&lt;&gt;0,$D1838=9),SUMIFS('likvid terv'!$L:$L,'likvid terv'!$A:$A,project_eves_terv!B1838,'likvid terv'!$R:$R,project_eves_terv!$E1838),AND($B1838&lt;&gt;0,$D1838=10),SUMIFS('likvid terv'!$M:$M,'likvid terv'!$A:$A,project_eves_terv!B1838,'likvid terv'!$R:$R,project_eves_terv!$E1838),AND($B1838&lt;&gt;0,$D1838=11),SUMIFS('likvid terv'!$N:$N,'likvid terv'!$A:$A,project_eves_terv!B1838,'likvid terv'!$R:$R,project_eves_terv!$E1838),AND($B1838&lt;&gt;0,$D1838=12),SUMIFS('likvid terv'!$O:$O,'likvid terv'!$A:$A,project_eves_terv!B1838,'likvid terv'!$R:$R,project_eves_terv!$E1838),$B1838=0,0)</f>
        <v>0</v>
      </c>
      <c r="G1838" s="8">
        <f>'likvid terv'!$B$2</f>
        <v>0</v>
      </c>
      <c r="H1838" s="8"/>
    </row>
    <row r="1839" spans="1:8" x14ac:dyDescent="0.25">
      <c r="A1839" s="8">
        <f>'likvid terv'!$B$1</f>
        <v>0</v>
      </c>
      <c r="B1839" s="8">
        <f>'likvid terv'!$B$178</f>
        <v>0</v>
      </c>
      <c r="C1839" s="8">
        <v>2027</v>
      </c>
      <c r="D1839" s="8">
        <v>2</v>
      </c>
      <c r="E1839" s="8">
        <v>7</v>
      </c>
      <c r="F1839" cm="1">
        <f t="array" ref="F1839">_xlfn.IFS(AND($B1839&lt;&gt;0,$D1839=1),SUMIFS('likvid terv'!$D:$D,'likvid terv'!$A:$A,project_eves_terv!B1839,'likvid terv'!$R:$R,project_eves_terv!$E1839),AND($B1839&lt;&gt;0,$D1839=2),SUMIFS('likvid terv'!$E:$E,'likvid terv'!$A:$A,project_eves_terv!B1839,'likvid terv'!$R:$R,project_eves_terv!$E1839),AND($B1839&lt;&gt;0,$D1839=3),SUMIFS('likvid terv'!$F:$F,'likvid terv'!$A:$A,project_eves_terv!B1839,'likvid terv'!$R:$R,project_eves_terv!$E1839),AND($B1839&lt;&gt;0,$D1839=4),SUMIFS('likvid terv'!$G:$G,'likvid terv'!$A:$A,project_eves_terv!B1839,'likvid terv'!$R:$R,project_eves_terv!$E1839),AND($B1839&lt;&gt;0,$D1839=5),SUMIFS('likvid terv'!$H:$H,'likvid terv'!$A:$A,project_eves_terv!B1839,'likvid terv'!$R:$R,project_eves_terv!$E1839),AND($B1839&lt;&gt;0,$D1839=6),SUMIFS('likvid terv'!$I:$I,'likvid terv'!$A:$A,project_eves_terv!B1839,'likvid terv'!$R:$R,project_eves_terv!$E1839),AND($B1839&lt;&gt;0,$D1839=7),SUMIFS('likvid terv'!$J:$J,'likvid terv'!$A:$A,project_eves_terv!B1839,'likvid terv'!$R:$R,project_eves_terv!$E1839),AND($B1839&lt;&gt;0,$D1839=8),SUMIFS('likvid terv'!$K:$K,'likvid terv'!$A:$A,project_eves_terv!B1839,'likvid terv'!$R:$R,project_eves_terv!$E1839),AND($B1839&lt;&gt;0,$D1839=9),SUMIFS('likvid terv'!$L:$L,'likvid terv'!$A:$A,project_eves_terv!B1839,'likvid terv'!$R:$R,project_eves_terv!$E1839),AND($B1839&lt;&gt;0,$D1839=10),SUMIFS('likvid terv'!$M:$M,'likvid terv'!$A:$A,project_eves_terv!B1839,'likvid terv'!$R:$R,project_eves_terv!$E1839),AND($B1839&lt;&gt;0,$D1839=11),SUMIFS('likvid terv'!$N:$N,'likvid terv'!$A:$A,project_eves_terv!B1839,'likvid terv'!$R:$R,project_eves_terv!$E1839),AND($B1839&lt;&gt;0,$D1839=12),SUMIFS('likvid terv'!$O:$O,'likvid terv'!$A:$A,project_eves_terv!B1839,'likvid terv'!$R:$R,project_eves_terv!$E1839),$B1839=0,0)</f>
        <v>0</v>
      </c>
      <c r="G1839" s="8">
        <f>'likvid terv'!$B$2</f>
        <v>0</v>
      </c>
      <c r="H1839" s="8"/>
    </row>
    <row r="1840" spans="1:8" x14ac:dyDescent="0.25">
      <c r="A1840" s="8">
        <f>'likvid terv'!$B$1</f>
        <v>0</v>
      </c>
      <c r="B1840" s="8">
        <f>'likvid terv'!$B$178</f>
        <v>0</v>
      </c>
      <c r="C1840" s="8">
        <v>2027</v>
      </c>
      <c r="D1840" s="8">
        <v>3</v>
      </c>
      <c r="E1840" s="8">
        <v>7</v>
      </c>
      <c r="F1840" cm="1">
        <f t="array" ref="F1840">_xlfn.IFS(AND($B1840&lt;&gt;0,$D1840=1),SUMIFS('likvid terv'!$D:$D,'likvid terv'!$A:$A,project_eves_terv!B1840,'likvid terv'!$R:$R,project_eves_terv!$E1840),AND($B1840&lt;&gt;0,$D1840=2),SUMIFS('likvid terv'!$E:$E,'likvid terv'!$A:$A,project_eves_terv!B1840,'likvid terv'!$R:$R,project_eves_terv!$E1840),AND($B1840&lt;&gt;0,$D1840=3),SUMIFS('likvid terv'!$F:$F,'likvid terv'!$A:$A,project_eves_terv!B1840,'likvid terv'!$R:$R,project_eves_terv!$E1840),AND($B1840&lt;&gt;0,$D1840=4),SUMIFS('likvid terv'!$G:$G,'likvid terv'!$A:$A,project_eves_terv!B1840,'likvid terv'!$R:$R,project_eves_terv!$E1840),AND($B1840&lt;&gt;0,$D1840=5),SUMIFS('likvid terv'!$H:$H,'likvid terv'!$A:$A,project_eves_terv!B1840,'likvid terv'!$R:$R,project_eves_terv!$E1840),AND($B1840&lt;&gt;0,$D1840=6),SUMIFS('likvid terv'!$I:$I,'likvid terv'!$A:$A,project_eves_terv!B1840,'likvid terv'!$R:$R,project_eves_terv!$E1840),AND($B1840&lt;&gt;0,$D1840=7),SUMIFS('likvid terv'!$J:$J,'likvid terv'!$A:$A,project_eves_terv!B1840,'likvid terv'!$R:$R,project_eves_terv!$E1840),AND($B1840&lt;&gt;0,$D1840=8),SUMIFS('likvid terv'!$K:$K,'likvid terv'!$A:$A,project_eves_terv!B1840,'likvid terv'!$R:$R,project_eves_terv!$E1840),AND($B1840&lt;&gt;0,$D1840=9),SUMIFS('likvid terv'!$L:$L,'likvid terv'!$A:$A,project_eves_terv!B1840,'likvid terv'!$R:$R,project_eves_terv!$E1840),AND($B1840&lt;&gt;0,$D1840=10),SUMIFS('likvid terv'!$M:$M,'likvid terv'!$A:$A,project_eves_terv!B1840,'likvid terv'!$R:$R,project_eves_terv!$E1840),AND($B1840&lt;&gt;0,$D1840=11),SUMIFS('likvid terv'!$N:$N,'likvid terv'!$A:$A,project_eves_terv!B1840,'likvid terv'!$R:$R,project_eves_terv!$E1840),AND($B1840&lt;&gt;0,$D1840=12),SUMIFS('likvid terv'!$O:$O,'likvid terv'!$A:$A,project_eves_terv!B1840,'likvid terv'!$R:$R,project_eves_terv!$E1840),$B1840=0,0)</f>
        <v>0</v>
      </c>
      <c r="G1840" s="8">
        <f>'likvid terv'!$B$2</f>
        <v>0</v>
      </c>
      <c r="H1840" s="8"/>
    </row>
    <row r="1841" spans="1:8" x14ac:dyDescent="0.25">
      <c r="A1841" s="8">
        <f>'likvid terv'!$B$1</f>
        <v>0</v>
      </c>
      <c r="B1841" s="8">
        <f>'likvid terv'!$B$178</f>
        <v>0</v>
      </c>
      <c r="C1841" s="8">
        <v>2027</v>
      </c>
      <c r="D1841" s="8">
        <v>4</v>
      </c>
      <c r="E1841" s="8">
        <v>7</v>
      </c>
      <c r="F1841" cm="1">
        <f t="array" ref="F1841">_xlfn.IFS(AND($B1841&lt;&gt;0,$D1841=1),SUMIFS('likvid terv'!$D:$D,'likvid terv'!$A:$A,project_eves_terv!B1841,'likvid terv'!$R:$R,project_eves_terv!$E1841),AND($B1841&lt;&gt;0,$D1841=2),SUMIFS('likvid terv'!$E:$E,'likvid terv'!$A:$A,project_eves_terv!B1841,'likvid terv'!$R:$R,project_eves_terv!$E1841),AND($B1841&lt;&gt;0,$D1841=3),SUMIFS('likvid terv'!$F:$F,'likvid terv'!$A:$A,project_eves_terv!B1841,'likvid terv'!$R:$R,project_eves_terv!$E1841),AND($B1841&lt;&gt;0,$D1841=4),SUMIFS('likvid terv'!$G:$G,'likvid terv'!$A:$A,project_eves_terv!B1841,'likvid terv'!$R:$R,project_eves_terv!$E1841),AND($B1841&lt;&gt;0,$D1841=5),SUMIFS('likvid terv'!$H:$H,'likvid terv'!$A:$A,project_eves_terv!B1841,'likvid terv'!$R:$R,project_eves_terv!$E1841),AND($B1841&lt;&gt;0,$D1841=6),SUMIFS('likvid terv'!$I:$I,'likvid terv'!$A:$A,project_eves_terv!B1841,'likvid terv'!$R:$R,project_eves_terv!$E1841),AND($B1841&lt;&gt;0,$D1841=7),SUMIFS('likvid terv'!$J:$J,'likvid terv'!$A:$A,project_eves_terv!B1841,'likvid terv'!$R:$R,project_eves_terv!$E1841),AND($B1841&lt;&gt;0,$D1841=8),SUMIFS('likvid terv'!$K:$K,'likvid terv'!$A:$A,project_eves_terv!B1841,'likvid terv'!$R:$R,project_eves_terv!$E1841),AND($B1841&lt;&gt;0,$D1841=9),SUMIFS('likvid terv'!$L:$L,'likvid terv'!$A:$A,project_eves_terv!B1841,'likvid terv'!$R:$R,project_eves_terv!$E1841),AND($B1841&lt;&gt;0,$D1841=10),SUMIFS('likvid terv'!$M:$M,'likvid terv'!$A:$A,project_eves_terv!B1841,'likvid terv'!$R:$R,project_eves_terv!$E1841),AND($B1841&lt;&gt;0,$D1841=11),SUMIFS('likvid terv'!$N:$N,'likvid terv'!$A:$A,project_eves_terv!B1841,'likvid terv'!$R:$R,project_eves_terv!$E1841),AND($B1841&lt;&gt;0,$D1841=12),SUMIFS('likvid terv'!$O:$O,'likvid terv'!$A:$A,project_eves_terv!B1841,'likvid terv'!$R:$R,project_eves_terv!$E1841),$B1841=0,0)</f>
        <v>0</v>
      </c>
      <c r="G1841" s="8">
        <f>'likvid terv'!$B$2</f>
        <v>0</v>
      </c>
      <c r="H1841" s="8"/>
    </row>
    <row r="1842" spans="1:8" x14ac:dyDescent="0.25">
      <c r="A1842" s="8">
        <f>'likvid terv'!$B$1</f>
        <v>0</v>
      </c>
      <c r="B1842" s="8">
        <f>'likvid terv'!$B$178</f>
        <v>0</v>
      </c>
      <c r="C1842" s="8">
        <v>2027</v>
      </c>
      <c r="D1842" s="8">
        <v>5</v>
      </c>
      <c r="E1842" s="8">
        <v>7</v>
      </c>
      <c r="F1842" cm="1">
        <f t="array" ref="F1842">_xlfn.IFS(AND($B1842&lt;&gt;0,$D1842=1),SUMIFS('likvid terv'!$D:$D,'likvid terv'!$A:$A,project_eves_terv!B1842,'likvid terv'!$R:$R,project_eves_terv!$E1842),AND($B1842&lt;&gt;0,$D1842=2),SUMIFS('likvid terv'!$E:$E,'likvid terv'!$A:$A,project_eves_terv!B1842,'likvid terv'!$R:$R,project_eves_terv!$E1842),AND($B1842&lt;&gt;0,$D1842=3),SUMIFS('likvid terv'!$F:$F,'likvid terv'!$A:$A,project_eves_terv!B1842,'likvid terv'!$R:$R,project_eves_terv!$E1842),AND($B1842&lt;&gt;0,$D1842=4),SUMIFS('likvid terv'!$G:$G,'likvid terv'!$A:$A,project_eves_terv!B1842,'likvid terv'!$R:$R,project_eves_terv!$E1842),AND($B1842&lt;&gt;0,$D1842=5),SUMIFS('likvid terv'!$H:$H,'likvid terv'!$A:$A,project_eves_terv!B1842,'likvid terv'!$R:$R,project_eves_terv!$E1842),AND($B1842&lt;&gt;0,$D1842=6),SUMIFS('likvid terv'!$I:$I,'likvid terv'!$A:$A,project_eves_terv!B1842,'likvid terv'!$R:$R,project_eves_terv!$E1842),AND($B1842&lt;&gt;0,$D1842=7),SUMIFS('likvid terv'!$J:$J,'likvid terv'!$A:$A,project_eves_terv!B1842,'likvid terv'!$R:$R,project_eves_terv!$E1842),AND($B1842&lt;&gt;0,$D1842=8),SUMIFS('likvid terv'!$K:$K,'likvid terv'!$A:$A,project_eves_terv!B1842,'likvid terv'!$R:$R,project_eves_terv!$E1842),AND($B1842&lt;&gt;0,$D1842=9),SUMIFS('likvid terv'!$L:$L,'likvid terv'!$A:$A,project_eves_terv!B1842,'likvid terv'!$R:$R,project_eves_terv!$E1842),AND($B1842&lt;&gt;0,$D1842=10),SUMIFS('likvid terv'!$M:$M,'likvid terv'!$A:$A,project_eves_terv!B1842,'likvid terv'!$R:$R,project_eves_terv!$E1842),AND($B1842&lt;&gt;0,$D1842=11),SUMIFS('likvid terv'!$N:$N,'likvid terv'!$A:$A,project_eves_terv!B1842,'likvid terv'!$R:$R,project_eves_terv!$E1842),AND($B1842&lt;&gt;0,$D1842=12),SUMIFS('likvid terv'!$O:$O,'likvid terv'!$A:$A,project_eves_terv!B1842,'likvid terv'!$R:$R,project_eves_terv!$E1842),$B1842=0,0)</f>
        <v>0</v>
      </c>
      <c r="G1842" s="8">
        <f>'likvid terv'!$B$2</f>
        <v>0</v>
      </c>
      <c r="H1842" s="8"/>
    </row>
    <row r="1843" spans="1:8" x14ac:dyDescent="0.25">
      <c r="A1843" s="8">
        <f>'likvid terv'!$B$1</f>
        <v>0</v>
      </c>
      <c r="B1843" s="8">
        <f>'likvid terv'!$B$178</f>
        <v>0</v>
      </c>
      <c r="C1843" s="8">
        <v>2027</v>
      </c>
      <c r="D1843" s="8">
        <v>6</v>
      </c>
      <c r="E1843" s="8">
        <v>7</v>
      </c>
      <c r="F1843" cm="1">
        <f t="array" ref="F1843">_xlfn.IFS(AND($B1843&lt;&gt;0,$D1843=1),SUMIFS('likvid terv'!$D:$D,'likvid terv'!$A:$A,project_eves_terv!B1843,'likvid terv'!$R:$R,project_eves_terv!$E1843),AND($B1843&lt;&gt;0,$D1843=2),SUMIFS('likvid terv'!$E:$E,'likvid terv'!$A:$A,project_eves_terv!B1843,'likvid terv'!$R:$R,project_eves_terv!$E1843),AND($B1843&lt;&gt;0,$D1843=3),SUMIFS('likvid terv'!$F:$F,'likvid terv'!$A:$A,project_eves_terv!B1843,'likvid terv'!$R:$R,project_eves_terv!$E1843),AND($B1843&lt;&gt;0,$D1843=4),SUMIFS('likvid terv'!$G:$G,'likvid terv'!$A:$A,project_eves_terv!B1843,'likvid terv'!$R:$R,project_eves_terv!$E1843),AND($B1843&lt;&gt;0,$D1843=5),SUMIFS('likvid terv'!$H:$H,'likvid terv'!$A:$A,project_eves_terv!B1843,'likvid terv'!$R:$R,project_eves_terv!$E1843),AND($B1843&lt;&gt;0,$D1843=6),SUMIFS('likvid terv'!$I:$I,'likvid terv'!$A:$A,project_eves_terv!B1843,'likvid terv'!$R:$R,project_eves_terv!$E1843),AND($B1843&lt;&gt;0,$D1843=7),SUMIFS('likvid terv'!$J:$J,'likvid terv'!$A:$A,project_eves_terv!B1843,'likvid terv'!$R:$R,project_eves_terv!$E1843),AND($B1843&lt;&gt;0,$D1843=8),SUMIFS('likvid terv'!$K:$K,'likvid terv'!$A:$A,project_eves_terv!B1843,'likvid terv'!$R:$R,project_eves_terv!$E1843),AND($B1843&lt;&gt;0,$D1843=9),SUMIFS('likvid terv'!$L:$L,'likvid terv'!$A:$A,project_eves_terv!B1843,'likvid terv'!$R:$R,project_eves_terv!$E1843),AND($B1843&lt;&gt;0,$D1843=10),SUMIFS('likvid terv'!$M:$M,'likvid terv'!$A:$A,project_eves_terv!B1843,'likvid terv'!$R:$R,project_eves_terv!$E1843),AND($B1843&lt;&gt;0,$D1843=11),SUMIFS('likvid terv'!$N:$N,'likvid terv'!$A:$A,project_eves_terv!B1843,'likvid terv'!$R:$R,project_eves_terv!$E1843),AND($B1843&lt;&gt;0,$D1843=12),SUMIFS('likvid terv'!$O:$O,'likvid terv'!$A:$A,project_eves_terv!B1843,'likvid terv'!$R:$R,project_eves_terv!$E1843),$B1843=0,0)</f>
        <v>0</v>
      </c>
      <c r="G1843" s="8">
        <f>'likvid terv'!$B$2</f>
        <v>0</v>
      </c>
      <c r="H1843" s="8"/>
    </row>
    <row r="1844" spans="1:8" x14ac:dyDescent="0.25">
      <c r="A1844" s="8">
        <f>'likvid terv'!$B$1</f>
        <v>0</v>
      </c>
      <c r="B1844" s="8">
        <f>'likvid terv'!$B$178</f>
        <v>0</v>
      </c>
      <c r="C1844" s="8">
        <v>2027</v>
      </c>
      <c r="D1844" s="8">
        <v>7</v>
      </c>
      <c r="E1844" s="8">
        <v>7</v>
      </c>
      <c r="F1844" cm="1">
        <f t="array" ref="F1844">_xlfn.IFS(AND($B1844&lt;&gt;0,$D1844=1),SUMIFS('likvid terv'!$D:$D,'likvid terv'!$A:$A,project_eves_terv!B1844,'likvid terv'!$R:$R,project_eves_terv!$E1844),AND($B1844&lt;&gt;0,$D1844=2),SUMIFS('likvid terv'!$E:$E,'likvid terv'!$A:$A,project_eves_terv!B1844,'likvid terv'!$R:$R,project_eves_terv!$E1844),AND($B1844&lt;&gt;0,$D1844=3),SUMIFS('likvid terv'!$F:$F,'likvid terv'!$A:$A,project_eves_terv!B1844,'likvid terv'!$R:$R,project_eves_terv!$E1844),AND($B1844&lt;&gt;0,$D1844=4),SUMIFS('likvid terv'!$G:$G,'likvid terv'!$A:$A,project_eves_terv!B1844,'likvid terv'!$R:$R,project_eves_terv!$E1844),AND($B1844&lt;&gt;0,$D1844=5),SUMIFS('likvid terv'!$H:$H,'likvid terv'!$A:$A,project_eves_terv!B1844,'likvid terv'!$R:$R,project_eves_terv!$E1844),AND($B1844&lt;&gt;0,$D1844=6),SUMIFS('likvid terv'!$I:$I,'likvid terv'!$A:$A,project_eves_terv!B1844,'likvid terv'!$R:$R,project_eves_terv!$E1844),AND($B1844&lt;&gt;0,$D1844=7),SUMIFS('likvid terv'!$J:$J,'likvid terv'!$A:$A,project_eves_terv!B1844,'likvid terv'!$R:$R,project_eves_terv!$E1844),AND($B1844&lt;&gt;0,$D1844=8),SUMIFS('likvid terv'!$K:$K,'likvid terv'!$A:$A,project_eves_terv!B1844,'likvid terv'!$R:$R,project_eves_terv!$E1844),AND($B1844&lt;&gt;0,$D1844=9),SUMIFS('likvid terv'!$L:$L,'likvid terv'!$A:$A,project_eves_terv!B1844,'likvid terv'!$R:$R,project_eves_terv!$E1844),AND($B1844&lt;&gt;0,$D1844=10),SUMIFS('likvid terv'!$M:$M,'likvid terv'!$A:$A,project_eves_terv!B1844,'likvid terv'!$R:$R,project_eves_terv!$E1844),AND($B1844&lt;&gt;0,$D1844=11),SUMIFS('likvid terv'!$N:$N,'likvid terv'!$A:$A,project_eves_terv!B1844,'likvid terv'!$R:$R,project_eves_terv!$E1844),AND($B1844&lt;&gt;0,$D1844=12),SUMIFS('likvid terv'!$O:$O,'likvid terv'!$A:$A,project_eves_terv!B1844,'likvid terv'!$R:$R,project_eves_terv!$E1844),$B1844=0,0)</f>
        <v>0</v>
      </c>
      <c r="G1844" s="8">
        <f>'likvid terv'!$B$2</f>
        <v>0</v>
      </c>
      <c r="H1844" s="8"/>
    </row>
    <row r="1845" spans="1:8" x14ac:dyDescent="0.25">
      <c r="A1845" s="8">
        <f>'likvid terv'!$B$1</f>
        <v>0</v>
      </c>
      <c r="B1845" s="8">
        <f>'likvid terv'!$B$178</f>
        <v>0</v>
      </c>
      <c r="C1845" s="8">
        <v>2027</v>
      </c>
      <c r="D1845" s="8">
        <v>8</v>
      </c>
      <c r="E1845" s="8">
        <v>7</v>
      </c>
      <c r="F1845" cm="1">
        <f t="array" ref="F1845">_xlfn.IFS(AND($B1845&lt;&gt;0,$D1845=1),SUMIFS('likvid terv'!$D:$D,'likvid terv'!$A:$A,project_eves_terv!B1845,'likvid terv'!$R:$R,project_eves_terv!$E1845),AND($B1845&lt;&gt;0,$D1845=2),SUMIFS('likvid terv'!$E:$E,'likvid terv'!$A:$A,project_eves_terv!B1845,'likvid terv'!$R:$R,project_eves_terv!$E1845),AND($B1845&lt;&gt;0,$D1845=3),SUMIFS('likvid terv'!$F:$F,'likvid terv'!$A:$A,project_eves_terv!B1845,'likvid terv'!$R:$R,project_eves_terv!$E1845),AND($B1845&lt;&gt;0,$D1845=4),SUMIFS('likvid terv'!$G:$G,'likvid terv'!$A:$A,project_eves_terv!B1845,'likvid terv'!$R:$R,project_eves_terv!$E1845),AND($B1845&lt;&gt;0,$D1845=5),SUMIFS('likvid terv'!$H:$H,'likvid terv'!$A:$A,project_eves_terv!B1845,'likvid terv'!$R:$R,project_eves_terv!$E1845),AND($B1845&lt;&gt;0,$D1845=6),SUMIFS('likvid terv'!$I:$I,'likvid terv'!$A:$A,project_eves_terv!B1845,'likvid terv'!$R:$R,project_eves_terv!$E1845),AND($B1845&lt;&gt;0,$D1845=7),SUMIFS('likvid terv'!$J:$J,'likvid terv'!$A:$A,project_eves_terv!B1845,'likvid terv'!$R:$R,project_eves_terv!$E1845),AND($B1845&lt;&gt;0,$D1845=8),SUMIFS('likvid terv'!$K:$K,'likvid terv'!$A:$A,project_eves_terv!B1845,'likvid terv'!$R:$R,project_eves_terv!$E1845),AND($B1845&lt;&gt;0,$D1845=9),SUMIFS('likvid terv'!$L:$L,'likvid terv'!$A:$A,project_eves_terv!B1845,'likvid terv'!$R:$R,project_eves_terv!$E1845),AND($B1845&lt;&gt;0,$D1845=10),SUMIFS('likvid terv'!$M:$M,'likvid terv'!$A:$A,project_eves_terv!B1845,'likvid terv'!$R:$R,project_eves_terv!$E1845),AND($B1845&lt;&gt;0,$D1845=11),SUMIFS('likvid terv'!$N:$N,'likvid terv'!$A:$A,project_eves_terv!B1845,'likvid terv'!$R:$R,project_eves_terv!$E1845),AND($B1845&lt;&gt;0,$D1845=12),SUMIFS('likvid terv'!$O:$O,'likvid terv'!$A:$A,project_eves_terv!B1845,'likvid terv'!$R:$R,project_eves_terv!$E1845),$B1845=0,0)</f>
        <v>0</v>
      </c>
      <c r="G1845" s="8">
        <f>'likvid terv'!$B$2</f>
        <v>0</v>
      </c>
      <c r="H1845" s="8"/>
    </row>
    <row r="1846" spans="1:8" x14ac:dyDescent="0.25">
      <c r="A1846" s="8">
        <f>'likvid terv'!$B$1</f>
        <v>0</v>
      </c>
      <c r="B1846" s="8">
        <f>'likvid terv'!$B$178</f>
        <v>0</v>
      </c>
      <c r="C1846" s="8">
        <v>2027</v>
      </c>
      <c r="D1846" s="8">
        <v>9</v>
      </c>
      <c r="E1846" s="8">
        <v>7</v>
      </c>
      <c r="F1846" cm="1">
        <f t="array" ref="F1846">_xlfn.IFS(AND($B1846&lt;&gt;0,$D1846=1),SUMIFS('likvid terv'!$D:$D,'likvid terv'!$A:$A,project_eves_terv!B1846,'likvid terv'!$R:$R,project_eves_terv!$E1846),AND($B1846&lt;&gt;0,$D1846=2),SUMIFS('likvid terv'!$E:$E,'likvid terv'!$A:$A,project_eves_terv!B1846,'likvid terv'!$R:$R,project_eves_terv!$E1846),AND($B1846&lt;&gt;0,$D1846=3),SUMIFS('likvid terv'!$F:$F,'likvid terv'!$A:$A,project_eves_terv!B1846,'likvid terv'!$R:$R,project_eves_terv!$E1846),AND($B1846&lt;&gt;0,$D1846=4),SUMIFS('likvid terv'!$G:$G,'likvid terv'!$A:$A,project_eves_terv!B1846,'likvid terv'!$R:$R,project_eves_terv!$E1846),AND($B1846&lt;&gt;0,$D1846=5),SUMIFS('likvid terv'!$H:$H,'likvid terv'!$A:$A,project_eves_terv!B1846,'likvid terv'!$R:$R,project_eves_terv!$E1846),AND($B1846&lt;&gt;0,$D1846=6),SUMIFS('likvid terv'!$I:$I,'likvid terv'!$A:$A,project_eves_terv!B1846,'likvid terv'!$R:$R,project_eves_terv!$E1846),AND($B1846&lt;&gt;0,$D1846=7),SUMIFS('likvid terv'!$J:$J,'likvid terv'!$A:$A,project_eves_terv!B1846,'likvid terv'!$R:$R,project_eves_terv!$E1846),AND($B1846&lt;&gt;0,$D1846=8),SUMIFS('likvid terv'!$K:$K,'likvid terv'!$A:$A,project_eves_terv!B1846,'likvid terv'!$R:$R,project_eves_terv!$E1846),AND($B1846&lt;&gt;0,$D1846=9),SUMIFS('likvid terv'!$L:$L,'likvid terv'!$A:$A,project_eves_terv!B1846,'likvid terv'!$R:$R,project_eves_terv!$E1846),AND($B1846&lt;&gt;0,$D1846=10),SUMIFS('likvid terv'!$M:$M,'likvid terv'!$A:$A,project_eves_terv!B1846,'likvid terv'!$R:$R,project_eves_terv!$E1846),AND($B1846&lt;&gt;0,$D1846=11),SUMIFS('likvid terv'!$N:$N,'likvid terv'!$A:$A,project_eves_terv!B1846,'likvid terv'!$R:$R,project_eves_terv!$E1846),AND($B1846&lt;&gt;0,$D1846=12),SUMIFS('likvid terv'!$O:$O,'likvid terv'!$A:$A,project_eves_terv!B1846,'likvid terv'!$R:$R,project_eves_terv!$E1846),$B1846=0,0)</f>
        <v>0</v>
      </c>
      <c r="G1846" s="8">
        <f>'likvid terv'!$B$2</f>
        <v>0</v>
      </c>
      <c r="H1846" s="8"/>
    </row>
    <row r="1847" spans="1:8" x14ac:dyDescent="0.25">
      <c r="A1847" s="8">
        <f>'likvid terv'!$B$1</f>
        <v>0</v>
      </c>
      <c r="B1847" s="8">
        <f>'likvid terv'!$B$178</f>
        <v>0</v>
      </c>
      <c r="C1847" s="8">
        <v>2027</v>
      </c>
      <c r="D1847" s="8">
        <v>10</v>
      </c>
      <c r="E1847" s="8">
        <v>7</v>
      </c>
      <c r="F1847" cm="1">
        <f t="array" ref="F1847">_xlfn.IFS(AND($B1847&lt;&gt;0,$D1847=1),SUMIFS('likvid terv'!$D:$D,'likvid terv'!$A:$A,project_eves_terv!B1847,'likvid terv'!$R:$R,project_eves_terv!$E1847),AND($B1847&lt;&gt;0,$D1847=2),SUMIFS('likvid terv'!$E:$E,'likvid terv'!$A:$A,project_eves_terv!B1847,'likvid terv'!$R:$R,project_eves_terv!$E1847),AND($B1847&lt;&gt;0,$D1847=3),SUMIFS('likvid terv'!$F:$F,'likvid terv'!$A:$A,project_eves_terv!B1847,'likvid terv'!$R:$R,project_eves_terv!$E1847),AND($B1847&lt;&gt;0,$D1847=4),SUMIFS('likvid terv'!$G:$G,'likvid terv'!$A:$A,project_eves_terv!B1847,'likvid terv'!$R:$R,project_eves_terv!$E1847),AND($B1847&lt;&gt;0,$D1847=5),SUMIFS('likvid terv'!$H:$H,'likvid terv'!$A:$A,project_eves_terv!B1847,'likvid terv'!$R:$R,project_eves_terv!$E1847),AND($B1847&lt;&gt;0,$D1847=6),SUMIFS('likvid terv'!$I:$I,'likvid terv'!$A:$A,project_eves_terv!B1847,'likvid terv'!$R:$R,project_eves_terv!$E1847),AND($B1847&lt;&gt;0,$D1847=7),SUMIFS('likvid terv'!$J:$J,'likvid terv'!$A:$A,project_eves_terv!B1847,'likvid terv'!$R:$R,project_eves_terv!$E1847),AND($B1847&lt;&gt;0,$D1847=8),SUMIFS('likvid terv'!$K:$K,'likvid terv'!$A:$A,project_eves_terv!B1847,'likvid terv'!$R:$R,project_eves_terv!$E1847),AND($B1847&lt;&gt;0,$D1847=9),SUMIFS('likvid terv'!$L:$L,'likvid terv'!$A:$A,project_eves_terv!B1847,'likvid terv'!$R:$R,project_eves_terv!$E1847),AND($B1847&lt;&gt;0,$D1847=10),SUMIFS('likvid terv'!$M:$M,'likvid terv'!$A:$A,project_eves_terv!B1847,'likvid terv'!$R:$R,project_eves_terv!$E1847),AND($B1847&lt;&gt;0,$D1847=11),SUMIFS('likvid terv'!$N:$N,'likvid terv'!$A:$A,project_eves_terv!B1847,'likvid terv'!$R:$R,project_eves_terv!$E1847),AND($B1847&lt;&gt;0,$D1847=12),SUMIFS('likvid terv'!$O:$O,'likvid terv'!$A:$A,project_eves_terv!B1847,'likvid terv'!$R:$R,project_eves_terv!$E1847),$B1847=0,0)</f>
        <v>0</v>
      </c>
      <c r="G1847" s="8">
        <f>'likvid terv'!$B$2</f>
        <v>0</v>
      </c>
      <c r="H1847" s="8"/>
    </row>
    <row r="1848" spans="1:8" x14ac:dyDescent="0.25">
      <c r="A1848" s="8">
        <f>'likvid terv'!$B$1</f>
        <v>0</v>
      </c>
      <c r="B1848" s="8">
        <f>'likvid terv'!$B$178</f>
        <v>0</v>
      </c>
      <c r="C1848" s="8">
        <v>2027</v>
      </c>
      <c r="D1848" s="8">
        <v>11</v>
      </c>
      <c r="E1848" s="8">
        <v>7</v>
      </c>
      <c r="F1848" cm="1">
        <f t="array" ref="F1848">_xlfn.IFS(AND($B1848&lt;&gt;0,$D1848=1),SUMIFS('likvid terv'!$D:$D,'likvid terv'!$A:$A,project_eves_terv!B1848,'likvid terv'!$R:$R,project_eves_terv!$E1848),AND($B1848&lt;&gt;0,$D1848=2),SUMIFS('likvid terv'!$E:$E,'likvid terv'!$A:$A,project_eves_terv!B1848,'likvid terv'!$R:$R,project_eves_terv!$E1848),AND($B1848&lt;&gt;0,$D1848=3),SUMIFS('likvid terv'!$F:$F,'likvid terv'!$A:$A,project_eves_terv!B1848,'likvid terv'!$R:$R,project_eves_terv!$E1848),AND($B1848&lt;&gt;0,$D1848=4),SUMIFS('likvid terv'!$G:$G,'likvid terv'!$A:$A,project_eves_terv!B1848,'likvid terv'!$R:$R,project_eves_terv!$E1848),AND($B1848&lt;&gt;0,$D1848=5),SUMIFS('likvid terv'!$H:$H,'likvid terv'!$A:$A,project_eves_terv!B1848,'likvid terv'!$R:$R,project_eves_terv!$E1848),AND($B1848&lt;&gt;0,$D1848=6),SUMIFS('likvid terv'!$I:$I,'likvid terv'!$A:$A,project_eves_terv!B1848,'likvid terv'!$R:$R,project_eves_terv!$E1848),AND($B1848&lt;&gt;0,$D1848=7),SUMIFS('likvid terv'!$J:$J,'likvid terv'!$A:$A,project_eves_terv!B1848,'likvid terv'!$R:$R,project_eves_terv!$E1848),AND($B1848&lt;&gt;0,$D1848=8),SUMIFS('likvid terv'!$K:$K,'likvid terv'!$A:$A,project_eves_terv!B1848,'likvid terv'!$R:$R,project_eves_terv!$E1848),AND($B1848&lt;&gt;0,$D1848=9),SUMIFS('likvid terv'!$L:$L,'likvid terv'!$A:$A,project_eves_terv!B1848,'likvid terv'!$R:$R,project_eves_terv!$E1848),AND($B1848&lt;&gt;0,$D1848=10),SUMIFS('likvid terv'!$M:$M,'likvid terv'!$A:$A,project_eves_terv!B1848,'likvid terv'!$R:$R,project_eves_terv!$E1848),AND($B1848&lt;&gt;0,$D1848=11),SUMIFS('likvid terv'!$N:$N,'likvid terv'!$A:$A,project_eves_terv!B1848,'likvid terv'!$R:$R,project_eves_terv!$E1848),AND($B1848&lt;&gt;0,$D1848=12),SUMIFS('likvid terv'!$O:$O,'likvid terv'!$A:$A,project_eves_terv!B1848,'likvid terv'!$R:$R,project_eves_terv!$E1848),$B1848=0,0)</f>
        <v>0</v>
      </c>
      <c r="G1848" s="8">
        <f>'likvid terv'!$B$2</f>
        <v>0</v>
      </c>
      <c r="H1848" s="8"/>
    </row>
    <row r="1849" spans="1:8" x14ac:dyDescent="0.25">
      <c r="A1849" s="8">
        <f>'likvid terv'!$B$1</f>
        <v>0</v>
      </c>
      <c r="B1849" s="8">
        <f>'likvid terv'!$B$178</f>
        <v>0</v>
      </c>
      <c r="C1849" s="8">
        <v>2027</v>
      </c>
      <c r="D1849" s="8">
        <v>12</v>
      </c>
      <c r="E1849" s="8">
        <v>7</v>
      </c>
      <c r="F1849" cm="1">
        <f t="array" ref="F1849">_xlfn.IFS(AND($B1849&lt;&gt;0,$D1849=1),SUMIFS('likvid terv'!$D:$D,'likvid terv'!$A:$A,project_eves_terv!B1849,'likvid terv'!$R:$R,project_eves_terv!$E1849),AND($B1849&lt;&gt;0,$D1849=2),SUMIFS('likvid terv'!$E:$E,'likvid terv'!$A:$A,project_eves_terv!B1849,'likvid terv'!$R:$R,project_eves_terv!$E1849),AND($B1849&lt;&gt;0,$D1849=3),SUMIFS('likvid terv'!$F:$F,'likvid terv'!$A:$A,project_eves_terv!B1849,'likvid terv'!$R:$R,project_eves_terv!$E1849),AND($B1849&lt;&gt;0,$D1849=4),SUMIFS('likvid terv'!$G:$G,'likvid terv'!$A:$A,project_eves_terv!B1849,'likvid terv'!$R:$R,project_eves_terv!$E1849),AND($B1849&lt;&gt;0,$D1849=5),SUMIFS('likvid terv'!$H:$H,'likvid terv'!$A:$A,project_eves_terv!B1849,'likvid terv'!$R:$R,project_eves_terv!$E1849),AND($B1849&lt;&gt;0,$D1849=6),SUMIFS('likvid terv'!$I:$I,'likvid terv'!$A:$A,project_eves_terv!B1849,'likvid terv'!$R:$R,project_eves_terv!$E1849),AND($B1849&lt;&gt;0,$D1849=7),SUMIFS('likvid terv'!$J:$J,'likvid terv'!$A:$A,project_eves_terv!B1849,'likvid terv'!$R:$R,project_eves_terv!$E1849),AND($B1849&lt;&gt;0,$D1849=8),SUMIFS('likvid terv'!$K:$K,'likvid terv'!$A:$A,project_eves_terv!B1849,'likvid terv'!$R:$R,project_eves_terv!$E1849),AND($B1849&lt;&gt;0,$D1849=9),SUMIFS('likvid terv'!$L:$L,'likvid terv'!$A:$A,project_eves_terv!B1849,'likvid terv'!$R:$R,project_eves_terv!$E1849),AND($B1849&lt;&gt;0,$D1849=10),SUMIFS('likvid terv'!$M:$M,'likvid terv'!$A:$A,project_eves_terv!B1849,'likvid terv'!$R:$R,project_eves_terv!$E1849),AND($B1849&lt;&gt;0,$D1849=11),SUMIFS('likvid terv'!$N:$N,'likvid terv'!$A:$A,project_eves_terv!B1849,'likvid terv'!$R:$R,project_eves_terv!$E1849),AND($B1849&lt;&gt;0,$D1849=12),SUMIFS('likvid terv'!$O:$O,'likvid terv'!$A:$A,project_eves_terv!B1849,'likvid terv'!$R:$R,project_eves_terv!$E1849),$B1849=0,0)</f>
        <v>0</v>
      </c>
      <c r="G1849" s="8">
        <f>'likvid terv'!$B$2</f>
        <v>0</v>
      </c>
      <c r="H1849" s="8"/>
    </row>
    <row r="1850" spans="1:8" x14ac:dyDescent="0.25">
      <c r="A1850" s="8">
        <f>'likvid terv'!$B$1</f>
        <v>0</v>
      </c>
      <c r="B1850" s="8">
        <f>'likvid terv'!$B$178</f>
        <v>0</v>
      </c>
      <c r="C1850" s="8">
        <v>2027</v>
      </c>
      <c r="D1850" s="8">
        <v>1</v>
      </c>
      <c r="E1850" s="8">
        <v>20</v>
      </c>
      <c r="F1850" cm="1">
        <f t="array" ref="F1850">_xlfn.IFS(AND($B1850&lt;&gt;0,$D1850=1),SUMIFS('likvid terv'!$D:$D,'likvid terv'!$A:$A,project_eves_terv!B1850,'likvid terv'!$R:$R,project_eves_terv!$E1850),AND($B1850&lt;&gt;0,$D1850=2),SUMIFS('likvid terv'!$E:$E,'likvid terv'!$A:$A,project_eves_terv!B1850,'likvid terv'!$R:$R,project_eves_terv!$E1850),AND($B1850&lt;&gt;0,$D1850=3),SUMIFS('likvid terv'!$F:$F,'likvid terv'!$A:$A,project_eves_terv!B1850,'likvid terv'!$R:$R,project_eves_terv!$E1850),AND($B1850&lt;&gt;0,$D1850=4),SUMIFS('likvid terv'!$G:$G,'likvid terv'!$A:$A,project_eves_terv!B1850,'likvid terv'!$R:$R,project_eves_terv!$E1850),AND($B1850&lt;&gt;0,$D1850=5),SUMIFS('likvid terv'!$H:$H,'likvid terv'!$A:$A,project_eves_terv!B1850,'likvid terv'!$R:$R,project_eves_terv!$E1850),AND($B1850&lt;&gt;0,$D1850=6),SUMIFS('likvid terv'!$I:$I,'likvid terv'!$A:$A,project_eves_terv!B1850,'likvid terv'!$R:$R,project_eves_terv!$E1850),AND($B1850&lt;&gt;0,$D1850=7),SUMIFS('likvid terv'!$J:$J,'likvid terv'!$A:$A,project_eves_terv!B1850,'likvid terv'!$R:$R,project_eves_terv!$E1850),AND($B1850&lt;&gt;0,$D1850=8),SUMIFS('likvid terv'!$K:$K,'likvid terv'!$A:$A,project_eves_terv!B1850,'likvid terv'!$R:$R,project_eves_terv!$E1850),AND($B1850&lt;&gt;0,$D1850=9),SUMIFS('likvid terv'!$L:$L,'likvid terv'!$A:$A,project_eves_terv!B1850,'likvid terv'!$R:$R,project_eves_terv!$E1850),AND($B1850&lt;&gt;0,$D1850=10),SUMIFS('likvid terv'!$M:$M,'likvid terv'!$A:$A,project_eves_terv!B1850,'likvid terv'!$R:$R,project_eves_terv!$E1850),AND($B1850&lt;&gt;0,$D1850=11),SUMIFS('likvid terv'!$N:$N,'likvid terv'!$A:$A,project_eves_terv!B1850,'likvid terv'!$R:$R,project_eves_terv!$E1850),AND($B1850&lt;&gt;0,$D1850=12),SUMIFS('likvid terv'!$O:$O,'likvid terv'!$A:$A,project_eves_terv!B1850,'likvid terv'!$R:$R,project_eves_terv!$E1850),$B1850=0,0)</f>
        <v>0</v>
      </c>
      <c r="G1850" s="8">
        <f>'likvid terv'!$B$2</f>
        <v>0</v>
      </c>
      <c r="H1850" s="8"/>
    </row>
    <row r="1851" spans="1:8" x14ac:dyDescent="0.25">
      <c r="A1851" s="8">
        <f>'likvid terv'!$B$1</f>
        <v>0</v>
      </c>
      <c r="B1851" s="8">
        <f>'likvid terv'!$B$178</f>
        <v>0</v>
      </c>
      <c r="C1851" s="8">
        <v>2027</v>
      </c>
      <c r="D1851" s="8">
        <v>2</v>
      </c>
      <c r="E1851" s="8">
        <v>20</v>
      </c>
      <c r="F1851" cm="1">
        <f t="array" ref="F1851">_xlfn.IFS(AND($B1851&lt;&gt;0,$D1851=1),SUMIFS('likvid terv'!$D:$D,'likvid terv'!$A:$A,project_eves_terv!B1851,'likvid terv'!$R:$R,project_eves_terv!$E1851),AND($B1851&lt;&gt;0,$D1851=2),SUMIFS('likvid terv'!$E:$E,'likvid terv'!$A:$A,project_eves_terv!B1851,'likvid terv'!$R:$R,project_eves_terv!$E1851),AND($B1851&lt;&gt;0,$D1851=3),SUMIFS('likvid terv'!$F:$F,'likvid terv'!$A:$A,project_eves_terv!B1851,'likvid terv'!$R:$R,project_eves_terv!$E1851),AND($B1851&lt;&gt;0,$D1851=4),SUMIFS('likvid terv'!$G:$G,'likvid terv'!$A:$A,project_eves_terv!B1851,'likvid terv'!$R:$R,project_eves_terv!$E1851),AND($B1851&lt;&gt;0,$D1851=5),SUMIFS('likvid terv'!$H:$H,'likvid terv'!$A:$A,project_eves_terv!B1851,'likvid terv'!$R:$R,project_eves_terv!$E1851),AND($B1851&lt;&gt;0,$D1851=6),SUMIFS('likvid terv'!$I:$I,'likvid terv'!$A:$A,project_eves_terv!B1851,'likvid terv'!$R:$R,project_eves_terv!$E1851),AND($B1851&lt;&gt;0,$D1851=7),SUMIFS('likvid terv'!$J:$J,'likvid terv'!$A:$A,project_eves_terv!B1851,'likvid terv'!$R:$R,project_eves_terv!$E1851),AND($B1851&lt;&gt;0,$D1851=8),SUMIFS('likvid terv'!$K:$K,'likvid terv'!$A:$A,project_eves_terv!B1851,'likvid terv'!$R:$R,project_eves_terv!$E1851),AND($B1851&lt;&gt;0,$D1851=9),SUMIFS('likvid terv'!$L:$L,'likvid terv'!$A:$A,project_eves_terv!B1851,'likvid terv'!$R:$R,project_eves_terv!$E1851),AND($B1851&lt;&gt;0,$D1851=10),SUMIFS('likvid terv'!$M:$M,'likvid terv'!$A:$A,project_eves_terv!B1851,'likvid terv'!$R:$R,project_eves_terv!$E1851),AND($B1851&lt;&gt;0,$D1851=11),SUMIFS('likvid terv'!$N:$N,'likvid terv'!$A:$A,project_eves_terv!B1851,'likvid terv'!$R:$R,project_eves_terv!$E1851),AND($B1851&lt;&gt;0,$D1851=12),SUMIFS('likvid terv'!$O:$O,'likvid terv'!$A:$A,project_eves_terv!B1851,'likvid terv'!$R:$R,project_eves_terv!$E1851),$B1851=0,0)</f>
        <v>0</v>
      </c>
      <c r="G1851" s="8">
        <f>'likvid terv'!$B$2</f>
        <v>0</v>
      </c>
      <c r="H1851" s="8"/>
    </row>
    <row r="1852" spans="1:8" x14ac:dyDescent="0.25">
      <c r="A1852" s="8">
        <f>'likvid terv'!$B$1</f>
        <v>0</v>
      </c>
      <c r="B1852" s="8">
        <f>'likvid terv'!$B$178</f>
        <v>0</v>
      </c>
      <c r="C1852" s="8">
        <v>2027</v>
      </c>
      <c r="D1852" s="8">
        <v>3</v>
      </c>
      <c r="E1852" s="8">
        <v>20</v>
      </c>
      <c r="F1852" cm="1">
        <f t="array" ref="F1852">_xlfn.IFS(AND($B1852&lt;&gt;0,$D1852=1),SUMIFS('likvid terv'!$D:$D,'likvid terv'!$A:$A,project_eves_terv!B1852,'likvid terv'!$R:$R,project_eves_terv!$E1852),AND($B1852&lt;&gt;0,$D1852=2),SUMIFS('likvid terv'!$E:$E,'likvid terv'!$A:$A,project_eves_terv!B1852,'likvid terv'!$R:$R,project_eves_terv!$E1852),AND($B1852&lt;&gt;0,$D1852=3),SUMIFS('likvid terv'!$F:$F,'likvid terv'!$A:$A,project_eves_terv!B1852,'likvid terv'!$R:$R,project_eves_terv!$E1852),AND($B1852&lt;&gt;0,$D1852=4),SUMIFS('likvid terv'!$G:$G,'likvid terv'!$A:$A,project_eves_terv!B1852,'likvid terv'!$R:$R,project_eves_terv!$E1852),AND($B1852&lt;&gt;0,$D1852=5),SUMIFS('likvid terv'!$H:$H,'likvid terv'!$A:$A,project_eves_terv!B1852,'likvid terv'!$R:$R,project_eves_terv!$E1852),AND($B1852&lt;&gt;0,$D1852=6),SUMIFS('likvid terv'!$I:$I,'likvid terv'!$A:$A,project_eves_terv!B1852,'likvid terv'!$R:$R,project_eves_terv!$E1852),AND($B1852&lt;&gt;0,$D1852=7),SUMIFS('likvid terv'!$J:$J,'likvid terv'!$A:$A,project_eves_terv!B1852,'likvid terv'!$R:$R,project_eves_terv!$E1852),AND($B1852&lt;&gt;0,$D1852=8),SUMIFS('likvid terv'!$K:$K,'likvid terv'!$A:$A,project_eves_terv!B1852,'likvid terv'!$R:$R,project_eves_terv!$E1852),AND($B1852&lt;&gt;0,$D1852=9),SUMIFS('likvid terv'!$L:$L,'likvid terv'!$A:$A,project_eves_terv!B1852,'likvid terv'!$R:$R,project_eves_terv!$E1852),AND($B1852&lt;&gt;0,$D1852=10),SUMIFS('likvid terv'!$M:$M,'likvid terv'!$A:$A,project_eves_terv!B1852,'likvid terv'!$R:$R,project_eves_terv!$E1852),AND($B1852&lt;&gt;0,$D1852=11),SUMIFS('likvid terv'!$N:$N,'likvid terv'!$A:$A,project_eves_terv!B1852,'likvid terv'!$R:$R,project_eves_terv!$E1852),AND($B1852&lt;&gt;0,$D1852=12),SUMIFS('likvid terv'!$O:$O,'likvid terv'!$A:$A,project_eves_terv!B1852,'likvid terv'!$R:$R,project_eves_terv!$E1852),$B1852=0,0)</f>
        <v>0</v>
      </c>
      <c r="G1852" s="8">
        <f>'likvid terv'!$B$2</f>
        <v>0</v>
      </c>
      <c r="H1852" s="8"/>
    </row>
    <row r="1853" spans="1:8" x14ac:dyDescent="0.25">
      <c r="A1853" s="8">
        <f>'likvid terv'!$B$1</f>
        <v>0</v>
      </c>
      <c r="B1853" s="8">
        <f>'likvid terv'!$B$178</f>
        <v>0</v>
      </c>
      <c r="C1853" s="8">
        <v>2027</v>
      </c>
      <c r="D1853" s="8">
        <v>4</v>
      </c>
      <c r="E1853" s="8">
        <v>20</v>
      </c>
      <c r="F1853" cm="1">
        <f t="array" ref="F1853">_xlfn.IFS(AND($B1853&lt;&gt;0,$D1853=1),SUMIFS('likvid terv'!$D:$D,'likvid terv'!$A:$A,project_eves_terv!B1853,'likvid terv'!$R:$R,project_eves_terv!$E1853),AND($B1853&lt;&gt;0,$D1853=2),SUMIFS('likvid terv'!$E:$E,'likvid terv'!$A:$A,project_eves_terv!B1853,'likvid terv'!$R:$R,project_eves_terv!$E1853),AND($B1853&lt;&gt;0,$D1853=3),SUMIFS('likvid terv'!$F:$F,'likvid terv'!$A:$A,project_eves_terv!B1853,'likvid terv'!$R:$R,project_eves_terv!$E1853),AND($B1853&lt;&gt;0,$D1853=4),SUMIFS('likvid terv'!$G:$G,'likvid terv'!$A:$A,project_eves_terv!B1853,'likvid terv'!$R:$R,project_eves_terv!$E1853),AND($B1853&lt;&gt;0,$D1853=5),SUMIFS('likvid terv'!$H:$H,'likvid terv'!$A:$A,project_eves_terv!B1853,'likvid terv'!$R:$R,project_eves_terv!$E1853),AND($B1853&lt;&gt;0,$D1853=6),SUMIFS('likvid terv'!$I:$I,'likvid terv'!$A:$A,project_eves_terv!B1853,'likvid terv'!$R:$R,project_eves_terv!$E1853),AND($B1853&lt;&gt;0,$D1853=7),SUMIFS('likvid terv'!$J:$J,'likvid terv'!$A:$A,project_eves_terv!B1853,'likvid terv'!$R:$R,project_eves_terv!$E1853),AND($B1853&lt;&gt;0,$D1853=8),SUMIFS('likvid terv'!$K:$K,'likvid terv'!$A:$A,project_eves_terv!B1853,'likvid terv'!$R:$R,project_eves_terv!$E1853),AND($B1853&lt;&gt;0,$D1853=9),SUMIFS('likvid terv'!$L:$L,'likvid terv'!$A:$A,project_eves_terv!B1853,'likvid terv'!$R:$R,project_eves_terv!$E1853),AND($B1853&lt;&gt;0,$D1853=10),SUMIFS('likvid terv'!$M:$M,'likvid terv'!$A:$A,project_eves_terv!B1853,'likvid terv'!$R:$R,project_eves_terv!$E1853),AND($B1853&lt;&gt;0,$D1853=11),SUMIFS('likvid terv'!$N:$N,'likvid terv'!$A:$A,project_eves_terv!B1853,'likvid terv'!$R:$R,project_eves_terv!$E1853),AND($B1853&lt;&gt;0,$D1853=12),SUMIFS('likvid terv'!$O:$O,'likvid terv'!$A:$A,project_eves_terv!B1853,'likvid terv'!$R:$R,project_eves_terv!$E1853),$B1853=0,0)</f>
        <v>0</v>
      </c>
      <c r="G1853" s="8">
        <f>'likvid terv'!$B$2</f>
        <v>0</v>
      </c>
      <c r="H1853" s="8"/>
    </row>
    <row r="1854" spans="1:8" x14ac:dyDescent="0.25">
      <c r="A1854" s="8">
        <f>'likvid terv'!$B$1</f>
        <v>0</v>
      </c>
      <c r="B1854" s="8">
        <f>'likvid terv'!$B$178</f>
        <v>0</v>
      </c>
      <c r="C1854" s="8">
        <v>2027</v>
      </c>
      <c r="D1854" s="8">
        <v>5</v>
      </c>
      <c r="E1854" s="8">
        <v>20</v>
      </c>
      <c r="F1854" cm="1">
        <f t="array" ref="F1854">_xlfn.IFS(AND($B1854&lt;&gt;0,$D1854=1),SUMIFS('likvid terv'!$D:$D,'likvid terv'!$A:$A,project_eves_terv!B1854,'likvid terv'!$R:$R,project_eves_terv!$E1854),AND($B1854&lt;&gt;0,$D1854=2),SUMIFS('likvid terv'!$E:$E,'likvid terv'!$A:$A,project_eves_terv!B1854,'likvid terv'!$R:$R,project_eves_terv!$E1854),AND($B1854&lt;&gt;0,$D1854=3),SUMIFS('likvid terv'!$F:$F,'likvid terv'!$A:$A,project_eves_terv!B1854,'likvid terv'!$R:$R,project_eves_terv!$E1854),AND($B1854&lt;&gt;0,$D1854=4),SUMIFS('likvid terv'!$G:$G,'likvid terv'!$A:$A,project_eves_terv!B1854,'likvid terv'!$R:$R,project_eves_terv!$E1854),AND($B1854&lt;&gt;0,$D1854=5),SUMIFS('likvid terv'!$H:$H,'likvid terv'!$A:$A,project_eves_terv!B1854,'likvid terv'!$R:$R,project_eves_terv!$E1854),AND($B1854&lt;&gt;0,$D1854=6),SUMIFS('likvid terv'!$I:$I,'likvid terv'!$A:$A,project_eves_terv!B1854,'likvid terv'!$R:$R,project_eves_terv!$E1854),AND($B1854&lt;&gt;0,$D1854=7),SUMIFS('likvid terv'!$J:$J,'likvid terv'!$A:$A,project_eves_terv!B1854,'likvid terv'!$R:$R,project_eves_terv!$E1854),AND($B1854&lt;&gt;0,$D1854=8),SUMIFS('likvid terv'!$K:$K,'likvid terv'!$A:$A,project_eves_terv!B1854,'likvid terv'!$R:$R,project_eves_terv!$E1854),AND($B1854&lt;&gt;0,$D1854=9),SUMIFS('likvid terv'!$L:$L,'likvid terv'!$A:$A,project_eves_terv!B1854,'likvid terv'!$R:$R,project_eves_terv!$E1854),AND($B1854&lt;&gt;0,$D1854=10),SUMIFS('likvid terv'!$M:$M,'likvid terv'!$A:$A,project_eves_terv!B1854,'likvid terv'!$R:$R,project_eves_terv!$E1854),AND($B1854&lt;&gt;0,$D1854=11),SUMIFS('likvid terv'!$N:$N,'likvid terv'!$A:$A,project_eves_terv!B1854,'likvid terv'!$R:$R,project_eves_terv!$E1854),AND($B1854&lt;&gt;0,$D1854=12),SUMIFS('likvid terv'!$O:$O,'likvid terv'!$A:$A,project_eves_terv!B1854,'likvid terv'!$R:$R,project_eves_terv!$E1854),$B1854=0,0)</f>
        <v>0</v>
      </c>
      <c r="G1854" s="8">
        <f>'likvid terv'!$B$2</f>
        <v>0</v>
      </c>
      <c r="H1854" s="8"/>
    </row>
    <row r="1855" spans="1:8" x14ac:dyDescent="0.25">
      <c r="A1855" s="8">
        <f>'likvid terv'!$B$1</f>
        <v>0</v>
      </c>
      <c r="B1855" s="8">
        <f>'likvid terv'!$B$178</f>
        <v>0</v>
      </c>
      <c r="C1855" s="8">
        <v>2027</v>
      </c>
      <c r="D1855" s="8">
        <v>6</v>
      </c>
      <c r="E1855" s="8">
        <v>20</v>
      </c>
      <c r="F1855" cm="1">
        <f t="array" ref="F1855">_xlfn.IFS(AND($B1855&lt;&gt;0,$D1855=1),SUMIFS('likvid terv'!$D:$D,'likvid terv'!$A:$A,project_eves_terv!B1855,'likvid terv'!$R:$R,project_eves_terv!$E1855),AND($B1855&lt;&gt;0,$D1855=2),SUMIFS('likvid terv'!$E:$E,'likvid terv'!$A:$A,project_eves_terv!B1855,'likvid terv'!$R:$R,project_eves_terv!$E1855),AND($B1855&lt;&gt;0,$D1855=3),SUMIFS('likvid terv'!$F:$F,'likvid terv'!$A:$A,project_eves_terv!B1855,'likvid terv'!$R:$R,project_eves_terv!$E1855),AND($B1855&lt;&gt;0,$D1855=4),SUMIFS('likvid terv'!$G:$G,'likvid terv'!$A:$A,project_eves_terv!B1855,'likvid terv'!$R:$R,project_eves_terv!$E1855),AND($B1855&lt;&gt;0,$D1855=5),SUMIFS('likvid terv'!$H:$H,'likvid terv'!$A:$A,project_eves_terv!B1855,'likvid terv'!$R:$R,project_eves_terv!$E1855),AND($B1855&lt;&gt;0,$D1855=6),SUMIFS('likvid terv'!$I:$I,'likvid terv'!$A:$A,project_eves_terv!B1855,'likvid terv'!$R:$R,project_eves_terv!$E1855),AND($B1855&lt;&gt;0,$D1855=7),SUMIFS('likvid terv'!$J:$J,'likvid terv'!$A:$A,project_eves_terv!B1855,'likvid terv'!$R:$R,project_eves_terv!$E1855),AND($B1855&lt;&gt;0,$D1855=8),SUMIFS('likvid terv'!$K:$K,'likvid terv'!$A:$A,project_eves_terv!B1855,'likvid terv'!$R:$R,project_eves_terv!$E1855),AND($B1855&lt;&gt;0,$D1855=9),SUMIFS('likvid terv'!$L:$L,'likvid terv'!$A:$A,project_eves_terv!B1855,'likvid terv'!$R:$R,project_eves_terv!$E1855),AND($B1855&lt;&gt;0,$D1855=10),SUMIFS('likvid terv'!$M:$M,'likvid terv'!$A:$A,project_eves_terv!B1855,'likvid terv'!$R:$R,project_eves_terv!$E1855),AND($B1855&lt;&gt;0,$D1855=11),SUMIFS('likvid terv'!$N:$N,'likvid terv'!$A:$A,project_eves_terv!B1855,'likvid terv'!$R:$R,project_eves_terv!$E1855),AND($B1855&lt;&gt;0,$D1855=12),SUMIFS('likvid terv'!$O:$O,'likvid terv'!$A:$A,project_eves_terv!B1855,'likvid terv'!$R:$R,project_eves_terv!$E1855),$B1855=0,0)</f>
        <v>0</v>
      </c>
      <c r="G1855" s="8">
        <f>'likvid terv'!$B$2</f>
        <v>0</v>
      </c>
      <c r="H1855" s="8"/>
    </row>
    <row r="1856" spans="1:8" x14ac:dyDescent="0.25">
      <c r="A1856" s="8">
        <f>'likvid terv'!$B$1</f>
        <v>0</v>
      </c>
      <c r="B1856" s="8">
        <f>'likvid terv'!$B$178</f>
        <v>0</v>
      </c>
      <c r="C1856" s="8">
        <v>2027</v>
      </c>
      <c r="D1856" s="8">
        <v>7</v>
      </c>
      <c r="E1856" s="8">
        <v>20</v>
      </c>
      <c r="F1856" cm="1">
        <f t="array" ref="F1856">_xlfn.IFS(AND($B1856&lt;&gt;0,$D1856=1),SUMIFS('likvid terv'!$D:$D,'likvid terv'!$A:$A,project_eves_terv!B1856,'likvid terv'!$R:$R,project_eves_terv!$E1856),AND($B1856&lt;&gt;0,$D1856=2),SUMIFS('likvid terv'!$E:$E,'likvid terv'!$A:$A,project_eves_terv!B1856,'likvid terv'!$R:$R,project_eves_terv!$E1856),AND($B1856&lt;&gt;0,$D1856=3),SUMIFS('likvid terv'!$F:$F,'likvid terv'!$A:$A,project_eves_terv!B1856,'likvid terv'!$R:$R,project_eves_terv!$E1856),AND($B1856&lt;&gt;0,$D1856=4),SUMIFS('likvid terv'!$G:$G,'likvid terv'!$A:$A,project_eves_terv!B1856,'likvid terv'!$R:$R,project_eves_terv!$E1856),AND($B1856&lt;&gt;0,$D1856=5),SUMIFS('likvid terv'!$H:$H,'likvid terv'!$A:$A,project_eves_terv!B1856,'likvid terv'!$R:$R,project_eves_terv!$E1856),AND($B1856&lt;&gt;0,$D1856=6),SUMIFS('likvid terv'!$I:$I,'likvid terv'!$A:$A,project_eves_terv!B1856,'likvid terv'!$R:$R,project_eves_terv!$E1856),AND($B1856&lt;&gt;0,$D1856=7),SUMIFS('likvid terv'!$J:$J,'likvid terv'!$A:$A,project_eves_terv!B1856,'likvid terv'!$R:$R,project_eves_terv!$E1856),AND($B1856&lt;&gt;0,$D1856=8),SUMIFS('likvid terv'!$K:$K,'likvid terv'!$A:$A,project_eves_terv!B1856,'likvid terv'!$R:$R,project_eves_terv!$E1856),AND($B1856&lt;&gt;0,$D1856=9),SUMIFS('likvid terv'!$L:$L,'likvid terv'!$A:$A,project_eves_terv!B1856,'likvid terv'!$R:$R,project_eves_terv!$E1856),AND($B1856&lt;&gt;0,$D1856=10),SUMIFS('likvid terv'!$M:$M,'likvid terv'!$A:$A,project_eves_terv!B1856,'likvid terv'!$R:$R,project_eves_terv!$E1856),AND($B1856&lt;&gt;0,$D1856=11),SUMIFS('likvid terv'!$N:$N,'likvid terv'!$A:$A,project_eves_terv!B1856,'likvid terv'!$R:$R,project_eves_terv!$E1856),AND($B1856&lt;&gt;0,$D1856=12),SUMIFS('likvid terv'!$O:$O,'likvid terv'!$A:$A,project_eves_terv!B1856,'likvid terv'!$R:$R,project_eves_terv!$E1856),$B1856=0,0)</f>
        <v>0</v>
      </c>
      <c r="G1856" s="8">
        <f>'likvid terv'!$B$2</f>
        <v>0</v>
      </c>
      <c r="H1856" s="8"/>
    </row>
    <row r="1857" spans="1:8" x14ac:dyDescent="0.25">
      <c r="A1857" s="8">
        <f>'likvid terv'!$B$1</f>
        <v>0</v>
      </c>
      <c r="B1857" s="8">
        <f>'likvid terv'!$B$178</f>
        <v>0</v>
      </c>
      <c r="C1857" s="8">
        <v>2027</v>
      </c>
      <c r="D1857" s="8">
        <v>8</v>
      </c>
      <c r="E1857" s="8">
        <v>20</v>
      </c>
      <c r="F1857" cm="1">
        <f t="array" ref="F1857">_xlfn.IFS(AND($B1857&lt;&gt;0,$D1857=1),SUMIFS('likvid terv'!$D:$D,'likvid terv'!$A:$A,project_eves_terv!B1857,'likvid terv'!$R:$R,project_eves_terv!$E1857),AND($B1857&lt;&gt;0,$D1857=2),SUMIFS('likvid terv'!$E:$E,'likvid terv'!$A:$A,project_eves_terv!B1857,'likvid terv'!$R:$R,project_eves_terv!$E1857),AND($B1857&lt;&gt;0,$D1857=3),SUMIFS('likvid terv'!$F:$F,'likvid terv'!$A:$A,project_eves_terv!B1857,'likvid terv'!$R:$R,project_eves_terv!$E1857),AND($B1857&lt;&gt;0,$D1857=4),SUMIFS('likvid terv'!$G:$G,'likvid terv'!$A:$A,project_eves_terv!B1857,'likvid terv'!$R:$R,project_eves_terv!$E1857),AND($B1857&lt;&gt;0,$D1857=5),SUMIFS('likvid terv'!$H:$H,'likvid terv'!$A:$A,project_eves_terv!B1857,'likvid terv'!$R:$R,project_eves_terv!$E1857),AND($B1857&lt;&gt;0,$D1857=6),SUMIFS('likvid terv'!$I:$I,'likvid terv'!$A:$A,project_eves_terv!B1857,'likvid terv'!$R:$R,project_eves_terv!$E1857),AND($B1857&lt;&gt;0,$D1857=7),SUMIFS('likvid terv'!$J:$J,'likvid terv'!$A:$A,project_eves_terv!B1857,'likvid terv'!$R:$R,project_eves_terv!$E1857),AND($B1857&lt;&gt;0,$D1857=8),SUMIFS('likvid terv'!$K:$K,'likvid terv'!$A:$A,project_eves_terv!B1857,'likvid terv'!$R:$R,project_eves_terv!$E1857),AND($B1857&lt;&gt;0,$D1857=9),SUMIFS('likvid terv'!$L:$L,'likvid terv'!$A:$A,project_eves_terv!B1857,'likvid terv'!$R:$R,project_eves_terv!$E1857),AND($B1857&lt;&gt;0,$D1857=10),SUMIFS('likvid terv'!$M:$M,'likvid terv'!$A:$A,project_eves_terv!B1857,'likvid terv'!$R:$R,project_eves_terv!$E1857),AND($B1857&lt;&gt;0,$D1857=11),SUMIFS('likvid terv'!$N:$N,'likvid terv'!$A:$A,project_eves_terv!B1857,'likvid terv'!$R:$R,project_eves_terv!$E1857),AND($B1857&lt;&gt;0,$D1857=12),SUMIFS('likvid terv'!$O:$O,'likvid terv'!$A:$A,project_eves_terv!B1857,'likvid terv'!$R:$R,project_eves_terv!$E1857),$B1857=0,0)</f>
        <v>0</v>
      </c>
      <c r="G1857" s="8">
        <f>'likvid terv'!$B$2</f>
        <v>0</v>
      </c>
      <c r="H1857" s="8"/>
    </row>
    <row r="1858" spans="1:8" x14ac:dyDescent="0.25">
      <c r="A1858" s="8">
        <f>'likvid terv'!$B$1</f>
        <v>0</v>
      </c>
      <c r="B1858" s="8">
        <f>'likvid terv'!$B$178</f>
        <v>0</v>
      </c>
      <c r="C1858" s="8">
        <v>2027</v>
      </c>
      <c r="D1858" s="8">
        <v>9</v>
      </c>
      <c r="E1858" s="8">
        <v>20</v>
      </c>
      <c r="F1858" cm="1">
        <f t="array" ref="F1858">_xlfn.IFS(AND($B1858&lt;&gt;0,$D1858=1),SUMIFS('likvid terv'!$D:$D,'likvid terv'!$A:$A,project_eves_terv!B1858,'likvid terv'!$R:$R,project_eves_terv!$E1858),AND($B1858&lt;&gt;0,$D1858=2),SUMIFS('likvid terv'!$E:$E,'likvid terv'!$A:$A,project_eves_terv!B1858,'likvid terv'!$R:$R,project_eves_terv!$E1858),AND($B1858&lt;&gt;0,$D1858=3),SUMIFS('likvid terv'!$F:$F,'likvid terv'!$A:$A,project_eves_terv!B1858,'likvid terv'!$R:$R,project_eves_terv!$E1858),AND($B1858&lt;&gt;0,$D1858=4),SUMIFS('likvid terv'!$G:$G,'likvid terv'!$A:$A,project_eves_terv!B1858,'likvid terv'!$R:$R,project_eves_terv!$E1858),AND($B1858&lt;&gt;0,$D1858=5),SUMIFS('likvid terv'!$H:$H,'likvid terv'!$A:$A,project_eves_terv!B1858,'likvid terv'!$R:$R,project_eves_terv!$E1858),AND($B1858&lt;&gt;0,$D1858=6),SUMIFS('likvid terv'!$I:$I,'likvid terv'!$A:$A,project_eves_terv!B1858,'likvid terv'!$R:$R,project_eves_terv!$E1858),AND($B1858&lt;&gt;0,$D1858=7),SUMIFS('likvid terv'!$J:$J,'likvid terv'!$A:$A,project_eves_terv!B1858,'likvid terv'!$R:$R,project_eves_terv!$E1858),AND($B1858&lt;&gt;0,$D1858=8),SUMIFS('likvid terv'!$K:$K,'likvid terv'!$A:$A,project_eves_terv!B1858,'likvid terv'!$R:$R,project_eves_terv!$E1858),AND($B1858&lt;&gt;0,$D1858=9),SUMIFS('likvid terv'!$L:$L,'likvid terv'!$A:$A,project_eves_terv!B1858,'likvid terv'!$R:$R,project_eves_terv!$E1858),AND($B1858&lt;&gt;0,$D1858=10),SUMIFS('likvid terv'!$M:$M,'likvid terv'!$A:$A,project_eves_terv!B1858,'likvid terv'!$R:$R,project_eves_terv!$E1858),AND($B1858&lt;&gt;0,$D1858=11),SUMIFS('likvid terv'!$N:$N,'likvid terv'!$A:$A,project_eves_terv!B1858,'likvid terv'!$R:$R,project_eves_terv!$E1858),AND($B1858&lt;&gt;0,$D1858=12),SUMIFS('likvid terv'!$O:$O,'likvid terv'!$A:$A,project_eves_terv!B1858,'likvid terv'!$R:$R,project_eves_terv!$E1858),$B1858=0,0)</f>
        <v>0</v>
      </c>
      <c r="G1858" s="8">
        <f>'likvid terv'!$B$2</f>
        <v>0</v>
      </c>
      <c r="H1858" s="8"/>
    </row>
    <row r="1859" spans="1:8" x14ac:dyDescent="0.25">
      <c r="A1859" s="8">
        <f>'likvid terv'!$B$1</f>
        <v>0</v>
      </c>
      <c r="B1859" s="8">
        <f>'likvid terv'!$B$178</f>
        <v>0</v>
      </c>
      <c r="C1859" s="8">
        <v>2027</v>
      </c>
      <c r="D1859" s="8">
        <v>10</v>
      </c>
      <c r="E1859" s="8">
        <v>20</v>
      </c>
      <c r="F1859" cm="1">
        <f t="array" ref="F1859">_xlfn.IFS(AND($B1859&lt;&gt;0,$D1859=1),SUMIFS('likvid terv'!$D:$D,'likvid terv'!$A:$A,project_eves_terv!B1859,'likvid terv'!$R:$R,project_eves_terv!$E1859),AND($B1859&lt;&gt;0,$D1859=2),SUMIFS('likvid terv'!$E:$E,'likvid terv'!$A:$A,project_eves_terv!B1859,'likvid terv'!$R:$R,project_eves_terv!$E1859),AND($B1859&lt;&gt;0,$D1859=3),SUMIFS('likvid terv'!$F:$F,'likvid terv'!$A:$A,project_eves_terv!B1859,'likvid terv'!$R:$R,project_eves_terv!$E1859),AND($B1859&lt;&gt;0,$D1859=4),SUMIFS('likvid terv'!$G:$G,'likvid terv'!$A:$A,project_eves_terv!B1859,'likvid terv'!$R:$R,project_eves_terv!$E1859),AND($B1859&lt;&gt;0,$D1859=5),SUMIFS('likvid terv'!$H:$H,'likvid terv'!$A:$A,project_eves_terv!B1859,'likvid terv'!$R:$R,project_eves_terv!$E1859),AND($B1859&lt;&gt;0,$D1859=6),SUMIFS('likvid terv'!$I:$I,'likvid terv'!$A:$A,project_eves_terv!B1859,'likvid terv'!$R:$R,project_eves_terv!$E1859),AND($B1859&lt;&gt;0,$D1859=7),SUMIFS('likvid terv'!$J:$J,'likvid terv'!$A:$A,project_eves_terv!B1859,'likvid terv'!$R:$R,project_eves_terv!$E1859),AND($B1859&lt;&gt;0,$D1859=8),SUMIFS('likvid terv'!$K:$K,'likvid terv'!$A:$A,project_eves_terv!B1859,'likvid terv'!$R:$R,project_eves_terv!$E1859),AND($B1859&lt;&gt;0,$D1859=9),SUMIFS('likvid terv'!$L:$L,'likvid terv'!$A:$A,project_eves_terv!B1859,'likvid terv'!$R:$R,project_eves_terv!$E1859),AND($B1859&lt;&gt;0,$D1859=10),SUMIFS('likvid terv'!$M:$M,'likvid terv'!$A:$A,project_eves_terv!B1859,'likvid terv'!$R:$R,project_eves_terv!$E1859),AND($B1859&lt;&gt;0,$D1859=11),SUMIFS('likvid terv'!$N:$N,'likvid terv'!$A:$A,project_eves_terv!B1859,'likvid terv'!$R:$R,project_eves_terv!$E1859),AND($B1859&lt;&gt;0,$D1859=12),SUMIFS('likvid terv'!$O:$O,'likvid terv'!$A:$A,project_eves_terv!B1859,'likvid terv'!$R:$R,project_eves_terv!$E1859),$B1859=0,0)</f>
        <v>0</v>
      </c>
      <c r="G1859" s="8">
        <f>'likvid terv'!$B$2</f>
        <v>0</v>
      </c>
      <c r="H1859" s="8"/>
    </row>
    <row r="1860" spans="1:8" x14ac:dyDescent="0.25">
      <c r="A1860" s="8">
        <f>'likvid terv'!$B$1</f>
        <v>0</v>
      </c>
      <c r="B1860" s="8">
        <f>'likvid terv'!$B$178</f>
        <v>0</v>
      </c>
      <c r="C1860" s="8">
        <v>2027</v>
      </c>
      <c r="D1860" s="8">
        <v>11</v>
      </c>
      <c r="E1860" s="8">
        <v>20</v>
      </c>
      <c r="F1860" cm="1">
        <f t="array" ref="F1860">_xlfn.IFS(AND($B1860&lt;&gt;0,$D1860=1),SUMIFS('likvid terv'!$D:$D,'likvid terv'!$A:$A,project_eves_terv!B1860,'likvid terv'!$R:$R,project_eves_terv!$E1860),AND($B1860&lt;&gt;0,$D1860=2),SUMIFS('likvid terv'!$E:$E,'likvid terv'!$A:$A,project_eves_terv!B1860,'likvid terv'!$R:$R,project_eves_terv!$E1860),AND($B1860&lt;&gt;0,$D1860=3),SUMIFS('likvid terv'!$F:$F,'likvid terv'!$A:$A,project_eves_terv!B1860,'likvid terv'!$R:$R,project_eves_terv!$E1860),AND($B1860&lt;&gt;0,$D1860=4),SUMIFS('likvid terv'!$G:$G,'likvid terv'!$A:$A,project_eves_terv!B1860,'likvid terv'!$R:$R,project_eves_terv!$E1860),AND($B1860&lt;&gt;0,$D1860=5),SUMIFS('likvid terv'!$H:$H,'likvid terv'!$A:$A,project_eves_terv!B1860,'likvid terv'!$R:$R,project_eves_terv!$E1860),AND($B1860&lt;&gt;0,$D1860=6),SUMIFS('likvid terv'!$I:$I,'likvid terv'!$A:$A,project_eves_terv!B1860,'likvid terv'!$R:$R,project_eves_terv!$E1860),AND($B1860&lt;&gt;0,$D1860=7),SUMIFS('likvid terv'!$J:$J,'likvid terv'!$A:$A,project_eves_terv!B1860,'likvid terv'!$R:$R,project_eves_terv!$E1860),AND($B1860&lt;&gt;0,$D1860=8),SUMIFS('likvid terv'!$K:$K,'likvid terv'!$A:$A,project_eves_terv!B1860,'likvid terv'!$R:$R,project_eves_terv!$E1860),AND($B1860&lt;&gt;0,$D1860=9),SUMIFS('likvid terv'!$L:$L,'likvid terv'!$A:$A,project_eves_terv!B1860,'likvid terv'!$R:$R,project_eves_terv!$E1860),AND($B1860&lt;&gt;0,$D1860=10),SUMIFS('likvid terv'!$M:$M,'likvid terv'!$A:$A,project_eves_terv!B1860,'likvid terv'!$R:$R,project_eves_terv!$E1860),AND($B1860&lt;&gt;0,$D1860=11),SUMIFS('likvid terv'!$N:$N,'likvid terv'!$A:$A,project_eves_terv!B1860,'likvid terv'!$R:$R,project_eves_terv!$E1860),AND($B1860&lt;&gt;0,$D1860=12),SUMIFS('likvid terv'!$O:$O,'likvid terv'!$A:$A,project_eves_terv!B1860,'likvid terv'!$R:$R,project_eves_terv!$E1860),$B1860=0,0)</f>
        <v>0</v>
      </c>
      <c r="G1860" s="8">
        <f>'likvid terv'!$B$2</f>
        <v>0</v>
      </c>
      <c r="H1860" s="8"/>
    </row>
    <row r="1861" spans="1:8" x14ac:dyDescent="0.25">
      <c r="A1861" s="8">
        <f>'likvid terv'!$B$1</f>
        <v>0</v>
      </c>
      <c r="B1861" s="8">
        <f>'likvid terv'!$B$178</f>
        <v>0</v>
      </c>
      <c r="C1861" s="8">
        <v>2027</v>
      </c>
      <c r="D1861" s="8">
        <v>12</v>
      </c>
      <c r="E1861" s="8">
        <v>20</v>
      </c>
      <c r="F1861" cm="1">
        <f t="array" ref="F1861">_xlfn.IFS(AND($B1861&lt;&gt;0,$D1861=1),SUMIFS('likvid terv'!$D:$D,'likvid terv'!$A:$A,project_eves_terv!B1861,'likvid terv'!$R:$R,project_eves_terv!$E1861),AND($B1861&lt;&gt;0,$D1861=2),SUMIFS('likvid terv'!$E:$E,'likvid terv'!$A:$A,project_eves_terv!B1861,'likvid terv'!$R:$R,project_eves_terv!$E1861),AND($B1861&lt;&gt;0,$D1861=3),SUMIFS('likvid terv'!$F:$F,'likvid terv'!$A:$A,project_eves_terv!B1861,'likvid terv'!$R:$R,project_eves_terv!$E1861),AND($B1861&lt;&gt;0,$D1861=4),SUMIFS('likvid terv'!$G:$G,'likvid terv'!$A:$A,project_eves_terv!B1861,'likvid terv'!$R:$R,project_eves_terv!$E1861),AND($B1861&lt;&gt;0,$D1861=5),SUMIFS('likvid terv'!$H:$H,'likvid terv'!$A:$A,project_eves_terv!B1861,'likvid terv'!$R:$R,project_eves_terv!$E1861),AND($B1861&lt;&gt;0,$D1861=6),SUMIFS('likvid terv'!$I:$I,'likvid terv'!$A:$A,project_eves_terv!B1861,'likvid terv'!$R:$R,project_eves_terv!$E1861),AND($B1861&lt;&gt;0,$D1861=7),SUMIFS('likvid terv'!$J:$J,'likvid terv'!$A:$A,project_eves_terv!B1861,'likvid terv'!$R:$R,project_eves_terv!$E1861),AND($B1861&lt;&gt;0,$D1861=8),SUMIFS('likvid terv'!$K:$K,'likvid terv'!$A:$A,project_eves_terv!B1861,'likvid terv'!$R:$R,project_eves_terv!$E1861),AND($B1861&lt;&gt;0,$D1861=9),SUMIFS('likvid terv'!$L:$L,'likvid terv'!$A:$A,project_eves_terv!B1861,'likvid terv'!$R:$R,project_eves_terv!$E1861),AND($B1861&lt;&gt;0,$D1861=10),SUMIFS('likvid terv'!$M:$M,'likvid terv'!$A:$A,project_eves_terv!B1861,'likvid terv'!$R:$R,project_eves_terv!$E1861),AND($B1861&lt;&gt;0,$D1861=11),SUMIFS('likvid terv'!$N:$N,'likvid terv'!$A:$A,project_eves_terv!B1861,'likvid terv'!$R:$R,project_eves_terv!$E1861),AND($B1861&lt;&gt;0,$D1861=12),SUMIFS('likvid terv'!$O:$O,'likvid terv'!$A:$A,project_eves_terv!B1861,'likvid terv'!$R:$R,project_eves_terv!$E1861),$B1861=0,0)</f>
        <v>0</v>
      </c>
      <c r="G1861" s="8">
        <f>'likvid terv'!$B$2</f>
        <v>0</v>
      </c>
      <c r="H1861" s="8"/>
    </row>
    <row r="1862" spans="1:8" x14ac:dyDescent="0.25">
      <c r="A1862" s="8">
        <f>'likvid terv'!$B$1</f>
        <v>0</v>
      </c>
      <c r="B1862" s="8">
        <f>'likvid terv'!$B$178</f>
        <v>0</v>
      </c>
      <c r="C1862" s="8">
        <v>2027</v>
      </c>
      <c r="D1862" s="8">
        <v>1</v>
      </c>
      <c r="E1862" s="8">
        <v>21</v>
      </c>
      <c r="F1862" cm="1">
        <f t="array" ref="F1862">_xlfn.IFS(AND($B1862&lt;&gt;0,$D1862=1),SUMIFS('likvid terv'!$D:$D,'likvid terv'!$A:$A,project_eves_terv!B1862,'likvid terv'!$R:$R,project_eves_terv!$E1862),AND($B1862&lt;&gt;0,$D1862=2),SUMIFS('likvid terv'!$E:$E,'likvid terv'!$A:$A,project_eves_terv!B1862,'likvid terv'!$R:$R,project_eves_terv!$E1862),AND($B1862&lt;&gt;0,$D1862=3),SUMIFS('likvid terv'!$F:$F,'likvid terv'!$A:$A,project_eves_terv!B1862,'likvid terv'!$R:$R,project_eves_terv!$E1862),AND($B1862&lt;&gt;0,$D1862=4),SUMIFS('likvid terv'!$G:$G,'likvid terv'!$A:$A,project_eves_terv!B1862,'likvid terv'!$R:$R,project_eves_terv!$E1862),AND($B1862&lt;&gt;0,$D1862=5),SUMIFS('likvid terv'!$H:$H,'likvid terv'!$A:$A,project_eves_terv!B1862,'likvid terv'!$R:$R,project_eves_terv!$E1862),AND($B1862&lt;&gt;0,$D1862=6),SUMIFS('likvid terv'!$I:$I,'likvid terv'!$A:$A,project_eves_terv!B1862,'likvid terv'!$R:$R,project_eves_terv!$E1862),AND($B1862&lt;&gt;0,$D1862=7),SUMIFS('likvid terv'!$J:$J,'likvid terv'!$A:$A,project_eves_terv!B1862,'likvid terv'!$R:$R,project_eves_terv!$E1862),AND($B1862&lt;&gt;0,$D1862=8),SUMIFS('likvid terv'!$K:$K,'likvid terv'!$A:$A,project_eves_terv!B1862,'likvid terv'!$R:$R,project_eves_terv!$E1862),AND($B1862&lt;&gt;0,$D1862=9),SUMIFS('likvid terv'!$L:$L,'likvid terv'!$A:$A,project_eves_terv!B1862,'likvid terv'!$R:$R,project_eves_terv!$E1862),AND($B1862&lt;&gt;0,$D1862=10),SUMIFS('likvid terv'!$M:$M,'likvid terv'!$A:$A,project_eves_terv!B1862,'likvid terv'!$R:$R,project_eves_terv!$E1862),AND($B1862&lt;&gt;0,$D1862=11),SUMIFS('likvid terv'!$N:$N,'likvid terv'!$A:$A,project_eves_terv!B1862,'likvid terv'!$R:$R,project_eves_terv!$E1862),AND($B1862&lt;&gt;0,$D1862=12),SUMIFS('likvid terv'!$O:$O,'likvid terv'!$A:$A,project_eves_terv!B1862,'likvid terv'!$R:$R,project_eves_terv!$E1862),$B1862=0,0)</f>
        <v>0</v>
      </c>
      <c r="G1862" s="8">
        <f>'likvid terv'!$B$2</f>
        <v>0</v>
      </c>
      <c r="H1862" s="8"/>
    </row>
    <row r="1863" spans="1:8" x14ac:dyDescent="0.25">
      <c r="A1863" s="8">
        <f>'likvid terv'!$B$1</f>
        <v>0</v>
      </c>
      <c r="B1863" s="8">
        <f>'likvid terv'!$B$178</f>
        <v>0</v>
      </c>
      <c r="C1863" s="8">
        <v>2027</v>
      </c>
      <c r="D1863" s="8">
        <v>2</v>
      </c>
      <c r="E1863" s="8">
        <v>21</v>
      </c>
      <c r="F1863" cm="1">
        <f t="array" ref="F1863">_xlfn.IFS(AND($B1863&lt;&gt;0,$D1863=1),SUMIFS('likvid terv'!$D:$D,'likvid terv'!$A:$A,project_eves_terv!B1863,'likvid terv'!$R:$R,project_eves_terv!$E1863),AND($B1863&lt;&gt;0,$D1863=2),SUMIFS('likvid terv'!$E:$E,'likvid terv'!$A:$A,project_eves_terv!B1863,'likvid terv'!$R:$R,project_eves_terv!$E1863),AND($B1863&lt;&gt;0,$D1863=3),SUMIFS('likvid terv'!$F:$F,'likvid terv'!$A:$A,project_eves_terv!B1863,'likvid terv'!$R:$R,project_eves_terv!$E1863),AND($B1863&lt;&gt;0,$D1863=4),SUMIFS('likvid terv'!$G:$G,'likvid terv'!$A:$A,project_eves_terv!B1863,'likvid terv'!$R:$R,project_eves_terv!$E1863),AND($B1863&lt;&gt;0,$D1863=5),SUMIFS('likvid terv'!$H:$H,'likvid terv'!$A:$A,project_eves_terv!B1863,'likvid terv'!$R:$R,project_eves_terv!$E1863),AND($B1863&lt;&gt;0,$D1863=6),SUMIFS('likvid terv'!$I:$I,'likvid terv'!$A:$A,project_eves_terv!B1863,'likvid terv'!$R:$R,project_eves_terv!$E1863),AND($B1863&lt;&gt;0,$D1863=7),SUMIFS('likvid terv'!$J:$J,'likvid terv'!$A:$A,project_eves_terv!B1863,'likvid terv'!$R:$R,project_eves_terv!$E1863),AND($B1863&lt;&gt;0,$D1863=8),SUMIFS('likvid terv'!$K:$K,'likvid terv'!$A:$A,project_eves_terv!B1863,'likvid terv'!$R:$R,project_eves_terv!$E1863),AND($B1863&lt;&gt;0,$D1863=9),SUMIFS('likvid terv'!$L:$L,'likvid terv'!$A:$A,project_eves_terv!B1863,'likvid terv'!$R:$R,project_eves_terv!$E1863),AND($B1863&lt;&gt;0,$D1863=10),SUMIFS('likvid terv'!$M:$M,'likvid terv'!$A:$A,project_eves_terv!B1863,'likvid terv'!$R:$R,project_eves_terv!$E1863),AND($B1863&lt;&gt;0,$D1863=11),SUMIFS('likvid terv'!$N:$N,'likvid terv'!$A:$A,project_eves_terv!B1863,'likvid terv'!$R:$R,project_eves_terv!$E1863),AND($B1863&lt;&gt;0,$D1863=12),SUMIFS('likvid terv'!$O:$O,'likvid terv'!$A:$A,project_eves_terv!B1863,'likvid terv'!$R:$R,project_eves_terv!$E1863),$B1863=0,0)</f>
        <v>0</v>
      </c>
      <c r="G1863" s="8">
        <f>'likvid terv'!$B$2</f>
        <v>0</v>
      </c>
      <c r="H1863" s="8"/>
    </row>
    <row r="1864" spans="1:8" x14ac:dyDescent="0.25">
      <c r="A1864" s="8">
        <f>'likvid terv'!$B$1</f>
        <v>0</v>
      </c>
      <c r="B1864" s="8">
        <f>'likvid terv'!$B$178</f>
        <v>0</v>
      </c>
      <c r="C1864" s="8">
        <v>2027</v>
      </c>
      <c r="D1864" s="8">
        <v>3</v>
      </c>
      <c r="E1864" s="8">
        <v>21</v>
      </c>
      <c r="F1864" cm="1">
        <f t="array" ref="F1864">_xlfn.IFS(AND($B1864&lt;&gt;0,$D1864=1),SUMIFS('likvid terv'!$D:$D,'likvid terv'!$A:$A,project_eves_terv!B1864,'likvid terv'!$R:$R,project_eves_terv!$E1864),AND($B1864&lt;&gt;0,$D1864=2),SUMIFS('likvid terv'!$E:$E,'likvid terv'!$A:$A,project_eves_terv!B1864,'likvid terv'!$R:$R,project_eves_terv!$E1864),AND($B1864&lt;&gt;0,$D1864=3),SUMIFS('likvid terv'!$F:$F,'likvid terv'!$A:$A,project_eves_terv!B1864,'likvid terv'!$R:$R,project_eves_terv!$E1864),AND($B1864&lt;&gt;0,$D1864=4),SUMIFS('likvid terv'!$G:$G,'likvid terv'!$A:$A,project_eves_terv!B1864,'likvid terv'!$R:$R,project_eves_terv!$E1864),AND($B1864&lt;&gt;0,$D1864=5),SUMIFS('likvid terv'!$H:$H,'likvid terv'!$A:$A,project_eves_terv!B1864,'likvid terv'!$R:$R,project_eves_terv!$E1864),AND($B1864&lt;&gt;0,$D1864=6),SUMIFS('likvid terv'!$I:$I,'likvid terv'!$A:$A,project_eves_terv!B1864,'likvid terv'!$R:$R,project_eves_terv!$E1864),AND($B1864&lt;&gt;0,$D1864=7),SUMIFS('likvid terv'!$J:$J,'likvid terv'!$A:$A,project_eves_terv!B1864,'likvid terv'!$R:$R,project_eves_terv!$E1864),AND($B1864&lt;&gt;0,$D1864=8),SUMIFS('likvid terv'!$K:$K,'likvid terv'!$A:$A,project_eves_terv!B1864,'likvid terv'!$R:$R,project_eves_terv!$E1864),AND($B1864&lt;&gt;0,$D1864=9),SUMIFS('likvid terv'!$L:$L,'likvid terv'!$A:$A,project_eves_terv!B1864,'likvid terv'!$R:$R,project_eves_terv!$E1864),AND($B1864&lt;&gt;0,$D1864=10),SUMIFS('likvid terv'!$M:$M,'likvid terv'!$A:$A,project_eves_terv!B1864,'likvid terv'!$R:$R,project_eves_terv!$E1864),AND($B1864&lt;&gt;0,$D1864=11),SUMIFS('likvid terv'!$N:$N,'likvid terv'!$A:$A,project_eves_terv!B1864,'likvid terv'!$R:$R,project_eves_terv!$E1864),AND($B1864&lt;&gt;0,$D1864=12),SUMIFS('likvid terv'!$O:$O,'likvid terv'!$A:$A,project_eves_terv!B1864,'likvid terv'!$R:$R,project_eves_terv!$E1864),$B1864=0,0)</f>
        <v>0</v>
      </c>
      <c r="G1864" s="8">
        <f>'likvid terv'!$B$2</f>
        <v>0</v>
      </c>
      <c r="H1864" s="8"/>
    </row>
    <row r="1865" spans="1:8" x14ac:dyDescent="0.25">
      <c r="A1865" s="8">
        <f>'likvid terv'!$B$1</f>
        <v>0</v>
      </c>
      <c r="B1865" s="8">
        <f>'likvid terv'!$B$178</f>
        <v>0</v>
      </c>
      <c r="C1865" s="8">
        <v>2027</v>
      </c>
      <c r="D1865" s="8">
        <v>4</v>
      </c>
      <c r="E1865" s="8">
        <v>21</v>
      </c>
      <c r="F1865" cm="1">
        <f t="array" ref="F1865">_xlfn.IFS(AND($B1865&lt;&gt;0,$D1865=1),SUMIFS('likvid terv'!$D:$D,'likvid terv'!$A:$A,project_eves_terv!B1865,'likvid terv'!$R:$R,project_eves_terv!$E1865),AND($B1865&lt;&gt;0,$D1865=2),SUMIFS('likvid terv'!$E:$E,'likvid terv'!$A:$A,project_eves_terv!B1865,'likvid terv'!$R:$R,project_eves_terv!$E1865),AND($B1865&lt;&gt;0,$D1865=3),SUMIFS('likvid terv'!$F:$F,'likvid terv'!$A:$A,project_eves_terv!B1865,'likvid terv'!$R:$R,project_eves_terv!$E1865),AND($B1865&lt;&gt;0,$D1865=4),SUMIFS('likvid terv'!$G:$G,'likvid terv'!$A:$A,project_eves_terv!B1865,'likvid terv'!$R:$R,project_eves_terv!$E1865),AND($B1865&lt;&gt;0,$D1865=5),SUMIFS('likvid terv'!$H:$H,'likvid terv'!$A:$A,project_eves_terv!B1865,'likvid terv'!$R:$R,project_eves_terv!$E1865),AND($B1865&lt;&gt;0,$D1865=6),SUMIFS('likvid terv'!$I:$I,'likvid terv'!$A:$A,project_eves_terv!B1865,'likvid terv'!$R:$R,project_eves_terv!$E1865),AND($B1865&lt;&gt;0,$D1865=7),SUMIFS('likvid terv'!$J:$J,'likvid terv'!$A:$A,project_eves_terv!B1865,'likvid terv'!$R:$R,project_eves_terv!$E1865),AND($B1865&lt;&gt;0,$D1865=8),SUMIFS('likvid terv'!$K:$K,'likvid terv'!$A:$A,project_eves_terv!B1865,'likvid terv'!$R:$R,project_eves_terv!$E1865),AND($B1865&lt;&gt;0,$D1865=9),SUMIFS('likvid terv'!$L:$L,'likvid terv'!$A:$A,project_eves_terv!B1865,'likvid terv'!$R:$R,project_eves_terv!$E1865),AND($B1865&lt;&gt;0,$D1865=10),SUMIFS('likvid terv'!$M:$M,'likvid terv'!$A:$A,project_eves_terv!B1865,'likvid terv'!$R:$R,project_eves_terv!$E1865),AND($B1865&lt;&gt;0,$D1865=11),SUMIFS('likvid terv'!$N:$N,'likvid terv'!$A:$A,project_eves_terv!B1865,'likvid terv'!$R:$R,project_eves_terv!$E1865),AND($B1865&lt;&gt;0,$D1865=12),SUMIFS('likvid terv'!$O:$O,'likvid terv'!$A:$A,project_eves_terv!B1865,'likvid terv'!$R:$R,project_eves_terv!$E1865),$B1865=0,0)</f>
        <v>0</v>
      </c>
      <c r="G1865" s="8">
        <f>'likvid terv'!$B$2</f>
        <v>0</v>
      </c>
      <c r="H1865" s="8"/>
    </row>
    <row r="1866" spans="1:8" x14ac:dyDescent="0.25">
      <c r="A1866" s="8">
        <f>'likvid terv'!$B$1</f>
        <v>0</v>
      </c>
      <c r="B1866" s="8">
        <f>'likvid terv'!$B$178</f>
        <v>0</v>
      </c>
      <c r="C1866" s="8">
        <v>2027</v>
      </c>
      <c r="D1866" s="8">
        <v>5</v>
      </c>
      <c r="E1866" s="8">
        <v>21</v>
      </c>
      <c r="F1866" cm="1">
        <f t="array" ref="F1866">_xlfn.IFS(AND($B1866&lt;&gt;0,$D1866=1),SUMIFS('likvid terv'!$D:$D,'likvid terv'!$A:$A,project_eves_terv!B1866,'likvid terv'!$R:$R,project_eves_terv!$E1866),AND($B1866&lt;&gt;0,$D1866=2),SUMIFS('likvid terv'!$E:$E,'likvid terv'!$A:$A,project_eves_terv!B1866,'likvid terv'!$R:$R,project_eves_terv!$E1866),AND($B1866&lt;&gt;0,$D1866=3),SUMIFS('likvid terv'!$F:$F,'likvid terv'!$A:$A,project_eves_terv!B1866,'likvid terv'!$R:$R,project_eves_terv!$E1866),AND($B1866&lt;&gt;0,$D1866=4),SUMIFS('likvid terv'!$G:$G,'likvid terv'!$A:$A,project_eves_terv!B1866,'likvid terv'!$R:$R,project_eves_terv!$E1866),AND($B1866&lt;&gt;0,$D1866=5),SUMIFS('likvid terv'!$H:$H,'likvid terv'!$A:$A,project_eves_terv!B1866,'likvid terv'!$R:$R,project_eves_terv!$E1866),AND($B1866&lt;&gt;0,$D1866=6),SUMIFS('likvid terv'!$I:$I,'likvid terv'!$A:$A,project_eves_terv!B1866,'likvid terv'!$R:$R,project_eves_terv!$E1866),AND($B1866&lt;&gt;0,$D1866=7),SUMIFS('likvid terv'!$J:$J,'likvid terv'!$A:$A,project_eves_terv!B1866,'likvid terv'!$R:$R,project_eves_terv!$E1866),AND($B1866&lt;&gt;0,$D1866=8),SUMIFS('likvid terv'!$K:$K,'likvid terv'!$A:$A,project_eves_terv!B1866,'likvid terv'!$R:$R,project_eves_terv!$E1866),AND($B1866&lt;&gt;0,$D1866=9),SUMIFS('likvid terv'!$L:$L,'likvid terv'!$A:$A,project_eves_terv!B1866,'likvid terv'!$R:$R,project_eves_terv!$E1866),AND($B1866&lt;&gt;0,$D1866=10),SUMIFS('likvid terv'!$M:$M,'likvid terv'!$A:$A,project_eves_terv!B1866,'likvid terv'!$R:$R,project_eves_terv!$E1866),AND($B1866&lt;&gt;0,$D1866=11),SUMIFS('likvid terv'!$N:$N,'likvid terv'!$A:$A,project_eves_terv!B1866,'likvid terv'!$R:$R,project_eves_terv!$E1866),AND($B1866&lt;&gt;0,$D1866=12),SUMIFS('likvid terv'!$O:$O,'likvid terv'!$A:$A,project_eves_terv!B1866,'likvid terv'!$R:$R,project_eves_terv!$E1866),$B1866=0,0)</f>
        <v>0</v>
      </c>
      <c r="G1866" s="8">
        <f>'likvid terv'!$B$2</f>
        <v>0</v>
      </c>
      <c r="H1866" s="8"/>
    </row>
    <row r="1867" spans="1:8" x14ac:dyDescent="0.25">
      <c r="A1867" s="8">
        <f>'likvid terv'!$B$1</f>
        <v>0</v>
      </c>
      <c r="B1867" s="8">
        <f>'likvid terv'!$B$178</f>
        <v>0</v>
      </c>
      <c r="C1867" s="8">
        <v>2027</v>
      </c>
      <c r="D1867" s="8">
        <v>6</v>
      </c>
      <c r="E1867" s="8">
        <v>21</v>
      </c>
      <c r="F1867" cm="1">
        <f t="array" ref="F1867">_xlfn.IFS(AND($B1867&lt;&gt;0,$D1867=1),SUMIFS('likvid terv'!$D:$D,'likvid terv'!$A:$A,project_eves_terv!B1867,'likvid terv'!$R:$R,project_eves_terv!$E1867),AND($B1867&lt;&gt;0,$D1867=2),SUMIFS('likvid terv'!$E:$E,'likvid terv'!$A:$A,project_eves_terv!B1867,'likvid terv'!$R:$R,project_eves_terv!$E1867),AND($B1867&lt;&gt;0,$D1867=3),SUMIFS('likvid terv'!$F:$F,'likvid terv'!$A:$A,project_eves_terv!B1867,'likvid terv'!$R:$R,project_eves_terv!$E1867),AND($B1867&lt;&gt;0,$D1867=4),SUMIFS('likvid terv'!$G:$G,'likvid terv'!$A:$A,project_eves_terv!B1867,'likvid terv'!$R:$R,project_eves_terv!$E1867),AND($B1867&lt;&gt;0,$D1867=5),SUMIFS('likvid terv'!$H:$H,'likvid terv'!$A:$A,project_eves_terv!B1867,'likvid terv'!$R:$R,project_eves_terv!$E1867),AND($B1867&lt;&gt;0,$D1867=6),SUMIFS('likvid terv'!$I:$I,'likvid terv'!$A:$A,project_eves_terv!B1867,'likvid terv'!$R:$R,project_eves_terv!$E1867),AND($B1867&lt;&gt;0,$D1867=7),SUMIFS('likvid terv'!$J:$J,'likvid terv'!$A:$A,project_eves_terv!B1867,'likvid terv'!$R:$R,project_eves_terv!$E1867),AND($B1867&lt;&gt;0,$D1867=8),SUMIFS('likvid terv'!$K:$K,'likvid terv'!$A:$A,project_eves_terv!B1867,'likvid terv'!$R:$R,project_eves_terv!$E1867),AND($B1867&lt;&gt;0,$D1867=9),SUMIFS('likvid terv'!$L:$L,'likvid terv'!$A:$A,project_eves_terv!B1867,'likvid terv'!$R:$R,project_eves_terv!$E1867),AND($B1867&lt;&gt;0,$D1867=10),SUMIFS('likvid terv'!$M:$M,'likvid terv'!$A:$A,project_eves_terv!B1867,'likvid terv'!$R:$R,project_eves_terv!$E1867),AND($B1867&lt;&gt;0,$D1867=11),SUMIFS('likvid terv'!$N:$N,'likvid terv'!$A:$A,project_eves_terv!B1867,'likvid terv'!$R:$R,project_eves_terv!$E1867),AND($B1867&lt;&gt;0,$D1867=12),SUMIFS('likvid terv'!$O:$O,'likvid terv'!$A:$A,project_eves_terv!B1867,'likvid terv'!$R:$R,project_eves_terv!$E1867),$B1867=0,0)</f>
        <v>0</v>
      </c>
      <c r="G1867" s="8">
        <f>'likvid terv'!$B$2</f>
        <v>0</v>
      </c>
      <c r="H1867" s="8"/>
    </row>
    <row r="1868" spans="1:8" x14ac:dyDescent="0.25">
      <c r="A1868" s="8">
        <f>'likvid terv'!$B$1</f>
        <v>0</v>
      </c>
      <c r="B1868" s="8">
        <f>'likvid terv'!$B$178</f>
        <v>0</v>
      </c>
      <c r="C1868" s="8">
        <v>2027</v>
      </c>
      <c r="D1868" s="8">
        <v>7</v>
      </c>
      <c r="E1868" s="8">
        <v>21</v>
      </c>
      <c r="F1868" cm="1">
        <f t="array" ref="F1868">_xlfn.IFS(AND($B1868&lt;&gt;0,$D1868=1),SUMIFS('likvid terv'!$D:$D,'likvid terv'!$A:$A,project_eves_terv!B1868,'likvid terv'!$R:$R,project_eves_terv!$E1868),AND($B1868&lt;&gt;0,$D1868=2),SUMIFS('likvid terv'!$E:$E,'likvid terv'!$A:$A,project_eves_terv!B1868,'likvid terv'!$R:$R,project_eves_terv!$E1868),AND($B1868&lt;&gt;0,$D1868=3),SUMIFS('likvid terv'!$F:$F,'likvid terv'!$A:$A,project_eves_terv!B1868,'likvid terv'!$R:$R,project_eves_terv!$E1868),AND($B1868&lt;&gt;0,$D1868=4),SUMIFS('likvid terv'!$G:$G,'likvid terv'!$A:$A,project_eves_terv!B1868,'likvid terv'!$R:$R,project_eves_terv!$E1868),AND($B1868&lt;&gt;0,$D1868=5),SUMIFS('likvid terv'!$H:$H,'likvid terv'!$A:$A,project_eves_terv!B1868,'likvid terv'!$R:$R,project_eves_terv!$E1868),AND($B1868&lt;&gt;0,$D1868=6),SUMIFS('likvid terv'!$I:$I,'likvid terv'!$A:$A,project_eves_terv!B1868,'likvid terv'!$R:$R,project_eves_terv!$E1868),AND($B1868&lt;&gt;0,$D1868=7),SUMIFS('likvid terv'!$J:$J,'likvid terv'!$A:$A,project_eves_terv!B1868,'likvid terv'!$R:$R,project_eves_terv!$E1868),AND($B1868&lt;&gt;0,$D1868=8),SUMIFS('likvid terv'!$K:$K,'likvid terv'!$A:$A,project_eves_terv!B1868,'likvid terv'!$R:$R,project_eves_terv!$E1868),AND($B1868&lt;&gt;0,$D1868=9),SUMIFS('likvid terv'!$L:$L,'likvid terv'!$A:$A,project_eves_terv!B1868,'likvid terv'!$R:$R,project_eves_terv!$E1868),AND($B1868&lt;&gt;0,$D1868=10),SUMIFS('likvid terv'!$M:$M,'likvid terv'!$A:$A,project_eves_terv!B1868,'likvid terv'!$R:$R,project_eves_terv!$E1868),AND($B1868&lt;&gt;0,$D1868=11),SUMIFS('likvid terv'!$N:$N,'likvid terv'!$A:$A,project_eves_terv!B1868,'likvid terv'!$R:$R,project_eves_terv!$E1868),AND($B1868&lt;&gt;0,$D1868=12),SUMIFS('likvid terv'!$O:$O,'likvid terv'!$A:$A,project_eves_terv!B1868,'likvid terv'!$R:$R,project_eves_terv!$E1868),$B1868=0,0)</f>
        <v>0</v>
      </c>
      <c r="G1868" s="8">
        <f>'likvid terv'!$B$2</f>
        <v>0</v>
      </c>
      <c r="H1868" s="8"/>
    </row>
    <row r="1869" spans="1:8" x14ac:dyDescent="0.25">
      <c r="A1869" s="8">
        <f>'likvid terv'!$B$1</f>
        <v>0</v>
      </c>
      <c r="B1869" s="8">
        <f>'likvid terv'!$B$178</f>
        <v>0</v>
      </c>
      <c r="C1869" s="8">
        <v>2027</v>
      </c>
      <c r="D1869" s="8">
        <v>8</v>
      </c>
      <c r="E1869" s="8">
        <v>21</v>
      </c>
      <c r="F1869" cm="1">
        <f t="array" ref="F1869">_xlfn.IFS(AND($B1869&lt;&gt;0,$D1869=1),SUMIFS('likvid terv'!$D:$D,'likvid terv'!$A:$A,project_eves_terv!B1869,'likvid terv'!$R:$R,project_eves_terv!$E1869),AND($B1869&lt;&gt;0,$D1869=2),SUMIFS('likvid terv'!$E:$E,'likvid terv'!$A:$A,project_eves_terv!B1869,'likvid terv'!$R:$R,project_eves_terv!$E1869),AND($B1869&lt;&gt;0,$D1869=3),SUMIFS('likvid terv'!$F:$F,'likvid terv'!$A:$A,project_eves_terv!B1869,'likvid terv'!$R:$R,project_eves_terv!$E1869),AND($B1869&lt;&gt;0,$D1869=4),SUMIFS('likvid terv'!$G:$G,'likvid terv'!$A:$A,project_eves_terv!B1869,'likvid terv'!$R:$R,project_eves_terv!$E1869),AND($B1869&lt;&gt;0,$D1869=5),SUMIFS('likvid terv'!$H:$H,'likvid terv'!$A:$A,project_eves_terv!B1869,'likvid terv'!$R:$R,project_eves_terv!$E1869),AND($B1869&lt;&gt;0,$D1869=6),SUMIFS('likvid terv'!$I:$I,'likvid terv'!$A:$A,project_eves_terv!B1869,'likvid terv'!$R:$R,project_eves_terv!$E1869),AND($B1869&lt;&gt;0,$D1869=7),SUMIFS('likvid terv'!$J:$J,'likvid terv'!$A:$A,project_eves_terv!B1869,'likvid terv'!$R:$R,project_eves_terv!$E1869),AND($B1869&lt;&gt;0,$D1869=8),SUMIFS('likvid terv'!$K:$K,'likvid terv'!$A:$A,project_eves_terv!B1869,'likvid terv'!$R:$R,project_eves_terv!$E1869),AND($B1869&lt;&gt;0,$D1869=9),SUMIFS('likvid terv'!$L:$L,'likvid terv'!$A:$A,project_eves_terv!B1869,'likvid terv'!$R:$R,project_eves_terv!$E1869),AND($B1869&lt;&gt;0,$D1869=10),SUMIFS('likvid terv'!$M:$M,'likvid terv'!$A:$A,project_eves_terv!B1869,'likvid terv'!$R:$R,project_eves_terv!$E1869),AND($B1869&lt;&gt;0,$D1869=11),SUMIFS('likvid terv'!$N:$N,'likvid terv'!$A:$A,project_eves_terv!B1869,'likvid terv'!$R:$R,project_eves_terv!$E1869),AND($B1869&lt;&gt;0,$D1869=12),SUMIFS('likvid terv'!$O:$O,'likvid terv'!$A:$A,project_eves_terv!B1869,'likvid terv'!$R:$R,project_eves_terv!$E1869),$B1869=0,0)</f>
        <v>0</v>
      </c>
      <c r="G1869" s="8">
        <f>'likvid terv'!$B$2</f>
        <v>0</v>
      </c>
      <c r="H1869" s="8"/>
    </row>
    <row r="1870" spans="1:8" x14ac:dyDescent="0.25">
      <c r="A1870" s="8">
        <f>'likvid terv'!$B$1</f>
        <v>0</v>
      </c>
      <c r="B1870" s="8">
        <f>'likvid terv'!$B$178</f>
        <v>0</v>
      </c>
      <c r="C1870" s="8">
        <v>2027</v>
      </c>
      <c r="D1870" s="8">
        <v>9</v>
      </c>
      <c r="E1870" s="8">
        <v>21</v>
      </c>
      <c r="F1870" cm="1">
        <f t="array" ref="F1870">_xlfn.IFS(AND($B1870&lt;&gt;0,$D1870=1),SUMIFS('likvid terv'!$D:$D,'likvid terv'!$A:$A,project_eves_terv!B1870,'likvid terv'!$R:$R,project_eves_terv!$E1870),AND($B1870&lt;&gt;0,$D1870=2),SUMIFS('likvid terv'!$E:$E,'likvid terv'!$A:$A,project_eves_terv!B1870,'likvid terv'!$R:$R,project_eves_terv!$E1870),AND($B1870&lt;&gt;0,$D1870=3),SUMIFS('likvid terv'!$F:$F,'likvid terv'!$A:$A,project_eves_terv!B1870,'likvid terv'!$R:$R,project_eves_terv!$E1870),AND($B1870&lt;&gt;0,$D1870=4),SUMIFS('likvid terv'!$G:$G,'likvid terv'!$A:$A,project_eves_terv!B1870,'likvid terv'!$R:$R,project_eves_terv!$E1870),AND($B1870&lt;&gt;0,$D1870=5),SUMIFS('likvid terv'!$H:$H,'likvid terv'!$A:$A,project_eves_terv!B1870,'likvid terv'!$R:$R,project_eves_terv!$E1870),AND($B1870&lt;&gt;0,$D1870=6),SUMIFS('likvid terv'!$I:$I,'likvid terv'!$A:$A,project_eves_terv!B1870,'likvid terv'!$R:$R,project_eves_terv!$E1870),AND($B1870&lt;&gt;0,$D1870=7),SUMIFS('likvid terv'!$J:$J,'likvid terv'!$A:$A,project_eves_terv!B1870,'likvid terv'!$R:$R,project_eves_terv!$E1870),AND($B1870&lt;&gt;0,$D1870=8),SUMIFS('likvid terv'!$K:$K,'likvid terv'!$A:$A,project_eves_terv!B1870,'likvid terv'!$R:$R,project_eves_terv!$E1870),AND($B1870&lt;&gt;0,$D1870=9),SUMIFS('likvid terv'!$L:$L,'likvid terv'!$A:$A,project_eves_terv!B1870,'likvid terv'!$R:$R,project_eves_terv!$E1870),AND($B1870&lt;&gt;0,$D1870=10),SUMIFS('likvid terv'!$M:$M,'likvid terv'!$A:$A,project_eves_terv!B1870,'likvid terv'!$R:$R,project_eves_terv!$E1870),AND($B1870&lt;&gt;0,$D1870=11),SUMIFS('likvid terv'!$N:$N,'likvid terv'!$A:$A,project_eves_terv!B1870,'likvid terv'!$R:$R,project_eves_terv!$E1870),AND($B1870&lt;&gt;0,$D1870=12),SUMIFS('likvid terv'!$O:$O,'likvid terv'!$A:$A,project_eves_terv!B1870,'likvid terv'!$R:$R,project_eves_terv!$E1870),$B1870=0,0)</f>
        <v>0</v>
      </c>
      <c r="G1870" s="8">
        <f>'likvid terv'!$B$2</f>
        <v>0</v>
      </c>
      <c r="H1870" s="8"/>
    </row>
    <row r="1871" spans="1:8" x14ac:dyDescent="0.25">
      <c r="A1871" s="8">
        <f>'likvid terv'!$B$1</f>
        <v>0</v>
      </c>
      <c r="B1871" s="8">
        <f>'likvid terv'!$B$178</f>
        <v>0</v>
      </c>
      <c r="C1871" s="8">
        <v>2027</v>
      </c>
      <c r="D1871" s="8">
        <v>10</v>
      </c>
      <c r="E1871" s="8">
        <v>21</v>
      </c>
      <c r="F1871" cm="1">
        <f t="array" ref="F1871">_xlfn.IFS(AND($B1871&lt;&gt;0,$D1871=1),SUMIFS('likvid terv'!$D:$D,'likvid terv'!$A:$A,project_eves_terv!B1871,'likvid terv'!$R:$R,project_eves_terv!$E1871),AND($B1871&lt;&gt;0,$D1871=2),SUMIFS('likvid terv'!$E:$E,'likvid terv'!$A:$A,project_eves_terv!B1871,'likvid terv'!$R:$R,project_eves_terv!$E1871),AND($B1871&lt;&gt;0,$D1871=3),SUMIFS('likvid terv'!$F:$F,'likvid terv'!$A:$A,project_eves_terv!B1871,'likvid terv'!$R:$R,project_eves_terv!$E1871),AND($B1871&lt;&gt;0,$D1871=4),SUMIFS('likvid terv'!$G:$G,'likvid terv'!$A:$A,project_eves_terv!B1871,'likvid terv'!$R:$R,project_eves_terv!$E1871),AND($B1871&lt;&gt;0,$D1871=5),SUMIFS('likvid terv'!$H:$H,'likvid terv'!$A:$A,project_eves_terv!B1871,'likvid terv'!$R:$R,project_eves_terv!$E1871),AND($B1871&lt;&gt;0,$D1871=6),SUMIFS('likvid terv'!$I:$I,'likvid terv'!$A:$A,project_eves_terv!B1871,'likvid terv'!$R:$R,project_eves_terv!$E1871),AND($B1871&lt;&gt;0,$D1871=7),SUMIFS('likvid terv'!$J:$J,'likvid terv'!$A:$A,project_eves_terv!B1871,'likvid terv'!$R:$R,project_eves_terv!$E1871),AND($B1871&lt;&gt;0,$D1871=8),SUMIFS('likvid terv'!$K:$K,'likvid terv'!$A:$A,project_eves_terv!B1871,'likvid terv'!$R:$R,project_eves_terv!$E1871),AND($B1871&lt;&gt;0,$D1871=9),SUMIFS('likvid terv'!$L:$L,'likvid terv'!$A:$A,project_eves_terv!B1871,'likvid terv'!$R:$R,project_eves_terv!$E1871),AND($B1871&lt;&gt;0,$D1871=10),SUMIFS('likvid terv'!$M:$M,'likvid terv'!$A:$A,project_eves_terv!B1871,'likvid terv'!$R:$R,project_eves_terv!$E1871),AND($B1871&lt;&gt;0,$D1871=11),SUMIFS('likvid terv'!$N:$N,'likvid terv'!$A:$A,project_eves_terv!B1871,'likvid terv'!$R:$R,project_eves_terv!$E1871),AND($B1871&lt;&gt;0,$D1871=12),SUMIFS('likvid terv'!$O:$O,'likvid terv'!$A:$A,project_eves_terv!B1871,'likvid terv'!$R:$R,project_eves_terv!$E1871),$B1871=0,0)</f>
        <v>0</v>
      </c>
      <c r="G1871" s="8">
        <f>'likvid terv'!$B$2</f>
        <v>0</v>
      </c>
      <c r="H1871" s="8"/>
    </row>
    <row r="1872" spans="1:8" x14ac:dyDescent="0.25">
      <c r="A1872" s="8">
        <f>'likvid terv'!$B$1</f>
        <v>0</v>
      </c>
      <c r="B1872" s="8">
        <f>'likvid terv'!$B$178</f>
        <v>0</v>
      </c>
      <c r="C1872" s="8">
        <v>2027</v>
      </c>
      <c r="D1872" s="8">
        <v>11</v>
      </c>
      <c r="E1872" s="8">
        <v>21</v>
      </c>
      <c r="F1872" cm="1">
        <f t="array" ref="F1872">_xlfn.IFS(AND($B1872&lt;&gt;0,$D1872=1),SUMIFS('likvid terv'!$D:$D,'likvid terv'!$A:$A,project_eves_terv!B1872,'likvid terv'!$R:$R,project_eves_terv!$E1872),AND($B1872&lt;&gt;0,$D1872=2),SUMIFS('likvid terv'!$E:$E,'likvid terv'!$A:$A,project_eves_terv!B1872,'likvid terv'!$R:$R,project_eves_terv!$E1872),AND($B1872&lt;&gt;0,$D1872=3),SUMIFS('likvid terv'!$F:$F,'likvid terv'!$A:$A,project_eves_terv!B1872,'likvid terv'!$R:$R,project_eves_terv!$E1872),AND($B1872&lt;&gt;0,$D1872=4),SUMIFS('likvid terv'!$G:$G,'likvid terv'!$A:$A,project_eves_terv!B1872,'likvid terv'!$R:$R,project_eves_terv!$E1872),AND($B1872&lt;&gt;0,$D1872=5),SUMIFS('likvid terv'!$H:$H,'likvid terv'!$A:$A,project_eves_terv!B1872,'likvid terv'!$R:$R,project_eves_terv!$E1872),AND($B1872&lt;&gt;0,$D1872=6),SUMIFS('likvid terv'!$I:$I,'likvid terv'!$A:$A,project_eves_terv!B1872,'likvid terv'!$R:$R,project_eves_terv!$E1872),AND($B1872&lt;&gt;0,$D1872=7),SUMIFS('likvid terv'!$J:$J,'likvid terv'!$A:$A,project_eves_terv!B1872,'likvid terv'!$R:$R,project_eves_terv!$E1872),AND($B1872&lt;&gt;0,$D1872=8),SUMIFS('likvid terv'!$K:$K,'likvid terv'!$A:$A,project_eves_terv!B1872,'likvid terv'!$R:$R,project_eves_terv!$E1872),AND($B1872&lt;&gt;0,$D1872=9),SUMIFS('likvid terv'!$L:$L,'likvid terv'!$A:$A,project_eves_terv!B1872,'likvid terv'!$R:$R,project_eves_terv!$E1872),AND($B1872&lt;&gt;0,$D1872=10),SUMIFS('likvid terv'!$M:$M,'likvid terv'!$A:$A,project_eves_terv!B1872,'likvid terv'!$R:$R,project_eves_terv!$E1872),AND($B1872&lt;&gt;0,$D1872=11),SUMIFS('likvid terv'!$N:$N,'likvid terv'!$A:$A,project_eves_terv!B1872,'likvid terv'!$R:$R,project_eves_terv!$E1872),AND($B1872&lt;&gt;0,$D1872=12),SUMIFS('likvid terv'!$O:$O,'likvid terv'!$A:$A,project_eves_terv!B1872,'likvid terv'!$R:$R,project_eves_terv!$E1872),$B1872=0,0)</f>
        <v>0</v>
      </c>
      <c r="G1872" s="8">
        <f>'likvid terv'!$B$2</f>
        <v>0</v>
      </c>
      <c r="H1872" s="8"/>
    </row>
    <row r="1873" spans="1:8" x14ac:dyDescent="0.25">
      <c r="A1873" s="8">
        <f>'likvid terv'!$B$1</f>
        <v>0</v>
      </c>
      <c r="B1873" s="8">
        <f>'likvid terv'!$B$178</f>
        <v>0</v>
      </c>
      <c r="C1873" s="8">
        <v>2027</v>
      </c>
      <c r="D1873" s="8">
        <v>12</v>
      </c>
      <c r="E1873" s="8">
        <v>21</v>
      </c>
      <c r="F1873" cm="1">
        <f t="array" ref="F1873">_xlfn.IFS(AND($B1873&lt;&gt;0,$D1873=1),SUMIFS('likvid terv'!$D:$D,'likvid terv'!$A:$A,project_eves_terv!B1873,'likvid terv'!$R:$R,project_eves_terv!$E1873),AND($B1873&lt;&gt;0,$D1873=2),SUMIFS('likvid terv'!$E:$E,'likvid terv'!$A:$A,project_eves_terv!B1873,'likvid terv'!$R:$R,project_eves_terv!$E1873),AND($B1873&lt;&gt;0,$D1873=3),SUMIFS('likvid terv'!$F:$F,'likvid terv'!$A:$A,project_eves_terv!B1873,'likvid terv'!$R:$R,project_eves_terv!$E1873),AND($B1873&lt;&gt;0,$D1873=4),SUMIFS('likvid terv'!$G:$G,'likvid terv'!$A:$A,project_eves_terv!B1873,'likvid terv'!$R:$R,project_eves_terv!$E1873),AND($B1873&lt;&gt;0,$D1873=5),SUMIFS('likvid terv'!$H:$H,'likvid terv'!$A:$A,project_eves_terv!B1873,'likvid terv'!$R:$R,project_eves_terv!$E1873),AND($B1873&lt;&gt;0,$D1873=6),SUMIFS('likvid terv'!$I:$I,'likvid terv'!$A:$A,project_eves_terv!B1873,'likvid terv'!$R:$R,project_eves_terv!$E1873),AND($B1873&lt;&gt;0,$D1873=7),SUMIFS('likvid terv'!$J:$J,'likvid terv'!$A:$A,project_eves_terv!B1873,'likvid terv'!$R:$R,project_eves_terv!$E1873),AND($B1873&lt;&gt;0,$D1873=8),SUMIFS('likvid terv'!$K:$K,'likvid terv'!$A:$A,project_eves_terv!B1873,'likvid terv'!$R:$R,project_eves_terv!$E1873),AND($B1873&lt;&gt;0,$D1873=9),SUMIFS('likvid terv'!$L:$L,'likvid terv'!$A:$A,project_eves_terv!B1873,'likvid terv'!$R:$R,project_eves_terv!$E1873),AND($B1873&lt;&gt;0,$D1873=10),SUMIFS('likvid terv'!$M:$M,'likvid terv'!$A:$A,project_eves_terv!B1873,'likvid terv'!$R:$R,project_eves_terv!$E1873),AND($B1873&lt;&gt;0,$D1873=11),SUMIFS('likvid terv'!$N:$N,'likvid terv'!$A:$A,project_eves_terv!B1873,'likvid terv'!$R:$R,project_eves_terv!$E1873),AND($B1873&lt;&gt;0,$D1873=12),SUMIFS('likvid terv'!$O:$O,'likvid terv'!$A:$A,project_eves_terv!B1873,'likvid terv'!$R:$R,project_eves_terv!$E1873),$B1873=0,0)</f>
        <v>0</v>
      </c>
      <c r="G1873" s="8">
        <f>'likvid terv'!$B$2</f>
        <v>0</v>
      </c>
      <c r="H1873" s="8"/>
    </row>
    <row r="1874" spans="1:8" x14ac:dyDescent="0.25">
      <c r="A1874" s="8">
        <f>'likvid terv'!$B$1</f>
        <v>0</v>
      </c>
      <c r="B1874" s="8">
        <f>'likvid terv'!$B$178</f>
        <v>0</v>
      </c>
      <c r="C1874" s="8">
        <v>2027</v>
      </c>
      <c r="D1874" s="8">
        <v>1</v>
      </c>
      <c r="E1874" s="8">
        <v>22</v>
      </c>
      <c r="F1874" cm="1">
        <f t="array" ref="F1874">_xlfn.IFS(AND($B1874&lt;&gt;0,$D1874=1),SUMIFS('likvid terv'!$D:$D,'likvid terv'!$A:$A,project_eves_terv!B1874,'likvid terv'!$R:$R,project_eves_terv!$E1874),AND($B1874&lt;&gt;0,$D1874=2),SUMIFS('likvid terv'!$E:$E,'likvid terv'!$A:$A,project_eves_terv!B1874,'likvid terv'!$R:$R,project_eves_terv!$E1874),AND($B1874&lt;&gt;0,$D1874=3),SUMIFS('likvid terv'!$F:$F,'likvid terv'!$A:$A,project_eves_terv!B1874,'likvid terv'!$R:$R,project_eves_terv!$E1874),AND($B1874&lt;&gt;0,$D1874=4),SUMIFS('likvid terv'!$G:$G,'likvid terv'!$A:$A,project_eves_terv!B1874,'likvid terv'!$R:$R,project_eves_terv!$E1874),AND($B1874&lt;&gt;0,$D1874=5),SUMIFS('likvid terv'!$H:$H,'likvid terv'!$A:$A,project_eves_terv!B1874,'likvid terv'!$R:$R,project_eves_terv!$E1874),AND($B1874&lt;&gt;0,$D1874=6),SUMIFS('likvid terv'!$I:$I,'likvid terv'!$A:$A,project_eves_terv!B1874,'likvid terv'!$R:$R,project_eves_terv!$E1874),AND($B1874&lt;&gt;0,$D1874=7),SUMIFS('likvid terv'!$J:$J,'likvid terv'!$A:$A,project_eves_terv!B1874,'likvid terv'!$R:$R,project_eves_terv!$E1874),AND($B1874&lt;&gt;0,$D1874=8),SUMIFS('likvid terv'!$K:$K,'likvid terv'!$A:$A,project_eves_terv!B1874,'likvid terv'!$R:$R,project_eves_terv!$E1874),AND($B1874&lt;&gt;0,$D1874=9),SUMIFS('likvid terv'!$L:$L,'likvid terv'!$A:$A,project_eves_terv!B1874,'likvid terv'!$R:$R,project_eves_terv!$E1874),AND($B1874&lt;&gt;0,$D1874=10),SUMIFS('likvid terv'!$M:$M,'likvid terv'!$A:$A,project_eves_terv!B1874,'likvid terv'!$R:$R,project_eves_terv!$E1874),AND($B1874&lt;&gt;0,$D1874=11),SUMIFS('likvid terv'!$N:$N,'likvid terv'!$A:$A,project_eves_terv!B1874,'likvid terv'!$R:$R,project_eves_terv!$E1874),AND($B1874&lt;&gt;0,$D1874=12),SUMIFS('likvid terv'!$O:$O,'likvid terv'!$A:$A,project_eves_terv!B1874,'likvid terv'!$R:$R,project_eves_terv!$E1874),$B1874=0,0)</f>
        <v>0</v>
      </c>
      <c r="G1874" s="8">
        <f>'likvid terv'!$B$2</f>
        <v>0</v>
      </c>
      <c r="H1874" s="8"/>
    </row>
    <row r="1875" spans="1:8" x14ac:dyDescent="0.25">
      <c r="A1875" s="8">
        <f>'likvid terv'!$B$1</f>
        <v>0</v>
      </c>
      <c r="B1875" s="8">
        <f>'likvid terv'!$B$178</f>
        <v>0</v>
      </c>
      <c r="C1875" s="8">
        <v>2027</v>
      </c>
      <c r="D1875" s="8">
        <v>2</v>
      </c>
      <c r="E1875" s="8">
        <v>22</v>
      </c>
      <c r="F1875" cm="1">
        <f t="array" ref="F1875">_xlfn.IFS(AND($B1875&lt;&gt;0,$D1875=1),SUMIFS('likvid terv'!$D:$D,'likvid terv'!$A:$A,project_eves_terv!B1875,'likvid terv'!$R:$R,project_eves_terv!$E1875),AND($B1875&lt;&gt;0,$D1875=2),SUMIFS('likvid terv'!$E:$E,'likvid terv'!$A:$A,project_eves_terv!B1875,'likvid terv'!$R:$R,project_eves_terv!$E1875),AND($B1875&lt;&gt;0,$D1875=3),SUMIFS('likvid terv'!$F:$F,'likvid terv'!$A:$A,project_eves_terv!B1875,'likvid terv'!$R:$R,project_eves_terv!$E1875),AND($B1875&lt;&gt;0,$D1875=4),SUMIFS('likvid terv'!$G:$G,'likvid terv'!$A:$A,project_eves_terv!B1875,'likvid terv'!$R:$R,project_eves_terv!$E1875),AND($B1875&lt;&gt;0,$D1875=5),SUMIFS('likvid terv'!$H:$H,'likvid terv'!$A:$A,project_eves_terv!B1875,'likvid terv'!$R:$R,project_eves_terv!$E1875),AND($B1875&lt;&gt;0,$D1875=6),SUMIFS('likvid terv'!$I:$I,'likvid terv'!$A:$A,project_eves_terv!B1875,'likvid terv'!$R:$R,project_eves_terv!$E1875),AND($B1875&lt;&gt;0,$D1875=7),SUMIFS('likvid terv'!$J:$J,'likvid terv'!$A:$A,project_eves_terv!B1875,'likvid terv'!$R:$R,project_eves_terv!$E1875),AND($B1875&lt;&gt;0,$D1875=8),SUMIFS('likvid terv'!$K:$K,'likvid terv'!$A:$A,project_eves_terv!B1875,'likvid terv'!$R:$R,project_eves_terv!$E1875),AND($B1875&lt;&gt;0,$D1875=9),SUMIFS('likvid terv'!$L:$L,'likvid terv'!$A:$A,project_eves_terv!B1875,'likvid terv'!$R:$R,project_eves_terv!$E1875),AND($B1875&lt;&gt;0,$D1875=10),SUMIFS('likvid terv'!$M:$M,'likvid terv'!$A:$A,project_eves_terv!B1875,'likvid terv'!$R:$R,project_eves_terv!$E1875),AND($B1875&lt;&gt;0,$D1875=11),SUMIFS('likvid terv'!$N:$N,'likvid terv'!$A:$A,project_eves_terv!B1875,'likvid terv'!$R:$R,project_eves_terv!$E1875),AND($B1875&lt;&gt;0,$D1875=12),SUMIFS('likvid terv'!$O:$O,'likvid terv'!$A:$A,project_eves_terv!B1875,'likvid terv'!$R:$R,project_eves_terv!$E1875),$B1875=0,0)</f>
        <v>0</v>
      </c>
      <c r="G1875" s="8">
        <f>'likvid terv'!$B$2</f>
        <v>0</v>
      </c>
      <c r="H1875" s="8"/>
    </row>
    <row r="1876" spans="1:8" x14ac:dyDescent="0.25">
      <c r="A1876" s="8">
        <f>'likvid terv'!$B$1</f>
        <v>0</v>
      </c>
      <c r="B1876" s="8">
        <f>'likvid terv'!$B$178</f>
        <v>0</v>
      </c>
      <c r="C1876" s="8">
        <v>2027</v>
      </c>
      <c r="D1876" s="8">
        <v>3</v>
      </c>
      <c r="E1876" s="8">
        <v>22</v>
      </c>
      <c r="F1876" cm="1">
        <f t="array" ref="F1876">_xlfn.IFS(AND($B1876&lt;&gt;0,$D1876=1),SUMIFS('likvid terv'!$D:$D,'likvid terv'!$A:$A,project_eves_terv!B1876,'likvid terv'!$R:$R,project_eves_terv!$E1876),AND($B1876&lt;&gt;0,$D1876=2),SUMIFS('likvid terv'!$E:$E,'likvid terv'!$A:$A,project_eves_terv!B1876,'likvid terv'!$R:$R,project_eves_terv!$E1876),AND($B1876&lt;&gt;0,$D1876=3),SUMIFS('likvid terv'!$F:$F,'likvid terv'!$A:$A,project_eves_terv!B1876,'likvid terv'!$R:$R,project_eves_terv!$E1876),AND($B1876&lt;&gt;0,$D1876=4),SUMIFS('likvid terv'!$G:$G,'likvid terv'!$A:$A,project_eves_terv!B1876,'likvid terv'!$R:$R,project_eves_terv!$E1876),AND($B1876&lt;&gt;0,$D1876=5),SUMIFS('likvid terv'!$H:$H,'likvid terv'!$A:$A,project_eves_terv!B1876,'likvid terv'!$R:$R,project_eves_terv!$E1876),AND($B1876&lt;&gt;0,$D1876=6),SUMIFS('likvid terv'!$I:$I,'likvid terv'!$A:$A,project_eves_terv!B1876,'likvid terv'!$R:$R,project_eves_terv!$E1876),AND($B1876&lt;&gt;0,$D1876=7),SUMIFS('likvid terv'!$J:$J,'likvid terv'!$A:$A,project_eves_terv!B1876,'likvid terv'!$R:$R,project_eves_terv!$E1876),AND($B1876&lt;&gt;0,$D1876=8),SUMIFS('likvid terv'!$K:$K,'likvid terv'!$A:$A,project_eves_terv!B1876,'likvid terv'!$R:$R,project_eves_terv!$E1876),AND($B1876&lt;&gt;0,$D1876=9),SUMIFS('likvid terv'!$L:$L,'likvid terv'!$A:$A,project_eves_terv!B1876,'likvid terv'!$R:$R,project_eves_terv!$E1876),AND($B1876&lt;&gt;0,$D1876=10),SUMIFS('likvid terv'!$M:$M,'likvid terv'!$A:$A,project_eves_terv!B1876,'likvid terv'!$R:$R,project_eves_terv!$E1876),AND($B1876&lt;&gt;0,$D1876=11),SUMIFS('likvid terv'!$N:$N,'likvid terv'!$A:$A,project_eves_terv!B1876,'likvid terv'!$R:$R,project_eves_terv!$E1876),AND($B1876&lt;&gt;0,$D1876=12),SUMIFS('likvid terv'!$O:$O,'likvid terv'!$A:$A,project_eves_terv!B1876,'likvid terv'!$R:$R,project_eves_terv!$E1876),$B1876=0,0)</f>
        <v>0</v>
      </c>
      <c r="G1876" s="8">
        <f>'likvid terv'!$B$2</f>
        <v>0</v>
      </c>
      <c r="H1876" s="8"/>
    </row>
    <row r="1877" spans="1:8" x14ac:dyDescent="0.25">
      <c r="A1877" s="8">
        <f>'likvid terv'!$B$1</f>
        <v>0</v>
      </c>
      <c r="B1877" s="8">
        <f>'likvid terv'!$B$178</f>
        <v>0</v>
      </c>
      <c r="C1877" s="8">
        <v>2027</v>
      </c>
      <c r="D1877" s="8">
        <v>4</v>
      </c>
      <c r="E1877" s="8">
        <v>22</v>
      </c>
      <c r="F1877" cm="1">
        <f t="array" ref="F1877">_xlfn.IFS(AND($B1877&lt;&gt;0,$D1877=1),SUMIFS('likvid terv'!$D:$D,'likvid terv'!$A:$A,project_eves_terv!B1877,'likvid terv'!$R:$R,project_eves_terv!$E1877),AND($B1877&lt;&gt;0,$D1877=2),SUMIFS('likvid terv'!$E:$E,'likvid terv'!$A:$A,project_eves_terv!B1877,'likvid terv'!$R:$R,project_eves_terv!$E1877),AND($B1877&lt;&gt;0,$D1877=3),SUMIFS('likvid terv'!$F:$F,'likvid terv'!$A:$A,project_eves_terv!B1877,'likvid terv'!$R:$R,project_eves_terv!$E1877),AND($B1877&lt;&gt;0,$D1877=4),SUMIFS('likvid terv'!$G:$G,'likvid terv'!$A:$A,project_eves_terv!B1877,'likvid terv'!$R:$R,project_eves_terv!$E1877),AND($B1877&lt;&gt;0,$D1877=5),SUMIFS('likvid terv'!$H:$H,'likvid terv'!$A:$A,project_eves_terv!B1877,'likvid terv'!$R:$R,project_eves_terv!$E1877),AND($B1877&lt;&gt;0,$D1877=6),SUMIFS('likvid terv'!$I:$I,'likvid terv'!$A:$A,project_eves_terv!B1877,'likvid terv'!$R:$R,project_eves_terv!$E1877),AND($B1877&lt;&gt;0,$D1877=7),SUMIFS('likvid terv'!$J:$J,'likvid terv'!$A:$A,project_eves_terv!B1877,'likvid terv'!$R:$R,project_eves_terv!$E1877),AND($B1877&lt;&gt;0,$D1877=8),SUMIFS('likvid terv'!$K:$K,'likvid terv'!$A:$A,project_eves_terv!B1877,'likvid terv'!$R:$R,project_eves_terv!$E1877),AND($B1877&lt;&gt;0,$D1877=9),SUMIFS('likvid terv'!$L:$L,'likvid terv'!$A:$A,project_eves_terv!B1877,'likvid terv'!$R:$R,project_eves_terv!$E1877),AND($B1877&lt;&gt;0,$D1877=10),SUMIFS('likvid terv'!$M:$M,'likvid terv'!$A:$A,project_eves_terv!B1877,'likvid terv'!$R:$R,project_eves_terv!$E1877),AND($B1877&lt;&gt;0,$D1877=11),SUMIFS('likvid terv'!$N:$N,'likvid terv'!$A:$A,project_eves_terv!B1877,'likvid terv'!$R:$R,project_eves_terv!$E1877),AND($B1877&lt;&gt;0,$D1877=12),SUMIFS('likvid terv'!$O:$O,'likvid terv'!$A:$A,project_eves_terv!B1877,'likvid terv'!$R:$R,project_eves_terv!$E1877),$B1877=0,0)</f>
        <v>0</v>
      </c>
      <c r="G1877" s="8">
        <f>'likvid terv'!$B$2</f>
        <v>0</v>
      </c>
      <c r="H1877" s="8"/>
    </row>
    <row r="1878" spans="1:8" x14ac:dyDescent="0.25">
      <c r="A1878" s="8">
        <f>'likvid terv'!$B$1</f>
        <v>0</v>
      </c>
      <c r="B1878" s="8">
        <f>'likvid terv'!$B$178</f>
        <v>0</v>
      </c>
      <c r="C1878" s="8">
        <v>2027</v>
      </c>
      <c r="D1878" s="8">
        <v>5</v>
      </c>
      <c r="E1878" s="8">
        <v>22</v>
      </c>
      <c r="F1878" cm="1">
        <f t="array" ref="F1878">_xlfn.IFS(AND($B1878&lt;&gt;0,$D1878=1),SUMIFS('likvid terv'!$D:$D,'likvid terv'!$A:$A,project_eves_terv!B1878,'likvid terv'!$R:$R,project_eves_terv!$E1878),AND($B1878&lt;&gt;0,$D1878=2),SUMIFS('likvid terv'!$E:$E,'likvid terv'!$A:$A,project_eves_terv!B1878,'likvid terv'!$R:$R,project_eves_terv!$E1878),AND($B1878&lt;&gt;0,$D1878=3),SUMIFS('likvid terv'!$F:$F,'likvid terv'!$A:$A,project_eves_terv!B1878,'likvid terv'!$R:$R,project_eves_terv!$E1878),AND($B1878&lt;&gt;0,$D1878=4),SUMIFS('likvid terv'!$G:$G,'likvid terv'!$A:$A,project_eves_terv!B1878,'likvid terv'!$R:$R,project_eves_terv!$E1878),AND($B1878&lt;&gt;0,$D1878=5),SUMIFS('likvid terv'!$H:$H,'likvid terv'!$A:$A,project_eves_terv!B1878,'likvid terv'!$R:$R,project_eves_terv!$E1878),AND($B1878&lt;&gt;0,$D1878=6),SUMIFS('likvid terv'!$I:$I,'likvid terv'!$A:$A,project_eves_terv!B1878,'likvid terv'!$R:$R,project_eves_terv!$E1878),AND($B1878&lt;&gt;0,$D1878=7),SUMIFS('likvid terv'!$J:$J,'likvid terv'!$A:$A,project_eves_terv!B1878,'likvid terv'!$R:$R,project_eves_terv!$E1878),AND($B1878&lt;&gt;0,$D1878=8),SUMIFS('likvid terv'!$K:$K,'likvid terv'!$A:$A,project_eves_terv!B1878,'likvid terv'!$R:$R,project_eves_terv!$E1878),AND($B1878&lt;&gt;0,$D1878=9),SUMIFS('likvid terv'!$L:$L,'likvid terv'!$A:$A,project_eves_terv!B1878,'likvid terv'!$R:$R,project_eves_terv!$E1878),AND($B1878&lt;&gt;0,$D1878=10),SUMIFS('likvid terv'!$M:$M,'likvid terv'!$A:$A,project_eves_terv!B1878,'likvid terv'!$R:$R,project_eves_terv!$E1878),AND($B1878&lt;&gt;0,$D1878=11),SUMIFS('likvid terv'!$N:$N,'likvid terv'!$A:$A,project_eves_terv!B1878,'likvid terv'!$R:$R,project_eves_terv!$E1878),AND($B1878&lt;&gt;0,$D1878=12),SUMIFS('likvid terv'!$O:$O,'likvid terv'!$A:$A,project_eves_terv!B1878,'likvid terv'!$R:$R,project_eves_terv!$E1878),$B1878=0,0)</f>
        <v>0</v>
      </c>
      <c r="G1878" s="8">
        <f>'likvid terv'!$B$2</f>
        <v>0</v>
      </c>
      <c r="H1878" s="8"/>
    </row>
    <row r="1879" spans="1:8" x14ac:dyDescent="0.25">
      <c r="A1879" s="8">
        <f>'likvid terv'!$B$1</f>
        <v>0</v>
      </c>
      <c r="B1879" s="8">
        <f>'likvid terv'!$B$178</f>
        <v>0</v>
      </c>
      <c r="C1879" s="8">
        <v>2027</v>
      </c>
      <c r="D1879" s="8">
        <v>6</v>
      </c>
      <c r="E1879" s="8">
        <v>22</v>
      </c>
      <c r="F1879" cm="1">
        <f t="array" ref="F1879">_xlfn.IFS(AND($B1879&lt;&gt;0,$D1879=1),SUMIFS('likvid terv'!$D:$D,'likvid terv'!$A:$A,project_eves_terv!B1879,'likvid terv'!$R:$R,project_eves_terv!$E1879),AND($B1879&lt;&gt;0,$D1879=2),SUMIFS('likvid terv'!$E:$E,'likvid terv'!$A:$A,project_eves_terv!B1879,'likvid terv'!$R:$R,project_eves_terv!$E1879),AND($B1879&lt;&gt;0,$D1879=3),SUMIFS('likvid terv'!$F:$F,'likvid terv'!$A:$A,project_eves_terv!B1879,'likvid terv'!$R:$R,project_eves_terv!$E1879),AND($B1879&lt;&gt;0,$D1879=4),SUMIFS('likvid terv'!$G:$G,'likvid terv'!$A:$A,project_eves_terv!B1879,'likvid terv'!$R:$R,project_eves_terv!$E1879),AND($B1879&lt;&gt;0,$D1879=5),SUMIFS('likvid terv'!$H:$H,'likvid terv'!$A:$A,project_eves_terv!B1879,'likvid terv'!$R:$R,project_eves_terv!$E1879),AND($B1879&lt;&gt;0,$D1879=6),SUMIFS('likvid terv'!$I:$I,'likvid terv'!$A:$A,project_eves_terv!B1879,'likvid terv'!$R:$R,project_eves_terv!$E1879),AND($B1879&lt;&gt;0,$D1879=7),SUMIFS('likvid terv'!$J:$J,'likvid terv'!$A:$A,project_eves_terv!B1879,'likvid terv'!$R:$R,project_eves_terv!$E1879),AND($B1879&lt;&gt;0,$D1879=8),SUMIFS('likvid terv'!$K:$K,'likvid terv'!$A:$A,project_eves_terv!B1879,'likvid terv'!$R:$R,project_eves_terv!$E1879),AND($B1879&lt;&gt;0,$D1879=9),SUMIFS('likvid terv'!$L:$L,'likvid terv'!$A:$A,project_eves_terv!B1879,'likvid terv'!$R:$R,project_eves_terv!$E1879),AND($B1879&lt;&gt;0,$D1879=10),SUMIFS('likvid terv'!$M:$M,'likvid terv'!$A:$A,project_eves_terv!B1879,'likvid terv'!$R:$R,project_eves_terv!$E1879),AND($B1879&lt;&gt;0,$D1879=11),SUMIFS('likvid terv'!$N:$N,'likvid terv'!$A:$A,project_eves_terv!B1879,'likvid terv'!$R:$R,project_eves_terv!$E1879),AND($B1879&lt;&gt;0,$D1879=12),SUMIFS('likvid terv'!$O:$O,'likvid terv'!$A:$A,project_eves_terv!B1879,'likvid terv'!$R:$R,project_eves_terv!$E1879),$B1879=0,0)</f>
        <v>0</v>
      </c>
      <c r="G1879" s="8">
        <f>'likvid terv'!$B$2</f>
        <v>0</v>
      </c>
      <c r="H1879" s="8"/>
    </row>
    <row r="1880" spans="1:8" x14ac:dyDescent="0.25">
      <c r="A1880" s="8">
        <f>'likvid terv'!$B$1</f>
        <v>0</v>
      </c>
      <c r="B1880" s="8">
        <f>'likvid terv'!$B$178</f>
        <v>0</v>
      </c>
      <c r="C1880" s="8">
        <v>2027</v>
      </c>
      <c r="D1880" s="8">
        <v>7</v>
      </c>
      <c r="E1880" s="8">
        <v>22</v>
      </c>
      <c r="F1880" cm="1">
        <f t="array" ref="F1880">_xlfn.IFS(AND($B1880&lt;&gt;0,$D1880=1),SUMIFS('likvid terv'!$D:$D,'likvid terv'!$A:$A,project_eves_terv!B1880,'likvid terv'!$R:$R,project_eves_terv!$E1880),AND($B1880&lt;&gt;0,$D1880=2),SUMIFS('likvid terv'!$E:$E,'likvid terv'!$A:$A,project_eves_terv!B1880,'likvid terv'!$R:$R,project_eves_terv!$E1880),AND($B1880&lt;&gt;0,$D1880=3),SUMIFS('likvid terv'!$F:$F,'likvid terv'!$A:$A,project_eves_terv!B1880,'likvid terv'!$R:$R,project_eves_terv!$E1880),AND($B1880&lt;&gt;0,$D1880=4),SUMIFS('likvid terv'!$G:$G,'likvid terv'!$A:$A,project_eves_terv!B1880,'likvid terv'!$R:$R,project_eves_terv!$E1880),AND($B1880&lt;&gt;0,$D1880=5),SUMIFS('likvid terv'!$H:$H,'likvid terv'!$A:$A,project_eves_terv!B1880,'likvid terv'!$R:$R,project_eves_terv!$E1880),AND($B1880&lt;&gt;0,$D1880=6),SUMIFS('likvid terv'!$I:$I,'likvid terv'!$A:$A,project_eves_terv!B1880,'likvid terv'!$R:$R,project_eves_terv!$E1880),AND($B1880&lt;&gt;0,$D1880=7),SUMIFS('likvid terv'!$J:$J,'likvid terv'!$A:$A,project_eves_terv!B1880,'likvid terv'!$R:$R,project_eves_terv!$E1880),AND($B1880&lt;&gt;0,$D1880=8),SUMIFS('likvid terv'!$K:$K,'likvid terv'!$A:$A,project_eves_terv!B1880,'likvid terv'!$R:$R,project_eves_terv!$E1880),AND($B1880&lt;&gt;0,$D1880=9),SUMIFS('likvid terv'!$L:$L,'likvid terv'!$A:$A,project_eves_terv!B1880,'likvid terv'!$R:$R,project_eves_terv!$E1880),AND($B1880&lt;&gt;0,$D1880=10),SUMIFS('likvid terv'!$M:$M,'likvid terv'!$A:$A,project_eves_terv!B1880,'likvid terv'!$R:$R,project_eves_terv!$E1880),AND($B1880&lt;&gt;0,$D1880=11),SUMIFS('likvid terv'!$N:$N,'likvid terv'!$A:$A,project_eves_terv!B1880,'likvid terv'!$R:$R,project_eves_terv!$E1880),AND($B1880&lt;&gt;0,$D1880=12),SUMIFS('likvid terv'!$O:$O,'likvid terv'!$A:$A,project_eves_terv!B1880,'likvid terv'!$R:$R,project_eves_terv!$E1880),$B1880=0,0)</f>
        <v>0</v>
      </c>
      <c r="G1880" s="8">
        <f>'likvid terv'!$B$2</f>
        <v>0</v>
      </c>
      <c r="H1880" s="8"/>
    </row>
    <row r="1881" spans="1:8" x14ac:dyDescent="0.25">
      <c r="A1881" s="8">
        <f>'likvid terv'!$B$1</f>
        <v>0</v>
      </c>
      <c r="B1881" s="8">
        <f>'likvid terv'!$B$178</f>
        <v>0</v>
      </c>
      <c r="C1881" s="8">
        <v>2027</v>
      </c>
      <c r="D1881" s="8">
        <v>8</v>
      </c>
      <c r="E1881" s="8">
        <v>22</v>
      </c>
      <c r="F1881" cm="1">
        <f t="array" ref="F1881">_xlfn.IFS(AND($B1881&lt;&gt;0,$D1881=1),SUMIFS('likvid terv'!$D:$D,'likvid terv'!$A:$A,project_eves_terv!B1881,'likvid terv'!$R:$R,project_eves_terv!$E1881),AND($B1881&lt;&gt;0,$D1881=2),SUMIFS('likvid terv'!$E:$E,'likvid terv'!$A:$A,project_eves_terv!B1881,'likvid terv'!$R:$R,project_eves_terv!$E1881),AND($B1881&lt;&gt;0,$D1881=3),SUMIFS('likvid terv'!$F:$F,'likvid terv'!$A:$A,project_eves_terv!B1881,'likvid terv'!$R:$R,project_eves_terv!$E1881),AND($B1881&lt;&gt;0,$D1881=4),SUMIFS('likvid terv'!$G:$G,'likvid terv'!$A:$A,project_eves_terv!B1881,'likvid terv'!$R:$R,project_eves_terv!$E1881),AND($B1881&lt;&gt;0,$D1881=5),SUMIFS('likvid terv'!$H:$H,'likvid terv'!$A:$A,project_eves_terv!B1881,'likvid terv'!$R:$R,project_eves_terv!$E1881),AND($B1881&lt;&gt;0,$D1881=6),SUMIFS('likvid terv'!$I:$I,'likvid terv'!$A:$A,project_eves_terv!B1881,'likvid terv'!$R:$R,project_eves_terv!$E1881),AND($B1881&lt;&gt;0,$D1881=7),SUMIFS('likvid terv'!$J:$J,'likvid terv'!$A:$A,project_eves_terv!B1881,'likvid terv'!$R:$R,project_eves_terv!$E1881),AND($B1881&lt;&gt;0,$D1881=8),SUMIFS('likvid terv'!$K:$K,'likvid terv'!$A:$A,project_eves_terv!B1881,'likvid terv'!$R:$R,project_eves_terv!$E1881),AND($B1881&lt;&gt;0,$D1881=9),SUMIFS('likvid terv'!$L:$L,'likvid terv'!$A:$A,project_eves_terv!B1881,'likvid terv'!$R:$R,project_eves_terv!$E1881),AND($B1881&lt;&gt;0,$D1881=10),SUMIFS('likvid terv'!$M:$M,'likvid terv'!$A:$A,project_eves_terv!B1881,'likvid terv'!$R:$R,project_eves_terv!$E1881),AND($B1881&lt;&gt;0,$D1881=11),SUMIFS('likvid terv'!$N:$N,'likvid terv'!$A:$A,project_eves_terv!B1881,'likvid terv'!$R:$R,project_eves_terv!$E1881),AND($B1881&lt;&gt;0,$D1881=12),SUMIFS('likvid terv'!$O:$O,'likvid terv'!$A:$A,project_eves_terv!B1881,'likvid terv'!$R:$R,project_eves_terv!$E1881),$B1881=0,0)</f>
        <v>0</v>
      </c>
      <c r="G1881" s="8">
        <f>'likvid terv'!$B$2</f>
        <v>0</v>
      </c>
      <c r="H1881" s="8"/>
    </row>
    <row r="1882" spans="1:8" x14ac:dyDescent="0.25">
      <c r="A1882" s="8">
        <f>'likvid terv'!$B$1</f>
        <v>0</v>
      </c>
      <c r="B1882" s="8">
        <f>'likvid terv'!$B$178</f>
        <v>0</v>
      </c>
      <c r="C1882" s="8">
        <v>2027</v>
      </c>
      <c r="D1882" s="8">
        <v>9</v>
      </c>
      <c r="E1882" s="8">
        <v>22</v>
      </c>
      <c r="F1882" cm="1">
        <f t="array" ref="F1882">_xlfn.IFS(AND($B1882&lt;&gt;0,$D1882=1),SUMIFS('likvid terv'!$D:$D,'likvid terv'!$A:$A,project_eves_terv!B1882,'likvid terv'!$R:$R,project_eves_terv!$E1882),AND($B1882&lt;&gt;0,$D1882=2),SUMIFS('likvid terv'!$E:$E,'likvid terv'!$A:$A,project_eves_terv!B1882,'likvid terv'!$R:$R,project_eves_terv!$E1882),AND($B1882&lt;&gt;0,$D1882=3),SUMIFS('likvid terv'!$F:$F,'likvid terv'!$A:$A,project_eves_terv!B1882,'likvid terv'!$R:$R,project_eves_terv!$E1882),AND($B1882&lt;&gt;0,$D1882=4),SUMIFS('likvid terv'!$G:$G,'likvid terv'!$A:$A,project_eves_terv!B1882,'likvid terv'!$R:$R,project_eves_terv!$E1882),AND($B1882&lt;&gt;0,$D1882=5),SUMIFS('likvid terv'!$H:$H,'likvid terv'!$A:$A,project_eves_terv!B1882,'likvid terv'!$R:$R,project_eves_terv!$E1882),AND($B1882&lt;&gt;0,$D1882=6),SUMIFS('likvid terv'!$I:$I,'likvid terv'!$A:$A,project_eves_terv!B1882,'likvid terv'!$R:$R,project_eves_terv!$E1882),AND($B1882&lt;&gt;0,$D1882=7),SUMIFS('likvid terv'!$J:$J,'likvid terv'!$A:$A,project_eves_terv!B1882,'likvid terv'!$R:$R,project_eves_terv!$E1882),AND($B1882&lt;&gt;0,$D1882=8),SUMIFS('likvid terv'!$K:$K,'likvid terv'!$A:$A,project_eves_terv!B1882,'likvid terv'!$R:$R,project_eves_terv!$E1882),AND($B1882&lt;&gt;0,$D1882=9),SUMIFS('likvid terv'!$L:$L,'likvid terv'!$A:$A,project_eves_terv!B1882,'likvid terv'!$R:$R,project_eves_terv!$E1882),AND($B1882&lt;&gt;0,$D1882=10),SUMIFS('likvid terv'!$M:$M,'likvid terv'!$A:$A,project_eves_terv!B1882,'likvid terv'!$R:$R,project_eves_terv!$E1882),AND($B1882&lt;&gt;0,$D1882=11),SUMIFS('likvid terv'!$N:$N,'likvid terv'!$A:$A,project_eves_terv!B1882,'likvid terv'!$R:$R,project_eves_terv!$E1882),AND($B1882&lt;&gt;0,$D1882=12),SUMIFS('likvid terv'!$O:$O,'likvid terv'!$A:$A,project_eves_terv!B1882,'likvid terv'!$R:$R,project_eves_terv!$E1882),$B1882=0,0)</f>
        <v>0</v>
      </c>
      <c r="G1882" s="8">
        <f>'likvid terv'!$B$2</f>
        <v>0</v>
      </c>
      <c r="H1882" s="8"/>
    </row>
    <row r="1883" spans="1:8" x14ac:dyDescent="0.25">
      <c r="A1883" s="8">
        <f>'likvid terv'!$B$1</f>
        <v>0</v>
      </c>
      <c r="B1883" s="8">
        <f>'likvid terv'!$B$178</f>
        <v>0</v>
      </c>
      <c r="C1883" s="8">
        <v>2027</v>
      </c>
      <c r="D1883" s="8">
        <v>10</v>
      </c>
      <c r="E1883" s="8">
        <v>22</v>
      </c>
      <c r="F1883" cm="1">
        <f t="array" ref="F1883">_xlfn.IFS(AND($B1883&lt;&gt;0,$D1883=1),SUMIFS('likvid terv'!$D:$D,'likvid terv'!$A:$A,project_eves_terv!B1883,'likvid terv'!$R:$R,project_eves_terv!$E1883),AND($B1883&lt;&gt;0,$D1883=2),SUMIFS('likvid terv'!$E:$E,'likvid terv'!$A:$A,project_eves_terv!B1883,'likvid terv'!$R:$R,project_eves_terv!$E1883),AND($B1883&lt;&gt;0,$D1883=3),SUMIFS('likvid terv'!$F:$F,'likvid terv'!$A:$A,project_eves_terv!B1883,'likvid terv'!$R:$R,project_eves_terv!$E1883),AND($B1883&lt;&gt;0,$D1883=4),SUMIFS('likvid terv'!$G:$G,'likvid terv'!$A:$A,project_eves_terv!B1883,'likvid terv'!$R:$R,project_eves_terv!$E1883),AND($B1883&lt;&gt;0,$D1883=5),SUMIFS('likvid terv'!$H:$H,'likvid terv'!$A:$A,project_eves_terv!B1883,'likvid terv'!$R:$R,project_eves_terv!$E1883),AND($B1883&lt;&gt;0,$D1883=6),SUMIFS('likvid terv'!$I:$I,'likvid terv'!$A:$A,project_eves_terv!B1883,'likvid terv'!$R:$R,project_eves_terv!$E1883),AND($B1883&lt;&gt;0,$D1883=7),SUMIFS('likvid terv'!$J:$J,'likvid terv'!$A:$A,project_eves_terv!B1883,'likvid terv'!$R:$R,project_eves_terv!$E1883),AND($B1883&lt;&gt;0,$D1883=8),SUMIFS('likvid terv'!$K:$K,'likvid terv'!$A:$A,project_eves_terv!B1883,'likvid terv'!$R:$R,project_eves_terv!$E1883),AND($B1883&lt;&gt;0,$D1883=9),SUMIFS('likvid terv'!$L:$L,'likvid terv'!$A:$A,project_eves_terv!B1883,'likvid terv'!$R:$R,project_eves_terv!$E1883),AND($B1883&lt;&gt;0,$D1883=10),SUMIFS('likvid terv'!$M:$M,'likvid terv'!$A:$A,project_eves_terv!B1883,'likvid terv'!$R:$R,project_eves_terv!$E1883),AND($B1883&lt;&gt;0,$D1883=11),SUMIFS('likvid terv'!$N:$N,'likvid terv'!$A:$A,project_eves_terv!B1883,'likvid terv'!$R:$R,project_eves_terv!$E1883),AND($B1883&lt;&gt;0,$D1883=12),SUMIFS('likvid terv'!$O:$O,'likvid terv'!$A:$A,project_eves_terv!B1883,'likvid terv'!$R:$R,project_eves_terv!$E1883),$B1883=0,0)</f>
        <v>0</v>
      </c>
      <c r="G1883" s="8">
        <f>'likvid terv'!$B$2</f>
        <v>0</v>
      </c>
      <c r="H1883" s="8"/>
    </row>
    <row r="1884" spans="1:8" x14ac:dyDescent="0.25">
      <c r="A1884" s="8">
        <f>'likvid terv'!$B$1</f>
        <v>0</v>
      </c>
      <c r="B1884" s="8">
        <f>'likvid terv'!$B$178</f>
        <v>0</v>
      </c>
      <c r="C1884" s="8">
        <v>2027</v>
      </c>
      <c r="D1884" s="8">
        <v>11</v>
      </c>
      <c r="E1884" s="8">
        <v>22</v>
      </c>
      <c r="F1884" cm="1">
        <f t="array" ref="F1884">_xlfn.IFS(AND($B1884&lt;&gt;0,$D1884=1),SUMIFS('likvid terv'!$D:$D,'likvid terv'!$A:$A,project_eves_terv!B1884,'likvid terv'!$R:$R,project_eves_terv!$E1884),AND($B1884&lt;&gt;0,$D1884=2),SUMIFS('likvid terv'!$E:$E,'likvid terv'!$A:$A,project_eves_terv!B1884,'likvid terv'!$R:$R,project_eves_terv!$E1884),AND($B1884&lt;&gt;0,$D1884=3),SUMIFS('likvid terv'!$F:$F,'likvid terv'!$A:$A,project_eves_terv!B1884,'likvid terv'!$R:$R,project_eves_terv!$E1884),AND($B1884&lt;&gt;0,$D1884=4),SUMIFS('likvid terv'!$G:$G,'likvid terv'!$A:$A,project_eves_terv!B1884,'likvid terv'!$R:$R,project_eves_terv!$E1884),AND($B1884&lt;&gt;0,$D1884=5),SUMIFS('likvid terv'!$H:$H,'likvid terv'!$A:$A,project_eves_terv!B1884,'likvid terv'!$R:$R,project_eves_terv!$E1884),AND($B1884&lt;&gt;0,$D1884=6),SUMIFS('likvid terv'!$I:$I,'likvid terv'!$A:$A,project_eves_terv!B1884,'likvid terv'!$R:$R,project_eves_terv!$E1884),AND($B1884&lt;&gt;0,$D1884=7),SUMIFS('likvid terv'!$J:$J,'likvid terv'!$A:$A,project_eves_terv!B1884,'likvid terv'!$R:$R,project_eves_terv!$E1884),AND($B1884&lt;&gt;0,$D1884=8),SUMIFS('likvid terv'!$K:$K,'likvid terv'!$A:$A,project_eves_terv!B1884,'likvid terv'!$R:$R,project_eves_terv!$E1884),AND($B1884&lt;&gt;0,$D1884=9),SUMIFS('likvid terv'!$L:$L,'likvid terv'!$A:$A,project_eves_terv!B1884,'likvid terv'!$R:$R,project_eves_terv!$E1884),AND($B1884&lt;&gt;0,$D1884=10),SUMIFS('likvid terv'!$M:$M,'likvid terv'!$A:$A,project_eves_terv!B1884,'likvid terv'!$R:$R,project_eves_terv!$E1884),AND($B1884&lt;&gt;0,$D1884=11),SUMIFS('likvid terv'!$N:$N,'likvid terv'!$A:$A,project_eves_terv!B1884,'likvid terv'!$R:$R,project_eves_terv!$E1884),AND($B1884&lt;&gt;0,$D1884=12),SUMIFS('likvid terv'!$O:$O,'likvid terv'!$A:$A,project_eves_terv!B1884,'likvid terv'!$R:$R,project_eves_terv!$E1884),$B1884=0,0)</f>
        <v>0</v>
      </c>
      <c r="G1884" s="8">
        <f>'likvid terv'!$B$2</f>
        <v>0</v>
      </c>
      <c r="H1884" s="8"/>
    </row>
    <row r="1885" spans="1:8" x14ac:dyDescent="0.25">
      <c r="A1885" s="8">
        <f>'likvid terv'!$B$1</f>
        <v>0</v>
      </c>
      <c r="B1885" s="8">
        <f>'likvid terv'!$B$178</f>
        <v>0</v>
      </c>
      <c r="C1885" s="8">
        <v>2027</v>
      </c>
      <c r="D1885" s="8">
        <v>12</v>
      </c>
      <c r="E1885" s="8">
        <v>22</v>
      </c>
      <c r="F1885" cm="1">
        <f t="array" ref="F1885">_xlfn.IFS(AND($B1885&lt;&gt;0,$D1885=1),SUMIFS('likvid terv'!$D:$D,'likvid terv'!$A:$A,project_eves_terv!B1885,'likvid terv'!$R:$R,project_eves_terv!$E1885),AND($B1885&lt;&gt;0,$D1885=2),SUMIFS('likvid terv'!$E:$E,'likvid terv'!$A:$A,project_eves_terv!B1885,'likvid terv'!$R:$R,project_eves_terv!$E1885),AND($B1885&lt;&gt;0,$D1885=3),SUMIFS('likvid terv'!$F:$F,'likvid terv'!$A:$A,project_eves_terv!B1885,'likvid terv'!$R:$R,project_eves_terv!$E1885),AND($B1885&lt;&gt;0,$D1885=4),SUMIFS('likvid terv'!$G:$G,'likvid terv'!$A:$A,project_eves_terv!B1885,'likvid terv'!$R:$R,project_eves_terv!$E1885),AND($B1885&lt;&gt;0,$D1885=5),SUMIFS('likvid terv'!$H:$H,'likvid terv'!$A:$A,project_eves_terv!B1885,'likvid terv'!$R:$R,project_eves_terv!$E1885),AND($B1885&lt;&gt;0,$D1885=6),SUMIFS('likvid terv'!$I:$I,'likvid terv'!$A:$A,project_eves_terv!B1885,'likvid terv'!$R:$R,project_eves_terv!$E1885),AND($B1885&lt;&gt;0,$D1885=7),SUMIFS('likvid terv'!$J:$J,'likvid terv'!$A:$A,project_eves_terv!B1885,'likvid terv'!$R:$R,project_eves_terv!$E1885),AND($B1885&lt;&gt;0,$D1885=8),SUMIFS('likvid terv'!$K:$K,'likvid terv'!$A:$A,project_eves_terv!B1885,'likvid terv'!$R:$R,project_eves_terv!$E1885),AND($B1885&lt;&gt;0,$D1885=9),SUMIFS('likvid terv'!$L:$L,'likvid terv'!$A:$A,project_eves_terv!B1885,'likvid terv'!$R:$R,project_eves_terv!$E1885),AND($B1885&lt;&gt;0,$D1885=10),SUMIFS('likvid terv'!$M:$M,'likvid terv'!$A:$A,project_eves_terv!B1885,'likvid terv'!$R:$R,project_eves_terv!$E1885),AND($B1885&lt;&gt;0,$D1885=11),SUMIFS('likvid terv'!$N:$N,'likvid terv'!$A:$A,project_eves_terv!B1885,'likvid terv'!$R:$R,project_eves_terv!$E1885),AND($B1885&lt;&gt;0,$D1885=12),SUMIFS('likvid terv'!$O:$O,'likvid terv'!$A:$A,project_eves_terv!B1885,'likvid terv'!$R:$R,project_eves_terv!$E1885),$B1885=0,0)</f>
        <v>0</v>
      </c>
      <c r="G1885" s="8">
        <f>'likvid terv'!$B$2</f>
        <v>0</v>
      </c>
      <c r="H1885" s="8"/>
    </row>
    <row r="1886" spans="1:8" x14ac:dyDescent="0.25">
      <c r="A1886" s="8">
        <f>'likvid terv'!$B$1</f>
        <v>0</v>
      </c>
      <c r="B1886" s="8">
        <f>'likvid terv'!$B$178</f>
        <v>0</v>
      </c>
      <c r="C1886" s="8">
        <v>2027</v>
      </c>
      <c r="D1886" s="8">
        <v>1</v>
      </c>
      <c r="E1886" s="8">
        <v>23</v>
      </c>
      <c r="F1886" cm="1">
        <f t="array" ref="F1886">_xlfn.IFS(AND($B1886&lt;&gt;0,$D1886=1),SUMIFS('likvid terv'!$D:$D,'likvid terv'!$A:$A,project_eves_terv!B1886,'likvid terv'!$R:$R,project_eves_terv!$E1886),AND($B1886&lt;&gt;0,$D1886=2),SUMIFS('likvid terv'!$E:$E,'likvid terv'!$A:$A,project_eves_terv!B1886,'likvid terv'!$R:$R,project_eves_terv!$E1886),AND($B1886&lt;&gt;0,$D1886=3),SUMIFS('likvid terv'!$F:$F,'likvid terv'!$A:$A,project_eves_terv!B1886,'likvid terv'!$R:$R,project_eves_terv!$E1886),AND($B1886&lt;&gt;0,$D1886=4),SUMIFS('likvid terv'!$G:$G,'likvid terv'!$A:$A,project_eves_terv!B1886,'likvid terv'!$R:$R,project_eves_terv!$E1886),AND($B1886&lt;&gt;0,$D1886=5),SUMIFS('likvid terv'!$H:$H,'likvid terv'!$A:$A,project_eves_terv!B1886,'likvid terv'!$R:$R,project_eves_terv!$E1886),AND($B1886&lt;&gt;0,$D1886=6),SUMIFS('likvid terv'!$I:$I,'likvid terv'!$A:$A,project_eves_terv!B1886,'likvid terv'!$R:$R,project_eves_terv!$E1886),AND($B1886&lt;&gt;0,$D1886=7),SUMIFS('likvid terv'!$J:$J,'likvid terv'!$A:$A,project_eves_terv!B1886,'likvid terv'!$R:$R,project_eves_terv!$E1886),AND($B1886&lt;&gt;0,$D1886=8),SUMIFS('likvid terv'!$K:$K,'likvid terv'!$A:$A,project_eves_terv!B1886,'likvid terv'!$R:$R,project_eves_terv!$E1886),AND($B1886&lt;&gt;0,$D1886=9),SUMIFS('likvid terv'!$L:$L,'likvid terv'!$A:$A,project_eves_terv!B1886,'likvid terv'!$R:$R,project_eves_terv!$E1886),AND($B1886&lt;&gt;0,$D1886=10),SUMIFS('likvid terv'!$M:$M,'likvid terv'!$A:$A,project_eves_terv!B1886,'likvid terv'!$R:$R,project_eves_terv!$E1886),AND($B1886&lt;&gt;0,$D1886=11),SUMIFS('likvid terv'!$N:$N,'likvid terv'!$A:$A,project_eves_terv!B1886,'likvid terv'!$R:$R,project_eves_terv!$E1886),AND($B1886&lt;&gt;0,$D1886=12),SUMIFS('likvid terv'!$O:$O,'likvid terv'!$A:$A,project_eves_terv!B1886,'likvid terv'!$R:$R,project_eves_terv!$E1886),$B1886=0,0)</f>
        <v>0</v>
      </c>
      <c r="G1886" s="8">
        <f>'likvid terv'!$B$2</f>
        <v>0</v>
      </c>
      <c r="H1886" s="8"/>
    </row>
    <row r="1887" spans="1:8" x14ac:dyDescent="0.25">
      <c r="A1887" s="8">
        <f>'likvid terv'!$B$1</f>
        <v>0</v>
      </c>
      <c r="B1887" s="8">
        <f>'likvid terv'!$B$178</f>
        <v>0</v>
      </c>
      <c r="C1887" s="8">
        <v>2027</v>
      </c>
      <c r="D1887" s="8">
        <v>2</v>
      </c>
      <c r="E1887" s="8">
        <v>23</v>
      </c>
      <c r="F1887" cm="1">
        <f t="array" ref="F1887">_xlfn.IFS(AND($B1887&lt;&gt;0,$D1887=1),SUMIFS('likvid terv'!$D:$D,'likvid terv'!$A:$A,project_eves_terv!B1887,'likvid terv'!$R:$R,project_eves_terv!$E1887),AND($B1887&lt;&gt;0,$D1887=2),SUMIFS('likvid terv'!$E:$E,'likvid terv'!$A:$A,project_eves_terv!B1887,'likvid terv'!$R:$R,project_eves_terv!$E1887),AND($B1887&lt;&gt;0,$D1887=3),SUMIFS('likvid terv'!$F:$F,'likvid terv'!$A:$A,project_eves_terv!B1887,'likvid terv'!$R:$R,project_eves_terv!$E1887),AND($B1887&lt;&gt;0,$D1887=4),SUMIFS('likvid terv'!$G:$G,'likvid terv'!$A:$A,project_eves_terv!B1887,'likvid terv'!$R:$R,project_eves_terv!$E1887),AND($B1887&lt;&gt;0,$D1887=5),SUMIFS('likvid terv'!$H:$H,'likvid terv'!$A:$A,project_eves_terv!B1887,'likvid terv'!$R:$R,project_eves_terv!$E1887),AND($B1887&lt;&gt;0,$D1887=6),SUMIFS('likvid terv'!$I:$I,'likvid terv'!$A:$A,project_eves_terv!B1887,'likvid terv'!$R:$R,project_eves_terv!$E1887),AND($B1887&lt;&gt;0,$D1887=7),SUMIFS('likvid terv'!$J:$J,'likvid terv'!$A:$A,project_eves_terv!B1887,'likvid terv'!$R:$R,project_eves_terv!$E1887),AND($B1887&lt;&gt;0,$D1887=8),SUMIFS('likvid terv'!$K:$K,'likvid terv'!$A:$A,project_eves_terv!B1887,'likvid terv'!$R:$R,project_eves_terv!$E1887),AND($B1887&lt;&gt;0,$D1887=9),SUMIFS('likvid terv'!$L:$L,'likvid terv'!$A:$A,project_eves_terv!B1887,'likvid terv'!$R:$R,project_eves_terv!$E1887),AND($B1887&lt;&gt;0,$D1887=10),SUMIFS('likvid terv'!$M:$M,'likvid terv'!$A:$A,project_eves_terv!B1887,'likvid terv'!$R:$R,project_eves_terv!$E1887),AND($B1887&lt;&gt;0,$D1887=11),SUMIFS('likvid terv'!$N:$N,'likvid terv'!$A:$A,project_eves_terv!B1887,'likvid terv'!$R:$R,project_eves_terv!$E1887),AND($B1887&lt;&gt;0,$D1887=12),SUMIFS('likvid terv'!$O:$O,'likvid terv'!$A:$A,project_eves_terv!B1887,'likvid terv'!$R:$R,project_eves_terv!$E1887),$B1887=0,0)</f>
        <v>0</v>
      </c>
      <c r="G1887" s="8">
        <f>'likvid terv'!$B$2</f>
        <v>0</v>
      </c>
      <c r="H1887" s="8"/>
    </row>
    <row r="1888" spans="1:8" x14ac:dyDescent="0.25">
      <c r="A1888" s="8">
        <f>'likvid terv'!$B$1</f>
        <v>0</v>
      </c>
      <c r="B1888" s="8">
        <f>'likvid terv'!$B$178</f>
        <v>0</v>
      </c>
      <c r="C1888" s="8">
        <v>2027</v>
      </c>
      <c r="D1888" s="8">
        <v>3</v>
      </c>
      <c r="E1888" s="8">
        <v>23</v>
      </c>
      <c r="F1888" cm="1">
        <f t="array" ref="F1888">_xlfn.IFS(AND($B1888&lt;&gt;0,$D1888=1),SUMIFS('likvid terv'!$D:$D,'likvid terv'!$A:$A,project_eves_terv!B1888,'likvid terv'!$R:$R,project_eves_terv!$E1888),AND($B1888&lt;&gt;0,$D1888=2),SUMIFS('likvid terv'!$E:$E,'likvid terv'!$A:$A,project_eves_terv!B1888,'likvid terv'!$R:$R,project_eves_terv!$E1888),AND($B1888&lt;&gt;0,$D1888=3),SUMIFS('likvid terv'!$F:$F,'likvid terv'!$A:$A,project_eves_terv!B1888,'likvid terv'!$R:$R,project_eves_terv!$E1888),AND($B1888&lt;&gt;0,$D1888=4),SUMIFS('likvid terv'!$G:$G,'likvid terv'!$A:$A,project_eves_terv!B1888,'likvid terv'!$R:$R,project_eves_terv!$E1888),AND($B1888&lt;&gt;0,$D1888=5),SUMIFS('likvid terv'!$H:$H,'likvid terv'!$A:$A,project_eves_terv!B1888,'likvid terv'!$R:$R,project_eves_terv!$E1888),AND($B1888&lt;&gt;0,$D1888=6),SUMIFS('likvid terv'!$I:$I,'likvid terv'!$A:$A,project_eves_terv!B1888,'likvid terv'!$R:$R,project_eves_terv!$E1888),AND($B1888&lt;&gt;0,$D1888=7),SUMIFS('likvid terv'!$J:$J,'likvid terv'!$A:$A,project_eves_terv!B1888,'likvid terv'!$R:$R,project_eves_terv!$E1888),AND($B1888&lt;&gt;0,$D1888=8),SUMIFS('likvid terv'!$K:$K,'likvid terv'!$A:$A,project_eves_terv!B1888,'likvid terv'!$R:$R,project_eves_terv!$E1888),AND($B1888&lt;&gt;0,$D1888=9),SUMIFS('likvid terv'!$L:$L,'likvid terv'!$A:$A,project_eves_terv!B1888,'likvid terv'!$R:$R,project_eves_terv!$E1888),AND($B1888&lt;&gt;0,$D1888=10),SUMIFS('likvid terv'!$M:$M,'likvid terv'!$A:$A,project_eves_terv!B1888,'likvid terv'!$R:$R,project_eves_terv!$E1888),AND($B1888&lt;&gt;0,$D1888=11),SUMIFS('likvid terv'!$N:$N,'likvid terv'!$A:$A,project_eves_terv!B1888,'likvid terv'!$R:$R,project_eves_terv!$E1888),AND($B1888&lt;&gt;0,$D1888=12),SUMIFS('likvid terv'!$O:$O,'likvid terv'!$A:$A,project_eves_terv!B1888,'likvid terv'!$R:$R,project_eves_terv!$E1888),$B1888=0,0)</f>
        <v>0</v>
      </c>
      <c r="G1888" s="8">
        <f>'likvid terv'!$B$2</f>
        <v>0</v>
      </c>
      <c r="H1888" s="8"/>
    </row>
    <row r="1889" spans="1:8" x14ac:dyDescent="0.25">
      <c r="A1889" s="8">
        <f>'likvid terv'!$B$1</f>
        <v>0</v>
      </c>
      <c r="B1889" s="8">
        <f>'likvid terv'!$B$178</f>
        <v>0</v>
      </c>
      <c r="C1889" s="8">
        <v>2027</v>
      </c>
      <c r="D1889" s="8">
        <v>4</v>
      </c>
      <c r="E1889" s="8">
        <v>23</v>
      </c>
      <c r="F1889" cm="1">
        <f t="array" ref="F1889">_xlfn.IFS(AND($B1889&lt;&gt;0,$D1889=1),SUMIFS('likvid terv'!$D:$D,'likvid terv'!$A:$A,project_eves_terv!B1889,'likvid terv'!$R:$R,project_eves_terv!$E1889),AND($B1889&lt;&gt;0,$D1889=2),SUMIFS('likvid terv'!$E:$E,'likvid terv'!$A:$A,project_eves_terv!B1889,'likvid terv'!$R:$R,project_eves_terv!$E1889),AND($B1889&lt;&gt;0,$D1889=3),SUMIFS('likvid terv'!$F:$F,'likvid terv'!$A:$A,project_eves_terv!B1889,'likvid terv'!$R:$R,project_eves_terv!$E1889),AND($B1889&lt;&gt;0,$D1889=4),SUMIFS('likvid terv'!$G:$G,'likvid terv'!$A:$A,project_eves_terv!B1889,'likvid terv'!$R:$R,project_eves_terv!$E1889),AND($B1889&lt;&gt;0,$D1889=5),SUMIFS('likvid terv'!$H:$H,'likvid terv'!$A:$A,project_eves_terv!B1889,'likvid terv'!$R:$R,project_eves_terv!$E1889),AND($B1889&lt;&gt;0,$D1889=6),SUMIFS('likvid terv'!$I:$I,'likvid terv'!$A:$A,project_eves_terv!B1889,'likvid terv'!$R:$R,project_eves_terv!$E1889),AND($B1889&lt;&gt;0,$D1889=7),SUMIFS('likvid terv'!$J:$J,'likvid terv'!$A:$A,project_eves_terv!B1889,'likvid terv'!$R:$R,project_eves_terv!$E1889),AND($B1889&lt;&gt;0,$D1889=8),SUMIFS('likvid terv'!$K:$K,'likvid terv'!$A:$A,project_eves_terv!B1889,'likvid terv'!$R:$R,project_eves_terv!$E1889),AND($B1889&lt;&gt;0,$D1889=9),SUMIFS('likvid terv'!$L:$L,'likvid terv'!$A:$A,project_eves_terv!B1889,'likvid terv'!$R:$R,project_eves_terv!$E1889),AND($B1889&lt;&gt;0,$D1889=10),SUMIFS('likvid terv'!$M:$M,'likvid terv'!$A:$A,project_eves_terv!B1889,'likvid terv'!$R:$R,project_eves_terv!$E1889),AND($B1889&lt;&gt;0,$D1889=11),SUMIFS('likvid terv'!$N:$N,'likvid terv'!$A:$A,project_eves_terv!B1889,'likvid terv'!$R:$R,project_eves_terv!$E1889),AND($B1889&lt;&gt;0,$D1889=12),SUMIFS('likvid terv'!$O:$O,'likvid terv'!$A:$A,project_eves_terv!B1889,'likvid terv'!$R:$R,project_eves_terv!$E1889),$B1889=0,0)</f>
        <v>0</v>
      </c>
      <c r="G1889" s="8">
        <f>'likvid terv'!$B$2</f>
        <v>0</v>
      </c>
      <c r="H1889" s="8"/>
    </row>
    <row r="1890" spans="1:8" x14ac:dyDescent="0.25">
      <c r="A1890" s="8">
        <f>'likvid terv'!$B$1</f>
        <v>0</v>
      </c>
      <c r="B1890" s="8">
        <f>'likvid terv'!$B$178</f>
        <v>0</v>
      </c>
      <c r="C1890" s="8">
        <v>2027</v>
      </c>
      <c r="D1890" s="8">
        <v>5</v>
      </c>
      <c r="E1890" s="8">
        <v>23</v>
      </c>
      <c r="F1890" cm="1">
        <f t="array" ref="F1890">_xlfn.IFS(AND($B1890&lt;&gt;0,$D1890=1),SUMIFS('likvid terv'!$D:$D,'likvid terv'!$A:$A,project_eves_terv!B1890,'likvid terv'!$R:$R,project_eves_terv!$E1890),AND($B1890&lt;&gt;0,$D1890=2),SUMIFS('likvid terv'!$E:$E,'likvid terv'!$A:$A,project_eves_terv!B1890,'likvid terv'!$R:$R,project_eves_terv!$E1890),AND($B1890&lt;&gt;0,$D1890=3),SUMIFS('likvid terv'!$F:$F,'likvid terv'!$A:$A,project_eves_terv!B1890,'likvid terv'!$R:$R,project_eves_terv!$E1890),AND($B1890&lt;&gt;0,$D1890=4),SUMIFS('likvid terv'!$G:$G,'likvid terv'!$A:$A,project_eves_terv!B1890,'likvid terv'!$R:$R,project_eves_terv!$E1890),AND($B1890&lt;&gt;0,$D1890=5),SUMIFS('likvid terv'!$H:$H,'likvid terv'!$A:$A,project_eves_terv!B1890,'likvid terv'!$R:$R,project_eves_terv!$E1890),AND($B1890&lt;&gt;0,$D1890=6),SUMIFS('likvid terv'!$I:$I,'likvid terv'!$A:$A,project_eves_terv!B1890,'likvid terv'!$R:$R,project_eves_terv!$E1890),AND($B1890&lt;&gt;0,$D1890=7),SUMIFS('likvid terv'!$J:$J,'likvid terv'!$A:$A,project_eves_terv!B1890,'likvid terv'!$R:$R,project_eves_terv!$E1890),AND($B1890&lt;&gt;0,$D1890=8),SUMIFS('likvid terv'!$K:$K,'likvid terv'!$A:$A,project_eves_terv!B1890,'likvid terv'!$R:$R,project_eves_terv!$E1890),AND($B1890&lt;&gt;0,$D1890=9),SUMIFS('likvid terv'!$L:$L,'likvid terv'!$A:$A,project_eves_terv!B1890,'likvid terv'!$R:$R,project_eves_terv!$E1890),AND($B1890&lt;&gt;0,$D1890=10),SUMIFS('likvid terv'!$M:$M,'likvid terv'!$A:$A,project_eves_terv!B1890,'likvid terv'!$R:$R,project_eves_terv!$E1890),AND($B1890&lt;&gt;0,$D1890=11),SUMIFS('likvid terv'!$N:$N,'likvid terv'!$A:$A,project_eves_terv!B1890,'likvid terv'!$R:$R,project_eves_terv!$E1890),AND($B1890&lt;&gt;0,$D1890=12),SUMIFS('likvid terv'!$O:$O,'likvid terv'!$A:$A,project_eves_terv!B1890,'likvid terv'!$R:$R,project_eves_terv!$E1890),$B1890=0,0)</f>
        <v>0</v>
      </c>
      <c r="G1890" s="8">
        <f>'likvid terv'!$B$2</f>
        <v>0</v>
      </c>
      <c r="H1890" s="8"/>
    </row>
    <row r="1891" spans="1:8" x14ac:dyDescent="0.25">
      <c r="A1891" s="8">
        <f>'likvid terv'!$B$1</f>
        <v>0</v>
      </c>
      <c r="B1891" s="8">
        <f>'likvid terv'!$B$178</f>
        <v>0</v>
      </c>
      <c r="C1891" s="8">
        <v>2027</v>
      </c>
      <c r="D1891" s="8">
        <v>6</v>
      </c>
      <c r="E1891" s="8">
        <v>23</v>
      </c>
      <c r="F1891" cm="1">
        <f t="array" ref="F1891">_xlfn.IFS(AND($B1891&lt;&gt;0,$D1891=1),SUMIFS('likvid terv'!$D:$D,'likvid terv'!$A:$A,project_eves_terv!B1891,'likvid terv'!$R:$R,project_eves_terv!$E1891),AND($B1891&lt;&gt;0,$D1891=2),SUMIFS('likvid terv'!$E:$E,'likvid terv'!$A:$A,project_eves_terv!B1891,'likvid terv'!$R:$R,project_eves_terv!$E1891),AND($B1891&lt;&gt;0,$D1891=3),SUMIFS('likvid terv'!$F:$F,'likvid terv'!$A:$A,project_eves_terv!B1891,'likvid terv'!$R:$R,project_eves_terv!$E1891),AND($B1891&lt;&gt;0,$D1891=4),SUMIFS('likvid terv'!$G:$G,'likvid terv'!$A:$A,project_eves_terv!B1891,'likvid terv'!$R:$R,project_eves_terv!$E1891),AND($B1891&lt;&gt;0,$D1891=5),SUMIFS('likvid terv'!$H:$H,'likvid terv'!$A:$A,project_eves_terv!B1891,'likvid terv'!$R:$R,project_eves_terv!$E1891),AND($B1891&lt;&gt;0,$D1891=6),SUMIFS('likvid terv'!$I:$I,'likvid terv'!$A:$A,project_eves_terv!B1891,'likvid terv'!$R:$R,project_eves_terv!$E1891),AND($B1891&lt;&gt;0,$D1891=7),SUMIFS('likvid terv'!$J:$J,'likvid terv'!$A:$A,project_eves_terv!B1891,'likvid terv'!$R:$R,project_eves_terv!$E1891),AND($B1891&lt;&gt;0,$D1891=8),SUMIFS('likvid terv'!$K:$K,'likvid terv'!$A:$A,project_eves_terv!B1891,'likvid terv'!$R:$R,project_eves_terv!$E1891),AND($B1891&lt;&gt;0,$D1891=9),SUMIFS('likvid terv'!$L:$L,'likvid terv'!$A:$A,project_eves_terv!B1891,'likvid terv'!$R:$R,project_eves_terv!$E1891),AND($B1891&lt;&gt;0,$D1891=10),SUMIFS('likvid terv'!$M:$M,'likvid terv'!$A:$A,project_eves_terv!B1891,'likvid terv'!$R:$R,project_eves_terv!$E1891),AND($B1891&lt;&gt;0,$D1891=11),SUMIFS('likvid terv'!$N:$N,'likvid terv'!$A:$A,project_eves_terv!B1891,'likvid terv'!$R:$R,project_eves_terv!$E1891),AND($B1891&lt;&gt;0,$D1891=12),SUMIFS('likvid terv'!$O:$O,'likvid terv'!$A:$A,project_eves_terv!B1891,'likvid terv'!$R:$R,project_eves_terv!$E1891),$B1891=0,0)</f>
        <v>0</v>
      </c>
      <c r="G1891" s="8">
        <f>'likvid terv'!$B$2</f>
        <v>0</v>
      </c>
      <c r="H1891" s="8"/>
    </row>
    <row r="1892" spans="1:8" x14ac:dyDescent="0.25">
      <c r="A1892" s="8">
        <f>'likvid terv'!$B$1</f>
        <v>0</v>
      </c>
      <c r="B1892" s="8">
        <f>'likvid terv'!$B$178</f>
        <v>0</v>
      </c>
      <c r="C1892" s="8">
        <v>2027</v>
      </c>
      <c r="D1892" s="8">
        <v>7</v>
      </c>
      <c r="E1892" s="8">
        <v>23</v>
      </c>
      <c r="F1892" cm="1">
        <f t="array" ref="F1892">_xlfn.IFS(AND($B1892&lt;&gt;0,$D1892=1),SUMIFS('likvid terv'!$D:$D,'likvid terv'!$A:$A,project_eves_terv!B1892,'likvid terv'!$R:$R,project_eves_terv!$E1892),AND($B1892&lt;&gt;0,$D1892=2),SUMIFS('likvid terv'!$E:$E,'likvid terv'!$A:$A,project_eves_terv!B1892,'likvid terv'!$R:$R,project_eves_terv!$E1892),AND($B1892&lt;&gt;0,$D1892=3),SUMIFS('likvid terv'!$F:$F,'likvid terv'!$A:$A,project_eves_terv!B1892,'likvid terv'!$R:$R,project_eves_terv!$E1892),AND($B1892&lt;&gt;0,$D1892=4),SUMIFS('likvid terv'!$G:$G,'likvid terv'!$A:$A,project_eves_terv!B1892,'likvid terv'!$R:$R,project_eves_terv!$E1892),AND($B1892&lt;&gt;0,$D1892=5),SUMIFS('likvid terv'!$H:$H,'likvid terv'!$A:$A,project_eves_terv!B1892,'likvid terv'!$R:$R,project_eves_terv!$E1892),AND($B1892&lt;&gt;0,$D1892=6),SUMIFS('likvid terv'!$I:$I,'likvid terv'!$A:$A,project_eves_terv!B1892,'likvid terv'!$R:$R,project_eves_terv!$E1892),AND($B1892&lt;&gt;0,$D1892=7),SUMIFS('likvid terv'!$J:$J,'likvid terv'!$A:$A,project_eves_terv!B1892,'likvid terv'!$R:$R,project_eves_terv!$E1892),AND($B1892&lt;&gt;0,$D1892=8),SUMIFS('likvid terv'!$K:$K,'likvid terv'!$A:$A,project_eves_terv!B1892,'likvid terv'!$R:$R,project_eves_terv!$E1892),AND($B1892&lt;&gt;0,$D1892=9),SUMIFS('likvid terv'!$L:$L,'likvid terv'!$A:$A,project_eves_terv!B1892,'likvid terv'!$R:$R,project_eves_terv!$E1892),AND($B1892&lt;&gt;0,$D1892=10),SUMIFS('likvid terv'!$M:$M,'likvid terv'!$A:$A,project_eves_terv!B1892,'likvid terv'!$R:$R,project_eves_terv!$E1892),AND($B1892&lt;&gt;0,$D1892=11),SUMIFS('likvid terv'!$N:$N,'likvid terv'!$A:$A,project_eves_terv!B1892,'likvid terv'!$R:$R,project_eves_terv!$E1892),AND($B1892&lt;&gt;0,$D1892=12),SUMIFS('likvid terv'!$O:$O,'likvid terv'!$A:$A,project_eves_terv!B1892,'likvid terv'!$R:$R,project_eves_terv!$E1892),$B1892=0,0)</f>
        <v>0</v>
      </c>
      <c r="G1892" s="8">
        <f>'likvid terv'!$B$2</f>
        <v>0</v>
      </c>
      <c r="H1892" s="8"/>
    </row>
    <row r="1893" spans="1:8" x14ac:dyDescent="0.25">
      <c r="A1893" s="8">
        <f>'likvid terv'!$B$1</f>
        <v>0</v>
      </c>
      <c r="B1893" s="8">
        <f>'likvid terv'!$B$178</f>
        <v>0</v>
      </c>
      <c r="C1893" s="8">
        <v>2027</v>
      </c>
      <c r="D1893" s="8">
        <v>8</v>
      </c>
      <c r="E1893" s="8">
        <v>23</v>
      </c>
      <c r="F1893" cm="1">
        <f t="array" ref="F1893">_xlfn.IFS(AND($B1893&lt;&gt;0,$D1893=1),SUMIFS('likvid terv'!$D:$D,'likvid terv'!$A:$A,project_eves_terv!B1893,'likvid terv'!$R:$R,project_eves_terv!$E1893),AND($B1893&lt;&gt;0,$D1893=2),SUMIFS('likvid terv'!$E:$E,'likvid terv'!$A:$A,project_eves_terv!B1893,'likvid terv'!$R:$R,project_eves_terv!$E1893),AND($B1893&lt;&gt;0,$D1893=3),SUMIFS('likvid terv'!$F:$F,'likvid terv'!$A:$A,project_eves_terv!B1893,'likvid terv'!$R:$R,project_eves_terv!$E1893),AND($B1893&lt;&gt;0,$D1893=4),SUMIFS('likvid terv'!$G:$G,'likvid terv'!$A:$A,project_eves_terv!B1893,'likvid terv'!$R:$R,project_eves_terv!$E1893),AND($B1893&lt;&gt;0,$D1893=5),SUMIFS('likvid terv'!$H:$H,'likvid terv'!$A:$A,project_eves_terv!B1893,'likvid terv'!$R:$R,project_eves_terv!$E1893),AND($B1893&lt;&gt;0,$D1893=6),SUMIFS('likvid terv'!$I:$I,'likvid terv'!$A:$A,project_eves_terv!B1893,'likvid terv'!$R:$R,project_eves_terv!$E1893),AND($B1893&lt;&gt;0,$D1893=7),SUMIFS('likvid terv'!$J:$J,'likvid terv'!$A:$A,project_eves_terv!B1893,'likvid terv'!$R:$R,project_eves_terv!$E1893),AND($B1893&lt;&gt;0,$D1893=8),SUMIFS('likvid terv'!$K:$K,'likvid terv'!$A:$A,project_eves_terv!B1893,'likvid terv'!$R:$R,project_eves_terv!$E1893),AND($B1893&lt;&gt;0,$D1893=9),SUMIFS('likvid terv'!$L:$L,'likvid terv'!$A:$A,project_eves_terv!B1893,'likvid terv'!$R:$R,project_eves_terv!$E1893),AND($B1893&lt;&gt;0,$D1893=10),SUMIFS('likvid terv'!$M:$M,'likvid terv'!$A:$A,project_eves_terv!B1893,'likvid terv'!$R:$R,project_eves_terv!$E1893),AND($B1893&lt;&gt;0,$D1893=11),SUMIFS('likvid terv'!$N:$N,'likvid terv'!$A:$A,project_eves_terv!B1893,'likvid terv'!$R:$R,project_eves_terv!$E1893),AND($B1893&lt;&gt;0,$D1893=12),SUMIFS('likvid terv'!$O:$O,'likvid terv'!$A:$A,project_eves_terv!B1893,'likvid terv'!$R:$R,project_eves_terv!$E1893),$B1893=0,0)</f>
        <v>0</v>
      </c>
      <c r="G1893" s="8">
        <f>'likvid terv'!$B$2</f>
        <v>0</v>
      </c>
      <c r="H1893" s="8"/>
    </row>
    <row r="1894" spans="1:8" x14ac:dyDescent="0.25">
      <c r="A1894" s="8">
        <f>'likvid terv'!$B$1</f>
        <v>0</v>
      </c>
      <c r="B1894" s="8">
        <f>'likvid terv'!$B$178</f>
        <v>0</v>
      </c>
      <c r="C1894" s="8">
        <v>2027</v>
      </c>
      <c r="D1894" s="8">
        <v>9</v>
      </c>
      <c r="E1894" s="8">
        <v>23</v>
      </c>
      <c r="F1894" cm="1">
        <f t="array" ref="F1894">_xlfn.IFS(AND($B1894&lt;&gt;0,$D1894=1),SUMIFS('likvid terv'!$D:$D,'likvid terv'!$A:$A,project_eves_terv!B1894,'likvid terv'!$R:$R,project_eves_terv!$E1894),AND($B1894&lt;&gt;0,$D1894=2),SUMIFS('likvid terv'!$E:$E,'likvid terv'!$A:$A,project_eves_terv!B1894,'likvid terv'!$R:$R,project_eves_terv!$E1894),AND($B1894&lt;&gt;0,$D1894=3),SUMIFS('likvid terv'!$F:$F,'likvid terv'!$A:$A,project_eves_terv!B1894,'likvid terv'!$R:$R,project_eves_terv!$E1894),AND($B1894&lt;&gt;0,$D1894=4),SUMIFS('likvid terv'!$G:$G,'likvid terv'!$A:$A,project_eves_terv!B1894,'likvid terv'!$R:$R,project_eves_terv!$E1894),AND($B1894&lt;&gt;0,$D1894=5),SUMIFS('likvid terv'!$H:$H,'likvid terv'!$A:$A,project_eves_terv!B1894,'likvid terv'!$R:$R,project_eves_terv!$E1894),AND($B1894&lt;&gt;0,$D1894=6),SUMIFS('likvid terv'!$I:$I,'likvid terv'!$A:$A,project_eves_terv!B1894,'likvid terv'!$R:$R,project_eves_terv!$E1894),AND($B1894&lt;&gt;0,$D1894=7),SUMIFS('likvid terv'!$J:$J,'likvid terv'!$A:$A,project_eves_terv!B1894,'likvid terv'!$R:$R,project_eves_terv!$E1894),AND($B1894&lt;&gt;0,$D1894=8),SUMIFS('likvid terv'!$K:$K,'likvid terv'!$A:$A,project_eves_terv!B1894,'likvid terv'!$R:$R,project_eves_terv!$E1894),AND($B1894&lt;&gt;0,$D1894=9),SUMIFS('likvid terv'!$L:$L,'likvid terv'!$A:$A,project_eves_terv!B1894,'likvid terv'!$R:$R,project_eves_terv!$E1894),AND($B1894&lt;&gt;0,$D1894=10),SUMIFS('likvid terv'!$M:$M,'likvid terv'!$A:$A,project_eves_terv!B1894,'likvid terv'!$R:$R,project_eves_terv!$E1894),AND($B1894&lt;&gt;0,$D1894=11),SUMIFS('likvid terv'!$N:$N,'likvid terv'!$A:$A,project_eves_terv!B1894,'likvid terv'!$R:$R,project_eves_terv!$E1894),AND($B1894&lt;&gt;0,$D1894=12),SUMIFS('likvid terv'!$O:$O,'likvid terv'!$A:$A,project_eves_terv!B1894,'likvid terv'!$R:$R,project_eves_terv!$E1894),$B1894=0,0)</f>
        <v>0</v>
      </c>
      <c r="G1894" s="8">
        <f>'likvid terv'!$B$2</f>
        <v>0</v>
      </c>
      <c r="H1894" s="8"/>
    </row>
    <row r="1895" spans="1:8" x14ac:dyDescent="0.25">
      <c r="A1895" s="8">
        <f>'likvid terv'!$B$1</f>
        <v>0</v>
      </c>
      <c r="B1895" s="8">
        <f>'likvid terv'!$B$178</f>
        <v>0</v>
      </c>
      <c r="C1895" s="8">
        <v>2027</v>
      </c>
      <c r="D1895" s="8">
        <v>10</v>
      </c>
      <c r="E1895" s="8">
        <v>23</v>
      </c>
      <c r="F1895" cm="1">
        <f t="array" ref="F1895">_xlfn.IFS(AND($B1895&lt;&gt;0,$D1895=1),SUMIFS('likvid terv'!$D:$D,'likvid terv'!$A:$A,project_eves_terv!B1895,'likvid terv'!$R:$R,project_eves_terv!$E1895),AND($B1895&lt;&gt;0,$D1895=2),SUMIFS('likvid terv'!$E:$E,'likvid terv'!$A:$A,project_eves_terv!B1895,'likvid terv'!$R:$R,project_eves_terv!$E1895),AND($B1895&lt;&gt;0,$D1895=3),SUMIFS('likvid terv'!$F:$F,'likvid terv'!$A:$A,project_eves_terv!B1895,'likvid terv'!$R:$R,project_eves_terv!$E1895),AND($B1895&lt;&gt;0,$D1895=4),SUMIFS('likvid terv'!$G:$G,'likvid terv'!$A:$A,project_eves_terv!B1895,'likvid terv'!$R:$R,project_eves_terv!$E1895),AND($B1895&lt;&gt;0,$D1895=5),SUMIFS('likvid terv'!$H:$H,'likvid terv'!$A:$A,project_eves_terv!B1895,'likvid terv'!$R:$R,project_eves_terv!$E1895),AND($B1895&lt;&gt;0,$D1895=6),SUMIFS('likvid terv'!$I:$I,'likvid terv'!$A:$A,project_eves_terv!B1895,'likvid terv'!$R:$R,project_eves_terv!$E1895),AND($B1895&lt;&gt;0,$D1895=7),SUMIFS('likvid terv'!$J:$J,'likvid terv'!$A:$A,project_eves_terv!B1895,'likvid terv'!$R:$R,project_eves_terv!$E1895),AND($B1895&lt;&gt;0,$D1895=8),SUMIFS('likvid terv'!$K:$K,'likvid terv'!$A:$A,project_eves_terv!B1895,'likvid terv'!$R:$R,project_eves_terv!$E1895),AND($B1895&lt;&gt;0,$D1895=9),SUMIFS('likvid terv'!$L:$L,'likvid terv'!$A:$A,project_eves_terv!B1895,'likvid terv'!$R:$R,project_eves_terv!$E1895),AND($B1895&lt;&gt;0,$D1895=10),SUMIFS('likvid terv'!$M:$M,'likvid terv'!$A:$A,project_eves_terv!B1895,'likvid terv'!$R:$R,project_eves_terv!$E1895),AND($B1895&lt;&gt;0,$D1895=11),SUMIFS('likvid terv'!$N:$N,'likvid terv'!$A:$A,project_eves_terv!B1895,'likvid terv'!$R:$R,project_eves_terv!$E1895),AND($B1895&lt;&gt;0,$D1895=12),SUMIFS('likvid terv'!$O:$O,'likvid terv'!$A:$A,project_eves_terv!B1895,'likvid terv'!$R:$R,project_eves_terv!$E1895),$B1895=0,0)</f>
        <v>0</v>
      </c>
      <c r="G1895" s="8">
        <f>'likvid terv'!$B$2</f>
        <v>0</v>
      </c>
      <c r="H1895" s="8"/>
    </row>
    <row r="1896" spans="1:8" x14ac:dyDescent="0.25">
      <c r="A1896" s="8">
        <f>'likvid terv'!$B$1</f>
        <v>0</v>
      </c>
      <c r="B1896" s="8">
        <f>'likvid terv'!$B$178</f>
        <v>0</v>
      </c>
      <c r="C1896" s="8">
        <v>2027</v>
      </c>
      <c r="D1896" s="8">
        <v>11</v>
      </c>
      <c r="E1896" s="8">
        <v>23</v>
      </c>
      <c r="F1896" cm="1">
        <f t="array" ref="F1896">_xlfn.IFS(AND($B1896&lt;&gt;0,$D1896=1),SUMIFS('likvid terv'!$D:$D,'likvid terv'!$A:$A,project_eves_terv!B1896,'likvid terv'!$R:$R,project_eves_terv!$E1896),AND($B1896&lt;&gt;0,$D1896=2),SUMIFS('likvid terv'!$E:$E,'likvid terv'!$A:$A,project_eves_terv!B1896,'likvid terv'!$R:$R,project_eves_terv!$E1896),AND($B1896&lt;&gt;0,$D1896=3),SUMIFS('likvid terv'!$F:$F,'likvid terv'!$A:$A,project_eves_terv!B1896,'likvid terv'!$R:$R,project_eves_terv!$E1896),AND($B1896&lt;&gt;0,$D1896=4),SUMIFS('likvid terv'!$G:$G,'likvid terv'!$A:$A,project_eves_terv!B1896,'likvid terv'!$R:$R,project_eves_terv!$E1896),AND($B1896&lt;&gt;0,$D1896=5),SUMIFS('likvid terv'!$H:$H,'likvid terv'!$A:$A,project_eves_terv!B1896,'likvid terv'!$R:$R,project_eves_terv!$E1896),AND($B1896&lt;&gt;0,$D1896=6),SUMIFS('likvid terv'!$I:$I,'likvid terv'!$A:$A,project_eves_terv!B1896,'likvid terv'!$R:$R,project_eves_terv!$E1896),AND($B1896&lt;&gt;0,$D1896=7),SUMIFS('likvid terv'!$J:$J,'likvid terv'!$A:$A,project_eves_terv!B1896,'likvid terv'!$R:$R,project_eves_terv!$E1896),AND($B1896&lt;&gt;0,$D1896=8),SUMIFS('likvid terv'!$K:$K,'likvid terv'!$A:$A,project_eves_terv!B1896,'likvid terv'!$R:$R,project_eves_terv!$E1896),AND($B1896&lt;&gt;0,$D1896=9),SUMIFS('likvid terv'!$L:$L,'likvid terv'!$A:$A,project_eves_terv!B1896,'likvid terv'!$R:$R,project_eves_terv!$E1896),AND($B1896&lt;&gt;0,$D1896=10),SUMIFS('likvid terv'!$M:$M,'likvid terv'!$A:$A,project_eves_terv!B1896,'likvid terv'!$R:$R,project_eves_terv!$E1896),AND($B1896&lt;&gt;0,$D1896=11),SUMIFS('likvid terv'!$N:$N,'likvid terv'!$A:$A,project_eves_terv!B1896,'likvid terv'!$R:$R,project_eves_terv!$E1896),AND($B1896&lt;&gt;0,$D1896=12),SUMIFS('likvid terv'!$O:$O,'likvid terv'!$A:$A,project_eves_terv!B1896,'likvid terv'!$R:$R,project_eves_terv!$E1896),$B1896=0,0)</f>
        <v>0</v>
      </c>
      <c r="G1896" s="8">
        <f>'likvid terv'!$B$2</f>
        <v>0</v>
      </c>
      <c r="H1896" s="8"/>
    </row>
    <row r="1897" spans="1:8" x14ac:dyDescent="0.25">
      <c r="A1897" s="8">
        <f>'likvid terv'!$B$1</f>
        <v>0</v>
      </c>
      <c r="B1897" s="8">
        <f>'likvid terv'!$B$178</f>
        <v>0</v>
      </c>
      <c r="C1897" s="8">
        <v>2027</v>
      </c>
      <c r="D1897" s="8">
        <v>12</v>
      </c>
      <c r="E1897" s="8">
        <v>23</v>
      </c>
      <c r="F1897" cm="1">
        <f t="array" ref="F1897">_xlfn.IFS(AND($B1897&lt;&gt;0,$D1897=1),SUMIFS('likvid terv'!$D:$D,'likvid terv'!$A:$A,project_eves_terv!B1897,'likvid terv'!$R:$R,project_eves_terv!$E1897),AND($B1897&lt;&gt;0,$D1897=2),SUMIFS('likvid terv'!$E:$E,'likvid terv'!$A:$A,project_eves_terv!B1897,'likvid terv'!$R:$R,project_eves_terv!$E1897),AND($B1897&lt;&gt;0,$D1897=3),SUMIFS('likvid terv'!$F:$F,'likvid terv'!$A:$A,project_eves_terv!B1897,'likvid terv'!$R:$R,project_eves_terv!$E1897),AND($B1897&lt;&gt;0,$D1897=4),SUMIFS('likvid terv'!$G:$G,'likvid terv'!$A:$A,project_eves_terv!B1897,'likvid terv'!$R:$R,project_eves_terv!$E1897),AND($B1897&lt;&gt;0,$D1897=5),SUMIFS('likvid terv'!$H:$H,'likvid terv'!$A:$A,project_eves_terv!B1897,'likvid terv'!$R:$R,project_eves_terv!$E1897),AND($B1897&lt;&gt;0,$D1897=6),SUMIFS('likvid terv'!$I:$I,'likvid terv'!$A:$A,project_eves_terv!B1897,'likvid terv'!$R:$R,project_eves_terv!$E1897),AND($B1897&lt;&gt;0,$D1897=7),SUMIFS('likvid terv'!$J:$J,'likvid terv'!$A:$A,project_eves_terv!B1897,'likvid terv'!$R:$R,project_eves_terv!$E1897),AND($B1897&lt;&gt;0,$D1897=8),SUMIFS('likvid terv'!$K:$K,'likvid terv'!$A:$A,project_eves_terv!B1897,'likvid terv'!$R:$R,project_eves_terv!$E1897),AND($B1897&lt;&gt;0,$D1897=9),SUMIFS('likvid terv'!$L:$L,'likvid terv'!$A:$A,project_eves_terv!B1897,'likvid terv'!$R:$R,project_eves_terv!$E1897),AND($B1897&lt;&gt;0,$D1897=10),SUMIFS('likvid terv'!$M:$M,'likvid terv'!$A:$A,project_eves_terv!B1897,'likvid terv'!$R:$R,project_eves_terv!$E1897),AND($B1897&lt;&gt;0,$D1897=11),SUMIFS('likvid terv'!$N:$N,'likvid terv'!$A:$A,project_eves_terv!B1897,'likvid terv'!$R:$R,project_eves_terv!$E1897),AND($B1897&lt;&gt;0,$D1897=12),SUMIFS('likvid terv'!$O:$O,'likvid terv'!$A:$A,project_eves_terv!B1897,'likvid terv'!$R:$R,project_eves_terv!$E1897),$B1897=0,0)</f>
        <v>0</v>
      </c>
      <c r="G1897" s="8">
        <f>'likvid terv'!$B$2</f>
        <v>0</v>
      </c>
      <c r="H1897" s="8"/>
    </row>
    <row r="1898" spans="1:8" x14ac:dyDescent="0.25">
      <c r="A1898" s="8">
        <f>'likvid terv'!$B$1</f>
        <v>0</v>
      </c>
      <c r="B1898" s="8">
        <f>'likvid terv'!$B$178</f>
        <v>0</v>
      </c>
      <c r="C1898" s="8">
        <v>2027</v>
      </c>
      <c r="D1898" s="8">
        <v>1</v>
      </c>
      <c r="E1898" s="8">
        <v>24</v>
      </c>
      <c r="F1898" cm="1">
        <f t="array" ref="F1898">_xlfn.IFS(AND($B1898&lt;&gt;0,$D1898=1),SUMIFS('likvid terv'!$D:$D,'likvid terv'!$A:$A,project_eves_terv!B1898,'likvid terv'!$R:$R,project_eves_terv!$E1898),AND($B1898&lt;&gt;0,$D1898=2),SUMIFS('likvid terv'!$E:$E,'likvid terv'!$A:$A,project_eves_terv!B1898,'likvid terv'!$R:$R,project_eves_terv!$E1898),AND($B1898&lt;&gt;0,$D1898=3),SUMIFS('likvid terv'!$F:$F,'likvid terv'!$A:$A,project_eves_terv!B1898,'likvid terv'!$R:$R,project_eves_terv!$E1898),AND($B1898&lt;&gt;0,$D1898=4),SUMIFS('likvid terv'!$G:$G,'likvid terv'!$A:$A,project_eves_terv!B1898,'likvid terv'!$R:$R,project_eves_terv!$E1898),AND($B1898&lt;&gt;0,$D1898=5),SUMIFS('likvid terv'!$H:$H,'likvid terv'!$A:$A,project_eves_terv!B1898,'likvid terv'!$R:$R,project_eves_terv!$E1898),AND($B1898&lt;&gt;0,$D1898=6),SUMIFS('likvid terv'!$I:$I,'likvid terv'!$A:$A,project_eves_terv!B1898,'likvid terv'!$R:$R,project_eves_terv!$E1898),AND($B1898&lt;&gt;0,$D1898=7),SUMIFS('likvid terv'!$J:$J,'likvid terv'!$A:$A,project_eves_terv!B1898,'likvid terv'!$R:$R,project_eves_terv!$E1898),AND($B1898&lt;&gt;0,$D1898=8),SUMIFS('likvid terv'!$K:$K,'likvid terv'!$A:$A,project_eves_terv!B1898,'likvid terv'!$R:$R,project_eves_terv!$E1898),AND($B1898&lt;&gt;0,$D1898=9),SUMIFS('likvid terv'!$L:$L,'likvid terv'!$A:$A,project_eves_terv!B1898,'likvid terv'!$R:$R,project_eves_terv!$E1898),AND($B1898&lt;&gt;0,$D1898=10),SUMIFS('likvid terv'!$M:$M,'likvid terv'!$A:$A,project_eves_terv!B1898,'likvid terv'!$R:$R,project_eves_terv!$E1898),AND($B1898&lt;&gt;0,$D1898=11),SUMIFS('likvid terv'!$N:$N,'likvid terv'!$A:$A,project_eves_terv!B1898,'likvid terv'!$R:$R,project_eves_terv!$E1898),AND($B1898&lt;&gt;0,$D1898=12),SUMIFS('likvid terv'!$O:$O,'likvid terv'!$A:$A,project_eves_terv!B1898,'likvid terv'!$R:$R,project_eves_terv!$E1898),$B1898=0,0)</f>
        <v>0</v>
      </c>
      <c r="G1898" s="8">
        <f>'likvid terv'!$B$2</f>
        <v>0</v>
      </c>
      <c r="H1898" s="8"/>
    </row>
    <row r="1899" spans="1:8" x14ac:dyDescent="0.25">
      <c r="A1899" s="8">
        <f>'likvid terv'!$B$1</f>
        <v>0</v>
      </c>
      <c r="B1899" s="8">
        <f>'likvid terv'!$B$178</f>
        <v>0</v>
      </c>
      <c r="C1899" s="8">
        <v>2027</v>
      </c>
      <c r="D1899" s="8">
        <v>2</v>
      </c>
      <c r="E1899" s="8">
        <v>24</v>
      </c>
      <c r="F1899" cm="1">
        <f t="array" ref="F1899">_xlfn.IFS(AND($B1899&lt;&gt;0,$D1899=1),SUMIFS('likvid terv'!$D:$D,'likvid terv'!$A:$A,project_eves_terv!B1899,'likvid terv'!$R:$R,project_eves_terv!$E1899),AND($B1899&lt;&gt;0,$D1899=2),SUMIFS('likvid terv'!$E:$E,'likvid terv'!$A:$A,project_eves_terv!B1899,'likvid terv'!$R:$R,project_eves_terv!$E1899),AND($B1899&lt;&gt;0,$D1899=3),SUMIFS('likvid terv'!$F:$F,'likvid terv'!$A:$A,project_eves_terv!B1899,'likvid terv'!$R:$R,project_eves_terv!$E1899),AND($B1899&lt;&gt;0,$D1899=4),SUMIFS('likvid terv'!$G:$G,'likvid terv'!$A:$A,project_eves_terv!B1899,'likvid terv'!$R:$R,project_eves_terv!$E1899),AND($B1899&lt;&gt;0,$D1899=5),SUMIFS('likvid terv'!$H:$H,'likvid terv'!$A:$A,project_eves_terv!B1899,'likvid terv'!$R:$R,project_eves_terv!$E1899),AND($B1899&lt;&gt;0,$D1899=6),SUMIFS('likvid terv'!$I:$I,'likvid terv'!$A:$A,project_eves_terv!B1899,'likvid terv'!$R:$R,project_eves_terv!$E1899),AND($B1899&lt;&gt;0,$D1899=7),SUMIFS('likvid terv'!$J:$J,'likvid terv'!$A:$A,project_eves_terv!B1899,'likvid terv'!$R:$R,project_eves_terv!$E1899),AND($B1899&lt;&gt;0,$D1899=8),SUMIFS('likvid terv'!$K:$K,'likvid terv'!$A:$A,project_eves_terv!B1899,'likvid terv'!$R:$R,project_eves_terv!$E1899),AND($B1899&lt;&gt;0,$D1899=9),SUMIFS('likvid terv'!$L:$L,'likvid terv'!$A:$A,project_eves_terv!B1899,'likvid terv'!$R:$R,project_eves_terv!$E1899),AND($B1899&lt;&gt;0,$D1899=10),SUMIFS('likvid terv'!$M:$M,'likvid terv'!$A:$A,project_eves_terv!B1899,'likvid terv'!$R:$R,project_eves_terv!$E1899),AND($B1899&lt;&gt;0,$D1899=11),SUMIFS('likvid terv'!$N:$N,'likvid terv'!$A:$A,project_eves_terv!B1899,'likvid terv'!$R:$R,project_eves_terv!$E1899),AND($B1899&lt;&gt;0,$D1899=12),SUMIFS('likvid terv'!$O:$O,'likvid terv'!$A:$A,project_eves_terv!B1899,'likvid terv'!$R:$R,project_eves_terv!$E1899),$B1899=0,0)</f>
        <v>0</v>
      </c>
      <c r="G1899" s="8">
        <f>'likvid terv'!$B$2</f>
        <v>0</v>
      </c>
      <c r="H1899" s="8"/>
    </row>
    <row r="1900" spans="1:8" x14ac:dyDescent="0.25">
      <c r="A1900" s="8">
        <f>'likvid terv'!$B$1</f>
        <v>0</v>
      </c>
      <c r="B1900" s="8">
        <f>'likvid terv'!$B$178</f>
        <v>0</v>
      </c>
      <c r="C1900" s="8">
        <v>2027</v>
      </c>
      <c r="D1900" s="8">
        <v>3</v>
      </c>
      <c r="E1900" s="8">
        <v>24</v>
      </c>
      <c r="F1900" cm="1">
        <f t="array" ref="F1900">_xlfn.IFS(AND($B1900&lt;&gt;0,$D1900=1),SUMIFS('likvid terv'!$D:$D,'likvid terv'!$A:$A,project_eves_terv!B1900,'likvid terv'!$R:$R,project_eves_terv!$E1900),AND($B1900&lt;&gt;0,$D1900=2),SUMIFS('likvid terv'!$E:$E,'likvid terv'!$A:$A,project_eves_terv!B1900,'likvid terv'!$R:$R,project_eves_terv!$E1900),AND($B1900&lt;&gt;0,$D1900=3),SUMIFS('likvid terv'!$F:$F,'likvid terv'!$A:$A,project_eves_terv!B1900,'likvid terv'!$R:$R,project_eves_terv!$E1900),AND($B1900&lt;&gt;0,$D1900=4),SUMIFS('likvid terv'!$G:$G,'likvid terv'!$A:$A,project_eves_terv!B1900,'likvid terv'!$R:$R,project_eves_terv!$E1900),AND($B1900&lt;&gt;0,$D1900=5),SUMIFS('likvid terv'!$H:$H,'likvid terv'!$A:$A,project_eves_terv!B1900,'likvid terv'!$R:$R,project_eves_terv!$E1900),AND($B1900&lt;&gt;0,$D1900=6),SUMIFS('likvid terv'!$I:$I,'likvid terv'!$A:$A,project_eves_terv!B1900,'likvid terv'!$R:$R,project_eves_terv!$E1900),AND($B1900&lt;&gt;0,$D1900=7),SUMIFS('likvid terv'!$J:$J,'likvid terv'!$A:$A,project_eves_terv!B1900,'likvid terv'!$R:$R,project_eves_terv!$E1900),AND($B1900&lt;&gt;0,$D1900=8),SUMIFS('likvid terv'!$K:$K,'likvid terv'!$A:$A,project_eves_terv!B1900,'likvid terv'!$R:$R,project_eves_terv!$E1900),AND($B1900&lt;&gt;0,$D1900=9),SUMIFS('likvid terv'!$L:$L,'likvid terv'!$A:$A,project_eves_terv!B1900,'likvid terv'!$R:$R,project_eves_terv!$E1900),AND($B1900&lt;&gt;0,$D1900=10),SUMIFS('likvid terv'!$M:$M,'likvid terv'!$A:$A,project_eves_terv!B1900,'likvid terv'!$R:$R,project_eves_terv!$E1900),AND($B1900&lt;&gt;0,$D1900=11),SUMIFS('likvid terv'!$N:$N,'likvid terv'!$A:$A,project_eves_terv!B1900,'likvid terv'!$R:$R,project_eves_terv!$E1900),AND($B1900&lt;&gt;0,$D1900=12),SUMIFS('likvid terv'!$O:$O,'likvid terv'!$A:$A,project_eves_terv!B1900,'likvid terv'!$R:$R,project_eves_terv!$E1900),$B1900=0,0)</f>
        <v>0</v>
      </c>
      <c r="G1900" s="8">
        <f>'likvid terv'!$B$2</f>
        <v>0</v>
      </c>
      <c r="H1900" s="8"/>
    </row>
    <row r="1901" spans="1:8" x14ac:dyDescent="0.25">
      <c r="A1901" s="8">
        <f>'likvid terv'!$B$1</f>
        <v>0</v>
      </c>
      <c r="B1901" s="8">
        <f>'likvid terv'!$B$178</f>
        <v>0</v>
      </c>
      <c r="C1901" s="8">
        <v>2027</v>
      </c>
      <c r="D1901" s="8">
        <v>4</v>
      </c>
      <c r="E1901" s="8">
        <v>24</v>
      </c>
      <c r="F1901" cm="1">
        <f t="array" ref="F1901">_xlfn.IFS(AND($B1901&lt;&gt;0,$D1901=1),SUMIFS('likvid terv'!$D:$D,'likvid terv'!$A:$A,project_eves_terv!B1901,'likvid terv'!$R:$R,project_eves_terv!$E1901),AND($B1901&lt;&gt;0,$D1901=2),SUMIFS('likvid terv'!$E:$E,'likvid terv'!$A:$A,project_eves_terv!B1901,'likvid terv'!$R:$R,project_eves_terv!$E1901),AND($B1901&lt;&gt;0,$D1901=3),SUMIFS('likvid terv'!$F:$F,'likvid terv'!$A:$A,project_eves_terv!B1901,'likvid terv'!$R:$R,project_eves_terv!$E1901),AND($B1901&lt;&gt;0,$D1901=4),SUMIFS('likvid terv'!$G:$G,'likvid terv'!$A:$A,project_eves_terv!B1901,'likvid terv'!$R:$R,project_eves_terv!$E1901),AND($B1901&lt;&gt;0,$D1901=5),SUMIFS('likvid terv'!$H:$H,'likvid terv'!$A:$A,project_eves_terv!B1901,'likvid terv'!$R:$R,project_eves_terv!$E1901),AND($B1901&lt;&gt;0,$D1901=6),SUMIFS('likvid terv'!$I:$I,'likvid terv'!$A:$A,project_eves_terv!B1901,'likvid terv'!$R:$R,project_eves_terv!$E1901),AND($B1901&lt;&gt;0,$D1901=7),SUMIFS('likvid terv'!$J:$J,'likvid terv'!$A:$A,project_eves_terv!B1901,'likvid terv'!$R:$R,project_eves_terv!$E1901),AND($B1901&lt;&gt;0,$D1901=8),SUMIFS('likvid terv'!$K:$K,'likvid terv'!$A:$A,project_eves_terv!B1901,'likvid terv'!$R:$R,project_eves_terv!$E1901),AND($B1901&lt;&gt;0,$D1901=9),SUMIFS('likvid terv'!$L:$L,'likvid terv'!$A:$A,project_eves_terv!B1901,'likvid terv'!$R:$R,project_eves_terv!$E1901),AND($B1901&lt;&gt;0,$D1901=10),SUMIFS('likvid terv'!$M:$M,'likvid terv'!$A:$A,project_eves_terv!B1901,'likvid terv'!$R:$R,project_eves_terv!$E1901),AND($B1901&lt;&gt;0,$D1901=11),SUMIFS('likvid terv'!$N:$N,'likvid terv'!$A:$A,project_eves_terv!B1901,'likvid terv'!$R:$R,project_eves_terv!$E1901),AND($B1901&lt;&gt;0,$D1901=12),SUMIFS('likvid terv'!$O:$O,'likvid terv'!$A:$A,project_eves_terv!B1901,'likvid terv'!$R:$R,project_eves_terv!$E1901),$B1901=0,0)</f>
        <v>0</v>
      </c>
      <c r="G1901" s="8">
        <f>'likvid terv'!$B$2</f>
        <v>0</v>
      </c>
      <c r="H1901" s="8"/>
    </row>
    <row r="1902" spans="1:8" x14ac:dyDescent="0.25">
      <c r="A1902" s="8">
        <f>'likvid terv'!$B$1</f>
        <v>0</v>
      </c>
      <c r="B1902" s="8">
        <f>'likvid terv'!$B$178</f>
        <v>0</v>
      </c>
      <c r="C1902" s="8">
        <v>2027</v>
      </c>
      <c r="D1902" s="8">
        <v>5</v>
      </c>
      <c r="E1902" s="8">
        <v>24</v>
      </c>
      <c r="F1902" cm="1">
        <f t="array" ref="F1902">_xlfn.IFS(AND($B1902&lt;&gt;0,$D1902=1),SUMIFS('likvid terv'!$D:$D,'likvid terv'!$A:$A,project_eves_terv!B1902,'likvid terv'!$R:$R,project_eves_terv!$E1902),AND($B1902&lt;&gt;0,$D1902=2),SUMIFS('likvid terv'!$E:$E,'likvid terv'!$A:$A,project_eves_terv!B1902,'likvid terv'!$R:$R,project_eves_terv!$E1902),AND($B1902&lt;&gt;0,$D1902=3),SUMIFS('likvid terv'!$F:$F,'likvid terv'!$A:$A,project_eves_terv!B1902,'likvid terv'!$R:$R,project_eves_terv!$E1902),AND($B1902&lt;&gt;0,$D1902=4),SUMIFS('likvid terv'!$G:$G,'likvid terv'!$A:$A,project_eves_terv!B1902,'likvid terv'!$R:$R,project_eves_terv!$E1902),AND($B1902&lt;&gt;0,$D1902=5),SUMIFS('likvid terv'!$H:$H,'likvid terv'!$A:$A,project_eves_terv!B1902,'likvid terv'!$R:$R,project_eves_terv!$E1902),AND($B1902&lt;&gt;0,$D1902=6),SUMIFS('likvid terv'!$I:$I,'likvid terv'!$A:$A,project_eves_terv!B1902,'likvid terv'!$R:$R,project_eves_terv!$E1902),AND($B1902&lt;&gt;0,$D1902=7),SUMIFS('likvid terv'!$J:$J,'likvid terv'!$A:$A,project_eves_terv!B1902,'likvid terv'!$R:$R,project_eves_terv!$E1902),AND($B1902&lt;&gt;0,$D1902=8),SUMIFS('likvid terv'!$K:$K,'likvid terv'!$A:$A,project_eves_terv!B1902,'likvid terv'!$R:$R,project_eves_terv!$E1902),AND($B1902&lt;&gt;0,$D1902=9),SUMIFS('likvid terv'!$L:$L,'likvid terv'!$A:$A,project_eves_terv!B1902,'likvid terv'!$R:$R,project_eves_terv!$E1902),AND($B1902&lt;&gt;0,$D1902=10),SUMIFS('likvid terv'!$M:$M,'likvid terv'!$A:$A,project_eves_terv!B1902,'likvid terv'!$R:$R,project_eves_terv!$E1902),AND($B1902&lt;&gt;0,$D1902=11),SUMIFS('likvid terv'!$N:$N,'likvid terv'!$A:$A,project_eves_terv!B1902,'likvid terv'!$R:$R,project_eves_terv!$E1902),AND($B1902&lt;&gt;0,$D1902=12),SUMIFS('likvid terv'!$O:$O,'likvid terv'!$A:$A,project_eves_terv!B1902,'likvid terv'!$R:$R,project_eves_terv!$E1902),$B1902=0,0)</f>
        <v>0</v>
      </c>
      <c r="G1902" s="8">
        <f>'likvid terv'!$B$2</f>
        <v>0</v>
      </c>
      <c r="H1902" s="8"/>
    </row>
    <row r="1903" spans="1:8" x14ac:dyDescent="0.25">
      <c r="A1903" s="8">
        <f>'likvid terv'!$B$1</f>
        <v>0</v>
      </c>
      <c r="B1903" s="8">
        <f>'likvid terv'!$B$178</f>
        <v>0</v>
      </c>
      <c r="C1903" s="8">
        <v>2027</v>
      </c>
      <c r="D1903" s="8">
        <v>6</v>
      </c>
      <c r="E1903" s="8">
        <v>24</v>
      </c>
      <c r="F1903" cm="1">
        <f t="array" ref="F1903">_xlfn.IFS(AND($B1903&lt;&gt;0,$D1903=1),SUMIFS('likvid terv'!$D:$D,'likvid terv'!$A:$A,project_eves_terv!B1903,'likvid terv'!$R:$R,project_eves_terv!$E1903),AND($B1903&lt;&gt;0,$D1903=2),SUMIFS('likvid terv'!$E:$E,'likvid terv'!$A:$A,project_eves_terv!B1903,'likvid terv'!$R:$R,project_eves_terv!$E1903),AND($B1903&lt;&gt;0,$D1903=3),SUMIFS('likvid terv'!$F:$F,'likvid terv'!$A:$A,project_eves_terv!B1903,'likvid terv'!$R:$R,project_eves_terv!$E1903),AND($B1903&lt;&gt;0,$D1903=4),SUMIFS('likvid terv'!$G:$G,'likvid terv'!$A:$A,project_eves_terv!B1903,'likvid terv'!$R:$R,project_eves_terv!$E1903),AND($B1903&lt;&gt;0,$D1903=5),SUMIFS('likvid terv'!$H:$H,'likvid terv'!$A:$A,project_eves_terv!B1903,'likvid terv'!$R:$R,project_eves_terv!$E1903),AND($B1903&lt;&gt;0,$D1903=6),SUMIFS('likvid terv'!$I:$I,'likvid terv'!$A:$A,project_eves_terv!B1903,'likvid terv'!$R:$R,project_eves_terv!$E1903),AND($B1903&lt;&gt;0,$D1903=7),SUMIFS('likvid terv'!$J:$J,'likvid terv'!$A:$A,project_eves_terv!B1903,'likvid terv'!$R:$R,project_eves_terv!$E1903),AND($B1903&lt;&gt;0,$D1903=8),SUMIFS('likvid terv'!$K:$K,'likvid terv'!$A:$A,project_eves_terv!B1903,'likvid terv'!$R:$R,project_eves_terv!$E1903),AND($B1903&lt;&gt;0,$D1903=9),SUMIFS('likvid terv'!$L:$L,'likvid terv'!$A:$A,project_eves_terv!B1903,'likvid terv'!$R:$R,project_eves_terv!$E1903),AND($B1903&lt;&gt;0,$D1903=10),SUMIFS('likvid terv'!$M:$M,'likvid terv'!$A:$A,project_eves_terv!B1903,'likvid terv'!$R:$R,project_eves_terv!$E1903),AND($B1903&lt;&gt;0,$D1903=11),SUMIFS('likvid terv'!$N:$N,'likvid terv'!$A:$A,project_eves_terv!B1903,'likvid terv'!$R:$R,project_eves_terv!$E1903),AND($B1903&lt;&gt;0,$D1903=12),SUMIFS('likvid terv'!$O:$O,'likvid terv'!$A:$A,project_eves_terv!B1903,'likvid terv'!$R:$R,project_eves_terv!$E1903),$B1903=0,0)</f>
        <v>0</v>
      </c>
      <c r="G1903" s="8">
        <f>'likvid terv'!$B$2</f>
        <v>0</v>
      </c>
      <c r="H1903" s="8"/>
    </row>
    <row r="1904" spans="1:8" x14ac:dyDescent="0.25">
      <c r="A1904" s="8">
        <f>'likvid terv'!$B$1</f>
        <v>0</v>
      </c>
      <c r="B1904" s="8">
        <f>'likvid terv'!$B$178</f>
        <v>0</v>
      </c>
      <c r="C1904" s="8">
        <v>2027</v>
      </c>
      <c r="D1904" s="8">
        <v>7</v>
      </c>
      <c r="E1904" s="8">
        <v>24</v>
      </c>
      <c r="F1904" cm="1">
        <f t="array" ref="F1904">_xlfn.IFS(AND($B1904&lt;&gt;0,$D1904=1),SUMIFS('likvid terv'!$D:$D,'likvid terv'!$A:$A,project_eves_terv!B1904,'likvid terv'!$R:$R,project_eves_terv!$E1904),AND($B1904&lt;&gt;0,$D1904=2),SUMIFS('likvid terv'!$E:$E,'likvid terv'!$A:$A,project_eves_terv!B1904,'likvid terv'!$R:$R,project_eves_terv!$E1904),AND($B1904&lt;&gt;0,$D1904=3),SUMIFS('likvid terv'!$F:$F,'likvid terv'!$A:$A,project_eves_terv!B1904,'likvid terv'!$R:$R,project_eves_terv!$E1904),AND($B1904&lt;&gt;0,$D1904=4),SUMIFS('likvid terv'!$G:$G,'likvid terv'!$A:$A,project_eves_terv!B1904,'likvid terv'!$R:$R,project_eves_terv!$E1904),AND($B1904&lt;&gt;0,$D1904=5),SUMIFS('likvid terv'!$H:$H,'likvid terv'!$A:$A,project_eves_terv!B1904,'likvid terv'!$R:$R,project_eves_terv!$E1904),AND($B1904&lt;&gt;0,$D1904=6),SUMIFS('likvid terv'!$I:$I,'likvid terv'!$A:$A,project_eves_terv!B1904,'likvid terv'!$R:$R,project_eves_terv!$E1904),AND($B1904&lt;&gt;0,$D1904=7),SUMIFS('likvid terv'!$J:$J,'likvid terv'!$A:$A,project_eves_terv!B1904,'likvid terv'!$R:$R,project_eves_terv!$E1904),AND($B1904&lt;&gt;0,$D1904=8),SUMIFS('likvid terv'!$K:$K,'likvid terv'!$A:$A,project_eves_terv!B1904,'likvid terv'!$R:$R,project_eves_terv!$E1904),AND($B1904&lt;&gt;0,$D1904=9),SUMIFS('likvid terv'!$L:$L,'likvid terv'!$A:$A,project_eves_terv!B1904,'likvid terv'!$R:$R,project_eves_terv!$E1904),AND($B1904&lt;&gt;0,$D1904=10),SUMIFS('likvid terv'!$M:$M,'likvid terv'!$A:$A,project_eves_terv!B1904,'likvid terv'!$R:$R,project_eves_terv!$E1904),AND($B1904&lt;&gt;0,$D1904=11),SUMIFS('likvid terv'!$N:$N,'likvid terv'!$A:$A,project_eves_terv!B1904,'likvid terv'!$R:$R,project_eves_terv!$E1904),AND($B1904&lt;&gt;0,$D1904=12),SUMIFS('likvid terv'!$O:$O,'likvid terv'!$A:$A,project_eves_terv!B1904,'likvid terv'!$R:$R,project_eves_terv!$E1904),$B1904=0,0)</f>
        <v>0</v>
      </c>
      <c r="G1904" s="8">
        <f>'likvid terv'!$B$2</f>
        <v>0</v>
      </c>
      <c r="H1904" s="8"/>
    </row>
    <row r="1905" spans="1:8" x14ac:dyDescent="0.25">
      <c r="A1905" s="8">
        <f>'likvid terv'!$B$1</f>
        <v>0</v>
      </c>
      <c r="B1905" s="8">
        <f>'likvid terv'!$B$178</f>
        <v>0</v>
      </c>
      <c r="C1905" s="8">
        <v>2027</v>
      </c>
      <c r="D1905" s="8">
        <v>8</v>
      </c>
      <c r="E1905" s="8">
        <v>24</v>
      </c>
      <c r="F1905" cm="1">
        <f t="array" ref="F1905">_xlfn.IFS(AND($B1905&lt;&gt;0,$D1905=1),SUMIFS('likvid terv'!$D:$D,'likvid terv'!$A:$A,project_eves_terv!B1905,'likvid terv'!$R:$R,project_eves_terv!$E1905),AND($B1905&lt;&gt;0,$D1905=2),SUMIFS('likvid terv'!$E:$E,'likvid terv'!$A:$A,project_eves_terv!B1905,'likvid terv'!$R:$R,project_eves_terv!$E1905),AND($B1905&lt;&gt;0,$D1905=3),SUMIFS('likvid terv'!$F:$F,'likvid terv'!$A:$A,project_eves_terv!B1905,'likvid terv'!$R:$R,project_eves_terv!$E1905),AND($B1905&lt;&gt;0,$D1905=4),SUMIFS('likvid terv'!$G:$G,'likvid terv'!$A:$A,project_eves_terv!B1905,'likvid terv'!$R:$R,project_eves_terv!$E1905),AND($B1905&lt;&gt;0,$D1905=5),SUMIFS('likvid terv'!$H:$H,'likvid terv'!$A:$A,project_eves_terv!B1905,'likvid terv'!$R:$R,project_eves_terv!$E1905),AND($B1905&lt;&gt;0,$D1905=6),SUMIFS('likvid terv'!$I:$I,'likvid terv'!$A:$A,project_eves_terv!B1905,'likvid terv'!$R:$R,project_eves_terv!$E1905),AND($B1905&lt;&gt;0,$D1905=7),SUMIFS('likvid terv'!$J:$J,'likvid terv'!$A:$A,project_eves_terv!B1905,'likvid terv'!$R:$R,project_eves_terv!$E1905),AND($B1905&lt;&gt;0,$D1905=8),SUMIFS('likvid terv'!$K:$K,'likvid terv'!$A:$A,project_eves_terv!B1905,'likvid terv'!$R:$R,project_eves_terv!$E1905),AND($B1905&lt;&gt;0,$D1905=9),SUMIFS('likvid terv'!$L:$L,'likvid terv'!$A:$A,project_eves_terv!B1905,'likvid terv'!$R:$R,project_eves_terv!$E1905),AND($B1905&lt;&gt;0,$D1905=10),SUMIFS('likvid terv'!$M:$M,'likvid terv'!$A:$A,project_eves_terv!B1905,'likvid terv'!$R:$R,project_eves_terv!$E1905),AND($B1905&lt;&gt;0,$D1905=11),SUMIFS('likvid terv'!$N:$N,'likvid terv'!$A:$A,project_eves_terv!B1905,'likvid terv'!$R:$R,project_eves_terv!$E1905),AND($B1905&lt;&gt;0,$D1905=12),SUMIFS('likvid terv'!$O:$O,'likvid terv'!$A:$A,project_eves_terv!B1905,'likvid terv'!$R:$R,project_eves_terv!$E1905),$B1905=0,0)</f>
        <v>0</v>
      </c>
      <c r="G1905" s="8">
        <f>'likvid terv'!$B$2</f>
        <v>0</v>
      </c>
      <c r="H1905" s="8"/>
    </row>
    <row r="1906" spans="1:8" x14ac:dyDescent="0.25">
      <c r="A1906" s="8">
        <f>'likvid terv'!$B$1</f>
        <v>0</v>
      </c>
      <c r="B1906" s="8">
        <f>'likvid terv'!$B$178</f>
        <v>0</v>
      </c>
      <c r="C1906" s="8">
        <v>2027</v>
      </c>
      <c r="D1906" s="8">
        <v>9</v>
      </c>
      <c r="E1906" s="8">
        <v>24</v>
      </c>
      <c r="F1906" cm="1">
        <f t="array" ref="F1906">_xlfn.IFS(AND($B1906&lt;&gt;0,$D1906=1),SUMIFS('likvid terv'!$D:$D,'likvid terv'!$A:$A,project_eves_terv!B1906,'likvid terv'!$R:$R,project_eves_terv!$E1906),AND($B1906&lt;&gt;0,$D1906=2),SUMIFS('likvid terv'!$E:$E,'likvid terv'!$A:$A,project_eves_terv!B1906,'likvid terv'!$R:$R,project_eves_terv!$E1906),AND($B1906&lt;&gt;0,$D1906=3),SUMIFS('likvid terv'!$F:$F,'likvid terv'!$A:$A,project_eves_terv!B1906,'likvid terv'!$R:$R,project_eves_terv!$E1906),AND($B1906&lt;&gt;0,$D1906=4),SUMIFS('likvid terv'!$G:$G,'likvid terv'!$A:$A,project_eves_terv!B1906,'likvid terv'!$R:$R,project_eves_terv!$E1906),AND($B1906&lt;&gt;0,$D1906=5),SUMIFS('likvid terv'!$H:$H,'likvid terv'!$A:$A,project_eves_terv!B1906,'likvid terv'!$R:$R,project_eves_terv!$E1906),AND($B1906&lt;&gt;0,$D1906=6),SUMIFS('likvid terv'!$I:$I,'likvid terv'!$A:$A,project_eves_terv!B1906,'likvid terv'!$R:$R,project_eves_terv!$E1906),AND($B1906&lt;&gt;0,$D1906=7),SUMIFS('likvid terv'!$J:$J,'likvid terv'!$A:$A,project_eves_terv!B1906,'likvid terv'!$R:$R,project_eves_terv!$E1906),AND($B1906&lt;&gt;0,$D1906=8),SUMIFS('likvid terv'!$K:$K,'likvid terv'!$A:$A,project_eves_terv!B1906,'likvid terv'!$R:$R,project_eves_terv!$E1906),AND($B1906&lt;&gt;0,$D1906=9),SUMIFS('likvid terv'!$L:$L,'likvid terv'!$A:$A,project_eves_terv!B1906,'likvid terv'!$R:$R,project_eves_terv!$E1906),AND($B1906&lt;&gt;0,$D1906=10),SUMIFS('likvid terv'!$M:$M,'likvid terv'!$A:$A,project_eves_terv!B1906,'likvid terv'!$R:$R,project_eves_terv!$E1906),AND($B1906&lt;&gt;0,$D1906=11),SUMIFS('likvid terv'!$N:$N,'likvid terv'!$A:$A,project_eves_terv!B1906,'likvid terv'!$R:$R,project_eves_terv!$E1906),AND($B1906&lt;&gt;0,$D1906=12),SUMIFS('likvid terv'!$O:$O,'likvid terv'!$A:$A,project_eves_terv!B1906,'likvid terv'!$R:$R,project_eves_terv!$E1906),$B1906=0,0)</f>
        <v>0</v>
      </c>
      <c r="G1906" s="8">
        <f>'likvid terv'!$B$2</f>
        <v>0</v>
      </c>
      <c r="H1906" s="8"/>
    </row>
    <row r="1907" spans="1:8" x14ac:dyDescent="0.25">
      <c r="A1907" s="8">
        <f>'likvid terv'!$B$1</f>
        <v>0</v>
      </c>
      <c r="B1907" s="8">
        <f>'likvid terv'!$B$178</f>
        <v>0</v>
      </c>
      <c r="C1907" s="8">
        <v>2027</v>
      </c>
      <c r="D1907" s="8">
        <v>10</v>
      </c>
      <c r="E1907" s="8">
        <v>24</v>
      </c>
      <c r="F1907" cm="1">
        <f t="array" ref="F1907">_xlfn.IFS(AND($B1907&lt;&gt;0,$D1907=1),SUMIFS('likvid terv'!$D:$D,'likvid terv'!$A:$A,project_eves_terv!B1907,'likvid terv'!$R:$R,project_eves_terv!$E1907),AND($B1907&lt;&gt;0,$D1907=2),SUMIFS('likvid terv'!$E:$E,'likvid terv'!$A:$A,project_eves_terv!B1907,'likvid terv'!$R:$R,project_eves_terv!$E1907),AND($B1907&lt;&gt;0,$D1907=3),SUMIFS('likvid terv'!$F:$F,'likvid terv'!$A:$A,project_eves_terv!B1907,'likvid terv'!$R:$R,project_eves_terv!$E1907),AND($B1907&lt;&gt;0,$D1907=4),SUMIFS('likvid terv'!$G:$G,'likvid terv'!$A:$A,project_eves_terv!B1907,'likvid terv'!$R:$R,project_eves_terv!$E1907),AND($B1907&lt;&gt;0,$D1907=5),SUMIFS('likvid terv'!$H:$H,'likvid terv'!$A:$A,project_eves_terv!B1907,'likvid terv'!$R:$R,project_eves_terv!$E1907),AND($B1907&lt;&gt;0,$D1907=6),SUMIFS('likvid terv'!$I:$I,'likvid terv'!$A:$A,project_eves_terv!B1907,'likvid terv'!$R:$R,project_eves_terv!$E1907),AND($B1907&lt;&gt;0,$D1907=7),SUMIFS('likvid terv'!$J:$J,'likvid terv'!$A:$A,project_eves_terv!B1907,'likvid terv'!$R:$R,project_eves_terv!$E1907),AND($B1907&lt;&gt;0,$D1907=8),SUMIFS('likvid terv'!$K:$K,'likvid terv'!$A:$A,project_eves_terv!B1907,'likvid terv'!$R:$R,project_eves_terv!$E1907),AND($B1907&lt;&gt;0,$D1907=9),SUMIFS('likvid terv'!$L:$L,'likvid terv'!$A:$A,project_eves_terv!B1907,'likvid terv'!$R:$R,project_eves_terv!$E1907),AND($B1907&lt;&gt;0,$D1907=10),SUMIFS('likvid terv'!$M:$M,'likvid terv'!$A:$A,project_eves_terv!B1907,'likvid terv'!$R:$R,project_eves_terv!$E1907),AND($B1907&lt;&gt;0,$D1907=11),SUMIFS('likvid terv'!$N:$N,'likvid terv'!$A:$A,project_eves_terv!B1907,'likvid terv'!$R:$R,project_eves_terv!$E1907),AND($B1907&lt;&gt;0,$D1907=12),SUMIFS('likvid terv'!$O:$O,'likvid terv'!$A:$A,project_eves_terv!B1907,'likvid terv'!$R:$R,project_eves_terv!$E1907),$B1907=0,0)</f>
        <v>0</v>
      </c>
      <c r="G1907" s="8">
        <f>'likvid terv'!$B$2</f>
        <v>0</v>
      </c>
      <c r="H1907" s="8"/>
    </row>
    <row r="1908" spans="1:8" x14ac:dyDescent="0.25">
      <c r="A1908" s="8">
        <f>'likvid terv'!$B$1</f>
        <v>0</v>
      </c>
      <c r="B1908" s="8">
        <f>'likvid terv'!$B$178</f>
        <v>0</v>
      </c>
      <c r="C1908" s="8">
        <v>2027</v>
      </c>
      <c r="D1908" s="8">
        <v>11</v>
      </c>
      <c r="E1908" s="8">
        <v>24</v>
      </c>
      <c r="F1908" cm="1">
        <f t="array" ref="F1908">_xlfn.IFS(AND($B1908&lt;&gt;0,$D1908=1),SUMIFS('likvid terv'!$D:$D,'likvid terv'!$A:$A,project_eves_terv!B1908,'likvid terv'!$R:$R,project_eves_terv!$E1908),AND($B1908&lt;&gt;0,$D1908=2),SUMIFS('likvid terv'!$E:$E,'likvid terv'!$A:$A,project_eves_terv!B1908,'likvid terv'!$R:$R,project_eves_terv!$E1908),AND($B1908&lt;&gt;0,$D1908=3),SUMIFS('likvid terv'!$F:$F,'likvid terv'!$A:$A,project_eves_terv!B1908,'likvid terv'!$R:$R,project_eves_terv!$E1908),AND($B1908&lt;&gt;0,$D1908=4),SUMIFS('likvid terv'!$G:$G,'likvid terv'!$A:$A,project_eves_terv!B1908,'likvid terv'!$R:$R,project_eves_terv!$E1908),AND($B1908&lt;&gt;0,$D1908=5),SUMIFS('likvid terv'!$H:$H,'likvid terv'!$A:$A,project_eves_terv!B1908,'likvid terv'!$R:$R,project_eves_terv!$E1908),AND($B1908&lt;&gt;0,$D1908=6),SUMIFS('likvid terv'!$I:$I,'likvid terv'!$A:$A,project_eves_terv!B1908,'likvid terv'!$R:$R,project_eves_terv!$E1908),AND($B1908&lt;&gt;0,$D1908=7),SUMIFS('likvid terv'!$J:$J,'likvid terv'!$A:$A,project_eves_terv!B1908,'likvid terv'!$R:$R,project_eves_terv!$E1908),AND($B1908&lt;&gt;0,$D1908=8),SUMIFS('likvid terv'!$K:$K,'likvid terv'!$A:$A,project_eves_terv!B1908,'likvid terv'!$R:$R,project_eves_terv!$E1908),AND($B1908&lt;&gt;0,$D1908=9),SUMIFS('likvid terv'!$L:$L,'likvid terv'!$A:$A,project_eves_terv!B1908,'likvid terv'!$R:$R,project_eves_terv!$E1908),AND($B1908&lt;&gt;0,$D1908=10),SUMIFS('likvid terv'!$M:$M,'likvid terv'!$A:$A,project_eves_terv!B1908,'likvid terv'!$R:$R,project_eves_terv!$E1908),AND($B1908&lt;&gt;0,$D1908=11),SUMIFS('likvid terv'!$N:$N,'likvid terv'!$A:$A,project_eves_terv!B1908,'likvid terv'!$R:$R,project_eves_terv!$E1908),AND($B1908&lt;&gt;0,$D1908=12),SUMIFS('likvid terv'!$O:$O,'likvid terv'!$A:$A,project_eves_terv!B1908,'likvid terv'!$R:$R,project_eves_terv!$E1908),$B1908=0,0)</f>
        <v>0</v>
      </c>
      <c r="G1908" s="8">
        <f>'likvid terv'!$B$2</f>
        <v>0</v>
      </c>
      <c r="H1908" s="8"/>
    </row>
    <row r="1909" spans="1:8" x14ac:dyDescent="0.25">
      <c r="A1909" s="8">
        <f>'likvid terv'!$B$1</f>
        <v>0</v>
      </c>
      <c r="B1909" s="8">
        <f>'likvid terv'!$B$178</f>
        <v>0</v>
      </c>
      <c r="C1909" s="8">
        <v>2027</v>
      </c>
      <c r="D1909" s="8">
        <v>12</v>
      </c>
      <c r="E1909" s="8">
        <v>24</v>
      </c>
      <c r="F1909" cm="1">
        <f t="array" ref="F1909">_xlfn.IFS(AND($B1909&lt;&gt;0,$D1909=1),SUMIFS('likvid terv'!$D:$D,'likvid terv'!$A:$A,project_eves_terv!B1909,'likvid terv'!$R:$R,project_eves_terv!$E1909),AND($B1909&lt;&gt;0,$D1909=2),SUMIFS('likvid terv'!$E:$E,'likvid terv'!$A:$A,project_eves_terv!B1909,'likvid terv'!$R:$R,project_eves_terv!$E1909),AND($B1909&lt;&gt;0,$D1909=3),SUMIFS('likvid terv'!$F:$F,'likvid terv'!$A:$A,project_eves_terv!B1909,'likvid terv'!$R:$R,project_eves_terv!$E1909),AND($B1909&lt;&gt;0,$D1909=4),SUMIFS('likvid terv'!$G:$G,'likvid terv'!$A:$A,project_eves_terv!B1909,'likvid terv'!$R:$R,project_eves_terv!$E1909),AND($B1909&lt;&gt;0,$D1909=5),SUMIFS('likvid terv'!$H:$H,'likvid terv'!$A:$A,project_eves_terv!B1909,'likvid terv'!$R:$R,project_eves_terv!$E1909),AND($B1909&lt;&gt;0,$D1909=6),SUMIFS('likvid terv'!$I:$I,'likvid terv'!$A:$A,project_eves_terv!B1909,'likvid terv'!$R:$R,project_eves_terv!$E1909),AND($B1909&lt;&gt;0,$D1909=7),SUMIFS('likvid terv'!$J:$J,'likvid terv'!$A:$A,project_eves_terv!B1909,'likvid terv'!$R:$R,project_eves_terv!$E1909),AND($B1909&lt;&gt;0,$D1909=8),SUMIFS('likvid terv'!$K:$K,'likvid terv'!$A:$A,project_eves_terv!B1909,'likvid terv'!$R:$R,project_eves_terv!$E1909),AND($B1909&lt;&gt;0,$D1909=9),SUMIFS('likvid terv'!$L:$L,'likvid terv'!$A:$A,project_eves_terv!B1909,'likvid terv'!$R:$R,project_eves_terv!$E1909),AND($B1909&lt;&gt;0,$D1909=10),SUMIFS('likvid terv'!$M:$M,'likvid terv'!$A:$A,project_eves_terv!B1909,'likvid terv'!$R:$R,project_eves_terv!$E1909),AND($B1909&lt;&gt;0,$D1909=11),SUMIFS('likvid terv'!$N:$N,'likvid terv'!$A:$A,project_eves_terv!B1909,'likvid terv'!$R:$R,project_eves_terv!$E1909),AND($B1909&lt;&gt;0,$D1909=12),SUMIFS('likvid terv'!$O:$O,'likvid terv'!$A:$A,project_eves_terv!B1909,'likvid terv'!$R:$R,project_eves_terv!$E1909),$B1909=0,0)</f>
        <v>0</v>
      </c>
      <c r="G1909" s="8">
        <f>'likvid terv'!$B$2</f>
        <v>0</v>
      </c>
      <c r="H1909" s="8"/>
    </row>
    <row r="1910" spans="1:8" x14ac:dyDescent="0.25">
      <c r="A1910" s="8">
        <f>'likvid terv'!$B$1</f>
        <v>0</v>
      </c>
      <c r="B1910" s="8">
        <f>'likvid terv'!$B$178</f>
        <v>0</v>
      </c>
      <c r="C1910" s="8">
        <v>2027</v>
      </c>
      <c r="D1910" s="8">
        <v>1</v>
      </c>
      <c r="E1910" s="8">
        <v>25</v>
      </c>
      <c r="F1910" cm="1">
        <f t="array" ref="F1910">_xlfn.IFS(AND($B1910&lt;&gt;0,$D1910=1),SUMIFS('likvid terv'!$D:$D,'likvid terv'!$A:$A,project_eves_terv!B1910,'likvid terv'!$R:$R,project_eves_terv!$E1910),AND($B1910&lt;&gt;0,$D1910=2),SUMIFS('likvid terv'!$E:$E,'likvid terv'!$A:$A,project_eves_terv!B1910,'likvid terv'!$R:$R,project_eves_terv!$E1910),AND($B1910&lt;&gt;0,$D1910=3),SUMIFS('likvid terv'!$F:$F,'likvid terv'!$A:$A,project_eves_terv!B1910,'likvid terv'!$R:$R,project_eves_terv!$E1910),AND($B1910&lt;&gt;0,$D1910=4),SUMIFS('likvid terv'!$G:$G,'likvid terv'!$A:$A,project_eves_terv!B1910,'likvid terv'!$R:$R,project_eves_terv!$E1910),AND($B1910&lt;&gt;0,$D1910=5),SUMIFS('likvid terv'!$H:$H,'likvid terv'!$A:$A,project_eves_terv!B1910,'likvid terv'!$R:$R,project_eves_terv!$E1910),AND($B1910&lt;&gt;0,$D1910=6),SUMIFS('likvid terv'!$I:$I,'likvid terv'!$A:$A,project_eves_terv!B1910,'likvid terv'!$R:$R,project_eves_terv!$E1910),AND($B1910&lt;&gt;0,$D1910=7),SUMIFS('likvid terv'!$J:$J,'likvid terv'!$A:$A,project_eves_terv!B1910,'likvid terv'!$R:$R,project_eves_terv!$E1910),AND($B1910&lt;&gt;0,$D1910=8),SUMIFS('likvid terv'!$K:$K,'likvid terv'!$A:$A,project_eves_terv!B1910,'likvid terv'!$R:$R,project_eves_terv!$E1910),AND($B1910&lt;&gt;0,$D1910=9),SUMIFS('likvid terv'!$L:$L,'likvid terv'!$A:$A,project_eves_terv!B1910,'likvid terv'!$R:$R,project_eves_terv!$E1910),AND($B1910&lt;&gt;0,$D1910=10),SUMIFS('likvid terv'!$M:$M,'likvid terv'!$A:$A,project_eves_terv!B1910,'likvid terv'!$R:$R,project_eves_terv!$E1910),AND($B1910&lt;&gt;0,$D1910=11),SUMIFS('likvid terv'!$N:$N,'likvid terv'!$A:$A,project_eves_terv!B1910,'likvid terv'!$R:$R,project_eves_terv!$E1910),AND($B1910&lt;&gt;0,$D1910=12),SUMIFS('likvid terv'!$O:$O,'likvid terv'!$A:$A,project_eves_terv!B1910,'likvid terv'!$R:$R,project_eves_terv!$E1910),$B1910=0,0)</f>
        <v>0</v>
      </c>
      <c r="G1910" s="8">
        <f>'likvid terv'!$B$2</f>
        <v>0</v>
      </c>
      <c r="H1910" s="8"/>
    </row>
    <row r="1911" spans="1:8" x14ac:dyDescent="0.25">
      <c r="A1911" s="8">
        <f>'likvid terv'!$B$1</f>
        <v>0</v>
      </c>
      <c r="B1911" s="8">
        <f>'likvid terv'!$B$178</f>
        <v>0</v>
      </c>
      <c r="C1911" s="8">
        <v>2027</v>
      </c>
      <c r="D1911" s="8">
        <v>2</v>
      </c>
      <c r="E1911" s="8">
        <v>25</v>
      </c>
      <c r="F1911" cm="1">
        <f t="array" ref="F1911">_xlfn.IFS(AND($B1911&lt;&gt;0,$D1911=1),SUMIFS('likvid terv'!$D:$D,'likvid terv'!$A:$A,project_eves_terv!B1911,'likvid terv'!$R:$R,project_eves_terv!$E1911),AND($B1911&lt;&gt;0,$D1911=2),SUMIFS('likvid terv'!$E:$E,'likvid terv'!$A:$A,project_eves_terv!B1911,'likvid terv'!$R:$R,project_eves_terv!$E1911),AND($B1911&lt;&gt;0,$D1911=3),SUMIFS('likvid terv'!$F:$F,'likvid terv'!$A:$A,project_eves_terv!B1911,'likvid terv'!$R:$R,project_eves_terv!$E1911),AND($B1911&lt;&gt;0,$D1911=4),SUMIFS('likvid terv'!$G:$G,'likvid terv'!$A:$A,project_eves_terv!B1911,'likvid terv'!$R:$R,project_eves_terv!$E1911),AND($B1911&lt;&gt;0,$D1911=5),SUMIFS('likvid terv'!$H:$H,'likvid terv'!$A:$A,project_eves_terv!B1911,'likvid terv'!$R:$R,project_eves_terv!$E1911),AND($B1911&lt;&gt;0,$D1911=6),SUMIFS('likvid terv'!$I:$I,'likvid terv'!$A:$A,project_eves_terv!B1911,'likvid terv'!$R:$R,project_eves_terv!$E1911),AND($B1911&lt;&gt;0,$D1911=7),SUMIFS('likvid terv'!$J:$J,'likvid terv'!$A:$A,project_eves_terv!B1911,'likvid terv'!$R:$R,project_eves_terv!$E1911),AND($B1911&lt;&gt;0,$D1911=8),SUMIFS('likvid terv'!$K:$K,'likvid terv'!$A:$A,project_eves_terv!B1911,'likvid terv'!$R:$R,project_eves_terv!$E1911),AND($B1911&lt;&gt;0,$D1911=9),SUMIFS('likvid terv'!$L:$L,'likvid terv'!$A:$A,project_eves_terv!B1911,'likvid terv'!$R:$R,project_eves_terv!$E1911),AND($B1911&lt;&gt;0,$D1911=10),SUMIFS('likvid terv'!$M:$M,'likvid terv'!$A:$A,project_eves_terv!B1911,'likvid terv'!$R:$R,project_eves_terv!$E1911),AND($B1911&lt;&gt;0,$D1911=11),SUMIFS('likvid terv'!$N:$N,'likvid terv'!$A:$A,project_eves_terv!B1911,'likvid terv'!$R:$R,project_eves_terv!$E1911),AND($B1911&lt;&gt;0,$D1911=12),SUMIFS('likvid terv'!$O:$O,'likvid terv'!$A:$A,project_eves_terv!B1911,'likvid terv'!$R:$R,project_eves_terv!$E1911),$B1911=0,0)</f>
        <v>0</v>
      </c>
      <c r="G1911" s="8">
        <f>'likvid terv'!$B$2</f>
        <v>0</v>
      </c>
      <c r="H1911" s="8"/>
    </row>
    <row r="1912" spans="1:8" x14ac:dyDescent="0.25">
      <c r="A1912" s="8">
        <f>'likvid terv'!$B$1</f>
        <v>0</v>
      </c>
      <c r="B1912" s="8">
        <f>'likvid terv'!$B$178</f>
        <v>0</v>
      </c>
      <c r="C1912" s="8">
        <v>2027</v>
      </c>
      <c r="D1912" s="8">
        <v>3</v>
      </c>
      <c r="E1912" s="8">
        <v>25</v>
      </c>
      <c r="F1912" cm="1">
        <f t="array" ref="F1912">_xlfn.IFS(AND($B1912&lt;&gt;0,$D1912=1),SUMIFS('likvid terv'!$D:$D,'likvid terv'!$A:$A,project_eves_terv!B1912,'likvid terv'!$R:$R,project_eves_terv!$E1912),AND($B1912&lt;&gt;0,$D1912=2),SUMIFS('likvid terv'!$E:$E,'likvid terv'!$A:$A,project_eves_terv!B1912,'likvid terv'!$R:$R,project_eves_terv!$E1912),AND($B1912&lt;&gt;0,$D1912=3),SUMIFS('likvid terv'!$F:$F,'likvid terv'!$A:$A,project_eves_terv!B1912,'likvid terv'!$R:$R,project_eves_terv!$E1912),AND($B1912&lt;&gt;0,$D1912=4),SUMIFS('likvid terv'!$G:$G,'likvid terv'!$A:$A,project_eves_terv!B1912,'likvid terv'!$R:$R,project_eves_terv!$E1912),AND($B1912&lt;&gt;0,$D1912=5),SUMIFS('likvid terv'!$H:$H,'likvid terv'!$A:$A,project_eves_terv!B1912,'likvid terv'!$R:$R,project_eves_terv!$E1912),AND($B1912&lt;&gt;0,$D1912=6),SUMIFS('likvid terv'!$I:$I,'likvid terv'!$A:$A,project_eves_terv!B1912,'likvid terv'!$R:$R,project_eves_terv!$E1912),AND($B1912&lt;&gt;0,$D1912=7),SUMIFS('likvid terv'!$J:$J,'likvid terv'!$A:$A,project_eves_terv!B1912,'likvid terv'!$R:$R,project_eves_terv!$E1912),AND($B1912&lt;&gt;0,$D1912=8),SUMIFS('likvid terv'!$K:$K,'likvid terv'!$A:$A,project_eves_terv!B1912,'likvid terv'!$R:$R,project_eves_terv!$E1912),AND($B1912&lt;&gt;0,$D1912=9),SUMIFS('likvid terv'!$L:$L,'likvid terv'!$A:$A,project_eves_terv!B1912,'likvid terv'!$R:$R,project_eves_terv!$E1912),AND($B1912&lt;&gt;0,$D1912=10),SUMIFS('likvid terv'!$M:$M,'likvid terv'!$A:$A,project_eves_terv!B1912,'likvid terv'!$R:$R,project_eves_terv!$E1912),AND($B1912&lt;&gt;0,$D1912=11),SUMIFS('likvid terv'!$N:$N,'likvid terv'!$A:$A,project_eves_terv!B1912,'likvid terv'!$R:$R,project_eves_terv!$E1912),AND($B1912&lt;&gt;0,$D1912=12),SUMIFS('likvid terv'!$O:$O,'likvid terv'!$A:$A,project_eves_terv!B1912,'likvid terv'!$R:$R,project_eves_terv!$E1912),$B1912=0,0)</f>
        <v>0</v>
      </c>
      <c r="G1912" s="8">
        <f>'likvid terv'!$B$2</f>
        <v>0</v>
      </c>
      <c r="H1912" s="8"/>
    </row>
    <row r="1913" spans="1:8" x14ac:dyDescent="0.25">
      <c r="A1913" s="8">
        <f>'likvid terv'!$B$1</f>
        <v>0</v>
      </c>
      <c r="B1913" s="8">
        <f>'likvid terv'!$B$178</f>
        <v>0</v>
      </c>
      <c r="C1913" s="8">
        <v>2027</v>
      </c>
      <c r="D1913" s="8">
        <v>4</v>
      </c>
      <c r="E1913" s="8">
        <v>25</v>
      </c>
      <c r="F1913" cm="1">
        <f t="array" ref="F1913">_xlfn.IFS(AND($B1913&lt;&gt;0,$D1913=1),SUMIFS('likvid terv'!$D:$D,'likvid terv'!$A:$A,project_eves_terv!B1913,'likvid terv'!$R:$R,project_eves_terv!$E1913),AND($B1913&lt;&gt;0,$D1913=2),SUMIFS('likvid terv'!$E:$E,'likvid terv'!$A:$A,project_eves_terv!B1913,'likvid terv'!$R:$R,project_eves_terv!$E1913),AND($B1913&lt;&gt;0,$D1913=3),SUMIFS('likvid terv'!$F:$F,'likvid terv'!$A:$A,project_eves_terv!B1913,'likvid terv'!$R:$R,project_eves_terv!$E1913),AND($B1913&lt;&gt;0,$D1913=4),SUMIFS('likvid terv'!$G:$G,'likvid terv'!$A:$A,project_eves_terv!B1913,'likvid terv'!$R:$R,project_eves_terv!$E1913),AND($B1913&lt;&gt;0,$D1913=5),SUMIFS('likvid terv'!$H:$H,'likvid terv'!$A:$A,project_eves_terv!B1913,'likvid terv'!$R:$R,project_eves_terv!$E1913),AND($B1913&lt;&gt;0,$D1913=6),SUMIFS('likvid terv'!$I:$I,'likvid terv'!$A:$A,project_eves_terv!B1913,'likvid terv'!$R:$R,project_eves_terv!$E1913),AND($B1913&lt;&gt;0,$D1913=7),SUMIFS('likvid terv'!$J:$J,'likvid terv'!$A:$A,project_eves_terv!B1913,'likvid terv'!$R:$R,project_eves_terv!$E1913),AND($B1913&lt;&gt;0,$D1913=8),SUMIFS('likvid terv'!$K:$K,'likvid terv'!$A:$A,project_eves_terv!B1913,'likvid terv'!$R:$R,project_eves_terv!$E1913),AND($B1913&lt;&gt;0,$D1913=9),SUMIFS('likvid terv'!$L:$L,'likvid terv'!$A:$A,project_eves_terv!B1913,'likvid terv'!$R:$R,project_eves_terv!$E1913),AND($B1913&lt;&gt;0,$D1913=10),SUMIFS('likvid terv'!$M:$M,'likvid terv'!$A:$A,project_eves_terv!B1913,'likvid terv'!$R:$R,project_eves_terv!$E1913),AND($B1913&lt;&gt;0,$D1913=11),SUMIFS('likvid terv'!$N:$N,'likvid terv'!$A:$A,project_eves_terv!B1913,'likvid terv'!$R:$R,project_eves_terv!$E1913),AND($B1913&lt;&gt;0,$D1913=12),SUMIFS('likvid terv'!$O:$O,'likvid terv'!$A:$A,project_eves_terv!B1913,'likvid terv'!$R:$R,project_eves_terv!$E1913),$B1913=0,0)</f>
        <v>0</v>
      </c>
      <c r="G1913" s="8">
        <f>'likvid terv'!$B$2</f>
        <v>0</v>
      </c>
      <c r="H1913" s="8"/>
    </row>
    <row r="1914" spans="1:8" x14ac:dyDescent="0.25">
      <c r="A1914" s="8">
        <f>'likvid terv'!$B$1</f>
        <v>0</v>
      </c>
      <c r="B1914" s="8">
        <f>'likvid terv'!$B$178</f>
        <v>0</v>
      </c>
      <c r="C1914" s="8">
        <v>2027</v>
      </c>
      <c r="D1914" s="8">
        <v>5</v>
      </c>
      <c r="E1914" s="8">
        <v>25</v>
      </c>
      <c r="F1914" cm="1">
        <f t="array" ref="F1914">_xlfn.IFS(AND($B1914&lt;&gt;0,$D1914=1),SUMIFS('likvid terv'!$D:$D,'likvid terv'!$A:$A,project_eves_terv!B1914,'likvid terv'!$R:$R,project_eves_terv!$E1914),AND($B1914&lt;&gt;0,$D1914=2),SUMIFS('likvid terv'!$E:$E,'likvid terv'!$A:$A,project_eves_terv!B1914,'likvid terv'!$R:$R,project_eves_terv!$E1914),AND($B1914&lt;&gt;0,$D1914=3),SUMIFS('likvid terv'!$F:$F,'likvid terv'!$A:$A,project_eves_terv!B1914,'likvid terv'!$R:$R,project_eves_terv!$E1914),AND($B1914&lt;&gt;0,$D1914=4),SUMIFS('likvid terv'!$G:$G,'likvid terv'!$A:$A,project_eves_terv!B1914,'likvid terv'!$R:$R,project_eves_terv!$E1914),AND($B1914&lt;&gt;0,$D1914=5),SUMIFS('likvid terv'!$H:$H,'likvid terv'!$A:$A,project_eves_terv!B1914,'likvid terv'!$R:$R,project_eves_terv!$E1914),AND($B1914&lt;&gt;0,$D1914=6),SUMIFS('likvid terv'!$I:$I,'likvid terv'!$A:$A,project_eves_terv!B1914,'likvid terv'!$R:$R,project_eves_terv!$E1914),AND($B1914&lt;&gt;0,$D1914=7),SUMIFS('likvid terv'!$J:$J,'likvid terv'!$A:$A,project_eves_terv!B1914,'likvid terv'!$R:$R,project_eves_terv!$E1914),AND($B1914&lt;&gt;0,$D1914=8),SUMIFS('likvid terv'!$K:$K,'likvid terv'!$A:$A,project_eves_terv!B1914,'likvid terv'!$R:$R,project_eves_terv!$E1914),AND($B1914&lt;&gt;0,$D1914=9),SUMIFS('likvid terv'!$L:$L,'likvid terv'!$A:$A,project_eves_terv!B1914,'likvid terv'!$R:$R,project_eves_terv!$E1914),AND($B1914&lt;&gt;0,$D1914=10),SUMIFS('likvid terv'!$M:$M,'likvid terv'!$A:$A,project_eves_terv!B1914,'likvid terv'!$R:$R,project_eves_terv!$E1914),AND($B1914&lt;&gt;0,$D1914=11),SUMIFS('likvid terv'!$N:$N,'likvid terv'!$A:$A,project_eves_terv!B1914,'likvid terv'!$R:$R,project_eves_terv!$E1914),AND($B1914&lt;&gt;0,$D1914=12),SUMIFS('likvid terv'!$O:$O,'likvid terv'!$A:$A,project_eves_terv!B1914,'likvid terv'!$R:$R,project_eves_terv!$E1914),$B1914=0,0)</f>
        <v>0</v>
      </c>
      <c r="G1914" s="8">
        <f>'likvid terv'!$B$2</f>
        <v>0</v>
      </c>
      <c r="H1914" s="8"/>
    </row>
    <row r="1915" spans="1:8" x14ac:dyDescent="0.25">
      <c r="A1915" s="8">
        <f>'likvid terv'!$B$1</f>
        <v>0</v>
      </c>
      <c r="B1915" s="8">
        <f>'likvid terv'!$B$178</f>
        <v>0</v>
      </c>
      <c r="C1915" s="8">
        <v>2027</v>
      </c>
      <c r="D1915" s="8">
        <v>6</v>
      </c>
      <c r="E1915" s="8">
        <v>25</v>
      </c>
      <c r="F1915" cm="1">
        <f t="array" ref="F1915">_xlfn.IFS(AND($B1915&lt;&gt;0,$D1915=1),SUMIFS('likvid terv'!$D:$D,'likvid terv'!$A:$A,project_eves_terv!B1915,'likvid terv'!$R:$R,project_eves_terv!$E1915),AND($B1915&lt;&gt;0,$D1915=2),SUMIFS('likvid terv'!$E:$E,'likvid terv'!$A:$A,project_eves_terv!B1915,'likvid terv'!$R:$R,project_eves_terv!$E1915),AND($B1915&lt;&gt;0,$D1915=3),SUMIFS('likvid terv'!$F:$F,'likvid terv'!$A:$A,project_eves_terv!B1915,'likvid terv'!$R:$R,project_eves_terv!$E1915),AND($B1915&lt;&gt;0,$D1915=4),SUMIFS('likvid terv'!$G:$G,'likvid terv'!$A:$A,project_eves_terv!B1915,'likvid terv'!$R:$R,project_eves_terv!$E1915),AND($B1915&lt;&gt;0,$D1915=5),SUMIFS('likvid terv'!$H:$H,'likvid terv'!$A:$A,project_eves_terv!B1915,'likvid terv'!$R:$R,project_eves_terv!$E1915),AND($B1915&lt;&gt;0,$D1915=6),SUMIFS('likvid terv'!$I:$I,'likvid terv'!$A:$A,project_eves_terv!B1915,'likvid terv'!$R:$R,project_eves_terv!$E1915),AND($B1915&lt;&gt;0,$D1915=7),SUMIFS('likvid terv'!$J:$J,'likvid terv'!$A:$A,project_eves_terv!B1915,'likvid terv'!$R:$R,project_eves_terv!$E1915),AND($B1915&lt;&gt;0,$D1915=8),SUMIFS('likvid terv'!$K:$K,'likvid terv'!$A:$A,project_eves_terv!B1915,'likvid terv'!$R:$R,project_eves_terv!$E1915),AND($B1915&lt;&gt;0,$D1915=9),SUMIFS('likvid terv'!$L:$L,'likvid terv'!$A:$A,project_eves_terv!B1915,'likvid terv'!$R:$R,project_eves_terv!$E1915),AND($B1915&lt;&gt;0,$D1915=10),SUMIFS('likvid terv'!$M:$M,'likvid terv'!$A:$A,project_eves_terv!B1915,'likvid terv'!$R:$R,project_eves_terv!$E1915),AND($B1915&lt;&gt;0,$D1915=11),SUMIFS('likvid terv'!$N:$N,'likvid terv'!$A:$A,project_eves_terv!B1915,'likvid terv'!$R:$R,project_eves_terv!$E1915),AND($B1915&lt;&gt;0,$D1915=12),SUMIFS('likvid terv'!$O:$O,'likvid terv'!$A:$A,project_eves_terv!B1915,'likvid terv'!$R:$R,project_eves_terv!$E1915),$B1915=0,0)</f>
        <v>0</v>
      </c>
      <c r="G1915" s="8">
        <f>'likvid terv'!$B$2</f>
        <v>0</v>
      </c>
      <c r="H1915" s="8"/>
    </row>
    <row r="1916" spans="1:8" x14ac:dyDescent="0.25">
      <c r="A1916" s="8">
        <f>'likvid terv'!$B$1</f>
        <v>0</v>
      </c>
      <c r="B1916" s="8">
        <f>'likvid terv'!$B$178</f>
        <v>0</v>
      </c>
      <c r="C1916" s="8">
        <v>2027</v>
      </c>
      <c r="D1916" s="8">
        <v>7</v>
      </c>
      <c r="E1916" s="8">
        <v>25</v>
      </c>
      <c r="F1916" cm="1">
        <f t="array" ref="F1916">_xlfn.IFS(AND($B1916&lt;&gt;0,$D1916=1),SUMIFS('likvid terv'!$D:$D,'likvid terv'!$A:$A,project_eves_terv!B1916,'likvid terv'!$R:$R,project_eves_terv!$E1916),AND($B1916&lt;&gt;0,$D1916=2),SUMIFS('likvid terv'!$E:$E,'likvid terv'!$A:$A,project_eves_terv!B1916,'likvid terv'!$R:$R,project_eves_terv!$E1916),AND($B1916&lt;&gt;0,$D1916=3),SUMIFS('likvid terv'!$F:$F,'likvid terv'!$A:$A,project_eves_terv!B1916,'likvid terv'!$R:$R,project_eves_terv!$E1916),AND($B1916&lt;&gt;0,$D1916=4),SUMIFS('likvid terv'!$G:$G,'likvid terv'!$A:$A,project_eves_terv!B1916,'likvid terv'!$R:$R,project_eves_terv!$E1916),AND($B1916&lt;&gt;0,$D1916=5),SUMIFS('likvid terv'!$H:$H,'likvid terv'!$A:$A,project_eves_terv!B1916,'likvid terv'!$R:$R,project_eves_terv!$E1916),AND($B1916&lt;&gt;0,$D1916=6),SUMIFS('likvid terv'!$I:$I,'likvid terv'!$A:$A,project_eves_terv!B1916,'likvid terv'!$R:$R,project_eves_terv!$E1916),AND($B1916&lt;&gt;0,$D1916=7),SUMIFS('likvid terv'!$J:$J,'likvid terv'!$A:$A,project_eves_terv!B1916,'likvid terv'!$R:$R,project_eves_terv!$E1916),AND($B1916&lt;&gt;0,$D1916=8),SUMIFS('likvid terv'!$K:$K,'likvid terv'!$A:$A,project_eves_terv!B1916,'likvid terv'!$R:$R,project_eves_terv!$E1916),AND($B1916&lt;&gt;0,$D1916=9),SUMIFS('likvid terv'!$L:$L,'likvid terv'!$A:$A,project_eves_terv!B1916,'likvid terv'!$R:$R,project_eves_terv!$E1916),AND($B1916&lt;&gt;0,$D1916=10),SUMIFS('likvid terv'!$M:$M,'likvid terv'!$A:$A,project_eves_terv!B1916,'likvid terv'!$R:$R,project_eves_terv!$E1916),AND($B1916&lt;&gt;0,$D1916=11),SUMIFS('likvid terv'!$N:$N,'likvid terv'!$A:$A,project_eves_terv!B1916,'likvid terv'!$R:$R,project_eves_terv!$E1916),AND($B1916&lt;&gt;0,$D1916=12),SUMIFS('likvid terv'!$O:$O,'likvid terv'!$A:$A,project_eves_terv!B1916,'likvid terv'!$R:$R,project_eves_terv!$E1916),$B1916=0,0)</f>
        <v>0</v>
      </c>
      <c r="G1916" s="8">
        <f>'likvid terv'!$B$2</f>
        <v>0</v>
      </c>
      <c r="H1916" s="8"/>
    </row>
    <row r="1917" spans="1:8" x14ac:dyDescent="0.25">
      <c r="A1917" s="8">
        <f>'likvid terv'!$B$1</f>
        <v>0</v>
      </c>
      <c r="B1917" s="8">
        <f>'likvid terv'!$B$178</f>
        <v>0</v>
      </c>
      <c r="C1917" s="8">
        <v>2027</v>
      </c>
      <c r="D1917" s="8">
        <v>8</v>
      </c>
      <c r="E1917" s="8">
        <v>25</v>
      </c>
      <c r="F1917" cm="1">
        <f t="array" ref="F1917">_xlfn.IFS(AND($B1917&lt;&gt;0,$D1917=1),SUMIFS('likvid terv'!$D:$D,'likvid terv'!$A:$A,project_eves_terv!B1917,'likvid terv'!$R:$R,project_eves_terv!$E1917),AND($B1917&lt;&gt;0,$D1917=2),SUMIFS('likvid terv'!$E:$E,'likvid terv'!$A:$A,project_eves_terv!B1917,'likvid terv'!$R:$R,project_eves_terv!$E1917),AND($B1917&lt;&gt;0,$D1917=3),SUMIFS('likvid terv'!$F:$F,'likvid terv'!$A:$A,project_eves_terv!B1917,'likvid terv'!$R:$R,project_eves_terv!$E1917),AND($B1917&lt;&gt;0,$D1917=4),SUMIFS('likvid terv'!$G:$G,'likvid terv'!$A:$A,project_eves_terv!B1917,'likvid terv'!$R:$R,project_eves_terv!$E1917),AND($B1917&lt;&gt;0,$D1917=5),SUMIFS('likvid terv'!$H:$H,'likvid terv'!$A:$A,project_eves_terv!B1917,'likvid terv'!$R:$R,project_eves_terv!$E1917),AND($B1917&lt;&gt;0,$D1917=6),SUMIFS('likvid terv'!$I:$I,'likvid terv'!$A:$A,project_eves_terv!B1917,'likvid terv'!$R:$R,project_eves_terv!$E1917),AND($B1917&lt;&gt;0,$D1917=7),SUMIFS('likvid terv'!$J:$J,'likvid terv'!$A:$A,project_eves_terv!B1917,'likvid terv'!$R:$R,project_eves_terv!$E1917),AND($B1917&lt;&gt;0,$D1917=8),SUMIFS('likvid terv'!$K:$K,'likvid terv'!$A:$A,project_eves_terv!B1917,'likvid terv'!$R:$R,project_eves_terv!$E1917),AND($B1917&lt;&gt;0,$D1917=9),SUMIFS('likvid terv'!$L:$L,'likvid terv'!$A:$A,project_eves_terv!B1917,'likvid terv'!$R:$R,project_eves_terv!$E1917),AND($B1917&lt;&gt;0,$D1917=10),SUMIFS('likvid terv'!$M:$M,'likvid terv'!$A:$A,project_eves_terv!B1917,'likvid terv'!$R:$R,project_eves_terv!$E1917),AND($B1917&lt;&gt;0,$D1917=11),SUMIFS('likvid terv'!$N:$N,'likvid terv'!$A:$A,project_eves_terv!B1917,'likvid terv'!$R:$R,project_eves_terv!$E1917),AND($B1917&lt;&gt;0,$D1917=12),SUMIFS('likvid terv'!$O:$O,'likvid terv'!$A:$A,project_eves_terv!B1917,'likvid terv'!$R:$R,project_eves_terv!$E1917),$B1917=0,0)</f>
        <v>0</v>
      </c>
      <c r="G1917" s="8">
        <f>'likvid terv'!$B$2</f>
        <v>0</v>
      </c>
      <c r="H1917" s="8"/>
    </row>
    <row r="1918" spans="1:8" x14ac:dyDescent="0.25">
      <c r="A1918" s="8">
        <f>'likvid terv'!$B$1</f>
        <v>0</v>
      </c>
      <c r="B1918" s="8">
        <f>'likvid terv'!$B$178</f>
        <v>0</v>
      </c>
      <c r="C1918" s="8">
        <v>2027</v>
      </c>
      <c r="D1918" s="8">
        <v>9</v>
      </c>
      <c r="E1918" s="8">
        <v>25</v>
      </c>
      <c r="F1918" cm="1">
        <f t="array" ref="F1918">_xlfn.IFS(AND($B1918&lt;&gt;0,$D1918=1),SUMIFS('likvid terv'!$D:$D,'likvid terv'!$A:$A,project_eves_terv!B1918,'likvid terv'!$R:$R,project_eves_terv!$E1918),AND($B1918&lt;&gt;0,$D1918=2),SUMIFS('likvid terv'!$E:$E,'likvid terv'!$A:$A,project_eves_terv!B1918,'likvid terv'!$R:$R,project_eves_terv!$E1918),AND($B1918&lt;&gt;0,$D1918=3),SUMIFS('likvid terv'!$F:$F,'likvid terv'!$A:$A,project_eves_terv!B1918,'likvid terv'!$R:$R,project_eves_terv!$E1918),AND($B1918&lt;&gt;0,$D1918=4),SUMIFS('likvid terv'!$G:$G,'likvid terv'!$A:$A,project_eves_terv!B1918,'likvid terv'!$R:$R,project_eves_terv!$E1918),AND($B1918&lt;&gt;0,$D1918=5),SUMIFS('likvid terv'!$H:$H,'likvid terv'!$A:$A,project_eves_terv!B1918,'likvid terv'!$R:$R,project_eves_terv!$E1918),AND($B1918&lt;&gt;0,$D1918=6),SUMIFS('likvid terv'!$I:$I,'likvid terv'!$A:$A,project_eves_terv!B1918,'likvid terv'!$R:$R,project_eves_terv!$E1918),AND($B1918&lt;&gt;0,$D1918=7),SUMIFS('likvid terv'!$J:$J,'likvid terv'!$A:$A,project_eves_terv!B1918,'likvid terv'!$R:$R,project_eves_terv!$E1918),AND($B1918&lt;&gt;0,$D1918=8),SUMIFS('likvid terv'!$K:$K,'likvid terv'!$A:$A,project_eves_terv!B1918,'likvid terv'!$R:$R,project_eves_terv!$E1918),AND($B1918&lt;&gt;0,$D1918=9),SUMIFS('likvid terv'!$L:$L,'likvid terv'!$A:$A,project_eves_terv!B1918,'likvid terv'!$R:$R,project_eves_terv!$E1918),AND($B1918&lt;&gt;0,$D1918=10),SUMIFS('likvid terv'!$M:$M,'likvid terv'!$A:$A,project_eves_terv!B1918,'likvid terv'!$R:$R,project_eves_terv!$E1918),AND($B1918&lt;&gt;0,$D1918=11),SUMIFS('likvid terv'!$N:$N,'likvid terv'!$A:$A,project_eves_terv!B1918,'likvid terv'!$R:$R,project_eves_terv!$E1918),AND($B1918&lt;&gt;0,$D1918=12),SUMIFS('likvid terv'!$O:$O,'likvid terv'!$A:$A,project_eves_terv!B1918,'likvid terv'!$R:$R,project_eves_terv!$E1918),$B1918=0,0)</f>
        <v>0</v>
      </c>
      <c r="G1918" s="8">
        <f>'likvid terv'!$B$2</f>
        <v>0</v>
      </c>
      <c r="H1918" s="8"/>
    </row>
    <row r="1919" spans="1:8" x14ac:dyDescent="0.25">
      <c r="A1919" s="8">
        <f>'likvid terv'!$B$1</f>
        <v>0</v>
      </c>
      <c r="B1919" s="8">
        <f>'likvid terv'!$B$178</f>
        <v>0</v>
      </c>
      <c r="C1919" s="8">
        <v>2027</v>
      </c>
      <c r="D1919" s="8">
        <v>10</v>
      </c>
      <c r="E1919" s="8">
        <v>25</v>
      </c>
      <c r="F1919" cm="1">
        <f t="array" ref="F1919">_xlfn.IFS(AND($B1919&lt;&gt;0,$D1919=1),SUMIFS('likvid terv'!$D:$D,'likvid terv'!$A:$A,project_eves_terv!B1919,'likvid terv'!$R:$R,project_eves_terv!$E1919),AND($B1919&lt;&gt;0,$D1919=2),SUMIFS('likvid terv'!$E:$E,'likvid terv'!$A:$A,project_eves_terv!B1919,'likvid terv'!$R:$R,project_eves_terv!$E1919),AND($B1919&lt;&gt;0,$D1919=3),SUMIFS('likvid terv'!$F:$F,'likvid terv'!$A:$A,project_eves_terv!B1919,'likvid terv'!$R:$R,project_eves_terv!$E1919),AND($B1919&lt;&gt;0,$D1919=4),SUMIFS('likvid terv'!$G:$G,'likvid terv'!$A:$A,project_eves_terv!B1919,'likvid terv'!$R:$R,project_eves_terv!$E1919),AND($B1919&lt;&gt;0,$D1919=5),SUMIFS('likvid terv'!$H:$H,'likvid terv'!$A:$A,project_eves_terv!B1919,'likvid terv'!$R:$R,project_eves_terv!$E1919),AND($B1919&lt;&gt;0,$D1919=6),SUMIFS('likvid terv'!$I:$I,'likvid terv'!$A:$A,project_eves_terv!B1919,'likvid terv'!$R:$R,project_eves_terv!$E1919),AND($B1919&lt;&gt;0,$D1919=7),SUMIFS('likvid terv'!$J:$J,'likvid terv'!$A:$A,project_eves_terv!B1919,'likvid terv'!$R:$R,project_eves_terv!$E1919),AND($B1919&lt;&gt;0,$D1919=8),SUMIFS('likvid terv'!$K:$K,'likvid terv'!$A:$A,project_eves_terv!B1919,'likvid terv'!$R:$R,project_eves_terv!$E1919),AND($B1919&lt;&gt;0,$D1919=9),SUMIFS('likvid terv'!$L:$L,'likvid terv'!$A:$A,project_eves_terv!B1919,'likvid terv'!$R:$R,project_eves_terv!$E1919),AND($B1919&lt;&gt;0,$D1919=10),SUMIFS('likvid terv'!$M:$M,'likvid terv'!$A:$A,project_eves_terv!B1919,'likvid terv'!$R:$R,project_eves_terv!$E1919),AND($B1919&lt;&gt;0,$D1919=11),SUMIFS('likvid terv'!$N:$N,'likvid terv'!$A:$A,project_eves_terv!B1919,'likvid terv'!$R:$R,project_eves_terv!$E1919),AND($B1919&lt;&gt;0,$D1919=12),SUMIFS('likvid terv'!$O:$O,'likvid terv'!$A:$A,project_eves_terv!B1919,'likvid terv'!$R:$R,project_eves_terv!$E1919),$B1919=0,0)</f>
        <v>0</v>
      </c>
      <c r="G1919" s="8">
        <f>'likvid terv'!$B$2</f>
        <v>0</v>
      </c>
      <c r="H1919" s="8"/>
    </row>
    <row r="1920" spans="1:8" x14ac:dyDescent="0.25">
      <c r="A1920" s="8">
        <f>'likvid terv'!$B$1</f>
        <v>0</v>
      </c>
      <c r="B1920" s="8">
        <f>'likvid terv'!$B$178</f>
        <v>0</v>
      </c>
      <c r="C1920" s="8">
        <v>2027</v>
      </c>
      <c r="D1920" s="8">
        <v>11</v>
      </c>
      <c r="E1920" s="8">
        <v>25</v>
      </c>
      <c r="F1920" cm="1">
        <f t="array" ref="F1920">_xlfn.IFS(AND($B1920&lt;&gt;0,$D1920=1),SUMIFS('likvid terv'!$D:$D,'likvid terv'!$A:$A,project_eves_terv!B1920,'likvid terv'!$R:$R,project_eves_terv!$E1920),AND($B1920&lt;&gt;0,$D1920=2),SUMIFS('likvid terv'!$E:$E,'likvid terv'!$A:$A,project_eves_terv!B1920,'likvid terv'!$R:$R,project_eves_terv!$E1920),AND($B1920&lt;&gt;0,$D1920=3),SUMIFS('likvid terv'!$F:$F,'likvid terv'!$A:$A,project_eves_terv!B1920,'likvid terv'!$R:$R,project_eves_terv!$E1920),AND($B1920&lt;&gt;0,$D1920=4),SUMIFS('likvid terv'!$G:$G,'likvid terv'!$A:$A,project_eves_terv!B1920,'likvid terv'!$R:$R,project_eves_terv!$E1920),AND($B1920&lt;&gt;0,$D1920=5),SUMIFS('likvid terv'!$H:$H,'likvid terv'!$A:$A,project_eves_terv!B1920,'likvid terv'!$R:$R,project_eves_terv!$E1920),AND($B1920&lt;&gt;0,$D1920=6),SUMIFS('likvid terv'!$I:$I,'likvid terv'!$A:$A,project_eves_terv!B1920,'likvid terv'!$R:$R,project_eves_terv!$E1920),AND($B1920&lt;&gt;0,$D1920=7),SUMIFS('likvid terv'!$J:$J,'likvid terv'!$A:$A,project_eves_terv!B1920,'likvid terv'!$R:$R,project_eves_terv!$E1920),AND($B1920&lt;&gt;0,$D1920=8),SUMIFS('likvid terv'!$K:$K,'likvid terv'!$A:$A,project_eves_terv!B1920,'likvid terv'!$R:$R,project_eves_terv!$E1920),AND($B1920&lt;&gt;0,$D1920=9),SUMIFS('likvid terv'!$L:$L,'likvid terv'!$A:$A,project_eves_terv!B1920,'likvid terv'!$R:$R,project_eves_terv!$E1920),AND($B1920&lt;&gt;0,$D1920=10),SUMIFS('likvid terv'!$M:$M,'likvid terv'!$A:$A,project_eves_terv!B1920,'likvid terv'!$R:$R,project_eves_terv!$E1920),AND($B1920&lt;&gt;0,$D1920=11),SUMIFS('likvid terv'!$N:$N,'likvid terv'!$A:$A,project_eves_terv!B1920,'likvid terv'!$R:$R,project_eves_terv!$E1920),AND($B1920&lt;&gt;0,$D1920=12),SUMIFS('likvid terv'!$O:$O,'likvid terv'!$A:$A,project_eves_terv!B1920,'likvid terv'!$R:$R,project_eves_terv!$E1920),$B1920=0,0)</f>
        <v>0</v>
      </c>
      <c r="G1920" s="8">
        <f>'likvid terv'!$B$2</f>
        <v>0</v>
      </c>
      <c r="H1920" s="8"/>
    </row>
    <row r="1921" spans="1:8" x14ac:dyDescent="0.25">
      <c r="A1921" s="8">
        <f>'likvid terv'!$B$1</f>
        <v>0</v>
      </c>
      <c r="B1921" s="8">
        <f>'likvid terv'!$B$178</f>
        <v>0</v>
      </c>
      <c r="C1921" s="8">
        <v>2027</v>
      </c>
      <c r="D1921" s="8">
        <v>12</v>
      </c>
      <c r="E1921" s="8">
        <v>25</v>
      </c>
      <c r="F1921" cm="1">
        <f t="array" ref="F1921">_xlfn.IFS(AND($B1921&lt;&gt;0,$D1921=1),SUMIFS('likvid terv'!$D:$D,'likvid terv'!$A:$A,project_eves_terv!B1921,'likvid terv'!$R:$R,project_eves_terv!$E1921),AND($B1921&lt;&gt;0,$D1921=2),SUMIFS('likvid terv'!$E:$E,'likvid terv'!$A:$A,project_eves_terv!B1921,'likvid terv'!$R:$R,project_eves_terv!$E1921),AND($B1921&lt;&gt;0,$D1921=3),SUMIFS('likvid terv'!$F:$F,'likvid terv'!$A:$A,project_eves_terv!B1921,'likvid terv'!$R:$R,project_eves_terv!$E1921),AND($B1921&lt;&gt;0,$D1921=4),SUMIFS('likvid terv'!$G:$G,'likvid terv'!$A:$A,project_eves_terv!B1921,'likvid terv'!$R:$R,project_eves_terv!$E1921),AND($B1921&lt;&gt;0,$D1921=5),SUMIFS('likvid terv'!$H:$H,'likvid terv'!$A:$A,project_eves_terv!B1921,'likvid terv'!$R:$R,project_eves_terv!$E1921),AND($B1921&lt;&gt;0,$D1921=6),SUMIFS('likvid terv'!$I:$I,'likvid terv'!$A:$A,project_eves_terv!B1921,'likvid terv'!$R:$R,project_eves_terv!$E1921),AND($B1921&lt;&gt;0,$D1921=7),SUMIFS('likvid terv'!$J:$J,'likvid terv'!$A:$A,project_eves_terv!B1921,'likvid terv'!$R:$R,project_eves_terv!$E1921),AND($B1921&lt;&gt;0,$D1921=8),SUMIFS('likvid terv'!$K:$K,'likvid terv'!$A:$A,project_eves_terv!B1921,'likvid terv'!$R:$R,project_eves_terv!$E1921),AND($B1921&lt;&gt;0,$D1921=9),SUMIFS('likvid terv'!$L:$L,'likvid terv'!$A:$A,project_eves_terv!B1921,'likvid terv'!$R:$R,project_eves_terv!$E1921),AND($B1921&lt;&gt;0,$D1921=10),SUMIFS('likvid terv'!$M:$M,'likvid terv'!$A:$A,project_eves_terv!B1921,'likvid terv'!$R:$R,project_eves_terv!$E1921),AND($B1921&lt;&gt;0,$D1921=11),SUMIFS('likvid terv'!$N:$N,'likvid terv'!$A:$A,project_eves_terv!B1921,'likvid terv'!$R:$R,project_eves_terv!$E1921),AND($B1921&lt;&gt;0,$D1921=12),SUMIFS('likvid terv'!$O:$O,'likvid terv'!$A:$A,project_eves_terv!B1921,'likvid terv'!$R:$R,project_eves_terv!$E1921),$B1921=0,0)</f>
        <v>0</v>
      </c>
      <c r="G1921" s="8">
        <f>'likvid terv'!$B$2</f>
        <v>0</v>
      </c>
      <c r="H1921" s="8"/>
    </row>
    <row r="1922" spans="1:8" x14ac:dyDescent="0.25">
      <c r="A1922" s="8">
        <f>'likvid terv'!$B$1</f>
        <v>0</v>
      </c>
      <c r="B1922" s="8">
        <f>'likvid terv'!$B$178</f>
        <v>0</v>
      </c>
      <c r="C1922" s="8">
        <v>2027</v>
      </c>
      <c r="D1922" s="8">
        <v>1</v>
      </c>
      <c r="E1922" s="8">
        <v>26</v>
      </c>
      <c r="F1922" cm="1">
        <f t="array" ref="F1922">_xlfn.IFS(AND($B1922&lt;&gt;0,$D1922=1),SUMIFS('likvid terv'!$D:$D,'likvid terv'!$A:$A,project_eves_terv!B1922,'likvid terv'!$R:$R,project_eves_terv!$E1922),AND($B1922&lt;&gt;0,$D1922=2),SUMIFS('likvid terv'!$E:$E,'likvid terv'!$A:$A,project_eves_terv!B1922,'likvid terv'!$R:$R,project_eves_terv!$E1922),AND($B1922&lt;&gt;0,$D1922=3),SUMIFS('likvid terv'!$F:$F,'likvid terv'!$A:$A,project_eves_terv!B1922,'likvid terv'!$R:$R,project_eves_terv!$E1922),AND($B1922&lt;&gt;0,$D1922=4),SUMIFS('likvid terv'!$G:$G,'likvid terv'!$A:$A,project_eves_terv!B1922,'likvid terv'!$R:$R,project_eves_terv!$E1922),AND($B1922&lt;&gt;0,$D1922=5),SUMIFS('likvid terv'!$H:$H,'likvid terv'!$A:$A,project_eves_terv!B1922,'likvid terv'!$R:$R,project_eves_terv!$E1922),AND($B1922&lt;&gt;0,$D1922=6),SUMIFS('likvid terv'!$I:$I,'likvid terv'!$A:$A,project_eves_terv!B1922,'likvid terv'!$R:$R,project_eves_terv!$E1922),AND($B1922&lt;&gt;0,$D1922=7),SUMIFS('likvid terv'!$J:$J,'likvid terv'!$A:$A,project_eves_terv!B1922,'likvid terv'!$R:$R,project_eves_terv!$E1922),AND($B1922&lt;&gt;0,$D1922=8),SUMIFS('likvid terv'!$K:$K,'likvid terv'!$A:$A,project_eves_terv!B1922,'likvid terv'!$R:$R,project_eves_terv!$E1922),AND($B1922&lt;&gt;0,$D1922=9),SUMIFS('likvid terv'!$L:$L,'likvid terv'!$A:$A,project_eves_terv!B1922,'likvid terv'!$R:$R,project_eves_terv!$E1922),AND($B1922&lt;&gt;0,$D1922=10),SUMIFS('likvid terv'!$M:$M,'likvid terv'!$A:$A,project_eves_terv!B1922,'likvid terv'!$R:$R,project_eves_terv!$E1922),AND($B1922&lt;&gt;0,$D1922=11),SUMIFS('likvid terv'!$N:$N,'likvid terv'!$A:$A,project_eves_terv!B1922,'likvid terv'!$R:$R,project_eves_terv!$E1922),AND($B1922&lt;&gt;0,$D1922=12),SUMIFS('likvid terv'!$O:$O,'likvid terv'!$A:$A,project_eves_terv!B1922,'likvid terv'!$R:$R,project_eves_terv!$E1922),$B1922=0,0)</f>
        <v>0</v>
      </c>
      <c r="G1922" s="8">
        <f>'likvid terv'!$B$2</f>
        <v>0</v>
      </c>
      <c r="H1922" s="8"/>
    </row>
    <row r="1923" spans="1:8" x14ac:dyDescent="0.25">
      <c r="A1923" s="8">
        <f>'likvid terv'!$B$1</f>
        <v>0</v>
      </c>
      <c r="B1923" s="8">
        <f>'likvid terv'!$B$178</f>
        <v>0</v>
      </c>
      <c r="C1923" s="8">
        <v>2027</v>
      </c>
      <c r="D1923" s="8">
        <v>2</v>
      </c>
      <c r="E1923" s="8">
        <v>26</v>
      </c>
      <c r="F1923" cm="1">
        <f t="array" ref="F1923">_xlfn.IFS(AND($B1923&lt;&gt;0,$D1923=1),SUMIFS('likvid terv'!$D:$D,'likvid terv'!$A:$A,project_eves_terv!B1923,'likvid terv'!$R:$R,project_eves_terv!$E1923),AND($B1923&lt;&gt;0,$D1923=2),SUMIFS('likvid terv'!$E:$E,'likvid terv'!$A:$A,project_eves_terv!B1923,'likvid terv'!$R:$R,project_eves_terv!$E1923),AND($B1923&lt;&gt;0,$D1923=3),SUMIFS('likvid terv'!$F:$F,'likvid terv'!$A:$A,project_eves_terv!B1923,'likvid terv'!$R:$R,project_eves_terv!$E1923),AND($B1923&lt;&gt;0,$D1923=4),SUMIFS('likvid terv'!$G:$G,'likvid terv'!$A:$A,project_eves_terv!B1923,'likvid terv'!$R:$R,project_eves_terv!$E1923),AND($B1923&lt;&gt;0,$D1923=5),SUMIFS('likvid terv'!$H:$H,'likvid terv'!$A:$A,project_eves_terv!B1923,'likvid terv'!$R:$R,project_eves_terv!$E1923),AND($B1923&lt;&gt;0,$D1923=6),SUMIFS('likvid terv'!$I:$I,'likvid terv'!$A:$A,project_eves_terv!B1923,'likvid terv'!$R:$R,project_eves_terv!$E1923),AND($B1923&lt;&gt;0,$D1923=7),SUMIFS('likvid terv'!$J:$J,'likvid terv'!$A:$A,project_eves_terv!B1923,'likvid terv'!$R:$R,project_eves_terv!$E1923),AND($B1923&lt;&gt;0,$D1923=8),SUMIFS('likvid terv'!$K:$K,'likvid terv'!$A:$A,project_eves_terv!B1923,'likvid terv'!$R:$R,project_eves_terv!$E1923),AND($B1923&lt;&gt;0,$D1923=9),SUMIFS('likvid terv'!$L:$L,'likvid terv'!$A:$A,project_eves_terv!B1923,'likvid terv'!$R:$R,project_eves_terv!$E1923),AND($B1923&lt;&gt;0,$D1923=10),SUMIFS('likvid terv'!$M:$M,'likvid terv'!$A:$A,project_eves_terv!B1923,'likvid terv'!$R:$R,project_eves_terv!$E1923),AND($B1923&lt;&gt;0,$D1923=11),SUMIFS('likvid terv'!$N:$N,'likvid terv'!$A:$A,project_eves_terv!B1923,'likvid terv'!$R:$R,project_eves_terv!$E1923),AND($B1923&lt;&gt;0,$D1923=12),SUMIFS('likvid terv'!$O:$O,'likvid terv'!$A:$A,project_eves_terv!B1923,'likvid terv'!$R:$R,project_eves_terv!$E1923),$B1923=0,0)</f>
        <v>0</v>
      </c>
      <c r="G1923" s="8">
        <f>'likvid terv'!$B$2</f>
        <v>0</v>
      </c>
      <c r="H1923" s="8"/>
    </row>
    <row r="1924" spans="1:8" x14ac:dyDescent="0.25">
      <c r="A1924" s="8">
        <f>'likvid terv'!$B$1</f>
        <v>0</v>
      </c>
      <c r="B1924" s="8">
        <f>'likvid terv'!$B$178</f>
        <v>0</v>
      </c>
      <c r="C1924" s="8">
        <v>2027</v>
      </c>
      <c r="D1924" s="8">
        <v>3</v>
      </c>
      <c r="E1924" s="8">
        <v>26</v>
      </c>
      <c r="F1924" cm="1">
        <f t="array" ref="F1924">_xlfn.IFS(AND($B1924&lt;&gt;0,$D1924=1),SUMIFS('likvid terv'!$D:$D,'likvid terv'!$A:$A,project_eves_terv!B1924,'likvid terv'!$R:$R,project_eves_terv!$E1924),AND($B1924&lt;&gt;0,$D1924=2),SUMIFS('likvid terv'!$E:$E,'likvid terv'!$A:$A,project_eves_terv!B1924,'likvid terv'!$R:$R,project_eves_terv!$E1924),AND($B1924&lt;&gt;0,$D1924=3),SUMIFS('likvid terv'!$F:$F,'likvid terv'!$A:$A,project_eves_terv!B1924,'likvid terv'!$R:$R,project_eves_terv!$E1924),AND($B1924&lt;&gt;0,$D1924=4),SUMIFS('likvid terv'!$G:$G,'likvid terv'!$A:$A,project_eves_terv!B1924,'likvid terv'!$R:$R,project_eves_terv!$E1924),AND($B1924&lt;&gt;0,$D1924=5),SUMIFS('likvid terv'!$H:$H,'likvid terv'!$A:$A,project_eves_terv!B1924,'likvid terv'!$R:$R,project_eves_terv!$E1924),AND($B1924&lt;&gt;0,$D1924=6),SUMIFS('likvid terv'!$I:$I,'likvid terv'!$A:$A,project_eves_terv!B1924,'likvid terv'!$R:$R,project_eves_terv!$E1924),AND($B1924&lt;&gt;0,$D1924=7),SUMIFS('likvid terv'!$J:$J,'likvid terv'!$A:$A,project_eves_terv!B1924,'likvid terv'!$R:$R,project_eves_terv!$E1924),AND($B1924&lt;&gt;0,$D1924=8),SUMIFS('likvid terv'!$K:$K,'likvid terv'!$A:$A,project_eves_terv!B1924,'likvid terv'!$R:$R,project_eves_terv!$E1924),AND($B1924&lt;&gt;0,$D1924=9),SUMIFS('likvid terv'!$L:$L,'likvid terv'!$A:$A,project_eves_terv!B1924,'likvid terv'!$R:$R,project_eves_terv!$E1924),AND($B1924&lt;&gt;0,$D1924=10),SUMIFS('likvid terv'!$M:$M,'likvid terv'!$A:$A,project_eves_terv!B1924,'likvid terv'!$R:$R,project_eves_terv!$E1924),AND($B1924&lt;&gt;0,$D1924=11),SUMIFS('likvid terv'!$N:$N,'likvid terv'!$A:$A,project_eves_terv!B1924,'likvid terv'!$R:$R,project_eves_terv!$E1924),AND($B1924&lt;&gt;0,$D1924=12),SUMIFS('likvid terv'!$O:$O,'likvid terv'!$A:$A,project_eves_terv!B1924,'likvid terv'!$R:$R,project_eves_terv!$E1924),$B1924=0,0)</f>
        <v>0</v>
      </c>
      <c r="G1924" s="8">
        <f>'likvid terv'!$B$2</f>
        <v>0</v>
      </c>
      <c r="H1924" s="8"/>
    </row>
    <row r="1925" spans="1:8" x14ac:dyDescent="0.25">
      <c r="A1925" s="8">
        <f>'likvid terv'!$B$1</f>
        <v>0</v>
      </c>
      <c r="B1925" s="8">
        <f>'likvid terv'!$B$178</f>
        <v>0</v>
      </c>
      <c r="C1925" s="8">
        <v>2027</v>
      </c>
      <c r="D1925" s="8">
        <v>4</v>
      </c>
      <c r="E1925" s="8">
        <v>26</v>
      </c>
      <c r="F1925" cm="1">
        <f t="array" ref="F1925">_xlfn.IFS(AND($B1925&lt;&gt;0,$D1925=1),SUMIFS('likvid terv'!$D:$D,'likvid terv'!$A:$A,project_eves_terv!B1925,'likvid terv'!$R:$R,project_eves_terv!$E1925),AND($B1925&lt;&gt;0,$D1925=2),SUMIFS('likvid terv'!$E:$E,'likvid terv'!$A:$A,project_eves_terv!B1925,'likvid terv'!$R:$R,project_eves_terv!$E1925),AND($B1925&lt;&gt;0,$D1925=3),SUMIFS('likvid terv'!$F:$F,'likvid terv'!$A:$A,project_eves_terv!B1925,'likvid terv'!$R:$R,project_eves_terv!$E1925),AND($B1925&lt;&gt;0,$D1925=4),SUMIFS('likvid terv'!$G:$G,'likvid terv'!$A:$A,project_eves_terv!B1925,'likvid terv'!$R:$R,project_eves_terv!$E1925),AND($B1925&lt;&gt;0,$D1925=5),SUMIFS('likvid terv'!$H:$H,'likvid terv'!$A:$A,project_eves_terv!B1925,'likvid terv'!$R:$R,project_eves_terv!$E1925),AND($B1925&lt;&gt;0,$D1925=6),SUMIFS('likvid terv'!$I:$I,'likvid terv'!$A:$A,project_eves_terv!B1925,'likvid terv'!$R:$R,project_eves_terv!$E1925),AND($B1925&lt;&gt;0,$D1925=7),SUMIFS('likvid terv'!$J:$J,'likvid terv'!$A:$A,project_eves_terv!B1925,'likvid terv'!$R:$R,project_eves_terv!$E1925),AND($B1925&lt;&gt;0,$D1925=8),SUMIFS('likvid terv'!$K:$K,'likvid terv'!$A:$A,project_eves_terv!B1925,'likvid terv'!$R:$R,project_eves_terv!$E1925),AND($B1925&lt;&gt;0,$D1925=9),SUMIFS('likvid terv'!$L:$L,'likvid terv'!$A:$A,project_eves_terv!B1925,'likvid terv'!$R:$R,project_eves_terv!$E1925),AND($B1925&lt;&gt;0,$D1925=10),SUMIFS('likvid terv'!$M:$M,'likvid terv'!$A:$A,project_eves_terv!B1925,'likvid terv'!$R:$R,project_eves_terv!$E1925),AND($B1925&lt;&gt;0,$D1925=11),SUMIFS('likvid terv'!$N:$N,'likvid terv'!$A:$A,project_eves_terv!B1925,'likvid terv'!$R:$R,project_eves_terv!$E1925),AND($B1925&lt;&gt;0,$D1925=12),SUMIFS('likvid terv'!$O:$O,'likvid terv'!$A:$A,project_eves_terv!B1925,'likvid terv'!$R:$R,project_eves_terv!$E1925),$B1925=0,0)</f>
        <v>0</v>
      </c>
      <c r="G1925" s="8">
        <f>'likvid terv'!$B$2</f>
        <v>0</v>
      </c>
      <c r="H1925" s="8"/>
    </row>
    <row r="1926" spans="1:8" x14ac:dyDescent="0.25">
      <c r="A1926" s="8">
        <f>'likvid terv'!$B$1</f>
        <v>0</v>
      </c>
      <c r="B1926" s="8">
        <f>'likvid terv'!$B$178</f>
        <v>0</v>
      </c>
      <c r="C1926" s="8">
        <v>2027</v>
      </c>
      <c r="D1926" s="8">
        <v>5</v>
      </c>
      <c r="E1926" s="8">
        <v>26</v>
      </c>
      <c r="F1926" cm="1">
        <f t="array" ref="F1926">_xlfn.IFS(AND($B1926&lt;&gt;0,$D1926=1),SUMIFS('likvid terv'!$D:$D,'likvid terv'!$A:$A,project_eves_terv!B1926,'likvid terv'!$R:$R,project_eves_terv!$E1926),AND($B1926&lt;&gt;0,$D1926=2),SUMIFS('likvid terv'!$E:$E,'likvid terv'!$A:$A,project_eves_terv!B1926,'likvid terv'!$R:$R,project_eves_terv!$E1926),AND($B1926&lt;&gt;0,$D1926=3),SUMIFS('likvid terv'!$F:$F,'likvid terv'!$A:$A,project_eves_terv!B1926,'likvid terv'!$R:$R,project_eves_terv!$E1926),AND($B1926&lt;&gt;0,$D1926=4),SUMIFS('likvid terv'!$G:$G,'likvid terv'!$A:$A,project_eves_terv!B1926,'likvid terv'!$R:$R,project_eves_terv!$E1926),AND($B1926&lt;&gt;0,$D1926=5),SUMIFS('likvid terv'!$H:$H,'likvid terv'!$A:$A,project_eves_terv!B1926,'likvid terv'!$R:$R,project_eves_terv!$E1926),AND($B1926&lt;&gt;0,$D1926=6),SUMIFS('likvid terv'!$I:$I,'likvid terv'!$A:$A,project_eves_terv!B1926,'likvid terv'!$R:$R,project_eves_terv!$E1926),AND($B1926&lt;&gt;0,$D1926=7),SUMIFS('likvid terv'!$J:$J,'likvid terv'!$A:$A,project_eves_terv!B1926,'likvid terv'!$R:$R,project_eves_terv!$E1926),AND($B1926&lt;&gt;0,$D1926=8),SUMIFS('likvid terv'!$K:$K,'likvid terv'!$A:$A,project_eves_terv!B1926,'likvid terv'!$R:$R,project_eves_terv!$E1926),AND($B1926&lt;&gt;0,$D1926=9),SUMIFS('likvid terv'!$L:$L,'likvid terv'!$A:$A,project_eves_terv!B1926,'likvid terv'!$R:$R,project_eves_terv!$E1926),AND($B1926&lt;&gt;0,$D1926=10),SUMIFS('likvid terv'!$M:$M,'likvid terv'!$A:$A,project_eves_terv!B1926,'likvid terv'!$R:$R,project_eves_terv!$E1926),AND($B1926&lt;&gt;0,$D1926=11),SUMIFS('likvid terv'!$N:$N,'likvid terv'!$A:$A,project_eves_terv!B1926,'likvid terv'!$R:$R,project_eves_terv!$E1926),AND($B1926&lt;&gt;0,$D1926=12),SUMIFS('likvid terv'!$O:$O,'likvid terv'!$A:$A,project_eves_terv!B1926,'likvid terv'!$R:$R,project_eves_terv!$E1926),$B1926=0,0)</f>
        <v>0</v>
      </c>
      <c r="G1926" s="8">
        <f>'likvid terv'!$B$2</f>
        <v>0</v>
      </c>
      <c r="H1926" s="8"/>
    </row>
    <row r="1927" spans="1:8" x14ac:dyDescent="0.25">
      <c r="A1927" s="8">
        <f>'likvid terv'!$B$1</f>
        <v>0</v>
      </c>
      <c r="B1927" s="8">
        <f>'likvid terv'!$B$178</f>
        <v>0</v>
      </c>
      <c r="C1927" s="8">
        <v>2027</v>
      </c>
      <c r="D1927" s="8">
        <v>6</v>
      </c>
      <c r="E1927" s="8">
        <v>26</v>
      </c>
      <c r="F1927" cm="1">
        <f t="array" ref="F1927">_xlfn.IFS(AND($B1927&lt;&gt;0,$D1927=1),SUMIFS('likvid terv'!$D:$D,'likvid terv'!$A:$A,project_eves_terv!B1927,'likvid terv'!$R:$R,project_eves_terv!$E1927),AND($B1927&lt;&gt;0,$D1927=2),SUMIFS('likvid terv'!$E:$E,'likvid terv'!$A:$A,project_eves_terv!B1927,'likvid terv'!$R:$R,project_eves_terv!$E1927),AND($B1927&lt;&gt;0,$D1927=3),SUMIFS('likvid terv'!$F:$F,'likvid terv'!$A:$A,project_eves_terv!B1927,'likvid terv'!$R:$R,project_eves_terv!$E1927),AND($B1927&lt;&gt;0,$D1927=4),SUMIFS('likvid terv'!$G:$G,'likvid terv'!$A:$A,project_eves_terv!B1927,'likvid terv'!$R:$R,project_eves_terv!$E1927),AND($B1927&lt;&gt;0,$D1927=5),SUMIFS('likvid terv'!$H:$H,'likvid terv'!$A:$A,project_eves_terv!B1927,'likvid terv'!$R:$R,project_eves_terv!$E1927),AND($B1927&lt;&gt;0,$D1927=6),SUMIFS('likvid terv'!$I:$I,'likvid terv'!$A:$A,project_eves_terv!B1927,'likvid terv'!$R:$R,project_eves_terv!$E1927),AND($B1927&lt;&gt;0,$D1927=7),SUMIFS('likvid terv'!$J:$J,'likvid terv'!$A:$A,project_eves_terv!B1927,'likvid terv'!$R:$R,project_eves_terv!$E1927),AND($B1927&lt;&gt;0,$D1927=8),SUMIFS('likvid terv'!$K:$K,'likvid terv'!$A:$A,project_eves_terv!B1927,'likvid terv'!$R:$R,project_eves_terv!$E1927),AND($B1927&lt;&gt;0,$D1927=9),SUMIFS('likvid terv'!$L:$L,'likvid terv'!$A:$A,project_eves_terv!B1927,'likvid terv'!$R:$R,project_eves_terv!$E1927),AND($B1927&lt;&gt;0,$D1927=10),SUMIFS('likvid terv'!$M:$M,'likvid terv'!$A:$A,project_eves_terv!B1927,'likvid terv'!$R:$R,project_eves_terv!$E1927),AND($B1927&lt;&gt;0,$D1927=11),SUMIFS('likvid terv'!$N:$N,'likvid terv'!$A:$A,project_eves_terv!B1927,'likvid terv'!$R:$R,project_eves_terv!$E1927),AND($B1927&lt;&gt;0,$D1927=12),SUMIFS('likvid terv'!$O:$O,'likvid terv'!$A:$A,project_eves_terv!B1927,'likvid terv'!$R:$R,project_eves_terv!$E1927),$B1927=0,0)</f>
        <v>0</v>
      </c>
      <c r="G1927" s="8">
        <f>'likvid terv'!$B$2</f>
        <v>0</v>
      </c>
      <c r="H1927" s="8"/>
    </row>
    <row r="1928" spans="1:8" x14ac:dyDescent="0.25">
      <c r="A1928" s="8">
        <f>'likvid terv'!$B$1</f>
        <v>0</v>
      </c>
      <c r="B1928" s="8">
        <f>'likvid terv'!$B$178</f>
        <v>0</v>
      </c>
      <c r="C1928" s="8">
        <v>2027</v>
      </c>
      <c r="D1928" s="8">
        <v>7</v>
      </c>
      <c r="E1928" s="8">
        <v>26</v>
      </c>
      <c r="F1928" cm="1">
        <f t="array" ref="F1928">_xlfn.IFS(AND($B1928&lt;&gt;0,$D1928=1),SUMIFS('likvid terv'!$D:$D,'likvid terv'!$A:$A,project_eves_terv!B1928,'likvid terv'!$R:$R,project_eves_terv!$E1928),AND($B1928&lt;&gt;0,$D1928=2),SUMIFS('likvid terv'!$E:$E,'likvid terv'!$A:$A,project_eves_terv!B1928,'likvid terv'!$R:$R,project_eves_terv!$E1928),AND($B1928&lt;&gt;0,$D1928=3),SUMIFS('likvid terv'!$F:$F,'likvid terv'!$A:$A,project_eves_terv!B1928,'likvid terv'!$R:$R,project_eves_terv!$E1928),AND($B1928&lt;&gt;0,$D1928=4),SUMIFS('likvid terv'!$G:$G,'likvid terv'!$A:$A,project_eves_terv!B1928,'likvid terv'!$R:$R,project_eves_terv!$E1928),AND($B1928&lt;&gt;0,$D1928=5),SUMIFS('likvid terv'!$H:$H,'likvid terv'!$A:$A,project_eves_terv!B1928,'likvid terv'!$R:$R,project_eves_terv!$E1928),AND($B1928&lt;&gt;0,$D1928=6),SUMIFS('likvid terv'!$I:$I,'likvid terv'!$A:$A,project_eves_terv!B1928,'likvid terv'!$R:$R,project_eves_terv!$E1928),AND($B1928&lt;&gt;0,$D1928=7),SUMIFS('likvid terv'!$J:$J,'likvid terv'!$A:$A,project_eves_terv!B1928,'likvid terv'!$R:$R,project_eves_terv!$E1928),AND($B1928&lt;&gt;0,$D1928=8),SUMIFS('likvid terv'!$K:$K,'likvid terv'!$A:$A,project_eves_terv!B1928,'likvid terv'!$R:$R,project_eves_terv!$E1928),AND($B1928&lt;&gt;0,$D1928=9),SUMIFS('likvid terv'!$L:$L,'likvid terv'!$A:$A,project_eves_terv!B1928,'likvid terv'!$R:$R,project_eves_terv!$E1928),AND($B1928&lt;&gt;0,$D1928=10),SUMIFS('likvid terv'!$M:$M,'likvid terv'!$A:$A,project_eves_terv!B1928,'likvid terv'!$R:$R,project_eves_terv!$E1928),AND($B1928&lt;&gt;0,$D1928=11),SUMIFS('likvid terv'!$N:$N,'likvid terv'!$A:$A,project_eves_terv!B1928,'likvid terv'!$R:$R,project_eves_terv!$E1928),AND($B1928&lt;&gt;0,$D1928=12),SUMIFS('likvid terv'!$O:$O,'likvid terv'!$A:$A,project_eves_terv!B1928,'likvid terv'!$R:$R,project_eves_terv!$E1928),$B1928=0,0)</f>
        <v>0</v>
      </c>
      <c r="G1928" s="8">
        <f>'likvid terv'!$B$2</f>
        <v>0</v>
      </c>
      <c r="H1928" s="8"/>
    </row>
    <row r="1929" spans="1:8" x14ac:dyDescent="0.25">
      <c r="A1929" s="8">
        <f>'likvid terv'!$B$1</f>
        <v>0</v>
      </c>
      <c r="B1929" s="8">
        <f>'likvid terv'!$B$178</f>
        <v>0</v>
      </c>
      <c r="C1929" s="8">
        <v>2027</v>
      </c>
      <c r="D1929" s="8">
        <v>8</v>
      </c>
      <c r="E1929" s="8">
        <v>26</v>
      </c>
      <c r="F1929" cm="1">
        <f t="array" ref="F1929">_xlfn.IFS(AND($B1929&lt;&gt;0,$D1929=1),SUMIFS('likvid terv'!$D:$D,'likvid terv'!$A:$A,project_eves_terv!B1929,'likvid terv'!$R:$R,project_eves_terv!$E1929),AND($B1929&lt;&gt;0,$D1929=2),SUMIFS('likvid terv'!$E:$E,'likvid terv'!$A:$A,project_eves_terv!B1929,'likvid terv'!$R:$R,project_eves_terv!$E1929),AND($B1929&lt;&gt;0,$D1929=3),SUMIFS('likvid terv'!$F:$F,'likvid terv'!$A:$A,project_eves_terv!B1929,'likvid terv'!$R:$R,project_eves_terv!$E1929),AND($B1929&lt;&gt;0,$D1929=4),SUMIFS('likvid terv'!$G:$G,'likvid terv'!$A:$A,project_eves_terv!B1929,'likvid terv'!$R:$R,project_eves_terv!$E1929),AND($B1929&lt;&gt;0,$D1929=5),SUMIFS('likvid terv'!$H:$H,'likvid terv'!$A:$A,project_eves_terv!B1929,'likvid terv'!$R:$R,project_eves_terv!$E1929),AND($B1929&lt;&gt;0,$D1929=6),SUMIFS('likvid terv'!$I:$I,'likvid terv'!$A:$A,project_eves_terv!B1929,'likvid terv'!$R:$R,project_eves_terv!$E1929),AND($B1929&lt;&gt;0,$D1929=7),SUMIFS('likvid terv'!$J:$J,'likvid terv'!$A:$A,project_eves_terv!B1929,'likvid terv'!$R:$R,project_eves_terv!$E1929),AND($B1929&lt;&gt;0,$D1929=8),SUMIFS('likvid terv'!$K:$K,'likvid terv'!$A:$A,project_eves_terv!B1929,'likvid terv'!$R:$R,project_eves_terv!$E1929),AND($B1929&lt;&gt;0,$D1929=9),SUMIFS('likvid terv'!$L:$L,'likvid terv'!$A:$A,project_eves_terv!B1929,'likvid terv'!$R:$R,project_eves_terv!$E1929),AND($B1929&lt;&gt;0,$D1929=10),SUMIFS('likvid terv'!$M:$M,'likvid terv'!$A:$A,project_eves_terv!B1929,'likvid terv'!$R:$R,project_eves_terv!$E1929),AND($B1929&lt;&gt;0,$D1929=11),SUMIFS('likvid terv'!$N:$N,'likvid terv'!$A:$A,project_eves_terv!B1929,'likvid terv'!$R:$R,project_eves_terv!$E1929),AND($B1929&lt;&gt;0,$D1929=12),SUMIFS('likvid terv'!$O:$O,'likvid terv'!$A:$A,project_eves_terv!B1929,'likvid terv'!$R:$R,project_eves_terv!$E1929),$B1929=0,0)</f>
        <v>0</v>
      </c>
      <c r="G1929" s="8">
        <f>'likvid terv'!$B$2</f>
        <v>0</v>
      </c>
      <c r="H1929" s="8"/>
    </row>
    <row r="1930" spans="1:8" x14ac:dyDescent="0.25">
      <c r="A1930" s="8">
        <f>'likvid terv'!$B$1</f>
        <v>0</v>
      </c>
      <c r="B1930" s="8">
        <f>'likvid terv'!$B$178</f>
        <v>0</v>
      </c>
      <c r="C1930" s="8">
        <v>2027</v>
      </c>
      <c r="D1930" s="8">
        <v>9</v>
      </c>
      <c r="E1930" s="8">
        <v>26</v>
      </c>
      <c r="F1930" cm="1">
        <f t="array" ref="F1930">_xlfn.IFS(AND($B1930&lt;&gt;0,$D1930=1),SUMIFS('likvid terv'!$D:$D,'likvid terv'!$A:$A,project_eves_terv!B1930,'likvid terv'!$R:$R,project_eves_terv!$E1930),AND($B1930&lt;&gt;0,$D1930=2),SUMIFS('likvid terv'!$E:$E,'likvid terv'!$A:$A,project_eves_terv!B1930,'likvid terv'!$R:$R,project_eves_terv!$E1930),AND($B1930&lt;&gt;0,$D1930=3),SUMIFS('likvid terv'!$F:$F,'likvid terv'!$A:$A,project_eves_terv!B1930,'likvid terv'!$R:$R,project_eves_terv!$E1930),AND($B1930&lt;&gt;0,$D1930=4),SUMIFS('likvid terv'!$G:$G,'likvid terv'!$A:$A,project_eves_terv!B1930,'likvid terv'!$R:$R,project_eves_terv!$E1930),AND($B1930&lt;&gt;0,$D1930=5),SUMIFS('likvid terv'!$H:$H,'likvid terv'!$A:$A,project_eves_terv!B1930,'likvid terv'!$R:$R,project_eves_terv!$E1930),AND($B1930&lt;&gt;0,$D1930=6),SUMIFS('likvid terv'!$I:$I,'likvid terv'!$A:$A,project_eves_terv!B1930,'likvid terv'!$R:$R,project_eves_terv!$E1930),AND($B1930&lt;&gt;0,$D1930=7),SUMIFS('likvid terv'!$J:$J,'likvid terv'!$A:$A,project_eves_terv!B1930,'likvid terv'!$R:$R,project_eves_terv!$E1930),AND($B1930&lt;&gt;0,$D1930=8),SUMIFS('likvid terv'!$K:$K,'likvid terv'!$A:$A,project_eves_terv!B1930,'likvid terv'!$R:$R,project_eves_terv!$E1930),AND($B1930&lt;&gt;0,$D1930=9),SUMIFS('likvid terv'!$L:$L,'likvid terv'!$A:$A,project_eves_terv!B1930,'likvid terv'!$R:$R,project_eves_terv!$E1930),AND($B1930&lt;&gt;0,$D1930=10),SUMIFS('likvid terv'!$M:$M,'likvid terv'!$A:$A,project_eves_terv!B1930,'likvid terv'!$R:$R,project_eves_terv!$E1930),AND($B1930&lt;&gt;0,$D1930=11),SUMIFS('likvid terv'!$N:$N,'likvid terv'!$A:$A,project_eves_terv!B1930,'likvid terv'!$R:$R,project_eves_terv!$E1930),AND($B1930&lt;&gt;0,$D1930=12),SUMIFS('likvid terv'!$O:$O,'likvid terv'!$A:$A,project_eves_terv!B1930,'likvid terv'!$R:$R,project_eves_terv!$E1930),$B1930=0,0)</f>
        <v>0</v>
      </c>
      <c r="G1930" s="8">
        <f>'likvid terv'!$B$2</f>
        <v>0</v>
      </c>
      <c r="H1930" s="8"/>
    </row>
    <row r="1931" spans="1:8" x14ac:dyDescent="0.25">
      <c r="A1931" s="8">
        <f>'likvid terv'!$B$1</f>
        <v>0</v>
      </c>
      <c r="B1931" s="8">
        <f>'likvid terv'!$B$178</f>
        <v>0</v>
      </c>
      <c r="C1931" s="8">
        <v>2027</v>
      </c>
      <c r="D1931" s="8">
        <v>10</v>
      </c>
      <c r="E1931" s="8">
        <v>26</v>
      </c>
      <c r="F1931" cm="1">
        <f t="array" ref="F1931">_xlfn.IFS(AND($B1931&lt;&gt;0,$D1931=1),SUMIFS('likvid terv'!$D:$D,'likvid terv'!$A:$A,project_eves_terv!B1931,'likvid terv'!$R:$R,project_eves_terv!$E1931),AND($B1931&lt;&gt;0,$D1931=2),SUMIFS('likvid terv'!$E:$E,'likvid terv'!$A:$A,project_eves_terv!B1931,'likvid terv'!$R:$R,project_eves_terv!$E1931),AND($B1931&lt;&gt;0,$D1931=3),SUMIFS('likvid terv'!$F:$F,'likvid terv'!$A:$A,project_eves_terv!B1931,'likvid terv'!$R:$R,project_eves_terv!$E1931),AND($B1931&lt;&gt;0,$D1931=4),SUMIFS('likvid terv'!$G:$G,'likvid terv'!$A:$A,project_eves_terv!B1931,'likvid terv'!$R:$R,project_eves_terv!$E1931),AND($B1931&lt;&gt;0,$D1931=5),SUMIFS('likvid terv'!$H:$H,'likvid terv'!$A:$A,project_eves_terv!B1931,'likvid terv'!$R:$R,project_eves_terv!$E1931),AND($B1931&lt;&gt;0,$D1931=6),SUMIFS('likvid terv'!$I:$I,'likvid terv'!$A:$A,project_eves_terv!B1931,'likvid terv'!$R:$R,project_eves_terv!$E1931),AND($B1931&lt;&gt;0,$D1931=7),SUMIFS('likvid terv'!$J:$J,'likvid terv'!$A:$A,project_eves_terv!B1931,'likvid terv'!$R:$R,project_eves_terv!$E1931),AND($B1931&lt;&gt;0,$D1931=8),SUMIFS('likvid terv'!$K:$K,'likvid terv'!$A:$A,project_eves_terv!B1931,'likvid terv'!$R:$R,project_eves_terv!$E1931),AND($B1931&lt;&gt;0,$D1931=9),SUMIFS('likvid terv'!$L:$L,'likvid terv'!$A:$A,project_eves_terv!B1931,'likvid terv'!$R:$R,project_eves_terv!$E1931),AND($B1931&lt;&gt;0,$D1931=10),SUMIFS('likvid terv'!$M:$M,'likvid terv'!$A:$A,project_eves_terv!B1931,'likvid terv'!$R:$R,project_eves_terv!$E1931),AND($B1931&lt;&gt;0,$D1931=11),SUMIFS('likvid terv'!$N:$N,'likvid terv'!$A:$A,project_eves_terv!B1931,'likvid terv'!$R:$R,project_eves_terv!$E1931),AND($B1931&lt;&gt;0,$D1931=12),SUMIFS('likvid terv'!$O:$O,'likvid terv'!$A:$A,project_eves_terv!B1931,'likvid terv'!$R:$R,project_eves_terv!$E1931),$B1931=0,0)</f>
        <v>0</v>
      </c>
      <c r="G1931" s="8">
        <f>'likvid terv'!$B$2</f>
        <v>0</v>
      </c>
      <c r="H1931" s="8"/>
    </row>
    <row r="1932" spans="1:8" x14ac:dyDescent="0.25">
      <c r="A1932" s="8">
        <f>'likvid terv'!$B$1</f>
        <v>0</v>
      </c>
      <c r="B1932" s="8">
        <f>'likvid terv'!$B$178</f>
        <v>0</v>
      </c>
      <c r="C1932" s="8">
        <v>2027</v>
      </c>
      <c r="D1932" s="8">
        <v>11</v>
      </c>
      <c r="E1932" s="8">
        <v>26</v>
      </c>
      <c r="F1932" cm="1">
        <f t="array" ref="F1932">_xlfn.IFS(AND($B1932&lt;&gt;0,$D1932=1),SUMIFS('likvid terv'!$D:$D,'likvid terv'!$A:$A,project_eves_terv!B1932,'likvid terv'!$R:$R,project_eves_terv!$E1932),AND($B1932&lt;&gt;0,$D1932=2),SUMIFS('likvid terv'!$E:$E,'likvid terv'!$A:$A,project_eves_terv!B1932,'likvid terv'!$R:$R,project_eves_terv!$E1932),AND($B1932&lt;&gt;0,$D1932=3),SUMIFS('likvid terv'!$F:$F,'likvid terv'!$A:$A,project_eves_terv!B1932,'likvid terv'!$R:$R,project_eves_terv!$E1932),AND($B1932&lt;&gt;0,$D1932=4),SUMIFS('likvid terv'!$G:$G,'likvid terv'!$A:$A,project_eves_terv!B1932,'likvid terv'!$R:$R,project_eves_terv!$E1932),AND($B1932&lt;&gt;0,$D1932=5),SUMIFS('likvid terv'!$H:$H,'likvid terv'!$A:$A,project_eves_terv!B1932,'likvid terv'!$R:$R,project_eves_terv!$E1932),AND($B1932&lt;&gt;0,$D1932=6),SUMIFS('likvid terv'!$I:$I,'likvid terv'!$A:$A,project_eves_terv!B1932,'likvid terv'!$R:$R,project_eves_terv!$E1932),AND($B1932&lt;&gt;0,$D1932=7),SUMIFS('likvid terv'!$J:$J,'likvid terv'!$A:$A,project_eves_terv!B1932,'likvid terv'!$R:$R,project_eves_terv!$E1932),AND($B1932&lt;&gt;0,$D1932=8),SUMIFS('likvid terv'!$K:$K,'likvid terv'!$A:$A,project_eves_terv!B1932,'likvid terv'!$R:$R,project_eves_terv!$E1932),AND($B1932&lt;&gt;0,$D1932=9),SUMIFS('likvid terv'!$L:$L,'likvid terv'!$A:$A,project_eves_terv!B1932,'likvid terv'!$R:$R,project_eves_terv!$E1932),AND($B1932&lt;&gt;0,$D1932=10),SUMIFS('likvid terv'!$M:$M,'likvid terv'!$A:$A,project_eves_terv!B1932,'likvid terv'!$R:$R,project_eves_terv!$E1932),AND($B1932&lt;&gt;0,$D1932=11),SUMIFS('likvid terv'!$N:$N,'likvid terv'!$A:$A,project_eves_terv!B1932,'likvid terv'!$R:$R,project_eves_terv!$E1932),AND($B1932&lt;&gt;0,$D1932=12),SUMIFS('likvid terv'!$O:$O,'likvid terv'!$A:$A,project_eves_terv!B1932,'likvid terv'!$R:$R,project_eves_terv!$E1932),$B1932=0,0)</f>
        <v>0</v>
      </c>
      <c r="G1932" s="8">
        <f>'likvid terv'!$B$2</f>
        <v>0</v>
      </c>
      <c r="H1932" s="8"/>
    </row>
    <row r="1933" spans="1:8" x14ac:dyDescent="0.25">
      <c r="A1933" s="8">
        <f>'likvid terv'!$B$1</f>
        <v>0</v>
      </c>
      <c r="B1933" s="8">
        <f>'likvid terv'!$B$178</f>
        <v>0</v>
      </c>
      <c r="C1933" s="8">
        <v>2027</v>
      </c>
      <c r="D1933" s="8">
        <v>12</v>
      </c>
      <c r="E1933" s="8">
        <v>26</v>
      </c>
      <c r="F1933" cm="1">
        <f t="array" ref="F1933">_xlfn.IFS(AND($B1933&lt;&gt;0,$D1933=1),SUMIFS('likvid terv'!$D:$D,'likvid terv'!$A:$A,project_eves_terv!B1933,'likvid terv'!$R:$R,project_eves_terv!$E1933),AND($B1933&lt;&gt;0,$D1933=2),SUMIFS('likvid terv'!$E:$E,'likvid terv'!$A:$A,project_eves_terv!B1933,'likvid terv'!$R:$R,project_eves_terv!$E1933),AND($B1933&lt;&gt;0,$D1933=3),SUMIFS('likvid terv'!$F:$F,'likvid terv'!$A:$A,project_eves_terv!B1933,'likvid terv'!$R:$R,project_eves_terv!$E1933),AND($B1933&lt;&gt;0,$D1933=4),SUMIFS('likvid terv'!$G:$G,'likvid terv'!$A:$A,project_eves_terv!B1933,'likvid terv'!$R:$R,project_eves_terv!$E1933),AND($B1933&lt;&gt;0,$D1933=5),SUMIFS('likvid terv'!$H:$H,'likvid terv'!$A:$A,project_eves_terv!B1933,'likvid terv'!$R:$R,project_eves_terv!$E1933),AND($B1933&lt;&gt;0,$D1933=6),SUMIFS('likvid terv'!$I:$I,'likvid terv'!$A:$A,project_eves_terv!B1933,'likvid terv'!$R:$R,project_eves_terv!$E1933),AND($B1933&lt;&gt;0,$D1933=7),SUMIFS('likvid terv'!$J:$J,'likvid terv'!$A:$A,project_eves_terv!B1933,'likvid terv'!$R:$R,project_eves_terv!$E1933),AND($B1933&lt;&gt;0,$D1933=8),SUMIFS('likvid terv'!$K:$K,'likvid terv'!$A:$A,project_eves_terv!B1933,'likvid terv'!$R:$R,project_eves_terv!$E1933),AND($B1933&lt;&gt;0,$D1933=9),SUMIFS('likvid terv'!$L:$L,'likvid terv'!$A:$A,project_eves_terv!B1933,'likvid terv'!$R:$R,project_eves_terv!$E1933),AND($B1933&lt;&gt;0,$D1933=10),SUMIFS('likvid terv'!$M:$M,'likvid terv'!$A:$A,project_eves_terv!B1933,'likvid terv'!$R:$R,project_eves_terv!$E1933),AND($B1933&lt;&gt;0,$D1933=11),SUMIFS('likvid terv'!$N:$N,'likvid terv'!$A:$A,project_eves_terv!B1933,'likvid terv'!$R:$R,project_eves_terv!$E1933),AND($B1933&lt;&gt;0,$D1933=12),SUMIFS('likvid terv'!$O:$O,'likvid terv'!$A:$A,project_eves_terv!B1933,'likvid terv'!$R:$R,project_eves_terv!$E1933),$B1933=0,0)</f>
        <v>0</v>
      </c>
      <c r="G1933" s="8">
        <f>'likvid terv'!$B$2</f>
        <v>0</v>
      </c>
      <c r="H1933" s="8"/>
    </row>
    <row r="1934" spans="1:8" x14ac:dyDescent="0.25">
      <c r="A1934" s="8">
        <f>'likvid terv'!$B$1</f>
        <v>0</v>
      </c>
      <c r="B1934" s="8">
        <f>'likvid terv'!$B$178</f>
        <v>0</v>
      </c>
      <c r="C1934" s="8">
        <v>2027</v>
      </c>
      <c r="D1934" s="8">
        <v>1</v>
      </c>
      <c r="E1934" s="8">
        <v>27</v>
      </c>
      <c r="F1934" cm="1">
        <f t="array" ref="F1934">_xlfn.IFS(AND($B1934&lt;&gt;0,$D1934=1),SUMIFS('likvid terv'!$D:$D,'likvid terv'!$A:$A,project_eves_terv!B1934,'likvid terv'!$R:$R,project_eves_terv!$E1934),AND($B1934&lt;&gt;0,$D1934=2),SUMIFS('likvid terv'!$E:$E,'likvid terv'!$A:$A,project_eves_terv!B1934,'likvid terv'!$R:$R,project_eves_terv!$E1934),AND($B1934&lt;&gt;0,$D1934=3),SUMIFS('likvid terv'!$F:$F,'likvid terv'!$A:$A,project_eves_terv!B1934,'likvid terv'!$R:$R,project_eves_terv!$E1934),AND($B1934&lt;&gt;0,$D1934=4),SUMIFS('likvid terv'!$G:$G,'likvid terv'!$A:$A,project_eves_terv!B1934,'likvid terv'!$R:$R,project_eves_terv!$E1934),AND($B1934&lt;&gt;0,$D1934=5),SUMIFS('likvid terv'!$H:$H,'likvid terv'!$A:$A,project_eves_terv!B1934,'likvid terv'!$R:$R,project_eves_terv!$E1934),AND($B1934&lt;&gt;0,$D1934=6),SUMIFS('likvid terv'!$I:$I,'likvid terv'!$A:$A,project_eves_terv!B1934,'likvid terv'!$R:$R,project_eves_terv!$E1934),AND($B1934&lt;&gt;0,$D1934=7),SUMIFS('likvid terv'!$J:$J,'likvid terv'!$A:$A,project_eves_terv!B1934,'likvid terv'!$R:$R,project_eves_terv!$E1934),AND($B1934&lt;&gt;0,$D1934=8),SUMIFS('likvid terv'!$K:$K,'likvid terv'!$A:$A,project_eves_terv!B1934,'likvid terv'!$R:$R,project_eves_terv!$E1934),AND($B1934&lt;&gt;0,$D1934=9),SUMIFS('likvid terv'!$L:$L,'likvid terv'!$A:$A,project_eves_terv!B1934,'likvid terv'!$R:$R,project_eves_terv!$E1934),AND($B1934&lt;&gt;0,$D1934=10),SUMIFS('likvid terv'!$M:$M,'likvid terv'!$A:$A,project_eves_terv!B1934,'likvid terv'!$R:$R,project_eves_terv!$E1934),AND($B1934&lt;&gt;0,$D1934=11),SUMIFS('likvid terv'!$N:$N,'likvid terv'!$A:$A,project_eves_terv!B1934,'likvid terv'!$R:$R,project_eves_terv!$E1934),AND($B1934&lt;&gt;0,$D1934=12),SUMIFS('likvid terv'!$O:$O,'likvid terv'!$A:$A,project_eves_terv!B1934,'likvid terv'!$R:$R,project_eves_terv!$E1934),$B1934=0,0)</f>
        <v>0</v>
      </c>
      <c r="G1934" s="8">
        <f>'likvid terv'!$B$2</f>
        <v>0</v>
      </c>
      <c r="H1934" s="8"/>
    </row>
    <row r="1935" spans="1:8" x14ac:dyDescent="0.25">
      <c r="A1935" s="8">
        <f>'likvid terv'!$B$1</f>
        <v>0</v>
      </c>
      <c r="B1935" s="8">
        <f>'likvid terv'!$B$178</f>
        <v>0</v>
      </c>
      <c r="C1935" s="8">
        <v>2027</v>
      </c>
      <c r="D1935" s="8">
        <v>2</v>
      </c>
      <c r="E1935" s="8">
        <v>27</v>
      </c>
      <c r="F1935" cm="1">
        <f t="array" ref="F1935">_xlfn.IFS(AND($B1935&lt;&gt;0,$D1935=1),SUMIFS('likvid terv'!$D:$D,'likvid terv'!$A:$A,project_eves_terv!B1935,'likvid terv'!$R:$R,project_eves_terv!$E1935),AND($B1935&lt;&gt;0,$D1935=2),SUMIFS('likvid terv'!$E:$E,'likvid terv'!$A:$A,project_eves_terv!B1935,'likvid terv'!$R:$R,project_eves_terv!$E1935),AND($B1935&lt;&gt;0,$D1935=3),SUMIFS('likvid terv'!$F:$F,'likvid terv'!$A:$A,project_eves_terv!B1935,'likvid terv'!$R:$R,project_eves_terv!$E1935),AND($B1935&lt;&gt;0,$D1935=4),SUMIFS('likvid terv'!$G:$G,'likvid terv'!$A:$A,project_eves_terv!B1935,'likvid terv'!$R:$R,project_eves_terv!$E1935),AND($B1935&lt;&gt;0,$D1935=5),SUMIFS('likvid terv'!$H:$H,'likvid terv'!$A:$A,project_eves_terv!B1935,'likvid terv'!$R:$R,project_eves_terv!$E1935),AND($B1935&lt;&gt;0,$D1935=6),SUMIFS('likvid terv'!$I:$I,'likvid terv'!$A:$A,project_eves_terv!B1935,'likvid terv'!$R:$R,project_eves_terv!$E1935),AND($B1935&lt;&gt;0,$D1935=7),SUMIFS('likvid terv'!$J:$J,'likvid terv'!$A:$A,project_eves_terv!B1935,'likvid terv'!$R:$R,project_eves_terv!$E1935),AND($B1935&lt;&gt;0,$D1935=8),SUMIFS('likvid terv'!$K:$K,'likvid terv'!$A:$A,project_eves_terv!B1935,'likvid terv'!$R:$R,project_eves_terv!$E1935),AND($B1935&lt;&gt;0,$D1935=9),SUMIFS('likvid terv'!$L:$L,'likvid terv'!$A:$A,project_eves_terv!B1935,'likvid terv'!$R:$R,project_eves_terv!$E1935),AND($B1935&lt;&gt;0,$D1935=10),SUMIFS('likvid terv'!$M:$M,'likvid terv'!$A:$A,project_eves_terv!B1935,'likvid terv'!$R:$R,project_eves_terv!$E1935),AND($B1935&lt;&gt;0,$D1935=11),SUMIFS('likvid terv'!$N:$N,'likvid terv'!$A:$A,project_eves_terv!B1935,'likvid terv'!$R:$R,project_eves_terv!$E1935),AND($B1935&lt;&gt;0,$D1935=12),SUMIFS('likvid terv'!$O:$O,'likvid terv'!$A:$A,project_eves_terv!B1935,'likvid terv'!$R:$R,project_eves_terv!$E1935),$B1935=0,0)</f>
        <v>0</v>
      </c>
      <c r="G1935" s="8">
        <f>'likvid terv'!$B$2</f>
        <v>0</v>
      </c>
      <c r="H1935" s="8"/>
    </row>
    <row r="1936" spans="1:8" x14ac:dyDescent="0.25">
      <c r="A1936" s="8">
        <f>'likvid terv'!$B$1</f>
        <v>0</v>
      </c>
      <c r="B1936" s="8">
        <f>'likvid terv'!$B$178</f>
        <v>0</v>
      </c>
      <c r="C1936" s="8">
        <v>2027</v>
      </c>
      <c r="D1936" s="8">
        <v>3</v>
      </c>
      <c r="E1936" s="8">
        <v>27</v>
      </c>
      <c r="F1936" cm="1">
        <f t="array" ref="F1936">_xlfn.IFS(AND($B1936&lt;&gt;0,$D1936=1),SUMIFS('likvid terv'!$D:$D,'likvid terv'!$A:$A,project_eves_terv!B1936,'likvid terv'!$R:$R,project_eves_terv!$E1936),AND($B1936&lt;&gt;0,$D1936=2),SUMIFS('likvid terv'!$E:$E,'likvid terv'!$A:$A,project_eves_terv!B1936,'likvid terv'!$R:$R,project_eves_terv!$E1936),AND($B1936&lt;&gt;0,$D1936=3),SUMIFS('likvid terv'!$F:$F,'likvid terv'!$A:$A,project_eves_terv!B1936,'likvid terv'!$R:$R,project_eves_terv!$E1936),AND($B1936&lt;&gt;0,$D1936=4),SUMIFS('likvid terv'!$G:$G,'likvid terv'!$A:$A,project_eves_terv!B1936,'likvid terv'!$R:$R,project_eves_terv!$E1936),AND($B1936&lt;&gt;0,$D1936=5),SUMIFS('likvid terv'!$H:$H,'likvid terv'!$A:$A,project_eves_terv!B1936,'likvid terv'!$R:$R,project_eves_terv!$E1936),AND($B1936&lt;&gt;0,$D1936=6),SUMIFS('likvid terv'!$I:$I,'likvid terv'!$A:$A,project_eves_terv!B1936,'likvid terv'!$R:$R,project_eves_terv!$E1936),AND($B1936&lt;&gt;0,$D1936=7),SUMIFS('likvid terv'!$J:$J,'likvid terv'!$A:$A,project_eves_terv!B1936,'likvid terv'!$R:$R,project_eves_terv!$E1936),AND($B1936&lt;&gt;0,$D1936=8),SUMIFS('likvid terv'!$K:$K,'likvid terv'!$A:$A,project_eves_terv!B1936,'likvid terv'!$R:$R,project_eves_terv!$E1936),AND($B1936&lt;&gt;0,$D1936=9),SUMIFS('likvid terv'!$L:$L,'likvid terv'!$A:$A,project_eves_terv!B1936,'likvid terv'!$R:$R,project_eves_terv!$E1936),AND($B1936&lt;&gt;0,$D1936=10),SUMIFS('likvid terv'!$M:$M,'likvid terv'!$A:$A,project_eves_terv!B1936,'likvid terv'!$R:$R,project_eves_terv!$E1936),AND($B1936&lt;&gt;0,$D1936=11),SUMIFS('likvid terv'!$N:$N,'likvid terv'!$A:$A,project_eves_terv!B1936,'likvid terv'!$R:$R,project_eves_terv!$E1936),AND($B1936&lt;&gt;0,$D1936=12),SUMIFS('likvid terv'!$O:$O,'likvid terv'!$A:$A,project_eves_terv!B1936,'likvid terv'!$R:$R,project_eves_terv!$E1936),$B1936=0,0)</f>
        <v>0</v>
      </c>
      <c r="G1936" s="8">
        <f>'likvid terv'!$B$2</f>
        <v>0</v>
      </c>
      <c r="H1936" s="8"/>
    </row>
    <row r="1937" spans="1:8" x14ac:dyDescent="0.25">
      <c r="A1937" s="8">
        <f>'likvid terv'!$B$1</f>
        <v>0</v>
      </c>
      <c r="B1937" s="8">
        <f>'likvid terv'!$B$178</f>
        <v>0</v>
      </c>
      <c r="C1937" s="8">
        <v>2027</v>
      </c>
      <c r="D1937" s="8">
        <v>4</v>
      </c>
      <c r="E1937" s="8">
        <v>27</v>
      </c>
      <c r="F1937" cm="1">
        <f t="array" ref="F1937">_xlfn.IFS(AND($B1937&lt;&gt;0,$D1937=1),SUMIFS('likvid terv'!$D:$D,'likvid terv'!$A:$A,project_eves_terv!B1937,'likvid terv'!$R:$R,project_eves_terv!$E1937),AND($B1937&lt;&gt;0,$D1937=2),SUMIFS('likvid terv'!$E:$E,'likvid terv'!$A:$A,project_eves_terv!B1937,'likvid terv'!$R:$R,project_eves_terv!$E1937),AND($B1937&lt;&gt;0,$D1937=3),SUMIFS('likvid terv'!$F:$F,'likvid terv'!$A:$A,project_eves_terv!B1937,'likvid terv'!$R:$R,project_eves_terv!$E1937),AND($B1937&lt;&gt;0,$D1937=4),SUMIFS('likvid terv'!$G:$G,'likvid terv'!$A:$A,project_eves_terv!B1937,'likvid terv'!$R:$R,project_eves_terv!$E1937),AND($B1937&lt;&gt;0,$D1937=5),SUMIFS('likvid terv'!$H:$H,'likvid terv'!$A:$A,project_eves_terv!B1937,'likvid terv'!$R:$R,project_eves_terv!$E1937),AND($B1937&lt;&gt;0,$D1937=6),SUMIFS('likvid terv'!$I:$I,'likvid terv'!$A:$A,project_eves_terv!B1937,'likvid terv'!$R:$R,project_eves_terv!$E1937),AND($B1937&lt;&gt;0,$D1937=7),SUMIFS('likvid terv'!$J:$J,'likvid terv'!$A:$A,project_eves_terv!B1937,'likvid terv'!$R:$R,project_eves_terv!$E1937),AND($B1937&lt;&gt;0,$D1937=8),SUMIFS('likvid terv'!$K:$K,'likvid terv'!$A:$A,project_eves_terv!B1937,'likvid terv'!$R:$R,project_eves_terv!$E1937),AND($B1937&lt;&gt;0,$D1937=9),SUMIFS('likvid terv'!$L:$L,'likvid terv'!$A:$A,project_eves_terv!B1937,'likvid terv'!$R:$R,project_eves_terv!$E1937),AND($B1937&lt;&gt;0,$D1937=10),SUMIFS('likvid terv'!$M:$M,'likvid terv'!$A:$A,project_eves_terv!B1937,'likvid terv'!$R:$R,project_eves_terv!$E1937),AND($B1937&lt;&gt;0,$D1937=11),SUMIFS('likvid terv'!$N:$N,'likvid terv'!$A:$A,project_eves_terv!B1937,'likvid terv'!$R:$R,project_eves_terv!$E1937),AND($B1937&lt;&gt;0,$D1937=12),SUMIFS('likvid terv'!$O:$O,'likvid terv'!$A:$A,project_eves_terv!B1937,'likvid terv'!$R:$R,project_eves_terv!$E1937),$B1937=0,0)</f>
        <v>0</v>
      </c>
      <c r="G1937" s="8">
        <f>'likvid terv'!$B$2</f>
        <v>0</v>
      </c>
      <c r="H1937" s="8"/>
    </row>
    <row r="1938" spans="1:8" x14ac:dyDescent="0.25">
      <c r="A1938" s="8">
        <f>'likvid terv'!$B$1</f>
        <v>0</v>
      </c>
      <c r="B1938" s="8">
        <f>'likvid terv'!$B$178</f>
        <v>0</v>
      </c>
      <c r="C1938" s="8">
        <v>2027</v>
      </c>
      <c r="D1938" s="8">
        <v>5</v>
      </c>
      <c r="E1938" s="8">
        <v>27</v>
      </c>
      <c r="F1938" cm="1">
        <f t="array" ref="F1938">_xlfn.IFS(AND($B1938&lt;&gt;0,$D1938=1),SUMIFS('likvid terv'!$D:$D,'likvid terv'!$A:$A,project_eves_terv!B1938,'likvid terv'!$R:$R,project_eves_terv!$E1938),AND($B1938&lt;&gt;0,$D1938=2),SUMIFS('likvid terv'!$E:$E,'likvid terv'!$A:$A,project_eves_terv!B1938,'likvid terv'!$R:$R,project_eves_terv!$E1938),AND($B1938&lt;&gt;0,$D1938=3),SUMIFS('likvid terv'!$F:$F,'likvid terv'!$A:$A,project_eves_terv!B1938,'likvid terv'!$R:$R,project_eves_terv!$E1938),AND($B1938&lt;&gt;0,$D1938=4),SUMIFS('likvid terv'!$G:$G,'likvid terv'!$A:$A,project_eves_terv!B1938,'likvid terv'!$R:$R,project_eves_terv!$E1938),AND($B1938&lt;&gt;0,$D1938=5),SUMIFS('likvid terv'!$H:$H,'likvid terv'!$A:$A,project_eves_terv!B1938,'likvid terv'!$R:$R,project_eves_terv!$E1938),AND($B1938&lt;&gt;0,$D1938=6),SUMIFS('likvid terv'!$I:$I,'likvid terv'!$A:$A,project_eves_terv!B1938,'likvid terv'!$R:$R,project_eves_terv!$E1938),AND($B1938&lt;&gt;0,$D1938=7),SUMIFS('likvid terv'!$J:$J,'likvid terv'!$A:$A,project_eves_terv!B1938,'likvid terv'!$R:$R,project_eves_terv!$E1938),AND($B1938&lt;&gt;0,$D1938=8),SUMIFS('likvid terv'!$K:$K,'likvid terv'!$A:$A,project_eves_terv!B1938,'likvid terv'!$R:$R,project_eves_terv!$E1938),AND($B1938&lt;&gt;0,$D1938=9),SUMIFS('likvid terv'!$L:$L,'likvid terv'!$A:$A,project_eves_terv!B1938,'likvid terv'!$R:$R,project_eves_terv!$E1938),AND($B1938&lt;&gt;0,$D1938=10),SUMIFS('likvid terv'!$M:$M,'likvid terv'!$A:$A,project_eves_terv!B1938,'likvid terv'!$R:$R,project_eves_terv!$E1938),AND($B1938&lt;&gt;0,$D1938=11),SUMIFS('likvid terv'!$N:$N,'likvid terv'!$A:$A,project_eves_terv!B1938,'likvid terv'!$R:$R,project_eves_terv!$E1938),AND($B1938&lt;&gt;0,$D1938=12),SUMIFS('likvid terv'!$O:$O,'likvid terv'!$A:$A,project_eves_terv!B1938,'likvid terv'!$R:$R,project_eves_terv!$E1938),$B1938=0,0)</f>
        <v>0</v>
      </c>
      <c r="G1938" s="8">
        <f>'likvid terv'!$B$2</f>
        <v>0</v>
      </c>
      <c r="H1938" s="8"/>
    </row>
    <row r="1939" spans="1:8" x14ac:dyDescent="0.25">
      <c r="A1939" s="8">
        <f>'likvid terv'!$B$1</f>
        <v>0</v>
      </c>
      <c r="B1939" s="8">
        <f>'likvid terv'!$B$178</f>
        <v>0</v>
      </c>
      <c r="C1939" s="8">
        <v>2027</v>
      </c>
      <c r="D1939" s="8">
        <v>6</v>
      </c>
      <c r="E1939" s="8">
        <v>27</v>
      </c>
      <c r="F1939" cm="1">
        <f t="array" ref="F1939">_xlfn.IFS(AND($B1939&lt;&gt;0,$D1939=1),SUMIFS('likvid terv'!$D:$D,'likvid terv'!$A:$A,project_eves_terv!B1939,'likvid terv'!$R:$R,project_eves_terv!$E1939),AND($B1939&lt;&gt;0,$D1939=2),SUMIFS('likvid terv'!$E:$E,'likvid terv'!$A:$A,project_eves_terv!B1939,'likvid terv'!$R:$R,project_eves_terv!$E1939),AND($B1939&lt;&gt;0,$D1939=3),SUMIFS('likvid terv'!$F:$F,'likvid terv'!$A:$A,project_eves_terv!B1939,'likvid terv'!$R:$R,project_eves_terv!$E1939),AND($B1939&lt;&gt;0,$D1939=4),SUMIFS('likvid terv'!$G:$G,'likvid terv'!$A:$A,project_eves_terv!B1939,'likvid terv'!$R:$R,project_eves_terv!$E1939),AND($B1939&lt;&gt;0,$D1939=5),SUMIFS('likvid terv'!$H:$H,'likvid terv'!$A:$A,project_eves_terv!B1939,'likvid terv'!$R:$R,project_eves_terv!$E1939),AND($B1939&lt;&gt;0,$D1939=6),SUMIFS('likvid terv'!$I:$I,'likvid terv'!$A:$A,project_eves_terv!B1939,'likvid terv'!$R:$R,project_eves_terv!$E1939),AND($B1939&lt;&gt;0,$D1939=7),SUMIFS('likvid terv'!$J:$J,'likvid terv'!$A:$A,project_eves_terv!B1939,'likvid terv'!$R:$R,project_eves_terv!$E1939),AND($B1939&lt;&gt;0,$D1939=8),SUMIFS('likvid terv'!$K:$K,'likvid terv'!$A:$A,project_eves_terv!B1939,'likvid terv'!$R:$R,project_eves_terv!$E1939),AND($B1939&lt;&gt;0,$D1939=9),SUMIFS('likvid terv'!$L:$L,'likvid terv'!$A:$A,project_eves_terv!B1939,'likvid terv'!$R:$R,project_eves_terv!$E1939),AND($B1939&lt;&gt;0,$D1939=10),SUMIFS('likvid terv'!$M:$M,'likvid terv'!$A:$A,project_eves_terv!B1939,'likvid terv'!$R:$R,project_eves_terv!$E1939),AND($B1939&lt;&gt;0,$D1939=11),SUMIFS('likvid terv'!$N:$N,'likvid terv'!$A:$A,project_eves_terv!B1939,'likvid terv'!$R:$R,project_eves_terv!$E1939),AND($B1939&lt;&gt;0,$D1939=12),SUMIFS('likvid terv'!$O:$O,'likvid terv'!$A:$A,project_eves_terv!B1939,'likvid terv'!$R:$R,project_eves_terv!$E1939),$B1939=0,0)</f>
        <v>0</v>
      </c>
      <c r="G1939" s="8">
        <f>'likvid terv'!$B$2</f>
        <v>0</v>
      </c>
      <c r="H1939" s="8"/>
    </row>
    <row r="1940" spans="1:8" x14ac:dyDescent="0.25">
      <c r="A1940" s="8">
        <f>'likvid terv'!$B$1</f>
        <v>0</v>
      </c>
      <c r="B1940" s="8">
        <f>'likvid terv'!$B$178</f>
        <v>0</v>
      </c>
      <c r="C1940" s="8">
        <v>2027</v>
      </c>
      <c r="D1940" s="8">
        <v>7</v>
      </c>
      <c r="E1940" s="8">
        <v>27</v>
      </c>
      <c r="F1940" cm="1">
        <f t="array" ref="F1940">_xlfn.IFS(AND($B1940&lt;&gt;0,$D1940=1),SUMIFS('likvid terv'!$D:$D,'likvid terv'!$A:$A,project_eves_terv!B1940,'likvid terv'!$R:$R,project_eves_terv!$E1940),AND($B1940&lt;&gt;0,$D1940=2),SUMIFS('likvid terv'!$E:$E,'likvid terv'!$A:$A,project_eves_terv!B1940,'likvid terv'!$R:$R,project_eves_terv!$E1940),AND($B1940&lt;&gt;0,$D1940=3),SUMIFS('likvid terv'!$F:$F,'likvid terv'!$A:$A,project_eves_terv!B1940,'likvid terv'!$R:$R,project_eves_terv!$E1940),AND($B1940&lt;&gt;0,$D1940=4),SUMIFS('likvid terv'!$G:$G,'likvid terv'!$A:$A,project_eves_terv!B1940,'likvid terv'!$R:$R,project_eves_terv!$E1940),AND($B1940&lt;&gt;0,$D1940=5),SUMIFS('likvid terv'!$H:$H,'likvid terv'!$A:$A,project_eves_terv!B1940,'likvid terv'!$R:$R,project_eves_terv!$E1940),AND($B1940&lt;&gt;0,$D1940=6),SUMIFS('likvid terv'!$I:$I,'likvid terv'!$A:$A,project_eves_terv!B1940,'likvid terv'!$R:$R,project_eves_terv!$E1940),AND($B1940&lt;&gt;0,$D1940=7),SUMIFS('likvid terv'!$J:$J,'likvid terv'!$A:$A,project_eves_terv!B1940,'likvid terv'!$R:$R,project_eves_terv!$E1940),AND($B1940&lt;&gt;0,$D1940=8),SUMIFS('likvid terv'!$K:$K,'likvid terv'!$A:$A,project_eves_terv!B1940,'likvid terv'!$R:$R,project_eves_terv!$E1940),AND($B1940&lt;&gt;0,$D1940=9),SUMIFS('likvid terv'!$L:$L,'likvid terv'!$A:$A,project_eves_terv!B1940,'likvid terv'!$R:$R,project_eves_terv!$E1940),AND($B1940&lt;&gt;0,$D1940=10),SUMIFS('likvid terv'!$M:$M,'likvid terv'!$A:$A,project_eves_terv!B1940,'likvid terv'!$R:$R,project_eves_terv!$E1940),AND($B1940&lt;&gt;0,$D1940=11),SUMIFS('likvid terv'!$N:$N,'likvid terv'!$A:$A,project_eves_terv!B1940,'likvid terv'!$R:$R,project_eves_terv!$E1940),AND($B1940&lt;&gt;0,$D1940=12),SUMIFS('likvid terv'!$O:$O,'likvid terv'!$A:$A,project_eves_terv!B1940,'likvid terv'!$R:$R,project_eves_terv!$E1940),$B1940=0,0)</f>
        <v>0</v>
      </c>
      <c r="G1940" s="8">
        <f>'likvid terv'!$B$2</f>
        <v>0</v>
      </c>
      <c r="H1940" s="8"/>
    </row>
    <row r="1941" spans="1:8" x14ac:dyDescent="0.25">
      <c r="A1941" s="8">
        <f>'likvid terv'!$B$1</f>
        <v>0</v>
      </c>
      <c r="B1941" s="8">
        <f>'likvid terv'!$B$178</f>
        <v>0</v>
      </c>
      <c r="C1941" s="8">
        <v>2027</v>
      </c>
      <c r="D1941" s="8">
        <v>8</v>
      </c>
      <c r="E1941" s="8">
        <v>27</v>
      </c>
      <c r="F1941" cm="1">
        <f t="array" ref="F1941">_xlfn.IFS(AND($B1941&lt;&gt;0,$D1941=1),SUMIFS('likvid terv'!$D:$D,'likvid terv'!$A:$A,project_eves_terv!B1941,'likvid terv'!$R:$R,project_eves_terv!$E1941),AND($B1941&lt;&gt;0,$D1941=2),SUMIFS('likvid terv'!$E:$E,'likvid terv'!$A:$A,project_eves_terv!B1941,'likvid terv'!$R:$R,project_eves_terv!$E1941),AND($B1941&lt;&gt;0,$D1941=3),SUMIFS('likvid terv'!$F:$F,'likvid terv'!$A:$A,project_eves_terv!B1941,'likvid terv'!$R:$R,project_eves_terv!$E1941),AND($B1941&lt;&gt;0,$D1941=4),SUMIFS('likvid terv'!$G:$G,'likvid terv'!$A:$A,project_eves_terv!B1941,'likvid terv'!$R:$R,project_eves_terv!$E1941),AND($B1941&lt;&gt;0,$D1941=5),SUMIFS('likvid terv'!$H:$H,'likvid terv'!$A:$A,project_eves_terv!B1941,'likvid terv'!$R:$R,project_eves_terv!$E1941),AND($B1941&lt;&gt;0,$D1941=6),SUMIFS('likvid terv'!$I:$I,'likvid terv'!$A:$A,project_eves_terv!B1941,'likvid terv'!$R:$R,project_eves_terv!$E1941),AND($B1941&lt;&gt;0,$D1941=7),SUMIFS('likvid terv'!$J:$J,'likvid terv'!$A:$A,project_eves_terv!B1941,'likvid terv'!$R:$R,project_eves_terv!$E1941),AND($B1941&lt;&gt;0,$D1941=8),SUMIFS('likvid terv'!$K:$K,'likvid terv'!$A:$A,project_eves_terv!B1941,'likvid terv'!$R:$R,project_eves_terv!$E1941),AND($B1941&lt;&gt;0,$D1941=9),SUMIFS('likvid terv'!$L:$L,'likvid terv'!$A:$A,project_eves_terv!B1941,'likvid terv'!$R:$R,project_eves_terv!$E1941),AND($B1941&lt;&gt;0,$D1941=10),SUMIFS('likvid terv'!$M:$M,'likvid terv'!$A:$A,project_eves_terv!B1941,'likvid terv'!$R:$R,project_eves_terv!$E1941),AND($B1941&lt;&gt;0,$D1941=11),SUMIFS('likvid terv'!$N:$N,'likvid terv'!$A:$A,project_eves_terv!B1941,'likvid terv'!$R:$R,project_eves_terv!$E1941),AND($B1941&lt;&gt;0,$D1941=12),SUMIFS('likvid terv'!$O:$O,'likvid terv'!$A:$A,project_eves_terv!B1941,'likvid terv'!$R:$R,project_eves_terv!$E1941),$B1941=0,0)</f>
        <v>0</v>
      </c>
      <c r="G1941" s="8">
        <f>'likvid terv'!$B$2</f>
        <v>0</v>
      </c>
      <c r="H1941" s="8"/>
    </row>
    <row r="1942" spans="1:8" x14ac:dyDescent="0.25">
      <c r="A1942" s="8">
        <f>'likvid terv'!$B$1</f>
        <v>0</v>
      </c>
      <c r="B1942" s="8">
        <f>'likvid terv'!$B$178</f>
        <v>0</v>
      </c>
      <c r="C1942" s="8">
        <v>2027</v>
      </c>
      <c r="D1942" s="8">
        <v>9</v>
      </c>
      <c r="E1942" s="8">
        <v>27</v>
      </c>
      <c r="F1942" cm="1">
        <f t="array" ref="F1942">_xlfn.IFS(AND($B1942&lt;&gt;0,$D1942=1),SUMIFS('likvid terv'!$D:$D,'likvid terv'!$A:$A,project_eves_terv!B1942,'likvid terv'!$R:$R,project_eves_terv!$E1942),AND($B1942&lt;&gt;0,$D1942=2),SUMIFS('likvid terv'!$E:$E,'likvid terv'!$A:$A,project_eves_terv!B1942,'likvid terv'!$R:$R,project_eves_terv!$E1942),AND($B1942&lt;&gt;0,$D1942=3),SUMIFS('likvid terv'!$F:$F,'likvid terv'!$A:$A,project_eves_terv!B1942,'likvid terv'!$R:$R,project_eves_terv!$E1942),AND($B1942&lt;&gt;0,$D1942=4),SUMIFS('likvid terv'!$G:$G,'likvid terv'!$A:$A,project_eves_terv!B1942,'likvid terv'!$R:$R,project_eves_terv!$E1942),AND($B1942&lt;&gt;0,$D1942=5),SUMIFS('likvid terv'!$H:$H,'likvid terv'!$A:$A,project_eves_terv!B1942,'likvid terv'!$R:$R,project_eves_terv!$E1942),AND($B1942&lt;&gt;0,$D1942=6),SUMIFS('likvid terv'!$I:$I,'likvid terv'!$A:$A,project_eves_terv!B1942,'likvid terv'!$R:$R,project_eves_terv!$E1942),AND($B1942&lt;&gt;0,$D1942=7),SUMIFS('likvid terv'!$J:$J,'likvid terv'!$A:$A,project_eves_terv!B1942,'likvid terv'!$R:$R,project_eves_terv!$E1942),AND($B1942&lt;&gt;0,$D1942=8),SUMIFS('likvid terv'!$K:$K,'likvid terv'!$A:$A,project_eves_terv!B1942,'likvid terv'!$R:$R,project_eves_terv!$E1942),AND($B1942&lt;&gt;0,$D1942=9),SUMIFS('likvid terv'!$L:$L,'likvid terv'!$A:$A,project_eves_terv!B1942,'likvid terv'!$R:$R,project_eves_terv!$E1942),AND($B1942&lt;&gt;0,$D1942=10),SUMIFS('likvid terv'!$M:$M,'likvid terv'!$A:$A,project_eves_terv!B1942,'likvid terv'!$R:$R,project_eves_terv!$E1942),AND($B1942&lt;&gt;0,$D1942=11),SUMIFS('likvid terv'!$N:$N,'likvid terv'!$A:$A,project_eves_terv!B1942,'likvid terv'!$R:$R,project_eves_terv!$E1942),AND($B1942&lt;&gt;0,$D1942=12),SUMIFS('likvid terv'!$O:$O,'likvid terv'!$A:$A,project_eves_terv!B1942,'likvid terv'!$R:$R,project_eves_terv!$E1942),$B1942=0,0)</f>
        <v>0</v>
      </c>
      <c r="G1942" s="8">
        <f>'likvid terv'!$B$2</f>
        <v>0</v>
      </c>
      <c r="H1942" s="8"/>
    </row>
    <row r="1943" spans="1:8" x14ac:dyDescent="0.25">
      <c r="A1943" s="8">
        <f>'likvid terv'!$B$1</f>
        <v>0</v>
      </c>
      <c r="B1943" s="8">
        <f>'likvid terv'!$B$178</f>
        <v>0</v>
      </c>
      <c r="C1943" s="8">
        <v>2027</v>
      </c>
      <c r="D1943" s="8">
        <v>10</v>
      </c>
      <c r="E1943" s="8">
        <v>27</v>
      </c>
      <c r="F1943" cm="1">
        <f t="array" ref="F1943">_xlfn.IFS(AND($B1943&lt;&gt;0,$D1943=1),SUMIFS('likvid terv'!$D:$D,'likvid terv'!$A:$A,project_eves_terv!B1943,'likvid terv'!$R:$R,project_eves_terv!$E1943),AND($B1943&lt;&gt;0,$D1943=2),SUMIFS('likvid terv'!$E:$E,'likvid terv'!$A:$A,project_eves_terv!B1943,'likvid terv'!$R:$R,project_eves_terv!$E1943),AND($B1943&lt;&gt;0,$D1943=3),SUMIFS('likvid terv'!$F:$F,'likvid terv'!$A:$A,project_eves_terv!B1943,'likvid terv'!$R:$R,project_eves_terv!$E1943),AND($B1943&lt;&gt;0,$D1943=4),SUMIFS('likvid terv'!$G:$G,'likvid terv'!$A:$A,project_eves_terv!B1943,'likvid terv'!$R:$R,project_eves_terv!$E1943),AND($B1943&lt;&gt;0,$D1943=5),SUMIFS('likvid terv'!$H:$H,'likvid terv'!$A:$A,project_eves_terv!B1943,'likvid terv'!$R:$R,project_eves_terv!$E1943),AND($B1943&lt;&gt;0,$D1943=6),SUMIFS('likvid terv'!$I:$I,'likvid terv'!$A:$A,project_eves_terv!B1943,'likvid terv'!$R:$R,project_eves_terv!$E1943),AND($B1943&lt;&gt;0,$D1943=7),SUMIFS('likvid terv'!$J:$J,'likvid terv'!$A:$A,project_eves_terv!B1943,'likvid terv'!$R:$R,project_eves_terv!$E1943),AND($B1943&lt;&gt;0,$D1943=8),SUMIFS('likvid terv'!$K:$K,'likvid terv'!$A:$A,project_eves_terv!B1943,'likvid terv'!$R:$R,project_eves_terv!$E1943),AND($B1943&lt;&gt;0,$D1943=9),SUMIFS('likvid terv'!$L:$L,'likvid terv'!$A:$A,project_eves_terv!B1943,'likvid terv'!$R:$R,project_eves_terv!$E1943),AND($B1943&lt;&gt;0,$D1943=10),SUMIFS('likvid terv'!$M:$M,'likvid terv'!$A:$A,project_eves_terv!B1943,'likvid terv'!$R:$R,project_eves_terv!$E1943),AND($B1943&lt;&gt;0,$D1943=11),SUMIFS('likvid terv'!$N:$N,'likvid terv'!$A:$A,project_eves_terv!B1943,'likvid terv'!$R:$R,project_eves_terv!$E1943),AND($B1943&lt;&gt;0,$D1943=12),SUMIFS('likvid terv'!$O:$O,'likvid terv'!$A:$A,project_eves_terv!B1943,'likvid terv'!$R:$R,project_eves_terv!$E1943),$B1943=0,0)</f>
        <v>0</v>
      </c>
      <c r="G1943" s="8">
        <f>'likvid terv'!$B$2</f>
        <v>0</v>
      </c>
      <c r="H1943" s="8"/>
    </row>
    <row r="1944" spans="1:8" x14ac:dyDescent="0.25">
      <c r="A1944" s="8">
        <f>'likvid terv'!$B$1</f>
        <v>0</v>
      </c>
      <c r="B1944" s="8">
        <f>'likvid terv'!$B$178</f>
        <v>0</v>
      </c>
      <c r="C1944" s="8">
        <v>2027</v>
      </c>
      <c r="D1944" s="8">
        <v>11</v>
      </c>
      <c r="E1944" s="8">
        <v>27</v>
      </c>
      <c r="F1944" cm="1">
        <f t="array" ref="F1944">_xlfn.IFS(AND($B1944&lt;&gt;0,$D1944=1),SUMIFS('likvid terv'!$D:$D,'likvid terv'!$A:$A,project_eves_terv!B1944,'likvid terv'!$R:$R,project_eves_terv!$E1944),AND($B1944&lt;&gt;0,$D1944=2),SUMIFS('likvid terv'!$E:$E,'likvid terv'!$A:$A,project_eves_terv!B1944,'likvid terv'!$R:$R,project_eves_terv!$E1944),AND($B1944&lt;&gt;0,$D1944=3),SUMIFS('likvid terv'!$F:$F,'likvid terv'!$A:$A,project_eves_terv!B1944,'likvid terv'!$R:$R,project_eves_terv!$E1944),AND($B1944&lt;&gt;0,$D1944=4),SUMIFS('likvid terv'!$G:$G,'likvid terv'!$A:$A,project_eves_terv!B1944,'likvid terv'!$R:$R,project_eves_terv!$E1944),AND($B1944&lt;&gt;0,$D1944=5),SUMIFS('likvid terv'!$H:$H,'likvid terv'!$A:$A,project_eves_terv!B1944,'likvid terv'!$R:$R,project_eves_terv!$E1944),AND($B1944&lt;&gt;0,$D1944=6),SUMIFS('likvid terv'!$I:$I,'likvid terv'!$A:$A,project_eves_terv!B1944,'likvid terv'!$R:$R,project_eves_terv!$E1944),AND($B1944&lt;&gt;0,$D1944=7),SUMIFS('likvid terv'!$J:$J,'likvid terv'!$A:$A,project_eves_terv!B1944,'likvid terv'!$R:$R,project_eves_terv!$E1944),AND($B1944&lt;&gt;0,$D1944=8),SUMIFS('likvid terv'!$K:$K,'likvid terv'!$A:$A,project_eves_terv!B1944,'likvid terv'!$R:$R,project_eves_terv!$E1944),AND($B1944&lt;&gt;0,$D1944=9),SUMIFS('likvid terv'!$L:$L,'likvid terv'!$A:$A,project_eves_terv!B1944,'likvid terv'!$R:$R,project_eves_terv!$E1944),AND($B1944&lt;&gt;0,$D1944=10),SUMIFS('likvid terv'!$M:$M,'likvid terv'!$A:$A,project_eves_terv!B1944,'likvid terv'!$R:$R,project_eves_terv!$E1944),AND($B1944&lt;&gt;0,$D1944=11),SUMIFS('likvid terv'!$N:$N,'likvid terv'!$A:$A,project_eves_terv!B1944,'likvid terv'!$R:$R,project_eves_terv!$E1944),AND($B1944&lt;&gt;0,$D1944=12),SUMIFS('likvid terv'!$O:$O,'likvid terv'!$A:$A,project_eves_terv!B1944,'likvid terv'!$R:$R,project_eves_terv!$E1944),$B1944=0,0)</f>
        <v>0</v>
      </c>
      <c r="G1944" s="8">
        <f>'likvid terv'!$B$2</f>
        <v>0</v>
      </c>
      <c r="H1944" s="8"/>
    </row>
    <row r="1945" spans="1:8" x14ac:dyDescent="0.25">
      <c r="A1945" s="8">
        <f>'likvid terv'!$B$1</f>
        <v>0</v>
      </c>
      <c r="B1945" s="8">
        <f>'likvid terv'!$B$178</f>
        <v>0</v>
      </c>
      <c r="C1945" s="8">
        <v>2027</v>
      </c>
      <c r="D1945" s="8">
        <v>12</v>
      </c>
      <c r="E1945" s="8">
        <v>27</v>
      </c>
      <c r="F1945" cm="1">
        <f t="array" ref="F1945">_xlfn.IFS(AND($B1945&lt;&gt;0,$D1945=1),SUMIFS('likvid terv'!$D:$D,'likvid terv'!$A:$A,project_eves_terv!B1945,'likvid terv'!$R:$R,project_eves_terv!$E1945),AND($B1945&lt;&gt;0,$D1945=2),SUMIFS('likvid terv'!$E:$E,'likvid terv'!$A:$A,project_eves_terv!B1945,'likvid terv'!$R:$R,project_eves_terv!$E1945),AND($B1945&lt;&gt;0,$D1945=3),SUMIFS('likvid terv'!$F:$F,'likvid terv'!$A:$A,project_eves_terv!B1945,'likvid terv'!$R:$R,project_eves_terv!$E1945),AND($B1945&lt;&gt;0,$D1945=4),SUMIFS('likvid terv'!$G:$G,'likvid terv'!$A:$A,project_eves_terv!B1945,'likvid terv'!$R:$R,project_eves_terv!$E1945),AND($B1945&lt;&gt;0,$D1945=5),SUMIFS('likvid terv'!$H:$H,'likvid terv'!$A:$A,project_eves_terv!B1945,'likvid terv'!$R:$R,project_eves_terv!$E1945),AND($B1945&lt;&gt;0,$D1945=6),SUMIFS('likvid terv'!$I:$I,'likvid terv'!$A:$A,project_eves_terv!B1945,'likvid terv'!$R:$R,project_eves_terv!$E1945),AND($B1945&lt;&gt;0,$D1945=7),SUMIFS('likvid terv'!$J:$J,'likvid terv'!$A:$A,project_eves_terv!B1945,'likvid terv'!$R:$R,project_eves_terv!$E1945),AND($B1945&lt;&gt;0,$D1945=8),SUMIFS('likvid terv'!$K:$K,'likvid terv'!$A:$A,project_eves_terv!B1945,'likvid terv'!$R:$R,project_eves_terv!$E1945),AND($B1945&lt;&gt;0,$D1945=9),SUMIFS('likvid terv'!$L:$L,'likvid terv'!$A:$A,project_eves_terv!B1945,'likvid terv'!$R:$R,project_eves_terv!$E1945),AND($B1945&lt;&gt;0,$D1945=10),SUMIFS('likvid terv'!$M:$M,'likvid terv'!$A:$A,project_eves_terv!B1945,'likvid terv'!$R:$R,project_eves_terv!$E1945),AND($B1945&lt;&gt;0,$D1945=11),SUMIFS('likvid terv'!$N:$N,'likvid terv'!$A:$A,project_eves_terv!B1945,'likvid terv'!$R:$R,project_eves_terv!$E1945),AND($B1945&lt;&gt;0,$D1945=12),SUMIFS('likvid terv'!$O:$O,'likvid terv'!$A:$A,project_eves_terv!B1945,'likvid terv'!$R:$R,project_eves_terv!$E1945),$B1945=0,0)</f>
        <v>0</v>
      </c>
      <c r="G1945" s="8">
        <f>'likvid terv'!$B$2</f>
        <v>0</v>
      </c>
      <c r="H1945" s="8"/>
    </row>
    <row r="1946" spans="1:8" x14ac:dyDescent="0.25">
      <c r="A1946">
        <f>'likvid terv'!$B$1</f>
        <v>0</v>
      </c>
      <c r="B1946">
        <f>'likvid terv'!$B$207</f>
        <v>0</v>
      </c>
      <c r="C1946">
        <v>2027</v>
      </c>
      <c r="D1946">
        <v>1</v>
      </c>
      <c r="E1946">
        <v>8</v>
      </c>
      <c r="F1946" cm="1">
        <f t="array" ref="F1946">_xlfn.IFS(AND($B1946&lt;&gt;0,$D1946=1),SUMIFS('likvid terv'!$D:$D,'likvid terv'!$A:$A,project_eves_terv!B1946,'likvid terv'!$R:$R,project_eves_terv!$E1946),AND($B1946&lt;&gt;0,$D1946=2),SUMIFS('likvid terv'!$E:$E,'likvid terv'!$A:$A,project_eves_terv!B1946,'likvid terv'!$R:$R,project_eves_terv!$E1946),AND($B1946&lt;&gt;0,$D1946=3),SUMIFS('likvid terv'!$F:$F,'likvid terv'!$A:$A,project_eves_terv!B1946,'likvid terv'!$R:$R,project_eves_terv!$E1946),AND($B1946&lt;&gt;0,$D1946=4),SUMIFS('likvid terv'!$G:$G,'likvid terv'!$A:$A,project_eves_terv!B1946,'likvid terv'!$R:$R,project_eves_terv!$E1946),AND($B1946&lt;&gt;0,$D1946=5),SUMIFS('likvid terv'!$H:$H,'likvid terv'!$A:$A,project_eves_terv!B1946,'likvid terv'!$R:$R,project_eves_terv!$E1946),AND($B1946&lt;&gt;0,$D1946=6),SUMIFS('likvid terv'!$I:$I,'likvid terv'!$A:$A,project_eves_terv!B1946,'likvid terv'!$R:$R,project_eves_terv!$E1946),AND($B1946&lt;&gt;0,$D1946=7),SUMIFS('likvid terv'!$J:$J,'likvid terv'!$A:$A,project_eves_terv!B1946,'likvid terv'!$R:$R,project_eves_terv!$E1946),AND($B1946&lt;&gt;0,$D1946=8),SUMIFS('likvid terv'!$K:$K,'likvid terv'!$A:$A,project_eves_terv!B1946,'likvid terv'!$R:$R,project_eves_terv!$E1946),AND($B1946&lt;&gt;0,$D1946=9),SUMIFS('likvid terv'!$L:$L,'likvid terv'!$A:$A,project_eves_terv!B1946,'likvid terv'!$R:$R,project_eves_terv!$E1946),AND($B1946&lt;&gt;0,$D1946=10),SUMIFS('likvid terv'!$M:$M,'likvid terv'!$A:$A,project_eves_terv!B1946,'likvid terv'!$R:$R,project_eves_terv!$E1946),AND($B1946&lt;&gt;0,$D1946=11),SUMIFS('likvid terv'!$N:$N,'likvid terv'!$A:$A,project_eves_terv!B1946,'likvid terv'!$R:$R,project_eves_terv!$E1946),AND($B1946&lt;&gt;0,$D1946=12),SUMIFS('likvid terv'!$O:$O,'likvid terv'!$A:$A,project_eves_terv!B1946,'likvid terv'!$R:$R,project_eves_terv!$E1946),$B1946=0,0)</f>
        <v>0</v>
      </c>
      <c r="G1946">
        <f>'likvid terv'!$B$2</f>
        <v>0</v>
      </c>
    </row>
    <row r="1947" spans="1:8" x14ac:dyDescent="0.25">
      <c r="A1947">
        <f>'likvid terv'!$B$1</f>
        <v>0</v>
      </c>
      <c r="B1947">
        <f>'likvid terv'!$B$207</f>
        <v>0</v>
      </c>
      <c r="C1947">
        <v>2027</v>
      </c>
      <c r="D1947">
        <v>2</v>
      </c>
      <c r="E1947">
        <v>8</v>
      </c>
      <c r="F1947" cm="1">
        <f t="array" ref="F1947">_xlfn.IFS(AND($B1947&lt;&gt;0,$D1947=1),SUMIFS('likvid terv'!$D:$D,'likvid terv'!$A:$A,project_eves_terv!B1947,'likvid terv'!$R:$R,project_eves_terv!$E1947),AND($B1947&lt;&gt;0,$D1947=2),SUMIFS('likvid terv'!$E:$E,'likvid terv'!$A:$A,project_eves_terv!B1947,'likvid terv'!$R:$R,project_eves_terv!$E1947),AND($B1947&lt;&gt;0,$D1947=3),SUMIFS('likvid terv'!$F:$F,'likvid terv'!$A:$A,project_eves_terv!B1947,'likvid terv'!$R:$R,project_eves_terv!$E1947),AND($B1947&lt;&gt;0,$D1947=4),SUMIFS('likvid terv'!$G:$G,'likvid terv'!$A:$A,project_eves_terv!B1947,'likvid terv'!$R:$R,project_eves_terv!$E1947),AND($B1947&lt;&gt;0,$D1947=5),SUMIFS('likvid terv'!$H:$H,'likvid terv'!$A:$A,project_eves_terv!B1947,'likvid terv'!$R:$R,project_eves_terv!$E1947),AND($B1947&lt;&gt;0,$D1947=6),SUMIFS('likvid terv'!$I:$I,'likvid terv'!$A:$A,project_eves_terv!B1947,'likvid terv'!$R:$R,project_eves_terv!$E1947),AND($B1947&lt;&gt;0,$D1947=7),SUMIFS('likvid terv'!$J:$J,'likvid terv'!$A:$A,project_eves_terv!B1947,'likvid terv'!$R:$R,project_eves_terv!$E1947),AND($B1947&lt;&gt;0,$D1947=8),SUMIFS('likvid terv'!$K:$K,'likvid terv'!$A:$A,project_eves_terv!B1947,'likvid terv'!$R:$R,project_eves_terv!$E1947),AND($B1947&lt;&gt;0,$D1947=9),SUMIFS('likvid terv'!$L:$L,'likvid terv'!$A:$A,project_eves_terv!B1947,'likvid terv'!$R:$R,project_eves_terv!$E1947),AND($B1947&lt;&gt;0,$D1947=10),SUMIFS('likvid terv'!$M:$M,'likvid terv'!$A:$A,project_eves_terv!B1947,'likvid terv'!$R:$R,project_eves_terv!$E1947),AND($B1947&lt;&gt;0,$D1947=11),SUMIFS('likvid terv'!$N:$N,'likvid terv'!$A:$A,project_eves_terv!B1947,'likvid terv'!$R:$R,project_eves_terv!$E1947),AND($B1947&lt;&gt;0,$D1947=12),SUMIFS('likvid terv'!$O:$O,'likvid terv'!$A:$A,project_eves_terv!B1947,'likvid terv'!$R:$R,project_eves_terv!$E1947),$B1947=0,0)</f>
        <v>0</v>
      </c>
      <c r="G1947">
        <f>'likvid terv'!$B$2</f>
        <v>0</v>
      </c>
    </row>
    <row r="1948" spans="1:8" x14ac:dyDescent="0.25">
      <c r="A1948">
        <f>'likvid terv'!$B$1</f>
        <v>0</v>
      </c>
      <c r="B1948">
        <f>'likvid terv'!$B$207</f>
        <v>0</v>
      </c>
      <c r="C1948">
        <v>2027</v>
      </c>
      <c r="D1948">
        <v>3</v>
      </c>
      <c r="E1948">
        <v>8</v>
      </c>
      <c r="F1948" cm="1">
        <f t="array" ref="F1948">_xlfn.IFS(AND($B1948&lt;&gt;0,$D1948=1),SUMIFS('likvid terv'!$D:$D,'likvid terv'!$A:$A,project_eves_terv!B1948,'likvid terv'!$R:$R,project_eves_terv!$E1948),AND($B1948&lt;&gt;0,$D1948=2),SUMIFS('likvid terv'!$E:$E,'likvid terv'!$A:$A,project_eves_terv!B1948,'likvid terv'!$R:$R,project_eves_terv!$E1948),AND($B1948&lt;&gt;0,$D1948=3),SUMIFS('likvid terv'!$F:$F,'likvid terv'!$A:$A,project_eves_terv!B1948,'likvid terv'!$R:$R,project_eves_terv!$E1948),AND($B1948&lt;&gt;0,$D1948=4),SUMIFS('likvid terv'!$G:$G,'likvid terv'!$A:$A,project_eves_terv!B1948,'likvid terv'!$R:$R,project_eves_terv!$E1948),AND($B1948&lt;&gt;0,$D1948=5),SUMIFS('likvid terv'!$H:$H,'likvid terv'!$A:$A,project_eves_terv!B1948,'likvid terv'!$R:$R,project_eves_terv!$E1948),AND($B1948&lt;&gt;0,$D1948=6),SUMIFS('likvid terv'!$I:$I,'likvid terv'!$A:$A,project_eves_terv!B1948,'likvid terv'!$R:$R,project_eves_terv!$E1948),AND($B1948&lt;&gt;0,$D1948=7),SUMIFS('likvid terv'!$J:$J,'likvid terv'!$A:$A,project_eves_terv!B1948,'likvid terv'!$R:$R,project_eves_terv!$E1948),AND($B1948&lt;&gt;0,$D1948=8),SUMIFS('likvid terv'!$K:$K,'likvid terv'!$A:$A,project_eves_terv!B1948,'likvid terv'!$R:$R,project_eves_terv!$E1948),AND($B1948&lt;&gt;0,$D1948=9),SUMIFS('likvid terv'!$L:$L,'likvid terv'!$A:$A,project_eves_terv!B1948,'likvid terv'!$R:$R,project_eves_terv!$E1948),AND($B1948&lt;&gt;0,$D1948=10),SUMIFS('likvid terv'!$M:$M,'likvid terv'!$A:$A,project_eves_terv!B1948,'likvid terv'!$R:$R,project_eves_terv!$E1948),AND($B1948&lt;&gt;0,$D1948=11),SUMIFS('likvid terv'!$N:$N,'likvid terv'!$A:$A,project_eves_terv!B1948,'likvid terv'!$R:$R,project_eves_terv!$E1948),AND($B1948&lt;&gt;0,$D1948=12),SUMIFS('likvid terv'!$O:$O,'likvid terv'!$A:$A,project_eves_terv!B1948,'likvid terv'!$R:$R,project_eves_terv!$E1948),$B1948=0,0)</f>
        <v>0</v>
      </c>
      <c r="G1948">
        <f>'likvid terv'!$B$2</f>
        <v>0</v>
      </c>
    </row>
    <row r="1949" spans="1:8" x14ac:dyDescent="0.25">
      <c r="A1949">
        <f>'likvid terv'!$B$1</f>
        <v>0</v>
      </c>
      <c r="B1949">
        <f>'likvid terv'!$B$207</f>
        <v>0</v>
      </c>
      <c r="C1949">
        <v>2027</v>
      </c>
      <c r="D1949">
        <v>4</v>
      </c>
      <c r="E1949">
        <v>8</v>
      </c>
      <c r="F1949" cm="1">
        <f t="array" ref="F1949">_xlfn.IFS(AND($B1949&lt;&gt;0,$D1949=1),SUMIFS('likvid terv'!$D:$D,'likvid terv'!$A:$A,project_eves_terv!B1949,'likvid terv'!$R:$R,project_eves_terv!$E1949),AND($B1949&lt;&gt;0,$D1949=2),SUMIFS('likvid terv'!$E:$E,'likvid terv'!$A:$A,project_eves_terv!B1949,'likvid terv'!$R:$R,project_eves_terv!$E1949),AND($B1949&lt;&gt;0,$D1949=3),SUMIFS('likvid terv'!$F:$F,'likvid terv'!$A:$A,project_eves_terv!B1949,'likvid terv'!$R:$R,project_eves_terv!$E1949),AND($B1949&lt;&gt;0,$D1949=4),SUMIFS('likvid terv'!$G:$G,'likvid terv'!$A:$A,project_eves_terv!B1949,'likvid terv'!$R:$R,project_eves_terv!$E1949),AND($B1949&lt;&gt;0,$D1949=5),SUMIFS('likvid terv'!$H:$H,'likvid terv'!$A:$A,project_eves_terv!B1949,'likvid terv'!$R:$R,project_eves_terv!$E1949),AND($B1949&lt;&gt;0,$D1949=6),SUMIFS('likvid terv'!$I:$I,'likvid terv'!$A:$A,project_eves_terv!B1949,'likvid terv'!$R:$R,project_eves_terv!$E1949),AND($B1949&lt;&gt;0,$D1949=7),SUMIFS('likvid terv'!$J:$J,'likvid terv'!$A:$A,project_eves_terv!B1949,'likvid terv'!$R:$R,project_eves_terv!$E1949),AND($B1949&lt;&gt;0,$D1949=8),SUMIFS('likvid terv'!$K:$K,'likvid terv'!$A:$A,project_eves_terv!B1949,'likvid terv'!$R:$R,project_eves_terv!$E1949),AND($B1949&lt;&gt;0,$D1949=9),SUMIFS('likvid terv'!$L:$L,'likvid terv'!$A:$A,project_eves_terv!B1949,'likvid terv'!$R:$R,project_eves_terv!$E1949),AND($B1949&lt;&gt;0,$D1949=10),SUMIFS('likvid terv'!$M:$M,'likvid terv'!$A:$A,project_eves_terv!B1949,'likvid terv'!$R:$R,project_eves_terv!$E1949),AND($B1949&lt;&gt;0,$D1949=11),SUMIFS('likvid terv'!$N:$N,'likvid terv'!$A:$A,project_eves_terv!B1949,'likvid terv'!$R:$R,project_eves_terv!$E1949),AND($B1949&lt;&gt;0,$D1949=12),SUMIFS('likvid terv'!$O:$O,'likvid terv'!$A:$A,project_eves_terv!B1949,'likvid terv'!$R:$R,project_eves_terv!$E1949),$B1949=0,0)</f>
        <v>0</v>
      </c>
      <c r="G1949">
        <f>'likvid terv'!$B$2</f>
        <v>0</v>
      </c>
    </row>
    <row r="1950" spans="1:8" x14ac:dyDescent="0.25">
      <c r="A1950">
        <f>'likvid terv'!$B$1</f>
        <v>0</v>
      </c>
      <c r="B1950">
        <f>'likvid terv'!$B$207</f>
        <v>0</v>
      </c>
      <c r="C1950">
        <v>2027</v>
      </c>
      <c r="D1950">
        <v>5</v>
      </c>
      <c r="E1950">
        <v>8</v>
      </c>
      <c r="F1950" cm="1">
        <f t="array" ref="F1950">_xlfn.IFS(AND($B1950&lt;&gt;0,$D1950=1),SUMIFS('likvid terv'!$D:$D,'likvid terv'!$A:$A,project_eves_terv!B1950,'likvid terv'!$R:$R,project_eves_terv!$E1950),AND($B1950&lt;&gt;0,$D1950=2),SUMIFS('likvid terv'!$E:$E,'likvid terv'!$A:$A,project_eves_terv!B1950,'likvid terv'!$R:$R,project_eves_terv!$E1950),AND($B1950&lt;&gt;0,$D1950=3),SUMIFS('likvid terv'!$F:$F,'likvid terv'!$A:$A,project_eves_terv!B1950,'likvid terv'!$R:$R,project_eves_terv!$E1950),AND($B1950&lt;&gt;0,$D1950=4),SUMIFS('likvid terv'!$G:$G,'likvid terv'!$A:$A,project_eves_terv!B1950,'likvid terv'!$R:$R,project_eves_terv!$E1950),AND($B1950&lt;&gt;0,$D1950=5),SUMIFS('likvid terv'!$H:$H,'likvid terv'!$A:$A,project_eves_terv!B1950,'likvid terv'!$R:$R,project_eves_terv!$E1950),AND($B1950&lt;&gt;0,$D1950=6),SUMIFS('likvid terv'!$I:$I,'likvid terv'!$A:$A,project_eves_terv!B1950,'likvid terv'!$R:$R,project_eves_terv!$E1950),AND($B1950&lt;&gt;0,$D1950=7),SUMIFS('likvid terv'!$J:$J,'likvid terv'!$A:$A,project_eves_terv!B1950,'likvid terv'!$R:$R,project_eves_terv!$E1950),AND($B1950&lt;&gt;0,$D1950=8),SUMIFS('likvid terv'!$K:$K,'likvid terv'!$A:$A,project_eves_terv!B1950,'likvid terv'!$R:$R,project_eves_terv!$E1950),AND($B1950&lt;&gt;0,$D1950=9),SUMIFS('likvid terv'!$L:$L,'likvid terv'!$A:$A,project_eves_terv!B1950,'likvid terv'!$R:$R,project_eves_terv!$E1950),AND($B1950&lt;&gt;0,$D1950=10),SUMIFS('likvid terv'!$M:$M,'likvid terv'!$A:$A,project_eves_terv!B1950,'likvid terv'!$R:$R,project_eves_terv!$E1950),AND($B1950&lt;&gt;0,$D1950=11),SUMIFS('likvid terv'!$N:$N,'likvid terv'!$A:$A,project_eves_terv!B1950,'likvid terv'!$R:$R,project_eves_terv!$E1950),AND($B1950&lt;&gt;0,$D1950=12),SUMIFS('likvid terv'!$O:$O,'likvid terv'!$A:$A,project_eves_terv!B1950,'likvid terv'!$R:$R,project_eves_terv!$E1950),$B1950=0,0)</f>
        <v>0</v>
      </c>
      <c r="G1950">
        <f>'likvid terv'!$B$2</f>
        <v>0</v>
      </c>
    </row>
    <row r="1951" spans="1:8" x14ac:dyDescent="0.25">
      <c r="A1951">
        <f>'likvid terv'!$B$1</f>
        <v>0</v>
      </c>
      <c r="B1951">
        <f>'likvid terv'!$B$207</f>
        <v>0</v>
      </c>
      <c r="C1951">
        <v>2027</v>
      </c>
      <c r="D1951">
        <v>6</v>
      </c>
      <c r="E1951">
        <v>8</v>
      </c>
      <c r="F1951" cm="1">
        <f t="array" ref="F1951">_xlfn.IFS(AND($B1951&lt;&gt;0,$D1951=1),SUMIFS('likvid terv'!$D:$D,'likvid terv'!$A:$A,project_eves_terv!B1951,'likvid terv'!$R:$R,project_eves_terv!$E1951),AND($B1951&lt;&gt;0,$D1951=2),SUMIFS('likvid terv'!$E:$E,'likvid terv'!$A:$A,project_eves_terv!B1951,'likvid terv'!$R:$R,project_eves_terv!$E1951),AND($B1951&lt;&gt;0,$D1951=3),SUMIFS('likvid terv'!$F:$F,'likvid terv'!$A:$A,project_eves_terv!B1951,'likvid terv'!$R:$R,project_eves_terv!$E1951),AND($B1951&lt;&gt;0,$D1951=4),SUMIFS('likvid terv'!$G:$G,'likvid terv'!$A:$A,project_eves_terv!B1951,'likvid terv'!$R:$R,project_eves_terv!$E1951),AND($B1951&lt;&gt;0,$D1951=5),SUMIFS('likvid terv'!$H:$H,'likvid terv'!$A:$A,project_eves_terv!B1951,'likvid terv'!$R:$R,project_eves_terv!$E1951),AND($B1951&lt;&gt;0,$D1951=6),SUMIFS('likvid terv'!$I:$I,'likvid terv'!$A:$A,project_eves_terv!B1951,'likvid terv'!$R:$R,project_eves_terv!$E1951),AND($B1951&lt;&gt;0,$D1951=7),SUMIFS('likvid terv'!$J:$J,'likvid terv'!$A:$A,project_eves_terv!B1951,'likvid terv'!$R:$R,project_eves_terv!$E1951),AND($B1951&lt;&gt;0,$D1951=8),SUMIFS('likvid terv'!$K:$K,'likvid terv'!$A:$A,project_eves_terv!B1951,'likvid terv'!$R:$R,project_eves_terv!$E1951),AND($B1951&lt;&gt;0,$D1951=9),SUMIFS('likvid terv'!$L:$L,'likvid terv'!$A:$A,project_eves_terv!B1951,'likvid terv'!$R:$R,project_eves_terv!$E1951),AND($B1951&lt;&gt;0,$D1951=10),SUMIFS('likvid terv'!$M:$M,'likvid terv'!$A:$A,project_eves_terv!B1951,'likvid terv'!$R:$R,project_eves_terv!$E1951),AND($B1951&lt;&gt;0,$D1951=11),SUMIFS('likvid terv'!$N:$N,'likvid terv'!$A:$A,project_eves_terv!B1951,'likvid terv'!$R:$R,project_eves_terv!$E1951),AND($B1951&lt;&gt;0,$D1951=12),SUMIFS('likvid terv'!$O:$O,'likvid terv'!$A:$A,project_eves_terv!B1951,'likvid terv'!$R:$R,project_eves_terv!$E1951),$B1951=0,0)</f>
        <v>0</v>
      </c>
      <c r="G1951">
        <f>'likvid terv'!$B$2</f>
        <v>0</v>
      </c>
    </row>
    <row r="1952" spans="1:8" x14ac:dyDescent="0.25">
      <c r="A1952">
        <f>'likvid terv'!$B$1</f>
        <v>0</v>
      </c>
      <c r="B1952">
        <f>'likvid terv'!$B$207</f>
        <v>0</v>
      </c>
      <c r="C1952">
        <v>2027</v>
      </c>
      <c r="D1952">
        <v>7</v>
      </c>
      <c r="E1952">
        <v>8</v>
      </c>
      <c r="F1952" cm="1">
        <f t="array" ref="F1952">_xlfn.IFS(AND($B1952&lt;&gt;0,$D1952=1),SUMIFS('likvid terv'!$D:$D,'likvid terv'!$A:$A,project_eves_terv!B1952,'likvid terv'!$R:$R,project_eves_terv!$E1952),AND($B1952&lt;&gt;0,$D1952=2),SUMIFS('likvid terv'!$E:$E,'likvid terv'!$A:$A,project_eves_terv!B1952,'likvid terv'!$R:$R,project_eves_terv!$E1952),AND($B1952&lt;&gt;0,$D1952=3),SUMIFS('likvid terv'!$F:$F,'likvid terv'!$A:$A,project_eves_terv!B1952,'likvid terv'!$R:$R,project_eves_terv!$E1952),AND($B1952&lt;&gt;0,$D1952=4),SUMIFS('likvid terv'!$G:$G,'likvid terv'!$A:$A,project_eves_terv!B1952,'likvid terv'!$R:$R,project_eves_terv!$E1952),AND($B1952&lt;&gt;0,$D1952=5),SUMIFS('likvid terv'!$H:$H,'likvid terv'!$A:$A,project_eves_terv!B1952,'likvid terv'!$R:$R,project_eves_terv!$E1952),AND($B1952&lt;&gt;0,$D1952=6),SUMIFS('likvid terv'!$I:$I,'likvid terv'!$A:$A,project_eves_terv!B1952,'likvid terv'!$R:$R,project_eves_terv!$E1952),AND($B1952&lt;&gt;0,$D1952=7),SUMIFS('likvid terv'!$J:$J,'likvid terv'!$A:$A,project_eves_terv!B1952,'likvid terv'!$R:$R,project_eves_terv!$E1952),AND($B1952&lt;&gt;0,$D1952=8),SUMIFS('likvid terv'!$K:$K,'likvid terv'!$A:$A,project_eves_terv!B1952,'likvid terv'!$R:$R,project_eves_terv!$E1952),AND($B1952&lt;&gt;0,$D1952=9),SUMIFS('likvid terv'!$L:$L,'likvid terv'!$A:$A,project_eves_terv!B1952,'likvid terv'!$R:$R,project_eves_terv!$E1952),AND($B1952&lt;&gt;0,$D1952=10),SUMIFS('likvid terv'!$M:$M,'likvid terv'!$A:$A,project_eves_terv!B1952,'likvid terv'!$R:$R,project_eves_terv!$E1952),AND($B1952&lt;&gt;0,$D1952=11),SUMIFS('likvid terv'!$N:$N,'likvid terv'!$A:$A,project_eves_terv!B1952,'likvid terv'!$R:$R,project_eves_terv!$E1952),AND($B1952&lt;&gt;0,$D1952=12),SUMIFS('likvid terv'!$O:$O,'likvid terv'!$A:$A,project_eves_terv!B1952,'likvid terv'!$R:$R,project_eves_terv!$E1952),$B1952=0,0)</f>
        <v>0</v>
      </c>
      <c r="G1952">
        <f>'likvid terv'!$B$2</f>
        <v>0</v>
      </c>
    </row>
    <row r="1953" spans="1:7" x14ac:dyDescent="0.25">
      <c r="A1953">
        <f>'likvid terv'!$B$1</f>
        <v>0</v>
      </c>
      <c r="B1953">
        <f>'likvid terv'!$B$207</f>
        <v>0</v>
      </c>
      <c r="C1953">
        <v>2027</v>
      </c>
      <c r="D1953">
        <v>8</v>
      </c>
      <c r="E1953">
        <v>8</v>
      </c>
      <c r="F1953" cm="1">
        <f t="array" ref="F1953">_xlfn.IFS(AND($B1953&lt;&gt;0,$D1953=1),SUMIFS('likvid terv'!$D:$D,'likvid terv'!$A:$A,project_eves_terv!B1953,'likvid terv'!$R:$R,project_eves_terv!$E1953),AND($B1953&lt;&gt;0,$D1953=2),SUMIFS('likvid terv'!$E:$E,'likvid terv'!$A:$A,project_eves_terv!B1953,'likvid terv'!$R:$R,project_eves_terv!$E1953),AND($B1953&lt;&gt;0,$D1953=3),SUMIFS('likvid terv'!$F:$F,'likvid terv'!$A:$A,project_eves_terv!B1953,'likvid terv'!$R:$R,project_eves_terv!$E1953),AND($B1953&lt;&gt;0,$D1953=4),SUMIFS('likvid terv'!$G:$G,'likvid terv'!$A:$A,project_eves_terv!B1953,'likvid terv'!$R:$R,project_eves_terv!$E1953),AND($B1953&lt;&gt;0,$D1953=5),SUMIFS('likvid terv'!$H:$H,'likvid terv'!$A:$A,project_eves_terv!B1953,'likvid terv'!$R:$R,project_eves_terv!$E1953),AND($B1953&lt;&gt;0,$D1953=6),SUMIFS('likvid terv'!$I:$I,'likvid terv'!$A:$A,project_eves_terv!B1953,'likvid terv'!$R:$R,project_eves_terv!$E1953),AND($B1953&lt;&gt;0,$D1953=7),SUMIFS('likvid terv'!$J:$J,'likvid terv'!$A:$A,project_eves_terv!B1953,'likvid terv'!$R:$R,project_eves_terv!$E1953),AND($B1953&lt;&gt;0,$D1953=8),SUMIFS('likvid terv'!$K:$K,'likvid terv'!$A:$A,project_eves_terv!B1953,'likvid terv'!$R:$R,project_eves_terv!$E1953),AND($B1953&lt;&gt;0,$D1953=9),SUMIFS('likvid terv'!$L:$L,'likvid terv'!$A:$A,project_eves_terv!B1953,'likvid terv'!$R:$R,project_eves_terv!$E1953),AND($B1953&lt;&gt;0,$D1953=10),SUMIFS('likvid terv'!$M:$M,'likvid terv'!$A:$A,project_eves_terv!B1953,'likvid terv'!$R:$R,project_eves_terv!$E1953),AND($B1953&lt;&gt;0,$D1953=11),SUMIFS('likvid terv'!$N:$N,'likvid terv'!$A:$A,project_eves_terv!B1953,'likvid terv'!$R:$R,project_eves_terv!$E1953),AND($B1953&lt;&gt;0,$D1953=12),SUMIFS('likvid terv'!$O:$O,'likvid terv'!$A:$A,project_eves_terv!B1953,'likvid terv'!$R:$R,project_eves_terv!$E1953),$B1953=0,0)</f>
        <v>0</v>
      </c>
      <c r="G1953">
        <f>'likvid terv'!$B$2</f>
        <v>0</v>
      </c>
    </row>
    <row r="1954" spans="1:7" x14ac:dyDescent="0.25">
      <c r="A1954">
        <f>'likvid terv'!$B$1</f>
        <v>0</v>
      </c>
      <c r="B1954">
        <f>'likvid terv'!$B$207</f>
        <v>0</v>
      </c>
      <c r="C1954">
        <v>2027</v>
      </c>
      <c r="D1954">
        <v>9</v>
      </c>
      <c r="E1954">
        <v>8</v>
      </c>
      <c r="F1954" cm="1">
        <f t="array" ref="F1954">_xlfn.IFS(AND($B1954&lt;&gt;0,$D1954=1),SUMIFS('likvid terv'!$D:$D,'likvid terv'!$A:$A,project_eves_terv!B1954,'likvid terv'!$R:$R,project_eves_terv!$E1954),AND($B1954&lt;&gt;0,$D1954=2),SUMIFS('likvid terv'!$E:$E,'likvid terv'!$A:$A,project_eves_terv!B1954,'likvid terv'!$R:$R,project_eves_terv!$E1954),AND($B1954&lt;&gt;0,$D1954=3),SUMIFS('likvid terv'!$F:$F,'likvid terv'!$A:$A,project_eves_terv!B1954,'likvid terv'!$R:$R,project_eves_terv!$E1954),AND($B1954&lt;&gt;0,$D1954=4),SUMIFS('likvid terv'!$G:$G,'likvid terv'!$A:$A,project_eves_terv!B1954,'likvid terv'!$R:$R,project_eves_terv!$E1954),AND($B1954&lt;&gt;0,$D1954=5),SUMIFS('likvid terv'!$H:$H,'likvid terv'!$A:$A,project_eves_terv!B1954,'likvid terv'!$R:$R,project_eves_terv!$E1954),AND($B1954&lt;&gt;0,$D1954=6),SUMIFS('likvid terv'!$I:$I,'likvid terv'!$A:$A,project_eves_terv!B1954,'likvid terv'!$R:$R,project_eves_terv!$E1954),AND($B1954&lt;&gt;0,$D1954=7),SUMIFS('likvid terv'!$J:$J,'likvid terv'!$A:$A,project_eves_terv!B1954,'likvid terv'!$R:$R,project_eves_terv!$E1954),AND($B1954&lt;&gt;0,$D1954=8),SUMIFS('likvid terv'!$K:$K,'likvid terv'!$A:$A,project_eves_terv!B1954,'likvid terv'!$R:$R,project_eves_terv!$E1954),AND($B1954&lt;&gt;0,$D1954=9),SUMIFS('likvid terv'!$L:$L,'likvid terv'!$A:$A,project_eves_terv!B1954,'likvid terv'!$R:$R,project_eves_terv!$E1954),AND($B1954&lt;&gt;0,$D1954=10),SUMIFS('likvid terv'!$M:$M,'likvid terv'!$A:$A,project_eves_terv!B1954,'likvid terv'!$R:$R,project_eves_terv!$E1954),AND($B1954&lt;&gt;0,$D1954=11),SUMIFS('likvid terv'!$N:$N,'likvid terv'!$A:$A,project_eves_terv!B1954,'likvid terv'!$R:$R,project_eves_terv!$E1954),AND($B1954&lt;&gt;0,$D1954=12),SUMIFS('likvid terv'!$O:$O,'likvid terv'!$A:$A,project_eves_terv!B1954,'likvid terv'!$R:$R,project_eves_terv!$E1954),$B1954=0,0)</f>
        <v>0</v>
      </c>
      <c r="G1954">
        <f>'likvid terv'!$B$2</f>
        <v>0</v>
      </c>
    </row>
    <row r="1955" spans="1:7" x14ac:dyDescent="0.25">
      <c r="A1955">
        <f>'likvid terv'!$B$1</f>
        <v>0</v>
      </c>
      <c r="B1955">
        <f>'likvid terv'!$B$207</f>
        <v>0</v>
      </c>
      <c r="C1955">
        <v>2027</v>
      </c>
      <c r="D1955">
        <v>10</v>
      </c>
      <c r="E1955">
        <v>8</v>
      </c>
      <c r="F1955" cm="1">
        <f t="array" ref="F1955">_xlfn.IFS(AND($B1955&lt;&gt;0,$D1955=1),SUMIFS('likvid terv'!$D:$D,'likvid terv'!$A:$A,project_eves_terv!B1955,'likvid terv'!$R:$R,project_eves_terv!$E1955),AND($B1955&lt;&gt;0,$D1955=2),SUMIFS('likvid terv'!$E:$E,'likvid terv'!$A:$A,project_eves_terv!B1955,'likvid terv'!$R:$R,project_eves_terv!$E1955),AND($B1955&lt;&gt;0,$D1955=3),SUMIFS('likvid terv'!$F:$F,'likvid terv'!$A:$A,project_eves_terv!B1955,'likvid terv'!$R:$R,project_eves_terv!$E1955),AND($B1955&lt;&gt;0,$D1955=4),SUMIFS('likvid terv'!$G:$G,'likvid terv'!$A:$A,project_eves_terv!B1955,'likvid terv'!$R:$R,project_eves_terv!$E1955),AND($B1955&lt;&gt;0,$D1955=5),SUMIFS('likvid terv'!$H:$H,'likvid terv'!$A:$A,project_eves_terv!B1955,'likvid terv'!$R:$R,project_eves_terv!$E1955),AND($B1955&lt;&gt;0,$D1955=6),SUMIFS('likvid terv'!$I:$I,'likvid terv'!$A:$A,project_eves_terv!B1955,'likvid terv'!$R:$R,project_eves_terv!$E1955),AND($B1955&lt;&gt;0,$D1955=7),SUMIFS('likvid terv'!$J:$J,'likvid terv'!$A:$A,project_eves_terv!B1955,'likvid terv'!$R:$R,project_eves_terv!$E1955),AND($B1955&lt;&gt;0,$D1955=8),SUMIFS('likvid terv'!$K:$K,'likvid terv'!$A:$A,project_eves_terv!B1955,'likvid terv'!$R:$R,project_eves_terv!$E1955),AND($B1955&lt;&gt;0,$D1955=9),SUMIFS('likvid terv'!$L:$L,'likvid terv'!$A:$A,project_eves_terv!B1955,'likvid terv'!$R:$R,project_eves_terv!$E1955),AND($B1955&lt;&gt;0,$D1955=10),SUMIFS('likvid terv'!$M:$M,'likvid terv'!$A:$A,project_eves_terv!B1955,'likvid terv'!$R:$R,project_eves_terv!$E1955),AND($B1955&lt;&gt;0,$D1955=11),SUMIFS('likvid terv'!$N:$N,'likvid terv'!$A:$A,project_eves_terv!B1955,'likvid terv'!$R:$R,project_eves_terv!$E1955),AND($B1955&lt;&gt;0,$D1955=12),SUMIFS('likvid terv'!$O:$O,'likvid terv'!$A:$A,project_eves_terv!B1955,'likvid terv'!$R:$R,project_eves_terv!$E1955),$B1955=0,0)</f>
        <v>0</v>
      </c>
      <c r="G1955">
        <f>'likvid terv'!$B$2</f>
        <v>0</v>
      </c>
    </row>
    <row r="1956" spans="1:7" x14ac:dyDescent="0.25">
      <c r="A1956">
        <f>'likvid terv'!$B$1</f>
        <v>0</v>
      </c>
      <c r="B1956">
        <f>'likvid terv'!$B$207</f>
        <v>0</v>
      </c>
      <c r="C1956">
        <v>2027</v>
      </c>
      <c r="D1956">
        <v>11</v>
      </c>
      <c r="E1956">
        <v>8</v>
      </c>
      <c r="F1956" cm="1">
        <f t="array" ref="F1956">_xlfn.IFS(AND($B1956&lt;&gt;0,$D1956=1),SUMIFS('likvid terv'!$D:$D,'likvid terv'!$A:$A,project_eves_terv!B1956,'likvid terv'!$R:$R,project_eves_terv!$E1956),AND($B1956&lt;&gt;0,$D1956=2),SUMIFS('likvid terv'!$E:$E,'likvid terv'!$A:$A,project_eves_terv!B1956,'likvid terv'!$R:$R,project_eves_terv!$E1956),AND($B1956&lt;&gt;0,$D1956=3),SUMIFS('likvid terv'!$F:$F,'likvid terv'!$A:$A,project_eves_terv!B1956,'likvid terv'!$R:$R,project_eves_terv!$E1956),AND($B1956&lt;&gt;0,$D1956=4),SUMIFS('likvid terv'!$G:$G,'likvid terv'!$A:$A,project_eves_terv!B1956,'likvid terv'!$R:$R,project_eves_terv!$E1956),AND($B1956&lt;&gt;0,$D1956=5),SUMIFS('likvid terv'!$H:$H,'likvid terv'!$A:$A,project_eves_terv!B1956,'likvid terv'!$R:$R,project_eves_terv!$E1956),AND($B1956&lt;&gt;0,$D1956=6),SUMIFS('likvid terv'!$I:$I,'likvid terv'!$A:$A,project_eves_terv!B1956,'likvid terv'!$R:$R,project_eves_terv!$E1956),AND($B1956&lt;&gt;0,$D1956=7),SUMIFS('likvid terv'!$J:$J,'likvid terv'!$A:$A,project_eves_terv!B1956,'likvid terv'!$R:$R,project_eves_terv!$E1956),AND($B1956&lt;&gt;0,$D1956=8),SUMIFS('likvid terv'!$K:$K,'likvid terv'!$A:$A,project_eves_terv!B1956,'likvid terv'!$R:$R,project_eves_terv!$E1956),AND($B1956&lt;&gt;0,$D1956=9),SUMIFS('likvid terv'!$L:$L,'likvid terv'!$A:$A,project_eves_terv!B1956,'likvid terv'!$R:$R,project_eves_terv!$E1956),AND($B1956&lt;&gt;0,$D1956=10),SUMIFS('likvid terv'!$M:$M,'likvid terv'!$A:$A,project_eves_terv!B1956,'likvid terv'!$R:$R,project_eves_terv!$E1956),AND($B1956&lt;&gt;0,$D1956=11),SUMIFS('likvid terv'!$N:$N,'likvid terv'!$A:$A,project_eves_terv!B1956,'likvid terv'!$R:$R,project_eves_terv!$E1956),AND($B1956&lt;&gt;0,$D1956=12),SUMIFS('likvid terv'!$O:$O,'likvid terv'!$A:$A,project_eves_terv!B1956,'likvid terv'!$R:$R,project_eves_terv!$E1956),$B1956=0,0)</f>
        <v>0</v>
      </c>
      <c r="G1956">
        <f>'likvid terv'!$B$2</f>
        <v>0</v>
      </c>
    </row>
    <row r="1957" spans="1:7" x14ac:dyDescent="0.25">
      <c r="A1957">
        <f>'likvid terv'!$B$1</f>
        <v>0</v>
      </c>
      <c r="B1957">
        <f>'likvid terv'!$B$207</f>
        <v>0</v>
      </c>
      <c r="C1957">
        <v>2027</v>
      </c>
      <c r="D1957">
        <v>12</v>
      </c>
      <c r="E1957">
        <v>8</v>
      </c>
      <c r="F1957" cm="1">
        <f t="array" ref="F1957">_xlfn.IFS(AND($B1957&lt;&gt;0,$D1957=1),SUMIFS('likvid terv'!$D:$D,'likvid terv'!$A:$A,project_eves_terv!B1957,'likvid terv'!$R:$R,project_eves_terv!$E1957),AND($B1957&lt;&gt;0,$D1957=2),SUMIFS('likvid terv'!$E:$E,'likvid terv'!$A:$A,project_eves_terv!B1957,'likvid terv'!$R:$R,project_eves_terv!$E1957),AND($B1957&lt;&gt;0,$D1957=3),SUMIFS('likvid terv'!$F:$F,'likvid terv'!$A:$A,project_eves_terv!B1957,'likvid terv'!$R:$R,project_eves_terv!$E1957),AND($B1957&lt;&gt;0,$D1957=4),SUMIFS('likvid terv'!$G:$G,'likvid terv'!$A:$A,project_eves_terv!B1957,'likvid terv'!$R:$R,project_eves_terv!$E1957),AND($B1957&lt;&gt;0,$D1957=5),SUMIFS('likvid terv'!$H:$H,'likvid terv'!$A:$A,project_eves_terv!B1957,'likvid terv'!$R:$R,project_eves_terv!$E1957),AND($B1957&lt;&gt;0,$D1957=6),SUMIFS('likvid terv'!$I:$I,'likvid terv'!$A:$A,project_eves_terv!B1957,'likvid terv'!$R:$R,project_eves_terv!$E1957),AND($B1957&lt;&gt;0,$D1957=7),SUMIFS('likvid terv'!$J:$J,'likvid terv'!$A:$A,project_eves_terv!B1957,'likvid terv'!$R:$R,project_eves_terv!$E1957),AND($B1957&lt;&gt;0,$D1957=8),SUMIFS('likvid terv'!$K:$K,'likvid terv'!$A:$A,project_eves_terv!B1957,'likvid terv'!$R:$R,project_eves_terv!$E1957),AND($B1957&lt;&gt;0,$D1957=9),SUMIFS('likvid terv'!$L:$L,'likvid terv'!$A:$A,project_eves_terv!B1957,'likvid terv'!$R:$R,project_eves_terv!$E1957),AND($B1957&lt;&gt;0,$D1957=10),SUMIFS('likvid terv'!$M:$M,'likvid terv'!$A:$A,project_eves_terv!B1957,'likvid terv'!$R:$R,project_eves_terv!$E1957),AND($B1957&lt;&gt;0,$D1957=11),SUMIFS('likvid terv'!$N:$N,'likvid terv'!$A:$A,project_eves_terv!B1957,'likvid terv'!$R:$R,project_eves_terv!$E1957),AND($B1957&lt;&gt;0,$D1957=12),SUMIFS('likvid terv'!$O:$O,'likvid terv'!$A:$A,project_eves_terv!B1957,'likvid terv'!$R:$R,project_eves_terv!$E1957),$B1957=0,0)</f>
        <v>0</v>
      </c>
      <c r="G1957">
        <f>'likvid terv'!$B$2</f>
        <v>0</v>
      </c>
    </row>
    <row r="1958" spans="1:7" x14ac:dyDescent="0.25">
      <c r="A1958">
        <f>'likvid terv'!$B$1</f>
        <v>0</v>
      </c>
      <c r="B1958">
        <f>'likvid terv'!$B$207</f>
        <v>0</v>
      </c>
      <c r="C1958">
        <v>2027</v>
      </c>
      <c r="D1958">
        <v>1</v>
      </c>
      <c r="E1958">
        <v>9</v>
      </c>
      <c r="F1958" cm="1">
        <f t="array" ref="F1958">_xlfn.IFS(AND($B1958&lt;&gt;0,$D1958=1),SUMIFS('likvid terv'!$D:$D,'likvid terv'!$A:$A,project_eves_terv!B1958,'likvid terv'!$R:$R,project_eves_terv!$E1958),AND($B1958&lt;&gt;0,$D1958=2),SUMIFS('likvid terv'!$E:$E,'likvid terv'!$A:$A,project_eves_terv!B1958,'likvid terv'!$R:$R,project_eves_terv!$E1958),AND($B1958&lt;&gt;0,$D1958=3),SUMIFS('likvid terv'!$F:$F,'likvid terv'!$A:$A,project_eves_terv!B1958,'likvid terv'!$R:$R,project_eves_terv!$E1958),AND($B1958&lt;&gt;0,$D1958=4),SUMIFS('likvid terv'!$G:$G,'likvid terv'!$A:$A,project_eves_terv!B1958,'likvid terv'!$R:$R,project_eves_terv!$E1958),AND($B1958&lt;&gt;0,$D1958=5),SUMIFS('likvid terv'!$H:$H,'likvid terv'!$A:$A,project_eves_terv!B1958,'likvid terv'!$R:$R,project_eves_terv!$E1958),AND($B1958&lt;&gt;0,$D1958=6),SUMIFS('likvid terv'!$I:$I,'likvid terv'!$A:$A,project_eves_terv!B1958,'likvid terv'!$R:$R,project_eves_terv!$E1958),AND($B1958&lt;&gt;0,$D1958=7),SUMIFS('likvid terv'!$J:$J,'likvid terv'!$A:$A,project_eves_terv!B1958,'likvid terv'!$R:$R,project_eves_terv!$E1958),AND($B1958&lt;&gt;0,$D1958=8),SUMIFS('likvid terv'!$K:$K,'likvid terv'!$A:$A,project_eves_terv!B1958,'likvid terv'!$R:$R,project_eves_terv!$E1958),AND($B1958&lt;&gt;0,$D1958=9),SUMIFS('likvid terv'!$L:$L,'likvid terv'!$A:$A,project_eves_terv!B1958,'likvid terv'!$R:$R,project_eves_terv!$E1958),AND($B1958&lt;&gt;0,$D1958=10),SUMIFS('likvid terv'!$M:$M,'likvid terv'!$A:$A,project_eves_terv!B1958,'likvid terv'!$R:$R,project_eves_terv!$E1958),AND($B1958&lt;&gt;0,$D1958=11),SUMIFS('likvid terv'!$N:$N,'likvid terv'!$A:$A,project_eves_terv!B1958,'likvid terv'!$R:$R,project_eves_terv!$E1958),AND($B1958&lt;&gt;0,$D1958=12),SUMIFS('likvid terv'!$O:$O,'likvid terv'!$A:$A,project_eves_terv!B1958,'likvid terv'!$R:$R,project_eves_terv!$E1958),$B1958=0,0)</f>
        <v>0</v>
      </c>
      <c r="G1958">
        <f>'likvid terv'!$B$2</f>
        <v>0</v>
      </c>
    </row>
    <row r="1959" spans="1:7" x14ac:dyDescent="0.25">
      <c r="A1959">
        <f>'likvid terv'!$B$1</f>
        <v>0</v>
      </c>
      <c r="B1959">
        <f>'likvid terv'!$B$207</f>
        <v>0</v>
      </c>
      <c r="C1959">
        <v>2027</v>
      </c>
      <c r="D1959">
        <v>2</v>
      </c>
      <c r="E1959">
        <v>9</v>
      </c>
      <c r="F1959" cm="1">
        <f t="array" ref="F1959">_xlfn.IFS(AND($B1959&lt;&gt;0,$D1959=1),SUMIFS('likvid terv'!$D:$D,'likvid terv'!$A:$A,project_eves_terv!B1959,'likvid terv'!$R:$R,project_eves_terv!$E1959),AND($B1959&lt;&gt;0,$D1959=2),SUMIFS('likvid terv'!$E:$E,'likvid terv'!$A:$A,project_eves_terv!B1959,'likvid terv'!$R:$R,project_eves_terv!$E1959),AND($B1959&lt;&gt;0,$D1959=3),SUMIFS('likvid terv'!$F:$F,'likvid terv'!$A:$A,project_eves_terv!B1959,'likvid terv'!$R:$R,project_eves_terv!$E1959),AND($B1959&lt;&gt;0,$D1959=4),SUMIFS('likvid terv'!$G:$G,'likvid terv'!$A:$A,project_eves_terv!B1959,'likvid terv'!$R:$R,project_eves_terv!$E1959),AND($B1959&lt;&gt;0,$D1959=5),SUMIFS('likvid terv'!$H:$H,'likvid terv'!$A:$A,project_eves_terv!B1959,'likvid terv'!$R:$R,project_eves_terv!$E1959),AND($B1959&lt;&gt;0,$D1959=6),SUMIFS('likvid terv'!$I:$I,'likvid terv'!$A:$A,project_eves_terv!B1959,'likvid terv'!$R:$R,project_eves_terv!$E1959),AND($B1959&lt;&gt;0,$D1959=7),SUMIFS('likvid terv'!$J:$J,'likvid terv'!$A:$A,project_eves_terv!B1959,'likvid terv'!$R:$R,project_eves_terv!$E1959),AND($B1959&lt;&gt;0,$D1959=8),SUMIFS('likvid terv'!$K:$K,'likvid terv'!$A:$A,project_eves_terv!B1959,'likvid terv'!$R:$R,project_eves_terv!$E1959),AND($B1959&lt;&gt;0,$D1959=9),SUMIFS('likvid terv'!$L:$L,'likvid terv'!$A:$A,project_eves_terv!B1959,'likvid terv'!$R:$R,project_eves_terv!$E1959),AND($B1959&lt;&gt;0,$D1959=10),SUMIFS('likvid terv'!$M:$M,'likvid terv'!$A:$A,project_eves_terv!B1959,'likvid terv'!$R:$R,project_eves_terv!$E1959),AND($B1959&lt;&gt;0,$D1959=11),SUMIFS('likvid terv'!$N:$N,'likvid terv'!$A:$A,project_eves_terv!B1959,'likvid terv'!$R:$R,project_eves_terv!$E1959),AND($B1959&lt;&gt;0,$D1959=12),SUMIFS('likvid terv'!$O:$O,'likvid terv'!$A:$A,project_eves_terv!B1959,'likvid terv'!$R:$R,project_eves_terv!$E1959),$B1959=0,0)</f>
        <v>0</v>
      </c>
      <c r="G1959">
        <f>'likvid terv'!$B$2</f>
        <v>0</v>
      </c>
    </row>
    <row r="1960" spans="1:7" x14ac:dyDescent="0.25">
      <c r="A1960">
        <f>'likvid terv'!$B$1</f>
        <v>0</v>
      </c>
      <c r="B1960">
        <f>'likvid terv'!$B$207</f>
        <v>0</v>
      </c>
      <c r="C1960">
        <v>2027</v>
      </c>
      <c r="D1960">
        <v>3</v>
      </c>
      <c r="E1960">
        <v>9</v>
      </c>
      <c r="F1960" cm="1">
        <f t="array" ref="F1960">_xlfn.IFS(AND($B1960&lt;&gt;0,$D1960=1),SUMIFS('likvid terv'!$D:$D,'likvid terv'!$A:$A,project_eves_terv!B1960,'likvid terv'!$R:$R,project_eves_terv!$E1960),AND($B1960&lt;&gt;0,$D1960=2),SUMIFS('likvid terv'!$E:$E,'likvid terv'!$A:$A,project_eves_terv!B1960,'likvid terv'!$R:$R,project_eves_terv!$E1960),AND($B1960&lt;&gt;0,$D1960=3),SUMIFS('likvid terv'!$F:$F,'likvid terv'!$A:$A,project_eves_terv!B1960,'likvid terv'!$R:$R,project_eves_terv!$E1960),AND($B1960&lt;&gt;0,$D1960=4),SUMIFS('likvid terv'!$G:$G,'likvid terv'!$A:$A,project_eves_terv!B1960,'likvid terv'!$R:$R,project_eves_terv!$E1960),AND($B1960&lt;&gt;0,$D1960=5),SUMIFS('likvid terv'!$H:$H,'likvid terv'!$A:$A,project_eves_terv!B1960,'likvid terv'!$R:$R,project_eves_terv!$E1960),AND($B1960&lt;&gt;0,$D1960=6),SUMIFS('likvid terv'!$I:$I,'likvid terv'!$A:$A,project_eves_terv!B1960,'likvid terv'!$R:$R,project_eves_terv!$E1960),AND($B1960&lt;&gt;0,$D1960=7),SUMIFS('likvid terv'!$J:$J,'likvid terv'!$A:$A,project_eves_terv!B1960,'likvid terv'!$R:$R,project_eves_terv!$E1960),AND($B1960&lt;&gt;0,$D1960=8),SUMIFS('likvid terv'!$K:$K,'likvid terv'!$A:$A,project_eves_terv!B1960,'likvid terv'!$R:$R,project_eves_terv!$E1960),AND($B1960&lt;&gt;0,$D1960=9),SUMIFS('likvid terv'!$L:$L,'likvid terv'!$A:$A,project_eves_terv!B1960,'likvid terv'!$R:$R,project_eves_terv!$E1960),AND($B1960&lt;&gt;0,$D1960=10),SUMIFS('likvid terv'!$M:$M,'likvid terv'!$A:$A,project_eves_terv!B1960,'likvid terv'!$R:$R,project_eves_terv!$E1960),AND($B1960&lt;&gt;0,$D1960=11),SUMIFS('likvid terv'!$N:$N,'likvid terv'!$A:$A,project_eves_terv!B1960,'likvid terv'!$R:$R,project_eves_terv!$E1960),AND($B1960&lt;&gt;0,$D1960=12),SUMIFS('likvid terv'!$O:$O,'likvid terv'!$A:$A,project_eves_terv!B1960,'likvid terv'!$R:$R,project_eves_terv!$E1960),$B1960=0,0)</f>
        <v>0</v>
      </c>
      <c r="G1960">
        <f>'likvid terv'!$B$2</f>
        <v>0</v>
      </c>
    </row>
    <row r="1961" spans="1:7" x14ac:dyDescent="0.25">
      <c r="A1961">
        <f>'likvid terv'!$B$1</f>
        <v>0</v>
      </c>
      <c r="B1961">
        <f>'likvid terv'!$B$207</f>
        <v>0</v>
      </c>
      <c r="C1961">
        <v>2027</v>
      </c>
      <c r="D1961">
        <v>4</v>
      </c>
      <c r="E1961">
        <v>9</v>
      </c>
      <c r="F1961" cm="1">
        <f t="array" ref="F1961">_xlfn.IFS(AND($B1961&lt;&gt;0,$D1961=1),SUMIFS('likvid terv'!$D:$D,'likvid terv'!$A:$A,project_eves_terv!B1961,'likvid terv'!$R:$R,project_eves_terv!$E1961),AND($B1961&lt;&gt;0,$D1961=2),SUMIFS('likvid terv'!$E:$E,'likvid terv'!$A:$A,project_eves_terv!B1961,'likvid terv'!$R:$R,project_eves_terv!$E1961),AND($B1961&lt;&gt;0,$D1961=3),SUMIFS('likvid terv'!$F:$F,'likvid terv'!$A:$A,project_eves_terv!B1961,'likvid terv'!$R:$R,project_eves_terv!$E1961),AND($B1961&lt;&gt;0,$D1961=4),SUMIFS('likvid terv'!$G:$G,'likvid terv'!$A:$A,project_eves_terv!B1961,'likvid terv'!$R:$R,project_eves_terv!$E1961),AND($B1961&lt;&gt;0,$D1961=5),SUMIFS('likvid terv'!$H:$H,'likvid terv'!$A:$A,project_eves_terv!B1961,'likvid terv'!$R:$R,project_eves_terv!$E1961),AND($B1961&lt;&gt;0,$D1961=6),SUMIFS('likvid terv'!$I:$I,'likvid terv'!$A:$A,project_eves_terv!B1961,'likvid terv'!$R:$R,project_eves_terv!$E1961),AND($B1961&lt;&gt;0,$D1961=7),SUMIFS('likvid terv'!$J:$J,'likvid terv'!$A:$A,project_eves_terv!B1961,'likvid terv'!$R:$R,project_eves_terv!$E1961),AND($B1961&lt;&gt;0,$D1961=8),SUMIFS('likvid terv'!$K:$K,'likvid terv'!$A:$A,project_eves_terv!B1961,'likvid terv'!$R:$R,project_eves_terv!$E1961),AND($B1961&lt;&gt;0,$D1961=9),SUMIFS('likvid terv'!$L:$L,'likvid terv'!$A:$A,project_eves_terv!B1961,'likvid terv'!$R:$R,project_eves_terv!$E1961),AND($B1961&lt;&gt;0,$D1961=10),SUMIFS('likvid terv'!$M:$M,'likvid terv'!$A:$A,project_eves_terv!B1961,'likvid terv'!$R:$R,project_eves_terv!$E1961),AND($B1961&lt;&gt;0,$D1961=11),SUMIFS('likvid terv'!$N:$N,'likvid terv'!$A:$A,project_eves_terv!B1961,'likvid terv'!$R:$R,project_eves_terv!$E1961),AND($B1961&lt;&gt;0,$D1961=12),SUMIFS('likvid terv'!$O:$O,'likvid terv'!$A:$A,project_eves_terv!B1961,'likvid terv'!$R:$R,project_eves_terv!$E1961),$B1961=0,0)</f>
        <v>0</v>
      </c>
      <c r="G1961">
        <f>'likvid terv'!$B$2</f>
        <v>0</v>
      </c>
    </row>
    <row r="1962" spans="1:7" x14ac:dyDescent="0.25">
      <c r="A1962">
        <f>'likvid terv'!$B$1</f>
        <v>0</v>
      </c>
      <c r="B1962">
        <f>'likvid terv'!$B$207</f>
        <v>0</v>
      </c>
      <c r="C1962">
        <v>2027</v>
      </c>
      <c r="D1962">
        <v>5</v>
      </c>
      <c r="E1962">
        <v>9</v>
      </c>
      <c r="F1962" cm="1">
        <f t="array" ref="F1962">_xlfn.IFS(AND($B1962&lt;&gt;0,$D1962=1),SUMIFS('likvid terv'!$D:$D,'likvid terv'!$A:$A,project_eves_terv!B1962,'likvid terv'!$R:$R,project_eves_terv!$E1962),AND($B1962&lt;&gt;0,$D1962=2),SUMIFS('likvid terv'!$E:$E,'likvid terv'!$A:$A,project_eves_terv!B1962,'likvid terv'!$R:$R,project_eves_terv!$E1962),AND($B1962&lt;&gt;0,$D1962=3),SUMIFS('likvid terv'!$F:$F,'likvid terv'!$A:$A,project_eves_terv!B1962,'likvid terv'!$R:$R,project_eves_terv!$E1962),AND($B1962&lt;&gt;0,$D1962=4),SUMIFS('likvid terv'!$G:$G,'likvid terv'!$A:$A,project_eves_terv!B1962,'likvid terv'!$R:$R,project_eves_terv!$E1962),AND($B1962&lt;&gt;0,$D1962=5),SUMIFS('likvid terv'!$H:$H,'likvid terv'!$A:$A,project_eves_terv!B1962,'likvid terv'!$R:$R,project_eves_terv!$E1962),AND($B1962&lt;&gt;0,$D1962=6),SUMIFS('likvid terv'!$I:$I,'likvid terv'!$A:$A,project_eves_terv!B1962,'likvid terv'!$R:$R,project_eves_terv!$E1962),AND($B1962&lt;&gt;0,$D1962=7),SUMIFS('likvid terv'!$J:$J,'likvid terv'!$A:$A,project_eves_terv!B1962,'likvid terv'!$R:$R,project_eves_terv!$E1962),AND($B1962&lt;&gt;0,$D1962=8),SUMIFS('likvid terv'!$K:$K,'likvid terv'!$A:$A,project_eves_terv!B1962,'likvid terv'!$R:$R,project_eves_terv!$E1962),AND($B1962&lt;&gt;0,$D1962=9),SUMIFS('likvid terv'!$L:$L,'likvid terv'!$A:$A,project_eves_terv!B1962,'likvid terv'!$R:$R,project_eves_terv!$E1962),AND($B1962&lt;&gt;0,$D1962=10),SUMIFS('likvid terv'!$M:$M,'likvid terv'!$A:$A,project_eves_terv!B1962,'likvid terv'!$R:$R,project_eves_terv!$E1962),AND($B1962&lt;&gt;0,$D1962=11),SUMIFS('likvid terv'!$N:$N,'likvid terv'!$A:$A,project_eves_terv!B1962,'likvid terv'!$R:$R,project_eves_terv!$E1962),AND($B1962&lt;&gt;0,$D1962=12),SUMIFS('likvid terv'!$O:$O,'likvid terv'!$A:$A,project_eves_terv!B1962,'likvid terv'!$R:$R,project_eves_terv!$E1962),$B1962=0,0)</f>
        <v>0</v>
      </c>
      <c r="G1962">
        <f>'likvid terv'!$B$2</f>
        <v>0</v>
      </c>
    </row>
    <row r="1963" spans="1:7" x14ac:dyDescent="0.25">
      <c r="A1963">
        <f>'likvid terv'!$B$1</f>
        <v>0</v>
      </c>
      <c r="B1963">
        <f>'likvid terv'!$B$207</f>
        <v>0</v>
      </c>
      <c r="C1963">
        <v>2027</v>
      </c>
      <c r="D1963">
        <v>6</v>
      </c>
      <c r="E1963">
        <v>9</v>
      </c>
      <c r="F1963" cm="1">
        <f t="array" ref="F1963">_xlfn.IFS(AND($B1963&lt;&gt;0,$D1963=1),SUMIFS('likvid terv'!$D:$D,'likvid terv'!$A:$A,project_eves_terv!B1963,'likvid terv'!$R:$R,project_eves_terv!$E1963),AND($B1963&lt;&gt;0,$D1963=2),SUMIFS('likvid terv'!$E:$E,'likvid terv'!$A:$A,project_eves_terv!B1963,'likvid terv'!$R:$R,project_eves_terv!$E1963),AND($B1963&lt;&gt;0,$D1963=3),SUMIFS('likvid terv'!$F:$F,'likvid terv'!$A:$A,project_eves_terv!B1963,'likvid terv'!$R:$R,project_eves_terv!$E1963),AND($B1963&lt;&gt;0,$D1963=4),SUMIFS('likvid terv'!$G:$G,'likvid terv'!$A:$A,project_eves_terv!B1963,'likvid terv'!$R:$R,project_eves_terv!$E1963),AND($B1963&lt;&gt;0,$D1963=5),SUMIFS('likvid terv'!$H:$H,'likvid terv'!$A:$A,project_eves_terv!B1963,'likvid terv'!$R:$R,project_eves_terv!$E1963),AND($B1963&lt;&gt;0,$D1963=6),SUMIFS('likvid terv'!$I:$I,'likvid terv'!$A:$A,project_eves_terv!B1963,'likvid terv'!$R:$R,project_eves_terv!$E1963),AND($B1963&lt;&gt;0,$D1963=7),SUMIFS('likvid terv'!$J:$J,'likvid terv'!$A:$A,project_eves_terv!B1963,'likvid terv'!$R:$R,project_eves_terv!$E1963),AND($B1963&lt;&gt;0,$D1963=8),SUMIFS('likvid terv'!$K:$K,'likvid terv'!$A:$A,project_eves_terv!B1963,'likvid terv'!$R:$R,project_eves_terv!$E1963),AND($B1963&lt;&gt;0,$D1963=9),SUMIFS('likvid terv'!$L:$L,'likvid terv'!$A:$A,project_eves_terv!B1963,'likvid terv'!$R:$R,project_eves_terv!$E1963),AND($B1963&lt;&gt;0,$D1963=10),SUMIFS('likvid terv'!$M:$M,'likvid terv'!$A:$A,project_eves_terv!B1963,'likvid terv'!$R:$R,project_eves_terv!$E1963),AND($B1963&lt;&gt;0,$D1963=11),SUMIFS('likvid terv'!$N:$N,'likvid terv'!$A:$A,project_eves_terv!B1963,'likvid terv'!$R:$R,project_eves_terv!$E1963),AND($B1963&lt;&gt;0,$D1963=12),SUMIFS('likvid terv'!$O:$O,'likvid terv'!$A:$A,project_eves_terv!B1963,'likvid terv'!$R:$R,project_eves_terv!$E1963),$B1963=0,0)</f>
        <v>0</v>
      </c>
      <c r="G1963">
        <f>'likvid terv'!$B$2</f>
        <v>0</v>
      </c>
    </row>
    <row r="1964" spans="1:7" x14ac:dyDescent="0.25">
      <c r="A1964">
        <f>'likvid terv'!$B$1</f>
        <v>0</v>
      </c>
      <c r="B1964">
        <f>'likvid terv'!$B$207</f>
        <v>0</v>
      </c>
      <c r="C1964">
        <v>2027</v>
      </c>
      <c r="D1964">
        <v>7</v>
      </c>
      <c r="E1964">
        <v>9</v>
      </c>
      <c r="F1964" cm="1">
        <f t="array" ref="F1964">_xlfn.IFS(AND($B1964&lt;&gt;0,$D1964=1),SUMIFS('likvid terv'!$D:$D,'likvid terv'!$A:$A,project_eves_terv!B1964,'likvid terv'!$R:$R,project_eves_terv!$E1964),AND($B1964&lt;&gt;0,$D1964=2),SUMIFS('likvid terv'!$E:$E,'likvid terv'!$A:$A,project_eves_terv!B1964,'likvid terv'!$R:$R,project_eves_terv!$E1964),AND($B1964&lt;&gt;0,$D1964=3),SUMIFS('likvid terv'!$F:$F,'likvid terv'!$A:$A,project_eves_terv!B1964,'likvid terv'!$R:$R,project_eves_terv!$E1964),AND($B1964&lt;&gt;0,$D1964=4),SUMIFS('likvid terv'!$G:$G,'likvid terv'!$A:$A,project_eves_terv!B1964,'likvid terv'!$R:$R,project_eves_terv!$E1964),AND($B1964&lt;&gt;0,$D1964=5),SUMIFS('likvid terv'!$H:$H,'likvid terv'!$A:$A,project_eves_terv!B1964,'likvid terv'!$R:$R,project_eves_terv!$E1964),AND($B1964&lt;&gt;0,$D1964=6),SUMIFS('likvid terv'!$I:$I,'likvid terv'!$A:$A,project_eves_terv!B1964,'likvid terv'!$R:$R,project_eves_terv!$E1964),AND($B1964&lt;&gt;0,$D1964=7),SUMIFS('likvid terv'!$J:$J,'likvid terv'!$A:$A,project_eves_terv!B1964,'likvid terv'!$R:$R,project_eves_terv!$E1964),AND($B1964&lt;&gt;0,$D1964=8),SUMIFS('likvid terv'!$K:$K,'likvid terv'!$A:$A,project_eves_terv!B1964,'likvid terv'!$R:$R,project_eves_terv!$E1964),AND($B1964&lt;&gt;0,$D1964=9),SUMIFS('likvid terv'!$L:$L,'likvid terv'!$A:$A,project_eves_terv!B1964,'likvid terv'!$R:$R,project_eves_terv!$E1964),AND($B1964&lt;&gt;0,$D1964=10),SUMIFS('likvid terv'!$M:$M,'likvid terv'!$A:$A,project_eves_terv!B1964,'likvid terv'!$R:$R,project_eves_terv!$E1964),AND($B1964&lt;&gt;0,$D1964=11),SUMIFS('likvid terv'!$N:$N,'likvid terv'!$A:$A,project_eves_terv!B1964,'likvid terv'!$R:$R,project_eves_terv!$E1964),AND($B1964&lt;&gt;0,$D1964=12),SUMIFS('likvid terv'!$O:$O,'likvid terv'!$A:$A,project_eves_terv!B1964,'likvid terv'!$R:$R,project_eves_terv!$E1964),$B1964=0,0)</f>
        <v>0</v>
      </c>
      <c r="G1964">
        <f>'likvid terv'!$B$2</f>
        <v>0</v>
      </c>
    </row>
    <row r="1965" spans="1:7" x14ac:dyDescent="0.25">
      <c r="A1965">
        <f>'likvid terv'!$B$1</f>
        <v>0</v>
      </c>
      <c r="B1965">
        <f>'likvid terv'!$B$207</f>
        <v>0</v>
      </c>
      <c r="C1965">
        <v>2027</v>
      </c>
      <c r="D1965">
        <v>8</v>
      </c>
      <c r="E1965">
        <v>9</v>
      </c>
      <c r="F1965" cm="1">
        <f t="array" ref="F1965">_xlfn.IFS(AND($B1965&lt;&gt;0,$D1965=1),SUMIFS('likvid terv'!$D:$D,'likvid terv'!$A:$A,project_eves_terv!B1965,'likvid terv'!$R:$R,project_eves_terv!$E1965),AND($B1965&lt;&gt;0,$D1965=2),SUMIFS('likvid terv'!$E:$E,'likvid terv'!$A:$A,project_eves_terv!B1965,'likvid terv'!$R:$R,project_eves_terv!$E1965),AND($B1965&lt;&gt;0,$D1965=3),SUMIFS('likvid terv'!$F:$F,'likvid terv'!$A:$A,project_eves_terv!B1965,'likvid terv'!$R:$R,project_eves_terv!$E1965),AND($B1965&lt;&gt;0,$D1965=4),SUMIFS('likvid terv'!$G:$G,'likvid terv'!$A:$A,project_eves_terv!B1965,'likvid terv'!$R:$R,project_eves_terv!$E1965),AND($B1965&lt;&gt;0,$D1965=5),SUMIFS('likvid terv'!$H:$H,'likvid terv'!$A:$A,project_eves_terv!B1965,'likvid terv'!$R:$R,project_eves_terv!$E1965),AND($B1965&lt;&gt;0,$D1965=6),SUMIFS('likvid terv'!$I:$I,'likvid terv'!$A:$A,project_eves_terv!B1965,'likvid terv'!$R:$R,project_eves_terv!$E1965),AND($B1965&lt;&gt;0,$D1965=7),SUMIFS('likvid terv'!$J:$J,'likvid terv'!$A:$A,project_eves_terv!B1965,'likvid terv'!$R:$R,project_eves_terv!$E1965),AND($B1965&lt;&gt;0,$D1965=8),SUMIFS('likvid terv'!$K:$K,'likvid terv'!$A:$A,project_eves_terv!B1965,'likvid terv'!$R:$R,project_eves_terv!$E1965),AND($B1965&lt;&gt;0,$D1965=9),SUMIFS('likvid terv'!$L:$L,'likvid terv'!$A:$A,project_eves_terv!B1965,'likvid terv'!$R:$R,project_eves_terv!$E1965),AND($B1965&lt;&gt;0,$D1965=10),SUMIFS('likvid terv'!$M:$M,'likvid terv'!$A:$A,project_eves_terv!B1965,'likvid terv'!$R:$R,project_eves_terv!$E1965),AND($B1965&lt;&gt;0,$D1965=11),SUMIFS('likvid terv'!$N:$N,'likvid terv'!$A:$A,project_eves_terv!B1965,'likvid terv'!$R:$R,project_eves_terv!$E1965),AND($B1965&lt;&gt;0,$D1965=12),SUMIFS('likvid terv'!$O:$O,'likvid terv'!$A:$A,project_eves_terv!B1965,'likvid terv'!$R:$R,project_eves_terv!$E1965),$B1965=0,0)</f>
        <v>0</v>
      </c>
      <c r="G1965">
        <f>'likvid terv'!$B$2</f>
        <v>0</v>
      </c>
    </row>
    <row r="1966" spans="1:7" x14ac:dyDescent="0.25">
      <c r="A1966">
        <f>'likvid terv'!$B$1</f>
        <v>0</v>
      </c>
      <c r="B1966">
        <f>'likvid terv'!$B$207</f>
        <v>0</v>
      </c>
      <c r="C1966">
        <v>2027</v>
      </c>
      <c r="D1966">
        <v>9</v>
      </c>
      <c r="E1966">
        <v>9</v>
      </c>
      <c r="F1966" cm="1">
        <f t="array" ref="F1966">_xlfn.IFS(AND($B1966&lt;&gt;0,$D1966=1),SUMIFS('likvid terv'!$D:$D,'likvid terv'!$A:$A,project_eves_terv!B1966,'likvid terv'!$R:$R,project_eves_terv!$E1966),AND($B1966&lt;&gt;0,$D1966=2),SUMIFS('likvid terv'!$E:$E,'likvid terv'!$A:$A,project_eves_terv!B1966,'likvid terv'!$R:$R,project_eves_terv!$E1966),AND($B1966&lt;&gt;0,$D1966=3),SUMIFS('likvid terv'!$F:$F,'likvid terv'!$A:$A,project_eves_terv!B1966,'likvid terv'!$R:$R,project_eves_terv!$E1966),AND($B1966&lt;&gt;0,$D1966=4),SUMIFS('likvid terv'!$G:$G,'likvid terv'!$A:$A,project_eves_terv!B1966,'likvid terv'!$R:$R,project_eves_terv!$E1966),AND($B1966&lt;&gt;0,$D1966=5),SUMIFS('likvid terv'!$H:$H,'likvid terv'!$A:$A,project_eves_terv!B1966,'likvid terv'!$R:$R,project_eves_terv!$E1966),AND($B1966&lt;&gt;0,$D1966=6),SUMIFS('likvid terv'!$I:$I,'likvid terv'!$A:$A,project_eves_terv!B1966,'likvid terv'!$R:$R,project_eves_terv!$E1966),AND($B1966&lt;&gt;0,$D1966=7),SUMIFS('likvid terv'!$J:$J,'likvid terv'!$A:$A,project_eves_terv!B1966,'likvid terv'!$R:$R,project_eves_terv!$E1966),AND($B1966&lt;&gt;0,$D1966=8),SUMIFS('likvid terv'!$K:$K,'likvid terv'!$A:$A,project_eves_terv!B1966,'likvid terv'!$R:$R,project_eves_terv!$E1966),AND($B1966&lt;&gt;0,$D1966=9),SUMIFS('likvid terv'!$L:$L,'likvid terv'!$A:$A,project_eves_terv!B1966,'likvid terv'!$R:$R,project_eves_terv!$E1966),AND($B1966&lt;&gt;0,$D1966=10),SUMIFS('likvid terv'!$M:$M,'likvid terv'!$A:$A,project_eves_terv!B1966,'likvid terv'!$R:$R,project_eves_terv!$E1966),AND($B1966&lt;&gt;0,$D1966=11),SUMIFS('likvid terv'!$N:$N,'likvid terv'!$A:$A,project_eves_terv!B1966,'likvid terv'!$R:$R,project_eves_terv!$E1966),AND($B1966&lt;&gt;0,$D1966=12),SUMIFS('likvid terv'!$O:$O,'likvid terv'!$A:$A,project_eves_terv!B1966,'likvid terv'!$R:$R,project_eves_terv!$E1966),$B1966=0,0)</f>
        <v>0</v>
      </c>
      <c r="G1966">
        <f>'likvid terv'!$B$2</f>
        <v>0</v>
      </c>
    </row>
    <row r="1967" spans="1:7" x14ac:dyDescent="0.25">
      <c r="A1967">
        <f>'likvid terv'!$B$1</f>
        <v>0</v>
      </c>
      <c r="B1967">
        <f>'likvid terv'!$B$207</f>
        <v>0</v>
      </c>
      <c r="C1967">
        <v>2027</v>
      </c>
      <c r="D1967">
        <v>10</v>
      </c>
      <c r="E1967">
        <v>9</v>
      </c>
      <c r="F1967" cm="1">
        <f t="array" ref="F1967">_xlfn.IFS(AND($B1967&lt;&gt;0,$D1967=1),SUMIFS('likvid terv'!$D:$D,'likvid terv'!$A:$A,project_eves_terv!B1967,'likvid terv'!$R:$R,project_eves_terv!$E1967),AND($B1967&lt;&gt;0,$D1967=2),SUMIFS('likvid terv'!$E:$E,'likvid terv'!$A:$A,project_eves_terv!B1967,'likvid terv'!$R:$R,project_eves_terv!$E1967),AND($B1967&lt;&gt;0,$D1967=3),SUMIFS('likvid terv'!$F:$F,'likvid terv'!$A:$A,project_eves_terv!B1967,'likvid terv'!$R:$R,project_eves_terv!$E1967),AND($B1967&lt;&gt;0,$D1967=4),SUMIFS('likvid terv'!$G:$G,'likvid terv'!$A:$A,project_eves_terv!B1967,'likvid terv'!$R:$R,project_eves_terv!$E1967),AND($B1967&lt;&gt;0,$D1967=5),SUMIFS('likvid terv'!$H:$H,'likvid terv'!$A:$A,project_eves_terv!B1967,'likvid terv'!$R:$R,project_eves_terv!$E1967),AND($B1967&lt;&gt;0,$D1967=6),SUMIFS('likvid terv'!$I:$I,'likvid terv'!$A:$A,project_eves_terv!B1967,'likvid terv'!$R:$R,project_eves_terv!$E1967),AND($B1967&lt;&gt;0,$D1967=7),SUMIFS('likvid terv'!$J:$J,'likvid terv'!$A:$A,project_eves_terv!B1967,'likvid terv'!$R:$R,project_eves_terv!$E1967),AND($B1967&lt;&gt;0,$D1967=8),SUMIFS('likvid terv'!$K:$K,'likvid terv'!$A:$A,project_eves_terv!B1967,'likvid terv'!$R:$R,project_eves_terv!$E1967),AND($B1967&lt;&gt;0,$D1967=9),SUMIFS('likvid terv'!$L:$L,'likvid terv'!$A:$A,project_eves_terv!B1967,'likvid terv'!$R:$R,project_eves_terv!$E1967),AND($B1967&lt;&gt;0,$D1967=10),SUMIFS('likvid terv'!$M:$M,'likvid terv'!$A:$A,project_eves_terv!B1967,'likvid terv'!$R:$R,project_eves_terv!$E1967),AND($B1967&lt;&gt;0,$D1967=11),SUMIFS('likvid terv'!$N:$N,'likvid terv'!$A:$A,project_eves_terv!B1967,'likvid terv'!$R:$R,project_eves_terv!$E1967),AND($B1967&lt;&gt;0,$D1967=12),SUMIFS('likvid terv'!$O:$O,'likvid terv'!$A:$A,project_eves_terv!B1967,'likvid terv'!$R:$R,project_eves_terv!$E1967),$B1967=0,0)</f>
        <v>0</v>
      </c>
      <c r="G1967">
        <f>'likvid terv'!$B$2</f>
        <v>0</v>
      </c>
    </row>
    <row r="1968" spans="1:7" x14ac:dyDescent="0.25">
      <c r="A1968">
        <f>'likvid terv'!$B$1</f>
        <v>0</v>
      </c>
      <c r="B1968">
        <f>'likvid terv'!$B$207</f>
        <v>0</v>
      </c>
      <c r="C1968">
        <v>2027</v>
      </c>
      <c r="D1968">
        <v>11</v>
      </c>
      <c r="E1968">
        <v>9</v>
      </c>
      <c r="F1968" cm="1">
        <f t="array" ref="F1968">_xlfn.IFS(AND($B1968&lt;&gt;0,$D1968=1),SUMIFS('likvid terv'!$D:$D,'likvid terv'!$A:$A,project_eves_terv!B1968,'likvid terv'!$R:$R,project_eves_terv!$E1968),AND($B1968&lt;&gt;0,$D1968=2),SUMIFS('likvid terv'!$E:$E,'likvid terv'!$A:$A,project_eves_terv!B1968,'likvid terv'!$R:$R,project_eves_terv!$E1968),AND($B1968&lt;&gt;0,$D1968=3),SUMIFS('likvid terv'!$F:$F,'likvid terv'!$A:$A,project_eves_terv!B1968,'likvid terv'!$R:$R,project_eves_terv!$E1968),AND($B1968&lt;&gt;0,$D1968=4),SUMIFS('likvid terv'!$G:$G,'likvid terv'!$A:$A,project_eves_terv!B1968,'likvid terv'!$R:$R,project_eves_terv!$E1968),AND($B1968&lt;&gt;0,$D1968=5),SUMIFS('likvid terv'!$H:$H,'likvid terv'!$A:$A,project_eves_terv!B1968,'likvid terv'!$R:$R,project_eves_terv!$E1968),AND($B1968&lt;&gt;0,$D1968=6),SUMIFS('likvid terv'!$I:$I,'likvid terv'!$A:$A,project_eves_terv!B1968,'likvid terv'!$R:$R,project_eves_terv!$E1968),AND($B1968&lt;&gt;0,$D1968=7),SUMIFS('likvid terv'!$J:$J,'likvid terv'!$A:$A,project_eves_terv!B1968,'likvid terv'!$R:$R,project_eves_terv!$E1968),AND($B1968&lt;&gt;0,$D1968=8),SUMIFS('likvid terv'!$K:$K,'likvid terv'!$A:$A,project_eves_terv!B1968,'likvid terv'!$R:$R,project_eves_terv!$E1968),AND($B1968&lt;&gt;0,$D1968=9),SUMIFS('likvid terv'!$L:$L,'likvid terv'!$A:$A,project_eves_terv!B1968,'likvid terv'!$R:$R,project_eves_terv!$E1968),AND($B1968&lt;&gt;0,$D1968=10),SUMIFS('likvid terv'!$M:$M,'likvid terv'!$A:$A,project_eves_terv!B1968,'likvid terv'!$R:$R,project_eves_terv!$E1968),AND($B1968&lt;&gt;0,$D1968=11),SUMIFS('likvid terv'!$N:$N,'likvid terv'!$A:$A,project_eves_terv!B1968,'likvid terv'!$R:$R,project_eves_terv!$E1968),AND($B1968&lt;&gt;0,$D1968=12),SUMIFS('likvid terv'!$O:$O,'likvid terv'!$A:$A,project_eves_terv!B1968,'likvid terv'!$R:$R,project_eves_terv!$E1968),$B1968=0,0)</f>
        <v>0</v>
      </c>
      <c r="G1968">
        <f>'likvid terv'!$B$2</f>
        <v>0</v>
      </c>
    </row>
    <row r="1969" spans="1:7" x14ac:dyDescent="0.25">
      <c r="A1969">
        <f>'likvid terv'!$B$1</f>
        <v>0</v>
      </c>
      <c r="B1969">
        <f>'likvid terv'!$B$207</f>
        <v>0</v>
      </c>
      <c r="C1969">
        <v>2027</v>
      </c>
      <c r="D1969">
        <v>12</v>
      </c>
      <c r="E1969">
        <v>9</v>
      </c>
      <c r="F1969" cm="1">
        <f t="array" ref="F1969">_xlfn.IFS(AND($B1969&lt;&gt;0,$D1969=1),SUMIFS('likvid terv'!$D:$D,'likvid terv'!$A:$A,project_eves_terv!B1969,'likvid terv'!$R:$R,project_eves_terv!$E1969),AND($B1969&lt;&gt;0,$D1969=2),SUMIFS('likvid terv'!$E:$E,'likvid terv'!$A:$A,project_eves_terv!B1969,'likvid terv'!$R:$R,project_eves_terv!$E1969),AND($B1969&lt;&gt;0,$D1969=3),SUMIFS('likvid terv'!$F:$F,'likvid terv'!$A:$A,project_eves_terv!B1969,'likvid terv'!$R:$R,project_eves_terv!$E1969),AND($B1969&lt;&gt;0,$D1969=4),SUMIFS('likvid terv'!$G:$G,'likvid terv'!$A:$A,project_eves_terv!B1969,'likvid terv'!$R:$R,project_eves_terv!$E1969),AND($B1969&lt;&gt;0,$D1969=5),SUMIFS('likvid terv'!$H:$H,'likvid terv'!$A:$A,project_eves_terv!B1969,'likvid terv'!$R:$R,project_eves_terv!$E1969),AND($B1969&lt;&gt;0,$D1969=6),SUMIFS('likvid terv'!$I:$I,'likvid terv'!$A:$A,project_eves_terv!B1969,'likvid terv'!$R:$R,project_eves_terv!$E1969),AND($B1969&lt;&gt;0,$D1969=7),SUMIFS('likvid terv'!$J:$J,'likvid terv'!$A:$A,project_eves_terv!B1969,'likvid terv'!$R:$R,project_eves_terv!$E1969),AND($B1969&lt;&gt;0,$D1969=8),SUMIFS('likvid terv'!$K:$K,'likvid terv'!$A:$A,project_eves_terv!B1969,'likvid terv'!$R:$R,project_eves_terv!$E1969),AND($B1969&lt;&gt;0,$D1969=9),SUMIFS('likvid terv'!$L:$L,'likvid terv'!$A:$A,project_eves_terv!B1969,'likvid terv'!$R:$R,project_eves_terv!$E1969),AND($B1969&lt;&gt;0,$D1969=10),SUMIFS('likvid terv'!$M:$M,'likvid terv'!$A:$A,project_eves_terv!B1969,'likvid terv'!$R:$R,project_eves_terv!$E1969),AND($B1969&lt;&gt;0,$D1969=11),SUMIFS('likvid terv'!$N:$N,'likvid terv'!$A:$A,project_eves_terv!B1969,'likvid terv'!$R:$R,project_eves_terv!$E1969),AND($B1969&lt;&gt;0,$D1969=12),SUMIFS('likvid terv'!$O:$O,'likvid terv'!$A:$A,project_eves_terv!B1969,'likvid terv'!$R:$R,project_eves_terv!$E1969),$B1969=0,0)</f>
        <v>0</v>
      </c>
      <c r="G1969">
        <f>'likvid terv'!$B$2</f>
        <v>0</v>
      </c>
    </row>
    <row r="1970" spans="1:7" x14ac:dyDescent="0.25">
      <c r="A1970">
        <f>'likvid terv'!$B$1</f>
        <v>0</v>
      </c>
      <c r="B1970">
        <f>'likvid terv'!$B$207</f>
        <v>0</v>
      </c>
      <c r="C1970">
        <v>2027</v>
      </c>
      <c r="D1970">
        <v>1</v>
      </c>
      <c r="E1970">
        <v>10</v>
      </c>
      <c r="F1970" cm="1">
        <f t="array" ref="F1970">_xlfn.IFS(AND($B1970&lt;&gt;0,$D1970=1),SUMIFS('likvid terv'!$D:$D,'likvid terv'!$A:$A,project_eves_terv!B1970,'likvid terv'!$R:$R,project_eves_terv!$E1970),AND($B1970&lt;&gt;0,$D1970=2),SUMIFS('likvid terv'!$E:$E,'likvid terv'!$A:$A,project_eves_terv!B1970,'likvid terv'!$R:$R,project_eves_terv!$E1970),AND($B1970&lt;&gt;0,$D1970=3),SUMIFS('likvid terv'!$F:$F,'likvid terv'!$A:$A,project_eves_terv!B1970,'likvid terv'!$R:$R,project_eves_terv!$E1970),AND($B1970&lt;&gt;0,$D1970=4),SUMIFS('likvid terv'!$G:$G,'likvid terv'!$A:$A,project_eves_terv!B1970,'likvid terv'!$R:$R,project_eves_terv!$E1970),AND($B1970&lt;&gt;0,$D1970=5),SUMIFS('likvid terv'!$H:$H,'likvid terv'!$A:$A,project_eves_terv!B1970,'likvid terv'!$R:$R,project_eves_terv!$E1970),AND($B1970&lt;&gt;0,$D1970=6),SUMIFS('likvid terv'!$I:$I,'likvid terv'!$A:$A,project_eves_terv!B1970,'likvid terv'!$R:$R,project_eves_terv!$E1970),AND($B1970&lt;&gt;0,$D1970=7),SUMIFS('likvid terv'!$J:$J,'likvid terv'!$A:$A,project_eves_terv!B1970,'likvid terv'!$R:$R,project_eves_terv!$E1970),AND($B1970&lt;&gt;0,$D1970=8),SUMIFS('likvid terv'!$K:$K,'likvid terv'!$A:$A,project_eves_terv!B1970,'likvid terv'!$R:$R,project_eves_terv!$E1970),AND($B1970&lt;&gt;0,$D1970=9),SUMIFS('likvid terv'!$L:$L,'likvid terv'!$A:$A,project_eves_terv!B1970,'likvid terv'!$R:$R,project_eves_terv!$E1970),AND($B1970&lt;&gt;0,$D1970=10),SUMIFS('likvid terv'!$M:$M,'likvid terv'!$A:$A,project_eves_terv!B1970,'likvid terv'!$R:$R,project_eves_terv!$E1970),AND($B1970&lt;&gt;0,$D1970=11),SUMIFS('likvid terv'!$N:$N,'likvid terv'!$A:$A,project_eves_terv!B1970,'likvid terv'!$R:$R,project_eves_terv!$E1970),AND($B1970&lt;&gt;0,$D1970=12),SUMIFS('likvid terv'!$O:$O,'likvid terv'!$A:$A,project_eves_terv!B1970,'likvid terv'!$R:$R,project_eves_terv!$E1970),$B1970=0,0)</f>
        <v>0</v>
      </c>
      <c r="G1970">
        <f>'likvid terv'!$B$2</f>
        <v>0</v>
      </c>
    </row>
    <row r="1971" spans="1:7" x14ac:dyDescent="0.25">
      <c r="A1971">
        <f>'likvid terv'!$B$1</f>
        <v>0</v>
      </c>
      <c r="B1971">
        <f>'likvid terv'!$B$207</f>
        <v>0</v>
      </c>
      <c r="C1971">
        <v>2027</v>
      </c>
      <c r="D1971">
        <v>2</v>
      </c>
      <c r="E1971">
        <v>10</v>
      </c>
      <c r="F1971" cm="1">
        <f t="array" ref="F1971">_xlfn.IFS(AND($B1971&lt;&gt;0,$D1971=1),SUMIFS('likvid terv'!$D:$D,'likvid terv'!$A:$A,project_eves_terv!B1971,'likvid terv'!$R:$R,project_eves_terv!$E1971),AND($B1971&lt;&gt;0,$D1971=2),SUMIFS('likvid terv'!$E:$E,'likvid terv'!$A:$A,project_eves_terv!B1971,'likvid terv'!$R:$R,project_eves_terv!$E1971),AND($B1971&lt;&gt;0,$D1971=3),SUMIFS('likvid terv'!$F:$F,'likvid terv'!$A:$A,project_eves_terv!B1971,'likvid terv'!$R:$R,project_eves_terv!$E1971),AND($B1971&lt;&gt;0,$D1971=4),SUMIFS('likvid terv'!$G:$G,'likvid terv'!$A:$A,project_eves_terv!B1971,'likvid terv'!$R:$R,project_eves_terv!$E1971),AND($B1971&lt;&gt;0,$D1971=5),SUMIFS('likvid terv'!$H:$H,'likvid terv'!$A:$A,project_eves_terv!B1971,'likvid terv'!$R:$R,project_eves_terv!$E1971),AND($B1971&lt;&gt;0,$D1971=6),SUMIFS('likvid terv'!$I:$I,'likvid terv'!$A:$A,project_eves_terv!B1971,'likvid terv'!$R:$R,project_eves_terv!$E1971),AND($B1971&lt;&gt;0,$D1971=7),SUMIFS('likvid terv'!$J:$J,'likvid terv'!$A:$A,project_eves_terv!B1971,'likvid terv'!$R:$R,project_eves_terv!$E1971),AND($B1971&lt;&gt;0,$D1971=8),SUMIFS('likvid terv'!$K:$K,'likvid terv'!$A:$A,project_eves_terv!B1971,'likvid terv'!$R:$R,project_eves_terv!$E1971),AND($B1971&lt;&gt;0,$D1971=9),SUMIFS('likvid terv'!$L:$L,'likvid terv'!$A:$A,project_eves_terv!B1971,'likvid terv'!$R:$R,project_eves_terv!$E1971),AND($B1971&lt;&gt;0,$D1971=10),SUMIFS('likvid terv'!$M:$M,'likvid terv'!$A:$A,project_eves_terv!B1971,'likvid terv'!$R:$R,project_eves_terv!$E1971),AND($B1971&lt;&gt;0,$D1971=11),SUMIFS('likvid terv'!$N:$N,'likvid terv'!$A:$A,project_eves_terv!B1971,'likvid terv'!$R:$R,project_eves_terv!$E1971),AND($B1971&lt;&gt;0,$D1971=12),SUMIFS('likvid terv'!$O:$O,'likvid terv'!$A:$A,project_eves_terv!B1971,'likvid terv'!$R:$R,project_eves_terv!$E1971),$B1971=0,0)</f>
        <v>0</v>
      </c>
      <c r="G1971">
        <f>'likvid terv'!$B$2</f>
        <v>0</v>
      </c>
    </row>
    <row r="1972" spans="1:7" x14ac:dyDescent="0.25">
      <c r="A1972">
        <f>'likvid terv'!$B$1</f>
        <v>0</v>
      </c>
      <c r="B1972">
        <f>'likvid terv'!$B$207</f>
        <v>0</v>
      </c>
      <c r="C1972">
        <v>2027</v>
      </c>
      <c r="D1972">
        <v>3</v>
      </c>
      <c r="E1972">
        <v>10</v>
      </c>
      <c r="F1972" cm="1">
        <f t="array" ref="F1972">_xlfn.IFS(AND($B1972&lt;&gt;0,$D1972=1),SUMIFS('likvid terv'!$D:$D,'likvid terv'!$A:$A,project_eves_terv!B1972,'likvid terv'!$R:$R,project_eves_terv!$E1972),AND($B1972&lt;&gt;0,$D1972=2),SUMIFS('likvid terv'!$E:$E,'likvid terv'!$A:$A,project_eves_terv!B1972,'likvid terv'!$R:$R,project_eves_terv!$E1972),AND($B1972&lt;&gt;0,$D1972=3),SUMIFS('likvid terv'!$F:$F,'likvid terv'!$A:$A,project_eves_terv!B1972,'likvid terv'!$R:$R,project_eves_terv!$E1972),AND($B1972&lt;&gt;0,$D1972=4),SUMIFS('likvid terv'!$G:$G,'likvid terv'!$A:$A,project_eves_terv!B1972,'likvid terv'!$R:$R,project_eves_terv!$E1972),AND($B1972&lt;&gt;0,$D1972=5),SUMIFS('likvid terv'!$H:$H,'likvid terv'!$A:$A,project_eves_terv!B1972,'likvid terv'!$R:$R,project_eves_terv!$E1972),AND($B1972&lt;&gt;0,$D1972=6),SUMIFS('likvid terv'!$I:$I,'likvid terv'!$A:$A,project_eves_terv!B1972,'likvid terv'!$R:$R,project_eves_terv!$E1972),AND($B1972&lt;&gt;0,$D1972=7),SUMIFS('likvid terv'!$J:$J,'likvid terv'!$A:$A,project_eves_terv!B1972,'likvid terv'!$R:$R,project_eves_terv!$E1972),AND($B1972&lt;&gt;0,$D1972=8),SUMIFS('likvid terv'!$K:$K,'likvid terv'!$A:$A,project_eves_terv!B1972,'likvid terv'!$R:$R,project_eves_terv!$E1972),AND($B1972&lt;&gt;0,$D1972=9),SUMIFS('likvid terv'!$L:$L,'likvid terv'!$A:$A,project_eves_terv!B1972,'likvid terv'!$R:$R,project_eves_terv!$E1972),AND($B1972&lt;&gt;0,$D1972=10),SUMIFS('likvid terv'!$M:$M,'likvid terv'!$A:$A,project_eves_terv!B1972,'likvid terv'!$R:$R,project_eves_terv!$E1972),AND($B1972&lt;&gt;0,$D1972=11),SUMIFS('likvid terv'!$N:$N,'likvid terv'!$A:$A,project_eves_terv!B1972,'likvid terv'!$R:$R,project_eves_terv!$E1972),AND($B1972&lt;&gt;0,$D1972=12),SUMIFS('likvid terv'!$O:$O,'likvid terv'!$A:$A,project_eves_terv!B1972,'likvid terv'!$R:$R,project_eves_terv!$E1972),$B1972=0,0)</f>
        <v>0</v>
      </c>
      <c r="G1972">
        <f>'likvid terv'!$B$2</f>
        <v>0</v>
      </c>
    </row>
    <row r="1973" spans="1:7" x14ac:dyDescent="0.25">
      <c r="A1973">
        <f>'likvid terv'!$B$1</f>
        <v>0</v>
      </c>
      <c r="B1973">
        <f>'likvid terv'!$B$207</f>
        <v>0</v>
      </c>
      <c r="C1973">
        <v>2027</v>
      </c>
      <c r="D1973">
        <v>4</v>
      </c>
      <c r="E1973">
        <v>10</v>
      </c>
      <c r="F1973" cm="1">
        <f t="array" ref="F1973">_xlfn.IFS(AND($B1973&lt;&gt;0,$D1973=1),SUMIFS('likvid terv'!$D:$D,'likvid terv'!$A:$A,project_eves_terv!B1973,'likvid terv'!$R:$R,project_eves_terv!$E1973),AND($B1973&lt;&gt;0,$D1973=2),SUMIFS('likvid terv'!$E:$E,'likvid terv'!$A:$A,project_eves_terv!B1973,'likvid terv'!$R:$R,project_eves_terv!$E1973),AND($B1973&lt;&gt;0,$D1973=3),SUMIFS('likvid terv'!$F:$F,'likvid terv'!$A:$A,project_eves_terv!B1973,'likvid terv'!$R:$R,project_eves_terv!$E1973),AND($B1973&lt;&gt;0,$D1973=4),SUMIFS('likvid terv'!$G:$G,'likvid terv'!$A:$A,project_eves_terv!B1973,'likvid terv'!$R:$R,project_eves_terv!$E1973),AND($B1973&lt;&gt;0,$D1973=5),SUMIFS('likvid terv'!$H:$H,'likvid terv'!$A:$A,project_eves_terv!B1973,'likvid terv'!$R:$R,project_eves_terv!$E1973),AND($B1973&lt;&gt;0,$D1973=6),SUMIFS('likvid terv'!$I:$I,'likvid terv'!$A:$A,project_eves_terv!B1973,'likvid terv'!$R:$R,project_eves_terv!$E1973),AND($B1973&lt;&gt;0,$D1973=7),SUMIFS('likvid terv'!$J:$J,'likvid terv'!$A:$A,project_eves_terv!B1973,'likvid terv'!$R:$R,project_eves_terv!$E1973),AND($B1973&lt;&gt;0,$D1973=8),SUMIFS('likvid terv'!$K:$K,'likvid terv'!$A:$A,project_eves_terv!B1973,'likvid terv'!$R:$R,project_eves_terv!$E1973),AND($B1973&lt;&gt;0,$D1973=9),SUMIFS('likvid terv'!$L:$L,'likvid terv'!$A:$A,project_eves_terv!B1973,'likvid terv'!$R:$R,project_eves_terv!$E1973),AND($B1973&lt;&gt;0,$D1973=10),SUMIFS('likvid terv'!$M:$M,'likvid terv'!$A:$A,project_eves_terv!B1973,'likvid terv'!$R:$R,project_eves_terv!$E1973),AND($B1973&lt;&gt;0,$D1973=11),SUMIFS('likvid terv'!$N:$N,'likvid terv'!$A:$A,project_eves_terv!B1973,'likvid terv'!$R:$R,project_eves_terv!$E1973),AND($B1973&lt;&gt;0,$D1973=12),SUMIFS('likvid terv'!$O:$O,'likvid terv'!$A:$A,project_eves_terv!B1973,'likvid terv'!$R:$R,project_eves_terv!$E1973),$B1973=0,0)</f>
        <v>0</v>
      </c>
      <c r="G1973">
        <f>'likvid terv'!$B$2</f>
        <v>0</v>
      </c>
    </row>
    <row r="1974" spans="1:7" x14ac:dyDescent="0.25">
      <c r="A1974">
        <f>'likvid terv'!$B$1</f>
        <v>0</v>
      </c>
      <c r="B1974">
        <f>'likvid terv'!$B$207</f>
        <v>0</v>
      </c>
      <c r="C1974">
        <v>2027</v>
      </c>
      <c r="D1974">
        <v>5</v>
      </c>
      <c r="E1974">
        <v>10</v>
      </c>
      <c r="F1974" cm="1">
        <f t="array" ref="F1974">_xlfn.IFS(AND($B1974&lt;&gt;0,$D1974=1),SUMIFS('likvid terv'!$D:$D,'likvid terv'!$A:$A,project_eves_terv!B1974,'likvid terv'!$R:$R,project_eves_terv!$E1974),AND($B1974&lt;&gt;0,$D1974=2),SUMIFS('likvid terv'!$E:$E,'likvid terv'!$A:$A,project_eves_terv!B1974,'likvid terv'!$R:$R,project_eves_terv!$E1974),AND($B1974&lt;&gt;0,$D1974=3),SUMIFS('likvid terv'!$F:$F,'likvid terv'!$A:$A,project_eves_terv!B1974,'likvid terv'!$R:$R,project_eves_terv!$E1974),AND($B1974&lt;&gt;0,$D1974=4),SUMIFS('likvid terv'!$G:$G,'likvid terv'!$A:$A,project_eves_terv!B1974,'likvid terv'!$R:$R,project_eves_terv!$E1974),AND($B1974&lt;&gt;0,$D1974=5),SUMIFS('likvid terv'!$H:$H,'likvid terv'!$A:$A,project_eves_terv!B1974,'likvid terv'!$R:$R,project_eves_terv!$E1974),AND($B1974&lt;&gt;0,$D1974=6),SUMIFS('likvid terv'!$I:$I,'likvid terv'!$A:$A,project_eves_terv!B1974,'likvid terv'!$R:$R,project_eves_terv!$E1974),AND($B1974&lt;&gt;0,$D1974=7),SUMIFS('likvid terv'!$J:$J,'likvid terv'!$A:$A,project_eves_terv!B1974,'likvid terv'!$R:$R,project_eves_terv!$E1974),AND($B1974&lt;&gt;0,$D1974=8),SUMIFS('likvid terv'!$K:$K,'likvid terv'!$A:$A,project_eves_terv!B1974,'likvid terv'!$R:$R,project_eves_terv!$E1974),AND($B1974&lt;&gt;0,$D1974=9),SUMIFS('likvid terv'!$L:$L,'likvid terv'!$A:$A,project_eves_terv!B1974,'likvid terv'!$R:$R,project_eves_terv!$E1974),AND($B1974&lt;&gt;0,$D1974=10),SUMIFS('likvid terv'!$M:$M,'likvid terv'!$A:$A,project_eves_terv!B1974,'likvid terv'!$R:$R,project_eves_terv!$E1974),AND($B1974&lt;&gt;0,$D1974=11),SUMIFS('likvid terv'!$N:$N,'likvid terv'!$A:$A,project_eves_terv!B1974,'likvid terv'!$R:$R,project_eves_terv!$E1974),AND($B1974&lt;&gt;0,$D1974=12),SUMIFS('likvid terv'!$O:$O,'likvid terv'!$A:$A,project_eves_terv!B1974,'likvid terv'!$R:$R,project_eves_terv!$E1974),$B1974=0,0)</f>
        <v>0</v>
      </c>
      <c r="G1974">
        <f>'likvid terv'!$B$2</f>
        <v>0</v>
      </c>
    </row>
    <row r="1975" spans="1:7" x14ac:dyDescent="0.25">
      <c r="A1975">
        <f>'likvid terv'!$B$1</f>
        <v>0</v>
      </c>
      <c r="B1975">
        <f>'likvid terv'!$B$207</f>
        <v>0</v>
      </c>
      <c r="C1975">
        <v>2027</v>
      </c>
      <c r="D1975">
        <v>6</v>
      </c>
      <c r="E1975">
        <v>10</v>
      </c>
      <c r="F1975" cm="1">
        <f t="array" ref="F1975">_xlfn.IFS(AND($B1975&lt;&gt;0,$D1975=1),SUMIFS('likvid terv'!$D:$D,'likvid terv'!$A:$A,project_eves_terv!B1975,'likvid terv'!$R:$R,project_eves_terv!$E1975),AND($B1975&lt;&gt;0,$D1975=2),SUMIFS('likvid terv'!$E:$E,'likvid terv'!$A:$A,project_eves_terv!B1975,'likvid terv'!$R:$R,project_eves_terv!$E1975),AND($B1975&lt;&gt;0,$D1975=3),SUMIFS('likvid terv'!$F:$F,'likvid terv'!$A:$A,project_eves_terv!B1975,'likvid terv'!$R:$R,project_eves_terv!$E1975),AND($B1975&lt;&gt;0,$D1975=4),SUMIFS('likvid terv'!$G:$G,'likvid terv'!$A:$A,project_eves_terv!B1975,'likvid terv'!$R:$R,project_eves_terv!$E1975),AND($B1975&lt;&gt;0,$D1975=5),SUMIFS('likvid terv'!$H:$H,'likvid terv'!$A:$A,project_eves_terv!B1975,'likvid terv'!$R:$R,project_eves_terv!$E1975),AND($B1975&lt;&gt;0,$D1975=6),SUMIFS('likvid terv'!$I:$I,'likvid terv'!$A:$A,project_eves_terv!B1975,'likvid terv'!$R:$R,project_eves_terv!$E1975),AND($B1975&lt;&gt;0,$D1975=7),SUMIFS('likvid terv'!$J:$J,'likvid terv'!$A:$A,project_eves_terv!B1975,'likvid terv'!$R:$R,project_eves_terv!$E1975),AND($B1975&lt;&gt;0,$D1975=8),SUMIFS('likvid terv'!$K:$K,'likvid terv'!$A:$A,project_eves_terv!B1975,'likvid terv'!$R:$R,project_eves_terv!$E1975),AND($B1975&lt;&gt;0,$D1975=9),SUMIFS('likvid terv'!$L:$L,'likvid terv'!$A:$A,project_eves_terv!B1975,'likvid terv'!$R:$R,project_eves_terv!$E1975),AND($B1975&lt;&gt;0,$D1975=10),SUMIFS('likvid terv'!$M:$M,'likvid terv'!$A:$A,project_eves_terv!B1975,'likvid terv'!$R:$R,project_eves_terv!$E1975),AND($B1975&lt;&gt;0,$D1975=11),SUMIFS('likvid terv'!$N:$N,'likvid terv'!$A:$A,project_eves_terv!B1975,'likvid terv'!$R:$R,project_eves_terv!$E1975),AND($B1975&lt;&gt;0,$D1975=12),SUMIFS('likvid terv'!$O:$O,'likvid terv'!$A:$A,project_eves_terv!B1975,'likvid terv'!$R:$R,project_eves_terv!$E1975),$B1975=0,0)</f>
        <v>0</v>
      </c>
      <c r="G1975">
        <f>'likvid terv'!$B$2</f>
        <v>0</v>
      </c>
    </row>
    <row r="1976" spans="1:7" x14ac:dyDescent="0.25">
      <c r="A1976">
        <f>'likvid terv'!$B$1</f>
        <v>0</v>
      </c>
      <c r="B1976">
        <f>'likvid terv'!$B$207</f>
        <v>0</v>
      </c>
      <c r="C1976">
        <v>2027</v>
      </c>
      <c r="D1976">
        <v>7</v>
      </c>
      <c r="E1976">
        <v>10</v>
      </c>
      <c r="F1976" cm="1">
        <f t="array" ref="F1976">_xlfn.IFS(AND($B1976&lt;&gt;0,$D1976=1),SUMIFS('likvid terv'!$D:$D,'likvid terv'!$A:$A,project_eves_terv!B1976,'likvid terv'!$R:$R,project_eves_terv!$E1976),AND($B1976&lt;&gt;0,$D1976=2),SUMIFS('likvid terv'!$E:$E,'likvid terv'!$A:$A,project_eves_terv!B1976,'likvid terv'!$R:$R,project_eves_terv!$E1976),AND($B1976&lt;&gt;0,$D1976=3),SUMIFS('likvid terv'!$F:$F,'likvid terv'!$A:$A,project_eves_terv!B1976,'likvid terv'!$R:$R,project_eves_terv!$E1976),AND($B1976&lt;&gt;0,$D1976=4),SUMIFS('likvid terv'!$G:$G,'likvid terv'!$A:$A,project_eves_terv!B1976,'likvid terv'!$R:$R,project_eves_terv!$E1976),AND($B1976&lt;&gt;0,$D1976=5),SUMIFS('likvid terv'!$H:$H,'likvid terv'!$A:$A,project_eves_terv!B1976,'likvid terv'!$R:$R,project_eves_terv!$E1976),AND($B1976&lt;&gt;0,$D1976=6),SUMIFS('likvid terv'!$I:$I,'likvid terv'!$A:$A,project_eves_terv!B1976,'likvid terv'!$R:$R,project_eves_terv!$E1976),AND($B1976&lt;&gt;0,$D1976=7),SUMIFS('likvid terv'!$J:$J,'likvid terv'!$A:$A,project_eves_terv!B1976,'likvid terv'!$R:$R,project_eves_terv!$E1976),AND($B1976&lt;&gt;0,$D1976=8),SUMIFS('likvid terv'!$K:$K,'likvid terv'!$A:$A,project_eves_terv!B1976,'likvid terv'!$R:$R,project_eves_terv!$E1976),AND($B1976&lt;&gt;0,$D1976=9),SUMIFS('likvid terv'!$L:$L,'likvid terv'!$A:$A,project_eves_terv!B1976,'likvid terv'!$R:$R,project_eves_terv!$E1976),AND($B1976&lt;&gt;0,$D1976=10),SUMIFS('likvid terv'!$M:$M,'likvid terv'!$A:$A,project_eves_terv!B1976,'likvid terv'!$R:$R,project_eves_terv!$E1976),AND($B1976&lt;&gt;0,$D1976=11),SUMIFS('likvid terv'!$N:$N,'likvid terv'!$A:$A,project_eves_terv!B1976,'likvid terv'!$R:$R,project_eves_terv!$E1976),AND($B1976&lt;&gt;0,$D1976=12),SUMIFS('likvid terv'!$O:$O,'likvid terv'!$A:$A,project_eves_terv!B1976,'likvid terv'!$R:$R,project_eves_terv!$E1976),$B1976=0,0)</f>
        <v>0</v>
      </c>
      <c r="G1976">
        <f>'likvid terv'!$B$2</f>
        <v>0</v>
      </c>
    </row>
    <row r="1977" spans="1:7" x14ac:dyDescent="0.25">
      <c r="A1977">
        <f>'likvid terv'!$B$1</f>
        <v>0</v>
      </c>
      <c r="B1977">
        <f>'likvid terv'!$B$207</f>
        <v>0</v>
      </c>
      <c r="C1977">
        <v>2027</v>
      </c>
      <c r="D1977">
        <v>8</v>
      </c>
      <c r="E1977">
        <v>10</v>
      </c>
      <c r="F1977" cm="1">
        <f t="array" ref="F1977">_xlfn.IFS(AND($B1977&lt;&gt;0,$D1977=1),SUMIFS('likvid terv'!$D:$D,'likvid terv'!$A:$A,project_eves_terv!B1977,'likvid terv'!$R:$R,project_eves_terv!$E1977),AND($B1977&lt;&gt;0,$D1977=2),SUMIFS('likvid terv'!$E:$E,'likvid terv'!$A:$A,project_eves_terv!B1977,'likvid terv'!$R:$R,project_eves_terv!$E1977),AND($B1977&lt;&gt;0,$D1977=3),SUMIFS('likvid terv'!$F:$F,'likvid terv'!$A:$A,project_eves_terv!B1977,'likvid terv'!$R:$R,project_eves_terv!$E1977),AND($B1977&lt;&gt;0,$D1977=4),SUMIFS('likvid terv'!$G:$G,'likvid terv'!$A:$A,project_eves_terv!B1977,'likvid terv'!$R:$R,project_eves_terv!$E1977),AND($B1977&lt;&gt;0,$D1977=5),SUMIFS('likvid terv'!$H:$H,'likvid terv'!$A:$A,project_eves_terv!B1977,'likvid terv'!$R:$R,project_eves_terv!$E1977),AND($B1977&lt;&gt;0,$D1977=6),SUMIFS('likvid terv'!$I:$I,'likvid terv'!$A:$A,project_eves_terv!B1977,'likvid terv'!$R:$R,project_eves_terv!$E1977),AND($B1977&lt;&gt;0,$D1977=7),SUMIFS('likvid terv'!$J:$J,'likvid terv'!$A:$A,project_eves_terv!B1977,'likvid terv'!$R:$R,project_eves_terv!$E1977),AND($B1977&lt;&gt;0,$D1977=8),SUMIFS('likvid terv'!$K:$K,'likvid terv'!$A:$A,project_eves_terv!B1977,'likvid terv'!$R:$R,project_eves_terv!$E1977),AND($B1977&lt;&gt;0,$D1977=9),SUMIFS('likvid terv'!$L:$L,'likvid terv'!$A:$A,project_eves_terv!B1977,'likvid terv'!$R:$R,project_eves_terv!$E1977),AND($B1977&lt;&gt;0,$D1977=10),SUMIFS('likvid terv'!$M:$M,'likvid terv'!$A:$A,project_eves_terv!B1977,'likvid terv'!$R:$R,project_eves_terv!$E1977),AND($B1977&lt;&gt;0,$D1977=11),SUMIFS('likvid terv'!$N:$N,'likvid terv'!$A:$A,project_eves_terv!B1977,'likvid terv'!$R:$R,project_eves_terv!$E1977),AND($B1977&lt;&gt;0,$D1977=12),SUMIFS('likvid terv'!$O:$O,'likvid terv'!$A:$A,project_eves_terv!B1977,'likvid terv'!$R:$R,project_eves_terv!$E1977),$B1977=0,0)</f>
        <v>0</v>
      </c>
      <c r="G1977">
        <f>'likvid terv'!$B$2</f>
        <v>0</v>
      </c>
    </row>
    <row r="1978" spans="1:7" x14ac:dyDescent="0.25">
      <c r="A1978">
        <f>'likvid terv'!$B$1</f>
        <v>0</v>
      </c>
      <c r="B1978">
        <f>'likvid terv'!$B$207</f>
        <v>0</v>
      </c>
      <c r="C1978">
        <v>2027</v>
      </c>
      <c r="D1978">
        <v>9</v>
      </c>
      <c r="E1978">
        <v>10</v>
      </c>
      <c r="F1978" cm="1">
        <f t="array" ref="F1978">_xlfn.IFS(AND($B1978&lt;&gt;0,$D1978=1),SUMIFS('likvid terv'!$D:$D,'likvid terv'!$A:$A,project_eves_terv!B1978,'likvid terv'!$R:$R,project_eves_terv!$E1978),AND($B1978&lt;&gt;0,$D1978=2),SUMIFS('likvid terv'!$E:$E,'likvid terv'!$A:$A,project_eves_terv!B1978,'likvid terv'!$R:$R,project_eves_terv!$E1978),AND($B1978&lt;&gt;0,$D1978=3),SUMIFS('likvid terv'!$F:$F,'likvid terv'!$A:$A,project_eves_terv!B1978,'likvid terv'!$R:$R,project_eves_terv!$E1978),AND($B1978&lt;&gt;0,$D1978=4),SUMIFS('likvid terv'!$G:$G,'likvid terv'!$A:$A,project_eves_terv!B1978,'likvid terv'!$R:$R,project_eves_terv!$E1978),AND($B1978&lt;&gt;0,$D1978=5),SUMIFS('likvid terv'!$H:$H,'likvid terv'!$A:$A,project_eves_terv!B1978,'likvid terv'!$R:$R,project_eves_terv!$E1978),AND($B1978&lt;&gt;0,$D1978=6),SUMIFS('likvid terv'!$I:$I,'likvid terv'!$A:$A,project_eves_terv!B1978,'likvid terv'!$R:$R,project_eves_terv!$E1978),AND($B1978&lt;&gt;0,$D1978=7),SUMIFS('likvid terv'!$J:$J,'likvid terv'!$A:$A,project_eves_terv!B1978,'likvid terv'!$R:$R,project_eves_terv!$E1978),AND($B1978&lt;&gt;0,$D1978=8),SUMIFS('likvid terv'!$K:$K,'likvid terv'!$A:$A,project_eves_terv!B1978,'likvid terv'!$R:$R,project_eves_terv!$E1978),AND($B1978&lt;&gt;0,$D1978=9),SUMIFS('likvid terv'!$L:$L,'likvid terv'!$A:$A,project_eves_terv!B1978,'likvid terv'!$R:$R,project_eves_terv!$E1978),AND($B1978&lt;&gt;0,$D1978=10),SUMIFS('likvid terv'!$M:$M,'likvid terv'!$A:$A,project_eves_terv!B1978,'likvid terv'!$R:$R,project_eves_terv!$E1978),AND($B1978&lt;&gt;0,$D1978=11),SUMIFS('likvid terv'!$N:$N,'likvid terv'!$A:$A,project_eves_terv!B1978,'likvid terv'!$R:$R,project_eves_terv!$E1978),AND($B1978&lt;&gt;0,$D1978=12),SUMIFS('likvid terv'!$O:$O,'likvid terv'!$A:$A,project_eves_terv!B1978,'likvid terv'!$R:$R,project_eves_terv!$E1978),$B1978=0,0)</f>
        <v>0</v>
      </c>
      <c r="G1978">
        <f>'likvid terv'!$B$2</f>
        <v>0</v>
      </c>
    </row>
    <row r="1979" spans="1:7" x14ac:dyDescent="0.25">
      <c r="A1979">
        <f>'likvid terv'!$B$1</f>
        <v>0</v>
      </c>
      <c r="B1979">
        <f>'likvid terv'!$B$207</f>
        <v>0</v>
      </c>
      <c r="C1979">
        <v>2027</v>
      </c>
      <c r="D1979">
        <v>10</v>
      </c>
      <c r="E1979">
        <v>10</v>
      </c>
      <c r="F1979" cm="1">
        <f t="array" ref="F1979">_xlfn.IFS(AND($B1979&lt;&gt;0,$D1979=1),SUMIFS('likvid terv'!$D:$D,'likvid terv'!$A:$A,project_eves_terv!B1979,'likvid terv'!$R:$R,project_eves_terv!$E1979),AND($B1979&lt;&gt;0,$D1979=2),SUMIFS('likvid terv'!$E:$E,'likvid terv'!$A:$A,project_eves_terv!B1979,'likvid terv'!$R:$R,project_eves_terv!$E1979),AND($B1979&lt;&gt;0,$D1979=3),SUMIFS('likvid terv'!$F:$F,'likvid terv'!$A:$A,project_eves_terv!B1979,'likvid terv'!$R:$R,project_eves_terv!$E1979),AND($B1979&lt;&gt;0,$D1979=4),SUMIFS('likvid terv'!$G:$G,'likvid terv'!$A:$A,project_eves_terv!B1979,'likvid terv'!$R:$R,project_eves_terv!$E1979),AND($B1979&lt;&gt;0,$D1979=5),SUMIFS('likvid terv'!$H:$H,'likvid terv'!$A:$A,project_eves_terv!B1979,'likvid terv'!$R:$R,project_eves_terv!$E1979),AND($B1979&lt;&gt;0,$D1979=6),SUMIFS('likvid terv'!$I:$I,'likvid terv'!$A:$A,project_eves_terv!B1979,'likvid terv'!$R:$R,project_eves_terv!$E1979),AND($B1979&lt;&gt;0,$D1979=7),SUMIFS('likvid terv'!$J:$J,'likvid terv'!$A:$A,project_eves_terv!B1979,'likvid terv'!$R:$R,project_eves_terv!$E1979),AND($B1979&lt;&gt;0,$D1979=8),SUMIFS('likvid terv'!$K:$K,'likvid terv'!$A:$A,project_eves_terv!B1979,'likvid terv'!$R:$R,project_eves_terv!$E1979),AND($B1979&lt;&gt;0,$D1979=9),SUMIFS('likvid terv'!$L:$L,'likvid terv'!$A:$A,project_eves_terv!B1979,'likvid terv'!$R:$R,project_eves_terv!$E1979),AND($B1979&lt;&gt;0,$D1979=10),SUMIFS('likvid terv'!$M:$M,'likvid terv'!$A:$A,project_eves_terv!B1979,'likvid terv'!$R:$R,project_eves_terv!$E1979),AND($B1979&lt;&gt;0,$D1979=11),SUMIFS('likvid terv'!$N:$N,'likvid terv'!$A:$A,project_eves_terv!B1979,'likvid terv'!$R:$R,project_eves_terv!$E1979),AND($B1979&lt;&gt;0,$D1979=12),SUMIFS('likvid terv'!$O:$O,'likvid terv'!$A:$A,project_eves_terv!B1979,'likvid terv'!$R:$R,project_eves_terv!$E1979),$B1979=0,0)</f>
        <v>0</v>
      </c>
      <c r="G1979">
        <f>'likvid terv'!$B$2</f>
        <v>0</v>
      </c>
    </row>
    <row r="1980" spans="1:7" x14ac:dyDescent="0.25">
      <c r="A1980">
        <f>'likvid terv'!$B$1</f>
        <v>0</v>
      </c>
      <c r="B1980">
        <f>'likvid terv'!$B$207</f>
        <v>0</v>
      </c>
      <c r="C1980">
        <v>2027</v>
      </c>
      <c r="D1980">
        <v>11</v>
      </c>
      <c r="E1980">
        <v>10</v>
      </c>
      <c r="F1980" cm="1">
        <f t="array" ref="F1980">_xlfn.IFS(AND($B1980&lt;&gt;0,$D1980=1),SUMIFS('likvid terv'!$D:$D,'likvid terv'!$A:$A,project_eves_terv!B1980,'likvid terv'!$R:$R,project_eves_terv!$E1980),AND($B1980&lt;&gt;0,$D1980=2),SUMIFS('likvid terv'!$E:$E,'likvid terv'!$A:$A,project_eves_terv!B1980,'likvid terv'!$R:$R,project_eves_terv!$E1980),AND($B1980&lt;&gt;0,$D1980=3),SUMIFS('likvid terv'!$F:$F,'likvid terv'!$A:$A,project_eves_terv!B1980,'likvid terv'!$R:$R,project_eves_terv!$E1980),AND($B1980&lt;&gt;0,$D1980=4),SUMIFS('likvid terv'!$G:$G,'likvid terv'!$A:$A,project_eves_terv!B1980,'likvid terv'!$R:$R,project_eves_terv!$E1980),AND($B1980&lt;&gt;0,$D1980=5),SUMIFS('likvid terv'!$H:$H,'likvid terv'!$A:$A,project_eves_terv!B1980,'likvid terv'!$R:$R,project_eves_terv!$E1980),AND($B1980&lt;&gt;0,$D1980=6),SUMIFS('likvid terv'!$I:$I,'likvid terv'!$A:$A,project_eves_terv!B1980,'likvid terv'!$R:$R,project_eves_terv!$E1980),AND($B1980&lt;&gt;0,$D1980=7),SUMIFS('likvid terv'!$J:$J,'likvid terv'!$A:$A,project_eves_terv!B1980,'likvid terv'!$R:$R,project_eves_terv!$E1980),AND($B1980&lt;&gt;0,$D1980=8),SUMIFS('likvid terv'!$K:$K,'likvid terv'!$A:$A,project_eves_terv!B1980,'likvid terv'!$R:$R,project_eves_terv!$E1980),AND($B1980&lt;&gt;0,$D1980=9),SUMIFS('likvid terv'!$L:$L,'likvid terv'!$A:$A,project_eves_terv!B1980,'likvid terv'!$R:$R,project_eves_terv!$E1980),AND($B1980&lt;&gt;0,$D1980=10),SUMIFS('likvid terv'!$M:$M,'likvid terv'!$A:$A,project_eves_terv!B1980,'likvid terv'!$R:$R,project_eves_terv!$E1980),AND($B1980&lt;&gt;0,$D1980=11),SUMIFS('likvid terv'!$N:$N,'likvid terv'!$A:$A,project_eves_terv!B1980,'likvid terv'!$R:$R,project_eves_terv!$E1980),AND($B1980&lt;&gt;0,$D1980=12),SUMIFS('likvid terv'!$O:$O,'likvid terv'!$A:$A,project_eves_terv!B1980,'likvid terv'!$R:$R,project_eves_terv!$E1980),$B1980=0,0)</f>
        <v>0</v>
      </c>
      <c r="G1980">
        <f>'likvid terv'!$B$2</f>
        <v>0</v>
      </c>
    </row>
    <row r="1981" spans="1:7" x14ac:dyDescent="0.25">
      <c r="A1981">
        <f>'likvid terv'!$B$1</f>
        <v>0</v>
      </c>
      <c r="B1981">
        <f>'likvid terv'!$B$207</f>
        <v>0</v>
      </c>
      <c r="C1981">
        <v>2027</v>
      </c>
      <c r="D1981">
        <v>12</v>
      </c>
      <c r="E1981">
        <v>10</v>
      </c>
      <c r="F1981" cm="1">
        <f t="array" ref="F1981">_xlfn.IFS(AND($B1981&lt;&gt;0,$D1981=1),SUMIFS('likvid terv'!$D:$D,'likvid terv'!$A:$A,project_eves_terv!B1981,'likvid terv'!$R:$R,project_eves_terv!$E1981),AND($B1981&lt;&gt;0,$D1981=2),SUMIFS('likvid terv'!$E:$E,'likvid terv'!$A:$A,project_eves_terv!B1981,'likvid terv'!$R:$R,project_eves_terv!$E1981),AND($B1981&lt;&gt;0,$D1981=3),SUMIFS('likvid terv'!$F:$F,'likvid terv'!$A:$A,project_eves_terv!B1981,'likvid terv'!$R:$R,project_eves_terv!$E1981),AND($B1981&lt;&gt;0,$D1981=4),SUMIFS('likvid terv'!$G:$G,'likvid terv'!$A:$A,project_eves_terv!B1981,'likvid terv'!$R:$R,project_eves_terv!$E1981),AND($B1981&lt;&gt;0,$D1981=5),SUMIFS('likvid terv'!$H:$H,'likvid terv'!$A:$A,project_eves_terv!B1981,'likvid terv'!$R:$R,project_eves_terv!$E1981),AND($B1981&lt;&gt;0,$D1981=6),SUMIFS('likvid terv'!$I:$I,'likvid terv'!$A:$A,project_eves_terv!B1981,'likvid terv'!$R:$R,project_eves_terv!$E1981),AND($B1981&lt;&gt;0,$D1981=7),SUMIFS('likvid terv'!$J:$J,'likvid terv'!$A:$A,project_eves_terv!B1981,'likvid terv'!$R:$R,project_eves_terv!$E1981),AND($B1981&lt;&gt;0,$D1981=8),SUMIFS('likvid terv'!$K:$K,'likvid terv'!$A:$A,project_eves_terv!B1981,'likvid terv'!$R:$R,project_eves_terv!$E1981),AND($B1981&lt;&gt;0,$D1981=9),SUMIFS('likvid terv'!$L:$L,'likvid terv'!$A:$A,project_eves_terv!B1981,'likvid terv'!$R:$R,project_eves_terv!$E1981),AND($B1981&lt;&gt;0,$D1981=10),SUMIFS('likvid terv'!$M:$M,'likvid terv'!$A:$A,project_eves_terv!B1981,'likvid terv'!$R:$R,project_eves_terv!$E1981),AND($B1981&lt;&gt;0,$D1981=11),SUMIFS('likvid terv'!$N:$N,'likvid terv'!$A:$A,project_eves_terv!B1981,'likvid terv'!$R:$R,project_eves_terv!$E1981),AND($B1981&lt;&gt;0,$D1981=12),SUMIFS('likvid terv'!$O:$O,'likvid terv'!$A:$A,project_eves_terv!B1981,'likvid terv'!$R:$R,project_eves_terv!$E1981),$B1981=0,0)</f>
        <v>0</v>
      </c>
      <c r="G1981">
        <f>'likvid terv'!$B$2</f>
        <v>0</v>
      </c>
    </row>
    <row r="1982" spans="1:7" x14ac:dyDescent="0.25">
      <c r="A1982">
        <f>'likvid terv'!$B$1</f>
        <v>0</v>
      </c>
      <c r="B1982">
        <f>'likvid terv'!$B$207</f>
        <v>0</v>
      </c>
      <c r="C1982">
        <v>2027</v>
      </c>
      <c r="D1982">
        <v>1</v>
      </c>
      <c r="E1982">
        <v>1</v>
      </c>
      <c r="F1982" cm="1">
        <f t="array" ref="F1982">_xlfn.IFS(AND($B1982&lt;&gt;0,$D1982=1),SUMIFS('likvid terv'!$D:$D,'likvid terv'!$A:$A,project_eves_terv!B1982,'likvid terv'!$R:$R,project_eves_terv!$E1982),AND($B1982&lt;&gt;0,$D1982=2),SUMIFS('likvid terv'!$E:$E,'likvid terv'!$A:$A,project_eves_terv!B1982,'likvid terv'!$R:$R,project_eves_terv!$E1982),AND($B1982&lt;&gt;0,$D1982=3),SUMIFS('likvid terv'!$F:$F,'likvid terv'!$A:$A,project_eves_terv!B1982,'likvid terv'!$R:$R,project_eves_terv!$E1982),AND($B1982&lt;&gt;0,$D1982=4),SUMIFS('likvid terv'!$G:$G,'likvid terv'!$A:$A,project_eves_terv!B1982,'likvid terv'!$R:$R,project_eves_terv!$E1982),AND($B1982&lt;&gt;0,$D1982=5),SUMIFS('likvid terv'!$H:$H,'likvid terv'!$A:$A,project_eves_terv!B1982,'likvid terv'!$R:$R,project_eves_terv!$E1982),AND($B1982&lt;&gt;0,$D1982=6),SUMIFS('likvid terv'!$I:$I,'likvid terv'!$A:$A,project_eves_terv!B1982,'likvid terv'!$R:$R,project_eves_terv!$E1982),AND($B1982&lt;&gt;0,$D1982=7),SUMIFS('likvid terv'!$J:$J,'likvid terv'!$A:$A,project_eves_terv!B1982,'likvid terv'!$R:$R,project_eves_terv!$E1982),AND($B1982&lt;&gt;0,$D1982=8),SUMIFS('likvid terv'!$K:$K,'likvid terv'!$A:$A,project_eves_terv!B1982,'likvid terv'!$R:$R,project_eves_terv!$E1982),AND($B1982&lt;&gt;0,$D1982=9),SUMIFS('likvid terv'!$L:$L,'likvid terv'!$A:$A,project_eves_terv!B1982,'likvid terv'!$R:$R,project_eves_terv!$E1982),AND($B1982&lt;&gt;0,$D1982=10),SUMIFS('likvid terv'!$M:$M,'likvid terv'!$A:$A,project_eves_terv!B1982,'likvid terv'!$R:$R,project_eves_terv!$E1982),AND($B1982&lt;&gt;0,$D1982=11),SUMIFS('likvid terv'!$N:$N,'likvid terv'!$A:$A,project_eves_terv!B1982,'likvid terv'!$R:$R,project_eves_terv!$E1982),AND($B1982&lt;&gt;0,$D1982=12),SUMIFS('likvid terv'!$O:$O,'likvid terv'!$A:$A,project_eves_terv!B1982,'likvid terv'!$R:$R,project_eves_terv!$E1982),$B1982=0,0)</f>
        <v>0</v>
      </c>
      <c r="G1982">
        <f>'likvid terv'!$B$2</f>
        <v>0</v>
      </c>
    </row>
    <row r="1983" spans="1:7" x14ac:dyDescent="0.25">
      <c r="A1983">
        <f>'likvid terv'!$B$1</f>
        <v>0</v>
      </c>
      <c r="B1983">
        <f>'likvid terv'!$B$207</f>
        <v>0</v>
      </c>
      <c r="C1983">
        <v>2027</v>
      </c>
      <c r="D1983">
        <v>2</v>
      </c>
      <c r="E1983">
        <v>1</v>
      </c>
      <c r="F1983" cm="1">
        <f t="array" ref="F1983">_xlfn.IFS(AND($B1983&lt;&gt;0,$D1983=1),SUMIFS('likvid terv'!$D:$D,'likvid terv'!$A:$A,project_eves_terv!B1983,'likvid terv'!$R:$R,project_eves_terv!$E1983),AND($B1983&lt;&gt;0,$D1983=2),SUMIFS('likvid terv'!$E:$E,'likvid terv'!$A:$A,project_eves_terv!B1983,'likvid terv'!$R:$R,project_eves_terv!$E1983),AND($B1983&lt;&gt;0,$D1983=3),SUMIFS('likvid terv'!$F:$F,'likvid terv'!$A:$A,project_eves_terv!B1983,'likvid terv'!$R:$R,project_eves_terv!$E1983),AND($B1983&lt;&gt;0,$D1983=4),SUMIFS('likvid terv'!$G:$G,'likvid terv'!$A:$A,project_eves_terv!B1983,'likvid terv'!$R:$R,project_eves_terv!$E1983),AND($B1983&lt;&gt;0,$D1983=5),SUMIFS('likvid terv'!$H:$H,'likvid terv'!$A:$A,project_eves_terv!B1983,'likvid terv'!$R:$R,project_eves_terv!$E1983),AND($B1983&lt;&gt;0,$D1983=6),SUMIFS('likvid terv'!$I:$I,'likvid terv'!$A:$A,project_eves_terv!B1983,'likvid terv'!$R:$R,project_eves_terv!$E1983),AND($B1983&lt;&gt;0,$D1983=7),SUMIFS('likvid terv'!$J:$J,'likvid terv'!$A:$A,project_eves_terv!B1983,'likvid terv'!$R:$R,project_eves_terv!$E1983),AND($B1983&lt;&gt;0,$D1983=8),SUMIFS('likvid terv'!$K:$K,'likvid terv'!$A:$A,project_eves_terv!B1983,'likvid terv'!$R:$R,project_eves_terv!$E1983),AND($B1983&lt;&gt;0,$D1983=9),SUMIFS('likvid terv'!$L:$L,'likvid terv'!$A:$A,project_eves_terv!B1983,'likvid terv'!$R:$R,project_eves_terv!$E1983),AND($B1983&lt;&gt;0,$D1983=10),SUMIFS('likvid terv'!$M:$M,'likvid terv'!$A:$A,project_eves_terv!B1983,'likvid terv'!$R:$R,project_eves_terv!$E1983),AND($B1983&lt;&gt;0,$D1983=11),SUMIFS('likvid terv'!$N:$N,'likvid terv'!$A:$A,project_eves_terv!B1983,'likvid terv'!$R:$R,project_eves_terv!$E1983),AND($B1983&lt;&gt;0,$D1983=12),SUMIFS('likvid terv'!$O:$O,'likvid terv'!$A:$A,project_eves_terv!B1983,'likvid terv'!$R:$R,project_eves_terv!$E1983),$B1983=0,0)</f>
        <v>0</v>
      </c>
      <c r="G1983">
        <f>'likvid terv'!$B$2</f>
        <v>0</v>
      </c>
    </row>
    <row r="1984" spans="1:7" x14ac:dyDescent="0.25">
      <c r="A1984">
        <f>'likvid terv'!$B$1</f>
        <v>0</v>
      </c>
      <c r="B1984">
        <f>'likvid terv'!$B$207</f>
        <v>0</v>
      </c>
      <c r="C1984">
        <v>2027</v>
      </c>
      <c r="D1984">
        <v>3</v>
      </c>
      <c r="E1984">
        <v>1</v>
      </c>
      <c r="F1984" cm="1">
        <f t="array" ref="F1984">_xlfn.IFS(AND($B1984&lt;&gt;0,$D1984=1),SUMIFS('likvid terv'!$D:$D,'likvid terv'!$A:$A,project_eves_terv!B1984,'likvid terv'!$R:$R,project_eves_terv!$E1984),AND($B1984&lt;&gt;0,$D1984=2),SUMIFS('likvid terv'!$E:$E,'likvid terv'!$A:$A,project_eves_terv!B1984,'likvid terv'!$R:$R,project_eves_terv!$E1984),AND($B1984&lt;&gt;0,$D1984=3),SUMIFS('likvid terv'!$F:$F,'likvid terv'!$A:$A,project_eves_terv!B1984,'likvid terv'!$R:$R,project_eves_terv!$E1984),AND($B1984&lt;&gt;0,$D1984=4),SUMIFS('likvid terv'!$G:$G,'likvid terv'!$A:$A,project_eves_terv!B1984,'likvid terv'!$R:$R,project_eves_terv!$E1984),AND($B1984&lt;&gt;0,$D1984=5),SUMIFS('likvid terv'!$H:$H,'likvid terv'!$A:$A,project_eves_terv!B1984,'likvid terv'!$R:$R,project_eves_terv!$E1984),AND($B1984&lt;&gt;0,$D1984=6),SUMIFS('likvid terv'!$I:$I,'likvid terv'!$A:$A,project_eves_terv!B1984,'likvid terv'!$R:$R,project_eves_terv!$E1984),AND($B1984&lt;&gt;0,$D1984=7),SUMIFS('likvid terv'!$J:$J,'likvid terv'!$A:$A,project_eves_terv!B1984,'likvid terv'!$R:$R,project_eves_terv!$E1984),AND($B1984&lt;&gt;0,$D1984=8),SUMIFS('likvid terv'!$K:$K,'likvid terv'!$A:$A,project_eves_terv!B1984,'likvid terv'!$R:$R,project_eves_terv!$E1984),AND($B1984&lt;&gt;0,$D1984=9),SUMIFS('likvid terv'!$L:$L,'likvid terv'!$A:$A,project_eves_terv!B1984,'likvid terv'!$R:$R,project_eves_terv!$E1984),AND($B1984&lt;&gt;0,$D1984=10),SUMIFS('likvid terv'!$M:$M,'likvid terv'!$A:$A,project_eves_terv!B1984,'likvid terv'!$R:$R,project_eves_terv!$E1984),AND($B1984&lt;&gt;0,$D1984=11),SUMIFS('likvid terv'!$N:$N,'likvid terv'!$A:$A,project_eves_terv!B1984,'likvid terv'!$R:$R,project_eves_terv!$E1984),AND($B1984&lt;&gt;0,$D1984=12),SUMIFS('likvid terv'!$O:$O,'likvid terv'!$A:$A,project_eves_terv!B1984,'likvid terv'!$R:$R,project_eves_terv!$E1984),$B1984=0,0)</f>
        <v>0</v>
      </c>
      <c r="G1984">
        <f>'likvid terv'!$B$2</f>
        <v>0</v>
      </c>
    </row>
    <row r="1985" spans="1:7" x14ac:dyDescent="0.25">
      <c r="A1985">
        <f>'likvid terv'!$B$1</f>
        <v>0</v>
      </c>
      <c r="B1985">
        <f>'likvid terv'!$B$207</f>
        <v>0</v>
      </c>
      <c r="C1985">
        <v>2027</v>
      </c>
      <c r="D1985">
        <v>4</v>
      </c>
      <c r="E1985">
        <v>1</v>
      </c>
      <c r="F1985" cm="1">
        <f t="array" ref="F1985">_xlfn.IFS(AND($B1985&lt;&gt;0,$D1985=1),SUMIFS('likvid terv'!$D:$D,'likvid terv'!$A:$A,project_eves_terv!B1985,'likvid terv'!$R:$R,project_eves_terv!$E1985),AND($B1985&lt;&gt;0,$D1985=2),SUMIFS('likvid terv'!$E:$E,'likvid terv'!$A:$A,project_eves_terv!B1985,'likvid terv'!$R:$R,project_eves_terv!$E1985),AND($B1985&lt;&gt;0,$D1985=3),SUMIFS('likvid terv'!$F:$F,'likvid terv'!$A:$A,project_eves_terv!B1985,'likvid terv'!$R:$R,project_eves_terv!$E1985),AND($B1985&lt;&gt;0,$D1985=4),SUMIFS('likvid terv'!$G:$G,'likvid terv'!$A:$A,project_eves_terv!B1985,'likvid terv'!$R:$R,project_eves_terv!$E1985),AND($B1985&lt;&gt;0,$D1985=5),SUMIFS('likvid terv'!$H:$H,'likvid terv'!$A:$A,project_eves_terv!B1985,'likvid terv'!$R:$R,project_eves_terv!$E1985),AND($B1985&lt;&gt;0,$D1985=6),SUMIFS('likvid terv'!$I:$I,'likvid terv'!$A:$A,project_eves_terv!B1985,'likvid terv'!$R:$R,project_eves_terv!$E1985),AND($B1985&lt;&gt;0,$D1985=7),SUMIFS('likvid terv'!$J:$J,'likvid terv'!$A:$A,project_eves_terv!B1985,'likvid terv'!$R:$R,project_eves_terv!$E1985),AND($B1985&lt;&gt;0,$D1985=8),SUMIFS('likvid terv'!$K:$K,'likvid terv'!$A:$A,project_eves_terv!B1985,'likvid terv'!$R:$R,project_eves_terv!$E1985),AND($B1985&lt;&gt;0,$D1985=9),SUMIFS('likvid terv'!$L:$L,'likvid terv'!$A:$A,project_eves_terv!B1985,'likvid terv'!$R:$R,project_eves_terv!$E1985),AND($B1985&lt;&gt;0,$D1985=10),SUMIFS('likvid terv'!$M:$M,'likvid terv'!$A:$A,project_eves_terv!B1985,'likvid terv'!$R:$R,project_eves_terv!$E1985),AND($B1985&lt;&gt;0,$D1985=11),SUMIFS('likvid terv'!$N:$N,'likvid terv'!$A:$A,project_eves_terv!B1985,'likvid terv'!$R:$R,project_eves_terv!$E1985),AND($B1985&lt;&gt;0,$D1985=12),SUMIFS('likvid terv'!$O:$O,'likvid terv'!$A:$A,project_eves_terv!B1985,'likvid terv'!$R:$R,project_eves_terv!$E1985),$B1985=0,0)</f>
        <v>0</v>
      </c>
      <c r="G1985">
        <f>'likvid terv'!$B$2</f>
        <v>0</v>
      </c>
    </row>
    <row r="1986" spans="1:7" x14ac:dyDescent="0.25">
      <c r="A1986">
        <f>'likvid terv'!$B$1</f>
        <v>0</v>
      </c>
      <c r="B1986">
        <f>'likvid terv'!$B$207</f>
        <v>0</v>
      </c>
      <c r="C1986">
        <v>2027</v>
      </c>
      <c r="D1986">
        <v>5</v>
      </c>
      <c r="E1986">
        <v>1</v>
      </c>
      <c r="F1986" cm="1">
        <f t="array" ref="F1986">_xlfn.IFS(AND($B1986&lt;&gt;0,$D1986=1),SUMIFS('likvid terv'!$D:$D,'likvid terv'!$A:$A,project_eves_terv!B1986,'likvid terv'!$R:$R,project_eves_terv!$E1986),AND($B1986&lt;&gt;0,$D1986=2),SUMIFS('likvid terv'!$E:$E,'likvid terv'!$A:$A,project_eves_terv!B1986,'likvid terv'!$R:$R,project_eves_terv!$E1986),AND($B1986&lt;&gt;0,$D1986=3),SUMIFS('likvid terv'!$F:$F,'likvid terv'!$A:$A,project_eves_terv!B1986,'likvid terv'!$R:$R,project_eves_terv!$E1986),AND($B1986&lt;&gt;0,$D1986=4),SUMIFS('likvid terv'!$G:$G,'likvid terv'!$A:$A,project_eves_terv!B1986,'likvid terv'!$R:$R,project_eves_terv!$E1986),AND($B1986&lt;&gt;0,$D1986=5),SUMIFS('likvid terv'!$H:$H,'likvid terv'!$A:$A,project_eves_terv!B1986,'likvid terv'!$R:$R,project_eves_terv!$E1986),AND($B1986&lt;&gt;0,$D1986=6),SUMIFS('likvid terv'!$I:$I,'likvid terv'!$A:$A,project_eves_terv!B1986,'likvid terv'!$R:$R,project_eves_terv!$E1986),AND($B1986&lt;&gt;0,$D1986=7),SUMIFS('likvid terv'!$J:$J,'likvid terv'!$A:$A,project_eves_terv!B1986,'likvid terv'!$R:$R,project_eves_terv!$E1986),AND($B1986&lt;&gt;0,$D1986=8),SUMIFS('likvid terv'!$K:$K,'likvid terv'!$A:$A,project_eves_terv!B1986,'likvid terv'!$R:$R,project_eves_terv!$E1986),AND($B1986&lt;&gt;0,$D1986=9),SUMIFS('likvid terv'!$L:$L,'likvid terv'!$A:$A,project_eves_terv!B1986,'likvid terv'!$R:$R,project_eves_terv!$E1986),AND($B1986&lt;&gt;0,$D1986=10),SUMIFS('likvid terv'!$M:$M,'likvid terv'!$A:$A,project_eves_terv!B1986,'likvid terv'!$R:$R,project_eves_terv!$E1986),AND($B1986&lt;&gt;0,$D1986=11),SUMIFS('likvid terv'!$N:$N,'likvid terv'!$A:$A,project_eves_terv!B1986,'likvid terv'!$R:$R,project_eves_terv!$E1986),AND($B1986&lt;&gt;0,$D1986=12),SUMIFS('likvid terv'!$O:$O,'likvid terv'!$A:$A,project_eves_terv!B1986,'likvid terv'!$R:$R,project_eves_terv!$E1986),$B1986=0,0)</f>
        <v>0</v>
      </c>
      <c r="G1986">
        <f>'likvid terv'!$B$2</f>
        <v>0</v>
      </c>
    </row>
    <row r="1987" spans="1:7" x14ac:dyDescent="0.25">
      <c r="A1987">
        <f>'likvid terv'!$B$1</f>
        <v>0</v>
      </c>
      <c r="B1987">
        <f>'likvid terv'!$B$207</f>
        <v>0</v>
      </c>
      <c r="C1987">
        <v>2027</v>
      </c>
      <c r="D1987">
        <v>6</v>
      </c>
      <c r="E1987">
        <v>1</v>
      </c>
      <c r="F1987" cm="1">
        <f t="array" ref="F1987">_xlfn.IFS(AND($B1987&lt;&gt;0,$D1987=1),SUMIFS('likvid terv'!$D:$D,'likvid terv'!$A:$A,project_eves_terv!B1987,'likvid terv'!$R:$R,project_eves_terv!$E1987),AND($B1987&lt;&gt;0,$D1987=2),SUMIFS('likvid terv'!$E:$E,'likvid terv'!$A:$A,project_eves_terv!B1987,'likvid terv'!$R:$R,project_eves_terv!$E1987),AND($B1987&lt;&gt;0,$D1987=3),SUMIFS('likvid terv'!$F:$F,'likvid terv'!$A:$A,project_eves_terv!B1987,'likvid terv'!$R:$R,project_eves_terv!$E1987),AND($B1987&lt;&gt;0,$D1987=4),SUMIFS('likvid terv'!$G:$G,'likvid terv'!$A:$A,project_eves_terv!B1987,'likvid terv'!$R:$R,project_eves_terv!$E1987),AND($B1987&lt;&gt;0,$D1987=5),SUMIFS('likvid terv'!$H:$H,'likvid terv'!$A:$A,project_eves_terv!B1987,'likvid terv'!$R:$R,project_eves_terv!$E1987),AND($B1987&lt;&gt;0,$D1987=6),SUMIFS('likvid terv'!$I:$I,'likvid terv'!$A:$A,project_eves_terv!B1987,'likvid terv'!$R:$R,project_eves_terv!$E1987),AND($B1987&lt;&gt;0,$D1987=7),SUMIFS('likvid terv'!$J:$J,'likvid terv'!$A:$A,project_eves_terv!B1987,'likvid terv'!$R:$R,project_eves_terv!$E1987),AND($B1987&lt;&gt;0,$D1987=8),SUMIFS('likvid terv'!$K:$K,'likvid terv'!$A:$A,project_eves_terv!B1987,'likvid terv'!$R:$R,project_eves_terv!$E1987),AND($B1987&lt;&gt;0,$D1987=9),SUMIFS('likvid terv'!$L:$L,'likvid terv'!$A:$A,project_eves_terv!B1987,'likvid terv'!$R:$R,project_eves_terv!$E1987),AND($B1987&lt;&gt;0,$D1987=10),SUMIFS('likvid terv'!$M:$M,'likvid terv'!$A:$A,project_eves_terv!B1987,'likvid terv'!$R:$R,project_eves_terv!$E1987),AND($B1987&lt;&gt;0,$D1987=11),SUMIFS('likvid terv'!$N:$N,'likvid terv'!$A:$A,project_eves_terv!B1987,'likvid terv'!$R:$R,project_eves_terv!$E1987),AND($B1987&lt;&gt;0,$D1987=12),SUMIFS('likvid terv'!$O:$O,'likvid terv'!$A:$A,project_eves_terv!B1987,'likvid terv'!$R:$R,project_eves_terv!$E1987),$B1987=0,0)</f>
        <v>0</v>
      </c>
      <c r="G1987">
        <f>'likvid terv'!$B$2</f>
        <v>0</v>
      </c>
    </row>
    <row r="1988" spans="1:7" x14ac:dyDescent="0.25">
      <c r="A1988">
        <f>'likvid terv'!$B$1</f>
        <v>0</v>
      </c>
      <c r="B1988">
        <f>'likvid terv'!$B$207</f>
        <v>0</v>
      </c>
      <c r="C1988">
        <v>2027</v>
      </c>
      <c r="D1988">
        <v>7</v>
      </c>
      <c r="E1988">
        <v>1</v>
      </c>
      <c r="F1988" cm="1">
        <f t="array" ref="F1988">_xlfn.IFS(AND($B1988&lt;&gt;0,$D1988=1),SUMIFS('likvid terv'!$D:$D,'likvid terv'!$A:$A,project_eves_terv!B1988,'likvid terv'!$R:$R,project_eves_terv!$E1988),AND($B1988&lt;&gt;0,$D1988=2),SUMIFS('likvid terv'!$E:$E,'likvid terv'!$A:$A,project_eves_terv!B1988,'likvid terv'!$R:$R,project_eves_terv!$E1988),AND($B1988&lt;&gt;0,$D1988=3),SUMIFS('likvid terv'!$F:$F,'likvid terv'!$A:$A,project_eves_terv!B1988,'likvid terv'!$R:$R,project_eves_terv!$E1988),AND($B1988&lt;&gt;0,$D1988=4),SUMIFS('likvid terv'!$G:$G,'likvid terv'!$A:$A,project_eves_terv!B1988,'likvid terv'!$R:$R,project_eves_terv!$E1988),AND($B1988&lt;&gt;0,$D1988=5),SUMIFS('likvid terv'!$H:$H,'likvid terv'!$A:$A,project_eves_terv!B1988,'likvid terv'!$R:$R,project_eves_terv!$E1988),AND($B1988&lt;&gt;0,$D1988=6),SUMIFS('likvid terv'!$I:$I,'likvid terv'!$A:$A,project_eves_terv!B1988,'likvid terv'!$R:$R,project_eves_terv!$E1988),AND($B1988&lt;&gt;0,$D1988=7),SUMIFS('likvid terv'!$J:$J,'likvid terv'!$A:$A,project_eves_terv!B1988,'likvid terv'!$R:$R,project_eves_terv!$E1988),AND($B1988&lt;&gt;0,$D1988=8),SUMIFS('likvid terv'!$K:$K,'likvid terv'!$A:$A,project_eves_terv!B1988,'likvid terv'!$R:$R,project_eves_terv!$E1988),AND($B1988&lt;&gt;0,$D1988=9),SUMIFS('likvid terv'!$L:$L,'likvid terv'!$A:$A,project_eves_terv!B1988,'likvid terv'!$R:$R,project_eves_terv!$E1988),AND($B1988&lt;&gt;0,$D1988=10),SUMIFS('likvid terv'!$M:$M,'likvid terv'!$A:$A,project_eves_terv!B1988,'likvid terv'!$R:$R,project_eves_terv!$E1988),AND($B1988&lt;&gt;0,$D1988=11),SUMIFS('likvid terv'!$N:$N,'likvid terv'!$A:$A,project_eves_terv!B1988,'likvid terv'!$R:$R,project_eves_terv!$E1988),AND($B1988&lt;&gt;0,$D1988=12),SUMIFS('likvid terv'!$O:$O,'likvid terv'!$A:$A,project_eves_terv!B1988,'likvid terv'!$R:$R,project_eves_terv!$E1988),$B1988=0,0)</f>
        <v>0</v>
      </c>
      <c r="G1988">
        <f>'likvid terv'!$B$2</f>
        <v>0</v>
      </c>
    </row>
    <row r="1989" spans="1:7" x14ac:dyDescent="0.25">
      <c r="A1989">
        <f>'likvid terv'!$B$1</f>
        <v>0</v>
      </c>
      <c r="B1989">
        <f>'likvid terv'!$B$207</f>
        <v>0</v>
      </c>
      <c r="C1989">
        <v>2027</v>
      </c>
      <c r="D1989">
        <v>8</v>
      </c>
      <c r="E1989">
        <v>1</v>
      </c>
      <c r="F1989" cm="1">
        <f t="array" ref="F1989">_xlfn.IFS(AND($B1989&lt;&gt;0,$D1989=1),SUMIFS('likvid terv'!$D:$D,'likvid terv'!$A:$A,project_eves_terv!B1989,'likvid terv'!$R:$R,project_eves_terv!$E1989),AND($B1989&lt;&gt;0,$D1989=2),SUMIFS('likvid terv'!$E:$E,'likvid terv'!$A:$A,project_eves_terv!B1989,'likvid terv'!$R:$R,project_eves_terv!$E1989),AND($B1989&lt;&gt;0,$D1989=3),SUMIFS('likvid terv'!$F:$F,'likvid terv'!$A:$A,project_eves_terv!B1989,'likvid terv'!$R:$R,project_eves_terv!$E1989),AND($B1989&lt;&gt;0,$D1989=4),SUMIFS('likvid terv'!$G:$G,'likvid terv'!$A:$A,project_eves_terv!B1989,'likvid terv'!$R:$R,project_eves_terv!$E1989),AND($B1989&lt;&gt;0,$D1989=5),SUMIFS('likvid terv'!$H:$H,'likvid terv'!$A:$A,project_eves_terv!B1989,'likvid terv'!$R:$R,project_eves_terv!$E1989),AND($B1989&lt;&gt;0,$D1989=6),SUMIFS('likvid terv'!$I:$I,'likvid terv'!$A:$A,project_eves_terv!B1989,'likvid terv'!$R:$R,project_eves_terv!$E1989),AND($B1989&lt;&gt;0,$D1989=7),SUMIFS('likvid terv'!$J:$J,'likvid terv'!$A:$A,project_eves_terv!B1989,'likvid terv'!$R:$R,project_eves_terv!$E1989),AND($B1989&lt;&gt;0,$D1989=8),SUMIFS('likvid terv'!$K:$K,'likvid terv'!$A:$A,project_eves_terv!B1989,'likvid terv'!$R:$R,project_eves_terv!$E1989),AND($B1989&lt;&gt;0,$D1989=9),SUMIFS('likvid terv'!$L:$L,'likvid terv'!$A:$A,project_eves_terv!B1989,'likvid terv'!$R:$R,project_eves_terv!$E1989),AND($B1989&lt;&gt;0,$D1989=10),SUMIFS('likvid terv'!$M:$M,'likvid terv'!$A:$A,project_eves_terv!B1989,'likvid terv'!$R:$R,project_eves_terv!$E1989),AND($B1989&lt;&gt;0,$D1989=11),SUMIFS('likvid terv'!$N:$N,'likvid terv'!$A:$A,project_eves_terv!B1989,'likvid terv'!$R:$R,project_eves_terv!$E1989),AND($B1989&lt;&gt;0,$D1989=12),SUMIFS('likvid terv'!$O:$O,'likvid terv'!$A:$A,project_eves_terv!B1989,'likvid terv'!$R:$R,project_eves_terv!$E1989),$B1989=0,0)</f>
        <v>0</v>
      </c>
      <c r="G1989">
        <f>'likvid terv'!$B$2</f>
        <v>0</v>
      </c>
    </row>
    <row r="1990" spans="1:7" x14ac:dyDescent="0.25">
      <c r="A1990">
        <f>'likvid terv'!$B$1</f>
        <v>0</v>
      </c>
      <c r="B1990">
        <f>'likvid terv'!$B$207</f>
        <v>0</v>
      </c>
      <c r="C1990">
        <v>2027</v>
      </c>
      <c r="D1990">
        <v>9</v>
      </c>
      <c r="E1990">
        <v>1</v>
      </c>
      <c r="F1990" cm="1">
        <f t="array" ref="F1990">_xlfn.IFS(AND($B1990&lt;&gt;0,$D1990=1),SUMIFS('likvid terv'!$D:$D,'likvid terv'!$A:$A,project_eves_terv!B1990,'likvid terv'!$R:$R,project_eves_terv!$E1990),AND($B1990&lt;&gt;0,$D1990=2),SUMIFS('likvid terv'!$E:$E,'likvid terv'!$A:$A,project_eves_terv!B1990,'likvid terv'!$R:$R,project_eves_terv!$E1990),AND($B1990&lt;&gt;0,$D1990=3),SUMIFS('likvid terv'!$F:$F,'likvid terv'!$A:$A,project_eves_terv!B1990,'likvid terv'!$R:$R,project_eves_terv!$E1990),AND($B1990&lt;&gt;0,$D1990=4),SUMIFS('likvid terv'!$G:$G,'likvid terv'!$A:$A,project_eves_terv!B1990,'likvid terv'!$R:$R,project_eves_terv!$E1990),AND($B1990&lt;&gt;0,$D1990=5),SUMIFS('likvid terv'!$H:$H,'likvid terv'!$A:$A,project_eves_terv!B1990,'likvid terv'!$R:$R,project_eves_terv!$E1990),AND($B1990&lt;&gt;0,$D1990=6),SUMIFS('likvid terv'!$I:$I,'likvid terv'!$A:$A,project_eves_terv!B1990,'likvid terv'!$R:$R,project_eves_terv!$E1990),AND($B1990&lt;&gt;0,$D1990=7),SUMIFS('likvid terv'!$J:$J,'likvid terv'!$A:$A,project_eves_terv!B1990,'likvid terv'!$R:$R,project_eves_terv!$E1990),AND($B1990&lt;&gt;0,$D1990=8),SUMIFS('likvid terv'!$K:$K,'likvid terv'!$A:$A,project_eves_terv!B1990,'likvid terv'!$R:$R,project_eves_terv!$E1990),AND($B1990&lt;&gt;0,$D1990=9),SUMIFS('likvid terv'!$L:$L,'likvid terv'!$A:$A,project_eves_terv!B1990,'likvid terv'!$R:$R,project_eves_terv!$E1990),AND($B1990&lt;&gt;0,$D1990=10),SUMIFS('likvid terv'!$M:$M,'likvid terv'!$A:$A,project_eves_terv!B1990,'likvid terv'!$R:$R,project_eves_terv!$E1990),AND($B1990&lt;&gt;0,$D1990=11),SUMIFS('likvid terv'!$N:$N,'likvid terv'!$A:$A,project_eves_terv!B1990,'likvid terv'!$R:$R,project_eves_terv!$E1990),AND($B1990&lt;&gt;0,$D1990=12),SUMIFS('likvid terv'!$O:$O,'likvid terv'!$A:$A,project_eves_terv!B1990,'likvid terv'!$R:$R,project_eves_terv!$E1990),$B1990=0,0)</f>
        <v>0</v>
      </c>
      <c r="G1990">
        <f>'likvid terv'!$B$2</f>
        <v>0</v>
      </c>
    </row>
    <row r="1991" spans="1:7" x14ac:dyDescent="0.25">
      <c r="A1991">
        <f>'likvid terv'!$B$1</f>
        <v>0</v>
      </c>
      <c r="B1991">
        <f>'likvid terv'!$B$207</f>
        <v>0</v>
      </c>
      <c r="C1991">
        <v>2027</v>
      </c>
      <c r="D1991">
        <v>10</v>
      </c>
      <c r="E1991">
        <v>1</v>
      </c>
      <c r="F1991" cm="1">
        <f t="array" ref="F1991">_xlfn.IFS(AND($B1991&lt;&gt;0,$D1991=1),SUMIFS('likvid terv'!$D:$D,'likvid terv'!$A:$A,project_eves_terv!B1991,'likvid terv'!$R:$R,project_eves_terv!$E1991),AND($B1991&lt;&gt;0,$D1991=2),SUMIFS('likvid terv'!$E:$E,'likvid terv'!$A:$A,project_eves_terv!B1991,'likvid terv'!$R:$R,project_eves_terv!$E1991),AND($B1991&lt;&gt;0,$D1991=3),SUMIFS('likvid terv'!$F:$F,'likvid terv'!$A:$A,project_eves_terv!B1991,'likvid terv'!$R:$R,project_eves_terv!$E1991),AND($B1991&lt;&gt;0,$D1991=4),SUMIFS('likvid terv'!$G:$G,'likvid terv'!$A:$A,project_eves_terv!B1991,'likvid terv'!$R:$R,project_eves_terv!$E1991),AND($B1991&lt;&gt;0,$D1991=5),SUMIFS('likvid terv'!$H:$H,'likvid terv'!$A:$A,project_eves_terv!B1991,'likvid terv'!$R:$R,project_eves_terv!$E1991),AND($B1991&lt;&gt;0,$D1991=6),SUMIFS('likvid terv'!$I:$I,'likvid terv'!$A:$A,project_eves_terv!B1991,'likvid terv'!$R:$R,project_eves_terv!$E1991),AND($B1991&lt;&gt;0,$D1991=7),SUMIFS('likvid terv'!$J:$J,'likvid terv'!$A:$A,project_eves_terv!B1991,'likvid terv'!$R:$R,project_eves_terv!$E1991),AND($B1991&lt;&gt;0,$D1991=8),SUMIFS('likvid terv'!$K:$K,'likvid terv'!$A:$A,project_eves_terv!B1991,'likvid terv'!$R:$R,project_eves_terv!$E1991),AND($B1991&lt;&gt;0,$D1991=9),SUMIFS('likvid terv'!$L:$L,'likvid terv'!$A:$A,project_eves_terv!B1991,'likvid terv'!$R:$R,project_eves_terv!$E1991),AND($B1991&lt;&gt;0,$D1991=10),SUMIFS('likvid terv'!$M:$M,'likvid terv'!$A:$A,project_eves_terv!B1991,'likvid terv'!$R:$R,project_eves_terv!$E1991),AND($B1991&lt;&gt;0,$D1991=11),SUMIFS('likvid terv'!$N:$N,'likvid terv'!$A:$A,project_eves_terv!B1991,'likvid terv'!$R:$R,project_eves_terv!$E1991),AND($B1991&lt;&gt;0,$D1991=12),SUMIFS('likvid terv'!$O:$O,'likvid terv'!$A:$A,project_eves_terv!B1991,'likvid terv'!$R:$R,project_eves_terv!$E1991),$B1991=0,0)</f>
        <v>0</v>
      </c>
      <c r="G1991">
        <f>'likvid terv'!$B$2</f>
        <v>0</v>
      </c>
    </row>
    <row r="1992" spans="1:7" x14ac:dyDescent="0.25">
      <c r="A1992">
        <f>'likvid terv'!$B$1</f>
        <v>0</v>
      </c>
      <c r="B1992">
        <f>'likvid terv'!$B$207</f>
        <v>0</v>
      </c>
      <c r="C1992">
        <v>2027</v>
      </c>
      <c r="D1992">
        <v>11</v>
      </c>
      <c r="E1992">
        <v>1</v>
      </c>
      <c r="F1992" cm="1">
        <f t="array" ref="F1992">_xlfn.IFS(AND($B1992&lt;&gt;0,$D1992=1),SUMIFS('likvid terv'!$D:$D,'likvid terv'!$A:$A,project_eves_terv!B1992,'likvid terv'!$R:$R,project_eves_terv!$E1992),AND($B1992&lt;&gt;0,$D1992=2),SUMIFS('likvid terv'!$E:$E,'likvid terv'!$A:$A,project_eves_terv!B1992,'likvid terv'!$R:$R,project_eves_terv!$E1992),AND($B1992&lt;&gt;0,$D1992=3),SUMIFS('likvid terv'!$F:$F,'likvid terv'!$A:$A,project_eves_terv!B1992,'likvid terv'!$R:$R,project_eves_terv!$E1992),AND($B1992&lt;&gt;0,$D1992=4),SUMIFS('likvid terv'!$G:$G,'likvid terv'!$A:$A,project_eves_terv!B1992,'likvid terv'!$R:$R,project_eves_terv!$E1992),AND($B1992&lt;&gt;0,$D1992=5),SUMIFS('likvid terv'!$H:$H,'likvid terv'!$A:$A,project_eves_terv!B1992,'likvid terv'!$R:$R,project_eves_terv!$E1992),AND($B1992&lt;&gt;0,$D1992=6),SUMIFS('likvid terv'!$I:$I,'likvid terv'!$A:$A,project_eves_terv!B1992,'likvid terv'!$R:$R,project_eves_terv!$E1992),AND($B1992&lt;&gt;0,$D1992=7),SUMIFS('likvid terv'!$J:$J,'likvid terv'!$A:$A,project_eves_terv!B1992,'likvid terv'!$R:$R,project_eves_terv!$E1992),AND($B1992&lt;&gt;0,$D1992=8),SUMIFS('likvid terv'!$K:$K,'likvid terv'!$A:$A,project_eves_terv!B1992,'likvid terv'!$R:$R,project_eves_terv!$E1992),AND($B1992&lt;&gt;0,$D1992=9),SUMIFS('likvid terv'!$L:$L,'likvid terv'!$A:$A,project_eves_terv!B1992,'likvid terv'!$R:$R,project_eves_terv!$E1992),AND($B1992&lt;&gt;0,$D1992=10),SUMIFS('likvid terv'!$M:$M,'likvid terv'!$A:$A,project_eves_terv!B1992,'likvid terv'!$R:$R,project_eves_terv!$E1992),AND($B1992&lt;&gt;0,$D1992=11),SUMIFS('likvid terv'!$N:$N,'likvid terv'!$A:$A,project_eves_terv!B1992,'likvid terv'!$R:$R,project_eves_terv!$E1992),AND($B1992&lt;&gt;0,$D1992=12),SUMIFS('likvid terv'!$O:$O,'likvid terv'!$A:$A,project_eves_terv!B1992,'likvid terv'!$R:$R,project_eves_terv!$E1992),$B1992=0,0)</f>
        <v>0</v>
      </c>
      <c r="G1992">
        <f>'likvid terv'!$B$2</f>
        <v>0</v>
      </c>
    </row>
    <row r="1993" spans="1:7" x14ac:dyDescent="0.25">
      <c r="A1993">
        <f>'likvid terv'!$B$1</f>
        <v>0</v>
      </c>
      <c r="B1993">
        <f>'likvid terv'!$B$207</f>
        <v>0</v>
      </c>
      <c r="C1993">
        <v>2027</v>
      </c>
      <c r="D1993">
        <v>12</v>
      </c>
      <c r="E1993">
        <v>1</v>
      </c>
      <c r="F1993" cm="1">
        <f t="array" ref="F1993">_xlfn.IFS(AND($B1993&lt;&gt;0,$D1993=1),SUMIFS('likvid terv'!$D:$D,'likvid terv'!$A:$A,project_eves_terv!B1993,'likvid terv'!$R:$R,project_eves_terv!$E1993),AND($B1993&lt;&gt;0,$D1993=2),SUMIFS('likvid terv'!$E:$E,'likvid terv'!$A:$A,project_eves_terv!B1993,'likvid terv'!$R:$R,project_eves_terv!$E1993),AND($B1993&lt;&gt;0,$D1993=3),SUMIFS('likvid terv'!$F:$F,'likvid terv'!$A:$A,project_eves_terv!B1993,'likvid terv'!$R:$R,project_eves_terv!$E1993),AND($B1993&lt;&gt;0,$D1993=4),SUMIFS('likvid terv'!$G:$G,'likvid terv'!$A:$A,project_eves_terv!B1993,'likvid terv'!$R:$R,project_eves_terv!$E1993),AND($B1993&lt;&gt;0,$D1993=5),SUMIFS('likvid terv'!$H:$H,'likvid terv'!$A:$A,project_eves_terv!B1993,'likvid terv'!$R:$R,project_eves_terv!$E1993),AND($B1993&lt;&gt;0,$D1993=6),SUMIFS('likvid terv'!$I:$I,'likvid terv'!$A:$A,project_eves_terv!B1993,'likvid terv'!$R:$R,project_eves_terv!$E1993),AND($B1993&lt;&gt;0,$D1993=7),SUMIFS('likvid terv'!$J:$J,'likvid terv'!$A:$A,project_eves_terv!B1993,'likvid terv'!$R:$R,project_eves_terv!$E1993),AND($B1993&lt;&gt;0,$D1993=8),SUMIFS('likvid terv'!$K:$K,'likvid terv'!$A:$A,project_eves_terv!B1993,'likvid terv'!$R:$R,project_eves_terv!$E1993),AND($B1993&lt;&gt;0,$D1993=9),SUMIFS('likvid terv'!$L:$L,'likvid terv'!$A:$A,project_eves_terv!B1993,'likvid terv'!$R:$R,project_eves_terv!$E1993),AND($B1993&lt;&gt;0,$D1993=10),SUMIFS('likvid terv'!$M:$M,'likvid terv'!$A:$A,project_eves_terv!B1993,'likvid terv'!$R:$R,project_eves_terv!$E1993),AND($B1993&lt;&gt;0,$D1993=11),SUMIFS('likvid terv'!$N:$N,'likvid terv'!$A:$A,project_eves_terv!B1993,'likvid terv'!$R:$R,project_eves_terv!$E1993),AND($B1993&lt;&gt;0,$D1993=12),SUMIFS('likvid terv'!$O:$O,'likvid terv'!$A:$A,project_eves_terv!B1993,'likvid terv'!$R:$R,project_eves_terv!$E1993),$B1993=0,0)</f>
        <v>0</v>
      </c>
      <c r="G1993">
        <f>'likvid terv'!$B$2</f>
        <v>0</v>
      </c>
    </row>
    <row r="1994" spans="1:7" x14ac:dyDescent="0.25">
      <c r="A1994">
        <f>'likvid terv'!$B$1</f>
        <v>0</v>
      </c>
      <c r="B1994">
        <f>'likvid terv'!$B$207</f>
        <v>0</v>
      </c>
      <c r="C1994">
        <v>2027</v>
      </c>
      <c r="D1994">
        <v>1</v>
      </c>
      <c r="E1994">
        <v>2</v>
      </c>
      <c r="F1994" cm="1">
        <f t="array" ref="F1994">_xlfn.IFS(AND($B1994&lt;&gt;0,$D1994=1),SUMIFS('likvid terv'!$D:$D,'likvid terv'!$A:$A,project_eves_terv!B1994,'likvid terv'!$R:$R,project_eves_terv!$E1994),AND($B1994&lt;&gt;0,$D1994=2),SUMIFS('likvid terv'!$E:$E,'likvid terv'!$A:$A,project_eves_terv!B1994,'likvid terv'!$R:$R,project_eves_terv!$E1994),AND($B1994&lt;&gt;0,$D1994=3),SUMIFS('likvid terv'!$F:$F,'likvid terv'!$A:$A,project_eves_terv!B1994,'likvid terv'!$R:$R,project_eves_terv!$E1994),AND($B1994&lt;&gt;0,$D1994=4),SUMIFS('likvid terv'!$G:$G,'likvid terv'!$A:$A,project_eves_terv!B1994,'likvid terv'!$R:$R,project_eves_terv!$E1994),AND($B1994&lt;&gt;0,$D1994=5),SUMIFS('likvid terv'!$H:$H,'likvid terv'!$A:$A,project_eves_terv!B1994,'likvid terv'!$R:$R,project_eves_terv!$E1994),AND($B1994&lt;&gt;0,$D1994=6),SUMIFS('likvid terv'!$I:$I,'likvid terv'!$A:$A,project_eves_terv!B1994,'likvid terv'!$R:$R,project_eves_terv!$E1994),AND($B1994&lt;&gt;0,$D1994=7),SUMIFS('likvid terv'!$J:$J,'likvid terv'!$A:$A,project_eves_terv!B1994,'likvid terv'!$R:$R,project_eves_terv!$E1994),AND($B1994&lt;&gt;0,$D1994=8),SUMIFS('likvid terv'!$K:$K,'likvid terv'!$A:$A,project_eves_terv!B1994,'likvid terv'!$R:$R,project_eves_terv!$E1994),AND($B1994&lt;&gt;0,$D1994=9),SUMIFS('likvid terv'!$L:$L,'likvid terv'!$A:$A,project_eves_terv!B1994,'likvid terv'!$R:$R,project_eves_terv!$E1994),AND($B1994&lt;&gt;0,$D1994=10),SUMIFS('likvid terv'!$M:$M,'likvid terv'!$A:$A,project_eves_terv!B1994,'likvid terv'!$R:$R,project_eves_terv!$E1994),AND($B1994&lt;&gt;0,$D1994=11),SUMIFS('likvid terv'!$N:$N,'likvid terv'!$A:$A,project_eves_terv!B1994,'likvid terv'!$R:$R,project_eves_terv!$E1994),AND($B1994&lt;&gt;0,$D1994=12),SUMIFS('likvid terv'!$O:$O,'likvid terv'!$A:$A,project_eves_terv!B1994,'likvid terv'!$R:$R,project_eves_terv!$E1994),$B1994=0,0)</f>
        <v>0</v>
      </c>
      <c r="G1994">
        <f>'likvid terv'!$B$2</f>
        <v>0</v>
      </c>
    </row>
    <row r="1995" spans="1:7" x14ac:dyDescent="0.25">
      <c r="A1995">
        <f>'likvid terv'!$B$1</f>
        <v>0</v>
      </c>
      <c r="B1995">
        <f>'likvid terv'!$B$207</f>
        <v>0</v>
      </c>
      <c r="C1995">
        <v>2027</v>
      </c>
      <c r="D1995">
        <v>2</v>
      </c>
      <c r="E1995">
        <v>2</v>
      </c>
      <c r="F1995" cm="1">
        <f t="array" ref="F1995">_xlfn.IFS(AND($B1995&lt;&gt;0,$D1995=1),SUMIFS('likvid terv'!$D:$D,'likvid terv'!$A:$A,project_eves_terv!B1995,'likvid terv'!$R:$R,project_eves_terv!$E1995),AND($B1995&lt;&gt;0,$D1995=2),SUMIFS('likvid terv'!$E:$E,'likvid terv'!$A:$A,project_eves_terv!B1995,'likvid terv'!$R:$R,project_eves_terv!$E1995),AND($B1995&lt;&gt;0,$D1995=3),SUMIFS('likvid terv'!$F:$F,'likvid terv'!$A:$A,project_eves_terv!B1995,'likvid terv'!$R:$R,project_eves_terv!$E1995),AND($B1995&lt;&gt;0,$D1995=4),SUMIFS('likvid terv'!$G:$G,'likvid terv'!$A:$A,project_eves_terv!B1995,'likvid terv'!$R:$R,project_eves_terv!$E1995),AND($B1995&lt;&gt;0,$D1995=5),SUMIFS('likvid terv'!$H:$H,'likvid terv'!$A:$A,project_eves_terv!B1995,'likvid terv'!$R:$R,project_eves_terv!$E1995),AND($B1995&lt;&gt;0,$D1995=6),SUMIFS('likvid terv'!$I:$I,'likvid terv'!$A:$A,project_eves_terv!B1995,'likvid terv'!$R:$R,project_eves_terv!$E1995),AND($B1995&lt;&gt;0,$D1995=7),SUMIFS('likvid terv'!$J:$J,'likvid terv'!$A:$A,project_eves_terv!B1995,'likvid terv'!$R:$R,project_eves_terv!$E1995),AND($B1995&lt;&gt;0,$D1995=8),SUMIFS('likvid terv'!$K:$K,'likvid terv'!$A:$A,project_eves_terv!B1995,'likvid terv'!$R:$R,project_eves_terv!$E1995),AND($B1995&lt;&gt;0,$D1995=9),SUMIFS('likvid terv'!$L:$L,'likvid terv'!$A:$A,project_eves_terv!B1995,'likvid terv'!$R:$R,project_eves_terv!$E1995),AND($B1995&lt;&gt;0,$D1995=10),SUMIFS('likvid terv'!$M:$M,'likvid terv'!$A:$A,project_eves_terv!B1995,'likvid terv'!$R:$R,project_eves_terv!$E1995),AND($B1995&lt;&gt;0,$D1995=11),SUMIFS('likvid terv'!$N:$N,'likvid terv'!$A:$A,project_eves_terv!B1995,'likvid terv'!$R:$R,project_eves_terv!$E1995),AND($B1995&lt;&gt;0,$D1995=12),SUMIFS('likvid terv'!$O:$O,'likvid terv'!$A:$A,project_eves_terv!B1995,'likvid terv'!$R:$R,project_eves_terv!$E1995),$B1995=0,0)</f>
        <v>0</v>
      </c>
      <c r="G1995">
        <f>'likvid terv'!$B$2</f>
        <v>0</v>
      </c>
    </row>
    <row r="1996" spans="1:7" x14ac:dyDescent="0.25">
      <c r="A1996">
        <f>'likvid terv'!$B$1</f>
        <v>0</v>
      </c>
      <c r="B1996">
        <f>'likvid terv'!$B$207</f>
        <v>0</v>
      </c>
      <c r="C1996">
        <v>2027</v>
      </c>
      <c r="D1996">
        <v>3</v>
      </c>
      <c r="E1996">
        <v>2</v>
      </c>
      <c r="F1996" cm="1">
        <f t="array" ref="F1996">_xlfn.IFS(AND($B1996&lt;&gt;0,$D1996=1),SUMIFS('likvid terv'!$D:$D,'likvid terv'!$A:$A,project_eves_terv!B1996,'likvid terv'!$R:$R,project_eves_terv!$E1996),AND($B1996&lt;&gt;0,$D1996=2),SUMIFS('likvid terv'!$E:$E,'likvid terv'!$A:$A,project_eves_terv!B1996,'likvid terv'!$R:$R,project_eves_terv!$E1996),AND($B1996&lt;&gt;0,$D1996=3),SUMIFS('likvid terv'!$F:$F,'likvid terv'!$A:$A,project_eves_terv!B1996,'likvid terv'!$R:$R,project_eves_terv!$E1996),AND($B1996&lt;&gt;0,$D1996=4),SUMIFS('likvid terv'!$G:$G,'likvid terv'!$A:$A,project_eves_terv!B1996,'likvid terv'!$R:$R,project_eves_terv!$E1996),AND($B1996&lt;&gt;0,$D1996=5),SUMIFS('likvid terv'!$H:$H,'likvid terv'!$A:$A,project_eves_terv!B1996,'likvid terv'!$R:$R,project_eves_terv!$E1996),AND($B1996&lt;&gt;0,$D1996=6),SUMIFS('likvid terv'!$I:$I,'likvid terv'!$A:$A,project_eves_terv!B1996,'likvid terv'!$R:$R,project_eves_terv!$E1996),AND($B1996&lt;&gt;0,$D1996=7),SUMIFS('likvid terv'!$J:$J,'likvid terv'!$A:$A,project_eves_terv!B1996,'likvid terv'!$R:$R,project_eves_terv!$E1996),AND($B1996&lt;&gt;0,$D1996=8),SUMIFS('likvid terv'!$K:$K,'likvid terv'!$A:$A,project_eves_terv!B1996,'likvid terv'!$R:$R,project_eves_terv!$E1996),AND($B1996&lt;&gt;0,$D1996=9),SUMIFS('likvid terv'!$L:$L,'likvid terv'!$A:$A,project_eves_terv!B1996,'likvid terv'!$R:$R,project_eves_terv!$E1996),AND($B1996&lt;&gt;0,$D1996=10),SUMIFS('likvid terv'!$M:$M,'likvid terv'!$A:$A,project_eves_terv!B1996,'likvid terv'!$R:$R,project_eves_terv!$E1996),AND($B1996&lt;&gt;0,$D1996=11),SUMIFS('likvid terv'!$N:$N,'likvid terv'!$A:$A,project_eves_terv!B1996,'likvid terv'!$R:$R,project_eves_terv!$E1996),AND($B1996&lt;&gt;0,$D1996=12),SUMIFS('likvid terv'!$O:$O,'likvid terv'!$A:$A,project_eves_terv!B1996,'likvid terv'!$R:$R,project_eves_terv!$E1996),$B1996=0,0)</f>
        <v>0</v>
      </c>
      <c r="G1996">
        <f>'likvid terv'!$B$2</f>
        <v>0</v>
      </c>
    </row>
    <row r="1997" spans="1:7" x14ac:dyDescent="0.25">
      <c r="A1997">
        <f>'likvid terv'!$B$1</f>
        <v>0</v>
      </c>
      <c r="B1997">
        <f>'likvid terv'!$B$207</f>
        <v>0</v>
      </c>
      <c r="C1997">
        <v>2027</v>
      </c>
      <c r="D1997">
        <v>4</v>
      </c>
      <c r="E1997">
        <v>2</v>
      </c>
      <c r="F1997" cm="1">
        <f t="array" ref="F1997">_xlfn.IFS(AND($B1997&lt;&gt;0,$D1997=1),SUMIFS('likvid terv'!$D:$D,'likvid terv'!$A:$A,project_eves_terv!B1997,'likvid terv'!$R:$R,project_eves_terv!$E1997),AND($B1997&lt;&gt;0,$D1997=2),SUMIFS('likvid terv'!$E:$E,'likvid terv'!$A:$A,project_eves_terv!B1997,'likvid terv'!$R:$R,project_eves_terv!$E1997),AND($B1997&lt;&gt;0,$D1997=3),SUMIFS('likvid terv'!$F:$F,'likvid terv'!$A:$A,project_eves_terv!B1997,'likvid terv'!$R:$R,project_eves_terv!$E1997),AND($B1997&lt;&gt;0,$D1997=4),SUMIFS('likvid terv'!$G:$G,'likvid terv'!$A:$A,project_eves_terv!B1997,'likvid terv'!$R:$R,project_eves_terv!$E1997),AND($B1997&lt;&gt;0,$D1997=5),SUMIFS('likvid terv'!$H:$H,'likvid terv'!$A:$A,project_eves_terv!B1997,'likvid terv'!$R:$R,project_eves_terv!$E1997),AND($B1997&lt;&gt;0,$D1997=6),SUMIFS('likvid terv'!$I:$I,'likvid terv'!$A:$A,project_eves_terv!B1997,'likvid terv'!$R:$R,project_eves_terv!$E1997),AND($B1997&lt;&gt;0,$D1997=7),SUMIFS('likvid terv'!$J:$J,'likvid terv'!$A:$A,project_eves_terv!B1997,'likvid terv'!$R:$R,project_eves_terv!$E1997),AND($B1997&lt;&gt;0,$D1997=8),SUMIFS('likvid terv'!$K:$K,'likvid terv'!$A:$A,project_eves_terv!B1997,'likvid terv'!$R:$R,project_eves_terv!$E1997),AND($B1997&lt;&gt;0,$D1997=9),SUMIFS('likvid terv'!$L:$L,'likvid terv'!$A:$A,project_eves_terv!B1997,'likvid terv'!$R:$R,project_eves_terv!$E1997),AND($B1997&lt;&gt;0,$D1997=10),SUMIFS('likvid terv'!$M:$M,'likvid terv'!$A:$A,project_eves_terv!B1997,'likvid terv'!$R:$R,project_eves_terv!$E1997),AND($B1997&lt;&gt;0,$D1997=11),SUMIFS('likvid terv'!$N:$N,'likvid terv'!$A:$A,project_eves_terv!B1997,'likvid terv'!$R:$R,project_eves_terv!$E1997),AND($B1997&lt;&gt;0,$D1997=12),SUMIFS('likvid terv'!$O:$O,'likvid terv'!$A:$A,project_eves_terv!B1997,'likvid terv'!$R:$R,project_eves_terv!$E1997),$B1997=0,0)</f>
        <v>0</v>
      </c>
      <c r="G1997">
        <f>'likvid terv'!$B$2</f>
        <v>0</v>
      </c>
    </row>
    <row r="1998" spans="1:7" x14ac:dyDescent="0.25">
      <c r="A1998">
        <f>'likvid terv'!$B$1</f>
        <v>0</v>
      </c>
      <c r="B1998">
        <f>'likvid terv'!$B$207</f>
        <v>0</v>
      </c>
      <c r="C1998">
        <v>2027</v>
      </c>
      <c r="D1998">
        <v>5</v>
      </c>
      <c r="E1998">
        <v>2</v>
      </c>
      <c r="F1998" cm="1">
        <f t="array" ref="F1998">_xlfn.IFS(AND($B1998&lt;&gt;0,$D1998=1),SUMIFS('likvid terv'!$D:$D,'likvid terv'!$A:$A,project_eves_terv!B1998,'likvid terv'!$R:$R,project_eves_terv!$E1998),AND($B1998&lt;&gt;0,$D1998=2),SUMIFS('likvid terv'!$E:$E,'likvid terv'!$A:$A,project_eves_terv!B1998,'likvid terv'!$R:$R,project_eves_terv!$E1998),AND($B1998&lt;&gt;0,$D1998=3),SUMIFS('likvid terv'!$F:$F,'likvid terv'!$A:$A,project_eves_terv!B1998,'likvid terv'!$R:$R,project_eves_terv!$E1998),AND($B1998&lt;&gt;0,$D1998=4),SUMIFS('likvid terv'!$G:$G,'likvid terv'!$A:$A,project_eves_terv!B1998,'likvid terv'!$R:$R,project_eves_terv!$E1998),AND($B1998&lt;&gt;0,$D1998=5),SUMIFS('likvid terv'!$H:$H,'likvid terv'!$A:$A,project_eves_terv!B1998,'likvid terv'!$R:$R,project_eves_terv!$E1998),AND($B1998&lt;&gt;0,$D1998=6),SUMIFS('likvid terv'!$I:$I,'likvid terv'!$A:$A,project_eves_terv!B1998,'likvid terv'!$R:$R,project_eves_terv!$E1998),AND($B1998&lt;&gt;0,$D1998=7),SUMIFS('likvid terv'!$J:$J,'likvid terv'!$A:$A,project_eves_terv!B1998,'likvid terv'!$R:$R,project_eves_terv!$E1998),AND($B1998&lt;&gt;0,$D1998=8),SUMIFS('likvid terv'!$K:$K,'likvid terv'!$A:$A,project_eves_terv!B1998,'likvid terv'!$R:$R,project_eves_terv!$E1998),AND($B1998&lt;&gt;0,$D1998=9),SUMIFS('likvid terv'!$L:$L,'likvid terv'!$A:$A,project_eves_terv!B1998,'likvid terv'!$R:$R,project_eves_terv!$E1998),AND($B1998&lt;&gt;0,$D1998=10),SUMIFS('likvid terv'!$M:$M,'likvid terv'!$A:$A,project_eves_terv!B1998,'likvid terv'!$R:$R,project_eves_terv!$E1998),AND($B1998&lt;&gt;0,$D1998=11),SUMIFS('likvid terv'!$N:$N,'likvid terv'!$A:$A,project_eves_terv!B1998,'likvid terv'!$R:$R,project_eves_terv!$E1998),AND($B1998&lt;&gt;0,$D1998=12),SUMIFS('likvid terv'!$O:$O,'likvid terv'!$A:$A,project_eves_terv!B1998,'likvid terv'!$R:$R,project_eves_terv!$E1998),$B1998=0,0)</f>
        <v>0</v>
      </c>
      <c r="G1998">
        <f>'likvid terv'!$B$2</f>
        <v>0</v>
      </c>
    </row>
    <row r="1999" spans="1:7" x14ac:dyDescent="0.25">
      <c r="A1999">
        <f>'likvid terv'!$B$1</f>
        <v>0</v>
      </c>
      <c r="B1999">
        <f>'likvid terv'!$B$207</f>
        <v>0</v>
      </c>
      <c r="C1999">
        <v>2027</v>
      </c>
      <c r="D1999">
        <v>6</v>
      </c>
      <c r="E1999">
        <v>2</v>
      </c>
      <c r="F1999" cm="1">
        <f t="array" ref="F1999">_xlfn.IFS(AND($B1999&lt;&gt;0,$D1999=1),SUMIFS('likvid terv'!$D:$D,'likvid terv'!$A:$A,project_eves_terv!B1999,'likvid terv'!$R:$R,project_eves_terv!$E1999),AND($B1999&lt;&gt;0,$D1999=2),SUMIFS('likvid terv'!$E:$E,'likvid terv'!$A:$A,project_eves_terv!B1999,'likvid terv'!$R:$R,project_eves_terv!$E1999),AND($B1999&lt;&gt;0,$D1999=3),SUMIFS('likvid terv'!$F:$F,'likvid terv'!$A:$A,project_eves_terv!B1999,'likvid terv'!$R:$R,project_eves_terv!$E1999),AND($B1999&lt;&gt;0,$D1999=4),SUMIFS('likvid terv'!$G:$G,'likvid terv'!$A:$A,project_eves_terv!B1999,'likvid terv'!$R:$R,project_eves_terv!$E1999),AND($B1999&lt;&gt;0,$D1999=5),SUMIFS('likvid terv'!$H:$H,'likvid terv'!$A:$A,project_eves_terv!B1999,'likvid terv'!$R:$R,project_eves_terv!$E1999),AND($B1999&lt;&gt;0,$D1999=6),SUMIFS('likvid terv'!$I:$I,'likvid terv'!$A:$A,project_eves_terv!B1999,'likvid terv'!$R:$R,project_eves_terv!$E1999),AND($B1999&lt;&gt;0,$D1999=7),SUMIFS('likvid terv'!$J:$J,'likvid terv'!$A:$A,project_eves_terv!B1999,'likvid terv'!$R:$R,project_eves_terv!$E1999),AND($B1999&lt;&gt;0,$D1999=8),SUMIFS('likvid terv'!$K:$K,'likvid terv'!$A:$A,project_eves_terv!B1999,'likvid terv'!$R:$R,project_eves_terv!$E1999),AND($B1999&lt;&gt;0,$D1999=9),SUMIFS('likvid terv'!$L:$L,'likvid terv'!$A:$A,project_eves_terv!B1999,'likvid terv'!$R:$R,project_eves_terv!$E1999),AND($B1999&lt;&gt;0,$D1999=10),SUMIFS('likvid terv'!$M:$M,'likvid terv'!$A:$A,project_eves_terv!B1999,'likvid terv'!$R:$R,project_eves_terv!$E1999),AND($B1999&lt;&gt;0,$D1999=11),SUMIFS('likvid terv'!$N:$N,'likvid terv'!$A:$A,project_eves_terv!B1999,'likvid terv'!$R:$R,project_eves_terv!$E1999),AND($B1999&lt;&gt;0,$D1999=12),SUMIFS('likvid terv'!$O:$O,'likvid terv'!$A:$A,project_eves_terv!B1999,'likvid terv'!$R:$R,project_eves_terv!$E1999),$B1999=0,0)</f>
        <v>0</v>
      </c>
      <c r="G1999">
        <f>'likvid terv'!$B$2</f>
        <v>0</v>
      </c>
    </row>
    <row r="2000" spans="1:7" x14ac:dyDescent="0.25">
      <c r="A2000">
        <f>'likvid terv'!$B$1</f>
        <v>0</v>
      </c>
      <c r="B2000">
        <f>'likvid terv'!$B$207</f>
        <v>0</v>
      </c>
      <c r="C2000">
        <v>2027</v>
      </c>
      <c r="D2000">
        <v>7</v>
      </c>
      <c r="E2000">
        <v>2</v>
      </c>
      <c r="F2000" cm="1">
        <f t="array" ref="F2000">_xlfn.IFS(AND($B2000&lt;&gt;0,$D2000=1),SUMIFS('likvid terv'!$D:$D,'likvid terv'!$A:$A,project_eves_terv!B2000,'likvid terv'!$R:$R,project_eves_terv!$E2000),AND($B2000&lt;&gt;0,$D2000=2),SUMIFS('likvid terv'!$E:$E,'likvid terv'!$A:$A,project_eves_terv!B2000,'likvid terv'!$R:$R,project_eves_terv!$E2000),AND($B2000&lt;&gt;0,$D2000=3),SUMIFS('likvid terv'!$F:$F,'likvid terv'!$A:$A,project_eves_terv!B2000,'likvid terv'!$R:$R,project_eves_terv!$E2000),AND($B2000&lt;&gt;0,$D2000=4),SUMIFS('likvid terv'!$G:$G,'likvid terv'!$A:$A,project_eves_terv!B2000,'likvid terv'!$R:$R,project_eves_terv!$E2000),AND($B2000&lt;&gt;0,$D2000=5),SUMIFS('likvid terv'!$H:$H,'likvid terv'!$A:$A,project_eves_terv!B2000,'likvid terv'!$R:$R,project_eves_terv!$E2000),AND($B2000&lt;&gt;0,$D2000=6),SUMIFS('likvid terv'!$I:$I,'likvid terv'!$A:$A,project_eves_terv!B2000,'likvid terv'!$R:$R,project_eves_terv!$E2000),AND($B2000&lt;&gt;0,$D2000=7),SUMIFS('likvid terv'!$J:$J,'likvid terv'!$A:$A,project_eves_terv!B2000,'likvid terv'!$R:$R,project_eves_terv!$E2000),AND($B2000&lt;&gt;0,$D2000=8),SUMIFS('likvid terv'!$K:$K,'likvid terv'!$A:$A,project_eves_terv!B2000,'likvid terv'!$R:$R,project_eves_terv!$E2000),AND($B2000&lt;&gt;0,$D2000=9),SUMIFS('likvid terv'!$L:$L,'likvid terv'!$A:$A,project_eves_terv!B2000,'likvid terv'!$R:$R,project_eves_terv!$E2000),AND($B2000&lt;&gt;0,$D2000=10),SUMIFS('likvid terv'!$M:$M,'likvid terv'!$A:$A,project_eves_terv!B2000,'likvid terv'!$R:$R,project_eves_terv!$E2000),AND($B2000&lt;&gt;0,$D2000=11),SUMIFS('likvid terv'!$N:$N,'likvid terv'!$A:$A,project_eves_terv!B2000,'likvid terv'!$R:$R,project_eves_terv!$E2000),AND($B2000&lt;&gt;0,$D2000=12),SUMIFS('likvid terv'!$O:$O,'likvid terv'!$A:$A,project_eves_terv!B2000,'likvid terv'!$R:$R,project_eves_terv!$E2000),$B2000=0,0)</f>
        <v>0</v>
      </c>
      <c r="G2000">
        <f>'likvid terv'!$B$2</f>
        <v>0</v>
      </c>
    </row>
    <row r="2001" spans="1:7" x14ac:dyDescent="0.25">
      <c r="A2001">
        <f>'likvid terv'!$B$1</f>
        <v>0</v>
      </c>
      <c r="B2001">
        <f>'likvid terv'!$B$207</f>
        <v>0</v>
      </c>
      <c r="C2001">
        <v>2027</v>
      </c>
      <c r="D2001">
        <v>8</v>
      </c>
      <c r="E2001">
        <v>2</v>
      </c>
      <c r="F2001" cm="1">
        <f t="array" ref="F2001">_xlfn.IFS(AND($B2001&lt;&gt;0,$D2001=1),SUMIFS('likvid terv'!$D:$D,'likvid terv'!$A:$A,project_eves_terv!B2001,'likvid terv'!$R:$R,project_eves_terv!$E2001),AND($B2001&lt;&gt;0,$D2001=2),SUMIFS('likvid terv'!$E:$E,'likvid terv'!$A:$A,project_eves_terv!B2001,'likvid terv'!$R:$R,project_eves_terv!$E2001),AND($B2001&lt;&gt;0,$D2001=3),SUMIFS('likvid terv'!$F:$F,'likvid terv'!$A:$A,project_eves_terv!B2001,'likvid terv'!$R:$R,project_eves_terv!$E2001),AND($B2001&lt;&gt;0,$D2001=4),SUMIFS('likvid terv'!$G:$G,'likvid terv'!$A:$A,project_eves_terv!B2001,'likvid terv'!$R:$R,project_eves_terv!$E2001),AND($B2001&lt;&gt;0,$D2001=5),SUMIFS('likvid terv'!$H:$H,'likvid terv'!$A:$A,project_eves_terv!B2001,'likvid terv'!$R:$R,project_eves_terv!$E2001),AND($B2001&lt;&gt;0,$D2001=6),SUMIFS('likvid terv'!$I:$I,'likvid terv'!$A:$A,project_eves_terv!B2001,'likvid terv'!$R:$R,project_eves_terv!$E2001),AND($B2001&lt;&gt;0,$D2001=7),SUMIFS('likvid terv'!$J:$J,'likvid terv'!$A:$A,project_eves_terv!B2001,'likvid terv'!$R:$R,project_eves_terv!$E2001),AND($B2001&lt;&gt;0,$D2001=8),SUMIFS('likvid terv'!$K:$K,'likvid terv'!$A:$A,project_eves_terv!B2001,'likvid terv'!$R:$R,project_eves_terv!$E2001),AND($B2001&lt;&gt;0,$D2001=9),SUMIFS('likvid terv'!$L:$L,'likvid terv'!$A:$A,project_eves_terv!B2001,'likvid terv'!$R:$R,project_eves_terv!$E2001),AND($B2001&lt;&gt;0,$D2001=10),SUMIFS('likvid terv'!$M:$M,'likvid terv'!$A:$A,project_eves_terv!B2001,'likvid terv'!$R:$R,project_eves_terv!$E2001),AND($B2001&lt;&gt;0,$D2001=11),SUMIFS('likvid terv'!$N:$N,'likvid terv'!$A:$A,project_eves_terv!B2001,'likvid terv'!$R:$R,project_eves_terv!$E2001),AND($B2001&lt;&gt;0,$D2001=12),SUMIFS('likvid terv'!$O:$O,'likvid terv'!$A:$A,project_eves_terv!B2001,'likvid terv'!$R:$R,project_eves_terv!$E2001),$B2001=0,0)</f>
        <v>0</v>
      </c>
      <c r="G2001">
        <f>'likvid terv'!$B$2</f>
        <v>0</v>
      </c>
    </row>
    <row r="2002" spans="1:7" x14ac:dyDescent="0.25">
      <c r="A2002">
        <f>'likvid terv'!$B$1</f>
        <v>0</v>
      </c>
      <c r="B2002">
        <f>'likvid terv'!$B$207</f>
        <v>0</v>
      </c>
      <c r="C2002">
        <v>2027</v>
      </c>
      <c r="D2002">
        <v>9</v>
      </c>
      <c r="E2002">
        <v>2</v>
      </c>
      <c r="F2002" cm="1">
        <f t="array" ref="F2002">_xlfn.IFS(AND($B2002&lt;&gt;0,$D2002=1),SUMIFS('likvid terv'!$D:$D,'likvid terv'!$A:$A,project_eves_terv!B2002,'likvid terv'!$R:$R,project_eves_terv!$E2002),AND($B2002&lt;&gt;0,$D2002=2),SUMIFS('likvid terv'!$E:$E,'likvid terv'!$A:$A,project_eves_terv!B2002,'likvid terv'!$R:$R,project_eves_terv!$E2002),AND($B2002&lt;&gt;0,$D2002=3),SUMIFS('likvid terv'!$F:$F,'likvid terv'!$A:$A,project_eves_terv!B2002,'likvid terv'!$R:$R,project_eves_terv!$E2002),AND($B2002&lt;&gt;0,$D2002=4),SUMIFS('likvid terv'!$G:$G,'likvid terv'!$A:$A,project_eves_terv!B2002,'likvid terv'!$R:$R,project_eves_terv!$E2002),AND($B2002&lt;&gt;0,$D2002=5),SUMIFS('likvid terv'!$H:$H,'likvid terv'!$A:$A,project_eves_terv!B2002,'likvid terv'!$R:$R,project_eves_terv!$E2002),AND($B2002&lt;&gt;0,$D2002=6),SUMIFS('likvid terv'!$I:$I,'likvid terv'!$A:$A,project_eves_terv!B2002,'likvid terv'!$R:$R,project_eves_terv!$E2002),AND($B2002&lt;&gt;0,$D2002=7),SUMIFS('likvid terv'!$J:$J,'likvid terv'!$A:$A,project_eves_terv!B2002,'likvid terv'!$R:$R,project_eves_terv!$E2002),AND($B2002&lt;&gt;0,$D2002=8),SUMIFS('likvid terv'!$K:$K,'likvid terv'!$A:$A,project_eves_terv!B2002,'likvid terv'!$R:$R,project_eves_terv!$E2002),AND($B2002&lt;&gt;0,$D2002=9),SUMIFS('likvid terv'!$L:$L,'likvid terv'!$A:$A,project_eves_terv!B2002,'likvid terv'!$R:$R,project_eves_terv!$E2002),AND($B2002&lt;&gt;0,$D2002=10),SUMIFS('likvid terv'!$M:$M,'likvid terv'!$A:$A,project_eves_terv!B2002,'likvid terv'!$R:$R,project_eves_terv!$E2002),AND($B2002&lt;&gt;0,$D2002=11),SUMIFS('likvid terv'!$N:$N,'likvid terv'!$A:$A,project_eves_terv!B2002,'likvid terv'!$R:$R,project_eves_terv!$E2002),AND($B2002&lt;&gt;0,$D2002=12),SUMIFS('likvid terv'!$O:$O,'likvid terv'!$A:$A,project_eves_terv!B2002,'likvid terv'!$R:$R,project_eves_terv!$E2002),$B2002=0,0)</f>
        <v>0</v>
      </c>
      <c r="G2002">
        <f>'likvid terv'!$B$2</f>
        <v>0</v>
      </c>
    </row>
    <row r="2003" spans="1:7" x14ac:dyDescent="0.25">
      <c r="A2003">
        <f>'likvid terv'!$B$1</f>
        <v>0</v>
      </c>
      <c r="B2003">
        <f>'likvid terv'!$B$207</f>
        <v>0</v>
      </c>
      <c r="C2003">
        <v>2027</v>
      </c>
      <c r="D2003">
        <v>10</v>
      </c>
      <c r="E2003">
        <v>2</v>
      </c>
      <c r="F2003" cm="1">
        <f t="array" ref="F2003">_xlfn.IFS(AND($B2003&lt;&gt;0,$D2003=1),SUMIFS('likvid terv'!$D:$D,'likvid terv'!$A:$A,project_eves_terv!B2003,'likvid terv'!$R:$R,project_eves_terv!$E2003),AND($B2003&lt;&gt;0,$D2003=2),SUMIFS('likvid terv'!$E:$E,'likvid terv'!$A:$A,project_eves_terv!B2003,'likvid terv'!$R:$R,project_eves_terv!$E2003),AND($B2003&lt;&gt;0,$D2003=3),SUMIFS('likvid terv'!$F:$F,'likvid terv'!$A:$A,project_eves_terv!B2003,'likvid terv'!$R:$R,project_eves_terv!$E2003),AND($B2003&lt;&gt;0,$D2003=4),SUMIFS('likvid terv'!$G:$G,'likvid terv'!$A:$A,project_eves_terv!B2003,'likvid terv'!$R:$R,project_eves_terv!$E2003),AND($B2003&lt;&gt;0,$D2003=5),SUMIFS('likvid terv'!$H:$H,'likvid terv'!$A:$A,project_eves_terv!B2003,'likvid terv'!$R:$R,project_eves_terv!$E2003),AND($B2003&lt;&gt;0,$D2003=6),SUMIFS('likvid terv'!$I:$I,'likvid terv'!$A:$A,project_eves_terv!B2003,'likvid terv'!$R:$R,project_eves_terv!$E2003),AND($B2003&lt;&gt;0,$D2003=7),SUMIFS('likvid terv'!$J:$J,'likvid terv'!$A:$A,project_eves_terv!B2003,'likvid terv'!$R:$R,project_eves_terv!$E2003),AND($B2003&lt;&gt;0,$D2003=8),SUMIFS('likvid terv'!$K:$K,'likvid terv'!$A:$A,project_eves_terv!B2003,'likvid terv'!$R:$R,project_eves_terv!$E2003),AND($B2003&lt;&gt;0,$D2003=9),SUMIFS('likvid terv'!$L:$L,'likvid terv'!$A:$A,project_eves_terv!B2003,'likvid terv'!$R:$R,project_eves_terv!$E2003),AND($B2003&lt;&gt;0,$D2003=10),SUMIFS('likvid terv'!$M:$M,'likvid terv'!$A:$A,project_eves_terv!B2003,'likvid terv'!$R:$R,project_eves_terv!$E2003),AND($B2003&lt;&gt;0,$D2003=11),SUMIFS('likvid terv'!$N:$N,'likvid terv'!$A:$A,project_eves_terv!B2003,'likvid terv'!$R:$R,project_eves_terv!$E2003),AND($B2003&lt;&gt;0,$D2003=12),SUMIFS('likvid terv'!$O:$O,'likvid terv'!$A:$A,project_eves_terv!B2003,'likvid terv'!$R:$R,project_eves_terv!$E2003),$B2003=0,0)</f>
        <v>0</v>
      </c>
      <c r="G2003">
        <f>'likvid terv'!$B$2</f>
        <v>0</v>
      </c>
    </row>
    <row r="2004" spans="1:7" x14ac:dyDescent="0.25">
      <c r="A2004">
        <f>'likvid terv'!$B$1</f>
        <v>0</v>
      </c>
      <c r="B2004">
        <f>'likvid terv'!$B$207</f>
        <v>0</v>
      </c>
      <c r="C2004">
        <v>2027</v>
      </c>
      <c r="D2004">
        <v>11</v>
      </c>
      <c r="E2004">
        <v>2</v>
      </c>
      <c r="F2004" cm="1">
        <f t="array" ref="F2004">_xlfn.IFS(AND($B2004&lt;&gt;0,$D2004=1),SUMIFS('likvid terv'!$D:$D,'likvid terv'!$A:$A,project_eves_terv!B2004,'likvid terv'!$R:$R,project_eves_terv!$E2004),AND($B2004&lt;&gt;0,$D2004=2),SUMIFS('likvid terv'!$E:$E,'likvid terv'!$A:$A,project_eves_terv!B2004,'likvid terv'!$R:$R,project_eves_terv!$E2004),AND($B2004&lt;&gt;0,$D2004=3),SUMIFS('likvid terv'!$F:$F,'likvid terv'!$A:$A,project_eves_terv!B2004,'likvid terv'!$R:$R,project_eves_terv!$E2004),AND($B2004&lt;&gt;0,$D2004=4),SUMIFS('likvid terv'!$G:$G,'likvid terv'!$A:$A,project_eves_terv!B2004,'likvid terv'!$R:$R,project_eves_terv!$E2004),AND($B2004&lt;&gt;0,$D2004=5),SUMIFS('likvid terv'!$H:$H,'likvid terv'!$A:$A,project_eves_terv!B2004,'likvid terv'!$R:$R,project_eves_terv!$E2004),AND($B2004&lt;&gt;0,$D2004=6),SUMIFS('likvid terv'!$I:$I,'likvid terv'!$A:$A,project_eves_terv!B2004,'likvid terv'!$R:$R,project_eves_terv!$E2004),AND($B2004&lt;&gt;0,$D2004=7),SUMIFS('likvid terv'!$J:$J,'likvid terv'!$A:$A,project_eves_terv!B2004,'likvid terv'!$R:$R,project_eves_terv!$E2004),AND($B2004&lt;&gt;0,$D2004=8),SUMIFS('likvid terv'!$K:$K,'likvid terv'!$A:$A,project_eves_terv!B2004,'likvid terv'!$R:$R,project_eves_terv!$E2004),AND($B2004&lt;&gt;0,$D2004=9),SUMIFS('likvid terv'!$L:$L,'likvid terv'!$A:$A,project_eves_terv!B2004,'likvid terv'!$R:$R,project_eves_terv!$E2004),AND($B2004&lt;&gt;0,$D2004=10),SUMIFS('likvid terv'!$M:$M,'likvid terv'!$A:$A,project_eves_terv!B2004,'likvid terv'!$R:$R,project_eves_terv!$E2004),AND($B2004&lt;&gt;0,$D2004=11),SUMIFS('likvid terv'!$N:$N,'likvid terv'!$A:$A,project_eves_terv!B2004,'likvid terv'!$R:$R,project_eves_terv!$E2004),AND($B2004&lt;&gt;0,$D2004=12),SUMIFS('likvid terv'!$O:$O,'likvid terv'!$A:$A,project_eves_terv!B2004,'likvid terv'!$R:$R,project_eves_terv!$E2004),$B2004=0,0)</f>
        <v>0</v>
      </c>
      <c r="G2004">
        <f>'likvid terv'!$B$2</f>
        <v>0</v>
      </c>
    </row>
    <row r="2005" spans="1:7" x14ac:dyDescent="0.25">
      <c r="A2005">
        <f>'likvid terv'!$B$1</f>
        <v>0</v>
      </c>
      <c r="B2005">
        <f>'likvid terv'!$B$207</f>
        <v>0</v>
      </c>
      <c r="C2005">
        <v>2027</v>
      </c>
      <c r="D2005">
        <v>12</v>
      </c>
      <c r="E2005">
        <v>2</v>
      </c>
      <c r="F2005" cm="1">
        <f t="array" ref="F2005">_xlfn.IFS(AND($B2005&lt;&gt;0,$D2005=1),SUMIFS('likvid terv'!$D:$D,'likvid terv'!$A:$A,project_eves_terv!B2005,'likvid terv'!$R:$R,project_eves_terv!$E2005),AND($B2005&lt;&gt;0,$D2005=2),SUMIFS('likvid terv'!$E:$E,'likvid terv'!$A:$A,project_eves_terv!B2005,'likvid terv'!$R:$R,project_eves_terv!$E2005),AND($B2005&lt;&gt;0,$D2005=3),SUMIFS('likvid terv'!$F:$F,'likvid terv'!$A:$A,project_eves_terv!B2005,'likvid terv'!$R:$R,project_eves_terv!$E2005),AND($B2005&lt;&gt;0,$D2005=4),SUMIFS('likvid terv'!$G:$G,'likvid terv'!$A:$A,project_eves_terv!B2005,'likvid terv'!$R:$R,project_eves_terv!$E2005),AND($B2005&lt;&gt;0,$D2005=5),SUMIFS('likvid terv'!$H:$H,'likvid terv'!$A:$A,project_eves_terv!B2005,'likvid terv'!$R:$R,project_eves_terv!$E2005),AND($B2005&lt;&gt;0,$D2005=6),SUMIFS('likvid terv'!$I:$I,'likvid terv'!$A:$A,project_eves_terv!B2005,'likvid terv'!$R:$R,project_eves_terv!$E2005),AND($B2005&lt;&gt;0,$D2005=7),SUMIFS('likvid terv'!$J:$J,'likvid terv'!$A:$A,project_eves_terv!B2005,'likvid terv'!$R:$R,project_eves_terv!$E2005),AND($B2005&lt;&gt;0,$D2005=8),SUMIFS('likvid terv'!$K:$K,'likvid terv'!$A:$A,project_eves_terv!B2005,'likvid terv'!$R:$R,project_eves_terv!$E2005),AND($B2005&lt;&gt;0,$D2005=9),SUMIFS('likvid terv'!$L:$L,'likvid terv'!$A:$A,project_eves_terv!B2005,'likvid terv'!$R:$R,project_eves_terv!$E2005),AND($B2005&lt;&gt;0,$D2005=10),SUMIFS('likvid terv'!$M:$M,'likvid terv'!$A:$A,project_eves_terv!B2005,'likvid terv'!$R:$R,project_eves_terv!$E2005),AND($B2005&lt;&gt;0,$D2005=11),SUMIFS('likvid terv'!$N:$N,'likvid terv'!$A:$A,project_eves_terv!B2005,'likvid terv'!$R:$R,project_eves_terv!$E2005),AND($B2005&lt;&gt;0,$D2005=12),SUMIFS('likvid terv'!$O:$O,'likvid terv'!$A:$A,project_eves_terv!B2005,'likvid terv'!$R:$R,project_eves_terv!$E2005),$B2005=0,0)</f>
        <v>0</v>
      </c>
      <c r="G2005">
        <f>'likvid terv'!$B$2</f>
        <v>0</v>
      </c>
    </row>
    <row r="2006" spans="1:7" x14ac:dyDescent="0.25">
      <c r="A2006">
        <f>'likvid terv'!$B$1</f>
        <v>0</v>
      </c>
      <c r="B2006">
        <f>'likvid terv'!$B$207</f>
        <v>0</v>
      </c>
      <c r="C2006">
        <v>2027</v>
      </c>
      <c r="D2006">
        <v>1</v>
      </c>
      <c r="E2006">
        <v>3</v>
      </c>
      <c r="F2006" cm="1">
        <f t="array" ref="F2006">_xlfn.IFS(AND($B2006&lt;&gt;0,$D2006=1),SUMIFS('likvid terv'!$D:$D,'likvid terv'!$A:$A,project_eves_terv!B2006,'likvid terv'!$R:$R,project_eves_terv!$E2006),AND($B2006&lt;&gt;0,$D2006=2),SUMIFS('likvid terv'!$E:$E,'likvid terv'!$A:$A,project_eves_terv!B2006,'likvid terv'!$R:$R,project_eves_terv!$E2006),AND($B2006&lt;&gt;0,$D2006=3),SUMIFS('likvid terv'!$F:$F,'likvid terv'!$A:$A,project_eves_terv!B2006,'likvid terv'!$R:$R,project_eves_terv!$E2006),AND($B2006&lt;&gt;0,$D2006=4),SUMIFS('likvid terv'!$G:$G,'likvid terv'!$A:$A,project_eves_terv!B2006,'likvid terv'!$R:$R,project_eves_terv!$E2006),AND($B2006&lt;&gt;0,$D2006=5),SUMIFS('likvid terv'!$H:$H,'likvid terv'!$A:$A,project_eves_terv!B2006,'likvid terv'!$R:$R,project_eves_terv!$E2006),AND($B2006&lt;&gt;0,$D2006=6),SUMIFS('likvid terv'!$I:$I,'likvid terv'!$A:$A,project_eves_terv!B2006,'likvid terv'!$R:$R,project_eves_terv!$E2006),AND($B2006&lt;&gt;0,$D2006=7),SUMIFS('likvid terv'!$J:$J,'likvid terv'!$A:$A,project_eves_terv!B2006,'likvid terv'!$R:$R,project_eves_terv!$E2006),AND($B2006&lt;&gt;0,$D2006=8),SUMIFS('likvid terv'!$K:$K,'likvid terv'!$A:$A,project_eves_terv!B2006,'likvid terv'!$R:$R,project_eves_terv!$E2006),AND($B2006&lt;&gt;0,$D2006=9),SUMIFS('likvid terv'!$L:$L,'likvid terv'!$A:$A,project_eves_terv!B2006,'likvid terv'!$R:$R,project_eves_terv!$E2006),AND($B2006&lt;&gt;0,$D2006=10),SUMIFS('likvid terv'!$M:$M,'likvid terv'!$A:$A,project_eves_terv!B2006,'likvid terv'!$R:$R,project_eves_terv!$E2006),AND($B2006&lt;&gt;0,$D2006=11),SUMIFS('likvid terv'!$N:$N,'likvid terv'!$A:$A,project_eves_terv!B2006,'likvid terv'!$R:$R,project_eves_terv!$E2006),AND($B2006&lt;&gt;0,$D2006=12),SUMIFS('likvid terv'!$O:$O,'likvid terv'!$A:$A,project_eves_terv!B2006,'likvid terv'!$R:$R,project_eves_terv!$E2006),$B2006=0,0)</f>
        <v>0</v>
      </c>
      <c r="G2006">
        <f>'likvid terv'!$B$2</f>
        <v>0</v>
      </c>
    </row>
    <row r="2007" spans="1:7" x14ac:dyDescent="0.25">
      <c r="A2007">
        <f>'likvid terv'!$B$1</f>
        <v>0</v>
      </c>
      <c r="B2007">
        <f>'likvid terv'!$B$207</f>
        <v>0</v>
      </c>
      <c r="C2007">
        <v>2027</v>
      </c>
      <c r="D2007">
        <v>2</v>
      </c>
      <c r="E2007">
        <v>3</v>
      </c>
      <c r="F2007" cm="1">
        <f t="array" ref="F2007">_xlfn.IFS(AND($B2007&lt;&gt;0,$D2007=1),SUMIFS('likvid terv'!$D:$D,'likvid terv'!$A:$A,project_eves_terv!B2007,'likvid terv'!$R:$R,project_eves_terv!$E2007),AND($B2007&lt;&gt;0,$D2007=2),SUMIFS('likvid terv'!$E:$E,'likvid terv'!$A:$A,project_eves_terv!B2007,'likvid terv'!$R:$R,project_eves_terv!$E2007),AND($B2007&lt;&gt;0,$D2007=3),SUMIFS('likvid terv'!$F:$F,'likvid terv'!$A:$A,project_eves_terv!B2007,'likvid terv'!$R:$R,project_eves_terv!$E2007),AND($B2007&lt;&gt;0,$D2007=4),SUMIFS('likvid terv'!$G:$G,'likvid terv'!$A:$A,project_eves_terv!B2007,'likvid terv'!$R:$R,project_eves_terv!$E2007),AND($B2007&lt;&gt;0,$D2007=5),SUMIFS('likvid terv'!$H:$H,'likvid terv'!$A:$A,project_eves_terv!B2007,'likvid terv'!$R:$R,project_eves_terv!$E2007),AND($B2007&lt;&gt;0,$D2007=6),SUMIFS('likvid terv'!$I:$I,'likvid terv'!$A:$A,project_eves_terv!B2007,'likvid terv'!$R:$R,project_eves_terv!$E2007),AND($B2007&lt;&gt;0,$D2007=7),SUMIFS('likvid terv'!$J:$J,'likvid terv'!$A:$A,project_eves_terv!B2007,'likvid terv'!$R:$R,project_eves_terv!$E2007),AND($B2007&lt;&gt;0,$D2007=8),SUMIFS('likvid terv'!$K:$K,'likvid terv'!$A:$A,project_eves_terv!B2007,'likvid terv'!$R:$R,project_eves_terv!$E2007),AND($B2007&lt;&gt;0,$D2007=9),SUMIFS('likvid terv'!$L:$L,'likvid terv'!$A:$A,project_eves_terv!B2007,'likvid terv'!$R:$R,project_eves_terv!$E2007),AND($B2007&lt;&gt;0,$D2007=10),SUMIFS('likvid terv'!$M:$M,'likvid terv'!$A:$A,project_eves_terv!B2007,'likvid terv'!$R:$R,project_eves_terv!$E2007),AND($B2007&lt;&gt;0,$D2007=11),SUMIFS('likvid terv'!$N:$N,'likvid terv'!$A:$A,project_eves_terv!B2007,'likvid terv'!$R:$R,project_eves_terv!$E2007),AND($B2007&lt;&gt;0,$D2007=12),SUMIFS('likvid terv'!$O:$O,'likvid terv'!$A:$A,project_eves_terv!B2007,'likvid terv'!$R:$R,project_eves_terv!$E2007),$B2007=0,0)</f>
        <v>0</v>
      </c>
      <c r="G2007">
        <f>'likvid terv'!$B$2</f>
        <v>0</v>
      </c>
    </row>
    <row r="2008" spans="1:7" x14ac:dyDescent="0.25">
      <c r="A2008">
        <f>'likvid terv'!$B$1</f>
        <v>0</v>
      </c>
      <c r="B2008">
        <f>'likvid terv'!$B$207</f>
        <v>0</v>
      </c>
      <c r="C2008">
        <v>2027</v>
      </c>
      <c r="D2008">
        <v>3</v>
      </c>
      <c r="E2008">
        <v>3</v>
      </c>
      <c r="F2008" cm="1">
        <f t="array" ref="F2008">_xlfn.IFS(AND($B2008&lt;&gt;0,$D2008=1),SUMIFS('likvid terv'!$D:$D,'likvid terv'!$A:$A,project_eves_terv!B2008,'likvid terv'!$R:$R,project_eves_terv!$E2008),AND($B2008&lt;&gt;0,$D2008=2),SUMIFS('likvid terv'!$E:$E,'likvid terv'!$A:$A,project_eves_terv!B2008,'likvid terv'!$R:$R,project_eves_terv!$E2008),AND($B2008&lt;&gt;0,$D2008=3),SUMIFS('likvid terv'!$F:$F,'likvid terv'!$A:$A,project_eves_terv!B2008,'likvid terv'!$R:$R,project_eves_terv!$E2008),AND($B2008&lt;&gt;0,$D2008=4),SUMIFS('likvid terv'!$G:$G,'likvid terv'!$A:$A,project_eves_terv!B2008,'likvid terv'!$R:$R,project_eves_terv!$E2008),AND($B2008&lt;&gt;0,$D2008=5),SUMIFS('likvid terv'!$H:$H,'likvid terv'!$A:$A,project_eves_terv!B2008,'likvid terv'!$R:$R,project_eves_terv!$E2008),AND($B2008&lt;&gt;0,$D2008=6),SUMIFS('likvid terv'!$I:$I,'likvid terv'!$A:$A,project_eves_terv!B2008,'likvid terv'!$R:$R,project_eves_terv!$E2008),AND($B2008&lt;&gt;0,$D2008=7),SUMIFS('likvid terv'!$J:$J,'likvid terv'!$A:$A,project_eves_terv!B2008,'likvid terv'!$R:$R,project_eves_terv!$E2008),AND($B2008&lt;&gt;0,$D2008=8),SUMIFS('likvid terv'!$K:$K,'likvid terv'!$A:$A,project_eves_terv!B2008,'likvid terv'!$R:$R,project_eves_terv!$E2008),AND($B2008&lt;&gt;0,$D2008=9),SUMIFS('likvid terv'!$L:$L,'likvid terv'!$A:$A,project_eves_terv!B2008,'likvid terv'!$R:$R,project_eves_terv!$E2008),AND($B2008&lt;&gt;0,$D2008=10),SUMIFS('likvid terv'!$M:$M,'likvid terv'!$A:$A,project_eves_terv!B2008,'likvid terv'!$R:$R,project_eves_terv!$E2008),AND($B2008&lt;&gt;0,$D2008=11),SUMIFS('likvid terv'!$N:$N,'likvid terv'!$A:$A,project_eves_terv!B2008,'likvid terv'!$R:$R,project_eves_terv!$E2008),AND($B2008&lt;&gt;0,$D2008=12),SUMIFS('likvid terv'!$O:$O,'likvid terv'!$A:$A,project_eves_terv!B2008,'likvid terv'!$R:$R,project_eves_terv!$E2008),$B2008=0,0)</f>
        <v>0</v>
      </c>
      <c r="G2008">
        <f>'likvid terv'!$B$2</f>
        <v>0</v>
      </c>
    </row>
    <row r="2009" spans="1:7" x14ac:dyDescent="0.25">
      <c r="A2009">
        <f>'likvid terv'!$B$1</f>
        <v>0</v>
      </c>
      <c r="B2009">
        <f>'likvid terv'!$B$207</f>
        <v>0</v>
      </c>
      <c r="C2009">
        <v>2027</v>
      </c>
      <c r="D2009">
        <v>4</v>
      </c>
      <c r="E2009">
        <v>3</v>
      </c>
      <c r="F2009" cm="1">
        <f t="array" ref="F2009">_xlfn.IFS(AND($B2009&lt;&gt;0,$D2009=1),SUMIFS('likvid terv'!$D:$D,'likvid terv'!$A:$A,project_eves_terv!B2009,'likvid terv'!$R:$R,project_eves_terv!$E2009),AND($B2009&lt;&gt;0,$D2009=2),SUMIFS('likvid terv'!$E:$E,'likvid terv'!$A:$A,project_eves_terv!B2009,'likvid terv'!$R:$R,project_eves_terv!$E2009),AND($B2009&lt;&gt;0,$D2009=3),SUMIFS('likvid terv'!$F:$F,'likvid terv'!$A:$A,project_eves_terv!B2009,'likvid terv'!$R:$R,project_eves_terv!$E2009),AND($B2009&lt;&gt;0,$D2009=4),SUMIFS('likvid terv'!$G:$G,'likvid terv'!$A:$A,project_eves_terv!B2009,'likvid terv'!$R:$R,project_eves_terv!$E2009),AND($B2009&lt;&gt;0,$D2009=5),SUMIFS('likvid terv'!$H:$H,'likvid terv'!$A:$A,project_eves_terv!B2009,'likvid terv'!$R:$R,project_eves_terv!$E2009),AND($B2009&lt;&gt;0,$D2009=6),SUMIFS('likvid terv'!$I:$I,'likvid terv'!$A:$A,project_eves_terv!B2009,'likvid terv'!$R:$R,project_eves_terv!$E2009),AND($B2009&lt;&gt;0,$D2009=7),SUMIFS('likvid terv'!$J:$J,'likvid terv'!$A:$A,project_eves_terv!B2009,'likvid terv'!$R:$R,project_eves_terv!$E2009),AND($B2009&lt;&gt;0,$D2009=8),SUMIFS('likvid terv'!$K:$K,'likvid terv'!$A:$A,project_eves_terv!B2009,'likvid terv'!$R:$R,project_eves_terv!$E2009),AND($B2009&lt;&gt;0,$D2009=9),SUMIFS('likvid terv'!$L:$L,'likvid terv'!$A:$A,project_eves_terv!B2009,'likvid terv'!$R:$R,project_eves_terv!$E2009),AND($B2009&lt;&gt;0,$D2009=10),SUMIFS('likvid terv'!$M:$M,'likvid terv'!$A:$A,project_eves_terv!B2009,'likvid terv'!$R:$R,project_eves_terv!$E2009),AND($B2009&lt;&gt;0,$D2009=11),SUMIFS('likvid terv'!$N:$N,'likvid terv'!$A:$A,project_eves_terv!B2009,'likvid terv'!$R:$R,project_eves_terv!$E2009),AND($B2009&lt;&gt;0,$D2009=12),SUMIFS('likvid terv'!$O:$O,'likvid terv'!$A:$A,project_eves_terv!B2009,'likvid terv'!$R:$R,project_eves_terv!$E2009),$B2009=0,0)</f>
        <v>0</v>
      </c>
      <c r="G2009">
        <f>'likvid terv'!$B$2</f>
        <v>0</v>
      </c>
    </row>
    <row r="2010" spans="1:7" x14ac:dyDescent="0.25">
      <c r="A2010">
        <f>'likvid terv'!$B$1</f>
        <v>0</v>
      </c>
      <c r="B2010">
        <f>'likvid terv'!$B$207</f>
        <v>0</v>
      </c>
      <c r="C2010">
        <v>2027</v>
      </c>
      <c r="D2010">
        <v>5</v>
      </c>
      <c r="E2010">
        <v>3</v>
      </c>
      <c r="F2010" cm="1">
        <f t="array" ref="F2010">_xlfn.IFS(AND($B2010&lt;&gt;0,$D2010=1),SUMIFS('likvid terv'!$D:$D,'likvid terv'!$A:$A,project_eves_terv!B2010,'likvid terv'!$R:$R,project_eves_terv!$E2010),AND($B2010&lt;&gt;0,$D2010=2),SUMIFS('likvid terv'!$E:$E,'likvid terv'!$A:$A,project_eves_terv!B2010,'likvid terv'!$R:$R,project_eves_terv!$E2010),AND($B2010&lt;&gt;0,$D2010=3),SUMIFS('likvid terv'!$F:$F,'likvid terv'!$A:$A,project_eves_terv!B2010,'likvid terv'!$R:$R,project_eves_terv!$E2010),AND($B2010&lt;&gt;0,$D2010=4),SUMIFS('likvid terv'!$G:$G,'likvid terv'!$A:$A,project_eves_terv!B2010,'likvid terv'!$R:$R,project_eves_terv!$E2010),AND($B2010&lt;&gt;0,$D2010=5),SUMIFS('likvid terv'!$H:$H,'likvid terv'!$A:$A,project_eves_terv!B2010,'likvid terv'!$R:$R,project_eves_terv!$E2010),AND($B2010&lt;&gt;0,$D2010=6),SUMIFS('likvid terv'!$I:$I,'likvid terv'!$A:$A,project_eves_terv!B2010,'likvid terv'!$R:$R,project_eves_terv!$E2010),AND($B2010&lt;&gt;0,$D2010=7),SUMIFS('likvid terv'!$J:$J,'likvid terv'!$A:$A,project_eves_terv!B2010,'likvid terv'!$R:$R,project_eves_terv!$E2010),AND($B2010&lt;&gt;0,$D2010=8),SUMIFS('likvid terv'!$K:$K,'likvid terv'!$A:$A,project_eves_terv!B2010,'likvid terv'!$R:$R,project_eves_terv!$E2010),AND($B2010&lt;&gt;0,$D2010=9),SUMIFS('likvid terv'!$L:$L,'likvid terv'!$A:$A,project_eves_terv!B2010,'likvid terv'!$R:$R,project_eves_terv!$E2010),AND($B2010&lt;&gt;0,$D2010=10),SUMIFS('likvid terv'!$M:$M,'likvid terv'!$A:$A,project_eves_terv!B2010,'likvid terv'!$R:$R,project_eves_terv!$E2010),AND($B2010&lt;&gt;0,$D2010=11),SUMIFS('likvid terv'!$N:$N,'likvid terv'!$A:$A,project_eves_terv!B2010,'likvid terv'!$R:$R,project_eves_terv!$E2010),AND($B2010&lt;&gt;0,$D2010=12),SUMIFS('likvid terv'!$O:$O,'likvid terv'!$A:$A,project_eves_terv!B2010,'likvid terv'!$R:$R,project_eves_terv!$E2010),$B2010=0,0)</f>
        <v>0</v>
      </c>
      <c r="G2010">
        <f>'likvid terv'!$B$2</f>
        <v>0</v>
      </c>
    </row>
    <row r="2011" spans="1:7" x14ac:dyDescent="0.25">
      <c r="A2011">
        <f>'likvid terv'!$B$1</f>
        <v>0</v>
      </c>
      <c r="B2011">
        <f>'likvid terv'!$B$207</f>
        <v>0</v>
      </c>
      <c r="C2011">
        <v>2027</v>
      </c>
      <c r="D2011">
        <v>6</v>
      </c>
      <c r="E2011">
        <v>3</v>
      </c>
      <c r="F2011" cm="1">
        <f t="array" ref="F2011">_xlfn.IFS(AND($B2011&lt;&gt;0,$D2011=1),SUMIFS('likvid terv'!$D:$D,'likvid terv'!$A:$A,project_eves_terv!B2011,'likvid terv'!$R:$R,project_eves_terv!$E2011),AND($B2011&lt;&gt;0,$D2011=2),SUMIFS('likvid terv'!$E:$E,'likvid terv'!$A:$A,project_eves_terv!B2011,'likvid terv'!$R:$R,project_eves_terv!$E2011),AND($B2011&lt;&gt;0,$D2011=3),SUMIFS('likvid terv'!$F:$F,'likvid terv'!$A:$A,project_eves_terv!B2011,'likvid terv'!$R:$R,project_eves_terv!$E2011),AND($B2011&lt;&gt;0,$D2011=4),SUMIFS('likvid terv'!$G:$G,'likvid terv'!$A:$A,project_eves_terv!B2011,'likvid terv'!$R:$R,project_eves_terv!$E2011),AND($B2011&lt;&gt;0,$D2011=5),SUMIFS('likvid terv'!$H:$H,'likvid terv'!$A:$A,project_eves_terv!B2011,'likvid terv'!$R:$R,project_eves_terv!$E2011),AND($B2011&lt;&gt;0,$D2011=6),SUMIFS('likvid terv'!$I:$I,'likvid terv'!$A:$A,project_eves_terv!B2011,'likvid terv'!$R:$R,project_eves_terv!$E2011),AND($B2011&lt;&gt;0,$D2011=7),SUMIFS('likvid terv'!$J:$J,'likvid terv'!$A:$A,project_eves_terv!B2011,'likvid terv'!$R:$R,project_eves_terv!$E2011),AND($B2011&lt;&gt;0,$D2011=8),SUMIFS('likvid terv'!$K:$K,'likvid terv'!$A:$A,project_eves_terv!B2011,'likvid terv'!$R:$R,project_eves_terv!$E2011),AND($B2011&lt;&gt;0,$D2011=9),SUMIFS('likvid terv'!$L:$L,'likvid terv'!$A:$A,project_eves_terv!B2011,'likvid terv'!$R:$R,project_eves_terv!$E2011),AND($B2011&lt;&gt;0,$D2011=10),SUMIFS('likvid terv'!$M:$M,'likvid terv'!$A:$A,project_eves_terv!B2011,'likvid terv'!$R:$R,project_eves_terv!$E2011),AND($B2011&lt;&gt;0,$D2011=11),SUMIFS('likvid terv'!$N:$N,'likvid terv'!$A:$A,project_eves_terv!B2011,'likvid terv'!$R:$R,project_eves_terv!$E2011),AND($B2011&lt;&gt;0,$D2011=12),SUMIFS('likvid terv'!$O:$O,'likvid terv'!$A:$A,project_eves_terv!B2011,'likvid terv'!$R:$R,project_eves_terv!$E2011),$B2011=0,0)</f>
        <v>0</v>
      </c>
      <c r="G2011">
        <f>'likvid terv'!$B$2</f>
        <v>0</v>
      </c>
    </row>
    <row r="2012" spans="1:7" x14ac:dyDescent="0.25">
      <c r="A2012">
        <f>'likvid terv'!$B$1</f>
        <v>0</v>
      </c>
      <c r="B2012">
        <f>'likvid terv'!$B$207</f>
        <v>0</v>
      </c>
      <c r="C2012">
        <v>2027</v>
      </c>
      <c r="D2012">
        <v>7</v>
      </c>
      <c r="E2012">
        <v>3</v>
      </c>
      <c r="F2012" cm="1">
        <f t="array" ref="F2012">_xlfn.IFS(AND($B2012&lt;&gt;0,$D2012=1),SUMIFS('likvid terv'!$D:$D,'likvid terv'!$A:$A,project_eves_terv!B2012,'likvid terv'!$R:$R,project_eves_terv!$E2012),AND($B2012&lt;&gt;0,$D2012=2),SUMIFS('likvid terv'!$E:$E,'likvid terv'!$A:$A,project_eves_terv!B2012,'likvid terv'!$R:$R,project_eves_terv!$E2012),AND($B2012&lt;&gt;0,$D2012=3),SUMIFS('likvid terv'!$F:$F,'likvid terv'!$A:$A,project_eves_terv!B2012,'likvid terv'!$R:$R,project_eves_terv!$E2012),AND($B2012&lt;&gt;0,$D2012=4),SUMIFS('likvid terv'!$G:$G,'likvid terv'!$A:$A,project_eves_terv!B2012,'likvid terv'!$R:$R,project_eves_terv!$E2012),AND($B2012&lt;&gt;0,$D2012=5),SUMIFS('likvid terv'!$H:$H,'likvid terv'!$A:$A,project_eves_terv!B2012,'likvid terv'!$R:$R,project_eves_terv!$E2012),AND($B2012&lt;&gt;0,$D2012=6),SUMIFS('likvid terv'!$I:$I,'likvid terv'!$A:$A,project_eves_terv!B2012,'likvid terv'!$R:$R,project_eves_terv!$E2012),AND($B2012&lt;&gt;0,$D2012=7),SUMIFS('likvid terv'!$J:$J,'likvid terv'!$A:$A,project_eves_terv!B2012,'likvid terv'!$R:$R,project_eves_terv!$E2012),AND($B2012&lt;&gt;0,$D2012=8),SUMIFS('likvid terv'!$K:$K,'likvid terv'!$A:$A,project_eves_terv!B2012,'likvid terv'!$R:$R,project_eves_terv!$E2012),AND($B2012&lt;&gt;0,$D2012=9),SUMIFS('likvid terv'!$L:$L,'likvid terv'!$A:$A,project_eves_terv!B2012,'likvid terv'!$R:$R,project_eves_terv!$E2012),AND($B2012&lt;&gt;0,$D2012=10),SUMIFS('likvid terv'!$M:$M,'likvid terv'!$A:$A,project_eves_terv!B2012,'likvid terv'!$R:$R,project_eves_terv!$E2012),AND($B2012&lt;&gt;0,$D2012=11),SUMIFS('likvid terv'!$N:$N,'likvid terv'!$A:$A,project_eves_terv!B2012,'likvid terv'!$R:$R,project_eves_terv!$E2012),AND($B2012&lt;&gt;0,$D2012=12),SUMIFS('likvid terv'!$O:$O,'likvid terv'!$A:$A,project_eves_terv!B2012,'likvid terv'!$R:$R,project_eves_terv!$E2012),$B2012=0,0)</f>
        <v>0</v>
      </c>
      <c r="G2012">
        <f>'likvid terv'!$B$2</f>
        <v>0</v>
      </c>
    </row>
    <row r="2013" spans="1:7" x14ac:dyDescent="0.25">
      <c r="A2013">
        <f>'likvid terv'!$B$1</f>
        <v>0</v>
      </c>
      <c r="B2013">
        <f>'likvid terv'!$B$207</f>
        <v>0</v>
      </c>
      <c r="C2013">
        <v>2027</v>
      </c>
      <c r="D2013">
        <v>8</v>
      </c>
      <c r="E2013">
        <v>3</v>
      </c>
      <c r="F2013" cm="1">
        <f t="array" ref="F2013">_xlfn.IFS(AND($B2013&lt;&gt;0,$D2013=1),SUMIFS('likvid terv'!$D:$D,'likvid terv'!$A:$A,project_eves_terv!B2013,'likvid terv'!$R:$R,project_eves_terv!$E2013),AND($B2013&lt;&gt;0,$D2013=2),SUMIFS('likvid terv'!$E:$E,'likvid terv'!$A:$A,project_eves_terv!B2013,'likvid terv'!$R:$R,project_eves_terv!$E2013),AND($B2013&lt;&gt;0,$D2013=3),SUMIFS('likvid terv'!$F:$F,'likvid terv'!$A:$A,project_eves_terv!B2013,'likvid terv'!$R:$R,project_eves_terv!$E2013),AND($B2013&lt;&gt;0,$D2013=4),SUMIFS('likvid terv'!$G:$G,'likvid terv'!$A:$A,project_eves_terv!B2013,'likvid terv'!$R:$R,project_eves_terv!$E2013),AND($B2013&lt;&gt;0,$D2013=5),SUMIFS('likvid terv'!$H:$H,'likvid terv'!$A:$A,project_eves_terv!B2013,'likvid terv'!$R:$R,project_eves_terv!$E2013),AND($B2013&lt;&gt;0,$D2013=6),SUMIFS('likvid terv'!$I:$I,'likvid terv'!$A:$A,project_eves_terv!B2013,'likvid terv'!$R:$R,project_eves_terv!$E2013),AND($B2013&lt;&gt;0,$D2013=7),SUMIFS('likvid terv'!$J:$J,'likvid terv'!$A:$A,project_eves_terv!B2013,'likvid terv'!$R:$R,project_eves_terv!$E2013),AND($B2013&lt;&gt;0,$D2013=8),SUMIFS('likvid terv'!$K:$K,'likvid terv'!$A:$A,project_eves_terv!B2013,'likvid terv'!$R:$R,project_eves_terv!$E2013),AND($B2013&lt;&gt;0,$D2013=9),SUMIFS('likvid terv'!$L:$L,'likvid terv'!$A:$A,project_eves_terv!B2013,'likvid terv'!$R:$R,project_eves_terv!$E2013),AND($B2013&lt;&gt;0,$D2013=10),SUMIFS('likvid terv'!$M:$M,'likvid terv'!$A:$A,project_eves_terv!B2013,'likvid terv'!$R:$R,project_eves_terv!$E2013),AND($B2013&lt;&gt;0,$D2013=11),SUMIFS('likvid terv'!$N:$N,'likvid terv'!$A:$A,project_eves_terv!B2013,'likvid terv'!$R:$R,project_eves_terv!$E2013),AND($B2013&lt;&gt;0,$D2013=12),SUMIFS('likvid terv'!$O:$O,'likvid terv'!$A:$A,project_eves_terv!B2013,'likvid terv'!$R:$R,project_eves_terv!$E2013),$B2013=0,0)</f>
        <v>0</v>
      </c>
      <c r="G2013">
        <f>'likvid terv'!$B$2</f>
        <v>0</v>
      </c>
    </row>
    <row r="2014" spans="1:7" x14ac:dyDescent="0.25">
      <c r="A2014">
        <f>'likvid terv'!$B$1</f>
        <v>0</v>
      </c>
      <c r="B2014">
        <f>'likvid terv'!$B$207</f>
        <v>0</v>
      </c>
      <c r="C2014">
        <v>2027</v>
      </c>
      <c r="D2014">
        <v>9</v>
      </c>
      <c r="E2014">
        <v>3</v>
      </c>
      <c r="F2014" cm="1">
        <f t="array" ref="F2014">_xlfn.IFS(AND($B2014&lt;&gt;0,$D2014=1),SUMIFS('likvid terv'!$D:$D,'likvid terv'!$A:$A,project_eves_terv!B2014,'likvid terv'!$R:$R,project_eves_terv!$E2014),AND($B2014&lt;&gt;0,$D2014=2),SUMIFS('likvid terv'!$E:$E,'likvid terv'!$A:$A,project_eves_terv!B2014,'likvid terv'!$R:$R,project_eves_terv!$E2014),AND($B2014&lt;&gt;0,$D2014=3),SUMIFS('likvid terv'!$F:$F,'likvid terv'!$A:$A,project_eves_terv!B2014,'likvid terv'!$R:$R,project_eves_terv!$E2014),AND($B2014&lt;&gt;0,$D2014=4),SUMIFS('likvid terv'!$G:$G,'likvid terv'!$A:$A,project_eves_terv!B2014,'likvid terv'!$R:$R,project_eves_terv!$E2014),AND($B2014&lt;&gt;0,$D2014=5),SUMIFS('likvid terv'!$H:$H,'likvid terv'!$A:$A,project_eves_terv!B2014,'likvid terv'!$R:$R,project_eves_terv!$E2014),AND($B2014&lt;&gt;0,$D2014=6),SUMIFS('likvid terv'!$I:$I,'likvid terv'!$A:$A,project_eves_terv!B2014,'likvid terv'!$R:$R,project_eves_terv!$E2014),AND($B2014&lt;&gt;0,$D2014=7),SUMIFS('likvid terv'!$J:$J,'likvid terv'!$A:$A,project_eves_terv!B2014,'likvid terv'!$R:$R,project_eves_terv!$E2014),AND($B2014&lt;&gt;0,$D2014=8),SUMIFS('likvid terv'!$K:$K,'likvid terv'!$A:$A,project_eves_terv!B2014,'likvid terv'!$R:$R,project_eves_terv!$E2014),AND($B2014&lt;&gt;0,$D2014=9),SUMIFS('likvid terv'!$L:$L,'likvid terv'!$A:$A,project_eves_terv!B2014,'likvid terv'!$R:$R,project_eves_terv!$E2014),AND($B2014&lt;&gt;0,$D2014=10),SUMIFS('likvid terv'!$M:$M,'likvid terv'!$A:$A,project_eves_terv!B2014,'likvid terv'!$R:$R,project_eves_terv!$E2014),AND($B2014&lt;&gt;0,$D2014=11),SUMIFS('likvid terv'!$N:$N,'likvid terv'!$A:$A,project_eves_terv!B2014,'likvid terv'!$R:$R,project_eves_terv!$E2014),AND($B2014&lt;&gt;0,$D2014=12),SUMIFS('likvid terv'!$O:$O,'likvid terv'!$A:$A,project_eves_terv!B2014,'likvid terv'!$R:$R,project_eves_terv!$E2014),$B2014=0,0)</f>
        <v>0</v>
      </c>
      <c r="G2014">
        <f>'likvid terv'!$B$2</f>
        <v>0</v>
      </c>
    </row>
    <row r="2015" spans="1:7" x14ac:dyDescent="0.25">
      <c r="A2015">
        <f>'likvid terv'!$B$1</f>
        <v>0</v>
      </c>
      <c r="B2015">
        <f>'likvid terv'!$B$207</f>
        <v>0</v>
      </c>
      <c r="C2015">
        <v>2027</v>
      </c>
      <c r="D2015">
        <v>10</v>
      </c>
      <c r="E2015">
        <v>3</v>
      </c>
      <c r="F2015" cm="1">
        <f t="array" ref="F2015">_xlfn.IFS(AND($B2015&lt;&gt;0,$D2015=1),SUMIFS('likvid terv'!$D:$D,'likvid terv'!$A:$A,project_eves_terv!B2015,'likvid terv'!$R:$R,project_eves_terv!$E2015),AND($B2015&lt;&gt;0,$D2015=2),SUMIFS('likvid terv'!$E:$E,'likvid terv'!$A:$A,project_eves_terv!B2015,'likvid terv'!$R:$R,project_eves_terv!$E2015),AND($B2015&lt;&gt;0,$D2015=3),SUMIFS('likvid terv'!$F:$F,'likvid terv'!$A:$A,project_eves_terv!B2015,'likvid terv'!$R:$R,project_eves_terv!$E2015),AND($B2015&lt;&gt;0,$D2015=4),SUMIFS('likvid terv'!$G:$G,'likvid terv'!$A:$A,project_eves_terv!B2015,'likvid terv'!$R:$R,project_eves_terv!$E2015),AND($B2015&lt;&gt;0,$D2015=5),SUMIFS('likvid terv'!$H:$H,'likvid terv'!$A:$A,project_eves_terv!B2015,'likvid terv'!$R:$R,project_eves_terv!$E2015),AND($B2015&lt;&gt;0,$D2015=6),SUMIFS('likvid terv'!$I:$I,'likvid terv'!$A:$A,project_eves_terv!B2015,'likvid terv'!$R:$R,project_eves_terv!$E2015),AND($B2015&lt;&gt;0,$D2015=7),SUMIFS('likvid terv'!$J:$J,'likvid terv'!$A:$A,project_eves_terv!B2015,'likvid terv'!$R:$R,project_eves_terv!$E2015),AND($B2015&lt;&gt;0,$D2015=8),SUMIFS('likvid terv'!$K:$K,'likvid terv'!$A:$A,project_eves_terv!B2015,'likvid terv'!$R:$R,project_eves_terv!$E2015),AND($B2015&lt;&gt;0,$D2015=9),SUMIFS('likvid terv'!$L:$L,'likvid terv'!$A:$A,project_eves_terv!B2015,'likvid terv'!$R:$R,project_eves_terv!$E2015),AND($B2015&lt;&gt;0,$D2015=10),SUMIFS('likvid terv'!$M:$M,'likvid terv'!$A:$A,project_eves_terv!B2015,'likvid terv'!$R:$R,project_eves_terv!$E2015),AND($B2015&lt;&gt;0,$D2015=11),SUMIFS('likvid terv'!$N:$N,'likvid terv'!$A:$A,project_eves_terv!B2015,'likvid terv'!$R:$R,project_eves_terv!$E2015),AND($B2015&lt;&gt;0,$D2015=12),SUMIFS('likvid terv'!$O:$O,'likvid terv'!$A:$A,project_eves_terv!B2015,'likvid terv'!$R:$R,project_eves_terv!$E2015),$B2015=0,0)</f>
        <v>0</v>
      </c>
      <c r="G2015">
        <f>'likvid terv'!$B$2</f>
        <v>0</v>
      </c>
    </row>
    <row r="2016" spans="1:7" x14ac:dyDescent="0.25">
      <c r="A2016">
        <f>'likvid terv'!$B$1</f>
        <v>0</v>
      </c>
      <c r="B2016">
        <f>'likvid terv'!$B$207</f>
        <v>0</v>
      </c>
      <c r="C2016">
        <v>2027</v>
      </c>
      <c r="D2016">
        <v>11</v>
      </c>
      <c r="E2016">
        <v>3</v>
      </c>
      <c r="F2016" cm="1">
        <f t="array" ref="F2016">_xlfn.IFS(AND($B2016&lt;&gt;0,$D2016=1),SUMIFS('likvid terv'!$D:$D,'likvid terv'!$A:$A,project_eves_terv!B2016,'likvid terv'!$R:$R,project_eves_terv!$E2016),AND($B2016&lt;&gt;0,$D2016=2),SUMIFS('likvid terv'!$E:$E,'likvid terv'!$A:$A,project_eves_terv!B2016,'likvid terv'!$R:$R,project_eves_terv!$E2016),AND($B2016&lt;&gt;0,$D2016=3),SUMIFS('likvid terv'!$F:$F,'likvid terv'!$A:$A,project_eves_terv!B2016,'likvid terv'!$R:$R,project_eves_terv!$E2016),AND($B2016&lt;&gt;0,$D2016=4),SUMIFS('likvid terv'!$G:$G,'likvid terv'!$A:$A,project_eves_terv!B2016,'likvid terv'!$R:$R,project_eves_terv!$E2016),AND($B2016&lt;&gt;0,$D2016=5),SUMIFS('likvid terv'!$H:$H,'likvid terv'!$A:$A,project_eves_terv!B2016,'likvid terv'!$R:$R,project_eves_terv!$E2016),AND($B2016&lt;&gt;0,$D2016=6),SUMIFS('likvid terv'!$I:$I,'likvid terv'!$A:$A,project_eves_terv!B2016,'likvid terv'!$R:$R,project_eves_terv!$E2016),AND($B2016&lt;&gt;0,$D2016=7),SUMIFS('likvid terv'!$J:$J,'likvid terv'!$A:$A,project_eves_terv!B2016,'likvid terv'!$R:$R,project_eves_terv!$E2016),AND($B2016&lt;&gt;0,$D2016=8),SUMIFS('likvid terv'!$K:$K,'likvid terv'!$A:$A,project_eves_terv!B2016,'likvid terv'!$R:$R,project_eves_terv!$E2016),AND($B2016&lt;&gt;0,$D2016=9),SUMIFS('likvid terv'!$L:$L,'likvid terv'!$A:$A,project_eves_terv!B2016,'likvid terv'!$R:$R,project_eves_terv!$E2016),AND($B2016&lt;&gt;0,$D2016=10),SUMIFS('likvid terv'!$M:$M,'likvid terv'!$A:$A,project_eves_terv!B2016,'likvid terv'!$R:$R,project_eves_terv!$E2016),AND($B2016&lt;&gt;0,$D2016=11),SUMIFS('likvid terv'!$N:$N,'likvid terv'!$A:$A,project_eves_terv!B2016,'likvid terv'!$R:$R,project_eves_terv!$E2016),AND($B2016&lt;&gt;0,$D2016=12),SUMIFS('likvid terv'!$O:$O,'likvid terv'!$A:$A,project_eves_terv!B2016,'likvid terv'!$R:$R,project_eves_terv!$E2016),$B2016=0,0)</f>
        <v>0</v>
      </c>
      <c r="G2016">
        <f>'likvid terv'!$B$2</f>
        <v>0</v>
      </c>
    </row>
    <row r="2017" spans="1:7" x14ac:dyDescent="0.25">
      <c r="A2017">
        <f>'likvid terv'!$B$1</f>
        <v>0</v>
      </c>
      <c r="B2017">
        <f>'likvid terv'!$B$207</f>
        <v>0</v>
      </c>
      <c r="C2017">
        <v>2027</v>
      </c>
      <c r="D2017">
        <v>12</v>
      </c>
      <c r="E2017">
        <v>3</v>
      </c>
      <c r="F2017" cm="1">
        <f t="array" ref="F2017">_xlfn.IFS(AND($B2017&lt;&gt;0,$D2017=1),SUMIFS('likvid terv'!$D:$D,'likvid terv'!$A:$A,project_eves_terv!B2017,'likvid terv'!$R:$R,project_eves_terv!$E2017),AND($B2017&lt;&gt;0,$D2017=2),SUMIFS('likvid terv'!$E:$E,'likvid terv'!$A:$A,project_eves_terv!B2017,'likvid terv'!$R:$R,project_eves_terv!$E2017),AND($B2017&lt;&gt;0,$D2017=3),SUMIFS('likvid terv'!$F:$F,'likvid terv'!$A:$A,project_eves_terv!B2017,'likvid terv'!$R:$R,project_eves_terv!$E2017),AND($B2017&lt;&gt;0,$D2017=4),SUMIFS('likvid terv'!$G:$G,'likvid terv'!$A:$A,project_eves_terv!B2017,'likvid terv'!$R:$R,project_eves_terv!$E2017),AND($B2017&lt;&gt;0,$D2017=5),SUMIFS('likvid terv'!$H:$H,'likvid terv'!$A:$A,project_eves_terv!B2017,'likvid terv'!$R:$R,project_eves_terv!$E2017),AND($B2017&lt;&gt;0,$D2017=6),SUMIFS('likvid terv'!$I:$I,'likvid terv'!$A:$A,project_eves_terv!B2017,'likvid terv'!$R:$R,project_eves_terv!$E2017),AND($B2017&lt;&gt;0,$D2017=7),SUMIFS('likvid terv'!$J:$J,'likvid terv'!$A:$A,project_eves_terv!B2017,'likvid terv'!$R:$R,project_eves_terv!$E2017),AND($B2017&lt;&gt;0,$D2017=8),SUMIFS('likvid terv'!$K:$K,'likvid terv'!$A:$A,project_eves_terv!B2017,'likvid terv'!$R:$R,project_eves_terv!$E2017),AND($B2017&lt;&gt;0,$D2017=9),SUMIFS('likvid terv'!$L:$L,'likvid terv'!$A:$A,project_eves_terv!B2017,'likvid terv'!$R:$R,project_eves_terv!$E2017),AND($B2017&lt;&gt;0,$D2017=10),SUMIFS('likvid terv'!$M:$M,'likvid terv'!$A:$A,project_eves_terv!B2017,'likvid terv'!$R:$R,project_eves_terv!$E2017),AND($B2017&lt;&gt;0,$D2017=11),SUMIFS('likvid terv'!$N:$N,'likvid terv'!$A:$A,project_eves_terv!B2017,'likvid terv'!$R:$R,project_eves_terv!$E2017),AND($B2017&lt;&gt;0,$D2017=12),SUMIFS('likvid terv'!$O:$O,'likvid terv'!$A:$A,project_eves_terv!B2017,'likvid terv'!$R:$R,project_eves_terv!$E2017),$B2017=0,0)</f>
        <v>0</v>
      </c>
      <c r="G2017">
        <f>'likvid terv'!$B$2</f>
        <v>0</v>
      </c>
    </row>
    <row r="2018" spans="1:7" x14ac:dyDescent="0.25">
      <c r="A2018">
        <f>'likvid terv'!$B$1</f>
        <v>0</v>
      </c>
      <c r="B2018">
        <f>'likvid terv'!$B$207</f>
        <v>0</v>
      </c>
      <c r="C2018">
        <v>2027</v>
      </c>
      <c r="D2018">
        <v>1</v>
      </c>
      <c r="E2018">
        <v>4</v>
      </c>
      <c r="F2018" cm="1">
        <f t="array" ref="F2018">_xlfn.IFS(AND($B2018&lt;&gt;0,$D2018=1),SUMIFS('likvid terv'!$D:$D,'likvid terv'!$A:$A,project_eves_terv!B2018,'likvid terv'!$R:$R,project_eves_terv!$E2018),AND($B2018&lt;&gt;0,$D2018=2),SUMIFS('likvid terv'!$E:$E,'likvid terv'!$A:$A,project_eves_terv!B2018,'likvid terv'!$R:$R,project_eves_terv!$E2018),AND($B2018&lt;&gt;0,$D2018=3),SUMIFS('likvid terv'!$F:$F,'likvid terv'!$A:$A,project_eves_terv!B2018,'likvid terv'!$R:$R,project_eves_terv!$E2018),AND($B2018&lt;&gt;0,$D2018=4),SUMIFS('likvid terv'!$G:$G,'likvid terv'!$A:$A,project_eves_terv!B2018,'likvid terv'!$R:$R,project_eves_terv!$E2018),AND($B2018&lt;&gt;0,$D2018=5),SUMIFS('likvid terv'!$H:$H,'likvid terv'!$A:$A,project_eves_terv!B2018,'likvid terv'!$R:$R,project_eves_terv!$E2018),AND($B2018&lt;&gt;0,$D2018=6),SUMIFS('likvid terv'!$I:$I,'likvid terv'!$A:$A,project_eves_terv!B2018,'likvid terv'!$R:$R,project_eves_terv!$E2018),AND($B2018&lt;&gt;0,$D2018=7),SUMIFS('likvid terv'!$J:$J,'likvid terv'!$A:$A,project_eves_terv!B2018,'likvid terv'!$R:$R,project_eves_terv!$E2018),AND($B2018&lt;&gt;0,$D2018=8),SUMIFS('likvid terv'!$K:$K,'likvid terv'!$A:$A,project_eves_terv!B2018,'likvid terv'!$R:$R,project_eves_terv!$E2018),AND($B2018&lt;&gt;0,$D2018=9),SUMIFS('likvid terv'!$L:$L,'likvid terv'!$A:$A,project_eves_terv!B2018,'likvid terv'!$R:$R,project_eves_terv!$E2018),AND($B2018&lt;&gt;0,$D2018=10),SUMIFS('likvid terv'!$M:$M,'likvid terv'!$A:$A,project_eves_terv!B2018,'likvid terv'!$R:$R,project_eves_terv!$E2018),AND($B2018&lt;&gt;0,$D2018=11),SUMIFS('likvid terv'!$N:$N,'likvid terv'!$A:$A,project_eves_terv!B2018,'likvid terv'!$R:$R,project_eves_terv!$E2018),AND($B2018&lt;&gt;0,$D2018=12),SUMIFS('likvid terv'!$O:$O,'likvid terv'!$A:$A,project_eves_terv!B2018,'likvid terv'!$R:$R,project_eves_terv!$E2018),$B2018=0,0)</f>
        <v>0</v>
      </c>
      <c r="G2018">
        <f>'likvid terv'!$B$2</f>
        <v>0</v>
      </c>
    </row>
    <row r="2019" spans="1:7" x14ac:dyDescent="0.25">
      <c r="A2019">
        <f>'likvid terv'!$B$1</f>
        <v>0</v>
      </c>
      <c r="B2019">
        <f>'likvid terv'!$B$207</f>
        <v>0</v>
      </c>
      <c r="C2019">
        <v>2027</v>
      </c>
      <c r="D2019">
        <v>2</v>
      </c>
      <c r="E2019">
        <v>4</v>
      </c>
      <c r="F2019" cm="1">
        <f t="array" ref="F2019">_xlfn.IFS(AND($B2019&lt;&gt;0,$D2019=1),SUMIFS('likvid terv'!$D:$D,'likvid terv'!$A:$A,project_eves_terv!B2019,'likvid terv'!$R:$R,project_eves_terv!$E2019),AND($B2019&lt;&gt;0,$D2019=2),SUMIFS('likvid terv'!$E:$E,'likvid terv'!$A:$A,project_eves_terv!B2019,'likvid terv'!$R:$R,project_eves_terv!$E2019),AND($B2019&lt;&gt;0,$D2019=3),SUMIFS('likvid terv'!$F:$F,'likvid terv'!$A:$A,project_eves_terv!B2019,'likvid terv'!$R:$R,project_eves_terv!$E2019),AND($B2019&lt;&gt;0,$D2019=4),SUMIFS('likvid terv'!$G:$G,'likvid terv'!$A:$A,project_eves_terv!B2019,'likvid terv'!$R:$R,project_eves_terv!$E2019),AND($B2019&lt;&gt;0,$D2019=5),SUMIFS('likvid terv'!$H:$H,'likvid terv'!$A:$A,project_eves_terv!B2019,'likvid terv'!$R:$R,project_eves_terv!$E2019),AND($B2019&lt;&gt;0,$D2019=6),SUMIFS('likvid terv'!$I:$I,'likvid terv'!$A:$A,project_eves_terv!B2019,'likvid terv'!$R:$R,project_eves_terv!$E2019),AND($B2019&lt;&gt;0,$D2019=7),SUMIFS('likvid terv'!$J:$J,'likvid terv'!$A:$A,project_eves_terv!B2019,'likvid terv'!$R:$R,project_eves_terv!$E2019),AND($B2019&lt;&gt;0,$D2019=8),SUMIFS('likvid terv'!$K:$K,'likvid terv'!$A:$A,project_eves_terv!B2019,'likvid terv'!$R:$R,project_eves_terv!$E2019),AND($B2019&lt;&gt;0,$D2019=9),SUMIFS('likvid terv'!$L:$L,'likvid terv'!$A:$A,project_eves_terv!B2019,'likvid terv'!$R:$R,project_eves_terv!$E2019),AND($B2019&lt;&gt;0,$D2019=10),SUMIFS('likvid terv'!$M:$M,'likvid terv'!$A:$A,project_eves_terv!B2019,'likvid terv'!$R:$R,project_eves_terv!$E2019),AND($B2019&lt;&gt;0,$D2019=11),SUMIFS('likvid terv'!$N:$N,'likvid terv'!$A:$A,project_eves_terv!B2019,'likvid terv'!$R:$R,project_eves_terv!$E2019),AND($B2019&lt;&gt;0,$D2019=12),SUMIFS('likvid terv'!$O:$O,'likvid terv'!$A:$A,project_eves_terv!B2019,'likvid terv'!$R:$R,project_eves_terv!$E2019),$B2019=0,0)</f>
        <v>0</v>
      </c>
      <c r="G2019">
        <f>'likvid terv'!$B$2</f>
        <v>0</v>
      </c>
    </row>
    <row r="2020" spans="1:7" x14ac:dyDescent="0.25">
      <c r="A2020">
        <f>'likvid terv'!$B$1</f>
        <v>0</v>
      </c>
      <c r="B2020">
        <f>'likvid terv'!$B$207</f>
        <v>0</v>
      </c>
      <c r="C2020">
        <v>2027</v>
      </c>
      <c r="D2020">
        <v>3</v>
      </c>
      <c r="E2020">
        <v>4</v>
      </c>
      <c r="F2020" cm="1">
        <f t="array" ref="F2020">_xlfn.IFS(AND($B2020&lt;&gt;0,$D2020=1),SUMIFS('likvid terv'!$D:$D,'likvid terv'!$A:$A,project_eves_terv!B2020,'likvid terv'!$R:$R,project_eves_terv!$E2020),AND($B2020&lt;&gt;0,$D2020=2),SUMIFS('likvid terv'!$E:$E,'likvid terv'!$A:$A,project_eves_terv!B2020,'likvid terv'!$R:$R,project_eves_terv!$E2020),AND($B2020&lt;&gt;0,$D2020=3),SUMIFS('likvid terv'!$F:$F,'likvid terv'!$A:$A,project_eves_terv!B2020,'likvid terv'!$R:$R,project_eves_terv!$E2020),AND($B2020&lt;&gt;0,$D2020=4),SUMIFS('likvid terv'!$G:$G,'likvid terv'!$A:$A,project_eves_terv!B2020,'likvid terv'!$R:$R,project_eves_terv!$E2020),AND($B2020&lt;&gt;0,$D2020=5),SUMIFS('likvid terv'!$H:$H,'likvid terv'!$A:$A,project_eves_terv!B2020,'likvid terv'!$R:$R,project_eves_terv!$E2020),AND($B2020&lt;&gt;0,$D2020=6),SUMIFS('likvid terv'!$I:$I,'likvid terv'!$A:$A,project_eves_terv!B2020,'likvid terv'!$R:$R,project_eves_terv!$E2020),AND($B2020&lt;&gt;0,$D2020=7),SUMIFS('likvid terv'!$J:$J,'likvid terv'!$A:$A,project_eves_terv!B2020,'likvid terv'!$R:$R,project_eves_terv!$E2020),AND($B2020&lt;&gt;0,$D2020=8),SUMIFS('likvid terv'!$K:$K,'likvid terv'!$A:$A,project_eves_terv!B2020,'likvid terv'!$R:$R,project_eves_terv!$E2020),AND($B2020&lt;&gt;0,$D2020=9),SUMIFS('likvid terv'!$L:$L,'likvid terv'!$A:$A,project_eves_terv!B2020,'likvid terv'!$R:$R,project_eves_terv!$E2020),AND($B2020&lt;&gt;0,$D2020=10),SUMIFS('likvid terv'!$M:$M,'likvid terv'!$A:$A,project_eves_terv!B2020,'likvid terv'!$R:$R,project_eves_terv!$E2020),AND($B2020&lt;&gt;0,$D2020=11),SUMIFS('likvid terv'!$N:$N,'likvid terv'!$A:$A,project_eves_terv!B2020,'likvid terv'!$R:$R,project_eves_terv!$E2020),AND($B2020&lt;&gt;0,$D2020=12),SUMIFS('likvid terv'!$O:$O,'likvid terv'!$A:$A,project_eves_terv!B2020,'likvid terv'!$R:$R,project_eves_terv!$E2020),$B2020=0,0)</f>
        <v>0</v>
      </c>
      <c r="G2020">
        <f>'likvid terv'!$B$2</f>
        <v>0</v>
      </c>
    </row>
    <row r="2021" spans="1:7" x14ac:dyDescent="0.25">
      <c r="A2021">
        <f>'likvid terv'!$B$1</f>
        <v>0</v>
      </c>
      <c r="B2021">
        <f>'likvid terv'!$B$207</f>
        <v>0</v>
      </c>
      <c r="C2021">
        <v>2027</v>
      </c>
      <c r="D2021">
        <v>4</v>
      </c>
      <c r="E2021">
        <v>4</v>
      </c>
      <c r="F2021" cm="1">
        <f t="array" ref="F2021">_xlfn.IFS(AND($B2021&lt;&gt;0,$D2021=1),SUMIFS('likvid terv'!$D:$D,'likvid terv'!$A:$A,project_eves_terv!B2021,'likvid terv'!$R:$R,project_eves_terv!$E2021),AND($B2021&lt;&gt;0,$D2021=2),SUMIFS('likvid terv'!$E:$E,'likvid terv'!$A:$A,project_eves_terv!B2021,'likvid terv'!$R:$R,project_eves_terv!$E2021),AND($B2021&lt;&gt;0,$D2021=3),SUMIFS('likvid terv'!$F:$F,'likvid terv'!$A:$A,project_eves_terv!B2021,'likvid terv'!$R:$R,project_eves_terv!$E2021),AND($B2021&lt;&gt;0,$D2021=4),SUMIFS('likvid terv'!$G:$G,'likvid terv'!$A:$A,project_eves_terv!B2021,'likvid terv'!$R:$R,project_eves_terv!$E2021),AND($B2021&lt;&gt;0,$D2021=5),SUMIFS('likvid terv'!$H:$H,'likvid terv'!$A:$A,project_eves_terv!B2021,'likvid terv'!$R:$R,project_eves_terv!$E2021),AND($B2021&lt;&gt;0,$D2021=6),SUMIFS('likvid terv'!$I:$I,'likvid terv'!$A:$A,project_eves_terv!B2021,'likvid terv'!$R:$R,project_eves_terv!$E2021),AND($B2021&lt;&gt;0,$D2021=7),SUMIFS('likvid terv'!$J:$J,'likvid terv'!$A:$A,project_eves_terv!B2021,'likvid terv'!$R:$R,project_eves_terv!$E2021),AND($B2021&lt;&gt;0,$D2021=8),SUMIFS('likvid terv'!$K:$K,'likvid terv'!$A:$A,project_eves_terv!B2021,'likvid terv'!$R:$R,project_eves_terv!$E2021),AND($B2021&lt;&gt;0,$D2021=9),SUMIFS('likvid terv'!$L:$L,'likvid terv'!$A:$A,project_eves_terv!B2021,'likvid terv'!$R:$R,project_eves_terv!$E2021),AND($B2021&lt;&gt;0,$D2021=10),SUMIFS('likvid terv'!$M:$M,'likvid terv'!$A:$A,project_eves_terv!B2021,'likvid terv'!$R:$R,project_eves_terv!$E2021),AND($B2021&lt;&gt;0,$D2021=11),SUMIFS('likvid terv'!$N:$N,'likvid terv'!$A:$A,project_eves_terv!B2021,'likvid terv'!$R:$R,project_eves_terv!$E2021),AND($B2021&lt;&gt;0,$D2021=12),SUMIFS('likvid terv'!$O:$O,'likvid terv'!$A:$A,project_eves_terv!B2021,'likvid terv'!$R:$R,project_eves_terv!$E2021),$B2021=0,0)</f>
        <v>0</v>
      </c>
      <c r="G2021">
        <f>'likvid terv'!$B$2</f>
        <v>0</v>
      </c>
    </row>
    <row r="2022" spans="1:7" x14ac:dyDescent="0.25">
      <c r="A2022">
        <f>'likvid terv'!$B$1</f>
        <v>0</v>
      </c>
      <c r="B2022">
        <f>'likvid terv'!$B$207</f>
        <v>0</v>
      </c>
      <c r="C2022">
        <v>2027</v>
      </c>
      <c r="D2022">
        <v>5</v>
      </c>
      <c r="E2022">
        <v>4</v>
      </c>
      <c r="F2022" cm="1">
        <f t="array" ref="F2022">_xlfn.IFS(AND($B2022&lt;&gt;0,$D2022=1),SUMIFS('likvid terv'!$D:$D,'likvid terv'!$A:$A,project_eves_terv!B2022,'likvid terv'!$R:$R,project_eves_terv!$E2022),AND($B2022&lt;&gt;0,$D2022=2),SUMIFS('likvid terv'!$E:$E,'likvid terv'!$A:$A,project_eves_terv!B2022,'likvid terv'!$R:$R,project_eves_terv!$E2022),AND($B2022&lt;&gt;0,$D2022=3),SUMIFS('likvid terv'!$F:$F,'likvid terv'!$A:$A,project_eves_terv!B2022,'likvid terv'!$R:$R,project_eves_terv!$E2022),AND($B2022&lt;&gt;0,$D2022=4),SUMIFS('likvid terv'!$G:$G,'likvid terv'!$A:$A,project_eves_terv!B2022,'likvid terv'!$R:$R,project_eves_terv!$E2022),AND($B2022&lt;&gt;0,$D2022=5),SUMIFS('likvid terv'!$H:$H,'likvid terv'!$A:$A,project_eves_terv!B2022,'likvid terv'!$R:$R,project_eves_terv!$E2022),AND($B2022&lt;&gt;0,$D2022=6),SUMIFS('likvid terv'!$I:$I,'likvid terv'!$A:$A,project_eves_terv!B2022,'likvid terv'!$R:$R,project_eves_terv!$E2022),AND($B2022&lt;&gt;0,$D2022=7),SUMIFS('likvid terv'!$J:$J,'likvid terv'!$A:$A,project_eves_terv!B2022,'likvid terv'!$R:$R,project_eves_terv!$E2022),AND($B2022&lt;&gt;0,$D2022=8),SUMIFS('likvid terv'!$K:$K,'likvid terv'!$A:$A,project_eves_terv!B2022,'likvid terv'!$R:$R,project_eves_terv!$E2022),AND($B2022&lt;&gt;0,$D2022=9),SUMIFS('likvid terv'!$L:$L,'likvid terv'!$A:$A,project_eves_terv!B2022,'likvid terv'!$R:$R,project_eves_terv!$E2022),AND($B2022&lt;&gt;0,$D2022=10),SUMIFS('likvid terv'!$M:$M,'likvid terv'!$A:$A,project_eves_terv!B2022,'likvid terv'!$R:$R,project_eves_terv!$E2022),AND($B2022&lt;&gt;0,$D2022=11),SUMIFS('likvid terv'!$N:$N,'likvid terv'!$A:$A,project_eves_terv!B2022,'likvid terv'!$R:$R,project_eves_terv!$E2022),AND($B2022&lt;&gt;0,$D2022=12),SUMIFS('likvid terv'!$O:$O,'likvid terv'!$A:$A,project_eves_terv!B2022,'likvid terv'!$R:$R,project_eves_terv!$E2022),$B2022=0,0)</f>
        <v>0</v>
      </c>
      <c r="G2022">
        <f>'likvid terv'!$B$2</f>
        <v>0</v>
      </c>
    </row>
    <row r="2023" spans="1:7" x14ac:dyDescent="0.25">
      <c r="A2023">
        <f>'likvid terv'!$B$1</f>
        <v>0</v>
      </c>
      <c r="B2023">
        <f>'likvid terv'!$B$207</f>
        <v>0</v>
      </c>
      <c r="C2023">
        <v>2027</v>
      </c>
      <c r="D2023">
        <v>6</v>
      </c>
      <c r="E2023">
        <v>4</v>
      </c>
      <c r="F2023" cm="1">
        <f t="array" ref="F2023">_xlfn.IFS(AND($B2023&lt;&gt;0,$D2023=1),SUMIFS('likvid terv'!$D:$D,'likvid terv'!$A:$A,project_eves_terv!B2023,'likvid terv'!$R:$R,project_eves_terv!$E2023),AND($B2023&lt;&gt;0,$D2023=2),SUMIFS('likvid terv'!$E:$E,'likvid terv'!$A:$A,project_eves_terv!B2023,'likvid terv'!$R:$R,project_eves_terv!$E2023),AND($B2023&lt;&gt;0,$D2023=3),SUMIFS('likvid terv'!$F:$F,'likvid terv'!$A:$A,project_eves_terv!B2023,'likvid terv'!$R:$R,project_eves_terv!$E2023),AND($B2023&lt;&gt;0,$D2023=4),SUMIFS('likvid terv'!$G:$G,'likvid terv'!$A:$A,project_eves_terv!B2023,'likvid terv'!$R:$R,project_eves_terv!$E2023),AND($B2023&lt;&gt;0,$D2023=5),SUMIFS('likvid terv'!$H:$H,'likvid terv'!$A:$A,project_eves_terv!B2023,'likvid terv'!$R:$R,project_eves_terv!$E2023),AND($B2023&lt;&gt;0,$D2023=6),SUMIFS('likvid terv'!$I:$I,'likvid terv'!$A:$A,project_eves_terv!B2023,'likvid terv'!$R:$R,project_eves_terv!$E2023),AND($B2023&lt;&gt;0,$D2023=7),SUMIFS('likvid terv'!$J:$J,'likvid terv'!$A:$A,project_eves_terv!B2023,'likvid terv'!$R:$R,project_eves_terv!$E2023),AND($B2023&lt;&gt;0,$D2023=8),SUMIFS('likvid terv'!$K:$K,'likvid terv'!$A:$A,project_eves_terv!B2023,'likvid terv'!$R:$R,project_eves_terv!$E2023),AND($B2023&lt;&gt;0,$D2023=9),SUMIFS('likvid terv'!$L:$L,'likvid terv'!$A:$A,project_eves_terv!B2023,'likvid terv'!$R:$R,project_eves_terv!$E2023),AND($B2023&lt;&gt;0,$D2023=10),SUMIFS('likvid terv'!$M:$M,'likvid terv'!$A:$A,project_eves_terv!B2023,'likvid terv'!$R:$R,project_eves_terv!$E2023),AND($B2023&lt;&gt;0,$D2023=11),SUMIFS('likvid terv'!$N:$N,'likvid terv'!$A:$A,project_eves_terv!B2023,'likvid terv'!$R:$R,project_eves_terv!$E2023),AND($B2023&lt;&gt;0,$D2023=12),SUMIFS('likvid terv'!$O:$O,'likvid terv'!$A:$A,project_eves_terv!B2023,'likvid terv'!$R:$R,project_eves_terv!$E2023),$B2023=0,0)</f>
        <v>0</v>
      </c>
      <c r="G2023">
        <f>'likvid terv'!$B$2</f>
        <v>0</v>
      </c>
    </row>
    <row r="2024" spans="1:7" x14ac:dyDescent="0.25">
      <c r="A2024">
        <f>'likvid terv'!$B$1</f>
        <v>0</v>
      </c>
      <c r="B2024">
        <f>'likvid terv'!$B$207</f>
        <v>0</v>
      </c>
      <c r="C2024">
        <v>2027</v>
      </c>
      <c r="D2024">
        <v>7</v>
      </c>
      <c r="E2024">
        <v>4</v>
      </c>
      <c r="F2024" cm="1">
        <f t="array" ref="F2024">_xlfn.IFS(AND($B2024&lt;&gt;0,$D2024=1),SUMIFS('likvid terv'!$D:$D,'likvid terv'!$A:$A,project_eves_terv!B2024,'likvid terv'!$R:$R,project_eves_terv!$E2024),AND($B2024&lt;&gt;0,$D2024=2),SUMIFS('likvid terv'!$E:$E,'likvid terv'!$A:$A,project_eves_terv!B2024,'likvid terv'!$R:$R,project_eves_terv!$E2024),AND($B2024&lt;&gt;0,$D2024=3),SUMIFS('likvid terv'!$F:$F,'likvid terv'!$A:$A,project_eves_terv!B2024,'likvid terv'!$R:$R,project_eves_terv!$E2024),AND($B2024&lt;&gt;0,$D2024=4),SUMIFS('likvid terv'!$G:$G,'likvid terv'!$A:$A,project_eves_terv!B2024,'likvid terv'!$R:$R,project_eves_terv!$E2024),AND($B2024&lt;&gt;0,$D2024=5),SUMIFS('likvid terv'!$H:$H,'likvid terv'!$A:$A,project_eves_terv!B2024,'likvid terv'!$R:$R,project_eves_terv!$E2024),AND($B2024&lt;&gt;0,$D2024=6),SUMIFS('likvid terv'!$I:$I,'likvid terv'!$A:$A,project_eves_terv!B2024,'likvid terv'!$R:$R,project_eves_terv!$E2024),AND($B2024&lt;&gt;0,$D2024=7),SUMIFS('likvid terv'!$J:$J,'likvid terv'!$A:$A,project_eves_terv!B2024,'likvid terv'!$R:$R,project_eves_terv!$E2024),AND($B2024&lt;&gt;0,$D2024=8),SUMIFS('likvid terv'!$K:$K,'likvid terv'!$A:$A,project_eves_terv!B2024,'likvid terv'!$R:$R,project_eves_terv!$E2024),AND($B2024&lt;&gt;0,$D2024=9),SUMIFS('likvid terv'!$L:$L,'likvid terv'!$A:$A,project_eves_terv!B2024,'likvid terv'!$R:$R,project_eves_terv!$E2024),AND($B2024&lt;&gt;0,$D2024=10),SUMIFS('likvid terv'!$M:$M,'likvid terv'!$A:$A,project_eves_terv!B2024,'likvid terv'!$R:$R,project_eves_terv!$E2024),AND($B2024&lt;&gt;0,$D2024=11),SUMIFS('likvid terv'!$N:$N,'likvid terv'!$A:$A,project_eves_terv!B2024,'likvid terv'!$R:$R,project_eves_terv!$E2024),AND($B2024&lt;&gt;0,$D2024=12),SUMIFS('likvid terv'!$O:$O,'likvid terv'!$A:$A,project_eves_terv!B2024,'likvid terv'!$R:$R,project_eves_terv!$E2024),$B2024=0,0)</f>
        <v>0</v>
      </c>
      <c r="G2024">
        <f>'likvid terv'!$B$2</f>
        <v>0</v>
      </c>
    </row>
    <row r="2025" spans="1:7" x14ac:dyDescent="0.25">
      <c r="A2025">
        <f>'likvid terv'!$B$1</f>
        <v>0</v>
      </c>
      <c r="B2025">
        <f>'likvid terv'!$B$207</f>
        <v>0</v>
      </c>
      <c r="C2025">
        <v>2027</v>
      </c>
      <c r="D2025">
        <v>8</v>
      </c>
      <c r="E2025">
        <v>4</v>
      </c>
      <c r="F2025" cm="1">
        <f t="array" ref="F2025">_xlfn.IFS(AND($B2025&lt;&gt;0,$D2025=1),SUMIFS('likvid terv'!$D:$D,'likvid terv'!$A:$A,project_eves_terv!B2025,'likvid terv'!$R:$R,project_eves_terv!$E2025),AND($B2025&lt;&gt;0,$D2025=2),SUMIFS('likvid terv'!$E:$E,'likvid terv'!$A:$A,project_eves_terv!B2025,'likvid terv'!$R:$R,project_eves_terv!$E2025),AND($B2025&lt;&gt;0,$D2025=3),SUMIFS('likvid terv'!$F:$F,'likvid terv'!$A:$A,project_eves_terv!B2025,'likvid terv'!$R:$R,project_eves_terv!$E2025),AND($B2025&lt;&gt;0,$D2025=4),SUMIFS('likvid terv'!$G:$G,'likvid terv'!$A:$A,project_eves_terv!B2025,'likvid terv'!$R:$R,project_eves_terv!$E2025),AND($B2025&lt;&gt;0,$D2025=5),SUMIFS('likvid terv'!$H:$H,'likvid terv'!$A:$A,project_eves_terv!B2025,'likvid terv'!$R:$R,project_eves_terv!$E2025),AND($B2025&lt;&gt;0,$D2025=6),SUMIFS('likvid terv'!$I:$I,'likvid terv'!$A:$A,project_eves_terv!B2025,'likvid terv'!$R:$R,project_eves_terv!$E2025),AND($B2025&lt;&gt;0,$D2025=7),SUMIFS('likvid terv'!$J:$J,'likvid terv'!$A:$A,project_eves_terv!B2025,'likvid terv'!$R:$R,project_eves_terv!$E2025),AND($B2025&lt;&gt;0,$D2025=8),SUMIFS('likvid terv'!$K:$K,'likvid terv'!$A:$A,project_eves_terv!B2025,'likvid terv'!$R:$R,project_eves_terv!$E2025),AND($B2025&lt;&gt;0,$D2025=9),SUMIFS('likvid terv'!$L:$L,'likvid terv'!$A:$A,project_eves_terv!B2025,'likvid terv'!$R:$R,project_eves_terv!$E2025),AND($B2025&lt;&gt;0,$D2025=10),SUMIFS('likvid terv'!$M:$M,'likvid terv'!$A:$A,project_eves_terv!B2025,'likvid terv'!$R:$R,project_eves_terv!$E2025),AND($B2025&lt;&gt;0,$D2025=11),SUMIFS('likvid terv'!$N:$N,'likvid terv'!$A:$A,project_eves_terv!B2025,'likvid terv'!$R:$R,project_eves_terv!$E2025),AND($B2025&lt;&gt;0,$D2025=12),SUMIFS('likvid terv'!$O:$O,'likvid terv'!$A:$A,project_eves_terv!B2025,'likvid terv'!$R:$R,project_eves_terv!$E2025),$B2025=0,0)</f>
        <v>0</v>
      </c>
      <c r="G2025">
        <f>'likvid terv'!$B$2</f>
        <v>0</v>
      </c>
    </row>
    <row r="2026" spans="1:7" x14ac:dyDescent="0.25">
      <c r="A2026">
        <f>'likvid terv'!$B$1</f>
        <v>0</v>
      </c>
      <c r="B2026">
        <f>'likvid terv'!$B$207</f>
        <v>0</v>
      </c>
      <c r="C2026">
        <v>2027</v>
      </c>
      <c r="D2026">
        <v>9</v>
      </c>
      <c r="E2026">
        <v>4</v>
      </c>
      <c r="F2026" cm="1">
        <f t="array" ref="F2026">_xlfn.IFS(AND($B2026&lt;&gt;0,$D2026=1),SUMIFS('likvid terv'!$D:$D,'likvid terv'!$A:$A,project_eves_terv!B2026,'likvid terv'!$R:$R,project_eves_terv!$E2026),AND($B2026&lt;&gt;0,$D2026=2),SUMIFS('likvid terv'!$E:$E,'likvid terv'!$A:$A,project_eves_terv!B2026,'likvid terv'!$R:$R,project_eves_terv!$E2026),AND($B2026&lt;&gt;0,$D2026=3),SUMIFS('likvid terv'!$F:$F,'likvid terv'!$A:$A,project_eves_terv!B2026,'likvid terv'!$R:$R,project_eves_terv!$E2026),AND($B2026&lt;&gt;0,$D2026=4),SUMIFS('likvid terv'!$G:$G,'likvid terv'!$A:$A,project_eves_terv!B2026,'likvid terv'!$R:$R,project_eves_terv!$E2026),AND($B2026&lt;&gt;0,$D2026=5),SUMIFS('likvid terv'!$H:$H,'likvid terv'!$A:$A,project_eves_terv!B2026,'likvid terv'!$R:$R,project_eves_terv!$E2026),AND($B2026&lt;&gt;0,$D2026=6),SUMIFS('likvid terv'!$I:$I,'likvid terv'!$A:$A,project_eves_terv!B2026,'likvid terv'!$R:$R,project_eves_terv!$E2026),AND($B2026&lt;&gt;0,$D2026=7),SUMIFS('likvid terv'!$J:$J,'likvid terv'!$A:$A,project_eves_terv!B2026,'likvid terv'!$R:$R,project_eves_terv!$E2026),AND($B2026&lt;&gt;0,$D2026=8),SUMIFS('likvid terv'!$K:$K,'likvid terv'!$A:$A,project_eves_terv!B2026,'likvid terv'!$R:$R,project_eves_terv!$E2026),AND($B2026&lt;&gt;0,$D2026=9),SUMIFS('likvid terv'!$L:$L,'likvid terv'!$A:$A,project_eves_terv!B2026,'likvid terv'!$R:$R,project_eves_terv!$E2026),AND($B2026&lt;&gt;0,$D2026=10),SUMIFS('likvid terv'!$M:$M,'likvid terv'!$A:$A,project_eves_terv!B2026,'likvid terv'!$R:$R,project_eves_terv!$E2026),AND($B2026&lt;&gt;0,$D2026=11),SUMIFS('likvid terv'!$N:$N,'likvid terv'!$A:$A,project_eves_terv!B2026,'likvid terv'!$R:$R,project_eves_terv!$E2026),AND($B2026&lt;&gt;0,$D2026=12),SUMIFS('likvid terv'!$O:$O,'likvid terv'!$A:$A,project_eves_terv!B2026,'likvid terv'!$R:$R,project_eves_terv!$E2026),$B2026=0,0)</f>
        <v>0</v>
      </c>
      <c r="G2026">
        <f>'likvid terv'!$B$2</f>
        <v>0</v>
      </c>
    </row>
    <row r="2027" spans="1:7" x14ac:dyDescent="0.25">
      <c r="A2027">
        <f>'likvid terv'!$B$1</f>
        <v>0</v>
      </c>
      <c r="B2027">
        <f>'likvid terv'!$B$207</f>
        <v>0</v>
      </c>
      <c r="C2027">
        <v>2027</v>
      </c>
      <c r="D2027">
        <v>10</v>
      </c>
      <c r="E2027">
        <v>4</v>
      </c>
      <c r="F2027" cm="1">
        <f t="array" ref="F2027">_xlfn.IFS(AND($B2027&lt;&gt;0,$D2027=1),SUMIFS('likvid terv'!$D:$D,'likvid terv'!$A:$A,project_eves_terv!B2027,'likvid terv'!$R:$R,project_eves_terv!$E2027),AND($B2027&lt;&gt;0,$D2027=2),SUMIFS('likvid terv'!$E:$E,'likvid terv'!$A:$A,project_eves_terv!B2027,'likvid terv'!$R:$R,project_eves_terv!$E2027),AND($B2027&lt;&gt;0,$D2027=3),SUMIFS('likvid terv'!$F:$F,'likvid terv'!$A:$A,project_eves_terv!B2027,'likvid terv'!$R:$R,project_eves_terv!$E2027),AND($B2027&lt;&gt;0,$D2027=4),SUMIFS('likvid terv'!$G:$G,'likvid terv'!$A:$A,project_eves_terv!B2027,'likvid terv'!$R:$R,project_eves_terv!$E2027),AND($B2027&lt;&gt;0,$D2027=5),SUMIFS('likvid terv'!$H:$H,'likvid terv'!$A:$A,project_eves_terv!B2027,'likvid terv'!$R:$R,project_eves_terv!$E2027),AND($B2027&lt;&gt;0,$D2027=6),SUMIFS('likvid terv'!$I:$I,'likvid terv'!$A:$A,project_eves_terv!B2027,'likvid terv'!$R:$R,project_eves_terv!$E2027),AND($B2027&lt;&gt;0,$D2027=7),SUMIFS('likvid terv'!$J:$J,'likvid terv'!$A:$A,project_eves_terv!B2027,'likvid terv'!$R:$R,project_eves_terv!$E2027),AND($B2027&lt;&gt;0,$D2027=8),SUMIFS('likvid terv'!$K:$K,'likvid terv'!$A:$A,project_eves_terv!B2027,'likvid terv'!$R:$R,project_eves_terv!$E2027),AND($B2027&lt;&gt;0,$D2027=9),SUMIFS('likvid terv'!$L:$L,'likvid terv'!$A:$A,project_eves_terv!B2027,'likvid terv'!$R:$R,project_eves_terv!$E2027),AND($B2027&lt;&gt;0,$D2027=10),SUMIFS('likvid terv'!$M:$M,'likvid terv'!$A:$A,project_eves_terv!B2027,'likvid terv'!$R:$R,project_eves_terv!$E2027),AND($B2027&lt;&gt;0,$D2027=11),SUMIFS('likvid terv'!$N:$N,'likvid terv'!$A:$A,project_eves_terv!B2027,'likvid terv'!$R:$R,project_eves_terv!$E2027),AND($B2027&lt;&gt;0,$D2027=12),SUMIFS('likvid terv'!$O:$O,'likvid terv'!$A:$A,project_eves_terv!B2027,'likvid terv'!$R:$R,project_eves_terv!$E2027),$B2027=0,0)</f>
        <v>0</v>
      </c>
      <c r="G2027">
        <f>'likvid terv'!$B$2</f>
        <v>0</v>
      </c>
    </row>
    <row r="2028" spans="1:7" x14ac:dyDescent="0.25">
      <c r="A2028">
        <f>'likvid terv'!$B$1</f>
        <v>0</v>
      </c>
      <c r="B2028">
        <f>'likvid terv'!$B$207</f>
        <v>0</v>
      </c>
      <c r="C2028">
        <v>2027</v>
      </c>
      <c r="D2028">
        <v>11</v>
      </c>
      <c r="E2028">
        <v>4</v>
      </c>
      <c r="F2028" cm="1">
        <f t="array" ref="F2028">_xlfn.IFS(AND($B2028&lt;&gt;0,$D2028=1),SUMIFS('likvid terv'!$D:$D,'likvid terv'!$A:$A,project_eves_terv!B2028,'likvid terv'!$R:$R,project_eves_terv!$E2028),AND($B2028&lt;&gt;0,$D2028=2),SUMIFS('likvid terv'!$E:$E,'likvid terv'!$A:$A,project_eves_terv!B2028,'likvid terv'!$R:$R,project_eves_terv!$E2028),AND($B2028&lt;&gt;0,$D2028=3),SUMIFS('likvid terv'!$F:$F,'likvid terv'!$A:$A,project_eves_terv!B2028,'likvid terv'!$R:$R,project_eves_terv!$E2028),AND($B2028&lt;&gt;0,$D2028=4),SUMIFS('likvid terv'!$G:$G,'likvid terv'!$A:$A,project_eves_terv!B2028,'likvid terv'!$R:$R,project_eves_terv!$E2028),AND($B2028&lt;&gt;0,$D2028=5),SUMIFS('likvid terv'!$H:$H,'likvid terv'!$A:$A,project_eves_terv!B2028,'likvid terv'!$R:$R,project_eves_terv!$E2028),AND($B2028&lt;&gt;0,$D2028=6),SUMIFS('likvid terv'!$I:$I,'likvid terv'!$A:$A,project_eves_terv!B2028,'likvid terv'!$R:$R,project_eves_terv!$E2028),AND($B2028&lt;&gt;0,$D2028=7),SUMIFS('likvid terv'!$J:$J,'likvid terv'!$A:$A,project_eves_terv!B2028,'likvid terv'!$R:$R,project_eves_terv!$E2028),AND($B2028&lt;&gt;0,$D2028=8),SUMIFS('likvid terv'!$K:$K,'likvid terv'!$A:$A,project_eves_terv!B2028,'likvid terv'!$R:$R,project_eves_terv!$E2028),AND($B2028&lt;&gt;0,$D2028=9),SUMIFS('likvid terv'!$L:$L,'likvid terv'!$A:$A,project_eves_terv!B2028,'likvid terv'!$R:$R,project_eves_terv!$E2028),AND($B2028&lt;&gt;0,$D2028=10),SUMIFS('likvid terv'!$M:$M,'likvid terv'!$A:$A,project_eves_terv!B2028,'likvid terv'!$R:$R,project_eves_terv!$E2028),AND($B2028&lt;&gt;0,$D2028=11),SUMIFS('likvid terv'!$N:$N,'likvid terv'!$A:$A,project_eves_terv!B2028,'likvid terv'!$R:$R,project_eves_terv!$E2028),AND($B2028&lt;&gt;0,$D2028=12),SUMIFS('likvid terv'!$O:$O,'likvid terv'!$A:$A,project_eves_terv!B2028,'likvid terv'!$R:$R,project_eves_terv!$E2028),$B2028=0,0)</f>
        <v>0</v>
      </c>
      <c r="G2028">
        <f>'likvid terv'!$B$2</f>
        <v>0</v>
      </c>
    </row>
    <row r="2029" spans="1:7" x14ac:dyDescent="0.25">
      <c r="A2029">
        <f>'likvid terv'!$B$1</f>
        <v>0</v>
      </c>
      <c r="B2029">
        <f>'likvid terv'!$B$207</f>
        <v>0</v>
      </c>
      <c r="C2029">
        <v>2027</v>
      </c>
      <c r="D2029">
        <v>12</v>
      </c>
      <c r="E2029">
        <v>4</v>
      </c>
      <c r="F2029" cm="1">
        <f t="array" ref="F2029">_xlfn.IFS(AND($B2029&lt;&gt;0,$D2029=1),SUMIFS('likvid terv'!$D:$D,'likvid terv'!$A:$A,project_eves_terv!B2029,'likvid terv'!$R:$R,project_eves_terv!$E2029),AND($B2029&lt;&gt;0,$D2029=2),SUMIFS('likvid terv'!$E:$E,'likvid terv'!$A:$A,project_eves_terv!B2029,'likvid terv'!$R:$R,project_eves_terv!$E2029),AND($B2029&lt;&gt;0,$D2029=3),SUMIFS('likvid terv'!$F:$F,'likvid terv'!$A:$A,project_eves_terv!B2029,'likvid terv'!$R:$R,project_eves_terv!$E2029),AND($B2029&lt;&gt;0,$D2029=4),SUMIFS('likvid terv'!$G:$G,'likvid terv'!$A:$A,project_eves_terv!B2029,'likvid terv'!$R:$R,project_eves_terv!$E2029),AND($B2029&lt;&gt;0,$D2029=5),SUMIFS('likvid terv'!$H:$H,'likvid terv'!$A:$A,project_eves_terv!B2029,'likvid terv'!$R:$R,project_eves_terv!$E2029),AND($B2029&lt;&gt;0,$D2029=6),SUMIFS('likvid terv'!$I:$I,'likvid terv'!$A:$A,project_eves_terv!B2029,'likvid terv'!$R:$R,project_eves_terv!$E2029),AND($B2029&lt;&gt;0,$D2029=7),SUMIFS('likvid terv'!$J:$J,'likvid terv'!$A:$A,project_eves_terv!B2029,'likvid terv'!$R:$R,project_eves_terv!$E2029),AND($B2029&lt;&gt;0,$D2029=8),SUMIFS('likvid terv'!$K:$K,'likvid terv'!$A:$A,project_eves_terv!B2029,'likvid terv'!$R:$R,project_eves_terv!$E2029),AND($B2029&lt;&gt;0,$D2029=9),SUMIFS('likvid terv'!$L:$L,'likvid terv'!$A:$A,project_eves_terv!B2029,'likvid terv'!$R:$R,project_eves_terv!$E2029),AND($B2029&lt;&gt;0,$D2029=10),SUMIFS('likvid terv'!$M:$M,'likvid terv'!$A:$A,project_eves_terv!B2029,'likvid terv'!$R:$R,project_eves_terv!$E2029),AND($B2029&lt;&gt;0,$D2029=11),SUMIFS('likvid terv'!$N:$N,'likvid terv'!$A:$A,project_eves_terv!B2029,'likvid terv'!$R:$R,project_eves_terv!$E2029),AND($B2029&lt;&gt;0,$D2029=12),SUMIFS('likvid terv'!$O:$O,'likvid terv'!$A:$A,project_eves_terv!B2029,'likvid terv'!$R:$R,project_eves_terv!$E2029),$B2029=0,0)</f>
        <v>0</v>
      </c>
      <c r="G2029">
        <f>'likvid terv'!$B$2</f>
        <v>0</v>
      </c>
    </row>
    <row r="2030" spans="1:7" x14ac:dyDescent="0.25">
      <c r="A2030">
        <f>'likvid terv'!$B$1</f>
        <v>0</v>
      </c>
      <c r="B2030">
        <f>'likvid terv'!$B$207</f>
        <v>0</v>
      </c>
      <c r="C2030">
        <v>2027</v>
      </c>
      <c r="D2030">
        <v>1</v>
      </c>
      <c r="E2030">
        <v>5</v>
      </c>
      <c r="F2030" cm="1">
        <f t="array" ref="F2030">_xlfn.IFS(AND($B2030&lt;&gt;0,$D2030=1),SUMIFS('likvid terv'!$D:$D,'likvid terv'!$A:$A,project_eves_terv!B2030,'likvid terv'!$R:$R,project_eves_terv!$E2030),AND($B2030&lt;&gt;0,$D2030=2),SUMIFS('likvid terv'!$E:$E,'likvid terv'!$A:$A,project_eves_terv!B2030,'likvid terv'!$R:$R,project_eves_terv!$E2030),AND($B2030&lt;&gt;0,$D2030=3),SUMIFS('likvid terv'!$F:$F,'likvid terv'!$A:$A,project_eves_terv!B2030,'likvid terv'!$R:$R,project_eves_terv!$E2030),AND($B2030&lt;&gt;0,$D2030=4),SUMIFS('likvid terv'!$G:$G,'likvid terv'!$A:$A,project_eves_terv!B2030,'likvid terv'!$R:$R,project_eves_terv!$E2030),AND($B2030&lt;&gt;0,$D2030=5),SUMIFS('likvid terv'!$H:$H,'likvid terv'!$A:$A,project_eves_terv!B2030,'likvid terv'!$R:$R,project_eves_terv!$E2030),AND($B2030&lt;&gt;0,$D2030=6),SUMIFS('likvid terv'!$I:$I,'likvid terv'!$A:$A,project_eves_terv!B2030,'likvid terv'!$R:$R,project_eves_terv!$E2030),AND($B2030&lt;&gt;0,$D2030=7),SUMIFS('likvid terv'!$J:$J,'likvid terv'!$A:$A,project_eves_terv!B2030,'likvid terv'!$R:$R,project_eves_terv!$E2030),AND($B2030&lt;&gt;0,$D2030=8),SUMIFS('likvid terv'!$K:$K,'likvid terv'!$A:$A,project_eves_terv!B2030,'likvid terv'!$R:$R,project_eves_terv!$E2030),AND($B2030&lt;&gt;0,$D2030=9),SUMIFS('likvid terv'!$L:$L,'likvid terv'!$A:$A,project_eves_terv!B2030,'likvid terv'!$R:$R,project_eves_terv!$E2030),AND($B2030&lt;&gt;0,$D2030=10),SUMIFS('likvid terv'!$M:$M,'likvid terv'!$A:$A,project_eves_terv!B2030,'likvid terv'!$R:$R,project_eves_terv!$E2030),AND($B2030&lt;&gt;0,$D2030=11),SUMIFS('likvid terv'!$N:$N,'likvid terv'!$A:$A,project_eves_terv!B2030,'likvid terv'!$R:$R,project_eves_terv!$E2030),AND($B2030&lt;&gt;0,$D2030=12),SUMIFS('likvid terv'!$O:$O,'likvid terv'!$A:$A,project_eves_terv!B2030,'likvid terv'!$R:$R,project_eves_terv!$E2030),$B2030=0,0)</f>
        <v>0</v>
      </c>
      <c r="G2030">
        <f>'likvid terv'!$B$2</f>
        <v>0</v>
      </c>
    </row>
    <row r="2031" spans="1:7" x14ac:dyDescent="0.25">
      <c r="A2031">
        <f>'likvid terv'!$B$1</f>
        <v>0</v>
      </c>
      <c r="B2031">
        <f>'likvid terv'!$B$207</f>
        <v>0</v>
      </c>
      <c r="C2031">
        <v>2027</v>
      </c>
      <c r="D2031">
        <v>2</v>
      </c>
      <c r="E2031">
        <v>5</v>
      </c>
      <c r="F2031" cm="1">
        <f t="array" ref="F2031">_xlfn.IFS(AND($B2031&lt;&gt;0,$D2031=1),SUMIFS('likvid terv'!$D:$D,'likvid terv'!$A:$A,project_eves_terv!B2031,'likvid terv'!$R:$R,project_eves_terv!$E2031),AND($B2031&lt;&gt;0,$D2031=2),SUMIFS('likvid terv'!$E:$E,'likvid terv'!$A:$A,project_eves_terv!B2031,'likvid terv'!$R:$R,project_eves_terv!$E2031),AND($B2031&lt;&gt;0,$D2031=3),SUMIFS('likvid terv'!$F:$F,'likvid terv'!$A:$A,project_eves_terv!B2031,'likvid terv'!$R:$R,project_eves_terv!$E2031),AND($B2031&lt;&gt;0,$D2031=4),SUMIFS('likvid terv'!$G:$G,'likvid terv'!$A:$A,project_eves_terv!B2031,'likvid terv'!$R:$R,project_eves_terv!$E2031),AND($B2031&lt;&gt;0,$D2031=5),SUMIFS('likvid terv'!$H:$H,'likvid terv'!$A:$A,project_eves_terv!B2031,'likvid terv'!$R:$R,project_eves_terv!$E2031),AND($B2031&lt;&gt;0,$D2031=6),SUMIFS('likvid terv'!$I:$I,'likvid terv'!$A:$A,project_eves_terv!B2031,'likvid terv'!$R:$R,project_eves_terv!$E2031),AND($B2031&lt;&gt;0,$D2031=7),SUMIFS('likvid terv'!$J:$J,'likvid terv'!$A:$A,project_eves_terv!B2031,'likvid terv'!$R:$R,project_eves_terv!$E2031),AND($B2031&lt;&gt;0,$D2031=8),SUMIFS('likvid terv'!$K:$K,'likvid terv'!$A:$A,project_eves_terv!B2031,'likvid terv'!$R:$R,project_eves_terv!$E2031),AND($B2031&lt;&gt;0,$D2031=9),SUMIFS('likvid terv'!$L:$L,'likvid terv'!$A:$A,project_eves_terv!B2031,'likvid terv'!$R:$R,project_eves_terv!$E2031),AND($B2031&lt;&gt;0,$D2031=10),SUMIFS('likvid terv'!$M:$M,'likvid terv'!$A:$A,project_eves_terv!B2031,'likvid terv'!$R:$R,project_eves_terv!$E2031),AND($B2031&lt;&gt;0,$D2031=11),SUMIFS('likvid terv'!$N:$N,'likvid terv'!$A:$A,project_eves_terv!B2031,'likvid terv'!$R:$R,project_eves_terv!$E2031),AND($B2031&lt;&gt;0,$D2031=12),SUMIFS('likvid terv'!$O:$O,'likvid terv'!$A:$A,project_eves_terv!B2031,'likvid terv'!$R:$R,project_eves_terv!$E2031),$B2031=0,0)</f>
        <v>0</v>
      </c>
      <c r="G2031">
        <f>'likvid terv'!$B$2</f>
        <v>0</v>
      </c>
    </row>
    <row r="2032" spans="1:7" x14ac:dyDescent="0.25">
      <c r="A2032">
        <f>'likvid terv'!$B$1</f>
        <v>0</v>
      </c>
      <c r="B2032">
        <f>'likvid terv'!$B$207</f>
        <v>0</v>
      </c>
      <c r="C2032">
        <v>2027</v>
      </c>
      <c r="D2032">
        <v>3</v>
      </c>
      <c r="E2032">
        <v>5</v>
      </c>
      <c r="F2032" cm="1">
        <f t="array" ref="F2032">_xlfn.IFS(AND($B2032&lt;&gt;0,$D2032=1),SUMIFS('likvid terv'!$D:$D,'likvid terv'!$A:$A,project_eves_terv!B2032,'likvid terv'!$R:$R,project_eves_terv!$E2032),AND($B2032&lt;&gt;0,$D2032=2),SUMIFS('likvid terv'!$E:$E,'likvid terv'!$A:$A,project_eves_terv!B2032,'likvid terv'!$R:$R,project_eves_terv!$E2032),AND($B2032&lt;&gt;0,$D2032=3),SUMIFS('likvid terv'!$F:$F,'likvid terv'!$A:$A,project_eves_terv!B2032,'likvid terv'!$R:$R,project_eves_terv!$E2032),AND($B2032&lt;&gt;0,$D2032=4),SUMIFS('likvid terv'!$G:$G,'likvid terv'!$A:$A,project_eves_terv!B2032,'likvid terv'!$R:$R,project_eves_terv!$E2032),AND($B2032&lt;&gt;0,$D2032=5),SUMIFS('likvid terv'!$H:$H,'likvid terv'!$A:$A,project_eves_terv!B2032,'likvid terv'!$R:$R,project_eves_terv!$E2032),AND($B2032&lt;&gt;0,$D2032=6),SUMIFS('likvid terv'!$I:$I,'likvid terv'!$A:$A,project_eves_terv!B2032,'likvid terv'!$R:$R,project_eves_terv!$E2032),AND($B2032&lt;&gt;0,$D2032=7),SUMIFS('likvid terv'!$J:$J,'likvid terv'!$A:$A,project_eves_terv!B2032,'likvid terv'!$R:$R,project_eves_terv!$E2032),AND($B2032&lt;&gt;0,$D2032=8),SUMIFS('likvid terv'!$K:$K,'likvid terv'!$A:$A,project_eves_terv!B2032,'likvid terv'!$R:$R,project_eves_terv!$E2032),AND($B2032&lt;&gt;0,$D2032=9),SUMIFS('likvid terv'!$L:$L,'likvid terv'!$A:$A,project_eves_terv!B2032,'likvid terv'!$R:$R,project_eves_terv!$E2032),AND($B2032&lt;&gt;0,$D2032=10),SUMIFS('likvid terv'!$M:$M,'likvid terv'!$A:$A,project_eves_terv!B2032,'likvid terv'!$R:$R,project_eves_terv!$E2032),AND($B2032&lt;&gt;0,$D2032=11),SUMIFS('likvid terv'!$N:$N,'likvid terv'!$A:$A,project_eves_terv!B2032,'likvid terv'!$R:$R,project_eves_terv!$E2032),AND($B2032&lt;&gt;0,$D2032=12),SUMIFS('likvid terv'!$O:$O,'likvid terv'!$A:$A,project_eves_terv!B2032,'likvid terv'!$R:$R,project_eves_terv!$E2032),$B2032=0,0)</f>
        <v>0</v>
      </c>
      <c r="G2032">
        <f>'likvid terv'!$B$2</f>
        <v>0</v>
      </c>
    </row>
    <row r="2033" spans="1:7" x14ac:dyDescent="0.25">
      <c r="A2033">
        <f>'likvid terv'!$B$1</f>
        <v>0</v>
      </c>
      <c r="B2033">
        <f>'likvid terv'!$B$207</f>
        <v>0</v>
      </c>
      <c r="C2033">
        <v>2027</v>
      </c>
      <c r="D2033">
        <v>4</v>
      </c>
      <c r="E2033">
        <v>5</v>
      </c>
      <c r="F2033" cm="1">
        <f t="array" ref="F2033">_xlfn.IFS(AND($B2033&lt;&gt;0,$D2033=1),SUMIFS('likvid terv'!$D:$D,'likvid terv'!$A:$A,project_eves_terv!B2033,'likvid terv'!$R:$R,project_eves_terv!$E2033),AND($B2033&lt;&gt;0,$D2033=2),SUMIFS('likvid terv'!$E:$E,'likvid terv'!$A:$A,project_eves_terv!B2033,'likvid terv'!$R:$R,project_eves_terv!$E2033),AND($B2033&lt;&gt;0,$D2033=3),SUMIFS('likvid terv'!$F:$F,'likvid terv'!$A:$A,project_eves_terv!B2033,'likvid terv'!$R:$R,project_eves_terv!$E2033),AND($B2033&lt;&gt;0,$D2033=4),SUMIFS('likvid terv'!$G:$G,'likvid terv'!$A:$A,project_eves_terv!B2033,'likvid terv'!$R:$R,project_eves_terv!$E2033),AND($B2033&lt;&gt;0,$D2033=5),SUMIFS('likvid terv'!$H:$H,'likvid terv'!$A:$A,project_eves_terv!B2033,'likvid terv'!$R:$R,project_eves_terv!$E2033),AND($B2033&lt;&gt;0,$D2033=6),SUMIFS('likvid terv'!$I:$I,'likvid terv'!$A:$A,project_eves_terv!B2033,'likvid terv'!$R:$R,project_eves_terv!$E2033),AND($B2033&lt;&gt;0,$D2033=7),SUMIFS('likvid terv'!$J:$J,'likvid terv'!$A:$A,project_eves_terv!B2033,'likvid terv'!$R:$R,project_eves_terv!$E2033),AND($B2033&lt;&gt;0,$D2033=8),SUMIFS('likvid terv'!$K:$K,'likvid terv'!$A:$A,project_eves_terv!B2033,'likvid terv'!$R:$R,project_eves_terv!$E2033),AND($B2033&lt;&gt;0,$D2033=9),SUMIFS('likvid terv'!$L:$L,'likvid terv'!$A:$A,project_eves_terv!B2033,'likvid terv'!$R:$R,project_eves_terv!$E2033),AND($B2033&lt;&gt;0,$D2033=10),SUMIFS('likvid terv'!$M:$M,'likvid terv'!$A:$A,project_eves_terv!B2033,'likvid terv'!$R:$R,project_eves_terv!$E2033),AND($B2033&lt;&gt;0,$D2033=11),SUMIFS('likvid terv'!$N:$N,'likvid terv'!$A:$A,project_eves_terv!B2033,'likvid terv'!$R:$R,project_eves_terv!$E2033),AND($B2033&lt;&gt;0,$D2033=12),SUMIFS('likvid terv'!$O:$O,'likvid terv'!$A:$A,project_eves_terv!B2033,'likvid terv'!$R:$R,project_eves_terv!$E2033),$B2033=0,0)</f>
        <v>0</v>
      </c>
      <c r="G2033">
        <f>'likvid terv'!$B$2</f>
        <v>0</v>
      </c>
    </row>
    <row r="2034" spans="1:7" x14ac:dyDescent="0.25">
      <c r="A2034">
        <f>'likvid terv'!$B$1</f>
        <v>0</v>
      </c>
      <c r="B2034">
        <f>'likvid terv'!$B$207</f>
        <v>0</v>
      </c>
      <c r="C2034">
        <v>2027</v>
      </c>
      <c r="D2034">
        <v>5</v>
      </c>
      <c r="E2034">
        <v>5</v>
      </c>
      <c r="F2034" cm="1">
        <f t="array" ref="F2034">_xlfn.IFS(AND($B2034&lt;&gt;0,$D2034=1),SUMIFS('likvid terv'!$D:$D,'likvid terv'!$A:$A,project_eves_terv!B2034,'likvid terv'!$R:$R,project_eves_terv!$E2034),AND($B2034&lt;&gt;0,$D2034=2),SUMIFS('likvid terv'!$E:$E,'likvid terv'!$A:$A,project_eves_terv!B2034,'likvid terv'!$R:$R,project_eves_terv!$E2034),AND($B2034&lt;&gt;0,$D2034=3),SUMIFS('likvid terv'!$F:$F,'likvid terv'!$A:$A,project_eves_terv!B2034,'likvid terv'!$R:$R,project_eves_terv!$E2034),AND($B2034&lt;&gt;0,$D2034=4),SUMIFS('likvid terv'!$G:$G,'likvid terv'!$A:$A,project_eves_terv!B2034,'likvid terv'!$R:$R,project_eves_terv!$E2034),AND($B2034&lt;&gt;0,$D2034=5),SUMIFS('likvid terv'!$H:$H,'likvid terv'!$A:$A,project_eves_terv!B2034,'likvid terv'!$R:$R,project_eves_terv!$E2034),AND($B2034&lt;&gt;0,$D2034=6),SUMIFS('likvid terv'!$I:$I,'likvid terv'!$A:$A,project_eves_terv!B2034,'likvid terv'!$R:$R,project_eves_terv!$E2034),AND($B2034&lt;&gt;0,$D2034=7),SUMIFS('likvid terv'!$J:$J,'likvid terv'!$A:$A,project_eves_terv!B2034,'likvid terv'!$R:$R,project_eves_terv!$E2034),AND($B2034&lt;&gt;0,$D2034=8),SUMIFS('likvid terv'!$K:$K,'likvid terv'!$A:$A,project_eves_terv!B2034,'likvid terv'!$R:$R,project_eves_terv!$E2034),AND($B2034&lt;&gt;0,$D2034=9),SUMIFS('likvid terv'!$L:$L,'likvid terv'!$A:$A,project_eves_terv!B2034,'likvid terv'!$R:$R,project_eves_terv!$E2034),AND($B2034&lt;&gt;0,$D2034=10),SUMIFS('likvid terv'!$M:$M,'likvid terv'!$A:$A,project_eves_terv!B2034,'likvid terv'!$R:$R,project_eves_terv!$E2034),AND($B2034&lt;&gt;0,$D2034=11),SUMIFS('likvid terv'!$N:$N,'likvid terv'!$A:$A,project_eves_terv!B2034,'likvid terv'!$R:$R,project_eves_terv!$E2034),AND($B2034&lt;&gt;0,$D2034=12),SUMIFS('likvid terv'!$O:$O,'likvid terv'!$A:$A,project_eves_terv!B2034,'likvid terv'!$R:$R,project_eves_terv!$E2034),$B2034=0,0)</f>
        <v>0</v>
      </c>
      <c r="G2034">
        <f>'likvid terv'!$B$2</f>
        <v>0</v>
      </c>
    </row>
    <row r="2035" spans="1:7" x14ac:dyDescent="0.25">
      <c r="A2035">
        <f>'likvid terv'!$B$1</f>
        <v>0</v>
      </c>
      <c r="B2035">
        <f>'likvid terv'!$B$207</f>
        <v>0</v>
      </c>
      <c r="C2035">
        <v>2027</v>
      </c>
      <c r="D2035">
        <v>6</v>
      </c>
      <c r="E2035">
        <v>5</v>
      </c>
      <c r="F2035" cm="1">
        <f t="array" ref="F2035">_xlfn.IFS(AND($B2035&lt;&gt;0,$D2035=1),SUMIFS('likvid terv'!$D:$D,'likvid terv'!$A:$A,project_eves_terv!B2035,'likvid terv'!$R:$R,project_eves_terv!$E2035),AND($B2035&lt;&gt;0,$D2035=2),SUMIFS('likvid terv'!$E:$E,'likvid terv'!$A:$A,project_eves_terv!B2035,'likvid terv'!$R:$R,project_eves_terv!$E2035),AND($B2035&lt;&gt;0,$D2035=3),SUMIFS('likvid terv'!$F:$F,'likvid terv'!$A:$A,project_eves_terv!B2035,'likvid terv'!$R:$R,project_eves_terv!$E2035),AND($B2035&lt;&gt;0,$D2035=4),SUMIFS('likvid terv'!$G:$G,'likvid terv'!$A:$A,project_eves_terv!B2035,'likvid terv'!$R:$R,project_eves_terv!$E2035),AND($B2035&lt;&gt;0,$D2035=5),SUMIFS('likvid terv'!$H:$H,'likvid terv'!$A:$A,project_eves_terv!B2035,'likvid terv'!$R:$R,project_eves_terv!$E2035),AND($B2035&lt;&gt;0,$D2035=6),SUMIFS('likvid terv'!$I:$I,'likvid terv'!$A:$A,project_eves_terv!B2035,'likvid terv'!$R:$R,project_eves_terv!$E2035),AND($B2035&lt;&gt;0,$D2035=7),SUMIFS('likvid terv'!$J:$J,'likvid terv'!$A:$A,project_eves_terv!B2035,'likvid terv'!$R:$R,project_eves_terv!$E2035),AND($B2035&lt;&gt;0,$D2035=8),SUMIFS('likvid terv'!$K:$K,'likvid terv'!$A:$A,project_eves_terv!B2035,'likvid terv'!$R:$R,project_eves_terv!$E2035),AND($B2035&lt;&gt;0,$D2035=9),SUMIFS('likvid terv'!$L:$L,'likvid terv'!$A:$A,project_eves_terv!B2035,'likvid terv'!$R:$R,project_eves_terv!$E2035),AND($B2035&lt;&gt;0,$D2035=10),SUMIFS('likvid terv'!$M:$M,'likvid terv'!$A:$A,project_eves_terv!B2035,'likvid terv'!$R:$R,project_eves_terv!$E2035),AND($B2035&lt;&gt;0,$D2035=11),SUMIFS('likvid terv'!$N:$N,'likvid terv'!$A:$A,project_eves_terv!B2035,'likvid terv'!$R:$R,project_eves_terv!$E2035),AND($B2035&lt;&gt;0,$D2035=12),SUMIFS('likvid terv'!$O:$O,'likvid terv'!$A:$A,project_eves_terv!B2035,'likvid terv'!$R:$R,project_eves_terv!$E2035),$B2035=0,0)</f>
        <v>0</v>
      </c>
      <c r="G2035">
        <f>'likvid terv'!$B$2</f>
        <v>0</v>
      </c>
    </row>
    <row r="2036" spans="1:7" x14ac:dyDescent="0.25">
      <c r="A2036">
        <f>'likvid terv'!$B$1</f>
        <v>0</v>
      </c>
      <c r="B2036">
        <f>'likvid terv'!$B$207</f>
        <v>0</v>
      </c>
      <c r="C2036">
        <v>2027</v>
      </c>
      <c r="D2036">
        <v>7</v>
      </c>
      <c r="E2036">
        <v>5</v>
      </c>
      <c r="F2036" cm="1">
        <f t="array" ref="F2036">_xlfn.IFS(AND($B2036&lt;&gt;0,$D2036=1),SUMIFS('likvid terv'!$D:$D,'likvid terv'!$A:$A,project_eves_terv!B2036,'likvid terv'!$R:$R,project_eves_terv!$E2036),AND($B2036&lt;&gt;0,$D2036=2),SUMIFS('likvid terv'!$E:$E,'likvid terv'!$A:$A,project_eves_terv!B2036,'likvid terv'!$R:$R,project_eves_terv!$E2036),AND($B2036&lt;&gt;0,$D2036=3),SUMIFS('likvid terv'!$F:$F,'likvid terv'!$A:$A,project_eves_terv!B2036,'likvid terv'!$R:$R,project_eves_terv!$E2036),AND($B2036&lt;&gt;0,$D2036=4),SUMIFS('likvid terv'!$G:$G,'likvid terv'!$A:$A,project_eves_terv!B2036,'likvid terv'!$R:$R,project_eves_terv!$E2036),AND($B2036&lt;&gt;0,$D2036=5),SUMIFS('likvid terv'!$H:$H,'likvid terv'!$A:$A,project_eves_terv!B2036,'likvid terv'!$R:$R,project_eves_terv!$E2036),AND($B2036&lt;&gt;0,$D2036=6),SUMIFS('likvid terv'!$I:$I,'likvid terv'!$A:$A,project_eves_terv!B2036,'likvid terv'!$R:$R,project_eves_terv!$E2036),AND($B2036&lt;&gt;0,$D2036=7),SUMIFS('likvid terv'!$J:$J,'likvid terv'!$A:$A,project_eves_terv!B2036,'likvid terv'!$R:$R,project_eves_terv!$E2036),AND($B2036&lt;&gt;0,$D2036=8),SUMIFS('likvid terv'!$K:$K,'likvid terv'!$A:$A,project_eves_terv!B2036,'likvid terv'!$R:$R,project_eves_terv!$E2036),AND($B2036&lt;&gt;0,$D2036=9),SUMIFS('likvid terv'!$L:$L,'likvid terv'!$A:$A,project_eves_terv!B2036,'likvid terv'!$R:$R,project_eves_terv!$E2036),AND($B2036&lt;&gt;0,$D2036=10),SUMIFS('likvid terv'!$M:$M,'likvid terv'!$A:$A,project_eves_terv!B2036,'likvid terv'!$R:$R,project_eves_terv!$E2036),AND($B2036&lt;&gt;0,$D2036=11),SUMIFS('likvid terv'!$N:$N,'likvid terv'!$A:$A,project_eves_terv!B2036,'likvid terv'!$R:$R,project_eves_terv!$E2036),AND($B2036&lt;&gt;0,$D2036=12),SUMIFS('likvid terv'!$O:$O,'likvid terv'!$A:$A,project_eves_terv!B2036,'likvid terv'!$R:$R,project_eves_terv!$E2036),$B2036=0,0)</f>
        <v>0</v>
      </c>
      <c r="G2036">
        <f>'likvid terv'!$B$2</f>
        <v>0</v>
      </c>
    </row>
    <row r="2037" spans="1:7" x14ac:dyDescent="0.25">
      <c r="A2037">
        <f>'likvid terv'!$B$1</f>
        <v>0</v>
      </c>
      <c r="B2037">
        <f>'likvid terv'!$B$207</f>
        <v>0</v>
      </c>
      <c r="C2037">
        <v>2027</v>
      </c>
      <c r="D2037">
        <v>8</v>
      </c>
      <c r="E2037">
        <v>5</v>
      </c>
      <c r="F2037" cm="1">
        <f t="array" ref="F2037">_xlfn.IFS(AND($B2037&lt;&gt;0,$D2037=1),SUMIFS('likvid terv'!$D:$D,'likvid terv'!$A:$A,project_eves_terv!B2037,'likvid terv'!$R:$R,project_eves_terv!$E2037),AND($B2037&lt;&gt;0,$D2037=2),SUMIFS('likvid terv'!$E:$E,'likvid terv'!$A:$A,project_eves_terv!B2037,'likvid terv'!$R:$R,project_eves_terv!$E2037),AND($B2037&lt;&gt;0,$D2037=3),SUMIFS('likvid terv'!$F:$F,'likvid terv'!$A:$A,project_eves_terv!B2037,'likvid terv'!$R:$R,project_eves_terv!$E2037),AND($B2037&lt;&gt;0,$D2037=4),SUMIFS('likvid terv'!$G:$G,'likvid terv'!$A:$A,project_eves_terv!B2037,'likvid terv'!$R:$R,project_eves_terv!$E2037),AND($B2037&lt;&gt;0,$D2037=5),SUMIFS('likvid terv'!$H:$H,'likvid terv'!$A:$A,project_eves_terv!B2037,'likvid terv'!$R:$R,project_eves_terv!$E2037),AND($B2037&lt;&gt;0,$D2037=6),SUMIFS('likvid terv'!$I:$I,'likvid terv'!$A:$A,project_eves_terv!B2037,'likvid terv'!$R:$R,project_eves_terv!$E2037),AND($B2037&lt;&gt;0,$D2037=7),SUMIFS('likvid terv'!$J:$J,'likvid terv'!$A:$A,project_eves_terv!B2037,'likvid terv'!$R:$R,project_eves_terv!$E2037),AND($B2037&lt;&gt;0,$D2037=8),SUMIFS('likvid terv'!$K:$K,'likvid terv'!$A:$A,project_eves_terv!B2037,'likvid terv'!$R:$R,project_eves_terv!$E2037),AND($B2037&lt;&gt;0,$D2037=9),SUMIFS('likvid terv'!$L:$L,'likvid terv'!$A:$A,project_eves_terv!B2037,'likvid terv'!$R:$R,project_eves_terv!$E2037),AND($B2037&lt;&gt;0,$D2037=10),SUMIFS('likvid terv'!$M:$M,'likvid terv'!$A:$A,project_eves_terv!B2037,'likvid terv'!$R:$R,project_eves_terv!$E2037),AND($B2037&lt;&gt;0,$D2037=11),SUMIFS('likvid terv'!$N:$N,'likvid terv'!$A:$A,project_eves_terv!B2037,'likvid terv'!$R:$R,project_eves_terv!$E2037),AND($B2037&lt;&gt;0,$D2037=12),SUMIFS('likvid terv'!$O:$O,'likvid terv'!$A:$A,project_eves_terv!B2037,'likvid terv'!$R:$R,project_eves_terv!$E2037),$B2037=0,0)</f>
        <v>0</v>
      </c>
      <c r="G2037">
        <f>'likvid terv'!$B$2</f>
        <v>0</v>
      </c>
    </row>
    <row r="2038" spans="1:7" x14ac:dyDescent="0.25">
      <c r="A2038">
        <f>'likvid terv'!$B$1</f>
        <v>0</v>
      </c>
      <c r="B2038">
        <f>'likvid terv'!$B$207</f>
        <v>0</v>
      </c>
      <c r="C2038">
        <v>2027</v>
      </c>
      <c r="D2038">
        <v>9</v>
      </c>
      <c r="E2038">
        <v>5</v>
      </c>
      <c r="F2038" cm="1">
        <f t="array" ref="F2038">_xlfn.IFS(AND($B2038&lt;&gt;0,$D2038=1),SUMIFS('likvid terv'!$D:$D,'likvid terv'!$A:$A,project_eves_terv!B2038,'likvid terv'!$R:$R,project_eves_terv!$E2038),AND($B2038&lt;&gt;0,$D2038=2),SUMIFS('likvid terv'!$E:$E,'likvid terv'!$A:$A,project_eves_terv!B2038,'likvid terv'!$R:$R,project_eves_terv!$E2038),AND($B2038&lt;&gt;0,$D2038=3),SUMIFS('likvid terv'!$F:$F,'likvid terv'!$A:$A,project_eves_terv!B2038,'likvid terv'!$R:$R,project_eves_terv!$E2038),AND($B2038&lt;&gt;0,$D2038=4),SUMIFS('likvid terv'!$G:$G,'likvid terv'!$A:$A,project_eves_terv!B2038,'likvid terv'!$R:$R,project_eves_terv!$E2038),AND($B2038&lt;&gt;0,$D2038=5),SUMIFS('likvid terv'!$H:$H,'likvid terv'!$A:$A,project_eves_terv!B2038,'likvid terv'!$R:$R,project_eves_terv!$E2038),AND($B2038&lt;&gt;0,$D2038=6),SUMIFS('likvid terv'!$I:$I,'likvid terv'!$A:$A,project_eves_terv!B2038,'likvid terv'!$R:$R,project_eves_terv!$E2038),AND($B2038&lt;&gt;0,$D2038=7),SUMIFS('likvid terv'!$J:$J,'likvid terv'!$A:$A,project_eves_terv!B2038,'likvid terv'!$R:$R,project_eves_terv!$E2038),AND($B2038&lt;&gt;0,$D2038=8),SUMIFS('likvid terv'!$K:$K,'likvid terv'!$A:$A,project_eves_terv!B2038,'likvid terv'!$R:$R,project_eves_terv!$E2038),AND($B2038&lt;&gt;0,$D2038=9),SUMIFS('likvid terv'!$L:$L,'likvid terv'!$A:$A,project_eves_terv!B2038,'likvid terv'!$R:$R,project_eves_terv!$E2038),AND($B2038&lt;&gt;0,$D2038=10),SUMIFS('likvid terv'!$M:$M,'likvid terv'!$A:$A,project_eves_terv!B2038,'likvid terv'!$R:$R,project_eves_terv!$E2038),AND($B2038&lt;&gt;0,$D2038=11),SUMIFS('likvid terv'!$N:$N,'likvid terv'!$A:$A,project_eves_terv!B2038,'likvid terv'!$R:$R,project_eves_terv!$E2038),AND($B2038&lt;&gt;0,$D2038=12),SUMIFS('likvid terv'!$O:$O,'likvid terv'!$A:$A,project_eves_terv!B2038,'likvid terv'!$R:$R,project_eves_terv!$E2038),$B2038=0,0)</f>
        <v>0</v>
      </c>
      <c r="G2038">
        <f>'likvid terv'!$B$2</f>
        <v>0</v>
      </c>
    </row>
    <row r="2039" spans="1:7" x14ac:dyDescent="0.25">
      <c r="A2039">
        <f>'likvid terv'!$B$1</f>
        <v>0</v>
      </c>
      <c r="B2039">
        <f>'likvid terv'!$B$207</f>
        <v>0</v>
      </c>
      <c r="C2039">
        <v>2027</v>
      </c>
      <c r="D2039">
        <v>10</v>
      </c>
      <c r="E2039">
        <v>5</v>
      </c>
      <c r="F2039" cm="1">
        <f t="array" ref="F2039">_xlfn.IFS(AND($B2039&lt;&gt;0,$D2039=1),SUMIFS('likvid terv'!$D:$D,'likvid terv'!$A:$A,project_eves_terv!B2039,'likvid terv'!$R:$R,project_eves_terv!$E2039),AND($B2039&lt;&gt;0,$D2039=2),SUMIFS('likvid terv'!$E:$E,'likvid terv'!$A:$A,project_eves_terv!B2039,'likvid terv'!$R:$R,project_eves_terv!$E2039),AND($B2039&lt;&gt;0,$D2039=3),SUMIFS('likvid terv'!$F:$F,'likvid terv'!$A:$A,project_eves_terv!B2039,'likvid terv'!$R:$R,project_eves_terv!$E2039),AND($B2039&lt;&gt;0,$D2039=4),SUMIFS('likvid terv'!$G:$G,'likvid terv'!$A:$A,project_eves_terv!B2039,'likvid terv'!$R:$R,project_eves_terv!$E2039),AND($B2039&lt;&gt;0,$D2039=5),SUMIFS('likvid terv'!$H:$H,'likvid terv'!$A:$A,project_eves_terv!B2039,'likvid terv'!$R:$R,project_eves_terv!$E2039),AND($B2039&lt;&gt;0,$D2039=6),SUMIFS('likvid terv'!$I:$I,'likvid terv'!$A:$A,project_eves_terv!B2039,'likvid terv'!$R:$R,project_eves_terv!$E2039),AND($B2039&lt;&gt;0,$D2039=7),SUMIFS('likvid terv'!$J:$J,'likvid terv'!$A:$A,project_eves_terv!B2039,'likvid terv'!$R:$R,project_eves_terv!$E2039),AND($B2039&lt;&gt;0,$D2039=8),SUMIFS('likvid terv'!$K:$K,'likvid terv'!$A:$A,project_eves_terv!B2039,'likvid terv'!$R:$R,project_eves_terv!$E2039),AND($B2039&lt;&gt;0,$D2039=9),SUMIFS('likvid terv'!$L:$L,'likvid terv'!$A:$A,project_eves_terv!B2039,'likvid terv'!$R:$R,project_eves_terv!$E2039),AND($B2039&lt;&gt;0,$D2039=10),SUMIFS('likvid terv'!$M:$M,'likvid terv'!$A:$A,project_eves_terv!B2039,'likvid terv'!$R:$R,project_eves_terv!$E2039),AND($B2039&lt;&gt;0,$D2039=11),SUMIFS('likvid terv'!$N:$N,'likvid terv'!$A:$A,project_eves_terv!B2039,'likvid terv'!$R:$R,project_eves_terv!$E2039),AND($B2039&lt;&gt;0,$D2039=12),SUMIFS('likvid terv'!$O:$O,'likvid terv'!$A:$A,project_eves_terv!B2039,'likvid terv'!$R:$R,project_eves_terv!$E2039),$B2039=0,0)</f>
        <v>0</v>
      </c>
      <c r="G2039">
        <f>'likvid terv'!$B$2</f>
        <v>0</v>
      </c>
    </row>
    <row r="2040" spans="1:7" x14ac:dyDescent="0.25">
      <c r="A2040">
        <f>'likvid terv'!$B$1</f>
        <v>0</v>
      </c>
      <c r="B2040">
        <f>'likvid terv'!$B$207</f>
        <v>0</v>
      </c>
      <c r="C2040">
        <v>2027</v>
      </c>
      <c r="D2040">
        <v>11</v>
      </c>
      <c r="E2040">
        <v>5</v>
      </c>
      <c r="F2040" cm="1">
        <f t="array" ref="F2040">_xlfn.IFS(AND($B2040&lt;&gt;0,$D2040=1),SUMIFS('likvid terv'!$D:$D,'likvid terv'!$A:$A,project_eves_terv!B2040,'likvid terv'!$R:$R,project_eves_terv!$E2040),AND($B2040&lt;&gt;0,$D2040=2),SUMIFS('likvid terv'!$E:$E,'likvid terv'!$A:$A,project_eves_terv!B2040,'likvid terv'!$R:$R,project_eves_terv!$E2040),AND($B2040&lt;&gt;0,$D2040=3),SUMIFS('likvid terv'!$F:$F,'likvid terv'!$A:$A,project_eves_terv!B2040,'likvid terv'!$R:$R,project_eves_terv!$E2040),AND($B2040&lt;&gt;0,$D2040=4),SUMIFS('likvid terv'!$G:$G,'likvid terv'!$A:$A,project_eves_terv!B2040,'likvid terv'!$R:$R,project_eves_terv!$E2040),AND($B2040&lt;&gt;0,$D2040=5),SUMIFS('likvid terv'!$H:$H,'likvid terv'!$A:$A,project_eves_terv!B2040,'likvid terv'!$R:$R,project_eves_terv!$E2040),AND($B2040&lt;&gt;0,$D2040=6),SUMIFS('likvid terv'!$I:$I,'likvid terv'!$A:$A,project_eves_terv!B2040,'likvid terv'!$R:$R,project_eves_terv!$E2040),AND($B2040&lt;&gt;0,$D2040=7),SUMIFS('likvid terv'!$J:$J,'likvid terv'!$A:$A,project_eves_terv!B2040,'likvid terv'!$R:$R,project_eves_terv!$E2040),AND($B2040&lt;&gt;0,$D2040=8),SUMIFS('likvid terv'!$K:$K,'likvid terv'!$A:$A,project_eves_terv!B2040,'likvid terv'!$R:$R,project_eves_terv!$E2040),AND($B2040&lt;&gt;0,$D2040=9),SUMIFS('likvid terv'!$L:$L,'likvid terv'!$A:$A,project_eves_terv!B2040,'likvid terv'!$R:$R,project_eves_terv!$E2040),AND($B2040&lt;&gt;0,$D2040=10),SUMIFS('likvid terv'!$M:$M,'likvid terv'!$A:$A,project_eves_terv!B2040,'likvid terv'!$R:$R,project_eves_terv!$E2040),AND($B2040&lt;&gt;0,$D2040=11),SUMIFS('likvid terv'!$N:$N,'likvid terv'!$A:$A,project_eves_terv!B2040,'likvid terv'!$R:$R,project_eves_terv!$E2040),AND($B2040&lt;&gt;0,$D2040=12),SUMIFS('likvid terv'!$O:$O,'likvid terv'!$A:$A,project_eves_terv!B2040,'likvid terv'!$R:$R,project_eves_terv!$E2040),$B2040=0,0)</f>
        <v>0</v>
      </c>
      <c r="G2040">
        <f>'likvid terv'!$B$2</f>
        <v>0</v>
      </c>
    </row>
    <row r="2041" spans="1:7" x14ac:dyDescent="0.25">
      <c r="A2041">
        <f>'likvid terv'!$B$1</f>
        <v>0</v>
      </c>
      <c r="B2041">
        <f>'likvid terv'!$B$207</f>
        <v>0</v>
      </c>
      <c r="C2041">
        <v>2027</v>
      </c>
      <c r="D2041">
        <v>12</v>
      </c>
      <c r="E2041">
        <v>5</v>
      </c>
      <c r="F2041" cm="1">
        <f t="array" ref="F2041">_xlfn.IFS(AND($B2041&lt;&gt;0,$D2041=1),SUMIFS('likvid terv'!$D:$D,'likvid terv'!$A:$A,project_eves_terv!B2041,'likvid terv'!$R:$R,project_eves_terv!$E2041),AND($B2041&lt;&gt;0,$D2041=2),SUMIFS('likvid terv'!$E:$E,'likvid terv'!$A:$A,project_eves_terv!B2041,'likvid terv'!$R:$R,project_eves_terv!$E2041),AND($B2041&lt;&gt;0,$D2041=3),SUMIFS('likvid terv'!$F:$F,'likvid terv'!$A:$A,project_eves_terv!B2041,'likvid terv'!$R:$R,project_eves_terv!$E2041),AND($B2041&lt;&gt;0,$D2041=4),SUMIFS('likvid terv'!$G:$G,'likvid terv'!$A:$A,project_eves_terv!B2041,'likvid terv'!$R:$R,project_eves_terv!$E2041),AND($B2041&lt;&gt;0,$D2041=5),SUMIFS('likvid terv'!$H:$H,'likvid terv'!$A:$A,project_eves_terv!B2041,'likvid terv'!$R:$R,project_eves_terv!$E2041),AND($B2041&lt;&gt;0,$D2041=6),SUMIFS('likvid terv'!$I:$I,'likvid terv'!$A:$A,project_eves_terv!B2041,'likvid terv'!$R:$R,project_eves_terv!$E2041),AND($B2041&lt;&gt;0,$D2041=7),SUMIFS('likvid terv'!$J:$J,'likvid terv'!$A:$A,project_eves_terv!B2041,'likvid terv'!$R:$R,project_eves_terv!$E2041),AND($B2041&lt;&gt;0,$D2041=8),SUMIFS('likvid terv'!$K:$K,'likvid terv'!$A:$A,project_eves_terv!B2041,'likvid terv'!$R:$R,project_eves_terv!$E2041),AND($B2041&lt;&gt;0,$D2041=9),SUMIFS('likvid terv'!$L:$L,'likvid terv'!$A:$A,project_eves_terv!B2041,'likvid terv'!$R:$R,project_eves_terv!$E2041),AND($B2041&lt;&gt;0,$D2041=10),SUMIFS('likvid terv'!$M:$M,'likvid terv'!$A:$A,project_eves_terv!B2041,'likvid terv'!$R:$R,project_eves_terv!$E2041),AND($B2041&lt;&gt;0,$D2041=11),SUMIFS('likvid terv'!$N:$N,'likvid terv'!$A:$A,project_eves_terv!B2041,'likvid terv'!$R:$R,project_eves_terv!$E2041),AND($B2041&lt;&gt;0,$D2041=12),SUMIFS('likvid terv'!$O:$O,'likvid terv'!$A:$A,project_eves_terv!B2041,'likvid terv'!$R:$R,project_eves_terv!$E2041),$B2041=0,0)</f>
        <v>0</v>
      </c>
      <c r="G2041">
        <f>'likvid terv'!$B$2</f>
        <v>0</v>
      </c>
    </row>
    <row r="2042" spans="1:7" x14ac:dyDescent="0.25">
      <c r="A2042">
        <f>'likvid terv'!$B$1</f>
        <v>0</v>
      </c>
      <c r="B2042">
        <f>'likvid terv'!$B$207</f>
        <v>0</v>
      </c>
      <c r="C2042">
        <v>2027</v>
      </c>
      <c r="D2042">
        <v>1</v>
      </c>
      <c r="E2042">
        <v>11</v>
      </c>
      <c r="F2042" cm="1">
        <f t="array" ref="F2042">_xlfn.IFS(AND($B2042&lt;&gt;0,$D2042=1),SUMIFS('likvid terv'!$D:$D,'likvid terv'!$A:$A,project_eves_terv!B2042,'likvid terv'!$R:$R,project_eves_terv!$E2042),AND($B2042&lt;&gt;0,$D2042=2),SUMIFS('likvid terv'!$E:$E,'likvid terv'!$A:$A,project_eves_terv!B2042,'likvid terv'!$R:$R,project_eves_terv!$E2042),AND($B2042&lt;&gt;0,$D2042=3),SUMIFS('likvid terv'!$F:$F,'likvid terv'!$A:$A,project_eves_terv!B2042,'likvid terv'!$R:$R,project_eves_terv!$E2042),AND($B2042&lt;&gt;0,$D2042=4),SUMIFS('likvid terv'!$G:$G,'likvid terv'!$A:$A,project_eves_terv!B2042,'likvid terv'!$R:$R,project_eves_terv!$E2042),AND($B2042&lt;&gt;0,$D2042=5),SUMIFS('likvid terv'!$H:$H,'likvid terv'!$A:$A,project_eves_terv!B2042,'likvid terv'!$R:$R,project_eves_terv!$E2042),AND($B2042&lt;&gt;0,$D2042=6),SUMIFS('likvid terv'!$I:$I,'likvid terv'!$A:$A,project_eves_terv!B2042,'likvid terv'!$R:$R,project_eves_terv!$E2042),AND($B2042&lt;&gt;0,$D2042=7),SUMIFS('likvid terv'!$J:$J,'likvid terv'!$A:$A,project_eves_terv!B2042,'likvid terv'!$R:$R,project_eves_terv!$E2042),AND($B2042&lt;&gt;0,$D2042=8),SUMIFS('likvid terv'!$K:$K,'likvid terv'!$A:$A,project_eves_terv!B2042,'likvid terv'!$R:$R,project_eves_terv!$E2042),AND($B2042&lt;&gt;0,$D2042=9),SUMIFS('likvid terv'!$L:$L,'likvid terv'!$A:$A,project_eves_terv!B2042,'likvid terv'!$R:$R,project_eves_terv!$E2042),AND($B2042&lt;&gt;0,$D2042=10),SUMIFS('likvid terv'!$M:$M,'likvid terv'!$A:$A,project_eves_terv!B2042,'likvid terv'!$R:$R,project_eves_terv!$E2042),AND($B2042&lt;&gt;0,$D2042=11),SUMIFS('likvid terv'!$N:$N,'likvid terv'!$A:$A,project_eves_terv!B2042,'likvid terv'!$R:$R,project_eves_terv!$E2042),AND($B2042&lt;&gt;0,$D2042=12),SUMIFS('likvid terv'!$O:$O,'likvid terv'!$A:$A,project_eves_terv!B2042,'likvid terv'!$R:$R,project_eves_terv!$E2042),$B2042=0,0)</f>
        <v>0</v>
      </c>
      <c r="G2042">
        <f>'likvid terv'!$B$2</f>
        <v>0</v>
      </c>
    </row>
    <row r="2043" spans="1:7" x14ac:dyDescent="0.25">
      <c r="A2043">
        <f>'likvid terv'!$B$1</f>
        <v>0</v>
      </c>
      <c r="B2043">
        <f>'likvid terv'!$B$207</f>
        <v>0</v>
      </c>
      <c r="C2043">
        <v>2027</v>
      </c>
      <c r="D2043">
        <v>2</v>
      </c>
      <c r="E2043">
        <v>11</v>
      </c>
      <c r="F2043" cm="1">
        <f t="array" ref="F2043">_xlfn.IFS(AND($B2043&lt;&gt;0,$D2043=1),SUMIFS('likvid terv'!$D:$D,'likvid terv'!$A:$A,project_eves_terv!B2043,'likvid terv'!$R:$R,project_eves_terv!$E2043),AND($B2043&lt;&gt;0,$D2043=2),SUMIFS('likvid terv'!$E:$E,'likvid terv'!$A:$A,project_eves_terv!B2043,'likvid terv'!$R:$R,project_eves_terv!$E2043),AND($B2043&lt;&gt;0,$D2043=3),SUMIFS('likvid terv'!$F:$F,'likvid terv'!$A:$A,project_eves_terv!B2043,'likvid terv'!$R:$R,project_eves_terv!$E2043),AND($B2043&lt;&gt;0,$D2043=4),SUMIFS('likvid terv'!$G:$G,'likvid terv'!$A:$A,project_eves_terv!B2043,'likvid terv'!$R:$R,project_eves_terv!$E2043),AND($B2043&lt;&gt;0,$D2043=5),SUMIFS('likvid terv'!$H:$H,'likvid terv'!$A:$A,project_eves_terv!B2043,'likvid terv'!$R:$R,project_eves_terv!$E2043),AND($B2043&lt;&gt;0,$D2043=6),SUMIFS('likvid terv'!$I:$I,'likvid terv'!$A:$A,project_eves_terv!B2043,'likvid terv'!$R:$R,project_eves_terv!$E2043),AND($B2043&lt;&gt;0,$D2043=7),SUMIFS('likvid terv'!$J:$J,'likvid terv'!$A:$A,project_eves_terv!B2043,'likvid terv'!$R:$R,project_eves_terv!$E2043),AND($B2043&lt;&gt;0,$D2043=8),SUMIFS('likvid terv'!$K:$K,'likvid terv'!$A:$A,project_eves_terv!B2043,'likvid terv'!$R:$R,project_eves_terv!$E2043),AND($B2043&lt;&gt;0,$D2043=9),SUMIFS('likvid terv'!$L:$L,'likvid terv'!$A:$A,project_eves_terv!B2043,'likvid terv'!$R:$R,project_eves_terv!$E2043),AND($B2043&lt;&gt;0,$D2043=10),SUMIFS('likvid terv'!$M:$M,'likvid terv'!$A:$A,project_eves_terv!B2043,'likvid terv'!$R:$R,project_eves_terv!$E2043),AND($B2043&lt;&gt;0,$D2043=11),SUMIFS('likvid terv'!$N:$N,'likvid terv'!$A:$A,project_eves_terv!B2043,'likvid terv'!$R:$R,project_eves_terv!$E2043),AND($B2043&lt;&gt;0,$D2043=12),SUMIFS('likvid terv'!$O:$O,'likvid terv'!$A:$A,project_eves_terv!B2043,'likvid terv'!$R:$R,project_eves_terv!$E2043),$B2043=0,0)</f>
        <v>0</v>
      </c>
      <c r="G2043">
        <f>'likvid terv'!$B$2</f>
        <v>0</v>
      </c>
    </row>
    <row r="2044" spans="1:7" x14ac:dyDescent="0.25">
      <c r="A2044">
        <f>'likvid terv'!$B$1</f>
        <v>0</v>
      </c>
      <c r="B2044">
        <f>'likvid terv'!$B$207</f>
        <v>0</v>
      </c>
      <c r="C2044">
        <v>2027</v>
      </c>
      <c r="D2044">
        <v>3</v>
      </c>
      <c r="E2044">
        <v>11</v>
      </c>
      <c r="F2044" cm="1">
        <f t="array" ref="F2044">_xlfn.IFS(AND($B2044&lt;&gt;0,$D2044=1),SUMIFS('likvid terv'!$D:$D,'likvid terv'!$A:$A,project_eves_terv!B2044,'likvid terv'!$R:$R,project_eves_terv!$E2044),AND($B2044&lt;&gt;0,$D2044=2),SUMIFS('likvid terv'!$E:$E,'likvid terv'!$A:$A,project_eves_terv!B2044,'likvid terv'!$R:$R,project_eves_terv!$E2044),AND($B2044&lt;&gt;0,$D2044=3),SUMIFS('likvid terv'!$F:$F,'likvid terv'!$A:$A,project_eves_terv!B2044,'likvid terv'!$R:$R,project_eves_terv!$E2044),AND($B2044&lt;&gt;0,$D2044=4),SUMIFS('likvid terv'!$G:$G,'likvid terv'!$A:$A,project_eves_terv!B2044,'likvid terv'!$R:$R,project_eves_terv!$E2044),AND($B2044&lt;&gt;0,$D2044=5),SUMIFS('likvid terv'!$H:$H,'likvid terv'!$A:$A,project_eves_terv!B2044,'likvid terv'!$R:$R,project_eves_terv!$E2044),AND($B2044&lt;&gt;0,$D2044=6),SUMIFS('likvid terv'!$I:$I,'likvid terv'!$A:$A,project_eves_terv!B2044,'likvid terv'!$R:$R,project_eves_terv!$E2044),AND($B2044&lt;&gt;0,$D2044=7),SUMIFS('likvid terv'!$J:$J,'likvid terv'!$A:$A,project_eves_terv!B2044,'likvid terv'!$R:$R,project_eves_terv!$E2044),AND($B2044&lt;&gt;0,$D2044=8),SUMIFS('likvid terv'!$K:$K,'likvid terv'!$A:$A,project_eves_terv!B2044,'likvid terv'!$R:$R,project_eves_terv!$E2044),AND($B2044&lt;&gt;0,$D2044=9),SUMIFS('likvid terv'!$L:$L,'likvid terv'!$A:$A,project_eves_terv!B2044,'likvid terv'!$R:$R,project_eves_terv!$E2044),AND($B2044&lt;&gt;0,$D2044=10),SUMIFS('likvid terv'!$M:$M,'likvid terv'!$A:$A,project_eves_terv!B2044,'likvid terv'!$R:$R,project_eves_terv!$E2044),AND($B2044&lt;&gt;0,$D2044=11),SUMIFS('likvid terv'!$N:$N,'likvid terv'!$A:$A,project_eves_terv!B2044,'likvid terv'!$R:$R,project_eves_terv!$E2044),AND($B2044&lt;&gt;0,$D2044=12),SUMIFS('likvid terv'!$O:$O,'likvid terv'!$A:$A,project_eves_terv!B2044,'likvid terv'!$R:$R,project_eves_terv!$E2044),$B2044=0,0)</f>
        <v>0</v>
      </c>
      <c r="G2044">
        <f>'likvid terv'!$B$2</f>
        <v>0</v>
      </c>
    </row>
    <row r="2045" spans="1:7" x14ac:dyDescent="0.25">
      <c r="A2045">
        <f>'likvid terv'!$B$1</f>
        <v>0</v>
      </c>
      <c r="B2045">
        <f>'likvid terv'!$B$207</f>
        <v>0</v>
      </c>
      <c r="C2045">
        <v>2027</v>
      </c>
      <c r="D2045">
        <v>4</v>
      </c>
      <c r="E2045">
        <v>11</v>
      </c>
      <c r="F2045" cm="1">
        <f t="array" ref="F2045">_xlfn.IFS(AND($B2045&lt;&gt;0,$D2045=1),SUMIFS('likvid terv'!$D:$D,'likvid terv'!$A:$A,project_eves_terv!B2045,'likvid terv'!$R:$R,project_eves_terv!$E2045),AND($B2045&lt;&gt;0,$D2045=2),SUMIFS('likvid terv'!$E:$E,'likvid terv'!$A:$A,project_eves_terv!B2045,'likvid terv'!$R:$R,project_eves_terv!$E2045),AND($B2045&lt;&gt;0,$D2045=3),SUMIFS('likvid terv'!$F:$F,'likvid terv'!$A:$A,project_eves_terv!B2045,'likvid terv'!$R:$R,project_eves_terv!$E2045),AND($B2045&lt;&gt;0,$D2045=4),SUMIFS('likvid terv'!$G:$G,'likvid terv'!$A:$A,project_eves_terv!B2045,'likvid terv'!$R:$R,project_eves_terv!$E2045),AND($B2045&lt;&gt;0,$D2045=5),SUMIFS('likvid terv'!$H:$H,'likvid terv'!$A:$A,project_eves_terv!B2045,'likvid terv'!$R:$R,project_eves_terv!$E2045),AND($B2045&lt;&gt;0,$D2045=6),SUMIFS('likvid terv'!$I:$I,'likvid terv'!$A:$A,project_eves_terv!B2045,'likvid terv'!$R:$R,project_eves_terv!$E2045),AND($B2045&lt;&gt;0,$D2045=7),SUMIFS('likvid terv'!$J:$J,'likvid terv'!$A:$A,project_eves_terv!B2045,'likvid terv'!$R:$R,project_eves_terv!$E2045),AND($B2045&lt;&gt;0,$D2045=8),SUMIFS('likvid terv'!$K:$K,'likvid terv'!$A:$A,project_eves_terv!B2045,'likvid terv'!$R:$R,project_eves_terv!$E2045),AND($B2045&lt;&gt;0,$D2045=9),SUMIFS('likvid terv'!$L:$L,'likvid terv'!$A:$A,project_eves_terv!B2045,'likvid terv'!$R:$R,project_eves_terv!$E2045),AND($B2045&lt;&gt;0,$D2045=10),SUMIFS('likvid terv'!$M:$M,'likvid terv'!$A:$A,project_eves_terv!B2045,'likvid terv'!$R:$R,project_eves_terv!$E2045),AND($B2045&lt;&gt;0,$D2045=11),SUMIFS('likvid terv'!$N:$N,'likvid terv'!$A:$A,project_eves_terv!B2045,'likvid terv'!$R:$R,project_eves_terv!$E2045),AND($B2045&lt;&gt;0,$D2045=12),SUMIFS('likvid terv'!$O:$O,'likvid terv'!$A:$A,project_eves_terv!B2045,'likvid terv'!$R:$R,project_eves_terv!$E2045),$B2045=0,0)</f>
        <v>0</v>
      </c>
      <c r="G2045">
        <f>'likvid terv'!$B$2</f>
        <v>0</v>
      </c>
    </row>
    <row r="2046" spans="1:7" x14ac:dyDescent="0.25">
      <c r="A2046">
        <f>'likvid terv'!$B$1</f>
        <v>0</v>
      </c>
      <c r="B2046">
        <f>'likvid terv'!$B$207</f>
        <v>0</v>
      </c>
      <c r="C2046">
        <v>2027</v>
      </c>
      <c r="D2046">
        <v>5</v>
      </c>
      <c r="E2046">
        <v>11</v>
      </c>
      <c r="F2046" cm="1">
        <f t="array" ref="F2046">_xlfn.IFS(AND($B2046&lt;&gt;0,$D2046=1),SUMIFS('likvid terv'!$D:$D,'likvid terv'!$A:$A,project_eves_terv!B2046,'likvid terv'!$R:$R,project_eves_terv!$E2046),AND($B2046&lt;&gt;0,$D2046=2),SUMIFS('likvid terv'!$E:$E,'likvid terv'!$A:$A,project_eves_terv!B2046,'likvid terv'!$R:$R,project_eves_terv!$E2046),AND($B2046&lt;&gt;0,$D2046=3),SUMIFS('likvid terv'!$F:$F,'likvid terv'!$A:$A,project_eves_terv!B2046,'likvid terv'!$R:$R,project_eves_terv!$E2046),AND($B2046&lt;&gt;0,$D2046=4),SUMIFS('likvid terv'!$G:$G,'likvid terv'!$A:$A,project_eves_terv!B2046,'likvid terv'!$R:$R,project_eves_terv!$E2046),AND($B2046&lt;&gt;0,$D2046=5),SUMIFS('likvid terv'!$H:$H,'likvid terv'!$A:$A,project_eves_terv!B2046,'likvid terv'!$R:$R,project_eves_terv!$E2046),AND($B2046&lt;&gt;0,$D2046=6),SUMIFS('likvid terv'!$I:$I,'likvid terv'!$A:$A,project_eves_terv!B2046,'likvid terv'!$R:$R,project_eves_terv!$E2046),AND($B2046&lt;&gt;0,$D2046=7),SUMIFS('likvid terv'!$J:$J,'likvid terv'!$A:$A,project_eves_terv!B2046,'likvid terv'!$R:$R,project_eves_terv!$E2046),AND($B2046&lt;&gt;0,$D2046=8),SUMIFS('likvid terv'!$K:$K,'likvid terv'!$A:$A,project_eves_terv!B2046,'likvid terv'!$R:$R,project_eves_terv!$E2046),AND($B2046&lt;&gt;0,$D2046=9),SUMIFS('likvid terv'!$L:$L,'likvid terv'!$A:$A,project_eves_terv!B2046,'likvid terv'!$R:$R,project_eves_terv!$E2046),AND($B2046&lt;&gt;0,$D2046=10),SUMIFS('likvid terv'!$M:$M,'likvid terv'!$A:$A,project_eves_terv!B2046,'likvid terv'!$R:$R,project_eves_terv!$E2046),AND($B2046&lt;&gt;0,$D2046=11),SUMIFS('likvid terv'!$N:$N,'likvid terv'!$A:$A,project_eves_terv!B2046,'likvid terv'!$R:$R,project_eves_terv!$E2046),AND($B2046&lt;&gt;0,$D2046=12),SUMIFS('likvid terv'!$O:$O,'likvid terv'!$A:$A,project_eves_terv!B2046,'likvid terv'!$R:$R,project_eves_terv!$E2046),$B2046=0,0)</f>
        <v>0</v>
      </c>
      <c r="G2046">
        <f>'likvid terv'!$B$2</f>
        <v>0</v>
      </c>
    </row>
    <row r="2047" spans="1:7" x14ac:dyDescent="0.25">
      <c r="A2047">
        <f>'likvid terv'!$B$1</f>
        <v>0</v>
      </c>
      <c r="B2047">
        <f>'likvid terv'!$B$207</f>
        <v>0</v>
      </c>
      <c r="C2047">
        <v>2027</v>
      </c>
      <c r="D2047">
        <v>6</v>
      </c>
      <c r="E2047">
        <v>11</v>
      </c>
      <c r="F2047" cm="1">
        <f t="array" ref="F2047">_xlfn.IFS(AND($B2047&lt;&gt;0,$D2047=1),SUMIFS('likvid terv'!$D:$D,'likvid terv'!$A:$A,project_eves_terv!B2047,'likvid terv'!$R:$R,project_eves_terv!$E2047),AND($B2047&lt;&gt;0,$D2047=2),SUMIFS('likvid terv'!$E:$E,'likvid terv'!$A:$A,project_eves_terv!B2047,'likvid terv'!$R:$R,project_eves_terv!$E2047),AND($B2047&lt;&gt;0,$D2047=3),SUMIFS('likvid terv'!$F:$F,'likvid terv'!$A:$A,project_eves_terv!B2047,'likvid terv'!$R:$R,project_eves_terv!$E2047),AND($B2047&lt;&gt;0,$D2047=4),SUMIFS('likvid terv'!$G:$G,'likvid terv'!$A:$A,project_eves_terv!B2047,'likvid terv'!$R:$R,project_eves_terv!$E2047),AND($B2047&lt;&gt;0,$D2047=5),SUMIFS('likvid terv'!$H:$H,'likvid terv'!$A:$A,project_eves_terv!B2047,'likvid terv'!$R:$R,project_eves_terv!$E2047),AND($B2047&lt;&gt;0,$D2047=6),SUMIFS('likvid terv'!$I:$I,'likvid terv'!$A:$A,project_eves_terv!B2047,'likvid terv'!$R:$R,project_eves_terv!$E2047),AND($B2047&lt;&gt;0,$D2047=7),SUMIFS('likvid terv'!$J:$J,'likvid terv'!$A:$A,project_eves_terv!B2047,'likvid terv'!$R:$R,project_eves_terv!$E2047),AND($B2047&lt;&gt;0,$D2047=8),SUMIFS('likvid terv'!$K:$K,'likvid terv'!$A:$A,project_eves_terv!B2047,'likvid terv'!$R:$R,project_eves_terv!$E2047),AND($B2047&lt;&gt;0,$D2047=9),SUMIFS('likvid terv'!$L:$L,'likvid terv'!$A:$A,project_eves_terv!B2047,'likvid terv'!$R:$R,project_eves_terv!$E2047),AND($B2047&lt;&gt;0,$D2047=10),SUMIFS('likvid terv'!$M:$M,'likvid terv'!$A:$A,project_eves_terv!B2047,'likvid terv'!$R:$R,project_eves_terv!$E2047),AND($B2047&lt;&gt;0,$D2047=11),SUMIFS('likvid terv'!$N:$N,'likvid terv'!$A:$A,project_eves_terv!B2047,'likvid terv'!$R:$R,project_eves_terv!$E2047),AND($B2047&lt;&gt;0,$D2047=12),SUMIFS('likvid terv'!$O:$O,'likvid terv'!$A:$A,project_eves_terv!B2047,'likvid terv'!$R:$R,project_eves_terv!$E2047),$B2047=0,0)</f>
        <v>0</v>
      </c>
      <c r="G2047">
        <f>'likvid terv'!$B$2</f>
        <v>0</v>
      </c>
    </row>
    <row r="2048" spans="1:7" x14ac:dyDescent="0.25">
      <c r="A2048">
        <f>'likvid terv'!$B$1</f>
        <v>0</v>
      </c>
      <c r="B2048">
        <f>'likvid terv'!$B$207</f>
        <v>0</v>
      </c>
      <c r="C2048">
        <v>2027</v>
      </c>
      <c r="D2048">
        <v>7</v>
      </c>
      <c r="E2048">
        <v>11</v>
      </c>
      <c r="F2048" cm="1">
        <f t="array" ref="F2048">_xlfn.IFS(AND($B2048&lt;&gt;0,$D2048=1),SUMIFS('likvid terv'!$D:$D,'likvid terv'!$A:$A,project_eves_terv!B2048,'likvid terv'!$R:$R,project_eves_terv!$E2048),AND($B2048&lt;&gt;0,$D2048=2),SUMIFS('likvid terv'!$E:$E,'likvid terv'!$A:$A,project_eves_terv!B2048,'likvid terv'!$R:$R,project_eves_terv!$E2048),AND($B2048&lt;&gt;0,$D2048=3),SUMIFS('likvid terv'!$F:$F,'likvid terv'!$A:$A,project_eves_terv!B2048,'likvid terv'!$R:$R,project_eves_terv!$E2048),AND($B2048&lt;&gt;0,$D2048=4),SUMIFS('likvid terv'!$G:$G,'likvid terv'!$A:$A,project_eves_terv!B2048,'likvid terv'!$R:$R,project_eves_terv!$E2048),AND($B2048&lt;&gt;0,$D2048=5),SUMIFS('likvid terv'!$H:$H,'likvid terv'!$A:$A,project_eves_terv!B2048,'likvid terv'!$R:$R,project_eves_terv!$E2048),AND($B2048&lt;&gt;0,$D2048=6),SUMIFS('likvid terv'!$I:$I,'likvid terv'!$A:$A,project_eves_terv!B2048,'likvid terv'!$R:$R,project_eves_terv!$E2048),AND($B2048&lt;&gt;0,$D2048=7),SUMIFS('likvid terv'!$J:$J,'likvid terv'!$A:$A,project_eves_terv!B2048,'likvid terv'!$R:$R,project_eves_terv!$E2048),AND($B2048&lt;&gt;0,$D2048=8),SUMIFS('likvid terv'!$K:$K,'likvid terv'!$A:$A,project_eves_terv!B2048,'likvid terv'!$R:$R,project_eves_terv!$E2048),AND($B2048&lt;&gt;0,$D2048=9),SUMIFS('likvid terv'!$L:$L,'likvid terv'!$A:$A,project_eves_terv!B2048,'likvid terv'!$R:$R,project_eves_terv!$E2048),AND($B2048&lt;&gt;0,$D2048=10),SUMIFS('likvid terv'!$M:$M,'likvid terv'!$A:$A,project_eves_terv!B2048,'likvid terv'!$R:$R,project_eves_terv!$E2048),AND($B2048&lt;&gt;0,$D2048=11),SUMIFS('likvid terv'!$N:$N,'likvid terv'!$A:$A,project_eves_terv!B2048,'likvid terv'!$R:$R,project_eves_terv!$E2048),AND($B2048&lt;&gt;0,$D2048=12),SUMIFS('likvid terv'!$O:$O,'likvid terv'!$A:$A,project_eves_terv!B2048,'likvid terv'!$R:$R,project_eves_terv!$E2048),$B2048=0,0)</f>
        <v>0</v>
      </c>
      <c r="G2048">
        <f>'likvid terv'!$B$2</f>
        <v>0</v>
      </c>
    </row>
    <row r="2049" spans="1:7" x14ac:dyDescent="0.25">
      <c r="A2049">
        <f>'likvid terv'!$B$1</f>
        <v>0</v>
      </c>
      <c r="B2049">
        <f>'likvid terv'!$B$207</f>
        <v>0</v>
      </c>
      <c r="C2049">
        <v>2027</v>
      </c>
      <c r="D2049">
        <v>8</v>
      </c>
      <c r="E2049">
        <v>11</v>
      </c>
      <c r="F2049" cm="1">
        <f t="array" ref="F2049">_xlfn.IFS(AND($B2049&lt;&gt;0,$D2049=1),SUMIFS('likvid terv'!$D:$D,'likvid terv'!$A:$A,project_eves_terv!B2049,'likvid terv'!$R:$R,project_eves_terv!$E2049),AND($B2049&lt;&gt;0,$D2049=2),SUMIFS('likvid terv'!$E:$E,'likvid terv'!$A:$A,project_eves_terv!B2049,'likvid terv'!$R:$R,project_eves_terv!$E2049),AND($B2049&lt;&gt;0,$D2049=3),SUMIFS('likvid terv'!$F:$F,'likvid terv'!$A:$A,project_eves_terv!B2049,'likvid terv'!$R:$R,project_eves_terv!$E2049),AND($B2049&lt;&gt;0,$D2049=4),SUMIFS('likvid terv'!$G:$G,'likvid terv'!$A:$A,project_eves_terv!B2049,'likvid terv'!$R:$R,project_eves_terv!$E2049),AND($B2049&lt;&gt;0,$D2049=5),SUMIFS('likvid terv'!$H:$H,'likvid terv'!$A:$A,project_eves_terv!B2049,'likvid terv'!$R:$R,project_eves_terv!$E2049),AND($B2049&lt;&gt;0,$D2049=6),SUMIFS('likvid terv'!$I:$I,'likvid terv'!$A:$A,project_eves_terv!B2049,'likvid terv'!$R:$R,project_eves_terv!$E2049),AND($B2049&lt;&gt;0,$D2049=7),SUMIFS('likvid terv'!$J:$J,'likvid terv'!$A:$A,project_eves_terv!B2049,'likvid terv'!$R:$R,project_eves_terv!$E2049),AND($B2049&lt;&gt;0,$D2049=8),SUMIFS('likvid terv'!$K:$K,'likvid terv'!$A:$A,project_eves_terv!B2049,'likvid terv'!$R:$R,project_eves_terv!$E2049),AND($B2049&lt;&gt;0,$D2049=9),SUMIFS('likvid terv'!$L:$L,'likvid terv'!$A:$A,project_eves_terv!B2049,'likvid terv'!$R:$R,project_eves_terv!$E2049),AND($B2049&lt;&gt;0,$D2049=10),SUMIFS('likvid terv'!$M:$M,'likvid terv'!$A:$A,project_eves_terv!B2049,'likvid terv'!$R:$R,project_eves_terv!$E2049),AND($B2049&lt;&gt;0,$D2049=11),SUMIFS('likvid terv'!$N:$N,'likvid terv'!$A:$A,project_eves_terv!B2049,'likvid terv'!$R:$R,project_eves_terv!$E2049),AND($B2049&lt;&gt;0,$D2049=12),SUMIFS('likvid terv'!$O:$O,'likvid terv'!$A:$A,project_eves_terv!B2049,'likvid terv'!$R:$R,project_eves_terv!$E2049),$B2049=0,0)</f>
        <v>0</v>
      </c>
      <c r="G2049">
        <f>'likvid terv'!$B$2</f>
        <v>0</v>
      </c>
    </row>
    <row r="2050" spans="1:7" x14ac:dyDescent="0.25">
      <c r="A2050">
        <f>'likvid terv'!$B$1</f>
        <v>0</v>
      </c>
      <c r="B2050">
        <f>'likvid terv'!$B$207</f>
        <v>0</v>
      </c>
      <c r="C2050">
        <v>2027</v>
      </c>
      <c r="D2050">
        <v>9</v>
      </c>
      <c r="E2050">
        <v>11</v>
      </c>
      <c r="F2050" cm="1">
        <f t="array" ref="F2050">_xlfn.IFS(AND($B2050&lt;&gt;0,$D2050=1),SUMIFS('likvid terv'!$D:$D,'likvid terv'!$A:$A,project_eves_terv!B2050,'likvid terv'!$R:$R,project_eves_terv!$E2050),AND($B2050&lt;&gt;0,$D2050=2),SUMIFS('likvid terv'!$E:$E,'likvid terv'!$A:$A,project_eves_terv!B2050,'likvid terv'!$R:$R,project_eves_terv!$E2050),AND($B2050&lt;&gt;0,$D2050=3),SUMIFS('likvid terv'!$F:$F,'likvid terv'!$A:$A,project_eves_terv!B2050,'likvid terv'!$R:$R,project_eves_terv!$E2050),AND($B2050&lt;&gt;0,$D2050=4),SUMIFS('likvid terv'!$G:$G,'likvid terv'!$A:$A,project_eves_terv!B2050,'likvid terv'!$R:$R,project_eves_terv!$E2050),AND($B2050&lt;&gt;0,$D2050=5),SUMIFS('likvid terv'!$H:$H,'likvid terv'!$A:$A,project_eves_terv!B2050,'likvid terv'!$R:$R,project_eves_terv!$E2050),AND($B2050&lt;&gt;0,$D2050=6),SUMIFS('likvid terv'!$I:$I,'likvid terv'!$A:$A,project_eves_terv!B2050,'likvid terv'!$R:$R,project_eves_terv!$E2050),AND($B2050&lt;&gt;0,$D2050=7),SUMIFS('likvid terv'!$J:$J,'likvid terv'!$A:$A,project_eves_terv!B2050,'likvid terv'!$R:$R,project_eves_terv!$E2050),AND($B2050&lt;&gt;0,$D2050=8),SUMIFS('likvid terv'!$K:$K,'likvid terv'!$A:$A,project_eves_terv!B2050,'likvid terv'!$R:$R,project_eves_terv!$E2050),AND($B2050&lt;&gt;0,$D2050=9),SUMIFS('likvid terv'!$L:$L,'likvid terv'!$A:$A,project_eves_terv!B2050,'likvid terv'!$R:$R,project_eves_terv!$E2050),AND($B2050&lt;&gt;0,$D2050=10),SUMIFS('likvid terv'!$M:$M,'likvid terv'!$A:$A,project_eves_terv!B2050,'likvid terv'!$R:$R,project_eves_terv!$E2050),AND($B2050&lt;&gt;0,$D2050=11),SUMIFS('likvid terv'!$N:$N,'likvid terv'!$A:$A,project_eves_terv!B2050,'likvid terv'!$R:$R,project_eves_terv!$E2050),AND($B2050&lt;&gt;0,$D2050=12),SUMIFS('likvid terv'!$O:$O,'likvid terv'!$A:$A,project_eves_terv!B2050,'likvid terv'!$R:$R,project_eves_terv!$E2050),$B2050=0,0)</f>
        <v>0</v>
      </c>
      <c r="G2050">
        <f>'likvid terv'!$B$2</f>
        <v>0</v>
      </c>
    </row>
    <row r="2051" spans="1:7" x14ac:dyDescent="0.25">
      <c r="A2051">
        <f>'likvid terv'!$B$1</f>
        <v>0</v>
      </c>
      <c r="B2051">
        <f>'likvid terv'!$B$207</f>
        <v>0</v>
      </c>
      <c r="C2051">
        <v>2027</v>
      </c>
      <c r="D2051">
        <v>10</v>
      </c>
      <c r="E2051">
        <v>11</v>
      </c>
      <c r="F2051" cm="1">
        <f t="array" ref="F2051">_xlfn.IFS(AND($B2051&lt;&gt;0,$D2051=1),SUMIFS('likvid terv'!$D:$D,'likvid terv'!$A:$A,project_eves_terv!B2051,'likvid terv'!$R:$R,project_eves_terv!$E2051),AND($B2051&lt;&gt;0,$D2051=2),SUMIFS('likvid terv'!$E:$E,'likvid terv'!$A:$A,project_eves_terv!B2051,'likvid terv'!$R:$R,project_eves_terv!$E2051),AND($B2051&lt;&gt;0,$D2051=3),SUMIFS('likvid terv'!$F:$F,'likvid terv'!$A:$A,project_eves_terv!B2051,'likvid terv'!$R:$R,project_eves_terv!$E2051),AND($B2051&lt;&gt;0,$D2051=4),SUMIFS('likvid terv'!$G:$G,'likvid terv'!$A:$A,project_eves_terv!B2051,'likvid terv'!$R:$R,project_eves_terv!$E2051),AND($B2051&lt;&gt;0,$D2051=5),SUMIFS('likvid terv'!$H:$H,'likvid terv'!$A:$A,project_eves_terv!B2051,'likvid terv'!$R:$R,project_eves_terv!$E2051),AND($B2051&lt;&gt;0,$D2051=6),SUMIFS('likvid terv'!$I:$I,'likvid terv'!$A:$A,project_eves_terv!B2051,'likvid terv'!$R:$R,project_eves_terv!$E2051),AND($B2051&lt;&gt;0,$D2051=7),SUMIFS('likvid terv'!$J:$J,'likvid terv'!$A:$A,project_eves_terv!B2051,'likvid terv'!$R:$R,project_eves_terv!$E2051),AND($B2051&lt;&gt;0,$D2051=8),SUMIFS('likvid terv'!$K:$K,'likvid terv'!$A:$A,project_eves_terv!B2051,'likvid terv'!$R:$R,project_eves_terv!$E2051),AND($B2051&lt;&gt;0,$D2051=9),SUMIFS('likvid terv'!$L:$L,'likvid terv'!$A:$A,project_eves_terv!B2051,'likvid terv'!$R:$R,project_eves_terv!$E2051),AND($B2051&lt;&gt;0,$D2051=10),SUMIFS('likvid terv'!$M:$M,'likvid terv'!$A:$A,project_eves_terv!B2051,'likvid terv'!$R:$R,project_eves_terv!$E2051),AND($B2051&lt;&gt;0,$D2051=11),SUMIFS('likvid terv'!$N:$N,'likvid terv'!$A:$A,project_eves_terv!B2051,'likvid terv'!$R:$R,project_eves_terv!$E2051),AND($B2051&lt;&gt;0,$D2051=12),SUMIFS('likvid terv'!$O:$O,'likvid terv'!$A:$A,project_eves_terv!B2051,'likvid terv'!$R:$R,project_eves_terv!$E2051),$B2051=0,0)</f>
        <v>0</v>
      </c>
      <c r="G2051">
        <f>'likvid terv'!$B$2</f>
        <v>0</v>
      </c>
    </row>
    <row r="2052" spans="1:7" x14ac:dyDescent="0.25">
      <c r="A2052">
        <f>'likvid terv'!$B$1</f>
        <v>0</v>
      </c>
      <c r="B2052">
        <f>'likvid terv'!$B$207</f>
        <v>0</v>
      </c>
      <c r="C2052">
        <v>2027</v>
      </c>
      <c r="D2052">
        <v>11</v>
      </c>
      <c r="E2052">
        <v>11</v>
      </c>
      <c r="F2052" cm="1">
        <f t="array" ref="F2052">_xlfn.IFS(AND($B2052&lt;&gt;0,$D2052=1),SUMIFS('likvid terv'!$D:$D,'likvid terv'!$A:$A,project_eves_terv!B2052,'likvid terv'!$R:$R,project_eves_terv!$E2052),AND($B2052&lt;&gt;0,$D2052=2),SUMIFS('likvid terv'!$E:$E,'likvid terv'!$A:$A,project_eves_terv!B2052,'likvid terv'!$R:$R,project_eves_terv!$E2052),AND($B2052&lt;&gt;0,$D2052=3),SUMIFS('likvid terv'!$F:$F,'likvid terv'!$A:$A,project_eves_terv!B2052,'likvid terv'!$R:$R,project_eves_terv!$E2052),AND($B2052&lt;&gt;0,$D2052=4),SUMIFS('likvid terv'!$G:$G,'likvid terv'!$A:$A,project_eves_terv!B2052,'likvid terv'!$R:$R,project_eves_terv!$E2052),AND($B2052&lt;&gt;0,$D2052=5),SUMIFS('likvid terv'!$H:$H,'likvid terv'!$A:$A,project_eves_terv!B2052,'likvid terv'!$R:$R,project_eves_terv!$E2052),AND($B2052&lt;&gt;0,$D2052=6),SUMIFS('likvid terv'!$I:$I,'likvid terv'!$A:$A,project_eves_terv!B2052,'likvid terv'!$R:$R,project_eves_terv!$E2052),AND($B2052&lt;&gt;0,$D2052=7),SUMIFS('likvid terv'!$J:$J,'likvid terv'!$A:$A,project_eves_terv!B2052,'likvid terv'!$R:$R,project_eves_terv!$E2052),AND($B2052&lt;&gt;0,$D2052=8),SUMIFS('likvid terv'!$K:$K,'likvid terv'!$A:$A,project_eves_terv!B2052,'likvid terv'!$R:$R,project_eves_terv!$E2052),AND($B2052&lt;&gt;0,$D2052=9),SUMIFS('likvid terv'!$L:$L,'likvid terv'!$A:$A,project_eves_terv!B2052,'likvid terv'!$R:$R,project_eves_terv!$E2052),AND($B2052&lt;&gt;0,$D2052=10),SUMIFS('likvid terv'!$M:$M,'likvid terv'!$A:$A,project_eves_terv!B2052,'likvid terv'!$R:$R,project_eves_terv!$E2052),AND($B2052&lt;&gt;0,$D2052=11),SUMIFS('likvid terv'!$N:$N,'likvid terv'!$A:$A,project_eves_terv!B2052,'likvid terv'!$R:$R,project_eves_terv!$E2052),AND($B2052&lt;&gt;0,$D2052=12),SUMIFS('likvid terv'!$O:$O,'likvid terv'!$A:$A,project_eves_terv!B2052,'likvid terv'!$R:$R,project_eves_terv!$E2052),$B2052=0,0)</f>
        <v>0</v>
      </c>
      <c r="G2052">
        <f>'likvid terv'!$B$2</f>
        <v>0</v>
      </c>
    </row>
    <row r="2053" spans="1:7" x14ac:dyDescent="0.25">
      <c r="A2053">
        <f>'likvid terv'!$B$1</f>
        <v>0</v>
      </c>
      <c r="B2053">
        <f>'likvid terv'!$B$207</f>
        <v>0</v>
      </c>
      <c r="C2053">
        <v>2027</v>
      </c>
      <c r="D2053">
        <v>12</v>
      </c>
      <c r="E2053">
        <v>11</v>
      </c>
      <c r="F2053" cm="1">
        <f t="array" ref="F2053">_xlfn.IFS(AND($B2053&lt;&gt;0,$D2053=1),SUMIFS('likvid terv'!$D:$D,'likvid terv'!$A:$A,project_eves_terv!B2053,'likvid terv'!$R:$R,project_eves_terv!$E2053),AND($B2053&lt;&gt;0,$D2053=2),SUMIFS('likvid terv'!$E:$E,'likvid terv'!$A:$A,project_eves_terv!B2053,'likvid terv'!$R:$R,project_eves_terv!$E2053),AND($B2053&lt;&gt;0,$D2053=3),SUMIFS('likvid terv'!$F:$F,'likvid terv'!$A:$A,project_eves_terv!B2053,'likvid terv'!$R:$R,project_eves_terv!$E2053),AND($B2053&lt;&gt;0,$D2053=4),SUMIFS('likvid terv'!$G:$G,'likvid terv'!$A:$A,project_eves_terv!B2053,'likvid terv'!$R:$R,project_eves_terv!$E2053),AND($B2053&lt;&gt;0,$D2053=5),SUMIFS('likvid terv'!$H:$H,'likvid terv'!$A:$A,project_eves_terv!B2053,'likvid terv'!$R:$R,project_eves_terv!$E2053),AND($B2053&lt;&gt;0,$D2053=6),SUMIFS('likvid terv'!$I:$I,'likvid terv'!$A:$A,project_eves_terv!B2053,'likvid terv'!$R:$R,project_eves_terv!$E2053),AND($B2053&lt;&gt;0,$D2053=7),SUMIFS('likvid terv'!$J:$J,'likvid terv'!$A:$A,project_eves_terv!B2053,'likvid terv'!$R:$R,project_eves_terv!$E2053),AND($B2053&lt;&gt;0,$D2053=8),SUMIFS('likvid terv'!$K:$K,'likvid terv'!$A:$A,project_eves_terv!B2053,'likvid terv'!$R:$R,project_eves_terv!$E2053),AND($B2053&lt;&gt;0,$D2053=9),SUMIFS('likvid terv'!$L:$L,'likvid terv'!$A:$A,project_eves_terv!B2053,'likvid terv'!$R:$R,project_eves_terv!$E2053),AND($B2053&lt;&gt;0,$D2053=10),SUMIFS('likvid terv'!$M:$M,'likvid terv'!$A:$A,project_eves_terv!B2053,'likvid terv'!$R:$R,project_eves_terv!$E2053),AND($B2053&lt;&gt;0,$D2053=11),SUMIFS('likvid terv'!$N:$N,'likvid terv'!$A:$A,project_eves_terv!B2053,'likvid terv'!$R:$R,project_eves_terv!$E2053),AND($B2053&lt;&gt;0,$D2053=12),SUMIFS('likvid terv'!$O:$O,'likvid terv'!$A:$A,project_eves_terv!B2053,'likvid terv'!$R:$R,project_eves_terv!$E2053),$B2053=0,0)</f>
        <v>0</v>
      </c>
      <c r="G2053">
        <f>'likvid terv'!$B$2</f>
        <v>0</v>
      </c>
    </row>
    <row r="2054" spans="1:7" x14ac:dyDescent="0.25">
      <c r="A2054">
        <f>'likvid terv'!$B$1</f>
        <v>0</v>
      </c>
      <c r="B2054">
        <f>'likvid terv'!$B$207</f>
        <v>0</v>
      </c>
      <c r="C2054">
        <v>2027</v>
      </c>
      <c r="D2054">
        <v>1</v>
      </c>
      <c r="E2054">
        <v>12</v>
      </c>
      <c r="F2054" cm="1">
        <f t="array" ref="F2054">_xlfn.IFS(AND($B2054&lt;&gt;0,$D2054=1),SUMIFS('likvid terv'!$D:$D,'likvid terv'!$A:$A,project_eves_terv!B2054,'likvid terv'!$R:$R,project_eves_terv!$E2054),AND($B2054&lt;&gt;0,$D2054=2),SUMIFS('likvid terv'!$E:$E,'likvid terv'!$A:$A,project_eves_terv!B2054,'likvid terv'!$R:$R,project_eves_terv!$E2054),AND($B2054&lt;&gt;0,$D2054=3),SUMIFS('likvid terv'!$F:$F,'likvid terv'!$A:$A,project_eves_terv!B2054,'likvid terv'!$R:$R,project_eves_terv!$E2054),AND($B2054&lt;&gt;0,$D2054=4),SUMIFS('likvid terv'!$G:$G,'likvid terv'!$A:$A,project_eves_terv!B2054,'likvid terv'!$R:$R,project_eves_terv!$E2054),AND($B2054&lt;&gt;0,$D2054=5),SUMIFS('likvid terv'!$H:$H,'likvid terv'!$A:$A,project_eves_terv!B2054,'likvid terv'!$R:$R,project_eves_terv!$E2054),AND($B2054&lt;&gt;0,$D2054=6),SUMIFS('likvid terv'!$I:$I,'likvid terv'!$A:$A,project_eves_terv!B2054,'likvid terv'!$R:$R,project_eves_terv!$E2054),AND($B2054&lt;&gt;0,$D2054=7),SUMIFS('likvid terv'!$J:$J,'likvid terv'!$A:$A,project_eves_terv!B2054,'likvid terv'!$R:$R,project_eves_terv!$E2054),AND($B2054&lt;&gt;0,$D2054=8),SUMIFS('likvid terv'!$K:$K,'likvid terv'!$A:$A,project_eves_terv!B2054,'likvid terv'!$R:$R,project_eves_terv!$E2054),AND($B2054&lt;&gt;0,$D2054=9),SUMIFS('likvid terv'!$L:$L,'likvid terv'!$A:$A,project_eves_terv!B2054,'likvid terv'!$R:$R,project_eves_terv!$E2054),AND($B2054&lt;&gt;0,$D2054=10),SUMIFS('likvid terv'!$M:$M,'likvid terv'!$A:$A,project_eves_terv!B2054,'likvid terv'!$R:$R,project_eves_terv!$E2054),AND($B2054&lt;&gt;0,$D2054=11),SUMIFS('likvid terv'!$N:$N,'likvid terv'!$A:$A,project_eves_terv!B2054,'likvid terv'!$R:$R,project_eves_terv!$E2054),AND($B2054&lt;&gt;0,$D2054=12),SUMIFS('likvid terv'!$O:$O,'likvid terv'!$A:$A,project_eves_terv!B2054,'likvid terv'!$R:$R,project_eves_terv!$E2054),$B2054=0,0)</f>
        <v>0</v>
      </c>
      <c r="G2054">
        <f>'likvid terv'!$B$2</f>
        <v>0</v>
      </c>
    </row>
    <row r="2055" spans="1:7" x14ac:dyDescent="0.25">
      <c r="A2055">
        <f>'likvid terv'!$B$1</f>
        <v>0</v>
      </c>
      <c r="B2055">
        <f>'likvid terv'!$B$207</f>
        <v>0</v>
      </c>
      <c r="C2055">
        <v>2027</v>
      </c>
      <c r="D2055">
        <v>2</v>
      </c>
      <c r="E2055">
        <v>12</v>
      </c>
      <c r="F2055" cm="1">
        <f t="array" ref="F2055">_xlfn.IFS(AND($B2055&lt;&gt;0,$D2055=1),SUMIFS('likvid terv'!$D:$D,'likvid terv'!$A:$A,project_eves_terv!B2055,'likvid terv'!$R:$R,project_eves_terv!$E2055),AND($B2055&lt;&gt;0,$D2055=2),SUMIFS('likvid terv'!$E:$E,'likvid terv'!$A:$A,project_eves_terv!B2055,'likvid terv'!$R:$R,project_eves_terv!$E2055),AND($B2055&lt;&gt;0,$D2055=3),SUMIFS('likvid terv'!$F:$F,'likvid terv'!$A:$A,project_eves_terv!B2055,'likvid terv'!$R:$R,project_eves_terv!$E2055),AND($B2055&lt;&gt;0,$D2055=4),SUMIFS('likvid terv'!$G:$G,'likvid terv'!$A:$A,project_eves_terv!B2055,'likvid terv'!$R:$R,project_eves_terv!$E2055),AND($B2055&lt;&gt;0,$D2055=5),SUMIFS('likvid terv'!$H:$H,'likvid terv'!$A:$A,project_eves_terv!B2055,'likvid terv'!$R:$R,project_eves_terv!$E2055),AND($B2055&lt;&gt;0,$D2055=6),SUMIFS('likvid terv'!$I:$I,'likvid terv'!$A:$A,project_eves_terv!B2055,'likvid terv'!$R:$R,project_eves_terv!$E2055),AND($B2055&lt;&gt;0,$D2055=7),SUMIFS('likvid terv'!$J:$J,'likvid terv'!$A:$A,project_eves_terv!B2055,'likvid terv'!$R:$R,project_eves_terv!$E2055),AND($B2055&lt;&gt;0,$D2055=8),SUMIFS('likvid terv'!$K:$K,'likvid terv'!$A:$A,project_eves_terv!B2055,'likvid terv'!$R:$R,project_eves_terv!$E2055),AND($B2055&lt;&gt;0,$D2055=9),SUMIFS('likvid terv'!$L:$L,'likvid terv'!$A:$A,project_eves_terv!B2055,'likvid terv'!$R:$R,project_eves_terv!$E2055),AND($B2055&lt;&gt;0,$D2055=10),SUMIFS('likvid terv'!$M:$M,'likvid terv'!$A:$A,project_eves_terv!B2055,'likvid terv'!$R:$R,project_eves_terv!$E2055),AND($B2055&lt;&gt;0,$D2055=11),SUMIFS('likvid terv'!$N:$N,'likvid terv'!$A:$A,project_eves_terv!B2055,'likvid terv'!$R:$R,project_eves_terv!$E2055),AND($B2055&lt;&gt;0,$D2055=12),SUMIFS('likvid terv'!$O:$O,'likvid terv'!$A:$A,project_eves_terv!B2055,'likvid terv'!$R:$R,project_eves_terv!$E2055),$B2055=0,0)</f>
        <v>0</v>
      </c>
      <c r="G2055">
        <f>'likvid terv'!$B$2</f>
        <v>0</v>
      </c>
    </row>
    <row r="2056" spans="1:7" x14ac:dyDescent="0.25">
      <c r="A2056">
        <f>'likvid terv'!$B$1</f>
        <v>0</v>
      </c>
      <c r="B2056">
        <f>'likvid terv'!$B$207</f>
        <v>0</v>
      </c>
      <c r="C2056">
        <v>2027</v>
      </c>
      <c r="D2056">
        <v>3</v>
      </c>
      <c r="E2056">
        <v>12</v>
      </c>
      <c r="F2056" cm="1">
        <f t="array" ref="F2056">_xlfn.IFS(AND($B2056&lt;&gt;0,$D2056=1),SUMIFS('likvid terv'!$D:$D,'likvid terv'!$A:$A,project_eves_terv!B2056,'likvid terv'!$R:$R,project_eves_terv!$E2056),AND($B2056&lt;&gt;0,$D2056=2),SUMIFS('likvid terv'!$E:$E,'likvid terv'!$A:$A,project_eves_terv!B2056,'likvid terv'!$R:$R,project_eves_terv!$E2056),AND($B2056&lt;&gt;0,$D2056=3),SUMIFS('likvid terv'!$F:$F,'likvid terv'!$A:$A,project_eves_terv!B2056,'likvid terv'!$R:$R,project_eves_terv!$E2056),AND($B2056&lt;&gt;0,$D2056=4),SUMIFS('likvid terv'!$G:$G,'likvid terv'!$A:$A,project_eves_terv!B2056,'likvid terv'!$R:$R,project_eves_terv!$E2056),AND($B2056&lt;&gt;0,$D2056=5),SUMIFS('likvid terv'!$H:$H,'likvid terv'!$A:$A,project_eves_terv!B2056,'likvid terv'!$R:$R,project_eves_terv!$E2056),AND($B2056&lt;&gt;0,$D2056=6),SUMIFS('likvid terv'!$I:$I,'likvid terv'!$A:$A,project_eves_terv!B2056,'likvid terv'!$R:$R,project_eves_terv!$E2056),AND($B2056&lt;&gt;0,$D2056=7),SUMIFS('likvid terv'!$J:$J,'likvid terv'!$A:$A,project_eves_terv!B2056,'likvid terv'!$R:$R,project_eves_terv!$E2056),AND($B2056&lt;&gt;0,$D2056=8),SUMIFS('likvid terv'!$K:$K,'likvid terv'!$A:$A,project_eves_terv!B2056,'likvid terv'!$R:$R,project_eves_terv!$E2056),AND($B2056&lt;&gt;0,$D2056=9),SUMIFS('likvid terv'!$L:$L,'likvid terv'!$A:$A,project_eves_terv!B2056,'likvid terv'!$R:$R,project_eves_terv!$E2056),AND($B2056&lt;&gt;0,$D2056=10),SUMIFS('likvid terv'!$M:$M,'likvid terv'!$A:$A,project_eves_terv!B2056,'likvid terv'!$R:$R,project_eves_terv!$E2056),AND($B2056&lt;&gt;0,$D2056=11),SUMIFS('likvid terv'!$N:$N,'likvid terv'!$A:$A,project_eves_terv!B2056,'likvid terv'!$R:$R,project_eves_terv!$E2056),AND($B2056&lt;&gt;0,$D2056=12),SUMIFS('likvid terv'!$O:$O,'likvid terv'!$A:$A,project_eves_terv!B2056,'likvid terv'!$R:$R,project_eves_terv!$E2056),$B2056=0,0)</f>
        <v>0</v>
      </c>
      <c r="G2056">
        <f>'likvid terv'!$B$2</f>
        <v>0</v>
      </c>
    </row>
    <row r="2057" spans="1:7" x14ac:dyDescent="0.25">
      <c r="A2057">
        <f>'likvid terv'!$B$1</f>
        <v>0</v>
      </c>
      <c r="B2057">
        <f>'likvid terv'!$B$207</f>
        <v>0</v>
      </c>
      <c r="C2057">
        <v>2027</v>
      </c>
      <c r="D2057">
        <v>4</v>
      </c>
      <c r="E2057">
        <v>12</v>
      </c>
      <c r="F2057" cm="1">
        <f t="array" ref="F2057">_xlfn.IFS(AND($B2057&lt;&gt;0,$D2057=1),SUMIFS('likvid terv'!$D:$D,'likvid terv'!$A:$A,project_eves_terv!B2057,'likvid terv'!$R:$R,project_eves_terv!$E2057),AND($B2057&lt;&gt;0,$D2057=2),SUMIFS('likvid terv'!$E:$E,'likvid terv'!$A:$A,project_eves_terv!B2057,'likvid terv'!$R:$R,project_eves_terv!$E2057),AND($B2057&lt;&gt;0,$D2057=3),SUMIFS('likvid terv'!$F:$F,'likvid terv'!$A:$A,project_eves_terv!B2057,'likvid terv'!$R:$R,project_eves_terv!$E2057),AND($B2057&lt;&gt;0,$D2057=4),SUMIFS('likvid terv'!$G:$G,'likvid terv'!$A:$A,project_eves_terv!B2057,'likvid terv'!$R:$R,project_eves_terv!$E2057),AND($B2057&lt;&gt;0,$D2057=5),SUMIFS('likvid terv'!$H:$H,'likvid terv'!$A:$A,project_eves_terv!B2057,'likvid terv'!$R:$R,project_eves_terv!$E2057),AND($B2057&lt;&gt;0,$D2057=6),SUMIFS('likvid terv'!$I:$I,'likvid terv'!$A:$A,project_eves_terv!B2057,'likvid terv'!$R:$R,project_eves_terv!$E2057),AND($B2057&lt;&gt;0,$D2057=7),SUMIFS('likvid terv'!$J:$J,'likvid terv'!$A:$A,project_eves_terv!B2057,'likvid terv'!$R:$R,project_eves_terv!$E2057),AND($B2057&lt;&gt;0,$D2057=8),SUMIFS('likvid terv'!$K:$K,'likvid terv'!$A:$A,project_eves_terv!B2057,'likvid terv'!$R:$R,project_eves_terv!$E2057),AND($B2057&lt;&gt;0,$D2057=9),SUMIFS('likvid terv'!$L:$L,'likvid terv'!$A:$A,project_eves_terv!B2057,'likvid terv'!$R:$R,project_eves_terv!$E2057),AND($B2057&lt;&gt;0,$D2057=10),SUMIFS('likvid terv'!$M:$M,'likvid terv'!$A:$A,project_eves_terv!B2057,'likvid terv'!$R:$R,project_eves_terv!$E2057),AND($B2057&lt;&gt;0,$D2057=11),SUMIFS('likvid terv'!$N:$N,'likvid terv'!$A:$A,project_eves_terv!B2057,'likvid terv'!$R:$R,project_eves_terv!$E2057),AND($B2057&lt;&gt;0,$D2057=12),SUMIFS('likvid terv'!$O:$O,'likvid terv'!$A:$A,project_eves_terv!B2057,'likvid terv'!$R:$R,project_eves_terv!$E2057),$B2057=0,0)</f>
        <v>0</v>
      </c>
      <c r="G2057">
        <f>'likvid terv'!$B$2</f>
        <v>0</v>
      </c>
    </row>
    <row r="2058" spans="1:7" x14ac:dyDescent="0.25">
      <c r="A2058">
        <f>'likvid terv'!$B$1</f>
        <v>0</v>
      </c>
      <c r="B2058">
        <f>'likvid terv'!$B$207</f>
        <v>0</v>
      </c>
      <c r="C2058">
        <v>2027</v>
      </c>
      <c r="D2058">
        <v>5</v>
      </c>
      <c r="E2058">
        <v>12</v>
      </c>
      <c r="F2058" cm="1">
        <f t="array" ref="F2058">_xlfn.IFS(AND($B2058&lt;&gt;0,$D2058=1),SUMIFS('likvid terv'!$D:$D,'likvid terv'!$A:$A,project_eves_terv!B2058,'likvid terv'!$R:$R,project_eves_terv!$E2058),AND($B2058&lt;&gt;0,$D2058=2),SUMIFS('likvid terv'!$E:$E,'likvid terv'!$A:$A,project_eves_terv!B2058,'likvid terv'!$R:$R,project_eves_terv!$E2058),AND($B2058&lt;&gt;0,$D2058=3),SUMIFS('likvid terv'!$F:$F,'likvid terv'!$A:$A,project_eves_terv!B2058,'likvid terv'!$R:$R,project_eves_terv!$E2058),AND($B2058&lt;&gt;0,$D2058=4),SUMIFS('likvid terv'!$G:$G,'likvid terv'!$A:$A,project_eves_terv!B2058,'likvid terv'!$R:$R,project_eves_terv!$E2058),AND($B2058&lt;&gt;0,$D2058=5),SUMIFS('likvid terv'!$H:$H,'likvid terv'!$A:$A,project_eves_terv!B2058,'likvid terv'!$R:$R,project_eves_terv!$E2058),AND($B2058&lt;&gt;0,$D2058=6),SUMIFS('likvid terv'!$I:$I,'likvid terv'!$A:$A,project_eves_terv!B2058,'likvid terv'!$R:$R,project_eves_terv!$E2058),AND($B2058&lt;&gt;0,$D2058=7),SUMIFS('likvid terv'!$J:$J,'likvid terv'!$A:$A,project_eves_terv!B2058,'likvid terv'!$R:$R,project_eves_terv!$E2058),AND($B2058&lt;&gt;0,$D2058=8),SUMIFS('likvid terv'!$K:$K,'likvid terv'!$A:$A,project_eves_terv!B2058,'likvid terv'!$R:$R,project_eves_terv!$E2058),AND($B2058&lt;&gt;0,$D2058=9),SUMIFS('likvid terv'!$L:$L,'likvid terv'!$A:$A,project_eves_terv!B2058,'likvid terv'!$R:$R,project_eves_terv!$E2058),AND($B2058&lt;&gt;0,$D2058=10),SUMIFS('likvid terv'!$M:$M,'likvid terv'!$A:$A,project_eves_terv!B2058,'likvid terv'!$R:$R,project_eves_terv!$E2058),AND($B2058&lt;&gt;0,$D2058=11),SUMIFS('likvid terv'!$N:$N,'likvid terv'!$A:$A,project_eves_terv!B2058,'likvid terv'!$R:$R,project_eves_terv!$E2058),AND($B2058&lt;&gt;0,$D2058=12),SUMIFS('likvid terv'!$O:$O,'likvid terv'!$A:$A,project_eves_terv!B2058,'likvid terv'!$R:$R,project_eves_terv!$E2058),$B2058=0,0)</f>
        <v>0</v>
      </c>
      <c r="G2058">
        <f>'likvid terv'!$B$2</f>
        <v>0</v>
      </c>
    </row>
    <row r="2059" spans="1:7" x14ac:dyDescent="0.25">
      <c r="A2059">
        <f>'likvid terv'!$B$1</f>
        <v>0</v>
      </c>
      <c r="B2059">
        <f>'likvid terv'!$B$207</f>
        <v>0</v>
      </c>
      <c r="C2059">
        <v>2027</v>
      </c>
      <c r="D2059">
        <v>6</v>
      </c>
      <c r="E2059">
        <v>12</v>
      </c>
      <c r="F2059" cm="1">
        <f t="array" ref="F2059">_xlfn.IFS(AND($B2059&lt;&gt;0,$D2059=1),SUMIFS('likvid terv'!$D:$D,'likvid terv'!$A:$A,project_eves_terv!B2059,'likvid terv'!$R:$R,project_eves_terv!$E2059),AND($B2059&lt;&gt;0,$D2059=2),SUMIFS('likvid terv'!$E:$E,'likvid terv'!$A:$A,project_eves_terv!B2059,'likvid terv'!$R:$R,project_eves_terv!$E2059),AND($B2059&lt;&gt;0,$D2059=3),SUMIFS('likvid terv'!$F:$F,'likvid terv'!$A:$A,project_eves_terv!B2059,'likvid terv'!$R:$R,project_eves_terv!$E2059),AND($B2059&lt;&gt;0,$D2059=4),SUMIFS('likvid terv'!$G:$G,'likvid terv'!$A:$A,project_eves_terv!B2059,'likvid terv'!$R:$R,project_eves_terv!$E2059),AND($B2059&lt;&gt;0,$D2059=5),SUMIFS('likvid terv'!$H:$H,'likvid terv'!$A:$A,project_eves_terv!B2059,'likvid terv'!$R:$R,project_eves_terv!$E2059),AND($B2059&lt;&gt;0,$D2059=6),SUMIFS('likvid terv'!$I:$I,'likvid terv'!$A:$A,project_eves_terv!B2059,'likvid terv'!$R:$R,project_eves_terv!$E2059),AND($B2059&lt;&gt;0,$D2059=7),SUMIFS('likvid terv'!$J:$J,'likvid terv'!$A:$A,project_eves_terv!B2059,'likvid terv'!$R:$R,project_eves_terv!$E2059),AND($B2059&lt;&gt;0,$D2059=8),SUMIFS('likvid terv'!$K:$K,'likvid terv'!$A:$A,project_eves_terv!B2059,'likvid terv'!$R:$R,project_eves_terv!$E2059),AND($B2059&lt;&gt;0,$D2059=9),SUMIFS('likvid terv'!$L:$L,'likvid terv'!$A:$A,project_eves_terv!B2059,'likvid terv'!$R:$R,project_eves_terv!$E2059),AND($B2059&lt;&gt;0,$D2059=10),SUMIFS('likvid terv'!$M:$M,'likvid terv'!$A:$A,project_eves_terv!B2059,'likvid terv'!$R:$R,project_eves_terv!$E2059),AND($B2059&lt;&gt;0,$D2059=11),SUMIFS('likvid terv'!$N:$N,'likvid terv'!$A:$A,project_eves_terv!B2059,'likvid terv'!$R:$R,project_eves_terv!$E2059),AND($B2059&lt;&gt;0,$D2059=12),SUMIFS('likvid terv'!$O:$O,'likvid terv'!$A:$A,project_eves_terv!B2059,'likvid terv'!$R:$R,project_eves_terv!$E2059),$B2059=0,0)</f>
        <v>0</v>
      </c>
      <c r="G2059">
        <f>'likvid terv'!$B$2</f>
        <v>0</v>
      </c>
    </row>
    <row r="2060" spans="1:7" x14ac:dyDescent="0.25">
      <c r="A2060">
        <f>'likvid terv'!$B$1</f>
        <v>0</v>
      </c>
      <c r="B2060">
        <f>'likvid terv'!$B$207</f>
        <v>0</v>
      </c>
      <c r="C2060">
        <v>2027</v>
      </c>
      <c r="D2060">
        <v>7</v>
      </c>
      <c r="E2060">
        <v>12</v>
      </c>
      <c r="F2060" cm="1">
        <f t="array" ref="F2060">_xlfn.IFS(AND($B2060&lt;&gt;0,$D2060=1),SUMIFS('likvid terv'!$D:$D,'likvid terv'!$A:$A,project_eves_terv!B2060,'likvid terv'!$R:$R,project_eves_terv!$E2060),AND($B2060&lt;&gt;0,$D2060=2),SUMIFS('likvid terv'!$E:$E,'likvid terv'!$A:$A,project_eves_terv!B2060,'likvid terv'!$R:$R,project_eves_terv!$E2060),AND($B2060&lt;&gt;0,$D2060=3),SUMIFS('likvid terv'!$F:$F,'likvid terv'!$A:$A,project_eves_terv!B2060,'likvid terv'!$R:$R,project_eves_terv!$E2060),AND($B2060&lt;&gt;0,$D2060=4),SUMIFS('likvid terv'!$G:$G,'likvid terv'!$A:$A,project_eves_terv!B2060,'likvid terv'!$R:$R,project_eves_terv!$E2060),AND($B2060&lt;&gt;0,$D2060=5),SUMIFS('likvid terv'!$H:$H,'likvid terv'!$A:$A,project_eves_terv!B2060,'likvid terv'!$R:$R,project_eves_terv!$E2060),AND($B2060&lt;&gt;0,$D2060=6),SUMIFS('likvid terv'!$I:$I,'likvid terv'!$A:$A,project_eves_terv!B2060,'likvid terv'!$R:$R,project_eves_terv!$E2060),AND($B2060&lt;&gt;0,$D2060=7),SUMIFS('likvid terv'!$J:$J,'likvid terv'!$A:$A,project_eves_terv!B2060,'likvid terv'!$R:$R,project_eves_terv!$E2060),AND($B2060&lt;&gt;0,$D2060=8),SUMIFS('likvid terv'!$K:$K,'likvid terv'!$A:$A,project_eves_terv!B2060,'likvid terv'!$R:$R,project_eves_terv!$E2060),AND($B2060&lt;&gt;0,$D2060=9),SUMIFS('likvid terv'!$L:$L,'likvid terv'!$A:$A,project_eves_terv!B2060,'likvid terv'!$R:$R,project_eves_terv!$E2060),AND($B2060&lt;&gt;0,$D2060=10),SUMIFS('likvid terv'!$M:$M,'likvid terv'!$A:$A,project_eves_terv!B2060,'likvid terv'!$R:$R,project_eves_terv!$E2060),AND($B2060&lt;&gt;0,$D2060=11),SUMIFS('likvid terv'!$N:$N,'likvid terv'!$A:$A,project_eves_terv!B2060,'likvid terv'!$R:$R,project_eves_terv!$E2060),AND($B2060&lt;&gt;0,$D2060=12),SUMIFS('likvid terv'!$O:$O,'likvid terv'!$A:$A,project_eves_terv!B2060,'likvid terv'!$R:$R,project_eves_terv!$E2060),$B2060=0,0)</f>
        <v>0</v>
      </c>
      <c r="G2060">
        <f>'likvid terv'!$B$2</f>
        <v>0</v>
      </c>
    </row>
    <row r="2061" spans="1:7" x14ac:dyDescent="0.25">
      <c r="A2061">
        <f>'likvid terv'!$B$1</f>
        <v>0</v>
      </c>
      <c r="B2061">
        <f>'likvid terv'!$B$207</f>
        <v>0</v>
      </c>
      <c r="C2061">
        <v>2027</v>
      </c>
      <c r="D2061">
        <v>8</v>
      </c>
      <c r="E2061">
        <v>12</v>
      </c>
      <c r="F2061" cm="1">
        <f t="array" ref="F2061">_xlfn.IFS(AND($B2061&lt;&gt;0,$D2061=1),SUMIFS('likvid terv'!$D:$D,'likvid terv'!$A:$A,project_eves_terv!B2061,'likvid terv'!$R:$R,project_eves_terv!$E2061),AND($B2061&lt;&gt;0,$D2061=2),SUMIFS('likvid terv'!$E:$E,'likvid terv'!$A:$A,project_eves_terv!B2061,'likvid terv'!$R:$R,project_eves_terv!$E2061),AND($B2061&lt;&gt;0,$D2061=3),SUMIFS('likvid terv'!$F:$F,'likvid terv'!$A:$A,project_eves_terv!B2061,'likvid terv'!$R:$R,project_eves_terv!$E2061),AND($B2061&lt;&gt;0,$D2061=4),SUMIFS('likvid terv'!$G:$G,'likvid terv'!$A:$A,project_eves_terv!B2061,'likvid terv'!$R:$R,project_eves_terv!$E2061),AND($B2061&lt;&gt;0,$D2061=5),SUMIFS('likvid terv'!$H:$H,'likvid terv'!$A:$A,project_eves_terv!B2061,'likvid terv'!$R:$R,project_eves_terv!$E2061),AND($B2061&lt;&gt;0,$D2061=6),SUMIFS('likvid terv'!$I:$I,'likvid terv'!$A:$A,project_eves_terv!B2061,'likvid terv'!$R:$R,project_eves_terv!$E2061),AND($B2061&lt;&gt;0,$D2061=7),SUMIFS('likvid terv'!$J:$J,'likvid terv'!$A:$A,project_eves_terv!B2061,'likvid terv'!$R:$R,project_eves_terv!$E2061),AND($B2061&lt;&gt;0,$D2061=8),SUMIFS('likvid terv'!$K:$K,'likvid terv'!$A:$A,project_eves_terv!B2061,'likvid terv'!$R:$R,project_eves_terv!$E2061),AND($B2061&lt;&gt;0,$D2061=9),SUMIFS('likvid terv'!$L:$L,'likvid terv'!$A:$A,project_eves_terv!B2061,'likvid terv'!$R:$R,project_eves_terv!$E2061),AND($B2061&lt;&gt;0,$D2061=10),SUMIFS('likvid terv'!$M:$M,'likvid terv'!$A:$A,project_eves_terv!B2061,'likvid terv'!$R:$R,project_eves_terv!$E2061),AND($B2061&lt;&gt;0,$D2061=11),SUMIFS('likvid terv'!$N:$N,'likvid terv'!$A:$A,project_eves_terv!B2061,'likvid terv'!$R:$R,project_eves_terv!$E2061),AND($B2061&lt;&gt;0,$D2061=12),SUMIFS('likvid terv'!$O:$O,'likvid terv'!$A:$A,project_eves_terv!B2061,'likvid terv'!$R:$R,project_eves_terv!$E2061),$B2061=0,0)</f>
        <v>0</v>
      </c>
      <c r="G2061">
        <f>'likvid terv'!$B$2</f>
        <v>0</v>
      </c>
    </row>
    <row r="2062" spans="1:7" x14ac:dyDescent="0.25">
      <c r="A2062">
        <f>'likvid terv'!$B$1</f>
        <v>0</v>
      </c>
      <c r="B2062">
        <f>'likvid terv'!$B$207</f>
        <v>0</v>
      </c>
      <c r="C2062">
        <v>2027</v>
      </c>
      <c r="D2062">
        <v>9</v>
      </c>
      <c r="E2062">
        <v>12</v>
      </c>
      <c r="F2062" cm="1">
        <f t="array" ref="F2062">_xlfn.IFS(AND($B2062&lt;&gt;0,$D2062=1),SUMIFS('likvid terv'!$D:$D,'likvid terv'!$A:$A,project_eves_terv!B2062,'likvid terv'!$R:$R,project_eves_terv!$E2062),AND($B2062&lt;&gt;0,$D2062=2),SUMIFS('likvid terv'!$E:$E,'likvid terv'!$A:$A,project_eves_terv!B2062,'likvid terv'!$R:$R,project_eves_terv!$E2062),AND($B2062&lt;&gt;0,$D2062=3),SUMIFS('likvid terv'!$F:$F,'likvid terv'!$A:$A,project_eves_terv!B2062,'likvid terv'!$R:$R,project_eves_terv!$E2062),AND($B2062&lt;&gt;0,$D2062=4),SUMIFS('likvid terv'!$G:$G,'likvid terv'!$A:$A,project_eves_terv!B2062,'likvid terv'!$R:$R,project_eves_terv!$E2062),AND($B2062&lt;&gt;0,$D2062=5),SUMIFS('likvid terv'!$H:$H,'likvid terv'!$A:$A,project_eves_terv!B2062,'likvid terv'!$R:$R,project_eves_terv!$E2062),AND($B2062&lt;&gt;0,$D2062=6),SUMIFS('likvid terv'!$I:$I,'likvid terv'!$A:$A,project_eves_terv!B2062,'likvid terv'!$R:$R,project_eves_terv!$E2062),AND($B2062&lt;&gt;0,$D2062=7),SUMIFS('likvid terv'!$J:$J,'likvid terv'!$A:$A,project_eves_terv!B2062,'likvid terv'!$R:$R,project_eves_terv!$E2062),AND($B2062&lt;&gt;0,$D2062=8),SUMIFS('likvid terv'!$K:$K,'likvid terv'!$A:$A,project_eves_terv!B2062,'likvid terv'!$R:$R,project_eves_terv!$E2062),AND($B2062&lt;&gt;0,$D2062=9),SUMIFS('likvid terv'!$L:$L,'likvid terv'!$A:$A,project_eves_terv!B2062,'likvid terv'!$R:$R,project_eves_terv!$E2062),AND($B2062&lt;&gt;0,$D2062=10),SUMIFS('likvid terv'!$M:$M,'likvid terv'!$A:$A,project_eves_terv!B2062,'likvid terv'!$R:$R,project_eves_terv!$E2062),AND($B2062&lt;&gt;0,$D2062=11),SUMIFS('likvid terv'!$N:$N,'likvid terv'!$A:$A,project_eves_terv!B2062,'likvid terv'!$R:$R,project_eves_terv!$E2062),AND($B2062&lt;&gt;0,$D2062=12),SUMIFS('likvid terv'!$O:$O,'likvid terv'!$A:$A,project_eves_terv!B2062,'likvid terv'!$R:$R,project_eves_terv!$E2062),$B2062=0,0)</f>
        <v>0</v>
      </c>
      <c r="G2062">
        <f>'likvid terv'!$B$2</f>
        <v>0</v>
      </c>
    </row>
    <row r="2063" spans="1:7" x14ac:dyDescent="0.25">
      <c r="A2063">
        <f>'likvid terv'!$B$1</f>
        <v>0</v>
      </c>
      <c r="B2063">
        <f>'likvid terv'!$B$207</f>
        <v>0</v>
      </c>
      <c r="C2063">
        <v>2027</v>
      </c>
      <c r="D2063">
        <v>10</v>
      </c>
      <c r="E2063">
        <v>12</v>
      </c>
      <c r="F2063" cm="1">
        <f t="array" ref="F2063">_xlfn.IFS(AND($B2063&lt;&gt;0,$D2063=1),SUMIFS('likvid terv'!$D:$D,'likvid terv'!$A:$A,project_eves_terv!B2063,'likvid terv'!$R:$R,project_eves_terv!$E2063),AND($B2063&lt;&gt;0,$D2063=2),SUMIFS('likvid terv'!$E:$E,'likvid terv'!$A:$A,project_eves_terv!B2063,'likvid terv'!$R:$R,project_eves_terv!$E2063),AND($B2063&lt;&gt;0,$D2063=3),SUMIFS('likvid terv'!$F:$F,'likvid terv'!$A:$A,project_eves_terv!B2063,'likvid terv'!$R:$R,project_eves_terv!$E2063),AND($B2063&lt;&gt;0,$D2063=4),SUMIFS('likvid terv'!$G:$G,'likvid terv'!$A:$A,project_eves_terv!B2063,'likvid terv'!$R:$R,project_eves_terv!$E2063),AND($B2063&lt;&gt;0,$D2063=5),SUMIFS('likvid terv'!$H:$H,'likvid terv'!$A:$A,project_eves_terv!B2063,'likvid terv'!$R:$R,project_eves_terv!$E2063),AND($B2063&lt;&gt;0,$D2063=6),SUMIFS('likvid terv'!$I:$I,'likvid terv'!$A:$A,project_eves_terv!B2063,'likvid terv'!$R:$R,project_eves_terv!$E2063),AND($B2063&lt;&gt;0,$D2063=7),SUMIFS('likvid terv'!$J:$J,'likvid terv'!$A:$A,project_eves_terv!B2063,'likvid terv'!$R:$R,project_eves_terv!$E2063),AND($B2063&lt;&gt;0,$D2063=8),SUMIFS('likvid terv'!$K:$K,'likvid terv'!$A:$A,project_eves_terv!B2063,'likvid terv'!$R:$R,project_eves_terv!$E2063),AND($B2063&lt;&gt;0,$D2063=9),SUMIFS('likvid terv'!$L:$L,'likvid terv'!$A:$A,project_eves_terv!B2063,'likvid terv'!$R:$R,project_eves_terv!$E2063),AND($B2063&lt;&gt;0,$D2063=10),SUMIFS('likvid terv'!$M:$M,'likvid terv'!$A:$A,project_eves_terv!B2063,'likvid terv'!$R:$R,project_eves_terv!$E2063),AND($B2063&lt;&gt;0,$D2063=11),SUMIFS('likvid terv'!$N:$N,'likvid terv'!$A:$A,project_eves_terv!B2063,'likvid terv'!$R:$R,project_eves_terv!$E2063),AND($B2063&lt;&gt;0,$D2063=12),SUMIFS('likvid terv'!$O:$O,'likvid terv'!$A:$A,project_eves_terv!B2063,'likvid terv'!$R:$R,project_eves_terv!$E2063),$B2063=0,0)</f>
        <v>0</v>
      </c>
      <c r="G2063">
        <f>'likvid terv'!$B$2</f>
        <v>0</v>
      </c>
    </row>
    <row r="2064" spans="1:7" x14ac:dyDescent="0.25">
      <c r="A2064">
        <f>'likvid terv'!$B$1</f>
        <v>0</v>
      </c>
      <c r="B2064">
        <f>'likvid terv'!$B$207</f>
        <v>0</v>
      </c>
      <c r="C2064">
        <v>2027</v>
      </c>
      <c r="D2064">
        <v>11</v>
      </c>
      <c r="E2064">
        <v>12</v>
      </c>
      <c r="F2064" cm="1">
        <f t="array" ref="F2064">_xlfn.IFS(AND($B2064&lt;&gt;0,$D2064=1),SUMIFS('likvid terv'!$D:$D,'likvid terv'!$A:$A,project_eves_terv!B2064,'likvid terv'!$R:$R,project_eves_terv!$E2064),AND($B2064&lt;&gt;0,$D2064=2),SUMIFS('likvid terv'!$E:$E,'likvid terv'!$A:$A,project_eves_terv!B2064,'likvid terv'!$R:$R,project_eves_terv!$E2064),AND($B2064&lt;&gt;0,$D2064=3),SUMIFS('likvid terv'!$F:$F,'likvid terv'!$A:$A,project_eves_terv!B2064,'likvid terv'!$R:$R,project_eves_terv!$E2064),AND($B2064&lt;&gt;0,$D2064=4),SUMIFS('likvid terv'!$G:$G,'likvid terv'!$A:$A,project_eves_terv!B2064,'likvid terv'!$R:$R,project_eves_terv!$E2064),AND($B2064&lt;&gt;0,$D2064=5),SUMIFS('likvid terv'!$H:$H,'likvid terv'!$A:$A,project_eves_terv!B2064,'likvid terv'!$R:$R,project_eves_terv!$E2064),AND($B2064&lt;&gt;0,$D2064=6),SUMIFS('likvid terv'!$I:$I,'likvid terv'!$A:$A,project_eves_terv!B2064,'likvid terv'!$R:$R,project_eves_terv!$E2064),AND($B2064&lt;&gt;0,$D2064=7),SUMIFS('likvid terv'!$J:$J,'likvid terv'!$A:$A,project_eves_terv!B2064,'likvid terv'!$R:$R,project_eves_terv!$E2064),AND($B2064&lt;&gt;0,$D2064=8),SUMIFS('likvid terv'!$K:$K,'likvid terv'!$A:$A,project_eves_terv!B2064,'likvid terv'!$R:$R,project_eves_terv!$E2064),AND($B2064&lt;&gt;0,$D2064=9),SUMIFS('likvid terv'!$L:$L,'likvid terv'!$A:$A,project_eves_terv!B2064,'likvid terv'!$R:$R,project_eves_terv!$E2064),AND($B2064&lt;&gt;0,$D2064=10),SUMIFS('likvid terv'!$M:$M,'likvid terv'!$A:$A,project_eves_terv!B2064,'likvid terv'!$R:$R,project_eves_terv!$E2064),AND($B2064&lt;&gt;0,$D2064=11),SUMIFS('likvid terv'!$N:$N,'likvid terv'!$A:$A,project_eves_terv!B2064,'likvid terv'!$R:$R,project_eves_terv!$E2064),AND($B2064&lt;&gt;0,$D2064=12),SUMIFS('likvid terv'!$O:$O,'likvid terv'!$A:$A,project_eves_terv!B2064,'likvid terv'!$R:$R,project_eves_terv!$E2064),$B2064=0,0)</f>
        <v>0</v>
      </c>
      <c r="G2064">
        <f>'likvid terv'!$B$2</f>
        <v>0</v>
      </c>
    </row>
    <row r="2065" spans="1:7" x14ac:dyDescent="0.25">
      <c r="A2065">
        <f>'likvid terv'!$B$1</f>
        <v>0</v>
      </c>
      <c r="B2065">
        <f>'likvid terv'!$B$207</f>
        <v>0</v>
      </c>
      <c r="C2065">
        <v>2027</v>
      </c>
      <c r="D2065">
        <v>12</v>
      </c>
      <c r="E2065">
        <v>12</v>
      </c>
      <c r="F2065" cm="1">
        <f t="array" ref="F2065">_xlfn.IFS(AND($B2065&lt;&gt;0,$D2065=1),SUMIFS('likvid terv'!$D:$D,'likvid terv'!$A:$A,project_eves_terv!B2065,'likvid terv'!$R:$R,project_eves_terv!$E2065),AND($B2065&lt;&gt;0,$D2065=2),SUMIFS('likvid terv'!$E:$E,'likvid terv'!$A:$A,project_eves_terv!B2065,'likvid terv'!$R:$R,project_eves_terv!$E2065),AND($B2065&lt;&gt;0,$D2065=3),SUMIFS('likvid terv'!$F:$F,'likvid terv'!$A:$A,project_eves_terv!B2065,'likvid terv'!$R:$R,project_eves_terv!$E2065),AND($B2065&lt;&gt;0,$D2065=4),SUMIFS('likvid terv'!$G:$G,'likvid terv'!$A:$A,project_eves_terv!B2065,'likvid terv'!$R:$R,project_eves_terv!$E2065),AND($B2065&lt;&gt;0,$D2065=5),SUMIFS('likvid terv'!$H:$H,'likvid terv'!$A:$A,project_eves_terv!B2065,'likvid terv'!$R:$R,project_eves_terv!$E2065),AND($B2065&lt;&gt;0,$D2065=6),SUMIFS('likvid terv'!$I:$I,'likvid terv'!$A:$A,project_eves_terv!B2065,'likvid terv'!$R:$R,project_eves_terv!$E2065),AND($B2065&lt;&gt;0,$D2065=7),SUMIFS('likvid terv'!$J:$J,'likvid terv'!$A:$A,project_eves_terv!B2065,'likvid terv'!$R:$R,project_eves_terv!$E2065),AND($B2065&lt;&gt;0,$D2065=8),SUMIFS('likvid terv'!$K:$K,'likvid terv'!$A:$A,project_eves_terv!B2065,'likvid terv'!$R:$R,project_eves_terv!$E2065),AND($B2065&lt;&gt;0,$D2065=9),SUMIFS('likvid terv'!$L:$L,'likvid terv'!$A:$A,project_eves_terv!B2065,'likvid terv'!$R:$R,project_eves_terv!$E2065),AND($B2065&lt;&gt;0,$D2065=10),SUMIFS('likvid terv'!$M:$M,'likvid terv'!$A:$A,project_eves_terv!B2065,'likvid terv'!$R:$R,project_eves_terv!$E2065),AND($B2065&lt;&gt;0,$D2065=11),SUMIFS('likvid terv'!$N:$N,'likvid terv'!$A:$A,project_eves_terv!B2065,'likvid terv'!$R:$R,project_eves_terv!$E2065),AND($B2065&lt;&gt;0,$D2065=12),SUMIFS('likvid terv'!$O:$O,'likvid terv'!$A:$A,project_eves_terv!B2065,'likvid terv'!$R:$R,project_eves_terv!$E2065),$B2065=0,0)</f>
        <v>0</v>
      </c>
      <c r="G2065">
        <f>'likvid terv'!$B$2</f>
        <v>0</v>
      </c>
    </row>
    <row r="2066" spans="1:7" x14ac:dyDescent="0.25">
      <c r="A2066">
        <f>'likvid terv'!$B$1</f>
        <v>0</v>
      </c>
      <c r="B2066">
        <f>'likvid terv'!$B$207</f>
        <v>0</v>
      </c>
      <c r="C2066">
        <v>2027</v>
      </c>
      <c r="D2066">
        <v>1</v>
      </c>
      <c r="E2066">
        <v>13</v>
      </c>
      <c r="F2066" cm="1">
        <f t="array" ref="F2066">_xlfn.IFS(AND($B2066&lt;&gt;0,$D2066=1),SUMIFS('likvid terv'!$D:$D,'likvid terv'!$A:$A,project_eves_terv!B2066,'likvid terv'!$R:$R,project_eves_terv!$E2066),AND($B2066&lt;&gt;0,$D2066=2),SUMIFS('likvid terv'!$E:$E,'likvid terv'!$A:$A,project_eves_terv!B2066,'likvid terv'!$R:$R,project_eves_terv!$E2066),AND($B2066&lt;&gt;0,$D2066=3),SUMIFS('likvid terv'!$F:$F,'likvid terv'!$A:$A,project_eves_terv!B2066,'likvid terv'!$R:$R,project_eves_terv!$E2066),AND($B2066&lt;&gt;0,$D2066=4),SUMIFS('likvid terv'!$G:$G,'likvid terv'!$A:$A,project_eves_terv!B2066,'likvid terv'!$R:$R,project_eves_terv!$E2066),AND($B2066&lt;&gt;0,$D2066=5),SUMIFS('likvid terv'!$H:$H,'likvid terv'!$A:$A,project_eves_terv!B2066,'likvid terv'!$R:$R,project_eves_terv!$E2066),AND($B2066&lt;&gt;0,$D2066=6),SUMIFS('likvid terv'!$I:$I,'likvid terv'!$A:$A,project_eves_terv!B2066,'likvid terv'!$R:$R,project_eves_terv!$E2066),AND($B2066&lt;&gt;0,$D2066=7),SUMIFS('likvid terv'!$J:$J,'likvid terv'!$A:$A,project_eves_terv!B2066,'likvid terv'!$R:$R,project_eves_terv!$E2066),AND($B2066&lt;&gt;0,$D2066=8),SUMIFS('likvid terv'!$K:$K,'likvid terv'!$A:$A,project_eves_terv!B2066,'likvid terv'!$R:$R,project_eves_terv!$E2066),AND($B2066&lt;&gt;0,$D2066=9),SUMIFS('likvid terv'!$L:$L,'likvid terv'!$A:$A,project_eves_terv!B2066,'likvid terv'!$R:$R,project_eves_terv!$E2066),AND($B2066&lt;&gt;0,$D2066=10),SUMIFS('likvid terv'!$M:$M,'likvid terv'!$A:$A,project_eves_terv!B2066,'likvid terv'!$R:$R,project_eves_terv!$E2066),AND($B2066&lt;&gt;0,$D2066=11),SUMIFS('likvid terv'!$N:$N,'likvid terv'!$A:$A,project_eves_terv!B2066,'likvid terv'!$R:$R,project_eves_terv!$E2066),AND($B2066&lt;&gt;0,$D2066=12),SUMIFS('likvid terv'!$O:$O,'likvid terv'!$A:$A,project_eves_terv!B2066,'likvid terv'!$R:$R,project_eves_terv!$E2066),$B2066=0,0)</f>
        <v>0</v>
      </c>
      <c r="G2066">
        <f>'likvid terv'!$B$2</f>
        <v>0</v>
      </c>
    </row>
    <row r="2067" spans="1:7" x14ac:dyDescent="0.25">
      <c r="A2067">
        <f>'likvid terv'!$B$1</f>
        <v>0</v>
      </c>
      <c r="B2067">
        <f>'likvid terv'!$B$207</f>
        <v>0</v>
      </c>
      <c r="C2067">
        <v>2027</v>
      </c>
      <c r="D2067">
        <v>2</v>
      </c>
      <c r="E2067">
        <v>13</v>
      </c>
      <c r="F2067" cm="1">
        <f t="array" ref="F2067">_xlfn.IFS(AND($B2067&lt;&gt;0,$D2067=1),SUMIFS('likvid terv'!$D:$D,'likvid terv'!$A:$A,project_eves_terv!B2067,'likvid terv'!$R:$R,project_eves_terv!$E2067),AND($B2067&lt;&gt;0,$D2067=2),SUMIFS('likvid terv'!$E:$E,'likvid terv'!$A:$A,project_eves_terv!B2067,'likvid terv'!$R:$R,project_eves_terv!$E2067),AND($B2067&lt;&gt;0,$D2067=3),SUMIFS('likvid terv'!$F:$F,'likvid terv'!$A:$A,project_eves_terv!B2067,'likvid terv'!$R:$R,project_eves_terv!$E2067),AND($B2067&lt;&gt;0,$D2067=4),SUMIFS('likvid terv'!$G:$G,'likvid terv'!$A:$A,project_eves_terv!B2067,'likvid terv'!$R:$R,project_eves_terv!$E2067),AND($B2067&lt;&gt;0,$D2067=5),SUMIFS('likvid terv'!$H:$H,'likvid terv'!$A:$A,project_eves_terv!B2067,'likvid terv'!$R:$R,project_eves_terv!$E2067),AND($B2067&lt;&gt;0,$D2067=6),SUMIFS('likvid terv'!$I:$I,'likvid terv'!$A:$A,project_eves_terv!B2067,'likvid terv'!$R:$R,project_eves_terv!$E2067),AND($B2067&lt;&gt;0,$D2067=7),SUMIFS('likvid terv'!$J:$J,'likvid terv'!$A:$A,project_eves_terv!B2067,'likvid terv'!$R:$R,project_eves_terv!$E2067),AND($B2067&lt;&gt;0,$D2067=8),SUMIFS('likvid terv'!$K:$K,'likvid terv'!$A:$A,project_eves_terv!B2067,'likvid terv'!$R:$R,project_eves_terv!$E2067),AND($B2067&lt;&gt;0,$D2067=9),SUMIFS('likvid terv'!$L:$L,'likvid terv'!$A:$A,project_eves_terv!B2067,'likvid terv'!$R:$R,project_eves_terv!$E2067),AND($B2067&lt;&gt;0,$D2067=10),SUMIFS('likvid terv'!$M:$M,'likvid terv'!$A:$A,project_eves_terv!B2067,'likvid terv'!$R:$R,project_eves_terv!$E2067),AND($B2067&lt;&gt;0,$D2067=11),SUMIFS('likvid terv'!$N:$N,'likvid terv'!$A:$A,project_eves_terv!B2067,'likvid terv'!$R:$R,project_eves_terv!$E2067),AND($B2067&lt;&gt;0,$D2067=12),SUMIFS('likvid terv'!$O:$O,'likvid terv'!$A:$A,project_eves_terv!B2067,'likvid terv'!$R:$R,project_eves_terv!$E2067),$B2067=0,0)</f>
        <v>0</v>
      </c>
      <c r="G2067">
        <f>'likvid terv'!$B$2</f>
        <v>0</v>
      </c>
    </row>
    <row r="2068" spans="1:7" x14ac:dyDescent="0.25">
      <c r="A2068">
        <f>'likvid terv'!$B$1</f>
        <v>0</v>
      </c>
      <c r="B2068">
        <f>'likvid terv'!$B$207</f>
        <v>0</v>
      </c>
      <c r="C2068">
        <v>2027</v>
      </c>
      <c r="D2068">
        <v>3</v>
      </c>
      <c r="E2068">
        <v>13</v>
      </c>
      <c r="F2068" cm="1">
        <f t="array" ref="F2068">_xlfn.IFS(AND($B2068&lt;&gt;0,$D2068=1),SUMIFS('likvid terv'!$D:$D,'likvid terv'!$A:$A,project_eves_terv!B2068,'likvid terv'!$R:$R,project_eves_terv!$E2068),AND($B2068&lt;&gt;0,$D2068=2),SUMIFS('likvid terv'!$E:$E,'likvid terv'!$A:$A,project_eves_terv!B2068,'likvid terv'!$R:$R,project_eves_terv!$E2068),AND($B2068&lt;&gt;0,$D2068=3),SUMIFS('likvid terv'!$F:$F,'likvid terv'!$A:$A,project_eves_terv!B2068,'likvid terv'!$R:$R,project_eves_terv!$E2068),AND($B2068&lt;&gt;0,$D2068=4),SUMIFS('likvid terv'!$G:$G,'likvid terv'!$A:$A,project_eves_terv!B2068,'likvid terv'!$R:$R,project_eves_terv!$E2068),AND($B2068&lt;&gt;0,$D2068=5),SUMIFS('likvid terv'!$H:$H,'likvid terv'!$A:$A,project_eves_terv!B2068,'likvid terv'!$R:$R,project_eves_terv!$E2068),AND($B2068&lt;&gt;0,$D2068=6),SUMIFS('likvid terv'!$I:$I,'likvid terv'!$A:$A,project_eves_terv!B2068,'likvid terv'!$R:$R,project_eves_terv!$E2068),AND($B2068&lt;&gt;0,$D2068=7),SUMIFS('likvid terv'!$J:$J,'likvid terv'!$A:$A,project_eves_terv!B2068,'likvid terv'!$R:$R,project_eves_terv!$E2068),AND($B2068&lt;&gt;0,$D2068=8),SUMIFS('likvid terv'!$K:$K,'likvid terv'!$A:$A,project_eves_terv!B2068,'likvid terv'!$R:$R,project_eves_terv!$E2068),AND($B2068&lt;&gt;0,$D2068=9),SUMIFS('likvid terv'!$L:$L,'likvid terv'!$A:$A,project_eves_terv!B2068,'likvid terv'!$R:$R,project_eves_terv!$E2068),AND($B2068&lt;&gt;0,$D2068=10),SUMIFS('likvid terv'!$M:$M,'likvid terv'!$A:$A,project_eves_terv!B2068,'likvid terv'!$R:$R,project_eves_terv!$E2068),AND($B2068&lt;&gt;0,$D2068=11),SUMIFS('likvid terv'!$N:$N,'likvid terv'!$A:$A,project_eves_terv!B2068,'likvid terv'!$R:$R,project_eves_terv!$E2068),AND($B2068&lt;&gt;0,$D2068=12),SUMIFS('likvid terv'!$O:$O,'likvid terv'!$A:$A,project_eves_terv!B2068,'likvid terv'!$R:$R,project_eves_terv!$E2068),$B2068=0,0)</f>
        <v>0</v>
      </c>
      <c r="G2068">
        <f>'likvid terv'!$B$2</f>
        <v>0</v>
      </c>
    </row>
    <row r="2069" spans="1:7" x14ac:dyDescent="0.25">
      <c r="A2069">
        <f>'likvid terv'!$B$1</f>
        <v>0</v>
      </c>
      <c r="B2069">
        <f>'likvid terv'!$B$207</f>
        <v>0</v>
      </c>
      <c r="C2069">
        <v>2027</v>
      </c>
      <c r="D2069">
        <v>4</v>
      </c>
      <c r="E2069">
        <v>13</v>
      </c>
      <c r="F2069" cm="1">
        <f t="array" ref="F2069">_xlfn.IFS(AND($B2069&lt;&gt;0,$D2069=1),SUMIFS('likvid terv'!$D:$D,'likvid terv'!$A:$A,project_eves_terv!B2069,'likvid terv'!$R:$R,project_eves_terv!$E2069),AND($B2069&lt;&gt;0,$D2069=2),SUMIFS('likvid terv'!$E:$E,'likvid terv'!$A:$A,project_eves_terv!B2069,'likvid terv'!$R:$R,project_eves_terv!$E2069),AND($B2069&lt;&gt;0,$D2069=3),SUMIFS('likvid terv'!$F:$F,'likvid terv'!$A:$A,project_eves_terv!B2069,'likvid terv'!$R:$R,project_eves_terv!$E2069),AND($B2069&lt;&gt;0,$D2069=4),SUMIFS('likvid terv'!$G:$G,'likvid terv'!$A:$A,project_eves_terv!B2069,'likvid terv'!$R:$R,project_eves_terv!$E2069),AND($B2069&lt;&gt;0,$D2069=5),SUMIFS('likvid terv'!$H:$H,'likvid terv'!$A:$A,project_eves_terv!B2069,'likvid terv'!$R:$R,project_eves_terv!$E2069),AND($B2069&lt;&gt;0,$D2069=6),SUMIFS('likvid terv'!$I:$I,'likvid terv'!$A:$A,project_eves_terv!B2069,'likvid terv'!$R:$R,project_eves_terv!$E2069),AND($B2069&lt;&gt;0,$D2069=7),SUMIFS('likvid terv'!$J:$J,'likvid terv'!$A:$A,project_eves_terv!B2069,'likvid terv'!$R:$R,project_eves_terv!$E2069),AND($B2069&lt;&gt;0,$D2069=8),SUMIFS('likvid terv'!$K:$K,'likvid terv'!$A:$A,project_eves_terv!B2069,'likvid terv'!$R:$R,project_eves_terv!$E2069),AND($B2069&lt;&gt;0,$D2069=9),SUMIFS('likvid terv'!$L:$L,'likvid terv'!$A:$A,project_eves_terv!B2069,'likvid terv'!$R:$R,project_eves_terv!$E2069),AND($B2069&lt;&gt;0,$D2069=10),SUMIFS('likvid terv'!$M:$M,'likvid terv'!$A:$A,project_eves_terv!B2069,'likvid terv'!$R:$R,project_eves_terv!$E2069),AND($B2069&lt;&gt;0,$D2069=11),SUMIFS('likvid terv'!$N:$N,'likvid terv'!$A:$A,project_eves_terv!B2069,'likvid terv'!$R:$R,project_eves_terv!$E2069),AND($B2069&lt;&gt;0,$D2069=12),SUMIFS('likvid terv'!$O:$O,'likvid terv'!$A:$A,project_eves_terv!B2069,'likvid terv'!$R:$R,project_eves_terv!$E2069),$B2069=0,0)</f>
        <v>0</v>
      </c>
      <c r="G2069">
        <f>'likvid terv'!$B$2</f>
        <v>0</v>
      </c>
    </row>
    <row r="2070" spans="1:7" x14ac:dyDescent="0.25">
      <c r="A2070">
        <f>'likvid terv'!$B$1</f>
        <v>0</v>
      </c>
      <c r="B2070">
        <f>'likvid terv'!$B$207</f>
        <v>0</v>
      </c>
      <c r="C2070">
        <v>2027</v>
      </c>
      <c r="D2070">
        <v>5</v>
      </c>
      <c r="E2070">
        <v>13</v>
      </c>
      <c r="F2070" cm="1">
        <f t="array" ref="F2070">_xlfn.IFS(AND($B2070&lt;&gt;0,$D2070=1),SUMIFS('likvid terv'!$D:$D,'likvid terv'!$A:$A,project_eves_terv!B2070,'likvid terv'!$R:$R,project_eves_terv!$E2070),AND($B2070&lt;&gt;0,$D2070=2),SUMIFS('likvid terv'!$E:$E,'likvid terv'!$A:$A,project_eves_terv!B2070,'likvid terv'!$R:$R,project_eves_terv!$E2070),AND($B2070&lt;&gt;0,$D2070=3),SUMIFS('likvid terv'!$F:$F,'likvid terv'!$A:$A,project_eves_terv!B2070,'likvid terv'!$R:$R,project_eves_terv!$E2070),AND($B2070&lt;&gt;0,$D2070=4),SUMIFS('likvid terv'!$G:$G,'likvid terv'!$A:$A,project_eves_terv!B2070,'likvid terv'!$R:$R,project_eves_terv!$E2070),AND($B2070&lt;&gt;0,$D2070=5),SUMIFS('likvid terv'!$H:$H,'likvid terv'!$A:$A,project_eves_terv!B2070,'likvid terv'!$R:$R,project_eves_terv!$E2070),AND($B2070&lt;&gt;0,$D2070=6),SUMIFS('likvid terv'!$I:$I,'likvid terv'!$A:$A,project_eves_terv!B2070,'likvid terv'!$R:$R,project_eves_terv!$E2070),AND($B2070&lt;&gt;0,$D2070=7),SUMIFS('likvid terv'!$J:$J,'likvid terv'!$A:$A,project_eves_terv!B2070,'likvid terv'!$R:$R,project_eves_terv!$E2070),AND($B2070&lt;&gt;0,$D2070=8),SUMIFS('likvid terv'!$K:$K,'likvid terv'!$A:$A,project_eves_terv!B2070,'likvid terv'!$R:$R,project_eves_terv!$E2070),AND($B2070&lt;&gt;0,$D2070=9),SUMIFS('likvid terv'!$L:$L,'likvid terv'!$A:$A,project_eves_terv!B2070,'likvid terv'!$R:$R,project_eves_terv!$E2070),AND($B2070&lt;&gt;0,$D2070=10),SUMIFS('likvid terv'!$M:$M,'likvid terv'!$A:$A,project_eves_terv!B2070,'likvid terv'!$R:$R,project_eves_terv!$E2070),AND($B2070&lt;&gt;0,$D2070=11),SUMIFS('likvid terv'!$N:$N,'likvid terv'!$A:$A,project_eves_terv!B2070,'likvid terv'!$R:$R,project_eves_terv!$E2070),AND($B2070&lt;&gt;0,$D2070=12),SUMIFS('likvid terv'!$O:$O,'likvid terv'!$A:$A,project_eves_terv!B2070,'likvid terv'!$R:$R,project_eves_terv!$E2070),$B2070=0,0)</f>
        <v>0</v>
      </c>
      <c r="G2070">
        <f>'likvid terv'!$B$2</f>
        <v>0</v>
      </c>
    </row>
    <row r="2071" spans="1:7" x14ac:dyDescent="0.25">
      <c r="A2071">
        <f>'likvid terv'!$B$1</f>
        <v>0</v>
      </c>
      <c r="B2071">
        <f>'likvid terv'!$B$207</f>
        <v>0</v>
      </c>
      <c r="C2071">
        <v>2027</v>
      </c>
      <c r="D2071">
        <v>6</v>
      </c>
      <c r="E2071">
        <v>13</v>
      </c>
      <c r="F2071" cm="1">
        <f t="array" ref="F2071">_xlfn.IFS(AND($B2071&lt;&gt;0,$D2071=1),SUMIFS('likvid terv'!$D:$D,'likvid terv'!$A:$A,project_eves_terv!B2071,'likvid terv'!$R:$R,project_eves_terv!$E2071),AND($B2071&lt;&gt;0,$D2071=2),SUMIFS('likvid terv'!$E:$E,'likvid terv'!$A:$A,project_eves_terv!B2071,'likvid terv'!$R:$R,project_eves_terv!$E2071),AND($B2071&lt;&gt;0,$D2071=3),SUMIFS('likvid terv'!$F:$F,'likvid terv'!$A:$A,project_eves_terv!B2071,'likvid terv'!$R:$R,project_eves_terv!$E2071),AND($B2071&lt;&gt;0,$D2071=4),SUMIFS('likvid terv'!$G:$G,'likvid terv'!$A:$A,project_eves_terv!B2071,'likvid terv'!$R:$R,project_eves_terv!$E2071),AND($B2071&lt;&gt;0,$D2071=5),SUMIFS('likvid terv'!$H:$H,'likvid terv'!$A:$A,project_eves_terv!B2071,'likvid terv'!$R:$R,project_eves_terv!$E2071),AND($B2071&lt;&gt;0,$D2071=6),SUMIFS('likvid terv'!$I:$I,'likvid terv'!$A:$A,project_eves_terv!B2071,'likvid terv'!$R:$R,project_eves_terv!$E2071),AND($B2071&lt;&gt;0,$D2071=7),SUMIFS('likvid terv'!$J:$J,'likvid terv'!$A:$A,project_eves_terv!B2071,'likvid terv'!$R:$R,project_eves_terv!$E2071),AND($B2071&lt;&gt;0,$D2071=8),SUMIFS('likvid terv'!$K:$K,'likvid terv'!$A:$A,project_eves_terv!B2071,'likvid terv'!$R:$R,project_eves_terv!$E2071),AND($B2071&lt;&gt;0,$D2071=9),SUMIFS('likvid terv'!$L:$L,'likvid terv'!$A:$A,project_eves_terv!B2071,'likvid terv'!$R:$R,project_eves_terv!$E2071),AND($B2071&lt;&gt;0,$D2071=10),SUMIFS('likvid terv'!$M:$M,'likvid terv'!$A:$A,project_eves_terv!B2071,'likvid terv'!$R:$R,project_eves_terv!$E2071),AND($B2071&lt;&gt;0,$D2071=11),SUMIFS('likvid terv'!$N:$N,'likvid terv'!$A:$A,project_eves_terv!B2071,'likvid terv'!$R:$R,project_eves_terv!$E2071),AND($B2071&lt;&gt;0,$D2071=12),SUMIFS('likvid terv'!$O:$O,'likvid terv'!$A:$A,project_eves_terv!B2071,'likvid terv'!$R:$R,project_eves_terv!$E2071),$B2071=0,0)</f>
        <v>0</v>
      </c>
      <c r="G2071">
        <f>'likvid terv'!$B$2</f>
        <v>0</v>
      </c>
    </row>
    <row r="2072" spans="1:7" x14ac:dyDescent="0.25">
      <c r="A2072">
        <f>'likvid terv'!$B$1</f>
        <v>0</v>
      </c>
      <c r="B2072">
        <f>'likvid terv'!$B$207</f>
        <v>0</v>
      </c>
      <c r="C2072">
        <v>2027</v>
      </c>
      <c r="D2072">
        <v>7</v>
      </c>
      <c r="E2072">
        <v>13</v>
      </c>
      <c r="F2072" cm="1">
        <f t="array" ref="F2072">_xlfn.IFS(AND($B2072&lt;&gt;0,$D2072=1),SUMIFS('likvid terv'!$D:$D,'likvid terv'!$A:$A,project_eves_terv!B2072,'likvid terv'!$R:$R,project_eves_terv!$E2072),AND($B2072&lt;&gt;0,$D2072=2),SUMIFS('likvid terv'!$E:$E,'likvid terv'!$A:$A,project_eves_terv!B2072,'likvid terv'!$R:$R,project_eves_terv!$E2072),AND($B2072&lt;&gt;0,$D2072=3),SUMIFS('likvid terv'!$F:$F,'likvid terv'!$A:$A,project_eves_terv!B2072,'likvid terv'!$R:$R,project_eves_terv!$E2072),AND($B2072&lt;&gt;0,$D2072=4),SUMIFS('likvid terv'!$G:$G,'likvid terv'!$A:$A,project_eves_terv!B2072,'likvid terv'!$R:$R,project_eves_terv!$E2072),AND($B2072&lt;&gt;0,$D2072=5),SUMIFS('likvid terv'!$H:$H,'likvid terv'!$A:$A,project_eves_terv!B2072,'likvid terv'!$R:$R,project_eves_terv!$E2072),AND($B2072&lt;&gt;0,$D2072=6),SUMIFS('likvid terv'!$I:$I,'likvid terv'!$A:$A,project_eves_terv!B2072,'likvid terv'!$R:$R,project_eves_terv!$E2072),AND($B2072&lt;&gt;0,$D2072=7),SUMIFS('likvid terv'!$J:$J,'likvid terv'!$A:$A,project_eves_terv!B2072,'likvid terv'!$R:$R,project_eves_terv!$E2072),AND($B2072&lt;&gt;0,$D2072=8),SUMIFS('likvid terv'!$K:$K,'likvid terv'!$A:$A,project_eves_terv!B2072,'likvid terv'!$R:$R,project_eves_terv!$E2072),AND($B2072&lt;&gt;0,$D2072=9),SUMIFS('likvid terv'!$L:$L,'likvid terv'!$A:$A,project_eves_terv!B2072,'likvid terv'!$R:$R,project_eves_terv!$E2072),AND($B2072&lt;&gt;0,$D2072=10),SUMIFS('likvid terv'!$M:$M,'likvid terv'!$A:$A,project_eves_terv!B2072,'likvid terv'!$R:$R,project_eves_terv!$E2072),AND($B2072&lt;&gt;0,$D2072=11),SUMIFS('likvid terv'!$N:$N,'likvid terv'!$A:$A,project_eves_terv!B2072,'likvid terv'!$R:$R,project_eves_terv!$E2072),AND($B2072&lt;&gt;0,$D2072=12),SUMIFS('likvid terv'!$O:$O,'likvid terv'!$A:$A,project_eves_terv!B2072,'likvid terv'!$R:$R,project_eves_terv!$E2072),$B2072=0,0)</f>
        <v>0</v>
      </c>
      <c r="G2072">
        <f>'likvid terv'!$B$2</f>
        <v>0</v>
      </c>
    </row>
    <row r="2073" spans="1:7" x14ac:dyDescent="0.25">
      <c r="A2073">
        <f>'likvid terv'!$B$1</f>
        <v>0</v>
      </c>
      <c r="B2073">
        <f>'likvid terv'!$B$207</f>
        <v>0</v>
      </c>
      <c r="C2073">
        <v>2027</v>
      </c>
      <c r="D2073">
        <v>8</v>
      </c>
      <c r="E2073">
        <v>13</v>
      </c>
      <c r="F2073" cm="1">
        <f t="array" ref="F2073">_xlfn.IFS(AND($B2073&lt;&gt;0,$D2073=1),SUMIFS('likvid terv'!$D:$D,'likvid terv'!$A:$A,project_eves_terv!B2073,'likvid terv'!$R:$R,project_eves_terv!$E2073),AND($B2073&lt;&gt;0,$D2073=2),SUMIFS('likvid terv'!$E:$E,'likvid terv'!$A:$A,project_eves_terv!B2073,'likvid terv'!$R:$R,project_eves_terv!$E2073),AND($B2073&lt;&gt;0,$D2073=3),SUMIFS('likvid terv'!$F:$F,'likvid terv'!$A:$A,project_eves_terv!B2073,'likvid terv'!$R:$R,project_eves_terv!$E2073),AND($B2073&lt;&gt;0,$D2073=4),SUMIFS('likvid terv'!$G:$G,'likvid terv'!$A:$A,project_eves_terv!B2073,'likvid terv'!$R:$R,project_eves_terv!$E2073),AND($B2073&lt;&gt;0,$D2073=5),SUMIFS('likvid terv'!$H:$H,'likvid terv'!$A:$A,project_eves_terv!B2073,'likvid terv'!$R:$R,project_eves_terv!$E2073),AND($B2073&lt;&gt;0,$D2073=6),SUMIFS('likvid terv'!$I:$I,'likvid terv'!$A:$A,project_eves_terv!B2073,'likvid terv'!$R:$R,project_eves_terv!$E2073),AND($B2073&lt;&gt;0,$D2073=7),SUMIFS('likvid terv'!$J:$J,'likvid terv'!$A:$A,project_eves_terv!B2073,'likvid terv'!$R:$R,project_eves_terv!$E2073),AND($B2073&lt;&gt;0,$D2073=8),SUMIFS('likvid terv'!$K:$K,'likvid terv'!$A:$A,project_eves_terv!B2073,'likvid terv'!$R:$R,project_eves_terv!$E2073),AND($B2073&lt;&gt;0,$D2073=9),SUMIFS('likvid terv'!$L:$L,'likvid terv'!$A:$A,project_eves_terv!B2073,'likvid terv'!$R:$R,project_eves_terv!$E2073),AND($B2073&lt;&gt;0,$D2073=10),SUMIFS('likvid terv'!$M:$M,'likvid terv'!$A:$A,project_eves_terv!B2073,'likvid terv'!$R:$R,project_eves_terv!$E2073),AND($B2073&lt;&gt;0,$D2073=11),SUMIFS('likvid terv'!$N:$N,'likvid terv'!$A:$A,project_eves_terv!B2073,'likvid terv'!$R:$R,project_eves_terv!$E2073),AND($B2073&lt;&gt;0,$D2073=12),SUMIFS('likvid terv'!$O:$O,'likvid terv'!$A:$A,project_eves_terv!B2073,'likvid terv'!$R:$R,project_eves_terv!$E2073),$B2073=0,0)</f>
        <v>0</v>
      </c>
      <c r="G2073">
        <f>'likvid terv'!$B$2</f>
        <v>0</v>
      </c>
    </row>
    <row r="2074" spans="1:7" x14ac:dyDescent="0.25">
      <c r="A2074">
        <f>'likvid terv'!$B$1</f>
        <v>0</v>
      </c>
      <c r="B2074">
        <f>'likvid terv'!$B$207</f>
        <v>0</v>
      </c>
      <c r="C2074">
        <v>2027</v>
      </c>
      <c r="D2074">
        <v>9</v>
      </c>
      <c r="E2074">
        <v>13</v>
      </c>
      <c r="F2074" cm="1">
        <f t="array" ref="F2074">_xlfn.IFS(AND($B2074&lt;&gt;0,$D2074=1),SUMIFS('likvid terv'!$D:$D,'likvid terv'!$A:$A,project_eves_terv!B2074,'likvid terv'!$R:$R,project_eves_terv!$E2074),AND($B2074&lt;&gt;0,$D2074=2),SUMIFS('likvid terv'!$E:$E,'likvid terv'!$A:$A,project_eves_terv!B2074,'likvid terv'!$R:$R,project_eves_terv!$E2074),AND($B2074&lt;&gt;0,$D2074=3),SUMIFS('likvid terv'!$F:$F,'likvid terv'!$A:$A,project_eves_terv!B2074,'likvid terv'!$R:$R,project_eves_terv!$E2074),AND($B2074&lt;&gt;0,$D2074=4),SUMIFS('likvid terv'!$G:$G,'likvid terv'!$A:$A,project_eves_terv!B2074,'likvid terv'!$R:$R,project_eves_terv!$E2074),AND($B2074&lt;&gt;0,$D2074=5),SUMIFS('likvid terv'!$H:$H,'likvid terv'!$A:$A,project_eves_terv!B2074,'likvid terv'!$R:$R,project_eves_terv!$E2074),AND($B2074&lt;&gt;0,$D2074=6),SUMIFS('likvid terv'!$I:$I,'likvid terv'!$A:$A,project_eves_terv!B2074,'likvid terv'!$R:$R,project_eves_terv!$E2074),AND($B2074&lt;&gt;0,$D2074=7),SUMIFS('likvid terv'!$J:$J,'likvid terv'!$A:$A,project_eves_terv!B2074,'likvid terv'!$R:$R,project_eves_terv!$E2074),AND($B2074&lt;&gt;0,$D2074=8),SUMIFS('likvid terv'!$K:$K,'likvid terv'!$A:$A,project_eves_terv!B2074,'likvid terv'!$R:$R,project_eves_terv!$E2074),AND($B2074&lt;&gt;0,$D2074=9),SUMIFS('likvid terv'!$L:$L,'likvid terv'!$A:$A,project_eves_terv!B2074,'likvid terv'!$R:$R,project_eves_terv!$E2074),AND($B2074&lt;&gt;0,$D2074=10),SUMIFS('likvid terv'!$M:$M,'likvid terv'!$A:$A,project_eves_terv!B2074,'likvid terv'!$R:$R,project_eves_terv!$E2074),AND($B2074&lt;&gt;0,$D2074=11),SUMIFS('likvid terv'!$N:$N,'likvid terv'!$A:$A,project_eves_terv!B2074,'likvid terv'!$R:$R,project_eves_terv!$E2074),AND($B2074&lt;&gt;0,$D2074=12),SUMIFS('likvid terv'!$O:$O,'likvid terv'!$A:$A,project_eves_terv!B2074,'likvid terv'!$R:$R,project_eves_terv!$E2074),$B2074=0,0)</f>
        <v>0</v>
      </c>
      <c r="G2074">
        <f>'likvid terv'!$B$2</f>
        <v>0</v>
      </c>
    </row>
    <row r="2075" spans="1:7" x14ac:dyDescent="0.25">
      <c r="A2075">
        <f>'likvid terv'!$B$1</f>
        <v>0</v>
      </c>
      <c r="B2075">
        <f>'likvid terv'!$B$207</f>
        <v>0</v>
      </c>
      <c r="C2075">
        <v>2027</v>
      </c>
      <c r="D2075">
        <v>10</v>
      </c>
      <c r="E2075">
        <v>13</v>
      </c>
      <c r="F2075" cm="1">
        <f t="array" ref="F2075">_xlfn.IFS(AND($B2075&lt;&gt;0,$D2075=1),SUMIFS('likvid terv'!$D:$D,'likvid terv'!$A:$A,project_eves_terv!B2075,'likvid terv'!$R:$R,project_eves_terv!$E2075),AND($B2075&lt;&gt;0,$D2075=2),SUMIFS('likvid terv'!$E:$E,'likvid terv'!$A:$A,project_eves_terv!B2075,'likvid terv'!$R:$R,project_eves_terv!$E2075),AND($B2075&lt;&gt;0,$D2075=3),SUMIFS('likvid terv'!$F:$F,'likvid terv'!$A:$A,project_eves_terv!B2075,'likvid terv'!$R:$R,project_eves_terv!$E2075),AND($B2075&lt;&gt;0,$D2075=4),SUMIFS('likvid terv'!$G:$G,'likvid terv'!$A:$A,project_eves_terv!B2075,'likvid terv'!$R:$R,project_eves_terv!$E2075),AND($B2075&lt;&gt;0,$D2075=5),SUMIFS('likvid terv'!$H:$H,'likvid terv'!$A:$A,project_eves_terv!B2075,'likvid terv'!$R:$R,project_eves_terv!$E2075),AND($B2075&lt;&gt;0,$D2075=6),SUMIFS('likvid terv'!$I:$I,'likvid terv'!$A:$A,project_eves_terv!B2075,'likvid terv'!$R:$R,project_eves_terv!$E2075),AND($B2075&lt;&gt;0,$D2075=7),SUMIFS('likvid terv'!$J:$J,'likvid terv'!$A:$A,project_eves_terv!B2075,'likvid terv'!$R:$R,project_eves_terv!$E2075),AND($B2075&lt;&gt;0,$D2075=8),SUMIFS('likvid terv'!$K:$K,'likvid terv'!$A:$A,project_eves_terv!B2075,'likvid terv'!$R:$R,project_eves_terv!$E2075),AND($B2075&lt;&gt;0,$D2075=9),SUMIFS('likvid terv'!$L:$L,'likvid terv'!$A:$A,project_eves_terv!B2075,'likvid terv'!$R:$R,project_eves_terv!$E2075),AND($B2075&lt;&gt;0,$D2075=10),SUMIFS('likvid terv'!$M:$M,'likvid terv'!$A:$A,project_eves_terv!B2075,'likvid terv'!$R:$R,project_eves_terv!$E2075),AND($B2075&lt;&gt;0,$D2075=11),SUMIFS('likvid terv'!$N:$N,'likvid terv'!$A:$A,project_eves_terv!B2075,'likvid terv'!$R:$R,project_eves_terv!$E2075),AND($B2075&lt;&gt;0,$D2075=12),SUMIFS('likvid terv'!$O:$O,'likvid terv'!$A:$A,project_eves_terv!B2075,'likvid terv'!$R:$R,project_eves_terv!$E2075),$B2075=0,0)</f>
        <v>0</v>
      </c>
      <c r="G2075">
        <f>'likvid terv'!$B$2</f>
        <v>0</v>
      </c>
    </row>
    <row r="2076" spans="1:7" x14ac:dyDescent="0.25">
      <c r="A2076">
        <f>'likvid terv'!$B$1</f>
        <v>0</v>
      </c>
      <c r="B2076">
        <f>'likvid terv'!$B$207</f>
        <v>0</v>
      </c>
      <c r="C2076">
        <v>2027</v>
      </c>
      <c r="D2076">
        <v>11</v>
      </c>
      <c r="E2076">
        <v>13</v>
      </c>
      <c r="F2076" cm="1">
        <f t="array" ref="F2076">_xlfn.IFS(AND($B2076&lt;&gt;0,$D2076=1),SUMIFS('likvid terv'!$D:$D,'likvid terv'!$A:$A,project_eves_terv!B2076,'likvid terv'!$R:$R,project_eves_terv!$E2076),AND($B2076&lt;&gt;0,$D2076=2),SUMIFS('likvid terv'!$E:$E,'likvid terv'!$A:$A,project_eves_terv!B2076,'likvid terv'!$R:$R,project_eves_terv!$E2076),AND($B2076&lt;&gt;0,$D2076=3),SUMIFS('likvid terv'!$F:$F,'likvid terv'!$A:$A,project_eves_terv!B2076,'likvid terv'!$R:$R,project_eves_terv!$E2076),AND($B2076&lt;&gt;0,$D2076=4),SUMIFS('likvid terv'!$G:$G,'likvid terv'!$A:$A,project_eves_terv!B2076,'likvid terv'!$R:$R,project_eves_terv!$E2076),AND($B2076&lt;&gt;0,$D2076=5),SUMIFS('likvid terv'!$H:$H,'likvid terv'!$A:$A,project_eves_terv!B2076,'likvid terv'!$R:$R,project_eves_terv!$E2076),AND($B2076&lt;&gt;0,$D2076=6),SUMIFS('likvid terv'!$I:$I,'likvid terv'!$A:$A,project_eves_terv!B2076,'likvid terv'!$R:$R,project_eves_terv!$E2076),AND($B2076&lt;&gt;0,$D2076=7),SUMIFS('likvid terv'!$J:$J,'likvid terv'!$A:$A,project_eves_terv!B2076,'likvid terv'!$R:$R,project_eves_terv!$E2076),AND($B2076&lt;&gt;0,$D2076=8),SUMIFS('likvid terv'!$K:$K,'likvid terv'!$A:$A,project_eves_terv!B2076,'likvid terv'!$R:$R,project_eves_terv!$E2076),AND($B2076&lt;&gt;0,$D2076=9),SUMIFS('likvid terv'!$L:$L,'likvid terv'!$A:$A,project_eves_terv!B2076,'likvid terv'!$R:$R,project_eves_terv!$E2076),AND($B2076&lt;&gt;0,$D2076=10),SUMIFS('likvid terv'!$M:$M,'likvid terv'!$A:$A,project_eves_terv!B2076,'likvid terv'!$R:$R,project_eves_terv!$E2076),AND($B2076&lt;&gt;0,$D2076=11),SUMIFS('likvid terv'!$N:$N,'likvid terv'!$A:$A,project_eves_terv!B2076,'likvid terv'!$R:$R,project_eves_terv!$E2076),AND($B2076&lt;&gt;0,$D2076=12),SUMIFS('likvid terv'!$O:$O,'likvid terv'!$A:$A,project_eves_terv!B2076,'likvid terv'!$R:$R,project_eves_terv!$E2076),$B2076=0,0)</f>
        <v>0</v>
      </c>
      <c r="G2076">
        <f>'likvid terv'!$B$2</f>
        <v>0</v>
      </c>
    </row>
    <row r="2077" spans="1:7" x14ac:dyDescent="0.25">
      <c r="A2077">
        <f>'likvid terv'!$B$1</f>
        <v>0</v>
      </c>
      <c r="B2077">
        <f>'likvid terv'!$B$207</f>
        <v>0</v>
      </c>
      <c r="C2077">
        <v>2027</v>
      </c>
      <c r="D2077">
        <v>12</v>
      </c>
      <c r="E2077">
        <v>13</v>
      </c>
      <c r="F2077" cm="1">
        <f t="array" ref="F2077">_xlfn.IFS(AND($B2077&lt;&gt;0,$D2077=1),SUMIFS('likvid terv'!$D:$D,'likvid terv'!$A:$A,project_eves_terv!B2077,'likvid terv'!$R:$R,project_eves_terv!$E2077),AND($B2077&lt;&gt;0,$D2077=2),SUMIFS('likvid terv'!$E:$E,'likvid terv'!$A:$A,project_eves_terv!B2077,'likvid terv'!$R:$R,project_eves_terv!$E2077),AND($B2077&lt;&gt;0,$D2077=3),SUMIFS('likvid terv'!$F:$F,'likvid terv'!$A:$A,project_eves_terv!B2077,'likvid terv'!$R:$R,project_eves_terv!$E2077),AND($B2077&lt;&gt;0,$D2077=4),SUMIFS('likvid terv'!$G:$G,'likvid terv'!$A:$A,project_eves_terv!B2077,'likvid terv'!$R:$R,project_eves_terv!$E2077),AND($B2077&lt;&gt;0,$D2077=5),SUMIFS('likvid terv'!$H:$H,'likvid terv'!$A:$A,project_eves_terv!B2077,'likvid terv'!$R:$R,project_eves_terv!$E2077),AND($B2077&lt;&gt;0,$D2077=6),SUMIFS('likvid terv'!$I:$I,'likvid terv'!$A:$A,project_eves_terv!B2077,'likvid terv'!$R:$R,project_eves_terv!$E2077),AND($B2077&lt;&gt;0,$D2077=7),SUMIFS('likvid terv'!$J:$J,'likvid terv'!$A:$A,project_eves_terv!B2077,'likvid terv'!$R:$R,project_eves_terv!$E2077),AND($B2077&lt;&gt;0,$D2077=8),SUMIFS('likvid terv'!$K:$K,'likvid terv'!$A:$A,project_eves_terv!B2077,'likvid terv'!$R:$R,project_eves_terv!$E2077),AND($B2077&lt;&gt;0,$D2077=9),SUMIFS('likvid terv'!$L:$L,'likvid terv'!$A:$A,project_eves_terv!B2077,'likvid terv'!$R:$R,project_eves_terv!$E2077),AND($B2077&lt;&gt;0,$D2077=10),SUMIFS('likvid terv'!$M:$M,'likvid terv'!$A:$A,project_eves_terv!B2077,'likvid terv'!$R:$R,project_eves_terv!$E2077),AND($B2077&lt;&gt;0,$D2077=11),SUMIFS('likvid terv'!$N:$N,'likvid terv'!$A:$A,project_eves_terv!B2077,'likvid terv'!$R:$R,project_eves_terv!$E2077),AND($B2077&lt;&gt;0,$D2077=12),SUMIFS('likvid terv'!$O:$O,'likvid terv'!$A:$A,project_eves_terv!B2077,'likvid terv'!$R:$R,project_eves_terv!$E2077),$B2077=0,0)</f>
        <v>0</v>
      </c>
      <c r="G2077">
        <f>'likvid terv'!$B$2</f>
        <v>0</v>
      </c>
    </row>
    <row r="2078" spans="1:7" x14ac:dyDescent="0.25">
      <c r="A2078">
        <f>'likvid terv'!$B$1</f>
        <v>0</v>
      </c>
      <c r="B2078">
        <f>'likvid terv'!$B$207</f>
        <v>0</v>
      </c>
      <c r="C2078">
        <v>2027</v>
      </c>
      <c r="D2078">
        <v>1</v>
      </c>
      <c r="E2078">
        <v>14</v>
      </c>
      <c r="F2078" cm="1">
        <f t="array" ref="F2078">_xlfn.IFS(AND($B2078&lt;&gt;0,$D2078=1),SUMIFS('likvid terv'!$D:$D,'likvid terv'!$A:$A,project_eves_terv!B2078,'likvid terv'!$R:$R,project_eves_terv!$E2078),AND($B2078&lt;&gt;0,$D2078=2),SUMIFS('likvid terv'!$E:$E,'likvid terv'!$A:$A,project_eves_terv!B2078,'likvid terv'!$R:$R,project_eves_terv!$E2078),AND($B2078&lt;&gt;0,$D2078=3),SUMIFS('likvid terv'!$F:$F,'likvid terv'!$A:$A,project_eves_terv!B2078,'likvid terv'!$R:$R,project_eves_terv!$E2078),AND($B2078&lt;&gt;0,$D2078=4),SUMIFS('likvid terv'!$G:$G,'likvid terv'!$A:$A,project_eves_terv!B2078,'likvid terv'!$R:$R,project_eves_terv!$E2078),AND($B2078&lt;&gt;0,$D2078=5),SUMIFS('likvid terv'!$H:$H,'likvid terv'!$A:$A,project_eves_terv!B2078,'likvid terv'!$R:$R,project_eves_terv!$E2078),AND($B2078&lt;&gt;0,$D2078=6),SUMIFS('likvid terv'!$I:$I,'likvid terv'!$A:$A,project_eves_terv!B2078,'likvid terv'!$R:$R,project_eves_terv!$E2078),AND($B2078&lt;&gt;0,$D2078=7),SUMIFS('likvid terv'!$J:$J,'likvid terv'!$A:$A,project_eves_terv!B2078,'likvid terv'!$R:$R,project_eves_terv!$E2078),AND($B2078&lt;&gt;0,$D2078=8),SUMIFS('likvid terv'!$K:$K,'likvid terv'!$A:$A,project_eves_terv!B2078,'likvid terv'!$R:$R,project_eves_terv!$E2078),AND($B2078&lt;&gt;0,$D2078=9),SUMIFS('likvid terv'!$L:$L,'likvid terv'!$A:$A,project_eves_terv!B2078,'likvid terv'!$R:$R,project_eves_terv!$E2078),AND($B2078&lt;&gt;0,$D2078=10),SUMIFS('likvid terv'!$M:$M,'likvid terv'!$A:$A,project_eves_terv!B2078,'likvid terv'!$R:$R,project_eves_terv!$E2078),AND($B2078&lt;&gt;0,$D2078=11),SUMIFS('likvid terv'!$N:$N,'likvid terv'!$A:$A,project_eves_terv!B2078,'likvid terv'!$R:$R,project_eves_terv!$E2078),AND($B2078&lt;&gt;0,$D2078=12),SUMIFS('likvid terv'!$O:$O,'likvid terv'!$A:$A,project_eves_terv!B2078,'likvid terv'!$R:$R,project_eves_terv!$E2078),$B2078=0,0)</f>
        <v>0</v>
      </c>
      <c r="G2078">
        <f>'likvid terv'!$B$2</f>
        <v>0</v>
      </c>
    </row>
    <row r="2079" spans="1:7" x14ac:dyDescent="0.25">
      <c r="A2079">
        <f>'likvid terv'!$B$1</f>
        <v>0</v>
      </c>
      <c r="B2079">
        <f>'likvid terv'!$B$207</f>
        <v>0</v>
      </c>
      <c r="C2079">
        <v>2027</v>
      </c>
      <c r="D2079">
        <v>2</v>
      </c>
      <c r="E2079">
        <v>14</v>
      </c>
      <c r="F2079" cm="1">
        <f t="array" ref="F2079">_xlfn.IFS(AND($B2079&lt;&gt;0,$D2079=1),SUMIFS('likvid terv'!$D:$D,'likvid terv'!$A:$A,project_eves_terv!B2079,'likvid terv'!$R:$R,project_eves_terv!$E2079),AND($B2079&lt;&gt;0,$D2079=2),SUMIFS('likvid terv'!$E:$E,'likvid terv'!$A:$A,project_eves_terv!B2079,'likvid terv'!$R:$R,project_eves_terv!$E2079),AND($B2079&lt;&gt;0,$D2079=3),SUMIFS('likvid terv'!$F:$F,'likvid terv'!$A:$A,project_eves_terv!B2079,'likvid terv'!$R:$R,project_eves_terv!$E2079),AND($B2079&lt;&gt;0,$D2079=4),SUMIFS('likvid terv'!$G:$G,'likvid terv'!$A:$A,project_eves_terv!B2079,'likvid terv'!$R:$R,project_eves_terv!$E2079),AND($B2079&lt;&gt;0,$D2079=5),SUMIFS('likvid terv'!$H:$H,'likvid terv'!$A:$A,project_eves_terv!B2079,'likvid terv'!$R:$R,project_eves_terv!$E2079),AND($B2079&lt;&gt;0,$D2079=6),SUMIFS('likvid terv'!$I:$I,'likvid terv'!$A:$A,project_eves_terv!B2079,'likvid terv'!$R:$R,project_eves_terv!$E2079),AND($B2079&lt;&gt;0,$D2079=7),SUMIFS('likvid terv'!$J:$J,'likvid terv'!$A:$A,project_eves_terv!B2079,'likvid terv'!$R:$R,project_eves_terv!$E2079),AND($B2079&lt;&gt;0,$D2079=8),SUMIFS('likvid terv'!$K:$K,'likvid terv'!$A:$A,project_eves_terv!B2079,'likvid terv'!$R:$R,project_eves_terv!$E2079),AND($B2079&lt;&gt;0,$D2079=9),SUMIFS('likvid terv'!$L:$L,'likvid terv'!$A:$A,project_eves_terv!B2079,'likvid terv'!$R:$R,project_eves_terv!$E2079),AND($B2079&lt;&gt;0,$D2079=10),SUMIFS('likvid terv'!$M:$M,'likvid terv'!$A:$A,project_eves_terv!B2079,'likvid terv'!$R:$R,project_eves_terv!$E2079),AND($B2079&lt;&gt;0,$D2079=11),SUMIFS('likvid terv'!$N:$N,'likvid terv'!$A:$A,project_eves_terv!B2079,'likvid terv'!$R:$R,project_eves_terv!$E2079),AND($B2079&lt;&gt;0,$D2079=12),SUMIFS('likvid terv'!$O:$O,'likvid terv'!$A:$A,project_eves_terv!B2079,'likvid terv'!$R:$R,project_eves_terv!$E2079),$B2079=0,0)</f>
        <v>0</v>
      </c>
      <c r="G2079">
        <f>'likvid terv'!$B$2</f>
        <v>0</v>
      </c>
    </row>
    <row r="2080" spans="1:7" x14ac:dyDescent="0.25">
      <c r="A2080">
        <f>'likvid terv'!$B$1</f>
        <v>0</v>
      </c>
      <c r="B2080">
        <f>'likvid terv'!$B$207</f>
        <v>0</v>
      </c>
      <c r="C2080">
        <v>2027</v>
      </c>
      <c r="D2080">
        <v>3</v>
      </c>
      <c r="E2080">
        <v>14</v>
      </c>
      <c r="F2080" cm="1">
        <f t="array" ref="F2080">_xlfn.IFS(AND($B2080&lt;&gt;0,$D2080=1),SUMIFS('likvid terv'!$D:$D,'likvid terv'!$A:$A,project_eves_terv!B2080,'likvid terv'!$R:$R,project_eves_terv!$E2080),AND($B2080&lt;&gt;0,$D2080=2),SUMIFS('likvid terv'!$E:$E,'likvid terv'!$A:$A,project_eves_terv!B2080,'likvid terv'!$R:$R,project_eves_terv!$E2080),AND($B2080&lt;&gt;0,$D2080=3),SUMIFS('likvid terv'!$F:$F,'likvid terv'!$A:$A,project_eves_terv!B2080,'likvid terv'!$R:$R,project_eves_terv!$E2080),AND($B2080&lt;&gt;0,$D2080=4),SUMIFS('likvid terv'!$G:$G,'likvid terv'!$A:$A,project_eves_terv!B2080,'likvid terv'!$R:$R,project_eves_terv!$E2080),AND($B2080&lt;&gt;0,$D2080=5),SUMIFS('likvid terv'!$H:$H,'likvid terv'!$A:$A,project_eves_terv!B2080,'likvid terv'!$R:$R,project_eves_terv!$E2080),AND($B2080&lt;&gt;0,$D2080=6),SUMIFS('likvid terv'!$I:$I,'likvid terv'!$A:$A,project_eves_terv!B2080,'likvid terv'!$R:$R,project_eves_terv!$E2080),AND($B2080&lt;&gt;0,$D2080=7),SUMIFS('likvid terv'!$J:$J,'likvid terv'!$A:$A,project_eves_terv!B2080,'likvid terv'!$R:$R,project_eves_terv!$E2080),AND($B2080&lt;&gt;0,$D2080=8),SUMIFS('likvid terv'!$K:$K,'likvid terv'!$A:$A,project_eves_terv!B2080,'likvid terv'!$R:$R,project_eves_terv!$E2080),AND($B2080&lt;&gt;0,$D2080=9),SUMIFS('likvid terv'!$L:$L,'likvid terv'!$A:$A,project_eves_terv!B2080,'likvid terv'!$R:$R,project_eves_terv!$E2080),AND($B2080&lt;&gt;0,$D2080=10),SUMIFS('likvid terv'!$M:$M,'likvid terv'!$A:$A,project_eves_terv!B2080,'likvid terv'!$R:$R,project_eves_terv!$E2080),AND($B2080&lt;&gt;0,$D2080=11),SUMIFS('likvid terv'!$N:$N,'likvid terv'!$A:$A,project_eves_terv!B2080,'likvid terv'!$R:$R,project_eves_terv!$E2080),AND($B2080&lt;&gt;0,$D2080=12),SUMIFS('likvid terv'!$O:$O,'likvid terv'!$A:$A,project_eves_terv!B2080,'likvid terv'!$R:$R,project_eves_terv!$E2080),$B2080=0,0)</f>
        <v>0</v>
      </c>
      <c r="G2080">
        <f>'likvid terv'!$B$2</f>
        <v>0</v>
      </c>
    </row>
    <row r="2081" spans="1:7" x14ac:dyDescent="0.25">
      <c r="A2081">
        <f>'likvid terv'!$B$1</f>
        <v>0</v>
      </c>
      <c r="B2081">
        <f>'likvid terv'!$B$207</f>
        <v>0</v>
      </c>
      <c r="C2081">
        <v>2027</v>
      </c>
      <c r="D2081">
        <v>4</v>
      </c>
      <c r="E2081">
        <v>14</v>
      </c>
      <c r="F2081" cm="1">
        <f t="array" ref="F2081">_xlfn.IFS(AND($B2081&lt;&gt;0,$D2081=1),SUMIFS('likvid terv'!$D:$D,'likvid terv'!$A:$A,project_eves_terv!B2081,'likvid terv'!$R:$R,project_eves_terv!$E2081),AND($B2081&lt;&gt;0,$D2081=2),SUMIFS('likvid terv'!$E:$E,'likvid terv'!$A:$A,project_eves_terv!B2081,'likvid terv'!$R:$R,project_eves_terv!$E2081),AND($B2081&lt;&gt;0,$D2081=3),SUMIFS('likvid terv'!$F:$F,'likvid terv'!$A:$A,project_eves_terv!B2081,'likvid terv'!$R:$R,project_eves_terv!$E2081),AND($B2081&lt;&gt;0,$D2081=4),SUMIFS('likvid terv'!$G:$G,'likvid terv'!$A:$A,project_eves_terv!B2081,'likvid terv'!$R:$R,project_eves_terv!$E2081),AND($B2081&lt;&gt;0,$D2081=5),SUMIFS('likvid terv'!$H:$H,'likvid terv'!$A:$A,project_eves_terv!B2081,'likvid terv'!$R:$R,project_eves_terv!$E2081),AND($B2081&lt;&gt;0,$D2081=6),SUMIFS('likvid terv'!$I:$I,'likvid terv'!$A:$A,project_eves_terv!B2081,'likvid terv'!$R:$R,project_eves_terv!$E2081),AND($B2081&lt;&gt;0,$D2081=7),SUMIFS('likvid terv'!$J:$J,'likvid terv'!$A:$A,project_eves_terv!B2081,'likvid terv'!$R:$R,project_eves_terv!$E2081),AND($B2081&lt;&gt;0,$D2081=8),SUMIFS('likvid terv'!$K:$K,'likvid terv'!$A:$A,project_eves_terv!B2081,'likvid terv'!$R:$R,project_eves_terv!$E2081),AND($B2081&lt;&gt;0,$D2081=9),SUMIFS('likvid terv'!$L:$L,'likvid terv'!$A:$A,project_eves_terv!B2081,'likvid terv'!$R:$R,project_eves_terv!$E2081),AND($B2081&lt;&gt;0,$D2081=10),SUMIFS('likvid terv'!$M:$M,'likvid terv'!$A:$A,project_eves_terv!B2081,'likvid terv'!$R:$R,project_eves_terv!$E2081),AND($B2081&lt;&gt;0,$D2081=11),SUMIFS('likvid terv'!$N:$N,'likvid terv'!$A:$A,project_eves_terv!B2081,'likvid terv'!$R:$R,project_eves_terv!$E2081),AND($B2081&lt;&gt;0,$D2081=12),SUMIFS('likvid terv'!$O:$O,'likvid terv'!$A:$A,project_eves_terv!B2081,'likvid terv'!$R:$R,project_eves_terv!$E2081),$B2081=0,0)</f>
        <v>0</v>
      </c>
      <c r="G2081">
        <f>'likvid terv'!$B$2</f>
        <v>0</v>
      </c>
    </row>
    <row r="2082" spans="1:7" x14ac:dyDescent="0.25">
      <c r="A2082">
        <f>'likvid terv'!$B$1</f>
        <v>0</v>
      </c>
      <c r="B2082">
        <f>'likvid terv'!$B$207</f>
        <v>0</v>
      </c>
      <c r="C2082">
        <v>2027</v>
      </c>
      <c r="D2082">
        <v>5</v>
      </c>
      <c r="E2082">
        <v>14</v>
      </c>
      <c r="F2082" cm="1">
        <f t="array" ref="F2082">_xlfn.IFS(AND($B2082&lt;&gt;0,$D2082=1),SUMIFS('likvid terv'!$D:$D,'likvid terv'!$A:$A,project_eves_terv!B2082,'likvid terv'!$R:$R,project_eves_terv!$E2082),AND($B2082&lt;&gt;0,$D2082=2),SUMIFS('likvid terv'!$E:$E,'likvid terv'!$A:$A,project_eves_terv!B2082,'likvid terv'!$R:$R,project_eves_terv!$E2082),AND($B2082&lt;&gt;0,$D2082=3),SUMIFS('likvid terv'!$F:$F,'likvid terv'!$A:$A,project_eves_terv!B2082,'likvid terv'!$R:$R,project_eves_terv!$E2082),AND($B2082&lt;&gt;0,$D2082=4),SUMIFS('likvid terv'!$G:$G,'likvid terv'!$A:$A,project_eves_terv!B2082,'likvid terv'!$R:$R,project_eves_terv!$E2082),AND($B2082&lt;&gt;0,$D2082=5),SUMIFS('likvid terv'!$H:$H,'likvid terv'!$A:$A,project_eves_terv!B2082,'likvid terv'!$R:$R,project_eves_terv!$E2082),AND($B2082&lt;&gt;0,$D2082=6),SUMIFS('likvid terv'!$I:$I,'likvid terv'!$A:$A,project_eves_terv!B2082,'likvid terv'!$R:$R,project_eves_terv!$E2082),AND($B2082&lt;&gt;0,$D2082=7),SUMIFS('likvid terv'!$J:$J,'likvid terv'!$A:$A,project_eves_terv!B2082,'likvid terv'!$R:$R,project_eves_terv!$E2082),AND($B2082&lt;&gt;0,$D2082=8),SUMIFS('likvid terv'!$K:$K,'likvid terv'!$A:$A,project_eves_terv!B2082,'likvid terv'!$R:$R,project_eves_terv!$E2082),AND($B2082&lt;&gt;0,$D2082=9),SUMIFS('likvid terv'!$L:$L,'likvid terv'!$A:$A,project_eves_terv!B2082,'likvid terv'!$R:$R,project_eves_terv!$E2082),AND($B2082&lt;&gt;0,$D2082=10),SUMIFS('likvid terv'!$M:$M,'likvid terv'!$A:$A,project_eves_terv!B2082,'likvid terv'!$R:$R,project_eves_terv!$E2082),AND($B2082&lt;&gt;0,$D2082=11),SUMIFS('likvid terv'!$N:$N,'likvid terv'!$A:$A,project_eves_terv!B2082,'likvid terv'!$R:$R,project_eves_terv!$E2082),AND($B2082&lt;&gt;0,$D2082=12),SUMIFS('likvid terv'!$O:$O,'likvid terv'!$A:$A,project_eves_terv!B2082,'likvid terv'!$R:$R,project_eves_terv!$E2082),$B2082=0,0)</f>
        <v>0</v>
      </c>
      <c r="G2082">
        <f>'likvid terv'!$B$2</f>
        <v>0</v>
      </c>
    </row>
    <row r="2083" spans="1:7" x14ac:dyDescent="0.25">
      <c r="A2083">
        <f>'likvid terv'!$B$1</f>
        <v>0</v>
      </c>
      <c r="B2083">
        <f>'likvid terv'!$B$207</f>
        <v>0</v>
      </c>
      <c r="C2083">
        <v>2027</v>
      </c>
      <c r="D2083">
        <v>6</v>
      </c>
      <c r="E2083">
        <v>14</v>
      </c>
      <c r="F2083" cm="1">
        <f t="array" ref="F2083">_xlfn.IFS(AND($B2083&lt;&gt;0,$D2083=1),SUMIFS('likvid terv'!$D:$D,'likvid terv'!$A:$A,project_eves_terv!B2083,'likvid terv'!$R:$R,project_eves_terv!$E2083),AND($B2083&lt;&gt;0,$D2083=2),SUMIFS('likvid terv'!$E:$E,'likvid terv'!$A:$A,project_eves_terv!B2083,'likvid terv'!$R:$R,project_eves_terv!$E2083),AND($B2083&lt;&gt;0,$D2083=3),SUMIFS('likvid terv'!$F:$F,'likvid terv'!$A:$A,project_eves_terv!B2083,'likvid terv'!$R:$R,project_eves_terv!$E2083),AND($B2083&lt;&gt;0,$D2083=4),SUMIFS('likvid terv'!$G:$G,'likvid terv'!$A:$A,project_eves_terv!B2083,'likvid terv'!$R:$R,project_eves_terv!$E2083),AND($B2083&lt;&gt;0,$D2083=5),SUMIFS('likvid terv'!$H:$H,'likvid terv'!$A:$A,project_eves_terv!B2083,'likvid terv'!$R:$R,project_eves_terv!$E2083),AND($B2083&lt;&gt;0,$D2083=6),SUMIFS('likvid terv'!$I:$I,'likvid terv'!$A:$A,project_eves_terv!B2083,'likvid terv'!$R:$R,project_eves_terv!$E2083),AND($B2083&lt;&gt;0,$D2083=7),SUMIFS('likvid terv'!$J:$J,'likvid terv'!$A:$A,project_eves_terv!B2083,'likvid terv'!$R:$R,project_eves_terv!$E2083),AND($B2083&lt;&gt;0,$D2083=8),SUMIFS('likvid terv'!$K:$K,'likvid terv'!$A:$A,project_eves_terv!B2083,'likvid terv'!$R:$R,project_eves_terv!$E2083),AND($B2083&lt;&gt;0,$D2083=9),SUMIFS('likvid terv'!$L:$L,'likvid terv'!$A:$A,project_eves_terv!B2083,'likvid terv'!$R:$R,project_eves_terv!$E2083),AND($B2083&lt;&gt;0,$D2083=10),SUMIFS('likvid terv'!$M:$M,'likvid terv'!$A:$A,project_eves_terv!B2083,'likvid terv'!$R:$R,project_eves_terv!$E2083),AND($B2083&lt;&gt;0,$D2083=11),SUMIFS('likvid terv'!$N:$N,'likvid terv'!$A:$A,project_eves_terv!B2083,'likvid terv'!$R:$R,project_eves_terv!$E2083),AND($B2083&lt;&gt;0,$D2083=12),SUMIFS('likvid terv'!$O:$O,'likvid terv'!$A:$A,project_eves_terv!B2083,'likvid terv'!$R:$R,project_eves_terv!$E2083),$B2083=0,0)</f>
        <v>0</v>
      </c>
      <c r="G2083">
        <f>'likvid terv'!$B$2</f>
        <v>0</v>
      </c>
    </row>
    <row r="2084" spans="1:7" x14ac:dyDescent="0.25">
      <c r="A2084">
        <f>'likvid terv'!$B$1</f>
        <v>0</v>
      </c>
      <c r="B2084">
        <f>'likvid terv'!$B$207</f>
        <v>0</v>
      </c>
      <c r="C2084">
        <v>2027</v>
      </c>
      <c r="D2084">
        <v>7</v>
      </c>
      <c r="E2084">
        <v>14</v>
      </c>
      <c r="F2084" cm="1">
        <f t="array" ref="F2084">_xlfn.IFS(AND($B2084&lt;&gt;0,$D2084=1),SUMIFS('likvid terv'!$D:$D,'likvid terv'!$A:$A,project_eves_terv!B2084,'likvid terv'!$R:$R,project_eves_terv!$E2084),AND($B2084&lt;&gt;0,$D2084=2),SUMIFS('likvid terv'!$E:$E,'likvid terv'!$A:$A,project_eves_terv!B2084,'likvid terv'!$R:$R,project_eves_terv!$E2084),AND($B2084&lt;&gt;0,$D2084=3),SUMIFS('likvid terv'!$F:$F,'likvid terv'!$A:$A,project_eves_terv!B2084,'likvid terv'!$R:$R,project_eves_terv!$E2084),AND($B2084&lt;&gt;0,$D2084=4),SUMIFS('likvid terv'!$G:$G,'likvid terv'!$A:$A,project_eves_terv!B2084,'likvid terv'!$R:$R,project_eves_terv!$E2084),AND($B2084&lt;&gt;0,$D2084=5),SUMIFS('likvid terv'!$H:$H,'likvid terv'!$A:$A,project_eves_terv!B2084,'likvid terv'!$R:$R,project_eves_terv!$E2084),AND($B2084&lt;&gt;0,$D2084=6),SUMIFS('likvid terv'!$I:$I,'likvid terv'!$A:$A,project_eves_terv!B2084,'likvid terv'!$R:$R,project_eves_terv!$E2084),AND($B2084&lt;&gt;0,$D2084=7),SUMIFS('likvid terv'!$J:$J,'likvid terv'!$A:$A,project_eves_terv!B2084,'likvid terv'!$R:$R,project_eves_terv!$E2084),AND($B2084&lt;&gt;0,$D2084=8),SUMIFS('likvid terv'!$K:$K,'likvid terv'!$A:$A,project_eves_terv!B2084,'likvid terv'!$R:$R,project_eves_terv!$E2084),AND($B2084&lt;&gt;0,$D2084=9),SUMIFS('likvid terv'!$L:$L,'likvid terv'!$A:$A,project_eves_terv!B2084,'likvid terv'!$R:$R,project_eves_terv!$E2084),AND($B2084&lt;&gt;0,$D2084=10),SUMIFS('likvid terv'!$M:$M,'likvid terv'!$A:$A,project_eves_terv!B2084,'likvid terv'!$R:$R,project_eves_terv!$E2084),AND($B2084&lt;&gt;0,$D2084=11),SUMIFS('likvid terv'!$N:$N,'likvid terv'!$A:$A,project_eves_terv!B2084,'likvid terv'!$R:$R,project_eves_terv!$E2084),AND($B2084&lt;&gt;0,$D2084=12),SUMIFS('likvid terv'!$O:$O,'likvid terv'!$A:$A,project_eves_terv!B2084,'likvid terv'!$R:$R,project_eves_terv!$E2084),$B2084=0,0)</f>
        <v>0</v>
      </c>
      <c r="G2084">
        <f>'likvid terv'!$B$2</f>
        <v>0</v>
      </c>
    </row>
    <row r="2085" spans="1:7" x14ac:dyDescent="0.25">
      <c r="A2085">
        <f>'likvid terv'!$B$1</f>
        <v>0</v>
      </c>
      <c r="B2085">
        <f>'likvid terv'!$B$207</f>
        <v>0</v>
      </c>
      <c r="C2085">
        <v>2027</v>
      </c>
      <c r="D2085">
        <v>8</v>
      </c>
      <c r="E2085">
        <v>14</v>
      </c>
      <c r="F2085" cm="1">
        <f t="array" ref="F2085">_xlfn.IFS(AND($B2085&lt;&gt;0,$D2085=1),SUMIFS('likvid terv'!$D:$D,'likvid terv'!$A:$A,project_eves_terv!B2085,'likvid terv'!$R:$R,project_eves_terv!$E2085),AND($B2085&lt;&gt;0,$D2085=2),SUMIFS('likvid terv'!$E:$E,'likvid terv'!$A:$A,project_eves_terv!B2085,'likvid terv'!$R:$R,project_eves_terv!$E2085),AND($B2085&lt;&gt;0,$D2085=3),SUMIFS('likvid terv'!$F:$F,'likvid terv'!$A:$A,project_eves_terv!B2085,'likvid terv'!$R:$R,project_eves_terv!$E2085),AND($B2085&lt;&gt;0,$D2085=4),SUMIFS('likvid terv'!$G:$G,'likvid terv'!$A:$A,project_eves_terv!B2085,'likvid terv'!$R:$R,project_eves_terv!$E2085),AND($B2085&lt;&gt;0,$D2085=5),SUMIFS('likvid terv'!$H:$H,'likvid terv'!$A:$A,project_eves_terv!B2085,'likvid terv'!$R:$R,project_eves_terv!$E2085),AND($B2085&lt;&gt;0,$D2085=6),SUMIFS('likvid terv'!$I:$I,'likvid terv'!$A:$A,project_eves_terv!B2085,'likvid terv'!$R:$R,project_eves_terv!$E2085),AND($B2085&lt;&gt;0,$D2085=7),SUMIFS('likvid terv'!$J:$J,'likvid terv'!$A:$A,project_eves_terv!B2085,'likvid terv'!$R:$R,project_eves_terv!$E2085),AND($B2085&lt;&gt;0,$D2085=8),SUMIFS('likvid terv'!$K:$K,'likvid terv'!$A:$A,project_eves_terv!B2085,'likvid terv'!$R:$R,project_eves_terv!$E2085),AND($B2085&lt;&gt;0,$D2085=9),SUMIFS('likvid terv'!$L:$L,'likvid terv'!$A:$A,project_eves_terv!B2085,'likvid terv'!$R:$R,project_eves_terv!$E2085),AND($B2085&lt;&gt;0,$D2085=10),SUMIFS('likvid terv'!$M:$M,'likvid terv'!$A:$A,project_eves_terv!B2085,'likvid terv'!$R:$R,project_eves_terv!$E2085),AND($B2085&lt;&gt;0,$D2085=11),SUMIFS('likvid terv'!$N:$N,'likvid terv'!$A:$A,project_eves_terv!B2085,'likvid terv'!$R:$R,project_eves_terv!$E2085),AND($B2085&lt;&gt;0,$D2085=12),SUMIFS('likvid terv'!$O:$O,'likvid terv'!$A:$A,project_eves_terv!B2085,'likvid terv'!$R:$R,project_eves_terv!$E2085),$B2085=0,0)</f>
        <v>0</v>
      </c>
      <c r="G2085">
        <f>'likvid terv'!$B$2</f>
        <v>0</v>
      </c>
    </row>
    <row r="2086" spans="1:7" x14ac:dyDescent="0.25">
      <c r="A2086">
        <f>'likvid terv'!$B$1</f>
        <v>0</v>
      </c>
      <c r="B2086">
        <f>'likvid terv'!$B$207</f>
        <v>0</v>
      </c>
      <c r="C2086">
        <v>2027</v>
      </c>
      <c r="D2086">
        <v>9</v>
      </c>
      <c r="E2086">
        <v>14</v>
      </c>
      <c r="F2086" cm="1">
        <f t="array" ref="F2086">_xlfn.IFS(AND($B2086&lt;&gt;0,$D2086=1),SUMIFS('likvid terv'!$D:$D,'likvid terv'!$A:$A,project_eves_terv!B2086,'likvid terv'!$R:$R,project_eves_terv!$E2086),AND($B2086&lt;&gt;0,$D2086=2),SUMIFS('likvid terv'!$E:$E,'likvid terv'!$A:$A,project_eves_terv!B2086,'likvid terv'!$R:$R,project_eves_terv!$E2086),AND($B2086&lt;&gt;0,$D2086=3),SUMIFS('likvid terv'!$F:$F,'likvid terv'!$A:$A,project_eves_terv!B2086,'likvid terv'!$R:$R,project_eves_terv!$E2086),AND($B2086&lt;&gt;0,$D2086=4),SUMIFS('likvid terv'!$G:$G,'likvid terv'!$A:$A,project_eves_terv!B2086,'likvid terv'!$R:$R,project_eves_terv!$E2086),AND($B2086&lt;&gt;0,$D2086=5),SUMIFS('likvid terv'!$H:$H,'likvid terv'!$A:$A,project_eves_terv!B2086,'likvid terv'!$R:$R,project_eves_terv!$E2086),AND($B2086&lt;&gt;0,$D2086=6),SUMIFS('likvid terv'!$I:$I,'likvid terv'!$A:$A,project_eves_terv!B2086,'likvid terv'!$R:$R,project_eves_terv!$E2086),AND($B2086&lt;&gt;0,$D2086=7),SUMIFS('likvid terv'!$J:$J,'likvid terv'!$A:$A,project_eves_terv!B2086,'likvid terv'!$R:$R,project_eves_terv!$E2086),AND($B2086&lt;&gt;0,$D2086=8),SUMIFS('likvid terv'!$K:$K,'likvid terv'!$A:$A,project_eves_terv!B2086,'likvid terv'!$R:$R,project_eves_terv!$E2086),AND($B2086&lt;&gt;0,$D2086=9),SUMIFS('likvid terv'!$L:$L,'likvid terv'!$A:$A,project_eves_terv!B2086,'likvid terv'!$R:$R,project_eves_terv!$E2086),AND($B2086&lt;&gt;0,$D2086=10),SUMIFS('likvid terv'!$M:$M,'likvid terv'!$A:$A,project_eves_terv!B2086,'likvid terv'!$R:$R,project_eves_terv!$E2086),AND($B2086&lt;&gt;0,$D2086=11),SUMIFS('likvid terv'!$N:$N,'likvid terv'!$A:$A,project_eves_terv!B2086,'likvid terv'!$R:$R,project_eves_terv!$E2086),AND($B2086&lt;&gt;0,$D2086=12),SUMIFS('likvid terv'!$O:$O,'likvid terv'!$A:$A,project_eves_terv!B2086,'likvid terv'!$R:$R,project_eves_terv!$E2086),$B2086=0,0)</f>
        <v>0</v>
      </c>
      <c r="G2086">
        <f>'likvid terv'!$B$2</f>
        <v>0</v>
      </c>
    </row>
    <row r="2087" spans="1:7" x14ac:dyDescent="0.25">
      <c r="A2087">
        <f>'likvid terv'!$B$1</f>
        <v>0</v>
      </c>
      <c r="B2087">
        <f>'likvid terv'!$B$207</f>
        <v>0</v>
      </c>
      <c r="C2087">
        <v>2027</v>
      </c>
      <c r="D2087">
        <v>10</v>
      </c>
      <c r="E2087">
        <v>14</v>
      </c>
      <c r="F2087" cm="1">
        <f t="array" ref="F2087">_xlfn.IFS(AND($B2087&lt;&gt;0,$D2087=1),SUMIFS('likvid terv'!$D:$D,'likvid terv'!$A:$A,project_eves_terv!B2087,'likvid terv'!$R:$R,project_eves_terv!$E2087),AND($B2087&lt;&gt;0,$D2087=2),SUMIFS('likvid terv'!$E:$E,'likvid terv'!$A:$A,project_eves_terv!B2087,'likvid terv'!$R:$R,project_eves_terv!$E2087),AND($B2087&lt;&gt;0,$D2087=3),SUMIFS('likvid terv'!$F:$F,'likvid terv'!$A:$A,project_eves_terv!B2087,'likvid terv'!$R:$R,project_eves_terv!$E2087),AND($B2087&lt;&gt;0,$D2087=4),SUMIFS('likvid terv'!$G:$G,'likvid terv'!$A:$A,project_eves_terv!B2087,'likvid terv'!$R:$R,project_eves_terv!$E2087),AND($B2087&lt;&gt;0,$D2087=5),SUMIFS('likvid terv'!$H:$H,'likvid terv'!$A:$A,project_eves_terv!B2087,'likvid terv'!$R:$R,project_eves_terv!$E2087),AND($B2087&lt;&gt;0,$D2087=6),SUMIFS('likvid terv'!$I:$I,'likvid terv'!$A:$A,project_eves_terv!B2087,'likvid terv'!$R:$R,project_eves_terv!$E2087),AND($B2087&lt;&gt;0,$D2087=7),SUMIFS('likvid terv'!$J:$J,'likvid terv'!$A:$A,project_eves_terv!B2087,'likvid terv'!$R:$R,project_eves_terv!$E2087),AND($B2087&lt;&gt;0,$D2087=8),SUMIFS('likvid terv'!$K:$K,'likvid terv'!$A:$A,project_eves_terv!B2087,'likvid terv'!$R:$R,project_eves_terv!$E2087),AND($B2087&lt;&gt;0,$D2087=9),SUMIFS('likvid terv'!$L:$L,'likvid terv'!$A:$A,project_eves_terv!B2087,'likvid terv'!$R:$R,project_eves_terv!$E2087),AND($B2087&lt;&gt;0,$D2087=10),SUMIFS('likvid terv'!$M:$M,'likvid terv'!$A:$A,project_eves_terv!B2087,'likvid terv'!$R:$R,project_eves_terv!$E2087),AND($B2087&lt;&gt;0,$D2087=11),SUMIFS('likvid terv'!$N:$N,'likvid terv'!$A:$A,project_eves_terv!B2087,'likvid terv'!$R:$R,project_eves_terv!$E2087),AND($B2087&lt;&gt;0,$D2087=12),SUMIFS('likvid terv'!$O:$O,'likvid terv'!$A:$A,project_eves_terv!B2087,'likvid terv'!$R:$R,project_eves_terv!$E2087),$B2087=0,0)</f>
        <v>0</v>
      </c>
      <c r="G2087">
        <f>'likvid terv'!$B$2</f>
        <v>0</v>
      </c>
    </row>
    <row r="2088" spans="1:7" x14ac:dyDescent="0.25">
      <c r="A2088">
        <f>'likvid terv'!$B$1</f>
        <v>0</v>
      </c>
      <c r="B2088">
        <f>'likvid terv'!$B$207</f>
        <v>0</v>
      </c>
      <c r="C2088">
        <v>2027</v>
      </c>
      <c r="D2088">
        <v>11</v>
      </c>
      <c r="E2088">
        <v>14</v>
      </c>
      <c r="F2088" cm="1">
        <f t="array" ref="F2088">_xlfn.IFS(AND($B2088&lt;&gt;0,$D2088=1),SUMIFS('likvid terv'!$D:$D,'likvid terv'!$A:$A,project_eves_terv!B2088,'likvid terv'!$R:$R,project_eves_terv!$E2088),AND($B2088&lt;&gt;0,$D2088=2),SUMIFS('likvid terv'!$E:$E,'likvid terv'!$A:$A,project_eves_terv!B2088,'likvid terv'!$R:$R,project_eves_terv!$E2088),AND($B2088&lt;&gt;0,$D2088=3),SUMIFS('likvid terv'!$F:$F,'likvid terv'!$A:$A,project_eves_terv!B2088,'likvid terv'!$R:$R,project_eves_terv!$E2088),AND($B2088&lt;&gt;0,$D2088=4),SUMIFS('likvid terv'!$G:$G,'likvid terv'!$A:$A,project_eves_terv!B2088,'likvid terv'!$R:$R,project_eves_terv!$E2088),AND($B2088&lt;&gt;0,$D2088=5),SUMIFS('likvid terv'!$H:$H,'likvid terv'!$A:$A,project_eves_terv!B2088,'likvid terv'!$R:$R,project_eves_terv!$E2088),AND($B2088&lt;&gt;0,$D2088=6),SUMIFS('likvid terv'!$I:$I,'likvid terv'!$A:$A,project_eves_terv!B2088,'likvid terv'!$R:$R,project_eves_terv!$E2088),AND($B2088&lt;&gt;0,$D2088=7),SUMIFS('likvid terv'!$J:$J,'likvid terv'!$A:$A,project_eves_terv!B2088,'likvid terv'!$R:$R,project_eves_terv!$E2088),AND($B2088&lt;&gt;0,$D2088=8),SUMIFS('likvid terv'!$K:$K,'likvid terv'!$A:$A,project_eves_terv!B2088,'likvid terv'!$R:$R,project_eves_terv!$E2088),AND($B2088&lt;&gt;0,$D2088=9),SUMIFS('likvid terv'!$L:$L,'likvid terv'!$A:$A,project_eves_terv!B2088,'likvid terv'!$R:$R,project_eves_terv!$E2088),AND($B2088&lt;&gt;0,$D2088=10),SUMIFS('likvid terv'!$M:$M,'likvid terv'!$A:$A,project_eves_terv!B2088,'likvid terv'!$R:$R,project_eves_terv!$E2088),AND($B2088&lt;&gt;0,$D2088=11),SUMIFS('likvid terv'!$N:$N,'likvid terv'!$A:$A,project_eves_terv!B2088,'likvid terv'!$R:$R,project_eves_terv!$E2088),AND($B2088&lt;&gt;0,$D2088=12),SUMIFS('likvid terv'!$O:$O,'likvid terv'!$A:$A,project_eves_terv!B2088,'likvid terv'!$R:$R,project_eves_terv!$E2088),$B2088=0,0)</f>
        <v>0</v>
      </c>
      <c r="G2088">
        <f>'likvid terv'!$B$2</f>
        <v>0</v>
      </c>
    </row>
    <row r="2089" spans="1:7" x14ac:dyDescent="0.25">
      <c r="A2089">
        <f>'likvid terv'!$B$1</f>
        <v>0</v>
      </c>
      <c r="B2089">
        <f>'likvid terv'!$B$207</f>
        <v>0</v>
      </c>
      <c r="C2089">
        <v>2027</v>
      </c>
      <c r="D2089">
        <v>12</v>
      </c>
      <c r="E2089">
        <v>14</v>
      </c>
      <c r="F2089" cm="1">
        <f t="array" ref="F2089">_xlfn.IFS(AND($B2089&lt;&gt;0,$D2089=1),SUMIFS('likvid terv'!$D:$D,'likvid terv'!$A:$A,project_eves_terv!B2089,'likvid terv'!$R:$R,project_eves_terv!$E2089),AND($B2089&lt;&gt;0,$D2089=2),SUMIFS('likvid terv'!$E:$E,'likvid terv'!$A:$A,project_eves_terv!B2089,'likvid terv'!$R:$R,project_eves_terv!$E2089),AND($B2089&lt;&gt;0,$D2089=3),SUMIFS('likvid terv'!$F:$F,'likvid terv'!$A:$A,project_eves_terv!B2089,'likvid terv'!$R:$R,project_eves_terv!$E2089),AND($B2089&lt;&gt;0,$D2089=4),SUMIFS('likvid terv'!$G:$G,'likvid terv'!$A:$A,project_eves_terv!B2089,'likvid terv'!$R:$R,project_eves_terv!$E2089),AND($B2089&lt;&gt;0,$D2089=5),SUMIFS('likvid terv'!$H:$H,'likvid terv'!$A:$A,project_eves_terv!B2089,'likvid terv'!$R:$R,project_eves_terv!$E2089),AND($B2089&lt;&gt;0,$D2089=6),SUMIFS('likvid terv'!$I:$I,'likvid terv'!$A:$A,project_eves_terv!B2089,'likvid terv'!$R:$R,project_eves_terv!$E2089),AND($B2089&lt;&gt;0,$D2089=7),SUMIFS('likvid terv'!$J:$J,'likvid terv'!$A:$A,project_eves_terv!B2089,'likvid terv'!$R:$R,project_eves_terv!$E2089),AND($B2089&lt;&gt;0,$D2089=8),SUMIFS('likvid terv'!$K:$K,'likvid terv'!$A:$A,project_eves_terv!B2089,'likvid terv'!$R:$R,project_eves_terv!$E2089),AND($B2089&lt;&gt;0,$D2089=9),SUMIFS('likvid terv'!$L:$L,'likvid terv'!$A:$A,project_eves_terv!B2089,'likvid terv'!$R:$R,project_eves_terv!$E2089),AND($B2089&lt;&gt;0,$D2089=10),SUMIFS('likvid terv'!$M:$M,'likvid terv'!$A:$A,project_eves_terv!B2089,'likvid terv'!$R:$R,project_eves_terv!$E2089),AND($B2089&lt;&gt;0,$D2089=11),SUMIFS('likvid terv'!$N:$N,'likvid terv'!$A:$A,project_eves_terv!B2089,'likvid terv'!$R:$R,project_eves_terv!$E2089),AND($B2089&lt;&gt;0,$D2089=12),SUMIFS('likvid terv'!$O:$O,'likvid terv'!$A:$A,project_eves_terv!B2089,'likvid terv'!$R:$R,project_eves_terv!$E2089),$B2089=0,0)</f>
        <v>0</v>
      </c>
      <c r="G2089">
        <f>'likvid terv'!$B$2</f>
        <v>0</v>
      </c>
    </row>
    <row r="2090" spans="1:7" x14ac:dyDescent="0.25">
      <c r="A2090">
        <f>'likvid terv'!$B$1</f>
        <v>0</v>
      </c>
      <c r="B2090">
        <f>'likvid terv'!$B$207</f>
        <v>0</v>
      </c>
      <c r="C2090">
        <v>2027</v>
      </c>
      <c r="D2090">
        <v>1</v>
      </c>
      <c r="E2090">
        <v>15</v>
      </c>
      <c r="F2090" cm="1">
        <f t="array" ref="F2090">_xlfn.IFS(AND($B2090&lt;&gt;0,$D2090=1),SUMIFS('likvid terv'!$D:$D,'likvid terv'!$A:$A,project_eves_terv!B2090,'likvid terv'!$R:$R,project_eves_terv!$E2090),AND($B2090&lt;&gt;0,$D2090=2),SUMIFS('likvid terv'!$E:$E,'likvid terv'!$A:$A,project_eves_terv!B2090,'likvid terv'!$R:$R,project_eves_terv!$E2090),AND($B2090&lt;&gt;0,$D2090=3),SUMIFS('likvid terv'!$F:$F,'likvid terv'!$A:$A,project_eves_terv!B2090,'likvid terv'!$R:$R,project_eves_terv!$E2090),AND($B2090&lt;&gt;0,$D2090=4),SUMIFS('likvid terv'!$G:$G,'likvid terv'!$A:$A,project_eves_terv!B2090,'likvid terv'!$R:$R,project_eves_terv!$E2090),AND($B2090&lt;&gt;0,$D2090=5),SUMIFS('likvid terv'!$H:$H,'likvid terv'!$A:$A,project_eves_terv!B2090,'likvid terv'!$R:$R,project_eves_terv!$E2090),AND($B2090&lt;&gt;0,$D2090=6),SUMIFS('likvid terv'!$I:$I,'likvid terv'!$A:$A,project_eves_terv!B2090,'likvid terv'!$R:$R,project_eves_terv!$E2090),AND($B2090&lt;&gt;0,$D2090=7),SUMIFS('likvid terv'!$J:$J,'likvid terv'!$A:$A,project_eves_terv!B2090,'likvid terv'!$R:$R,project_eves_terv!$E2090),AND($B2090&lt;&gt;0,$D2090=8),SUMIFS('likvid terv'!$K:$K,'likvid terv'!$A:$A,project_eves_terv!B2090,'likvid terv'!$R:$R,project_eves_terv!$E2090),AND($B2090&lt;&gt;0,$D2090=9),SUMIFS('likvid terv'!$L:$L,'likvid terv'!$A:$A,project_eves_terv!B2090,'likvid terv'!$R:$R,project_eves_terv!$E2090),AND($B2090&lt;&gt;0,$D2090=10),SUMIFS('likvid terv'!$M:$M,'likvid terv'!$A:$A,project_eves_terv!B2090,'likvid terv'!$R:$R,project_eves_terv!$E2090),AND($B2090&lt;&gt;0,$D2090=11),SUMIFS('likvid terv'!$N:$N,'likvid terv'!$A:$A,project_eves_terv!B2090,'likvid terv'!$R:$R,project_eves_terv!$E2090),AND($B2090&lt;&gt;0,$D2090=12),SUMIFS('likvid terv'!$O:$O,'likvid terv'!$A:$A,project_eves_terv!B2090,'likvid terv'!$R:$R,project_eves_terv!$E2090),$B2090=0,0)</f>
        <v>0</v>
      </c>
      <c r="G2090">
        <f>'likvid terv'!$B$2</f>
        <v>0</v>
      </c>
    </row>
    <row r="2091" spans="1:7" x14ac:dyDescent="0.25">
      <c r="A2091">
        <f>'likvid terv'!$B$1</f>
        <v>0</v>
      </c>
      <c r="B2091">
        <f>'likvid terv'!$B$207</f>
        <v>0</v>
      </c>
      <c r="C2091">
        <v>2027</v>
      </c>
      <c r="D2091">
        <v>2</v>
      </c>
      <c r="E2091">
        <v>15</v>
      </c>
      <c r="F2091" cm="1">
        <f t="array" ref="F2091">_xlfn.IFS(AND($B2091&lt;&gt;0,$D2091=1),SUMIFS('likvid terv'!$D:$D,'likvid terv'!$A:$A,project_eves_terv!B2091,'likvid terv'!$R:$R,project_eves_terv!$E2091),AND($B2091&lt;&gt;0,$D2091=2),SUMIFS('likvid terv'!$E:$E,'likvid terv'!$A:$A,project_eves_terv!B2091,'likvid terv'!$R:$R,project_eves_terv!$E2091),AND($B2091&lt;&gt;0,$D2091=3),SUMIFS('likvid terv'!$F:$F,'likvid terv'!$A:$A,project_eves_terv!B2091,'likvid terv'!$R:$R,project_eves_terv!$E2091),AND($B2091&lt;&gt;0,$D2091=4),SUMIFS('likvid terv'!$G:$G,'likvid terv'!$A:$A,project_eves_terv!B2091,'likvid terv'!$R:$R,project_eves_terv!$E2091),AND($B2091&lt;&gt;0,$D2091=5),SUMIFS('likvid terv'!$H:$H,'likvid terv'!$A:$A,project_eves_terv!B2091,'likvid terv'!$R:$R,project_eves_terv!$E2091),AND($B2091&lt;&gt;0,$D2091=6),SUMIFS('likvid terv'!$I:$I,'likvid terv'!$A:$A,project_eves_terv!B2091,'likvid terv'!$R:$R,project_eves_terv!$E2091),AND($B2091&lt;&gt;0,$D2091=7),SUMIFS('likvid terv'!$J:$J,'likvid terv'!$A:$A,project_eves_terv!B2091,'likvid terv'!$R:$R,project_eves_terv!$E2091),AND($B2091&lt;&gt;0,$D2091=8),SUMIFS('likvid terv'!$K:$K,'likvid terv'!$A:$A,project_eves_terv!B2091,'likvid terv'!$R:$R,project_eves_terv!$E2091),AND($B2091&lt;&gt;0,$D2091=9),SUMIFS('likvid terv'!$L:$L,'likvid terv'!$A:$A,project_eves_terv!B2091,'likvid terv'!$R:$R,project_eves_terv!$E2091),AND($B2091&lt;&gt;0,$D2091=10),SUMIFS('likvid terv'!$M:$M,'likvid terv'!$A:$A,project_eves_terv!B2091,'likvid terv'!$R:$R,project_eves_terv!$E2091),AND($B2091&lt;&gt;0,$D2091=11),SUMIFS('likvid terv'!$N:$N,'likvid terv'!$A:$A,project_eves_terv!B2091,'likvid terv'!$R:$R,project_eves_terv!$E2091),AND($B2091&lt;&gt;0,$D2091=12),SUMIFS('likvid terv'!$O:$O,'likvid terv'!$A:$A,project_eves_terv!B2091,'likvid terv'!$R:$R,project_eves_terv!$E2091),$B2091=0,0)</f>
        <v>0</v>
      </c>
      <c r="G2091">
        <f>'likvid terv'!$B$2</f>
        <v>0</v>
      </c>
    </row>
    <row r="2092" spans="1:7" x14ac:dyDescent="0.25">
      <c r="A2092">
        <f>'likvid terv'!$B$1</f>
        <v>0</v>
      </c>
      <c r="B2092">
        <f>'likvid terv'!$B$207</f>
        <v>0</v>
      </c>
      <c r="C2092">
        <v>2027</v>
      </c>
      <c r="D2092">
        <v>3</v>
      </c>
      <c r="E2092">
        <v>15</v>
      </c>
      <c r="F2092" cm="1">
        <f t="array" ref="F2092">_xlfn.IFS(AND($B2092&lt;&gt;0,$D2092=1),SUMIFS('likvid terv'!$D:$D,'likvid terv'!$A:$A,project_eves_terv!B2092,'likvid terv'!$R:$R,project_eves_terv!$E2092),AND($B2092&lt;&gt;0,$D2092=2),SUMIFS('likvid terv'!$E:$E,'likvid terv'!$A:$A,project_eves_terv!B2092,'likvid terv'!$R:$R,project_eves_terv!$E2092),AND($B2092&lt;&gt;0,$D2092=3),SUMIFS('likvid terv'!$F:$F,'likvid terv'!$A:$A,project_eves_terv!B2092,'likvid terv'!$R:$R,project_eves_terv!$E2092),AND($B2092&lt;&gt;0,$D2092=4),SUMIFS('likvid terv'!$G:$G,'likvid terv'!$A:$A,project_eves_terv!B2092,'likvid terv'!$R:$R,project_eves_terv!$E2092),AND($B2092&lt;&gt;0,$D2092=5),SUMIFS('likvid terv'!$H:$H,'likvid terv'!$A:$A,project_eves_terv!B2092,'likvid terv'!$R:$R,project_eves_terv!$E2092),AND($B2092&lt;&gt;0,$D2092=6),SUMIFS('likvid terv'!$I:$I,'likvid terv'!$A:$A,project_eves_terv!B2092,'likvid terv'!$R:$R,project_eves_terv!$E2092),AND($B2092&lt;&gt;0,$D2092=7),SUMIFS('likvid terv'!$J:$J,'likvid terv'!$A:$A,project_eves_terv!B2092,'likvid terv'!$R:$R,project_eves_terv!$E2092),AND($B2092&lt;&gt;0,$D2092=8),SUMIFS('likvid terv'!$K:$K,'likvid terv'!$A:$A,project_eves_terv!B2092,'likvid terv'!$R:$R,project_eves_terv!$E2092),AND($B2092&lt;&gt;0,$D2092=9),SUMIFS('likvid terv'!$L:$L,'likvid terv'!$A:$A,project_eves_terv!B2092,'likvid terv'!$R:$R,project_eves_terv!$E2092),AND($B2092&lt;&gt;0,$D2092=10),SUMIFS('likvid terv'!$M:$M,'likvid terv'!$A:$A,project_eves_terv!B2092,'likvid terv'!$R:$R,project_eves_terv!$E2092),AND($B2092&lt;&gt;0,$D2092=11),SUMIFS('likvid terv'!$N:$N,'likvid terv'!$A:$A,project_eves_terv!B2092,'likvid terv'!$R:$R,project_eves_terv!$E2092),AND($B2092&lt;&gt;0,$D2092=12),SUMIFS('likvid terv'!$O:$O,'likvid terv'!$A:$A,project_eves_terv!B2092,'likvid terv'!$R:$R,project_eves_terv!$E2092),$B2092=0,0)</f>
        <v>0</v>
      </c>
      <c r="G2092">
        <f>'likvid terv'!$B$2</f>
        <v>0</v>
      </c>
    </row>
    <row r="2093" spans="1:7" x14ac:dyDescent="0.25">
      <c r="A2093">
        <f>'likvid terv'!$B$1</f>
        <v>0</v>
      </c>
      <c r="B2093">
        <f>'likvid terv'!$B$207</f>
        <v>0</v>
      </c>
      <c r="C2093">
        <v>2027</v>
      </c>
      <c r="D2093">
        <v>4</v>
      </c>
      <c r="E2093">
        <v>15</v>
      </c>
      <c r="F2093" cm="1">
        <f t="array" ref="F2093">_xlfn.IFS(AND($B2093&lt;&gt;0,$D2093=1),SUMIFS('likvid terv'!$D:$D,'likvid terv'!$A:$A,project_eves_terv!B2093,'likvid terv'!$R:$R,project_eves_terv!$E2093),AND($B2093&lt;&gt;0,$D2093=2),SUMIFS('likvid terv'!$E:$E,'likvid terv'!$A:$A,project_eves_terv!B2093,'likvid terv'!$R:$R,project_eves_terv!$E2093),AND($B2093&lt;&gt;0,$D2093=3),SUMIFS('likvid terv'!$F:$F,'likvid terv'!$A:$A,project_eves_terv!B2093,'likvid terv'!$R:$R,project_eves_terv!$E2093),AND($B2093&lt;&gt;0,$D2093=4),SUMIFS('likvid terv'!$G:$G,'likvid terv'!$A:$A,project_eves_terv!B2093,'likvid terv'!$R:$R,project_eves_terv!$E2093),AND($B2093&lt;&gt;0,$D2093=5),SUMIFS('likvid terv'!$H:$H,'likvid terv'!$A:$A,project_eves_terv!B2093,'likvid terv'!$R:$R,project_eves_terv!$E2093),AND($B2093&lt;&gt;0,$D2093=6),SUMIFS('likvid terv'!$I:$I,'likvid terv'!$A:$A,project_eves_terv!B2093,'likvid terv'!$R:$R,project_eves_terv!$E2093),AND($B2093&lt;&gt;0,$D2093=7),SUMIFS('likvid terv'!$J:$J,'likvid terv'!$A:$A,project_eves_terv!B2093,'likvid terv'!$R:$R,project_eves_terv!$E2093),AND($B2093&lt;&gt;0,$D2093=8),SUMIFS('likvid terv'!$K:$K,'likvid terv'!$A:$A,project_eves_terv!B2093,'likvid terv'!$R:$R,project_eves_terv!$E2093),AND($B2093&lt;&gt;0,$D2093=9),SUMIFS('likvid terv'!$L:$L,'likvid terv'!$A:$A,project_eves_terv!B2093,'likvid terv'!$R:$R,project_eves_terv!$E2093),AND($B2093&lt;&gt;0,$D2093=10),SUMIFS('likvid terv'!$M:$M,'likvid terv'!$A:$A,project_eves_terv!B2093,'likvid terv'!$R:$R,project_eves_terv!$E2093),AND($B2093&lt;&gt;0,$D2093=11),SUMIFS('likvid terv'!$N:$N,'likvid terv'!$A:$A,project_eves_terv!B2093,'likvid terv'!$R:$R,project_eves_terv!$E2093),AND($B2093&lt;&gt;0,$D2093=12),SUMIFS('likvid terv'!$O:$O,'likvid terv'!$A:$A,project_eves_terv!B2093,'likvid terv'!$R:$R,project_eves_terv!$E2093),$B2093=0,0)</f>
        <v>0</v>
      </c>
      <c r="G2093">
        <f>'likvid terv'!$B$2</f>
        <v>0</v>
      </c>
    </row>
    <row r="2094" spans="1:7" x14ac:dyDescent="0.25">
      <c r="A2094">
        <f>'likvid terv'!$B$1</f>
        <v>0</v>
      </c>
      <c r="B2094">
        <f>'likvid terv'!$B$207</f>
        <v>0</v>
      </c>
      <c r="C2094">
        <v>2027</v>
      </c>
      <c r="D2094">
        <v>5</v>
      </c>
      <c r="E2094">
        <v>15</v>
      </c>
      <c r="F2094" cm="1">
        <f t="array" ref="F2094">_xlfn.IFS(AND($B2094&lt;&gt;0,$D2094=1),SUMIFS('likvid terv'!$D:$D,'likvid terv'!$A:$A,project_eves_terv!B2094,'likvid terv'!$R:$R,project_eves_terv!$E2094),AND($B2094&lt;&gt;0,$D2094=2),SUMIFS('likvid terv'!$E:$E,'likvid terv'!$A:$A,project_eves_terv!B2094,'likvid terv'!$R:$R,project_eves_terv!$E2094),AND($B2094&lt;&gt;0,$D2094=3),SUMIFS('likvid terv'!$F:$F,'likvid terv'!$A:$A,project_eves_terv!B2094,'likvid terv'!$R:$R,project_eves_terv!$E2094),AND($B2094&lt;&gt;0,$D2094=4),SUMIFS('likvid terv'!$G:$G,'likvid terv'!$A:$A,project_eves_terv!B2094,'likvid terv'!$R:$R,project_eves_terv!$E2094),AND($B2094&lt;&gt;0,$D2094=5),SUMIFS('likvid terv'!$H:$H,'likvid terv'!$A:$A,project_eves_terv!B2094,'likvid terv'!$R:$R,project_eves_terv!$E2094),AND($B2094&lt;&gt;0,$D2094=6),SUMIFS('likvid terv'!$I:$I,'likvid terv'!$A:$A,project_eves_terv!B2094,'likvid terv'!$R:$R,project_eves_terv!$E2094),AND($B2094&lt;&gt;0,$D2094=7),SUMIFS('likvid terv'!$J:$J,'likvid terv'!$A:$A,project_eves_terv!B2094,'likvid terv'!$R:$R,project_eves_terv!$E2094),AND($B2094&lt;&gt;0,$D2094=8),SUMIFS('likvid terv'!$K:$K,'likvid terv'!$A:$A,project_eves_terv!B2094,'likvid terv'!$R:$R,project_eves_terv!$E2094),AND($B2094&lt;&gt;0,$D2094=9),SUMIFS('likvid terv'!$L:$L,'likvid terv'!$A:$A,project_eves_terv!B2094,'likvid terv'!$R:$R,project_eves_terv!$E2094),AND($B2094&lt;&gt;0,$D2094=10),SUMIFS('likvid terv'!$M:$M,'likvid terv'!$A:$A,project_eves_terv!B2094,'likvid terv'!$R:$R,project_eves_terv!$E2094),AND($B2094&lt;&gt;0,$D2094=11),SUMIFS('likvid terv'!$N:$N,'likvid terv'!$A:$A,project_eves_terv!B2094,'likvid terv'!$R:$R,project_eves_terv!$E2094),AND($B2094&lt;&gt;0,$D2094=12),SUMIFS('likvid terv'!$O:$O,'likvid terv'!$A:$A,project_eves_terv!B2094,'likvid terv'!$R:$R,project_eves_terv!$E2094),$B2094=0,0)</f>
        <v>0</v>
      </c>
      <c r="G2094">
        <f>'likvid terv'!$B$2</f>
        <v>0</v>
      </c>
    </row>
    <row r="2095" spans="1:7" x14ac:dyDescent="0.25">
      <c r="A2095">
        <f>'likvid terv'!$B$1</f>
        <v>0</v>
      </c>
      <c r="B2095">
        <f>'likvid terv'!$B$207</f>
        <v>0</v>
      </c>
      <c r="C2095">
        <v>2027</v>
      </c>
      <c r="D2095">
        <v>6</v>
      </c>
      <c r="E2095">
        <v>15</v>
      </c>
      <c r="F2095" cm="1">
        <f t="array" ref="F2095">_xlfn.IFS(AND($B2095&lt;&gt;0,$D2095=1),SUMIFS('likvid terv'!$D:$D,'likvid terv'!$A:$A,project_eves_terv!B2095,'likvid terv'!$R:$R,project_eves_terv!$E2095),AND($B2095&lt;&gt;0,$D2095=2),SUMIFS('likvid terv'!$E:$E,'likvid terv'!$A:$A,project_eves_terv!B2095,'likvid terv'!$R:$R,project_eves_terv!$E2095),AND($B2095&lt;&gt;0,$D2095=3),SUMIFS('likvid terv'!$F:$F,'likvid terv'!$A:$A,project_eves_terv!B2095,'likvid terv'!$R:$R,project_eves_terv!$E2095),AND($B2095&lt;&gt;0,$D2095=4),SUMIFS('likvid terv'!$G:$G,'likvid terv'!$A:$A,project_eves_terv!B2095,'likvid terv'!$R:$R,project_eves_terv!$E2095),AND($B2095&lt;&gt;0,$D2095=5),SUMIFS('likvid terv'!$H:$H,'likvid terv'!$A:$A,project_eves_terv!B2095,'likvid terv'!$R:$R,project_eves_terv!$E2095),AND($B2095&lt;&gt;0,$D2095=6),SUMIFS('likvid terv'!$I:$I,'likvid terv'!$A:$A,project_eves_terv!B2095,'likvid terv'!$R:$R,project_eves_terv!$E2095),AND($B2095&lt;&gt;0,$D2095=7),SUMIFS('likvid terv'!$J:$J,'likvid terv'!$A:$A,project_eves_terv!B2095,'likvid terv'!$R:$R,project_eves_terv!$E2095),AND($B2095&lt;&gt;0,$D2095=8),SUMIFS('likvid terv'!$K:$K,'likvid terv'!$A:$A,project_eves_terv!B2095,'likvid terv'!$R:$R,project_eves_terv!$E2095),AND($B2095&lt;&gt;0,$D2095=9),SUMIFS('likvid terv'!$L:$L,'likvid terv'!$A:$A,project_eves_terv!B2095,'likvid terv'!$R:$R,project_eves_terv!$E2095),AND($B2095&lt;&gt;0,$D2095=10),SUMIFS('likvid terv'!$M:$M,'likvid terv'!$A:$A,project_eves_terv!B2095,'likvid terv'!$R:$R,project_eves_terv!$E2095),AND($B2095&lt;&gt;0,$D2095=11),SUMIFS('likvid terv'!$N:$N,'likvid terv'!$A:$A,project_eves_terv!B2095,'likvid terv'!$R:$R,project_eves_terv!$E2095),AND($B2095&lt;&gt;0,$D2095=12),SUMIFS('likvid terv'!$O:$O,'likvid terv'!$A:$A,project_eves_terv!B2095,'likvid terv'!$R:$R,project_eves_terv!$E2095),$B2095=0,0)</f>
        <v>0</v>
      </c>
      <c r="G2095">
        <f>'likvid terv'!$B$2</f>
        <v>0</v>
      </c>
    </row>
    <row r="2096" spans="1:7" x14ac:dyDescent="0.25">
      <c r="A2096">
        <f>'likvid terv'!$B$1</f>
        <v>0</v>
      </c>
      <c r="B2096">
        <f>'likvid terv'!$B$207</f>
        <v>0</v>
      </c>
      <c r="C2096">
        <v>2027</v>
      </c>
      <c r="D2096">
        <v>7</v>
      </c>
      <c r="E2096">
        <v>15</v>
      </c>
      <c r="F2096" cm="1">
        <f t="array" ref="F2096">_xlfn.IFS(AND($B2096&lt;&gt;0,$D2096=1),SUMIFS('likvid terv'!$D:$D,'likvid terv'!$A:$A,project_eves_terv!B2096,'likvid terv'!$R:$R,project_eves_terv!$E2096),AND($B2096&lt;&gt;0,$D2096=2),SUMIFS('likvid terv'!$E:$E,'likvid terv'!$A:$A,project_eves_terv!B2096,'likvid terv'!$R:$R,project_eves_terv!$E2096),AND($B2096&lt;&gt;0,$D2096=3),SUMIFS('likvid terv'!$F:$F,'likvid terv'!$A:$A,project_eves_terv!B2096,'likvid terv'!$R:$R,project_eves_terv!$E2096),AND($B2096&lt;&gt;0,$D2096=4),SUMIFS('likvid terv'!$G:$G,'likvid terv'!$A:$A,project_eves_terv!B2096,'likvid terv'!$R:$R,project_eves_terv!$E2096),AND($B2096&lt;&gt;0,$D2096=5),SUMIFS('likvid terv'!$H:$H,'likvid terv'!$A:$A,project_eves_terv!B2096,'likvid terv'!$R:$R,project_eves_terv!$E2096),AND($B2096&lt;&gt;0,$D2096=6),SUMIFS('likvid terv'!$I:$I,'likvid terv'!$A:$A,project_eves_terv!B2096,'likvid terv'!$R:$R,project_eves_terv!$E2096),AND($B2096&lt;&gt;0,$D2096=7),SUMIFS('likvid terv'!$J:$J,'likvid terv'!$A:$A,project_eves_terv!B2096,'likvid terv'!$R:$R,project_eves_terv!$E2096),AND($B2096&lt;&gt;0,$D2096=8),SUMIFS('likvid terv'!$K:$K,'likvid terv'!$A:$A,project_eves_terv!B2096,'likvid terv'!$R:$R,project_eves_terv!$E2096),AND($B2096&lt;&gt;0,$D2096=9),SUMIFS('likvid terv'!$L:$L,'likvid terv'!$A:$A,project_eves_terv!B2096,'likvid terv'!$R:$R,project_eves_terv!$E2096),AND($B2096&lt;&gt;0,$D2096=10),SUMIFS('likvid terv'!$M:$M,'likvid terv'!$A:$A,project_eves_terv!B2096,'likvid terv'!$R:$R,project_eves_terv!$E2096),AND($B2096&lt;&gt;0,$D2096=11),SUMIFS('likvid terv'!$N:$N,'likvid terv'!$A:$A,project_eves_terv!B2096,'likvid terv'!$R:$R,project_eves_terv!$E2096),AND($B2096&lt;&gt;0,$D2096=12),SUMIFS('likvid terv'!$O:$O,'likvid terv'!$A:$A,project_eves_terv!B2096,'likvid terv'!$R:$R,project_eves_terv!$E2096),$B2096=0,0)</f>
        <v>0</v>
      </c>
      <c r="G2096">
        <f>'likvid terv'!$B$2</f>
        <v>0</v>
      </c>
    </row>
    <row r="2097" spans="1:7" x14ac:dyDescent="0.25">
      <c r="A2097">
        <f>'likvid terv'!$B$1</f>
        <v>0</v>
      </c>
      <c r="B2097">
        <f>'likvid terv'!$B$207</f>
        <v>0</v>
      </c>
      <c r="C2097">
        <v>2027</v>
      </c>
      <c r="D2097">
        <v>8</v>
      </c>
      <c r="E2097">
        <v>15</v>
      </c>
      <c r="F2097" cm="1">
        <f t="array" ref="F2097">_xlfn.IFS(AND($B2097&lt;&gt;0,$D2097=1),SUMIFS('likvid terv'!$D:$D,'likvid terv'!$A:$A,project_eves_terv!B2097,'likvid terv'!$R:$R,project_eves_terv!$E2097),AND($B2097&lt;&gt;0,$D2097=2),SUMIFS('likvid terv'!$E:$E,'likvid terv'!$A:$A,project_eves_terv!B2097,'likvid terv'!$R:$R,project_eves_terv!$E2097),AND($B2097&lt;&gt;0,$D2097=3),SUMIFS('likvid terv'!$F:$F,'likvid terv'!$A:$A,project_eves_terv!B2097,'likvid terv'!$R:$R,project_eves_terv!$E2097),AND($B2097&lt;&gt;0,$D2097=4),SUMIFS('likvid terv'!$G:$G,'likvid terv'!$A:$A,project_eves_terv!B2097,'likvid terv'!$R:$R,project_eves_terv!$E2097),AND($B2097&lt;&gt;0,$D2097=5),SUMIFS('likvid terv'!$H:$H,'likvid terv'!$A:$A,project_eves_terv!B2097,'likvid terv'!$R:$R,project_eves_terv!$E2097),AND($B2097&lt;&gt;0,$D2097=6),SUMIFS('likvid terv'!$I:$I,'likvid terv'!$A:$A,project_eves_terv!B2097,'likvid terv'!$R:$R,project_eves_terv!$E2097),AND($B2097&lt;&gt;0,$D2097=7),SUMIFS('likvid terv'!$J:$J,'likvid terv'!$A:$A,project_eves_terv!B2097,'likvid terv'!$R:$R,project_eves_terv!$E2097),AND($B2097&lt;&gt;0,$D2097=8),SUMIFS('likvid terv'!$K:$K,'likvid terv'!$A:$A,project_eves_terv!B2097,'likvid terv'!$R:$R,project_eves_terv!$E2097),AND($B2097&lt;&gt;0,$D2097=9),SUMIFS('likvid terv'!$L:$L,'likvid terv'!$A:$A,project_eves_terv!B2097,'likvid terv'!$R:$R,project_eves_terv!$E2097),AND($B2097&lt;&gt;0,$D2097=10),SUMIFS('likvid terv'!$M:$M,'likvid terv'!$A:$A,project_eves_terv!B2097,'likvid terv'!$R:$R,project_eves_terv!$E2097),AND($B2097&lt;&gt;0,$D2097=11),SUMIFS('likvid terv'!$N:$N,'likvid terv'!$A:$A,project_eves_terv!B2097,'likvid terv'!$R:$R,project_eves_terv!$E2097),AND($B2097&lt;&gt;0,$D2097=12),SUMIFS('likvid terv'!$O:$O,'likvid terv'!$A:$A,project_eves_terv!B2097,'likvid terv'!$R:$R,project_eves_terv!$E2097),$B2097=0,0)</f>
        <v>0</v>
      </c>
      <c r="G2097">
        <f>'likvid terv'!$B$2</f>
        <v>0</v>
      </c>
    </row>
    <row r="2098" spans="1:7" x14ac:dyDescent="0.25">
      <c r="A2098">
        <f>'likvid terv'!$B$1</f>
        <v>0</v>
      </c>
      <c r="B2098">
        <f>'likvid terv'!$B$207</f>
        <v>0</v>
      </c>
      <c r="C2098">
        <v>2027</v>
      </c>
      <c r="D2098">
        <v>9</v>
      </c>
      <c r="E2098">
        <v>15</v>
      </c>
      <c r="F2098" cm="1">
        <f t="array" ref="F2098">_xlfn.IFS(AND($B2098&lt;&gt;0,$D2098=1),SUMIFS('likvid terv'!$D:$D,'likvid terv'!$A:$A,project_eves_terv!B2098,'likvid terv'!$R:$R,project_eves_terv!$E2098),AND($B2098&lt;&gt;0,$D2098=2),SUMIFS('likvid terv'!$E:$E,'likvid terv'!$A:$A,project_eves_terv!B2098,'likvid terv'!$R:$R,project_eves_terv!$E2098),AND($B2098&lt;&gt;0,$D2098=3),SUMIFS('likvid terv'!$F:$F,'likvid terv'!$A:$A,project_eves_terv!B2098,'likvid terv'!$R:$R,project_eves_terv!$E2098),AND($B2098&lt;&gt;0,$D2098=4),SUMIFS('likvid terv'!$G:$G,'likvid terv'!$A:$A,project_eves_terv!B2098,'likvid terv'!$R:$R,project_eves_terv!$E2098),AND($B2098&lt;&gt;0,$D2098=5),SUMIFS('likvid terv'!$H:$H,'likvid terv'!$A:$A,project_eves_terv!B2098,'likvid terv'!$R:$R,project_eves_terv!$E2098),AND($B2098&lt;&gt;0,$D2098=6),SUMIFS('likvid terv'!$I:$I,'likvid terv'!$A:$A,project_eves_terv!B2098,'likvid terv'!$R:$R,project_eves_terv!$E2098),AND($B2098&lt;&gt;0,$D2098=7),SUMIFS('likvid terv'!$J:$J,'likvid terv'!$A:$A,project_eves_terv!B2098,'likvid terv'!$R:$R,project_eves_terv!$E2098),AND($B2098&lt;&gt;0,$D2098=8),SUMIFS('likvid terv'!$K:$K,'likvid terv'!$A:$A,project_eves_terv!B2098,'likvid terv'!$R:$R,project_eves_terv!$E2098),AND($B2098&lt;&gt;0,$D2098=9),SUMIFS('likvid terv'!$L:$L,'likvid terv'!$A:$A,project_eves_terv!B2098,'likvid terv'!$R:$R,project_eves_terv!$E2098),AND($B2098&lt;&gt;0,$D2098=10),SUMIFS('likvid terv'!$M:$M,'likvid terv'!$A:$A,project_eves_terv!B2098,'likvid terv'!$R:$R,project_eves_terv!$E2098),AND($B2098&lt;&gt;0,$D2098=11),SUMIFS('likvid terv'!$N:$N,'likvid terv'!$A:$A,project_eves_terv!B2098,'likvid terv'!$R:$R,project_eves_terv!$E2098),AND($B2098&lt;&gt;0,$D2098=12),SUMIFS('likvid terv'!$O:$O,'likvid terv'!$A:$A,project_eves_terv!B2098,'likvid terv'!$R:$R,project_eves_terv!$E2098),$B2098=0,0)</f>
        <v>0</v>
      </c>
      <c r="G2098">
        <f>'likvid terv'!$B$2</f>
        <v>0</v>
      </c>
    </row>
    <row r="2099" spans="1:7" x14ac:dyDescent="0.25">
      <c r="A2099">
        <f>'likvid terv'!$B$1</f>
        <v>0</v>
      </c>
      <c r="B2099">
        <f>'likvid terv'!$B$207</f>
        <v>0</v>
      </c>
      <c r="C2099">
        <v>2027</v>
      </c>
      <c r="D2099">
        <v>10</v>
      </c>
      <c r="E2099">
        <v>15</v>
      </c>
      <c r="F2099" cm="1">
        <f t="array" ref="F2099">_xlfn.IFS(AND($B2099&lt;&gt;0,$D2099=1),SUMIFS('likvid terv'!$D:$D,'likvid terv'!$A:$A,project_eves_terv!B2099,'likvid terv'!$R:$R,project_eves_terv!$E2099),AND($B2099&lt;&gt;0,$D2099=2),SUMIFS('likvid terv'!$E:$E,'likvid terv'!$A:$A,project_eves_terv!B2099,'likvid terv'!$R:$R,project_eves_terv!$E2099),AND($B2099&lt;&gt;0,$D2099=3),SUMIFS('likvid terv'!$F:$F,'likvid terv'!$A:$A,project_eves_terv!B2099,'likvid terv'!$R:$R,project_eves_terv!$E2099),AND($B2099&lt;&gt;0,$D2099=4),SUMIFS('likvid terv'!$G:$G,'likvid terv'!$A:$A,project_eves_terv!B2099,'likvid terv'!$R:$R,project_eves_terv!$E2099),AND($B2099&lt;&gt;0,$D2099=5),SUMIFS('likvid terv'!$H:$H,'likvid terv'!$A:$A,project_eves_terv!B2099,'likvid terv'!$R:$R,project_eves_terv!$E2099),AND($B2099&lt;&gt;0,$D2099=6),SUMIFS('likvid terv'!$I:$I,'likvid terv'!$A:$A,project_eves_terv!B2099,'likvid terv'!$R:$R,project_eves_terv!$E2099),AND($B2099&lt;&gt;0,$D2099=7),SUMIFS('likvid terv'!$J:$J,'likvid terv'!$A:$A,project_eves_terv!B2099,'likvid terv'!$R:$R,project_eves_terv!$E2099),AND($B2099&lt;&gt;0,$D2099=8),SUMIFS('likvid terv'!$K:$K,'likvid terv'!$A:$A,project_eves_terv!B2099,'likvid terv'!$R:$R,project_eves_terv!$E2099),AND($B2099&lt;&gt;0,$D2099=9),SUMIFS('likvid terv'!$L:$L,'likvid terv'!$A:$A,project_eves_terv!B2099,'likvid terv'!$R:$R,project_eves_terv!$E2099),AND($B2099&lt;&gt;0,$D2099=10),SUMIFS('likvid terv'!$M:$M,'likvid terv'!$A:$A,project_eves_terv!B2099,'likvid terv'!$R:$R,project_eves_terv!$E2099),AND($B2099&lt;&gt;0,$D2099=11),SUMIFS('likvid terv'!$N:$N,'likvid terv'!$A:$A,project_eves_terv!B2099,'likvid terv'!$R:$R,project_eves_terv!$E2099),AND($B2099&lt;&gt;0,$D2099=12),SUMIFS('likvid terv'!$O:$O,'likvid terv'!$A:$A,project_eves_terv!B2099,'likvid terv'!$R:$R,project_eves_terv!$E2099),$B2099=0,0)</f>
        <v>0</v>
      </c>
      <c r="G2099">
        <f>'likvid terv'!$B$2</f>
        <v>0</v>
      </c>
    </row>
    <row r="2100" spans="1:7" x14ac:dyDescent="0.25">
      <c r="A2100">
        <f>'likvid terv'!$B$1</f>
        <v>0</v>
      </c>
      <c r="B2100">
        <f>'likvid terv'!$B$207</f>
        <v>0</v>
      </c>
      <c r="C2100">
        <v>2027</v>
      </c>
      <c r="D2100">
        <v>11</v>
      </c>
      <c r="E2100">
        <v>15</v>
      </c>
      <c r="F2100" cm="1">
        <f t="array" ref="F2100">_xlfn.IFS(AND($B2100&lt;&gt;0,$D2100=1),SUMIFS('likvid terv'!$D:$D,'likvid terv'!$A:$A,project_eves_terv!B2100,'likvid terv'!$R:$R,project_eves_terv!$E2100),AND($B2100&lt;&gt;0,$D2100=2),SUMIFS('likvid terv'!$E:$E,'likvid terv'!$A:$A,project_eves_terv!B2100,'likvid terv'!$R:$R,project_eves_terv!$E2100),AND($B2100&lt;&gt;0,$D2100=3),SUMIFS('likvid terv'!$F:$F,'likvid terv'!$A:$A,project_eves_terv!B2100,'likvid terv'!$R:$R,project_eves_terv!$E2100),AND($B2100&lt;&gt;0,$D2100=4),SUMIFS('likvid terv'!$G:$G,'likvid terv'!$A:$A,project_eves_terv!B2100,'likvid terv'!$R:$R,project_eves_terv!$E2100),AND($B2100&lt;&gt;0,$D2100=5),SUMIFS('likvid terv'!$H:$H,'likvid terv'!$A:$A,project_eves_terv!B2100,'likvid terv'!$R:$R,project_eves_terv!$E2100),AND($B2100&lt;&gt;0,$D2100=6),SUMIFS('likvid terv'!$I:$I,'likvid terv'!$A:$A,project_eves_terv!B2100,'likvid terv'!$R:$R,project_eves_terv!$E2100),AND($B2100&lt;&gt;0,$D2100=7),SUMIFS('likvid terv'!$J:$J,'likvid terv'!$A:$A,project_eves_terv!B2100,'likvid terv'!$R:$R,project_eves_terv!$E2100),AND($B2100&lt;&gt;0,$D2100=8),SUMIFS('likvid terv'!$K:$K,'likvid terv'!$A:$A,project_eves_terv!B2100,'likvid terv'!$R:$R,project_eves_terv!$E2100),AND($B2100&lt;&gt;0,$D2100=9),SUMIFS('likvid terv'!$L:$L,'likvid terv'!$A:$A,project_eves_terv!B2100,'likvid terv'!$R:$R,project_eves_terv!$E2100),AND($B2100&lt;&gt;0,$D2100=10),SUMIFS('likvid terv'!$M:$M,'likvid terv'!$A:$A,project_eves_terv!B2100,'likvid terv'!$R:$R,project_eves_terv!$E2100),AND($B2100&lt;&gt;0,$D2100=11),SUMIFS('likvid terv'!$N:$N,'likvid terv'!$A:$A,project_eves_terv!B2100,'likvid terv'!$R:$R,project_eves_terv!$E2100),AND($B2100&lt;&gt;0,$D2100=12),SUMIFS('likvid terv'!$O:$O,'likvid terv'!$A:$A,project_eves_terv!B2100,'likvid terv'!$R:$R,project_eves_terv!$E2100),$B2100=0,0)</f>
        <v>0</v>
      </c>
      <c r="G2100">
        <f>'likvid terv'!$B$2</f>
        <v>0</v>
      </c>
    </row>
    <row r="2101" spans="1:7" x14ac:dyDescent="0.25">
      <c r="A2101">
        <f>'likvid terv'!$B$1</f>
        <v>0</v>
      </c>
      <c r="B2101">
        <f>'likvid terv'!$B$207</f>
        <v>0</v>
      </c>
      <c r="C2101">
        <v>2027</v>
      </c>
      <c r="D2101">
        <v>12</v>
      </c>
      <c r="E2101">
        <v>15</v>
      </c>
      <c r="F2101" cm="1">
        <f t="array" ref="F2101">_xlfn.IFS(AND($B2101&lt;&gt;0,$D2101=1),SUMIFS('likvid terv'!$D:$D,'likvid terv'!$A:$A,project_eves_terv!B2101,'likvid terv'!$R:$R,project_eves_terv!$E2101),AND($B2101&lt;&gt;0,$D2101=2),SUMIFS('likvid terv'!$E:$E,'likvid terv'!$A:$A,project_eves_terv!B2101,'likvid terv'!$R:$R,project_eves_terv!$E2101),AND($B2101&lt;&gt;0,$D2101=3),SUMIFS('likvid terv'!$F:$F,'likvid terv'!$A:$A,project_eves_terv!B2101,'likvid terv'!$R:$R,project_eves_terv!$E2101),AND($B2101&lt;&gt;0,$D2101=4),SUMIFS('likvid terv'!$G:$G,'likvid terv'!$A:$A,project_eves_terv!B2101,'likvid terv'!$R:$R,project_eves_terv!$E2101),AND($B2101&lt;&gt;0,$D2101=5),SUMIFS('likvid terv'!$H:$H,'likvid terv'!$A:$A,project_eves_terv!B2101,'likvid terv'!$R:$R,project_eves_terv!$E2101),AND($B2101&lt;&gt;0,$D2101=6),SUMIFS('likvid terv'!$I:$I,'likvid terv'!$A:$A,project_eves_terv!B2101,'likvid terv'!$R:$R,project_eves_terv!$E2101),AND($B2101&lt;&gt;0,$D2101=7),SUMIFS('likvid terv'!$J:$J,'likvid terv'!$A:$A,project_eves_terv!B2101,'likvid terv'!$R:$R,project_eves_terv!$E2101),AND($B2101&lt;&gt;0,$D2101=8),SUMIFS('likvid terv'!$K:$K,'likvid terv'!$A:$A,project_eves_terv!B2101,'likvid terv'!$R:$R,project_eves_terv!$E2101),AND($B2101&lt;&gt;0,$D2101=9),SUMIFS('likvid terv'!$L:$L,'likvid terv'!$A:$A,project_eves_terv!B2101,'likvid terv'!$R:$R,project_eves_terv!$E2101),AND($B2101&lt;&gt;0,$D2101=10),SUMIFS('likvid terv'!$M:$M,'likvid terv'!$A:$A,project_eves_terv!B2101,'likvid terv'!$R:$R,project_eves_terv!$E2101),AND($B2101&lt;&gt;0,$D2101=11),SUMIFS('likvid terv'!$N:$N,'likvid terv'!$A:$A,project_eves_terv!B2101,'likvid terv'!$R:$R,project_eves_terv!$E2101),AND($B2101&lt;&gt;0,$D2101=12),SUMIFS('likvid terv'!$O:$O,'likvid terv'!$A:$A,project_eves_terv!B2101,'likvid terv'!$R:$R,project_eves_terv!$E2101),$B2101=0,0)</f>
        <v>0</v>
      </c>
      <c r="G2101">
        <f>'likvid terv'!$B$2</f>
        <v>0</v>
      </c>
    </row>
    <row r="2102" spans="1:7" x14ac:dyDescent="0.25">
      <c r="A2102">
        <f>'likvid terv'!$B$1</f>
        <v>0</v>
      </c>
      <c r="B2102">
        <f>'likvid terv'!$B$207</f>
        <v>0</v>
      </c>
      <c r="C2102">
        <v>2027</v>
      </c>
      <c r="D2102">
        <v>1</v>
      </c>
      <c r="E2102">
        <v>16</v>
      </c>
      <c r="F2102" cm="1">
        <f t="array" ref="F2102">_xlfn.IFS(AND($B2102&lt;&gt;0,$D2102=1),SUMIFS('likvid terv'!$D:$D,'likvid terv'!$A:$A,project_eves_terv!B2102,'likvid terv'!$R:$R,project_eves_terv!$E2102),AND($B2102&lt;&gt;0,$D2102=2),SUMIFS('likvid terv'!$E:$E,'likvid terv'!$A:$A,project_eves_terv!B2102,'likvid terv'!$R:$R,project_eves_terv!$E2102),AND($B2102&lt;&gt;0,$D2102=3),SUMIFS('likvid terv'!$F:$F,'likvid terv'!$A:$A,project_eves_terv!B2102,'likvid terv'!$R:$R,project_eves_terv!$E2102),AND($B2102&lt;&gt;0,$D2102=4),SUMIFS('likvid terv'!$G:$G,'likvid terv'!$A:$A,project_eves_terv!B2102,'likvid terv'!$R:$R,project_eves_terv!$E2102),AND($B2102&lt;&gt;0,$D2102=5),SUMIFS('likvid terv'!$H:$H,'likvid terv'!$A:$A,project_eves_terv!B2102,'likvid terv'!$R:$R,project_eves_terv!$E2102),AND($B2102&lt;&gt;0,$D2102=6),SUMIFS('likvid terv'!$I:$I,'likvid terv'!$A:$A,project_eves_terv!B2102,'likvid terv'!$R:$R,project_eves_terv!$E2102),AND($B2102&lt;&gt;0,$D2102=7),SUMIFS('likvid terv'!$J:$J,'likvid terv'!$A:$A,project_eves_terv!B2102,'likvid terv'!$R:$R,project_eves_terv!$E2102),AND($B2102&lt;&gt;0,$D2102=8),SUMIFS('likvid terv'!$K:$K,'likvid terv'!$A:$A,project_eves_terv!B2102,'likvid terv'!$R:$R,project_eves_terv!$E2102),AND($B2102&lt;&gt;0,$D2102=9),SUMIFS('likvid terv'!$L:$L,'likvid terv'!$A:$A,project_eves_terv!B2102,'likvid terv'!$R:$R,project_eves_terv!$E2102),AND($B2102&lt;&gt;0,$D2102=10),SUMIFS('likvid terv'!$M:$M,'likvid terv'!$A:$A,project_eves_terv!B2102,'likvid terv'!$R:$R,project_eves_terv!$E2102),AND($B2102&lt;&gt;0,$D2102=11),SUMIFS('likvid terv'!$N:$N,'likvid terv'!$A:$A,project_eves_terv!B2102,'likvid terv'!$R:$R,project_eves_terv!$E2102),AND($B2102&lt;&gt;0,$D2102=12),SUMIFS('likvid terv'!$O:$O,'likvid terv'!$A:$A,project_eves_terv!B2102,'likvid terv'!$R:$R,project_eves_terv!$E2102),$B2102=0,0)</f>
        <v>0</v>
      </c>
      <c r="G2102">
        <f>'likvid terv'!$B$2</f>
        <v>0</v>
      </c>
    </row>
    <row r="2103" spans="1:7" x14ac:dyDescent="0.25">
      <c r="A2103">
        <f>'likvid terv'!$B$1</f>
        <v>0</v>
      </c>
      <c r="B2103">
        <f>'likvid terv'!$B$207</f>
        <v>0</v>
      </c>
      <c r="C2103">
        <v>2027</v>
      </c>
      <c r="D2103">
        <v>2</v>
      </c>
      <c r="E2103">
        <v>16</v>
      </c>
      <c r="F2103" cm="1">
        <f t="array" ref="F2103">_xlfn.IFS(AND($B2103&lt;&gt;0,$D2103=1),SUMIFS('likvid terv'!$D:$D,'likvid terv'!$A:$A,project_eves_terv!B2103,'likvid terv'!$R:$R,project_eves_terv!$E2103),AND($B2103&lt;&gt;0,$D2103=2),SUMIFS('likvid terv'!$E:$E,'likvid terv'!$A:$A,project_eves_terv!B2103,'likvid terv'!$R:$R,project_eves_terv!$E2103),AND($B2103&lt;&gt;0,$D2103=3),SUMIFS('likvid terv'!$F:$F,'likvid terv'!$A:$A,project_eves_terv!B2103,'likvid terv'!$R:$R,project_eves_terv!$E2103),AND($B2103&lt;&gt;0,$D2103=4),SUMIFS('likvid terv'!$G:$G,'likvid terv'!$A:$A,project_eves_terv!B2103,'likvid terv'!$R:$R,project_eves_terv!$E2103),AND($B2103&lt;&gt;0,$D2103=5),SUMIFS('likvid terv'!$H:$H,'likvid terv'!$A:$A,project_eves_terv!B2103,'likvid terv'!$R:$R,project_eves_terv!$E2103),AND($B2103&lt;&gt;0,$D2103=6),SUMIFS('likvid terv'!$I:$I,'likvid terv'!$A:$A,project_eves_terv!B2103,'likvid terv'!$R:$R,project_eves_terv!$E2103),AND($B2103&lt;&gt;0,$D2103=7),SUMIFS('likvid terv'!$J:$J,'likvid terv'!$A:$A,project_eves_terv!B2103,'likvid terv'!$R:$R,project_eves_terv!$E2103),AND($B2103&lt;&gt;0,$D2103=8),SUMIFS('likvid terv'!$K:$K,'likvid terv'!$A:$A,project_eves_terv!B2103,'likvid terv'!$R:$R,project_eves_terv!$E2103),AND($B2103&lt;&gt;0,$D2103=9),SUMIFS('likvid terv'!$L:$L,'likvid terv'!$A:$A,project_eves_terv!B2103,'likvid terv'!$R:$R,project_eves_terv!$E2103),AND($B2103&lt;&gt;0,$D2103=10),SUMIFS('likvid terv'!$M:$M,'likvid terv'!$A:$A,project_eves_terv!B2103,'likvid terv'!$R:$R,project_eves_terv!$E2103),AND($B2103&lt;&gt;0,$D2103=11),SUMIFS('likvid terv'!$N:$N,'likvid terv'!$A:$A,project_eves_terv!B2103,'likvid terv'!$R:$R,project_eves_terv!$E2103),AND($B2103&lt;&gt;0,$D2103=12),SUMIFS('likvid terv'!$O:$O,'likvid terv'!$A:$A,project_eves_terv!B2103,'likvid terv'!$R:$R,project_eves_terv!$E2103),$B2103=0,0)</f>
        <v>0</v>
      </c>
      <c r="G2103">
        <f>'likvid terv'!$B$2</f>
        <v>0</v>
      </c>
    </row>
    <row r="2104" spans="1:7" x14ac:dyDescent="0.25">
      <c r="A2104">
        <f>'likvid terv'!$B$1</f>
        <v>0</v>
      </c>
      <c r="B2104">
        <f>'likvid terv'!$B$207</f>
        <v>0</v>
      </c>
      <c r="C2104">
        <v>2027</v>
      </c>
      <c r="D2104">
        <v>3</v>
      </c>
      <c r="E2104">
        <v>16</v>
      </c>
      <c r="F2104" cm="1">
        <f t="array" ref="F2104">_xlfn.IFS(AND($B2104&lt;&gt;0,$D2104=1),SUMIFS('likvid terv'!$D:$D,'likvid terv'!$A:$A,project_eves_terv!B2104,'likvid terv'!$R:$R,project_eves_terv!$E2104),AND($B2104&lt;&gt;0,$D2104=2),SUMIFS('likvid terv'!$E:$E,'likvid terv'!$A:$A,project_eves_terv!B2104,'likvid terv'!$R:$R,project_eves_terv!$E2104),AND($B2104&lt;&gt;0,$D2104=3),SUMIFS('likvid terv'!$F:$F,'likvid terv'!$A:$A,project_eves_terv!B2104,'likvid terv'!$R:$R,project_eves_terv!$E2104),AND($B2104&lt;&gt;0,$D2104=4),SUMIFS('likvid terv'!$G:$G,'likvid terv'!$A:$A,project_eves_terv!B2104,'likvid terv'!$R:$R,project_eves_terv!$E2104),AND($B2104&lt;&gt;0,$D2104=5),SUMIFS('likvid terv'!$H:$H,'likvid terv'!$A:$A,project_eves_terv!B2104,'likvid terv'!$R:$R,project_eves_terv!$E2104),AND($B2104&lt;&gt;0,$D2104=6),SUMIFS('likvid terv'!$I:$I,'likvid terv'!$A:$A,project_eves_terv!B2104,'likvid terv'!$R:$R,project_eves_terv!$E2104),AND($B2104&lt;&gt;0,$D2104=7),SUMIFS('likvid terv'!$J:$J,'likvid terv'!$A:$A,project_eves_terv!B2104,'likvid terv'!$R:$R,project_eves_terv!$E2104),AND($B2104&lt;&gt;0,$D2104=8),SUMIFS('likvid terv'!$K:$K,'likvid terv'!$A:$A,project_eves_terv!B2104,'likvid terv'!$R:$R,project_eves_terv!$E2104),AND($B2104&lt;&gt;0,$D2104=9),SUMIFS('likvid terv'!$L:$L,'likvid terv'!$A:$A,project_eves_terv!B2104,'likvid terv'!$R:$R,project_eves_terv!$E2104),AND($B2104&lt;&gt;0,$D2104=10),SUMIFS('likvid terv'!$M:$M,'likvid terv'!$A:$A,project_eves_terv!B2104,'likvid terv'!$R:$R,project_eves_terv!$E2104),AND($B2104&lt;&gt;0,$D2104=11),SUMIFS('likvid terv'!$N:$N,'likvid terv'!$A:$A,project_eves_terv!B2104,'likvid terv'!$R:$R,project_eves_terv!$E2104),AND($B2104&lt;&gt;0,$D2104=12),SUMIFS('likvid terv'!$O:$O,'likvid terv'!$A:$A,project_eves_terv!B2104,'likvid terv'!$R:$R,project_eves_terv!$E2104),$B2104=0,0)</f>
        <v>0</v>
      </c>
      <c r="G2104">
        <f>'likvid terv'!$B$2</f>
        <v>0</v>
      </c>
    </row>
    <row r="2105" spans="1:7" x14ac:dyDescent="0.25">
      <c r="A2105">
        <f>'likvid terv'!$B$1</f>
        <v>0</v>
      </c>
      <c r="B2105">
        <f>'likvid terv'!$B$207</f>
        <v>0</v>
      </c>
      <c r="C2105">
        <v>2027</v>
      </c>
      <c r="D2105">
        <v>4</v>
      </c>
      <c r="E2105">
        <v>16</v>
      </c>
      <c r="F2105" cm="1">
        <f t="array" ref="F2105">_xlfn.IFS(AND($B2105&lt;&gt;0,$D2105=1),SUMIFS('likvid terv'!$D:$D,'likvid terv'!$A:$A,project_eves_terv!B2105,'likvid terv'!$R:$R,project_eves_terv!$E2105),AND($B2105&lt;&gt;0,$D2105=2),SUMIFS('likvid terv'!$E:$E,'likvid terv'!$A:$A,project_eves_terv!B2105,'likvid terv'!$R:$R,project_eves_terv!$E2105),AND($B2105&lt;&gt;0,$D2105=3),SUMIFS('likvid terv'!$F:$F,'likvid terv'!$A:$A,project_eves_terv!B2105,'likvid terv'!$R:$R,project_eves_terv!$E2105),AND($B2105&lt;&gt;0,$D2105=4),SUMIFS('likvid terv'!$G:$G,'likvid terv'!$A:$A,project_eves_terv!B2105,'likvid terv'!$R:$R,project_eves_terv!$E2105),AND($B2105&lt;&gt;0,$D2105=5),SUMIFS('likvid terv'!$H:$H,'likvid terv'!$A:$A,project_eves_terv!B2105,'likvid terv'!$R:$R,project_eves_terv!$E2105),AND($B2105&lt;&gt;0,$D2105=6),SUMIFS('likvid terv'!$I:$I,'likvid terv'!$A:$A,project_eves_terv!B2105,'likvid terv'!$R:$R,project_eves_terv!$E2105),AND($B2105&lt;&gt;0,$D2105=7),SUMIFS('likvid terv'!$J:$J,'likvid terv'!$A:$A,project_eves_terv!B2105,'likvid terv'!$R:$R,project_eves_terv!$E2105),AND($B2105&lt;&gt;0,$D2105=8),SUMIFS('likvid terv'!$K:$K,'likvid terv'!$A:$A,project_eves_terv!B2105,'likvid terv'!$R:$R,project_eves_terv!$E2105),AND($B2105&lt;&gt;0,$D2105=9),SUMIFS('likvid terv'!$L:$L,'likvid terv'!$A:$A,project_eves_terv!B2105,'likvid terv'!$R:$R,project_eves_terv!$E2105),AND($B2105&lt;&gt;0,$D2105=10),SUMIFS('likvid terv'!$M:$M,'likvid terv'!$A:$A,project_eves_terv!B2105,'likvid terv'!$R:$R,project_eves_terv!$E2105),AND($B2105&lt;&gt;0,$D2105=11),SUMIFS('likvid terv'!$N:$N,'likvid terv'!$A:$A,project_eves_terv!B2105,'likvid terv'!$R:$R,project_eves_terv!$E2105),AND($B2105&lt;&gt;0,$D2105=12),SUMIFS('likvid terv'!$O:$O,'likvid terv'!$A:$A,project_eves_terv!B2105,'likvid terv'!$R:$R,project_eves_terv!$E2105),$B2105=0,0)</f>
        <v>0</v>
      </c>
      <c r="G2105">
        <f>'likvid terv'!$B$2</f>
        <v>0</v>
      </c>
    </row>
    <row r="2106" spans="1:7" x14ac:dyDescent="0.25">
      <c r="A2106">
        <f>'likvid terv'!$B$1</f>
        <v>0</v>
      </c>
      <c r="B2106">
        <f>'likvid terv'!$B$207</f>
        <v>0</v>
      </c>
      <c r="C2106">
        <v>2027</v>
      </c>
      <c r="D2106">
        <v>5</v>
      </c>
      <c r="E2106">
        <v>16</v>
      </c>
      <c r="F2106" cm="1">
        <f t="array" ref="F2106">_xlfn.IFS(AND($B2106&lt;&gt;0,$D2106=1),SUMIFS('likvid terv'!$D:$D,'likvid terv'!$A:$A,project_eves_terv!B2106,'likvid terv'!$R:$R,project_eves_terv!$E2106),AND($B2106&lt;&gt;0,$D2106=2),SUMIFS('likvid terv'!$E:$E,'likvid terv'!$A:$A,project_eves_terv!B2106,'likvid terv'!$R:$R,project_eves_terv!$E2106),AND($B2106&lt;&gt;0,$D2106=3),SUMIFS('likvid terv'!$F:$F,'likvid terv'!$A:$A,project_eves_terv!B2106,'likvid terv'!$R:$R,project_eves_terv!$E2106),AND($B2106&lt;&gt;0,$D2106=4),SUMIFS('likvid terv'!$G:$G,'likvid terv'!$A:$A,project_eves_terv!B2106,'likvid terv'!$R:$R,project_eves_terv!$E2106),AND($B2106&lt;&gt;0,$D2106=5),SUMIFS('likvid terv'!$H:$H,'likvid terv'!$A:$A,project_eves_terv!B2106,'likvid terv'!$R:$R,project_eves_terv!$E2106),AND($B2106&lt;&gt;0,$D2106=6),SUMIFS('likvid terv'!$I:$I,'likvid terv'!$A:$A,project_eves_terv!B2106,'likvid terv'!$R:$R,project_eves_terv!$E2106),AND($B2106&lt;&gt;0,$D2106=7),SUMIFS('likvid terv'!$J:$J,'likvid terv'!$A:$A,project_eves_terv!B2106,'likvid terv'!$R:$R,project_eves_terv!$E2106),AND($B2106&lt;&gt;0,$D2106=8),SUMIFS('likvid terv'!$K:$K,'likvid terv'!$A:$A,project_eves_terv!B2106,'likvid terv'!$R:$R,project_eves_terv!$E2106),AND($B2106&lt;&gt;0,$D2106=9),SUMIFS('likvid terv'!$L:$L,'likvid terv'!$A:$A,project_eves_terv!B2106,'likvid terv'!$R:$R,project_eves_terv!$E2106),AND($B2106&lt;&gt;0,$D2106=10),SUMIFS('likvid terv'!$M:$M,'likvid terv'!$A:$A,project_eves_terv!B2106,'likvid terv'!$R:$R,project_eves_terv!$E2106),AND($B2106&lt;&gt;0,$D2106=11),SUMIFS('likvid terv'!$N:$N,'likvid terv'!$A:$A,project_eves_terv!B2106,'likvid terv'!$R:$R,project_eves_terv!$E2106),AND($B2106&lt;&gt;0,$D2106=12),SUMIFS('likvid terv'!$O:$O,'likvid terv'!$A:$A,project_eves_terv!B2106,'likvid terv'!$R:$R,project_eves_terv!$E2106),$B2106=0,0)</f>
        <v>0</v>
      </c>
      <c r="G2106">
        <f>'likvid terv'!$B$2</f>
        <v>0</v>
      </c>
    </row>
    <row r="2107" spans="1:7" x14ac:dyDescent="0.25">
      <c r="A2107">
        <f>'likvid terv'!$B$1</f>
        <v>0</v>
      </c>
      <c r="B2107">
        <f>'likvid terv'!$B$207</f>
        <v>0</v>
      </c>
      <c r="C2107">
        <v>2027</v>
      </c>
      <c r="D2107">
        <v>6</v>
      </c>
      <c r="E2107">
        <v>16</v>
      </c>
      <c r="F2107" cm="1">
        <f t="array" ref="F2107">_xlfn.IFS(AND($B2107&lt;&gt;0,$D2107=1),SUMIFS('likvid terv'!$D:$D,'likvid terv'!$A:$A,project_eves_terv!B2107,'likvid terv'!$R:$R,project_eves_terv!$E2107),AND($B2107&lt;&gt;0,$D2107=2),SUMIFS('likvid terv'!$E:$E,'likvid terv'!$A:$A,project_eves_terv!B2107,'likvid terv'!$R:$R,project_eves_terv!$E2107),AND($B2107&lt;&gt;0,$D2107=3),SUMIFS('likvid terv'!$F:$F,'likvid terv'!$A:$A,project_eves_terv!B2107,'likvid terv'!$R:$R,project_eves_terv!$E2107),AND($B2107&lt;&gt;0,$D2107=4),SUMIFS('likvid terv'!$G:$G,'likvid terv'!$A:$A,project_eves_terv!B2107,'likvid terv'!$R:$R,project_eves_terv!$E2107),AND($B2107&lt;&gt;0,$D2107=5),SUMIFS('likvid terv'!$H:$H,'likvid terv'!$A:$A,project_eves_terv!B2107,'likvid terv'!$R:$R,project_eves_terv!$E2107),AND($B2107&lt;&gt;0,$D2107=6),SUMIFS('likvid terv'!$I:$I,'likvid terv'!$A:$A,project_eves_terv!B2107,'likvid terv'!$R:$R,project_eves_terv!$E2107),AND($B2107&lt;&gt;0,$D2107=7),SUMIFS('likvid terv'!$J:$J,'likvid terv'!$A:$A,project_eves_terv!B2107,'likvid terv'!$R:$R,project_eves_terv!$E2107),AND($B2107&lt;&gt;0,$D2107=8),SUMIFS('likvid terv'!$K:$K,'likvid terv'!$A:$A,project_eves_terv!B2107,'likvid terv'!$R:$R,project_eves_terv!$E2107),AND($B2107&lt;&gt;0,$D2107=9),SUMIFS('likvid terv'!$L:$L,'likvid terv'!$A:$A,project_eves_terv!B2107,'likvid terv'!$R:$R,project_eves_terv!$E2107),AND($B2107&lt;&gt;0,$D2107=10),SUMIFS('likvid terv'!$M:$M,'likvid terv'!$A:$A,project_eves_terv!B2107,'likvid terv'!$R:$R,project_eves_terv!$E2107),AND($B2107&lt;&gt;0,$D2107=11),SUMIFS('likvid terv'!$N:$N,'likvid terv'!$A:$A,project_eves_terv!B2107,'likvid terv'!$R:$R,project_eves_terv!$E2107),AND($B2107&lt;&gt;0,$D2107=12),SUMIFS('likvid terv'!$O:$O,'likvid terv'!$A:$A,project_eves_terv!B2107,'likvid terv'!$R:$R,project_eves_terv!$E2107),$B2107=0,0)</f>
        <v>0</v>
      </c>
      <c r="G2107">
        <f>'likvid terv'!$B$2</f>
        <v>0</v>
      </c>
    </row>
    <row r="2108" spans="1:7" x14ac:dyDescent="0.25">
      <c r="A2108">
        <f>'likvid terv'!$B$1</f>
        <v>0</v>
      </c>
      <c r="B2108">
        <f>'likvid terv'!$B$207</f>
        <v>0</v>
      </c>
      <c r="C2108">
        <v>2027</v>
      </c>
      <c r="D2108">
        <v>7</v>
      </c>
      <c r="E2108">
        <v>16</v>
      </c>
      <c r="F2108" cm="1">
        <f t="array" ref="F2108">_xlfn.IFS(AND($B2108&lt;&gt;0,$D2108=1),SUMIFS('likvid terv'!$D:$D,'likvid terv'!$A:$A,project_eves_terv!B2108,'likvid terv'!$R:$R,project_eves_terv!$E2108),AND($B2108&lt;&gt;0,$D2108=2),SUMIFS('likvid terv'!$E:$E,'likvid terv'!$A:$A,project_eves_terv!B2108,'likvid terv'!$R:$R,project_eves_terv!$E2108),AND($B2108&lt;&gt;0,$D2108=3),SUMIFS('likvid terv'!$F:$F,'likvid terv'!$A:$A,project_eves_terv!B2108,'likvid terv'!$R:$R,project_eves_terv!$E2108),AND($B2108&lt;&gt;0,$D2108=4),SUMIFS('likvid terv'!$G:$G,'likvid terv'!$A:$A,project_eves_terv!B2108,'likvid terv'!$R:$R,project_eves_terv!$E2108),AND($B2108&lt;&gt;0,$D2108=5),SUMIFS('likvid terv'!$H:$H,'likvid terv'!$A:$A,project_eves_terv!B2108,'likvid terv'!$R:$R,project_eves_terv!$E2108),AND($B2108&lt;&gt;0,$D2108=6),SUMIFS('likvid terv'!$I:$I,'likvid terv'!$A:$A,project_eves_terv!B2108,'likvid terv'!$R:$R,project_eves_terv!$E2108),AND($B2108&lt;&gt;0,$D2108=7),SUMIFS('likvid terv'!$J:$J,'likvid terv'!$A:$A,project_eves_terv!B2108,'likvid terv'!$R:$R,project_eves_terv!$E2108),AND($B2108&lt;&gt;0,$D2108=8),SUMIFS('likvid terv'!$K:$K,'likvid terv'!$A:$A,project_eves_terv!B2108,'likvid terv'!$R:$R,project_eves_terv!$E2108),AND($B2108&lt;&gt;0,$D2108=9),SUMIFS('likvid terv'!$L:$L,'likvid terv'!$A:$A,project_eves_terv!B2108,'likvid terv'!$R:$R,project_eves_terv!$E2108),AND($B2108&lt;&gt;0,$D2108=10),SUMIFS('likvid terv'!$M:$M,'likvid terv'!$A:$A,project_eves_terv!B2108,'likvid terv'!$R:$R,project_eves_terv!$E2108),AND($B2108&lt;&gt;0,$D2108=11),SUMIFS('likvid terv'!$N:$N,'likvid terv'!$A:$A,project_eves_terv!B2108,'likvid terv'!$R:$R,project_eves_terv!$E2108),AND($B2108&lt;&gt;0,$D2108=12),SUMIFS('likvid terv'!$O:$O,'likvid terv'!$A:$A,project_eves_terv!B2108,'likvid terv'!$R:$R,project_eves_terv!$E2108),$B2108=0,0)</f>
        <v>0</v>
      </c>
      <c r="G2108">
        <f>'likvid terv'!$B$2</f>
        <v>0</v>
      </c>
    </row>
    <row r="2109" spans="1:7" x14ac:dyDescent="0.25">
      <c r="A2109">
        <f>'likvid terv'!$B$1</f>
        <v>0</v>
      </c>
      <c r="B2109">
        <f>'likvid terv'!$B$207</f>
        <v>0</v>
      </c>
      <c r="C2109">
        <v>2027</v>
      </c>
      <c r="D2109">
        <v>8</v>
      </c>
      <c r="E2109">
        <v>16</v>
      </c>
      <c r="F2109" cm="1">
        <f t="array" ref="F2109">_xlfn.IFS(AND($B2109&lt;&gt;0,$D2109=1),SUMIFS('likvid terv'!$D:$D,'likvid terv'!$A:$A,project_eves_terv!B2109,'likvid terv'!$R:$R,project_eves_terv!$E2109),AND($B2109&lt;&gt;0,$D2109=2),SUMIFS('likvid terv'!$E:$E,'likvid terv'!$A:$A,project_eves_terv!B2109,'likvid terv'!$R:$R,project_eves_terv!$E2109),AND($B2109&lt;&gt;0,$D2109=3),SUMIFS('likvid terv'!$F:$F,'likvid terv'!$A:$A,project_eves_terv!B2109,'likvid terv'!$R:$R,project_eves_terv!$E2109),AND($B2109&lt;&gt;0,$D2109=4),SUMIFS('likvid terv'!$G:$G,'likvid terv'!$A:$A,project_eves_terv!B2109,'likvid terv'!$R:$R,project_eves_terv!$E2109),AND($B2109&lt;&gt;0,$D2109=5),SUMIFS('likvid terv'!$H:$H,'likvid terv'!$A:$A,project_eves_terv!B2109,'likvid terv'!$R:$R,project_eves_terv!$E2109),AND($B2109&lt;&gt;0,$D2109=6),SUMIFS('likvid terv'!$I:$I,'likvid terv'!$A:$A,project_eves_terv!B2109,'likvid terv'!$R:$R,project_eves_terv!$E2109),AND($B2109&lt;&gt;0,$D2109=7),SUMIFS('likvid terv'!$J:$J,'likvid terv'!$A:$A,project_eves_terv!B2109,'likvid terv'!$R:$R,project_eves_terv!$E2109),AND($B2109&lt;&gt;0,$D2109=8),SUMIFS('likvid terv'!$K:$K,'likvid terv'!$A:$A,project_eves_terv!B2109,'likvid terv'!$R:$R,project_eves_terv!$E2109),AND($B2109&lt;&gt;0,$D2109=9),SUMIFS('likvid terv'!$L:$L,'likvid terv'!$A:$A,project_eves_terv!B2109,'likvid terv'!$R:$R,project_eves_terv!$E2109),AND($B2109&lt;&gt;0,$D2109=10),SUMIFS('likvid terv'!$M:$M,'likvid terv'!$A:$A,project_eves_terv!B2109,'likvid terv'!$R:$R,project_eves_terv!$E2109),AND($B2109&lt;&gt;0,$D2109=11),SUMIFS('likvid terv'!$N:$N,'likvid terv'!$A:$A,project_eves_terv!B2109,'likvid terv'!$R:$R,project_eves_terv!$E2109),AND($B2109&lt;&gt;0,$D2109=12),SUMIFS('likvid terv'!$O:$O,'likvid terv'!$A:$A,project_eves_terv!B2109,'likvid terv'!$R:$R,project_eves_terv!$E2109),$B2109=0,0)</f>
        <v>0</v>
      </c>
      <c r="G2109">
        <f>'likvid terv'!$B$2</f>
        <v>0</v>
      </c>
    </row>
    <row r="2110" spans="1:7" x14ac:dyDescent="0.25">
      <c r="A2110">
        <f>'likvid terv'!$B$1</f>
        <v>0</v>
      </c>
      <c r="B2110">
        <f>'likvid terv'!$B$207</f>
        <v>0</v>
      </c>
      <c r="C2110">
        <v>2027</v>
      </c>
      <c r="D2110">
        <v>9</v>
      </c>
      <c r="E2110">
        <v>16</v>
      </c>
      <c r="F2110" cm="1">
        <f t="array" ref="F2110">_xlfn.IFS(AND($B2110&lt;&gt;0,$D2110=1),SUMIFS('likvid terv'!$D:$D,'likvid terv'!$A:$A,project_eves_terv!B2110,'likvid terv'!$R:$R,project_eves_terv!$E2110),AND($B2110&lt;&gt;0,$D2110=2),SUMIFS('likvid terv'!$E:$E,'likvid terv'!$A:$A,project_eves_terv!B2110,'likvid terv'!$R:$R,project_eves_terv!$E2110),AND($B2110&lt;&gt;0,$D2110=3),SUMIFS('likvid terv'!$F:$F,'likvid terv'!$A:$A,project_eves_terv!B2110,'likvid terv'!$R:$R,project_eves_terv!$E2110),AND($B2110&lt;&gt;0,$D2110=4),SUMIFS('likvid terv'!$G:$G,'likvid terv'!$A:$A,project_eves_terv!B2110,'likvid terv'!$R:$R,project_eves_terv!$E2110),AND($B2110&lt;&gt;0,$D2110=5),SUMIFS('likvid terv'!$H:$H,'likvid terv'!$A:$A,project_eves_terv!B2110,'likvid terv'!$R:$R,project_eves_terv!$E2110),AND($B2110&lt;&gt;0,$D2110=6),SUMIFS('likvid terv'!$I:$I,'likvid terv'!$A:$A,project_eves_terv!B2110,'likvid terv'!$R:$R,project_eves_terv!$E2110),AND($B2110&lt;&gt;0,$D2110=7),SUMIFS('likvid terv'!$J:$J,'likvid terv'!$A:$A,project_eves_terv!B2110,'likvid terv'!$R:$R,project_eves_terv!$E2110),AND($B2110&lt;&gt;0,$D2110=8),SUMIFS('likvid terv'!$K:$K,'likvid terv'!$A:$A,project_eves_terv!B2110,'likvid terv'!$R:$R,project_eves_terv!$E2110),AND($B2110&lt;&gt;0,$D2110=9),SUMIFS('likvid terv'!$L:$L,'likvid terv'!$A:$A,project_eves_terv!B2110,'likvid terv'!$R:$R,project_eves_terv!$E2110),AND($B2110&lt;&gt;0,$D2110=10),SUMIFS('likvid terv'!$M:$M,'likvid terv'!$A:$A,project_eves_terv!B2110,'likvid terv'!$R:$R,project_eves_terv!$E2110),AND($B2110&lt;&gt;0,$D2110=11),SUMIFS('likvid terv'!$N:$N,'likvid terv'!$A:$A,project_eves_terv!B2110,'likvid terv'!$R:$R,project_eves_terv!$E2110),AND($B2110&lt;&gt;0,$D2110=12),SUMIFS('likvid terv'!$O:$O,'likvid terv'!$A:$A,project_eves_terv!B2110,'likvid terv'!$R:$R,project_eves_terv!$E2110),$B2110=0,0)</f>
        <v>0</v>
      </c>
      <c r="G2110">
        <f>'likvid terv'!$B$2</f>
        <v>0</v>
      </c>
    </row>
    <row r="2111" spans="1:7" x14ac:dyDescent="0.25">
      <c r="A2111">
        <f>'likvid terv'!$B$1</f>
        <v>0</v>
      </c>
      <c r="B2111">
        <f>'likvid terv'!$B$207</f>
        <v>0</v>
      </c>
      <c r="C2111">
        <v>2027</v>
      </c>
      <c r="D2111">
        <v>10</v>
      </c>
      <c r="E2111">
        <v>16</v>
      </c>
      <c r="F2111" cm="1">
        <f t="array" ref="F2111">_xlfn.IFS(AND($B2111&lt;&gt;0,$D2111=1),SUMIFS('likvid terv'!$D:$D,'likvid terv'!$A:$A,project_eves_terv!B2111,'likvid terv'!$R:$R,project_eves_terv!$E2111),AND($B2111&lt;&gt;0,$D2111=2),SUMIFS('likvid terv'!$E:$E,'likvid terv'!$A:$A,project_eves_terv!B2111,'likvid terv'!$R:$R,project_eves_terv!$E2111),AND($B2111&lt;&gt;0,$D2111=3),SUMIFS('likvid terv'!$F:$F,'likvid terv'!$A:$A,project_eves_terv!B2111,'likvid terv'!$R:$R,project_eves_terv!$E2111),AND($B2111&lt;&gt;0,$D2111=4),SUMIFS('likvid terv'!$G:$G,'likvid terv'!$A:$A,project_eves_terv!B2111,'likvid terv'!$R:$R,project_eves_terv!$E2111),AND($B2111&lt;&gt;0,$D2111=5),SUMIFS('likvid terv'!$H:$H,'likvid terv'!$A:$A,project_eves_terv!B2111,'likvid terv'!$R:$R,project_eves_terv!$E2111),AND($B2111&lt;&gt;0,$D2111=6),SUMIFS('likvid terv'!$I:$I,'likvid terv'!$A:$A,project_eves_terv!B2111,'likvid terv'!$R:$R,project_eves_terv!$E2111),AND($B2111&lt;&gt;0,$D2111=7),SUMIFS('likvid terv'!$J:$J,'likvid terv'!$A:$A,project_eves_terv!B2111,'likvid terv'!$R:$R,project_eves_terv!$E2111),AND($B2111&lt;&gt;0,$D2111=8),SUMIFS('likvid terv'!$K:$K,'likvid terv'!$A:$A,project_eves_terv!B2111,'likvid terv'!$R:$R,project_eves_terv!$E2111),AND($B2111&lt;&gt;0,$D2111=9),SUMIFS('likvid terv'!$L:$L,'likvid terv'!$A:$A,project_eves_terv!B2111,'likvid terv'!$R:$R,project_eves_terv!$E2111),AND($B2111&lt;&gt;0,$D2111=10),SUMIFS('likvid terv'!$M:$M,'likvid terv'!$A:$A,project_eves_terv!B2111,'likvid terv'!$R:$R,project_eves_terv!$E2111),AND($B2111&lt;&gt;0,$D2111=11),SUMIFS('likvid terv'!$N:$N,'likvid terv'!$A:$A,project_eves_terv!B2111,'likvid terv'!$R:$R,project_eves_terv!$E2111),AND($B2111&lt;&gt;0,$D2111=12),SUMIFS('likvid terv'!$O:$O,'likvid terv'!$A:$A,project_eves_terv!B2111,'likvid terv'!$R:$R,project_eves_terv!$E2111),$B2111=0,0)</f>
        <v>0</v>
      </c>
      <c r="G2111">
        <f>'likvid terv'!$B$2</f>
        <v>0</v>
      </c>
    </row>
    <row r="2112" spans="1:7" x14ac:dyDescent="0.25">
      <c r="A2112">
        <f>'likvid terv'!$B$1</f>
        <v>0</v>
      </c>
      <c r="B2112">
        <f>'likvid terv'!$B$207</f>
        <v>0</v>
      </c>
      <c r="C2112">
        <v>2027</v>
      </c>
      <c r="D2112">
        <v>11</v>
      </c>
      <c r="E2112">
        <v>16</v>
      </c>
      <c r="F2112" cm="1">
        <f t="array" ref="F2112">_xlfn.IFS(AND($B2112&lt;&gt;0,$D2112=1),SUMIFS('likvid terv'!$D:$D,'likvid terv'!$A:$A,project_eves_terv!B2112,'likvid terv'!$R:$R,project_eves_terv!$E2112),AND($B2112&lt;&gt;0,$D2112=2),SUMIFS('likvid terv'!$E:$E,'likvid terv'!$A:$A,project_eves_terv!B2112,'likvid terv'!$R:$R,project_eves_terv!$E2112),AND($B2112&lt;&gt;0,$D2112=3),SUMIFS('likvid terv'!$F:$F,'likvid terv'!$A:$A,project_eves_terv!B2112,'likvid terv'!$R:$R,project_eves_terv!$E2112),AND($B2112&lt;&gt;0,$D2112=4),SUMIFS('likvid terv'!$G:$G,'likvid terv'!$A:$A,project_eves_terv!B2112,'likvid terv'!$R:$R,project_eves_terv!$E2112),AND($B2112&lt;&gt;0,$D2112=5),SUMIFS('likvid terv'!$H:$H,'likvid terv'!$A:$A,project_eves_terv!B2112,'likvid terv'!$R:$R,project_eves_terv!$E2112),AND($B2112&lt;&gt;0,$D2112=6),SUMIFS('likvid terv'!$I:$I,'likvid terv'!$A:$A,project_eves_terv!B2112,'likvid terv'!$R:$R,project_eves_terv!$E2112),AND($B2112&lt;&gt;0,$D2112=7),SUMIFS('likvid terv'!$J:$J,'likvid terv'!$A:$A,project_eves_terv!B2112,'likvid terv'!$R:$R,project_eves_terv!$E2112),AND($B2112&lt;&gt;0,$D2112=8),SUMIFS('likvid terv'!$K:$K,'likvid terv'!$A:$A,project_eves_terv!B2112,'likvid terv'!$R:$R,project_eves_terv!$E2112),AND($B2112&lt;&gt;0,$D2112=9),SUMIFS('likvid terv'!$L:$L,'likvid terv'!$A:$A,project_eves_terv!B2112,'likvid terv'!$R:$R,project_eves_terv!$E2112),AND($B2112&lt;&gt;0,$D2112=10),SUMIFS('likvid terv'!$M:$M,'likvid terv'!$A:$A,project_eves_terv!B2112,'likvid terv'!$R:$R,project_eves_terv!$E2112),AND($B2112&lt;&gt;0,$D2112=11),SUMIFS('likvid terv'!$N:$N,'likvid terv'!$A:$A,project_eves_terv!B2112,'likvid terv'!$R:$R,project_eves_terv!$E2112),AND($B2112&lt;&gt;0,$D2112=12),SUMIFS('likvid terv'!$O:$O,'likvid terv'!$A:$A,project_eves_terv!B2112,'likvid terv'!$R:$R,project_eves_terv!$E2112),$B2112=0,0)</f>
        <v>0</v>
      </c>
      <c r="G2112">
        <f>'likvid terv'!$B$2</f>
        <v>0</v>
      </c>
    </row>
    <row r="2113" spans="1:7" x14ac:dyDescent="0.25">
      <c r="A2113">
        <f>'likvid terv'!$B$1</f>
        <v>0</v>
      </c>
      <c r="B2113">
        <f>'likvid terv'!$B$207</f>
        <v>0</v>
      </c>
      <c r="C2113">
        <v>2027</v>
      </c>
      <c r="D2113">
        <v>12</v>
      </c>
      <c r="E2113">
        <v>16</v>
      </c>
      <c r="F2113" cm="1">
        <f t="array" ref="F2113">_xlfn.IFS(AND($B2113&lt;&gt;0,$D2113=1),SUMIFS('likvid terv'!$D:$D,'likvid terv'!$A:$A,project_eves_terv!B2113,'likvid terv'!$R:$R,project_eves_terv!$E2113),AND($B2113&lt;&gt;0,$D2113=2),SUMIFS('likvid terv'!$E:$E,'likvid terv'!$A:$A,project_eves_terv!B2113,'likvid terv'!$R:$R,project_eves_terv!$E2113),AND($B2113&lt;&gt;0,$D2113=3),SUMIFS('likvid terv'!$F:$F,'likvid terv'!$A:$A,project_eves_terv!B2113,'likvid terv'!$R:$R,project_eves_terv!$E2113),AND($B2113&lt;&gt;0,$D2113=4),SUMIFS('likvid terv'!$G:$G,'likvid terv'!$A:$A,project_eves_terv!B2113,'likvid terv'!$R:$R,project_eves_terv!$E2113),AND($B2113&lt;&gt;0,$D2113=5),SUMIFS('likvid terv'!$H:$H,'likvid terv'!$A:$A,project_eves_terv!B2113,'likvid terv'!$R:$R,project_eves_terv!$E2113),AND($B2113&lt;&gt;0,$D2113=6),SUMIFS('likvid terv'!$I:$I,'likvid terv'!$A:$A,project_eves_terv!B2113,'likvid terv'!$R:$R,project_eves_terv!$E2113),AND($B2113&lt;&gt;0,$D2113=7),SUMIFS('likvid terv'!$J:$J,'likvid terv'!$A:$A,project_eves_terv!B2113,'likvid terv'!$R:$R,project_eves_terv!$E2113),AND($B2113&lt;&gt;0,$D2113=8),SUMIFS('likvid terv'!$K:$K,'likvid terv'!$A:$A,project_eves_terv!B2113,'likvid terv'!$R:$R,project_eves_terv!$E2113),AND($B2113&lt;&gt;0,$D2113=9),SUMIFS('likvid terv'!$L:$L,'likvid terv'!$A:$A,project_eves_terv!B2113,'likvid terv'!$R:$R,project_eves_terv!$E2113),AND($B2113&lt;&gt;0,$D2113=10),SUMIFS('likvid terv'!$M:$M,'likvid terv'!$A:$A,project_eves_terv!B2113,'likvid terv'!$R:$R,project_eves_terv!$E2113),AND($B2113&lt;&gt;0,$D2113=11),SUMIFS('likvid terv'!$N:$N,'likvid terv'!$A:$A,project_eves_terv!B2113,'likvid terv'!$R:$R,project_eves_terv!$E2113),AND($B2113&lt;&gt;0,$D2113=12),SUMIFS('likvid terv'!$O:$O,'likvid terv'!$A:$A,project_eves_terv!B2113,'likvid terv'!$R:$R,project_eves_terv!$E2113),$B2113=0,0)</f>
        <v>0</v>
      </c>
      <c r="G2113">
        <f>'likvid terv'!$B$2</f>
        <v>0</v>
      </c>
    </row>
    <row r="2114" spans="1:7" x14ac:dyDescent="0.25">
      <c r="A2114">
        <f>'likvid terv'!$B$1</f>
        <v>0</v>
      </c>
      <c r="B2114">
        <f>'likvid terv'!$B$207</f>
        <v>0</v>
      </c>
      <c r="C2114">
        <v>2027</v>
      </c>
      <c r="D2114">
        <v>1</v>
      </c>
      <c r="E2114">
        <v>17</v>
      </c>
      <c r="F2114" cm="1">
        <f t="array" ref="F2114">_xlfn.IFS(AND($B2114&lt;&gt;0,$D2114=1),SUMIFS('likvid terv'!$D:$D,'likvid terv'!$A:$A,project_eves_terv!B2114,'likvid terv'!$R:$R,project_eves_terv!$E2114),AND($B2114&lt;&gt;0,$D2114=2),SUMIFS('likvid terv'!$E:$E,'likvid terv'!$A:$A,project_eves_terv!B2114,'likvid terv'!$R:$R,project_eves_terv!$E2114),AND($B2114&lt;&gt;0,$D2114=3),SUMIFS('likvid terv'!$F:$F,'likvid terv'!$A:$A,project_eves_terv!B2114,'likvid terv'!$R:$R,project_eves_terv!$E2114),AND($B2114&lt;&gt;0,$D2114=4),SUMIFS('likvid terv'!$G:$G,'likvid terv'!$A:$A,project_eves_terv!B2114,'likvid terv'!$R:$R,project_eves_terv!$E2114),AND($B2114&lt;&gt;0,$D2114=5),SUMIFS('likvid terv'!$H:$H,'likvid terv'!$A:$A,project_eves_terv!B2114,'likvid terv'!$R:$R,project_eves_terv!$E2114),AND($B2114&lt;&gt;0,$D2114=6),SUMIFS('likvid terv'!$I:$I,'likvid terv'!$A:$A,project_eves_terv!B2114,'likvid terv'!$R:$R,project_eves_terv!$E2114),AND($B2114&lt;&gt;0,$D2114=7),SUMIFS('likvid terv'!$J:$J,'likvid terv'!$A:$A,project_eves_terv!B2114,'likvid terv'!$R:$R,project_eves_terv!$E2114),AND($B2114&lt;&gt;0,$D2114=8),SUMIFS('likvid terv'!$K:$K,'likvid terv'!$A:$A,project_eves_terv!B2114,'likvid terv'!$R:$R,project_eves_terv!$E2114),AND($B2114&lt;&gt;0,$D2114=9),SUMIFS('likvid terv'!$L:$L,'likvid terv'!$A:$A,project_eves_terv!B2114,'likvid terv'!$R:$R,project_eves_terv!$E2114),AND($B2114&lt;&gt;0,$D2114=10),SUMIFS('likvid terv'!$M:$M,'likvid terv'!$A:$A,project_eves_terv!B2114,'likvid terv'!$R:$R,project_eves_terv!$E2114),AND($B2114&lt;&gt;0,$D2114=11),SUMIFS('likvid terv'!$N:$N,'likvid terv'!$A:$A,project_eves_terv!B2114,'likvid terv'!$R:$R,project_eves_terv!$E2114),AND($B2114&lt;&gt;0,$D2114=12),SUMIFS('likvid terv'!$O:$O,'likvid terv'!$A:$A,project_eves_terv!B2114,'likvid terv'!$R:$R,project_eves_terv!$E2114),$B2114=0,0)</f>
        <v>0</v>
      </c>
      <c r="G2114">
        <f>'likvid terv'!$B$2</f>
        <v>0</v>
      </c>
    </row>
    <row r="2115" spans="1:7" x14ac:dyDescent="0.25">
      <c r="A2115">
        <f>'likvid terv'!$B$1</f>
        <v>0</v>
      </c>
      <c r="B2115">
        <f>'likvid terv'!$B$207</f>
        <v>0</v>
      </c>
      <c r="C2115">
        <v>2027</v>
      </c>
      <c r="D2115">
        <v>2</v>
      </c>
      <c r="E2115">
        <v>17</v>
      </c>
      <c r="F2115" cm="1">
        <f t="array" ref="F2115">_xlfn.IFS(AND($B2115&lt;&gt;0,$D2115=1),SUMIFS('likvid terv'!$D:$D,'likvid terv'!$A:$A,project_eves_terv!B2115,'likvid terv'!$R:$R,project_eves_terv!$E2115),AND($B2115&lt;&gt;0,$D2115=2),SUMIFS('likvid terv'!$E:$E,'likvid terv'!$A:$A,project_eves_terv!B2115,'likvid terv'!$R:$R,project_eves_terv!$E2115),AND($B2115&lt;&gt;0,$D2115=3),SUMIFS('likvid terv'!$F:$F,'likvid terv'!$A:$A,project_eves_terv!B2115,'likvid terv'!$R:$R,project_eves_terv!$E2115),AND($B2115&lt;&gt;0,$D2115=4),SUMIFS('likvid terv'!$G:$G,'likvid terv'!$A:$A,project_eves_terv!B2115,'likvid terv'!$R:$R,project_eves_terv!$E2115),AND($B2115&lt;&gt;0,$D2115=5),SUMIFS('likvid terv'!$H:$H,'likvid terv'!$A:$A,project_eves_terv!B2115,'likvid terv'!$R:$R,project_eves_terv!$E2115),AND($B2115&lt;&gt;0,$D2115=6),SUMIFS('likvid terv'!$I:$I,'likvid terv'!$A:$A,project_eves_terv!B2115,'likvid terv'!$R:$R,project_eves_terv!$E2115),AND($B2115&lt;&gt;0,$D2115=7),SUMIFS('likvid terv'!$J:$J,'likvid terv'!$A:$A,project_eves_terv!B2115,'likvid terv'!$R:$R,project_eves_terv!$E2115),AND($B2115&lt;&gt;0,$D2115=8),SUMIFS('likvid terv'!$K:$K,'likvid terv'!$A:$A,project_eves_terv!B2115,'likvid terv'!$R:$R,project_eves_terv!$E2115),AND($B2115&lt;&gt;0,$D2115=9),SUMIFS('likvid terv'!$L:$L,'likvid terv'!$A:$A,project_eves_terv!B2115,'likvid terv'!$R:$R,project_eves_terv!$E2115),AND($B2115&lt;&gt;0,$D2115=10),SUMIFS('likvid terv'!$M:$M,'likvid terv'!$A:$A,project_eves_terv!B2115,'likvid terv'!$R:$R,project_eves_terv!$E2115),AND($B2115&lt;&gt;0,$D2115=11),SUMIFS('likvid terv'!$N:$N,'likvid terv'!$A:$A,project_eves_terv!B2115,'likvid terv'!$R:$R,project_eves_terv!$E2115),AND($B2115&lt;&gt;0,$D2115=12),SUMIFS('likvid terv'!$O:$O,'likvid terv'!$A:$A,project_eves_terv!B2115,'likvid terv'!$R:$R,project_eves_terv!$E2115),$B2115=0,0)</f>
        <v>0</v>
      </c>
      <c r="G2115">
        <f>'likvid terv'!$B$2</f>
        <v>0</v>
      </c>
    </row>
    <row r="2116" spans="1:7" x14ac:dyDescent="0.25">
      <c r="A2116">
        <f>'likvid terv'!$B$1</f>
        <v>0</v>
      </c>
      <c r="B2116">
        <f>'likvid terv'!$B$207</f>
        <v>0</v>
      </c>
      <c r="C2116">
        <v>2027</v>
      </c>
      <c r="D2116">
        <v>3</v>
      </c>
      <c r="E2116">
        <v>17</v>
      </c>
      <c r="F2116" cm="1">
        <f t="array" ref="F2116">_xlfn.IFS(AND($B2116&lt;&gt;0,$D2116=1),SUMIFS('likvid terv'!$D:$D,'likvid terv'!$A:$A,project_eves_terv!B2116,'likvid terv'!$R:$R,project_eves_terv!$E2116),AND($B2116&lt;&gt;0,$D2116=2),SUMIFS('likvid terv'!$E:$E,'likvid terv'!$A:$A,project_eves_terv!B2116,'likvid terv'!$R:$R,project_eves_terv!$E2116),AND($B2116&lt;&gt;0,$D2116=3),SUMIFS('likvid terv'!$F:$F,'likvid terv'!$A:$A,project_eves_terv!B2116,'likvid terv'!$R:$R,project_eves_terv!$E2116),AND($B2116&lt;&gt;0,$D2116=4),SUMIFS('likvid terv'!$G:$G,'likvid terv'!$A:$A,project_eves_terv!B2116,'likvid terv'!$R:$R,project_eves_terv!$E2116),AND($B2116&lt;&gt;0,$D2116=5),SUMIFS('likvid terv'!$H:$H,'likvid terv'!$A:$A,project_eves_terv!B2116,'likvid terv'!$R:$R,project_eves_terv!$E2116),AND($B2116&lt;&gt;0,$D2116=6),SUMIFS('likvid terv'!$I:$I,'likvid terv'!$A:$A,project_eves_terv!B2116,'likvid terv'!$R:$R,project_eves_terv!$E2116),AND($B2116&lt;&gt;0,$D2116=7),SUMIFS('likvid terv'!$J:$J,'likvid terv'!$A:$A,project_eves_terv!B2116,'likvid terv'!$R:$R,project_eves_terv!$E2116),AND($B2116&lt;&gt;0,$D2116=8),SUMIFS('likvid terv'!$K:$K,'likvid terv'!$A:$A,project_eves_terv!B2116,'likvid terv'!$R:$R,project_eves_terv!$E2116),AND($B2116&lt;&gt;0,$D2116=9),SUMIFS('likvid terv'!$L:$L,'likvid terv'!$A:$A,project_eves_terv!B2116,'likvid terv'!$R:$R,project_eves_terv!$E2116),AND($B2116&lt;&gt;0,$D2116=10),SUMIFS('likvid terv'!$M:$M,'likvid terv'!$A:$A,project_eves_terv!B2116,'likvid terv'!$R:$R,project_eves_terv!$E2116),AND($B2116&lt;&gt;0,$D2116=11),SUMIFS('likvid terv'!$N:$N,'likvid terv'!$A:$A,project_eves_terv!B2116,'likvid terv'!$R:$R,project_eves_terv!$E2116),AND($B2116&lt;&gt;0,$D2116=12),SUMIFS('likvid terv'!$O:$O,'likvid terv'!$A:$A,project_eves_terv!B2116,'likvid terv'!$R:$R,project_eves_terv!$E2116),$B2116=0,0)</f>
        <v>0</v>
      </c>
      <c r="G2116">
        <f>'likvid terv'!$B$2</f>
        <v>0</v>
      </c>
    </row>
    <row r="2117" spans="1:7" x14ac:dyDescent="0.25">
      <c r="A2117">
        <f>'likvid terv'!$B$1</f>
        <v>0</v>
      </c>
      <c r="B2117">
        <f>'likvid terv'!$B$207</f>
        <v>0</v>
      </c>
      <c r="C2117">
        <v>2027</v>
      </c>
      <c r="D2117">
        <v>4</v>
      </c>
      <c r="E2117">
        <v>17</v>
      </c>
      <c r="F2117" cm="1">
        <f t="array" ref="F2117">_xlfn.IFS(AND($B2117&lt;&gt;0,$D2117=1),SUMIFS('likvid terv'!$D:$D,'likvid terv'!$A:$A,project_eves_terv!B2117,'likvid terv'!$R:$R,project_eves_terv!$E2117),AND($B2117&lt;&gt;0,$D2117=2),SUMIFS('likvid terv'!$E:$E,'likvid terv'!$A:$A,project_eves_terv!B2117,'likvid terv'!$R:$R,project_eves_terv!$E2117),AND($B2117&lt;&gt;0,$D2117=3),SUMIFS('likvid terv'!$F:$F,'likvid terv'!$A:$A,project_eves_terv!B2117,'likvid terv'!$R:$R,project_eves_terv!$E2117),AND($B2117&lt;&gt;0,$D2117=4),SUMIFS('likvid terv'!$G:$G,'likvid terv'!$A:$A,project_eves_terv!B2117,'likvid terv'!$R:$R,project_eves_terv!$E2117),AND($B2117&lt;&gt;0,$D2117=5),SUMIFS('likvid terv'!$H:$H,'likvid terv'!$A:$A,project_eves_terv!B2117,'likvid terv'!$R:$R,project_eves_terv!$E2117),AND($B2117&lt;&gt;0,$D2117=6),SUMIFS('likvid terv'!$I:$I,'likvid terv'!$A:$A,project_eves_terv!B2117,'likvid terv'!$R:$R,project_eves_terv!$E2117),AND($B2117&lt;&gt;0,$D2117=7),SUMIFS('likvid terv'!$J:$J,'likvid terv'!$A:$A,project_eves_terv!B2117,'likvid terv'!$R:$R,project_eves_terv!$E2117),AND($B2117&lt;&gt;0,$D2117=8),SUMIFS('likvid terv'!$K:$K,'likvid terv'!$A:$A,project_eves_terv!B2117,'likvid terv'!$R:$R,project_eves_terv!$E2117),AND($B2117&lt;&gt;0,$D2117=9),SUMIFS('likvid terv'!$L:$L,'likvid terv'!$A:$A,project_eves_terv!B2117,'likvid terv'!$R:$R,project_eves_terv!$E2117),AND($B2117&lt;&gt;0,$D2117=10),SUMIFS('likvid terv'!$M:$M,'likvid terv'!$A:$A,project_eves_terv!B2117,'likvid terv'!$R:$R,project_eves_terv!$E2117),AND($B2117&lt;&gt;0,$D2117=11),SUMIFS('likvid terv'!$N:$N,'likvid terv'!$A:$A,project_eves_terv!B2117,'likvid terv'!$R:$R,project_eves_terv!$E2117),AND($B2117&lt;&gt;0,$D2117=12),SUMIFS('likvid terv'!$O:$O,'likvid terv'!$A:$A,project_eves_terv!B2117,'likvid terv'!$R:$R,project_eves_terv!$E2117),$B2117=0,0)</f>
        <v>0</v>
      </c>
      <c r="G2117">
        <f>'likvid terv'!$B$2</f>
        <v>0</v>
      </c>
    </row>
    <row r="2118" spans="1:7" x14ac:dyDescent="0.25">
      <c r="A2118">
        <f>'likvid terv'!$B$1</f>
        <v>0</v>
      </c>
      <c r="B2118">
        <f>'likvid terv'!$B$207</f>
        <v>0</v>
      </c>
      <c r="C2118">
        <v>2027</v>
      </c>
      <c r="D2118">
        <v>5</v>
      </c>
      <c r="E2118">
        <v>17</v>
      </c>
      <c r="F2118" cm="1">
        <f t="array" ref="F2118">_xlfn.IFS(AND($B2118&lt;&gt;0,$D2118=1),SUMIFS('likvid terv'!$D:$D,'likvid terv'!$A:$A,project_eves_terv!B2118,'likvid terv'!$R:$R,project_eves_terv!$E2118),AND($B2118&lt;&gt;0,$D2118=2),SUMIFS('likvid terv'!$E:$E,'likvid terv'!$A:$A,project_eves_terv!B2118,'likvid terv'!$R:$R,project_eves_terv!$E2118),AND($B2118&lt;&gt;0,$D2118=3),SUMIFS('likvid terv'!$F:$F,'likvid terv'!$A:$A,project_eves_terv!B2118,'likvid terv'!$R:$R,project_eves_terv!$E2118),AND($B2118&lt;&gt;0,$D2118=4),SUMIFS('likvid terv'!$G:$G,'likvid terv'!$A:$A,project_eves_terv!B2118,'likvid terv'!$R:$R,project_eves_terv!$E2118),AND($B2118&lt;&gt;0,$D2118=5),SUMIFS('likvid terv'!$H:$H,'likvid terv'!$A:$A,project_eves_terv!B2118,'likvid terv'!$R:$R,project_eves_terv!$E2118),AND($B2118&lt;&gt;0,$D2118=6),SUMIFS('likvid terv'!$I:$I,'likvid terv'!$A:$A,project_eves_terv!B2118,'likvid terv'!$R:$R,project_eves_terv!$E2118),AND($B2118&lt;&gt;0,$D2118=7),SUMIFS('likvid terv'!$J:$J,'likvid terv'!$A:$A,project_eves_terv!B2118,'likvid terv'!$R:$R,project_eves_terv!$E2118),AND($B2118&lt;&gt;0,$D2118=8),SUMIFS('likvid terv'!$K:$K,'likvid terv'!$A:$A,project_eves_terv!B2118,'likvid terv'!$R:$R,project_eves_terv!$E2118),AND($B2118&lt;&gt;0,$D2118=9),SUMIFS('likvid terv'!$L:$L,'likvid terv'!$A:$A,project_eves_terv!B2118,'likvid terv'!$R:$R,project_eves_terv!$E2118),AND($B2118&lt;&gt;0,$D2118=10),SUMIFS('likvid terv'!$M:$M,'likvid terv'!$A:$A,project_eves_terv!B2118,'likvid terv'!$R:$R,project_eves_terv!$E2118),AND($B2118&lt;&gt;0,$D2118=11),SUMIFS('likvid terv'!$N:$N,'likvid terv'!$A:$A,project_eves_terv!B2118,'likvid terv'!$R:$R,project_eves_terv!$E2118),AND($B2118&lt;&gt;0,$D2118=12),SUMIFS('likvid terv'!$O:$O,'likvid terv'!$A:$A,project_eves_terv!B2118,'likvid terv'!$R:$R,project_eves_terv!$E2118),$B2118=0,0)</f>
        <v>0</v>
      </c>
      <c r="G2118">
        <f>'likvid terv'!$B$2</f>
        <v>0</v>
      </c>
    </row>
    <row r="2119" spans="1:7" x14ac:dyDescent="0.25">
      <c r="A2119">
        <f>'likvid terv'!$B$1</f>
        <v>0</v>
      </c>
      <c r="B2119">
        <f>'likvid terv'!$B$207</f>
        <v>0</v>
      </c>
      <c r="C2119">
        <v>2027</v>
      </c>
      <c r="D2119">
        <v>6</v>
      </c>
      <c r="E2119">
        <v>17</v>
      </c>
      <c r="F2119" cm="1">
        <f t="array" ref="F2119">_xlfn.IFS(AND($B2119&lt;&gt;0,$D2119=1),SUMIFS('likvid terv'!$D:$D,'likvid terv'!$A:$A,project_eves_terv!B2119,'likvid terv'!$R:$R,project_eves_terv!$E2119),AND($B2119&lt;&gt;0,$D2119=2),SUMIFS('likvid terv'!$E:$E,'likvid terv'!$A:$A,project_eves_terv!B2119,'likvid terv'!$R:$R,project_eves_terv!$E2119),AND($B2119&lt;&gt;0,$D2119=3),SUMIFS('likvid terv'!$F:$F,'likvid terv'!$A:$A,project_eves_terv!B2119,'likvid terv'!$R:$R,project_eves_terv!$E2119),AND($B2119&lt;&gt;0,$D2119=4),SUMIFS('likvid terv'!$G:$G,'likvid terv'!$A:$A,project_eves_terv!B2119,'likvid terv'!$R:$R,project_eves_terv!$E2119),AND($B2119&lt;&gt;0,$D2119=5),SUMIFS('likvid terv'!$H:$H,'likvid terv'!$A:$A,project_eves_terv!B2119,'likvid terv'!$R:$R,project_eves_terv!$E2119),AND($B2119&lt;&gt;0,$D2119=6),SUMIFS('likvid terv'!$I:$I,'likvid terv'!$A:$A,project_eves_terv!B2119,'likvid terv'!$R:$R,project_eves_terv!$E2119),AND($B2119&lt;&gt;0,$D2119=7),SUMIFS('likvid terv'!$J:$J,'likvid terv'!$A:$A,project_eves_terv!B2119,'likvid terv'!$R:$R,project_eves_terv!$E2119),AND($B2119&lt;&gt;0,$D2119=8),SUMIFS('likvid terv'!$K:$K,'likvid terv'!$A:$A,project_eves_terv!B2119,'likvid terv'!$R:$R,project_eves_terv!$E2119),AND($B2119&lt;&gt;0,$D2119=9),SUMIFS('likvid terv'!$L:$L,'likvid terv'!$A:$A,project_eves_terv!B2119,'likvid terv'!$R:$R,project_eves_terv!$E2119),AND($B2119&lt;&gt;0,$D2119=10),SUMIFS('likvid terv'!$M:$M,'likvid terv'!$A:$A,project_eves_terv!B2119,'likvid terv'!$R:$R,project_eves_terv!$E2119),AND($B2119&lt;&gt;0,$D2119=11),SUMIFS('likvid terv'!$N:$N,'likvid terv'!$A:$A,project_eves_terv!B2119,'likvid terv'!$R:$R,project_eves_terv!$E2119),AND($B2119&lt;&gt;0,$D2119=12),SUMIFS('likvid terv'!$O:$O,'likvid terv'!$A:$A,project_eves_terv!B2119,'likvid terv'!$R:$R,project_eves_terv!$E2119),$B2119=0,0)</f>
        <v>0</v>
      </c>
      <c r="G2119">
        <f>'likvid terv'!$B$2</f>
        <v>0</v>
      </c>
    </row>
    <row r="2120" spans="1:7" x14ac:dyDescent="0.25">
      <c r="A2120">
        <f>'likvid terv'!$B$1</f>
        <v>0</v>
      </c>
      <c r="B2120">
        <f>'likvid terv'!$B$207</f>
        <v>0</v>
      </c>
      <c r="C2120">
        <v>2027</v>
      </c>
      <c r="D2120">
        <v>7</v>
      </c>
      <c r="E2120">
        <v>17</v>
      </c>
      <c r="F2120" cm="1">
        <f t="array" ref="F2120">_xlfn.IFS(AND($B2120&lt;&gt;0,$D2120=1),SUMIFS('likvid terv'!$D:$D,'likvid terv'!$A:$A,project_eves_terv!B2120,'likvid terv'!$R:$R,project_eves_terv!$E2120),AND($B2120&lt;&gt;0,$D2120=2),SUMIFS('likvid terv'!$E:$E,'likvid terv'!$A:$A,project_eves_terv!B2120,'likvid terv'!$R:$R,project_eves_terv!$E2120),AND($B2120&lt;&gt;0,$D2120=3),SUMIFS('likvid terv'!$F:$F,'likvid terv'!$A:$A,project_eves_terv!B2120,'likvid terv'!$R:$R,project_eves_terv!$E2120),AND($B2120&lt;&gt;0,$D2120=4),SUMIFS('likvid terv'!$G:$G,'likvid terv'!$A:$A,project_eves_terv!B2120,'likvid terv'!$R:$R,project_eves_terv!$E2120),AND($B2120&lt;&gt;0,$D2120=5),SUMIFS('likvid terv'!$H:$H,'likvid terv'!$A:$A,project_eves_terv!B2120,'likvid terv'!$R:$R,project_eves_terv!$E2120),AND($B2120&lt;&gt;0,$D2120=6),SUMIFS('likvid terv'!$I:$I,'likvid terv'!$A:$A,project_eves_terv!B2120,'likvid terv'!$R:$R,project_eves_terv!$E2120),AND($B2120&lt;&gt;0,$D2120=7),SUMIFS('likvid terv'!$J:$J,'likvid terv'!$A:$A,project_eves_terv!B2120,'likvid terv'!$R:$R,project_eves_terv!$E2120),AND($B2120&lt;&gt;0,$D2120=8),SUMIFS('likvid terv'!$K:$K,'likvid terv'!$A:$A,project_eves_terv!B2120,'likvid terv'!$R:$R,project_eves_terv!$E2120),AND($B2120&lt;&gt;0,$D2120=9),SUMIFS('likvid terv'!$L:$L,'likvid terv'!$A:$A,project_eves_terv!B2120,'likvid terv'!$R:$R,project_eves_terv!$E2120),AND($B2120&lt;&gt;0,$D2120=10),SUMIFS('likvid terv'!$M:$M,'likvid terv'!$A:$A,project_eves_terv!B2120,'likvid terv'!$R:$R,project_eves_terv!$E2120),AND($B2120&lt;&gt;0,$D2120=11),SUMIFS('likvid terv'!$N:$N,'likvid terv'!$A:$A,project_eves_terv!B2120,'likvid terv'!$R:$R,project_eves_terv!$E2120),AND($B2120&lt;&gt;0,$D2120=12),SUMIFS('likvid terv'!$O:$O,'likvid terv'!$A:$A,project_eves_terv!B2120,'likvid terv'!$R:$R,project_eves_terv!$E2120),$B2120=0,0)</f>
        <v>0</v>
      </c>
      <c r="G2120">
        <f>'likvid terv'!$B$2</f>
        <v>0</v>
      </c>
    </row>
    <row r="2121" spans="1:7" x14ac:dyDescent="0.25">
      <c r="A2121">
        <f>'likvid terv'!$B$1</f>
        <v>0</v>
      </c>
      <c r="B2121">
        <f>'likvid terv'!$B$207</f>
        <v>0</v>
      </c>
      <c r="C2121">
        <v>2027</v>
      </c>
      <c r="D2121">
        <v>8</v>
      </c>
      <c r="E2121">
        <v>17</v>
      </c>
      <c r="F2121" cm="1">
        <f t="array" ref="F2121">_xlfn.IFS(AND($B2121&lt;&gt;0,$D2121=1),SUMIFS('likvid terv'!$D:$D,'likvid terv'!$A:$A,project_eves_terv!B2121,'likvid terv'!$R:$R,project_eves_terv!$E2121),AND($B2121&lt;&gt;0,$D2121=2),SUMIFS('likvid terv'!$E:$E,'likvid terv'!$A:$A,project_eves_terv!B2121,'likvid terv'!$R:$R,project_eves_terv!$E2121),AND($B2121&lt;&gt;0,$D2121=3),SUMIFS('likvid terv'!$F:$F,'likvid terv'!$A:$A,project_eves_terv!B2121,'likvid terv'!$R:$R,project_eves_terv!$E2121),AND($B2121&lt;&gt;0,$D2121=4),SUMIFS('likvid terv'!$G:$G,'likvid terv'!$A:$A,project_eves_terv!B2121,'likvid terv'!$R:$R,project_eves_terv!$E2121),AND($B2121&lt;&gt;0,$D2121=5),SUMIFS('likvid terv'!$H:$H,'likvid terv'!$A:$A,project_eves_terv!B2121,'likvid terv'!$R:$R,project_eves_terv!$E2121),AND($B2121&lt;&gt;0,$D2121=6),SUMIFS('likvid terv'!$I:$I,'likvid terv'!$A:$A,project_eves_terv!B2121,'likvid terv'!$R:$R,project_eves_terv!$E2121),AND($B2121&lt;&gt;0,$D2121=7),SUMIFS('likvid terv'!$J:$J,'likvid terv'!$A:$A,project_eves_terv!B2121,'likvid terv'!$R:$R,project_eves_terv!$E2121),AND($B2121&lt;&gt;0,$D2121=8),SUMIFS('likvid terv'!$K:$K,'likvid terv'!$A:$A,project_eves_terv!B2121,'likvid terv'!$R:$R,project_eves_terv!$E2121),AND($B2121&lt;&gt;0,$D2121=9),SUMIFS('likvid terv'!$L:$L,'likvid terv'!$A:$A,project_eves_terv!B2121,'likvid terv'!$R:$R,project_eves_terv!$E2121),AND($B2121&lt;&gt;0,$D2121=10),SUMIFS('likvid terv'!$M:$M,'likvid terv'!$A:$A,project_eves_terv!B2121,'likvid terv'!$R:$R,project_eves_terv!$E2121),AND($B2121&lt;&gt;0,$D2121=11),SUMIFS('likvid terv'!$N:$N,'likvid terv'!$A:$A,project_eves_terv!B2121,'likvid terv'!$R:$R,project_eves_terv!$E2121),AND($B2121&lt;&gt;0,$D2121=12),SUMIFS('likvid terv'!$O:$O,'likvid terv'!$A:$A,project_eves_terv!B2121,'likvid terv'!$R:$R,project_eves_terv!$E2121),$B2121=0,0)</f>
        <v>0</v>
      </c>
      <c r="G2121">
        <f>'likvid terv'!$B$2</f>
        <v>0</v>
      </c>
    </row>
    <row r="2122" spans="1:7" x14ac:dyDescent="0.25">
      <c r="A2122">
        <f>'likvid terv'!$B$1</f>
        <v>0</v>
      </c>
      <c r="B2122">
        <f>'likvid terv'!$B$207</f>
        <v>0</v>
      </c>
      <c r="C2122">
        <v>2027</v>
      </c>
      <c r="D2122">
        <v>9</v>
      </c>
      <c r="E2122">
        <v>17</v>
      </c>
      <c r="F2122" cm="1">
        <f t="array" ref="F2122">_xlfn.IFS(AND($B2122&lt;&gt;0,$D2122=1),SUMIFS('likvid terv'!$D:$D,'likvid terv'!$A:$A,project_eves_terv!B2122,'likvid terv'!$R:$R,project_eves_terv!$E2122),AND($B2122&lt;&gt;0,$D2122=2),SUMIFS('likvid terv'!$E:$E,'likvid terv'!$A:$A,project_eves_terv!B2122,'likvid terv'!$R:$R,project_eves_terv!$E2122),AND($B2122&lt;&gt;0,$D2122=3),SUMIFS('likvid terv'!$F:$F,'likvid terv'!$A:$A,project_eves_terv!B2122,'likvid terv'!$R:$R,project_eves_terv!$E2122),AND($B2122&lt;&gt;0,$D2122=4),SUMIFS('likvid terv'!$G:$G,'likvid terv'!$A:$A,project_eves_terv!B2122,'likvid terv'!$R:$R,project_eves_terv!$E2122),AND($B2122&lt;&gt;0,$D2122=5),SUMIFS('likvid terv'!$H:$H,'likvid terv'!$A:$A,project_eves_terv!B2122,'likvid terv'!$R:$R,project_eves_terv!$E2122),AND($B2122&lt;&gt;0,$D2122=6),SUMIFS('likvid terv'!$I:$I,'likvid terv'!$A:$A,project_eves_terv!B2122,'likvid terv'!$R:$R,project_eves_terv!$E2122),AND($B2122&lt;&gt;0,$D2122=7),SUMIFS('likvid terv'!$J:$J,'likvid terv'!$A:$A,project_eves_terv!B2122,'likvid terv'!$R:$R,project_eves_terv!$E2122),AND($B2122&lt;&gt;0,$D2122=8),SUMIFS('likvid terv'!$K:$K,'likvid terv'!$A:$A,project_eves_terv!B2122,'likvid terv'!$R:$R,project_eves_terv!$E2122),AND($B2122&lt;&gt;0,$D2122=9),SUMIFS('likvid terv'!$L:$L,'likvid terv'!$A:$A,project_eves_terv!B2122,'likvid terv'!$R:$R,project_eves_terv!$E2122),AND($B2122&lt;&gt;0,$D2122=10),SUMIFS('likvid terv'!$M:$M,'likvid terv'!$A:$A,project_eves_terv!B2122,'likvid terv'!$R:$R,project_eves_terv!$E2122),AND($B2122&lt;&gt;0,$D2122=11),SUMIFS('likvid terv'!$N:$N,'likvid terv'!$A:$A,project_eves_terv!B2122,'likvid terv'!$R:$R,project_eves_terv!$E2122),AND($B2122&lt;&gt;0,$D2122=12),SUMIFS('likvid terv'!$O:$O,'likvid terv'!$A:$A,project_eves_terv!B2122,'likvid terv'!$R:$R,project_eves_terv!$E2122),$B2122=0,0)</f>
        <v>0</v>
      </c>
      <c r="G2122">
        <f>'likvid terv'!$B$2</f>
        <v>0</v>
      </c>
    </row>
    <row r="2123" spans="1:7" x14ac:dyDescent="0.25">
      <c r="A2123">
        <f>'likvid terv'!$B$1</f>
        <v>0</v>
      </c>
      <c r="B2123">
        <f>'likvid terv'!$B$207</f>
        <v>0</v>
      </c>
      <c r="C2123">
        <v>2027</v>
      </c>
      <c r="D2123">
        <v>10</v>
      </c>
      <c r="E2123">
        <v>17</v>
      </c>
      <c r="F2123" cm="1">
        <f t="array" ref="F2123">_xlfn.IFS(AND($B2123&lt;&gt;0,$D2123=1),SUMIFS('likvid terv'!$D:$D,'likvid terv'!$A:$A,project_eves_terv!B2123,'likvid terv'!$R:$R,project_eves_terv!$E2123),AND($B2123&lt;&gt;0,$D2123=2),SUMIFS('likvid terv'!$E:$E,'likvid terv'!$A:$A,project_eves_terv!B2123,'likvid terv'!$R:$R,project_eves_terv!$E2123),AND($B2123&lt;&gt;0,$D2123=3),SUMIFS('likvid terv'!$F:$F,'likvid terv'!$A:$A,project_eves_terv!B2123,'likvid terv'!$R:$R,project_eves_terv!$E2123),AND($B2123&lt;&gt;0,$D2123=4),SUMIFS('likvid terv'!$G:$G,'likvid terv'!$A:$A,project_eves_terv!B2123,'likvid terv'!$R:$R,project_eves_terv!$E2123),AND($B2123&lt;&gt;0,$D2123=5),SUMIFS('likvid terv'!$H:$H,'likvid terv'!$A:$A,project_eves_terv!B2123,'likvid terv'!$R:$R,project_eves_terv!$E2123),AND($B2123&lt;&gt;0,$D2123=6),SUMIFS('likvid terv'!$I:$I,'likvid terv'!$A:$A,project_eves_terv!B2123,'likvid terv'!$R:$R,project_eves_terv!$E2123),AND($B2123&lt;&gt;0,$D2123=7),SUMIFS('likvid terv'!$J:$J,'likvid terv'!$A:$A,project_eves_terv!B2123,'likvid terv'!$R:$R,project_eves_terv!$E2123),AND($B2123&lt;&gt;0,$D2123=8),SUMIFS('likvid terv'!$K:$K,'likvid terv'!$A:$A,project_eves_terv!B2123,'likvid terv'!$R:$R,project_eves_terv!$E2123),AND($B2123&lt;&gt;0,$D2123=9),SUMIFS('likvid terv'!$L:$L,'likvid terv'!$A:$A,project_eves_terv!B2123,'likvid terv'!$R:$R,project_eves_terv!$E2123),AND($B2123&lt;&gt;0,$D2123=10),SUMIFS('likvid terv'!$M:$M,'likvid terv'!$A:$A,project_eves_terv!B2123,'likvid terv'!$R:$R,project_eves_terv!$E2123),AND($B2123&lt;&gt;0,$D2123=11),SUMIFS('likvid terv'!$N:$N,'likvid terv'!$A:$A,project_eves_terv!B2123,'likvid terv'!$R:$R,project_eves_terv!$E2123),AND($B2123&lt;&gt;0,$D2123=12),SUMIFS('likvid terv'!$O:$O,'likvid terv'!$A:$A,project_eves_terv!B2123,'likvid terv'!$R:$R,project_eves_terv!$E2123),$B2123=0,0)</f>
        <v>0</v>
      </c>
      <c r="G2123">
        <f>'likvid terv'!$B$2</f>
        <v>0</v>
      </c>
    </row>
    <row r="2124" spans="1:7" x14ac:dyDescent="0.25">
      <c r="A2124">
        <f>'likvid terv'!$B$1</f>
        <v>0</v>
      </c>
      <c r="B2124">
        <f>'likvid terv'!$B$207</f>
        <v>0</v>
      </c>
      <c r="C2124">
        <v>2027</v>
      </c>
      <c r="D2124">
        <v>11</v>
      </c>
      <c r="E2124">
        <v>17</v>
      </c>
      <c r="F2124" cm="1">
        <f t="array" ref="F2124">_xlfn.IFS(AND($B2124&lt;&gt;0,$D2124=1),SUMIFS('likvid terv'!$D:$D,'likvid terv'!$A:$A,project_eves_terv!B2124,'likvid terv'!$R:$R,project_eves_terv!$E2124),AND($B2124&lt;&gt;0,$D2124=2),SUMIFS('likvid terv'!$E:$E,'likvid terv'!$A:$A,project_eves_terv!B2124,'likvid terv'!$R:$R,project_eves_terv!$E2124),AND($B2124&lt;&gt;0,$D2124=3),SUMIFS('likvid terv'!$F:$F,'likvid terv'!$A:$A,project_eves_terv!B2124,'likvid terv'!$R:$R,project_eves_terv!$E2124),AND($B2124&lt;&gt;0,$D2124=4),SUMIFS('likvid terv'!$G:$G,'likvid terv'!$A:$A,project_eves_terv!B2124,'likvid terv'!$R:$R,project_eves_terv!$E2124),AND($B2124&lt;&gt;0,$D2124=5),SUMIFS('likvid terv'!$H:$H,'likvid terv'!$A:$A,project_eves_terv!B2124,'likvid terv'!$R:$R,project_eves_terv!$E2124),AND($B2124&lt;&gt;0,$D2124=6),SUMIFS('likvid terv'!$I:$I,'likvid terv'!$A:$A,project_eves_terv!B2124,'likvid terv'!$R:$R,project_eves_terv!$E2124),AND($B2124&lt;&gt;0,$D2124=7),SUMIFS('likvid terv'!$J:$J,'likvid terv'!$A:$A,project_eves_terv!B2124,'likvid terv'!$R:$R,project_eves_terv!$E2124),AND($B2124&lt;&gt;0,$D2124=8),SUMIFS('likvid terv'!$K:$K,'likvid terv'!$A:$A,project_eves_terv!B2124,'likvid terv'!$R:$R,project_eves_terv!$E2124),AND($B2124&lt;&gt;0,$D2124=9),SUMIFS('likvid terv'!$L:$L,'likvid terv'!$A:$A,project_eves_terv!B2124,'likvid terv'!$R:$R,project_eves_terv!$E2124),AND($B2124&lt;&gt;0,$D2124=10),SUMIFS('likvid terv'!$M:$M,'likvid terv'!$A:$A,project_eves_terv!B2124,'likvid terv'!$R:$R,project_eves_terv!$E2124),AND($B2124&lt;&gt;0,$D2124=11),SUMIFS('likvid terv'!$N:$N,'likvid terv'!$A:$A,project_eves_terv!B2124,'likvid terv'!$R:$R,project_eves_terv!$E2124),AND($B2124&lt;&gt;0,$D2124=12),SUMIFS('likvid terv'!$O:$O,'likvid terv'!$A:$A,project_eves_terv!B2124,'likvid terv'!$R:$R,project_eves_terv!$E2124),$B2124=0,0)</f>
        <v>0</v>
      </c>
      <c r="G2124">
        <f>'likvid terv'!$B$2</f>
        <v>0</v>
      </c>
    </row>
    <row r="2125" spans="1:7" x14ac:dyDescent="0.25">
      <c r="A2125">
        <f>'likvid terv'!$B$1</f>
        <v>0</v>
      </c>
      <c r="B2125">
        <f>'likvid terv'!$B$207</f>
        <v>0</v>
      </c>
      <c r="C2125">
        <v>2027</v>
      </c>
      <c r="D2125">
        <v>12</v>
      </c>
      <c r="E2125">
        <v>17</v>
      </c>
      <c r="F2125" cm="1">
        <f t="array" ref="F2125">_xlfn.IFS(AND($B2125&lt;&gt;0,$D2125=1),SUMIFS('likvid terv'!$D:$D,'likvid terv'!$A:$A,project_eves_terv!B2125,'likvid terv'!$R:$R,project_eves_terv!$E2125),AND($B2125&lt;&gt;0,$D2125=2),SUMIFS('likvid terv'!$E:$E,'likvid terv'!$A:$A,project_eves_terv!B2125,'likvid terv'!$R:$R,project_eves_terv!$E2125),AND($B2125&lt;&gt;0,$D2125=3),SUMIFS('likvid terv'!$F:$F,'likvid terv'!$A:$A,project_eves_terv!B2125,'likvid terv'!$R:$R,project_eves_terv!$E2125),AND($B2125&lt;&gt;0,$D2125=4),SUMIFS('likvid terv'!$G:$G,'likvid terv'!$A:$A,project_eves_terv!B2125,'likvid terv'!$R:$R,project_eves_terv!$E2125),AND($B2125&lt;&gt;0,$D2125=5),SUMIFS('likvid terv'!$H:$H,'likvid terv'!$A:$A,project_eves_terv!B2125,'likvid terv'!$R:$R,project_eves_terv!$E2125),AND($B2125&lt;&gt;0,$D2125=6),SUMIFS('likvid terv'!$I:$I,'likvid terv'!$A:$A,project_eves_terv!B2125,'likvid terv'!$R:$R,project_eves_terv!$E2125),AND($B2125&lt;&gt;0,$D2125=7),SUMIFS('likvid terv'!$J:$J,'likvid terv'!$A:$A,project_eves_terv!B2125,'likvid terv'!$R:$R,project_eves_terv!$E2125),AND($B2125&lt;&gt;0,$D2125=8),SUMIFS('likvid terv'!$K:$K,'likvid terv'!$A:$A,project_eves_terv!B2125,'likvid terv'!$R:$R,project_eves_terv!$E2125),AND($B2125&lt;&gt;0,$D2125=9),SUMIFS('likvid terv'!$L:$L,'likvid terv'!$A:$A,project_eves_terv!B2125,'likvid terv'!$R:$R,project_eves_terv!$E2125),AND($B2125&lt;&gt;0,$D2125=10),SUMIFS('likvid terv'!$M:$M,'likvid terv'!$A:$A,project_eves_terv!B2125,'likvid terv'!$R:$R,project_eves_terv!$E2125),AND($B2125&lt;&gt;0,$D2125=11),SUMIFS('likvid terv'!$N:$N,'likvid terv'!$A:$A,project_eves_terv!B2125,'likvid terv'!$R:$R,project_eves_terv!$E2125),AND($B2125&lt;&gt;0,$D2125=12),SUMIFS('likvid terv'!$O:$O,'likvid terv'!$A:$A,project_eves_terv!B2125,'likvid terv'!$R:$R,project_eves_terv!$E2125),$B2125=0,0)</f>
        <v>0</v>
      </c>
      <c r="G2125">
        <f>'likvid terv'!$B$2</f>
        <v>0</v>
      </c>
    </row>
    <row r="2126" spans="1:7" x14ac:dyDescent="0.25">
      <c r="A2126">
        <f>'likvid terv'!$B$1</f>
        <v>0</v>
      </c>
      <c r="B2126">
        <f>'likvid terv'!$B$207</f>
        <v>0</v>
      </c>
      <c r="C2126">
        <v>2027</v>
      </c>
      <c r="D2126">
        <v>1</v>
      </c>
      <c r="E2126">
        <v>18</v>
      </c>
      <c r="F2126" cm="1">
        <f t="array" ref="F2126">_xlfn.IFS(AND($B2126&lt;&gt;0,$D2126=1),SUMIFS('likvid terv'!$D:$D,'likvid terv'!$A:$A,project_eves_terv!B2126,'likvid terv'!$R:$R,project_eves_terv!$E2126),AND($B2126&lt;&gt;0,$D2126=2),SUMIFS('likvid terv'!$E:$E,'likvid terv'!$A:$A,project_eves_terv!B2126,'likvid terv'!$R:$R,project_eves_terv!$E2126),AND($B2126&lt;&gt;0,$D2126=3),SUMIFS('likvid terv'!$F:$F,'likvid terv'!$A:$A,project_eves_terv!B2126,'likvid terv'!$R:$R,project_eves_terv!$E2126),AND($B2126&lt;&gt;0,$D2126=4),SUMIFS('likvid terv'!$G:$G,'likvid terv'!$A:$A,project_eves_terv!B2126,'likvid terv'!$R:$R,project_eves_terv!$E2126),AND($B2126&lt;&gt;0,$D2126=5),SUMIFS('likvid terv'!$H:$H,'likvid terv'!$A:$A,project_eves_terv!B2126,'likvid terv'!$R:$R,project_eves_terv!$E2126),AND($B2126&lt;&gt;0,$D2126=6),SUMIFS('likvid terv'!$I:$I,'likvid terv'!$A:$A,project_eves_terv!B2126,'likvid terv'!$R:$R,project_eves_terv!$E2126),AND($B2126&lt;&gt;0,$D2126=7),SUMIFS('likvid terv'!$J:$J,'likvid terv'!$A:$A,project_eves_terv!B2126,'likvid terv'!$R:$R,project_eves_terv!$E2126),AND($B2126&lt;&gt;0,$D2126=8),SUMIFS('likvid terv'!$K:$K,'likvid terv'!$A:$A,project_eves_terv!B2126,'likvid terv'!$R:$R,project_eves_terv!$E2126),AND($B2126&lt;&gt;0,$D2126=9),SUMIFS('likvid terv'!$L:$L,'likvid terv'!$A:$A,project_eves_terv!B2126,'likvid terv'!$R:$R,project_eves_terv!$E2126),AND($B2126&lt;&gt;0,$D2126=10),SUMIFS('likvid terv'!$M:$M,'likvid terv'!$A:$A,project_eves_terv!B2126,'likvid terv'!$R:$R,project_eves_terv!$E2126),AND($B2126&lt;&gt;0,$D2126=11),SUMIFS('likvid terv'!$N:$N,'likvid terv'!$A:$A,project_eves_terv!B2126,'likvid terv'!$R:$R,project_eves_terv!$E2126),AND($B2126&lt;&gt;0,$D2126=12),SUMIFS('likvid terv'!$O:$O,'likvid terv'!$A:$A,project_eves_terv!B2126,'likvid terv'!$R:$R,project_eves_terv!$E2126),$B2126=0,0)</f>
        <v>0</v>
      </c>
      <c r="G2126">
        <f>'likvid terv'!$B$2</f>
        <v>0</v>
      </c>
    </row>
    <row r="2127" spans="1:7" x14ac:dyDescent="0.25">
      <c r="A2127">
        <f>'likvid terv'!$B$1</f>
        <v>0</v>
      </c>
      <c r="B2127">
        <f>'likvid terv'!$B$207</f>
        <v>0</v>
      </c>
      <c r="C2127">
        <v>2027</v>
      </c>
      <c r="D2127">
        <v>2</v>
      </c>
      <c r="E2127">
        <v>18</v>
      </c>
      <c r="F2127" cm="1">
        <f t="array" ref="F2127">_xlfn.IFS(AND($B2127&lt;&gt;0,$D2127=1),SUMIFS('likvid terv'!$D:$D,'likvid terv'!$A:$A,project_eves_terv!B2127,'likvid terv'!$R:$R,project_eves_terv!$E2127),AND($B2127&lt;&gt;0,$D2127=2),SUMIFS('likvid terv'!$E:$E,'likvid terv'!$A:$A,project_eves_terv!B2127,'likvid terv'!$R:$R,project_eves_terv!$E2127),AND($B2127&lt;&gt;0,$D2127=3),SUMIFS('likvid terv'!$F:$F,'likvid terv'!$A:$A,project_eves_terv!B2127,'likvid terv'!$R:$R,project_eves_terv!$E2127),AND($B2127&lt;&gt;0,$D2127=4),SUMIFS('likvid terv'!$G:$G,'likvid terv'!$A:$A,project_eves_terv!B2127,'likvid terv'!$R:$R,project_eves_terv!$E2127),AND($B2127&lt;&gt;0,$D2127=5),SUMIFS('likvid terv'!$H:$H,'likvid terv'!$A:$A,project_eves_terv!B2127,'likvid terv'!$R:$R,project_eves_terv!$E2127),AND($B2127&lt;&gt;0,$D2127=6),SUMIFS('likvid terv'!$I:$I,'likvid terv'!$A:$A,project_eves_terv!B2127,'likvid terv'!$R:$R,project_eves_terv!$E2127),AND($B2127&lt;&gt;0,$D2127=7),SUMIFS('likvid terv'!$J:$J,'likvid terv'!$A:$A,project_eves_terv!B2127,'likvid terv'!$R:$R,project_eves_terv!$E2127),AND($B2127&lt;&gt;0,$D2127=8),SUMIFS('likvid terv'!$K:$K,'likvid terv'!$A:$A,project_eves_terv!B2127,'likvid terv'!$R:$R,project_eves_terv!$E2127),AND($B2127&lt;&gt;0,$D2127=9),SUMIFS('likvid terv'!$L:$L,'likvid terv'!$A:$A,project_eves_terv!B2127,'likvid terv'!$R:$R,project_eves_terv!$E2127),AND($B2127&lt;&gt;0,$D2127=10),SUMIFS('likvid terv'!$M:$M,'likvid terv'!$A:$A,project_eves_terv!B2127,'likvid terv'!$R:$R,project_eves_terv!$E2127),AND($B2127&lt;&gt;0,$D2127=11),SUMIFS('likvid terv'!$N:$N,'likvid terv'!$A:$A,project_eves_terv!B2127,'likvid terv'!$R:$R,project_eves_terv!$E2127),AND($B2127&lt;&gt;0,$D2127=12),SUMIFS('likvid terv'!$O:$O,'likvid terv'!$A:$A,project_eves_terv!B2127,'likvid terv'!$R:$R,project_eves_terv!$E2127),$B2127=0,0)</f>
        <v>0</v>
      </c>
      <c r="G2127">
        <f>'likvid terv'!$B$2</f>
        <v>0</v>
      </c>
    </row>
    <row r="2128" spans="1:7" x14ac:dyDescent="0.25">
      <c r="A2128">
        <f>'likvid terv'!$B$1</f>
        <v>0</v>
      </c>
      <c r="B2128">
        <f>'likvid terv'!$B$207</f>
        <v>0</v>
      </c>
      <c r="C2128">
        <v>2027</v>
      </c>
      <c r="D2128">
        <v>3</v>
      </c>
      <c r="E2128">
        <v>18</v>
      </c>
      <c r="F2128" cm="1">
        <f t="array" ref="F2128">_xlfn.IFS(AND($B2128&lt;&gt;0,$D2128=1),SUMIFS('likvid terv'!$D:$D,'likvid terv'!$A:$A,project_eves_terv!B2128,'likvid terv'!$R:$R,project_eves_terv!$E2128),AND($B2128&lt;&gt;0,$D2128=2),SUMIFS('likvid terv'!$E:$E,'likvid terv'!$A:$A,project_eves_terv!B2128,'likvid terv'!$R:$R,project_eves_terv!$E2128),AND($B2128&lt;&gt;0,$D2128=3),SUMIFS('likvid terv'!$F:$F,'likvid terv'!$A:$A,project_eves_terv!B2128,'likvid terv'!$R:$R,project_eves_terv!$E2128),AND($B2128&lt;&gt;0,$D2128=4),SUMIFS('likvid terv'!$G:$G,'likvid terv'!$A:$A,project_eves_terv!B2128,'likvid terv'!$R:$R,project_eves_terv!$E2128),AND($B2128&lt;&gt;0,$D2128=5),SUMIFS('likvid terv'!$H:$H,'likvid terv'!$A:$A,project_eves_terv!B2128,'likvid terv'!$R:$R,project_eves_terv!$E2128),AND($B2128&lt;&gt;0,$D2128=6),SUMIFS('likvid terv'!$I:$I,'likvid terv'!$A:$A,project_eves_terv!B2128,'likvid terv'!$R:$R,project_eves_terv!$E2128),AND($B2128&lt;&gt;0,$D2128=7),SUMIFS('likvid terv'!$J:$J,'likvid terv'!$A:$A,project_eves_terv!B2128,'likvid terv'!$R:$R,project_eves_terv!$E2128),AND($B2128&lt;&gt;0,$D2128=8),SUMIFS('likvid terv'!$K:$K,'likvid terv'!$A:$A,project_eves_terv!B2128,'likvid terv'!$R:$R,project_eves_terv!$E2128),AND($B2128&lt;&gt;0,$D2128=9),SUMIFS('likvid terv'!$L:$L,'likvid terv'!$A:$A,project_eves_terv!B2128,'likvid terv'!$R:$R,project_eves_terv!$E2128),AND($B2128&lt;&gt;0,$D2128=10),SUMIFS('likvid terv'!$M:$M,'likvid terv'!$A:$A,project_eves_terv!B2128,'likvid terv'!$R:$R,project_eves_terv!$E2128),AND($B2128&lt;&gt;0,$D2128=11),SUMIFS('likvid terv'!$N:$N,'likvid terv'!$A:$A,project_eves_terv!B2128,'likvid terv'!$R:$R,project_eves_terv!$E2128),AND($B2128&lt;&gt;0,$D2128=12),SUMIFS('likvid terv'!$O:$O,'likvid terv'!$A:$A,project_eves_terv!B2128,'likvid terv'!$R:$R,project_eves_terv!$E2128),$B2128=0,0)</f>
        <v>0</v>
      </c>
      <c r="G2128">
        <f>'likvid terv'!$B$2</f>
        <v>0</v>
      </c>
    </row>
    <row r="2129" spans="1:7" x14ac:dyDescent="0.25">
      <c r="A2129">
        <f>'likvid terv'!$B$1</f>
        <v>0</v>
      </c>
      <c r="B2129">
        <f>'likvid terv'!$B$207</f>
        <v>0</v>
      </c>
      <c r="C2129">
        <v>2027</v>
      </c>
      <c r="D2129">
        <v>4</v>
      </c>
      <c r="E2129">
        <v>18</v>
      </c>
      <c r="F2129" cm="1">
        <f t="array" ref="F2129">_xlfn.IFS(AND($B2129&lt;&gt;0,$D2129=1),SUMIFS('likvid terv'!$D:$D,'likvid terv'!$A:$A,project_eves_terv!B2129,'likvid terv'!$R:$R,project_eves_terv!$E2129),AND($B2129&lt;&gt;0,$D2129=2),SUMIFS('likvid terv'!$E:$E,'likvid terv'!$A:$A,project_eves_terv!B2129,'likvid terv'!$R:$R,project_eves_terv!$E2129),AND($B2129&lt;&gt;0,$D2129=3),SUMIFS('likvid terv'!$F:$F,'likvid terv'!$A:$A,project_eves_terv!B2129,'likvid terv'!$R:$R,project_eves_terv!$E2129),AND($B2129&lt;&gt;0,$D2129=4),SUMIFS('likvid terv'!$G:$G,'likvid terv'!$A:$A,project_eves_terv!B2129,'likvid terv'!$R:$R,project_eves_terv!$E2129),AND($B2129&lt;&gt;0,$D2129=5),SUMIFS('likvid terv'!$H:$H,'likvid terv'!$A:$A,project_eves_terv!B2129,'likvid terv'!$R:$R,project_eves_terv!$E2129),AND($B2129&lt;&gt;0,$D2129=6),SUMIFS('likvid terv'!$I:$I,'likvid terv'!$A:$A,project_eves_terv!B2129,'likvid terv'!$R:$R,project_eves_terv!$E2129),AND($B2129&lt;&gt;0,$D2129=7),SUMIFS('likvid terv'!$J:$J,'likvid terv'!$A:$A,project_eves_terv!B2129,'likvid terv'!$R:$R,project_eves_terv!$E2129),AND($B2129&lt;&gt;0,$D2129=8),SUMIFS('likvid terv'!$K:$K,'likvid terv'!$A:$A,project_eves_terv!B2129,'likvid terv'!$R:$R,project_eves_terv!$E2129),AND($B2129&lt;&gt;0,$D2129=9),SUMIFS('likvid terv'!$L:$L,'likvid terv'!$A:$A,project_eves_terv!B2129,'likvid terv'!$R:$R,project_eves_terv!$E2129),AND($B2129&lt;&gt;0,$D2129=10),SUMIFS('likvid terv'!$M:$M,'likvid terv'!$A:$A,project_eves_terv!B2129,'likvid terv'!$R:$R,project_eves_terv!$E2129),AND($B2129&lt;&gt;0,$D2129=11),SUMIFS('likvid terv'!$N:$N,'likvid terv'!$A:$A,project_eves_terv!B2129,'likvid terv'!$R:$R,project_eves_terv!$E2129),AND($B2129&lt;&gt;0,$D2129=12),SUMIFS('likvid terv'!$O:$O,'likvid terv'!$A:$A,project_eves_terv!B2129,'likvid terv'!$R:$R,project_eves_terv!$E2129),$B2129=0,0)</f>
        <v>0</v>
      </c>
      <c r="G2129">
        <f>'likvid terv'!$B$2</f>
        <v>0</v>
      </c>
    </row>
    <row r="2130" spans="1:7" x14ac:dyDescent="0.25">
      <c r="A2130">
        <f>'likvid terv'!$B$1</f>
        <v>0</v>
      </c>
      <c r="B2130">
        <f>'likvid terv'!$B$207</f>
        <v>0</v>
      </c>
      <c r="C2130">
        <v>2027</v>
      </c>
      <c r="D2130">
        <v>5</v>
      </c>
      <c r="E2130">
        <v>18</v>
      </c>
      <c r="F2130" cm="1">
        <f t="array" ref="F2130">_xlfn.IFS(AND($B2130&lt;&gt;0,$D2130=1),SUMIFS('likvid terv'!$D:$D,'likvid terv'!$A:$A,project_eves_terv!B2130,'likvid terv'!$R:$R,project_eves_terv!$E2130),AND($B2130&lt;&gt;0,$D2130=2),SUMIFS('likvid terv'!$E:$E,'likvid terv'!$A:$A,project_eves_terv!B2130,'likvid terv'!$R:$R,project_eves_terv!$E2130),AND($B2130&lt;&gt;0,$D2130=3),SUMIFS('likvid terv'!$F:$F,'likvid terv'!$A:$A,project_eves_terv!B2130,'likvid terv'!$R:$R,project_eves_terv!$E2130),AND($B2130&lt;&gt;0,$D2130=4),SUMIFS('likvid terv'!$G:$G,'likvid terv'!$A:$A,project_eves_terv!B2130,'likvid terv'!$R:$R,project_eves_terv!$E2130),AND($B2130&lt;&gt;0,$D2130=5),SUMIFS('likvid terv'!$H:$H,'likvid terv'!$A:$A,project_eves_terv!B2130,'likvid terv'!$R:$R,project_eves_terv!$E2130),AND($B2130&lt;&gt;0,$D2130=6),SUMIFS('likvid terv'!$I:$I,'likvid terv'!$A:$A,project_eves_terv!B2130,'likvid terv'!$R:$R,project_eves_terv!$E2130),AND($B2130&lt;&gt;0,$D2130=7),SUMIFS('likvid terv'!$J:$J,'likvid terv'!$A:$A,project_eves_terv!B2130,'likvid terv'!$R:$R,project_eves_terv!$E2130),AND($B2130&lt;&gt;0,$D2130=8),SUMIFS('likvid terv'!$K:$K,'likvid terv'!$A:$A,project_eves_terv!B2130,'likvid terv'!$R:$R,project_eves_terv!$E2130),AND($B2130&lt;&gt;0,$D2130=9),SUMIFS('likvid terv'!$L:$L,'likvid terv'!$A:$A,project_eves_terv!B2130,'likvid terv'!$R:$R,project_eves_terv!$E2130),AND($B2130&lt;&gt;0,$D2130=10),SUMIFS('likvid terv'!$M:$M,'likvid terv'!$A:$A,project_eves_terv!B2130,'likvid terv'!$R:$R,project_eves_terv!$E2130),AND($B2130&lt;&gt;0,$D2130=11),SUMIFS('likvid terv'!$N:$N,'likvid terv'!$A:$A,project_eves_terv!B2130,'likvid terv'!$R:$R,project_eves_terv!$E2130),AND($B2130&lt;&gt;0,$D2130=12),SUMIFS('likvid terv'!$O:$O,'likvid terv'!$A:$A,project_eves_terv!B2130,'likvid terv'!$R:$R,project_eves_terv!$E2130),$B2130=0,0)</f>
        <v>0</v>
      </c>
      <c r="G2130">
        <f>'likvid terv'!$B$2</f>
        <v>0</v>
      </c>
    </row>
    <row r="2131" spans="1:7" x14ac:dyDescent="0.25">
      <c r="A2131">
        <f>'likvid terv'!$B$1</f>
        <v>0</v>
      </c>
      <c r="B2131">
        <f>'likvid terv'!$B$207</f>
        <v>0</v>
      </c>
      <c r="C2131">
        <v>2027</v>
      </c>
      <c r="D2131">
        <v>6</v>
      </c>
      <c r="E2131">
        <v>18</v>
      </c>
      <c r="F2131" cm="1">
        <f t="array" ref="F2131">_xlfn.IFS(AND($B2131&lt;&gt;0,$D2131=1),SUMIFS('likvid terv'!$D:$D,'likvid terv'!$A:$A,project_eves_terv!B2131,'likvid terv'!$R:$R,project_eves_terv!$E2131),AND($B2131&lt;&gt;0,$D2131=2),SUMIFS('likvid terv'!$E:$E,'likvid terv'!$A:$A,project_eves_terv!B2131,'likvid terv'!$R:$R,project_eves_terv!$E2131),AND($B2131&lt;&gt;0,$D2131=3),SUMIFS('likvid terv'!$F:$F,'likvid terv'!$A:$A,project_eves_terv!B2131,'likvid terv'!$R:$R,project_eves_terv!$E2131),AND($B2131&lt;&gt;0,$D2131=4),SUMIFS('likvid terv'!$G:$G,'likvid terv'!$A:$A,project_eves_terv!B2131,'likvid terv'!$R:$R,project_eves_terv!$E2131),AND($B2131&lt;&gt;0,$D2131=5),SUMIFS('likvid terv'!$H:$H,'likvid terv'!$A:$A,project_eves_terv!B2131,'likvid terv'!$R:$R,project_eves_terv!$E2131),AND($B2131&lt;&gt;0,$D2131=6),SUMIFS('likvid terv'!$I:$I,'likvid terv'!$A:$A,project_eves_terv!B2131,'likvid terv'!$R:$R,project_eves_terv!$E2131),AND($B2131&lt;&gt;0,$D2131=7),SUMIFS('likvid terv'!$J:$J,'likvid terv'!$A:$A,project_eves_terv!B2131,'likvid terv'!$R:$R,project_eves_terv!$E2131),AND($B2131&lt;&gt;0,$D2131=8),SUMIFS('likvid terv'!$K:$K,'likvid terv'!$A:$A,project_eves_terv!B2131,'likvid terv'!$R:$R,project_eves_terv!$E2131),AND($B2131&lt;&gt;0,$D2131=9),SUMIFS('likvid terv'!$L:$L,'likvid terv'!$A:$A,project_eves_terv!B2131,'likvid terv'!$R:$R,project_eves_terv!$E2131),AND($B2131&lt;&gt;0,$D2131=10),SUMIFS('likvid terv'!$M:$M,'likvid terv'!$A:$A,project_eves_terv!B2131,'likvid terv'!$R:$R,project_eves_terv!$E2131),AND($B2131&lt;&gt;0,$D2131=11),SUMIFS('likvid terv'!$N:$N,'likvid terv'!$A:$A,project_eves_terv!B2131,'likvid terv'!$R:$R,project_eves_terv!$E2131),AND($B2131&lt;&gt;0,$D2131=12),SUMIFS('likvid terv'!$O:$O,'likvid terv'!$A:$A,project_eves_terv!B2131,'likvid terv'!$R:$R,project_eves_terv!$E2131),$B2131=0,0)</f>
        <v>0</v>
      </c>
      <c r="G2131">
        <f>'likvid terv'!$B$2</f>
        <v>0</v>
      </c>
    </row>
    <row r="2132" spans="1:7" x14ac:dyDescent="0.25">
      <c r="A2132">
        <f>'likvid terv'!$B$1</f>
        <v>0</v>
      </c>
      <c r="B2132">
        <f>'likvid terv'!$B$207</f>
        <v>0</v>
      </c>
      <c r="C2132">
        <v>2027</v>
      </c>
      <c r="D2132">
        <v>7</v>
      </c>
      <c r="E2132">
        <v>18</v>
      </c>
      <c r="F2132" cm="1">
        <f t="array" ref="F2132">_xlfn.IFS(AND($B2132&lt;&gt;0,$D2132=1),SUMIFS('likvid terv'!$D:$D,'likvid terv'!$A:$A,project_eves_terv!B2132,'likvid terv'!$R:$R,project_eves_terv!$E2132),AND($B2132&lt;&gt;0,$D2132=2),SUMIFS('likvid terv'!$E:$E,'likvid terv'!$A:$A,project_eves_terv!B2132,'likvid terv'!$R:$R,project_eves_terv!$E2132),AND($B2132&lt;&gt;0,$D2132=3),SUMIFS('likvid terv'!$F:$F,'likvid terv'!$A:$A,project_eves_terv!B2132,'likvid terv'!$R:$R,project_eves_terv!$E2132),AND($B2132&lt;&gt;0,$D2132=4),SUMIFS('likvid terv'!$G:$G,'likvid terv'!$A:$A,project_eves_terv!B2132,'likvid terv'!$R:$R,project_eves_terv!$E2132),AND($B2132&lt;&gt;0,$D2132=5),SUMIFS('likvid terv'!$H:$H,'likvid terv'!$A:$A,project_eves_terv!B2132,'likvid terv'!$R:$R,project_eves_terv!$E2132),AND($B2132&lt;&gt;0,$D2132=6),SUMIFS('likvid terv'!$I:$I,'likvid terv'!$A:$A,project_eves_terv!B2132,'likvid terv'!$R:$R,project_eves_terv!$E2132),AND($B2132&lt;&gt;0,$D2132=7),SUMIFS('likvid terv'!$J:$J,'likvid terv'!$A:$A,project_eves_terv!B2132,'likvid terv'!$R:$R,project_eves_terv!$E2132),AND($B2132&lt;&gt;0,$D2132=8),SUMIFS('likvid terv'!$K:$K,'likvid terv'!$A:$A,project_eves_terv!B2132,'likvid terv'!$R:$R,project_eves_terv!$E2132),AND($B2132&lt;&gt;0,$D2132=9),SUMIFS('likvid terv'!$L:$L,'likvid terv'!$A:$A,project_eves_terv!B2132,'likvid terv'!$R:$R,project_eves_terv!$E2132),AND($B2132&lt;&gt;0,$D2132=10),SUMIFS('likvid terv'!$M:$M,'likvid terv'!$A:$A,project_eves_terv!B2132,'likvid terv'!$R:$R,project_eves_terv!$E2132),AND($B2132&lt;&gt;0,$D2132=11),SUMIFS('likvid terv'!$N:$N,'likvid terv'!$A:$A,project_eves_terv!B2132,'likvid terv'!$R:$R,project_eves_terv!$E2132),AND($B2132&lt;&gt;0,$D2132=12),SUMIFS('likvid terv'!$O:$O,'likvid terv'!$A:$A,project_eves_terv!B2132,'likvid terv'!$R:$R,project_eves_terv!$E2132),$B2132=0,0)</f>
        <v>0</v>
      </c>
      <c r="G2132">
        <f>'likvid terv'!$B$2</f>
        <v>0</v>
      </c>
    </row>
    <row r="2133" spans="1:7" x14ac:dyDescent="0.25">
      <c r="A2133">
        <f>'likvid terv'!$B$1</f>
        <v>0</v>
      </c>
      <c r="B2133">
        <f>'likvid terv'!$B$207</f>
        <v>0</v>
      </c>
      <c r="C2133">
        <v>2027</v>
      </c>
      <c r="D2133">
        <v>8</v>
      </c>
      <c r="E2133">
        <v>18</v>
      </c>
      <c r="F2133" cm="1">
        <f t="array" ref="F2133">_xlfn.IFS(AND($B2133&lt;&gt;0,$D2133=1),SUMIFS('likvid terv'!$D:$D,'likvid terv'!$A:$A,project_eves_terv!B2133,'likvid terv'!$R:$R,project_eves_terv!$E2133),AND($B2133&lt;&gt;0,$D2133=2),SUMIFS('likvid terv'!$E:$E,'likvid terv'!$A:$A,project_eves_terv!B2133,'likvid terv'!$R:$R,project_eves_terv!$E2133),AND($B2133&lt;&gt;0,$D2133=3),SUMIFS('likvid terv'!$F:$F,'likvid terv'!$A:$A,project_eves_terv!B2133,'likvid terv'!$R:$R,project_eves_terv!$E2133),AND($B2133&lt;&gt;0,$D2133=4),SUMIFS('likvid terv'!$G:$G,'likvid terv'!$A:$A,project_eves_terv!B2133,'likvid terv'!$R:$R,project_eves_terv!$E2133),AND($B2133&lt;&gt;0,$D2133=5),SUMIFS('likvid terv'!$H:$H,'likvid terv'!$A:$A,project_eves_terv!B2133,'likvid terv'!$R:$R,project_eves_terv!$E2133),AND($B2133&lt;&gt;0,$D2133=6),SUMIFS('likvid terv'!$I:$I,'likvid terv'!$A:$A,project_eves_terv!B2133,'likvid terv'!$R:$R,project_eves_terv!$E2133),AND($B2133&lt;&gt;0,$D2133=7),SUMIFS('likvid terv'!$J:$J,'likvid terv'!$A:$A,project_eves_terv!B2133,'likvid terv'!$R:$R,project_eves_terv!$E2133),AND($B2133&lt;&gt;0,$D2133=8),SUMIFS('likvid terv'!$K:$K,'likvid terv'!$A:$A,project_eves_terv!B2133,'likvid terv'!$R:$R,project_eves_terv!$E2133),AND($B2133&lt;&gt;0,$D2133=9),SUMIFS('likvid terv'!$L:$L,'likvid terv'!$A:$A,project_eves_terv!B2133,'likvid terv'!$R:$R,project_eves_terv!$E2133),AND($B2133&lt;&gt;0,$D2133=10),SUMIFS('likvid terv'!$M:$M,'likvid terv'!$A:$A,project_eves_terv!B2133,'likvid terv'!$R:$R,project_eves_terv!$E2133),AND($B2133&lt;&gt;0,$D2133=11),SUMIFS('likvid terv'!$N:$N,'likvid terv'!$A:$A,project_eves_terv!B2133,'likvid terv'!$R:$R,project_eves_terv!$E2133),AND($B2133&lt;&gt;0,$D2133=12),SUMIFS('likvid terv'!$O:$O,'likvid terv'!$A:$A,project_eves_terv!B2133,'likvid terv'!$R:$R,project_eves_terv!$E2133),$B2133=0,0)</f>
        <v>0</v>
      </c>
      <c r="G2133">
        <f>'likvid terv'!$B$2</f>
        <v>0</v>
      </c>
    </row>
    <row r="2134" spans="1:7" x14ac:dyDescent="0.25">
      <c r="A2134">
        <f>'likvid terv'!$B$1</f>
        <v>0</v>
      </c>
      <c r="B2134">
        <f>'likvid terv'!$B$207</f>
        <v>0</v>
      </c>
      <c r="C2134">
        <v>2027</v>
      </c>
      <c r="D2134">
        <v>9</v>
      </c>
      <c r="E2134">
        <v>18</v>
      </c>
      <c r="F2134" cm="1">
        <f t="array" ref="F2134">_xlfn.IFS(AND($B2134&lt;&gt;0,$D2134=1),SUMIFS('likvid terv'!$D:$D,'likvid terv'!$A:$A,project_eves_terv!B2134,'likvid terv'!$R:$R,project_eves_terv!$E2134),AND($B2134&lt;&gt;0,$D2134=2),SUMIFS('likvid terv'!$E:$E,'likvid terv'!$A:$A,project_eves_terv!B2134,'likvid terv'!$R:$R,project_eves_terv!$E2134),AND($B2134&lt;&gt;0,$D2134=3),SUMIFS('likvid terv'!$F:$F,'likvid terv'!$A:$A,project_eves_terv!B2134,'likvid terv'!$R:$R,project_eves_terv!$E2134),AND($B2134&lt;&gt;0,$D2134=4),SUMIFS('likvid terv'!$G:$G,'likvid terv'!$A:$A,project_eves_terv!B2134,'likvid terv'!$R:$R,project_eves_terv!$E2134),AND($B2134&lt;&gt;0,$D2134=5),SUMIFS('likvid terv'!$H:$H,'likvid terv'!$A:$A,project_eves_terv!B2134,'likvid terv'!$R:$R,project_eves_terv!$E2134),AND($B2134&lt;&gt;0,$D2134=6),SUMIFS('likvid terv'!$I:$I,'likvid terv'!$A:$A,project_eves_terv!B2134,'likvid terv'!$R:$R,project_eves_terv!$E2134),AND($B2134&lt;&gt;0,$D2134=7),SUMIFS('likvid terv'!$J:$J,'likvid terv'!$A:$A,project_eves_terv!B2134,'likvid terv'!$R:$R,project_eves_terv!$E2134),AND($B2134&lt;&gt;0,$D2134=8),SUMIFS('likvid terv'!$K:$K,'likvid terv'!$A:$A,project_eves_terv!B2134,'likvid terv'!$R:$R,project_eves_terv!$E2134),AND($B2134&lt;&gt;0,$D2134=9),SUMIFS('likvid terv'!$L:$L,'likvid terv'!$A:$A,project_eves_terv!B2134,'likvid terv'!$R:$R,project_eves_terv!$E2134),AND($B2134&lt;&gt;0,$D2134=10),SUMIFS('likvid terv'!$M:$M,'likvid terv'!$A:$A,project_eves_terv!B2134,'likvid terv'!$R:$R,project_eves_terv!$E2134),AND($B2134&lt;&gt;0,$D2134=11),SUMIFS('likvid terv'!$N:$N,'likvid terv'!$A:$A,project_eves_terv!B2134,'likvid terv'!$R:$R,project_eves_terv!$E2134),AND($B2134&lt;&gt;0,$D2134=12),SUMIFS('likvid terv'!$O:$O,'likvid terv'!$A:$A,project_eves_terv!B2134,'likvid terv'!$R:$R,project_eves_terv!$E2134),$B2134=0,0)</f>
        <v>0</v>
      </c>
      <c r="G2134">
        <f>'likvid terv'!$B$2</f>
        <v>0</v>
      </c>
    </row>
    <row r="2135" spans="1:7" x14ac:dyDescent="0.25">
      <c r="A2135">
        <f>'likvid terv'!$B$1</f>
        <v>0</v>
      </c>
      <c r="B2135">
        <f>'likvid terv'!$B$207</f>
        <v>0</v>
      </c>
      <c r="C2135">
        <v>2027</v>
      </c>
      <c r="D2135">
        <v>10</v>
      </c>
      <c r="E2135">
        <v>18</v>
      </c>
      <c r="F2135" cm="1">
        <f t="array" ref="F2135">_xlfn.IFS(AND($B2135&lt;&gt;0,$D2135=1),SUMIFS('likvid terv'!$D:$D,'likvid terv'!$A:$A,project_eves_terv!B2135,'likvid terv'!$R:$R,project_eves_terv!$E2135),AND($B2135&lt;&gt;0,$D2135=2),SUMIFS('likvid terv'!$E:$E,'likvid terv'!$A:$A,project_eves_terv!B2135,'likvid terv'!$R:$R,project_eves_terv!$E2135),AND($B2135&lt;&gt;0,$D2135=3),SUMIFS('likvid terv'!$F:$F,'likvid terv'!$A:$A,project_eves_terv!B2135,'likvid terv'!$R:$R,project_eves_terv!$E2135),AND($B2135&lt;&gt;0,$D2135=4),SUMIFS('likvid terv'!$G:$G,'likvid terv'!$A:$A,project_eves_terv!B2135,'likvid terv'!$R:$R,project_eves_terv!$E2135),AND($B2135&lt;&gt;0,$D2135=5),SUMIFS('likvid terv'!$H:$H,'likvid terv'!$A:$A,project_eves_terv!B2135,'likvid terv'!$R:$R,project_eves_terv!$E2135),AND($B2135&lt;&gt;0,$D2135=6),SUMIFS('likvid terv'!$I:$I,'likvid terv'!$A:$A,project_eves_terv!B2135,'likvid terv'!$R:$R,project_eves_terv!$E2135),AND($B2135&lt;&gt;0,$D2135=7),SUMIFS('likvid terv'!$J:$J,'likvid terv'!$A:$A,project_eves_terv!B2135,'likvid terv'!$R:$R,project_eves_terv!$E2135),AND($B2135&lt;&gt;0,$D2135=8),SUMIFS('likvid terv'!$K:$K,'likvid terv'!$A:$A,project_eves_terv!B2135,'likvid terv'!$R:$R,project_eves_terv!$E2135),AND($B2135&lt;&gt;0,$D2135=9),SUMIFS('likvid terv'!$L:$L,'likvid terv'!$A:$A,project_eves_terv!B2135,'likvid terv'!$R:$R,project_eves_terv!$E2135),AND($B2135&lt;&gt;0,$D2135=10),SUMIFS('likvid terv'!$M:$M,'likvid terv'!$A:$A,project_eves_terv!B2135,'likvid terv'!$R:$R,project_eves_terv!$E2135),AND($B2135&lt;&gt;0,$D2135=11),SUMIFS('likvid terv'!$N:$N,'likvid terv'!$A:$A,project_eves_terv!B2135,'likvid terv'!$R:$R,project_eves_terv!$E2135),AND($B2135&lt;&gt;0,$D2135=12),SUMIFS('likvid terv'!$O:$O,'likvid terv'!$A:$A,project_eves_terv!B2135,'likvid terv'!$R:$R,project_eves_terv!$E2135),$B2135=0,0)</f>
        <v>0</v>
      </c>
      <c r="G2135">
        <f>'likvid terv'!$B$2</f>
        <v>0</v>
      </c>
    </row>
    <row r="2136" spans="1:7" x14ac:dyDescent="0.25">
      <c r="A2136">
        <f>'likvid terv'!$B$1</f>
        <v>0</v>
      </c>
      <c r="B2136">
        <f>'likvid terv'!$B$207</f>
        <v>0</v>
      </c>
      <c r="C2136">
        <v>2027</v>
      </c>
      <c r="D2136">
        <v>11</v>
      </c>
      <c r="E2136">
        <v>18</v>
      </c>
      <c r="F2136" cm="1">
        <f t="array" ref="F2136">_xlfn.IFS(AND($B2136&lt;&gt;0,$D2136=1),SUMIFS('likvid terv'!$D:$D,'likvid terv'!$A:$A,project_eves_terv!B2136,'likvid terv'!$R:$R,project_eves_terv!$E2136),AND($B2136&lt;&gt;0,$D2136=2),SUMIFS('likvid terv'!$E:$E,'likvid terv'!$A:$A,project_eves_terv!B2136,'likvid terv'!$R:$R,project_eves_terv!$E2136),AND($B2136&lt;&gt;0,$D2136=3),SUMIFS('likvid terv'!$F:$F,'likvid terv'!$A:$A,project_eves_terv!B2136,'likvid terv'!$R:$R,project_eves_terv!$E2136),AND($B2136&lt;&gt;0,$D2136=4),SUMIFS('likvid terv'!$G:$G,'likvid terv'!$A:$A,project_eves_terv!B2136,'likvid terv'!$R:$R,project_eves_terv!$E2136),AND($B2136&lt;&gt;0,$D2136=5),SUMIFS('likvid terv'!$H:$H,'likvid terv'!$A:$A,project_eves_terv!B2136,'likvid terv'!$R:$R,project_eves_terv!$E2136),AND($B2136&lt;&gt;0,$D2136=6),SUMIFS('likvid terv'!$I:$I,'likvid terv'!$A:$A,project_eves_terv!B2136,'likvid terv'!$R:$R,project_eves_terv!$E2136),AND($B2136&lt;&gt;0,$D2136=7),SUMIFS('likvid terv'!$J:$J,'likvid terv'!$A:$A,project_eves_terv!B2136,'likvid terv'!$R:$R,project_eves_terv!$E2136),AND($B2136&lt;&gt;0,$D2136=8),SUMIFS('likvid terv'!$K:$K,'likvid terv'!$A:$A,project_eves_terv!B2136,'likvid terv'!$R:$R,project_eves_terv!$E2136),AND($B2136&lt;&gt;0,$D2136=9),SUMIFS('likvid terv'!$L:$L,'likvid terv'!$A:$A,project_eves_terv!B2136,'likvid terv'!$R:$R,project_eves_terv!$E2136),AND($B2136&lt;&gt;0,$D2136=10),SUMIFS('likvid terv'!$M:$M,'likvid terv'!$A:$A,project_eves_terv!B2136,'likvid terv'!$R:$R,project_eves_terv!$E2136),AND($B2136&lt;&gt;0,$D2136=11),SUMIFS('likvid terv'!$N:$N,'likvid terv'!$A:$A,project_eves_terv!B2136,'likvid terv'!$R:$R,project_eves_terv!$E2136),AND($B2136&lt;&gt;0,$D2136=12),SUMIFS('likvid terv'!$O:$O,'likvid terv'!$A:$A,project_eves_terv!B2136,'likvid terv'!$R:$R,project_eves_terv!$E2136),$B2136=0,0)</f>
        <v>0</v>
      </c>
      <c r="G2136">
        <f>'likvid terv'!$B$2</f>
        <v>0</v>
      </c>
    </row>
    <row r="2137" spans="1:7" x14ac:dyDescent="0.25">
      <c r="A2137">
        <f>'likvid terv'!$B$1</f>
        <v>0</v>
      </c>
      <c r="B2137">
        <f>'likvid terv'!$B$207</f>
        <v>0</v>
      </c>
      <c r="C2137">
        <v>2027</v>
      </c>
      <c r="D2137">
        <v>12</v>
      </c>
      <c r="E2137">
        <v>18</v>
      </c>
      <c r="F2137" cm="1">
        <f t="array" ref="F2137">_xlfn.IFS(AND($B2137&lt;&gt;0,$D2137=1),SUMIFS('likvid terv'!$D:$D,'likvid terv'!$A:$A,project_eves_terv!B2137,'likvid terv'!$R:$R,project_eves_terv!$E2137),AND($B2137&lt;&gt;0,$D2137=2),SUMIFS('likvid terv'!$E:$E,'likvid terv'!$A:$A,project_eves_terv!B2137,'likvid terv'!$R:$R,project_eves_terv!$E2137),AND($B2137&lt;&gt;0,$D2137=3),SUMIFS('likvid terv'!$F:$F,'likvid terv'!$A:$A,project_eves_terv!B2137,'likvid terv'!$R:$R,project_eves_terv!$E2137),AND($B2137&lt;&gt;0,$D2137=4),SUMIFS('likvid terv'!$G:$G,'likvid terv'!$A:$A,project_eves_terv!B2137,'likvid terv'!$R:$R,project_eves_terv!$E2137),AND($B2137&lt;&gt;0,$D2137=5),SUMIFS('likvid terv'!$H:$H,'likvid terv'!$A:$A,project_eves_terv!B2137,'likvid terv'!$R:$R,project_eves_terv!$E2137),AND($B2137&lt;&gt;0,$D2137=6),SUMIFS('likvid terv'!$I:$I,'likvid terv'!$A:$A,project_eves_terv!B2137,'likvid terv'!$R:$R,project_eves_terv!$E2137),AND($B2137&lt;&gt;0,$D2137=7),SUMIFS('likvid terv'!$J:$J,'likvid terv'!$A:$A,project_eves_terv!B2137,'likvid terv'!$R:$R,project_eves_terv!$E2137),AND($B2137&lt;&gt;0,$D2137=8),SUMIFS('likvid terv'!$K:$K,'likvid terv'!$A:$A,project_eves_terv!B2137,'likvid terv'!$R:$R,project_eves_terv!$E2137),AND($B2137&lt;&gt;0,$D2137=9),SUMIFS('likvid terv'!$L:$L,'likvid terv'!$A:$A,project_eves_terv!B2137,'likvid terv'!$R:$R,project_eves_terv!$E2137),AND($B2137&lt;&gt;0,$D2137=10),SUMIFS('likvid terv'!$M:$M,'likvid terv'!$A:$A,project_eves_terv!B2137,'likvid terv'!$R:$R,project_eves_terv!$E2137),AND($B2137&lt;&gt;0,$D2137=11),SUMIFS('likvid terv'!$N:$N,'likvid terv'!$A:$A,project_eves_terv!B2137,'likvid terv'!$R:$R,project_eves_terv!$E2137),AND($B2137&lt;&gt;0,$D2137=12),SUMIFS('likvid terv'!$O:$O,'likvid terv'!$A:$A,project_eves_terv!B2137,'likvid terv'!$R:$R,project_eves_terv!$E2137),$B2137=0,0)</f>
        <v>0</v>
      </c>
      <c r="G2137">
        <f>'likvid terv'!$B$2</f>
        <v>0</v>
      </c>
    </row>
    <row r="2138" spans="1:7" x14ac:dyDescent="0.25">
      <c r="A2138">
        <f>'likvid terv'!$B$1</f>
        <v>0</v>
      </c>
      <c r="B2138">
        <f>'likvid terv'!$B$207</f>
        <v>0</v>
      </c>
      <c r="C2138">
        <v>2027</v>
      </c>
      <c r="D2138">
        <v>1</v>
      </c>
      <c r="E2138">
        <v>19</v>
      </c>
      <c r="F2138" cm="1">
        <f t="array" ref="F2138">_xlfn.IFS(AND($B2138&lt;&gt;0,$D2138=1),SUMIFS('likvid terv'!$D:$D,'likvid terv'!$A:$A,project_eves_terv!B2138,'likvid terv'!$R:$R,project_eves_terv!$E2138),AND($B2138&lt;&gt;0,$D2138=2),SUMIFS('likvid terv'!$E:$E,'likvid terv'!$A:$A,project_eves_terv!B2138,'likvid terv'!$R:$R,project_eves_terv!$E2138),AND($B2138&lt;&gt;0,$D2138=3),SUMIFS('likvid terv'!$F:$F,'likvid terv'!$A:$A,project_eves_terv!B2138,'likvid terv'!$R:$R,project_eves_terv!$E2138),AND($B2138&lt;&gt;0,$D2138=4),SUMIFS('likvid terv'!$G:$G,'likvid terv'!$A:$A,project_eves_terv!B2138,'likvid terv'!$R:$R,project_eves_terv!$E2138),AND($B2138&lt;&gt;0,$D2138=5),SUMIFS('likvid terv'!$H:$H,'likvid terv'!$A:$A,project_eves_terv!B2138,'likvid terv'!$R:$R,project_eves_terv!$E2138),AND($B2138&lt;&gt;0,$D2138=6),SUMIFS('likvid terv'!$I:$I,'likvid terv'!$A:$A,project_eves_terv!B2138,'likvid terv'!$R:$R,project_eves_terv!$E2138),AND($B2138&lt;&gt;0,$D2138=7),SUMIFS('likvid terv'!$J:$J,'likvid terv'!$A:$A,project_eves_terv!B2138,'likvid terv'!$R:$R,project_eves_terv!$E2138),AND($B2138&lt;&gt;0,$D2138=8),SUMIFS('likvid terv'!$K:$K,'likvid terv'!$A:$A,project_eves_terv!B2138,'likvid terv'!$R:$R,project_eves_terv!$E2138),AND($B2138&lt;&gt;0,$D2138=9),SUMIFS('likvid terv'!$L:$L,'likvid terv'!$A:$A,project_eves_terv!B2138,'likvid terv'!$R:$R,project_eves_terv!$E2138),AND($B2138&lt;&gt;0,$D2138=10),SUMIFS('likvid terv'!$M:$M,'likvid terv'!$A:$A,project_eves_terv!B2138,'likvid terv'!$R:$R,project_eves_terv!$E2138),AND($B2138&lt;&gt;0,$D2138=11),SUMIFS('likvid terv'!$N:$N,'likvid terv'!$A:$A,project_eves_terv!B2138,'likvid terv'!$R:$R,project_eves_terv!$E2138),AND($B2138&lt;&gt;0,$D2138=12),SUMIFS('likvid terv'!$O:$O,'likvid terv'!$A:$A,project_eves_terv!B2138,'likvid terv'!$R:$R,project_eves_terv!$E2138),$B2138=0,0)</f>
        <v>0</v>
      </c>
      <c r="G2138">
        <f>'likvid terv'!$B$2</f>
        <v>0</v>
      </c>
    </row>
    <row r="2139" spans="1:7" x14ac:dyDescent="0.25">
      <c r="A2139">
        <f>'likvid terv'!$B$1</f>
        <v>0</v>
      </c>
      <c r="B2139">
        <f>'likvid terv'!$B$207</f>
        <v>0</v>
      </c>
      <c r="C2139">
        <v>2027</v>
      </c>
      <c r="D2139">
        <v>2</v>
      </c>
      <c r="E2139">
        <v>19</v>
      </c>
      <c r="F2139" cm="1">
        <f t="array" ref="F2139">_xlfn.IFS(AND($B2139&lt;&gt;0,$D2139=1),SUMIFS('likvid terv'!$D:$D,'likvid terv'!$A:$A,project_eves_terv!B2139,'likvid terv'!$R:$R,project_eves_terv!$E2139),AND($B2139&lt;&gt;0,$D2139=2),SUMIFS('likvid terv'!$E:$E,'likvid terv'!$A:$A,project_eves_terv!B2139,'likvid terv'!$R:$R,project_eves_terv!$E2139),AND($B2139&lt;&gt;0,$D2139=3),SUMIFS('likvid terv'!$F:$F,'likvid terv'!$A:$A,project_eves_terv!B2139,'likvid terv'!$R:$R,project_eves_terv!$E2139),AND($B2139&lt;&gt;0,$D2139=4),SUMIFS('likvid terv'!$G:$G,'likvid terv'!$A:$A,project_eves_terv!B2139,'likvid terv'!$R:$R,project_eves_terv!$E2139),AND($B2139&lt;&gt;0,$D2139=5),SUMIFS('likvid terv'!$H:$H,'likvid terv'!$A:$A,project_eves_terv!B2139,'likvid terv'!$R:$R,project_eves_terv!$E2139),AND($B2139&lt;&gt;0,$D2139=6),SUMIFS('likvid terv'!$I:$I,'likvid terv'!$A:$A,project_eves_terv!B2139,'likvid terv'!$R:$R,project_eves_terv!$E2139),AND($B2139&lt;&gt;0,$D2139=7),SUMIFS('likvid terv'!$J:$J,'likvid terv'!$A:$A,project_eves_terv!B2139,'likvid terv'!$R:$R,project_eves_terv!$E2139),AND($B2139&lt;&gt;0,$D2139=8),SUMIFS('likvid terv'!$K:$K,'likvid terv'!$A:$A,project_eves_terv!B2139,'likvid terv'!$R:$R,project_eves_terv!$E2139),AND($B2139&lt;&gt;0,$D2139=9),SUMIFS('likvid terv'!$L:$L,'likvid terv'!$A:$A,project_eves_terv!B2139,'likvid terv'!$R:$R,project_eves_terv!$E2139),AND($B2139&lt;&gt;0,$D2139=10),SUMIFS('likvid terv'!$M:$M,'likvid terv'!$A:$A,project_eves_terv!B2139,'likvid terv'!$R:$R,project_eves_terv!$E2139),AND($B2139&lt;&gt;0,$D2139=11),SUMIFS('likvid terv'!$N:$N,'likvid terv'!$A:$A,project_eves_terv!B2139,'likvid terv'!$R:$R,project_eves_terv!$E2139),AND($B2139&lt;&gt;0,$D2139=12),SUMIFS('likvid terv'!$O:$O,'likvid terv'!$A:$A,project_eves_terv!B2139,'likvid terv'!$R:$R,project_eves_terv!$E2139),$B2139=0,0)</f>
        <v>0</v>
      </c>
      <c r="G2139">
        <f>'likvid terv'!$B$2</f>
        <v>0</v>
      </c>
    </row>
    <row r="2140" spans="1:7" x14ac:dyDescent="0.25">
      <c r="A2140">
        <f>'likvid terv'!$B$1</f>
        <v>0</v>
      </c>
      <c r="B2140">
        <f>'likvid terv'!$B$207</f>
        <v>0</v>
      </c>
      <c r="C2140">
        <v>2027</v>
      </c>
      <c r="D2140">
        <v>3</v>
      </c>
      <c r="E2140">
        <v>19</v>
      </c>
      <c r="F2140" cm="1">
        <f t="array" ref="F2140">_xlfn.IFS(AND($B2140&lt;&gt;0,$D2140=1),SUMIFS('likvid terv'!$D:$D,'likvid terv'!$A:$A,project_eves_terv!B2140,'likvid terv'!$R:$R,project_eves_terv!$E2140),AND($B2140&lt;&gt;0,$D2140=2),SUMIFS('likvid terv'!$E:$E,'likvid terv'!$A:$A,project_eves_terv!B2140,'likvid terv'!$R:$R,project_eves_terv!$E2140),AND($B2140&lt;&gt;0,$D2140=3),SUMIFS('likvid terv'!$F:$F,'likvid terv'!$A:$A,project_eves_terv!B2140,'likvid terv'!$R:$R,project_eves_terv!$E2140),AND($B2140&lt;&gt;0,$D2140=4),SUMIFS('likvid terv'!$G:$G,'likvid terv'!$A:$A,project_eves_terv!B2140,'likvid terv'!$R:$R,project_eves_terv!$E2140),AND($B2140&lt;&gt;0,$D2140=5),SUMIFS('likvid terv'!$H:$H,'likvid terv'!$A:$A,project_eves_terv!B2140,'likvid terv'!$R:$R,project_eves_terv!$E2140),AND($B2140&lt;&gt;0,$D2140=6),SUMIFS('likvid terv'!$I:$I,'likvid terv'!$A:$A,project_eves_terv!B2140,'likvid terv'!$R:$R,project_eves_terv!$E2140),AND($B2140&lt;&gt;0,$D2140=7),SUMIFS('likvid terv'!$J:$J,'likvid terv'!$A:$A,project_eves_terv!B2140,'likvid terv'!$R:$R,project_eves_terv!$E2140),AND($B2140&lt;&gt;0,$D2140=8),SUMIFS('likvid terv'!$K:$K,'likvid terv'!$A:$A,project_eves_terv!B2140,'likvid terv'!$R:$R,project_eves_terv!$E2140),AND($B2140&lt;&gt;0,$D2140=9),SUMIFS('likvid terv'!$L:$L,'likvid terv'!$A:$A,project_eves_terv!B2140,'likvid terv'!$R:$R,project_eves_terv!$E2140),AND($B2140&lt;&gt;0,$D2140=10),SUMIFS('likvid terv'!$M:$M,'likvid terv'!$A:$A,project_eves_terv!B2140,'likvid terv'!$R:$R,project_eves_terv!$E2140),AND($B2140&lt;&gt;0,$D2140=11),SUMIFS('likvid terv'!$N:$N,'likvid terv'!$A:$A,project_eves_terv!B2140,'likvid terv'!$R:$R,project_eves_terv!$E2140),AND($B2140&lt;&gt;0,$D2140=12),SUMIFS('likvid terv'!$O:$O,'likvid terv'!$A:$A,project_eves_terv!B2140,'likvid terv'!$R:$R,project_eves_terv!$E2140),$B2140=0,0)</f>
        <v>0</v>
      </c>
      <c r="G2140">
        <f>'likvid terv'!$B$2</f>
        <v>0</v>
      </c>
    </row>
    <row r="2141" spans="1:7" x14ac:dyDescent="0.25">
      <c r="A2141">
        <f>'likvid terv'!$B$1</f>
        <v>0</v>
      </c>
      <c r="B2141">
        <f>'likvid terv'!$B$207</f>
        <v>0</v>
      </c>
      <c r="C2141">
        <v>2027</v>
      </c>
      <c r="D2141">
        <v>4</v>
      </c>
      <c r="E2141">
        <v>19</v>
      </c>
      <c r="F2141" cm="1">
        <f t="array" ref="F2141">_xlfn.IFS(AND($B2141&lt;&gt;0,$D2141=1),SUMIFS('likvid terv'!$D:$D,'likvid terv'!$A:$A,project_eves_terv!B2141,'likvid terv'!$R:$R,project_eves_terv!$E2141),AND($B2141&lt;&gt;0,$D2141=2),SUMIFS('likvid terv'!$E:$E,'likvid terv'!$A:$A,project_eves_terv!B2141,'likvid terv'!$R:$R,project_eves_terv!$E2141),AND($B2141&lt;&gt;0,$D2141=3),SUMIFS('likvid terv'!$F:$F,'likvid terv'!$A:$A,project_eves_terv!B2141,'likvid terv'!$R:$R,project_eves_terv!$E2141),AND($B2141&lt;&gt;0,$D2141=4),SUMIFS('likvid terv'!$G:$G,'likvid terv'!$A:$A,project_eves_terv!B2141,'likvid terv'!$R:$R,project_eves_terv!$E2141),AND($B2141&lt;&gt;0,$D2141=5),SUMIFS('likvid terv'!$H:$H,'likvid terv'!$A:$A,project_eves_terv!B2141,'likvid terv'!$R:$R,project_eves_terv!$E2141),AND($B2141&lt;&gt;0,$D2141=6),SUMIFS('likvid terv'!$I:$I,'likvid terv'!$A:$A,project_eves_terv!B2141,'likvid terv'!$R:$R,project_eves_terv!$E2141),AND($B2141&lt;&gt;0,$D2141=7),SUMIFS('likvid terv'!$J:$J,'likvid terv'!$A:$A,project_eves_terv!B2141,'likvid terv'!$R:$R,project_eves_terv!$E2141),AND($B2141&lt;&gt;0,$D2141=8),SUMIFS('likvid terv'!$K:$K,'likvid terv'!$A:$A,project_eves_terv!B2141,'likvid terv'!$R:$R,project_eves_terv!$E2141),AND($B2141&lt;&gt;0,$D2141=9),SUMIFS('likvid terv'!$L:$L,'likvid terv'!$A:$A,project_eves_terv!B2141,'likvid terv'!$R:$R,project_eves_terv!$E2141),AND($B2141&lt;&gt;0,$D2141=10),SUMIFS('likvid terv'!$M:$M,'likvid terv'!$A:$A,project_eves_terv!B2141,'likvid terv'!$R:$R,project_eves_terv!$E2141),AND($B2141&lt;&gt;0,$D2141=11),SUMIFS('likvid terv'!$N:$N,'likvid terv'!$A:$A,project_eves_terv!B2141,'likvid terv'!$R:$R,project_eves_terv!$E2141),AND($B2141&lt;&gt;0,$D2141=12),SUMIFS('likvid terv'!$O:$O,'likvid terv'!$A:$A,project_eves_terv!B2141,'likvid terv'!$R:$R,project_eves_terv!$E2141),$B2141=0,0)</f>
        <v>0</v>
      </c>
      <c r="G2141">
        <f>'likvid terv'!$B$2</f>
        <v>0</v>
      </c>
    </row>
    <row r="2142" spans="1:7" x14ac:dyDescent="0.25">
      <c r="A2142">
        <f>'likvid terv'!$B$1</f>
        <v>0</v>
      </c>
      <c r="B2142">
        <f>'likvid terv'!$B$207</f>
        <v>0</v>
      </c>
      <c r="C2142">
        <v>2027</v>
      </c>
      <c r="D2142">
        <v>5</v>
      </c>
      <c r="E2142">
        <v>19</v>
      </c>
      <c r="F2142" cm="1">
        <f t="array" ref="F2142">_xlfn.IFS(AND($B2142&lt;&gt;0,$D2142=1),SUMIFS('likvid terv'!$D:$D,'likvid terv'!$A:$A,project_eves_terv!B2142,'likvid terv'!$R:$R,project_eves_terv!$E2142),AND($B2142&lt;&gt;0,$D2142=2),SUMIFS('likvid terv'!$E:$E,'likvid terv'!$A:$A,project_eves_terv!B2142,'likvid terv'!$R:$R,project_eves_terv!$E2142),AND($B2142&lt;&gt;0,$D2142=3),SUMIFS('likvid terv'!$F:$F,'likvid terv'!$A:$A,project_eves_terv!B2142,'likvid terv'!$R:$R,project_eves_terv!$E2142),AND($B2142&lt;&gt;0,$D2142=4),SUMIFS('likvid terv'!$G:$G,'likvid terv'!$A:$A,project_eves_terv!B2142,'likvid terv'!$R:$R,project_eves_terv!$E2142),AND($B2142&lt;&gt;0,$D2142=5),SUMIFS('likvid terv'!$H:$H,'likvid terv'!$A:$A,project_eves_terv!B2142,'likvid terv'!$R:$R,project_eves_terv!$E2142),AND($B2142&lt;&gt;0,$D2142=6),SUMIFS('likvid terv'!$I:$I,'likvid terv'!$A:$A,project_eves_terv!B2142,'likvid terv'!$R:$R,project_eves_terv!$E2142),AND($B2142&lt;&gt;0,$D2142=7),SUMIFS('likvid terv'!$J:$J,'likvid terv'!$A:$A,project_eves_terv!B2142,'likvid terv'!$R:$R,project_eves_terv!$E2142),AND($B2142&lt;&gt;0,$D2142=8),SUMIFS('likvid terv'!$K:$K,'likvid terv'!$A:$A,project_eves_terv!B2142,'likvid terv'!$R:$R,project_eves_terv!$E2142),AND($B2142&lt;&gt;0,$D2142=9),SUMIFS('likvid terv'!$L:$L,'likvid terv'!$A:$A,project_eves_terv!B2142,'likvid terv'!$R:$R,project_eves_terv!$E2142),AND($B2142&lt;&gt;0,$D2142=10),SUMIFS('likvid terv'!$M:$M,'likvid terv'!$A:$A,project_eves_terv!B2142,'likvid terv'!$R:$R,project_eves_terv!$E2142),AND($B2142&lt;&gt;0,$D2142=11),SUMIFS('likvid terv'!$N:$N,'likvid terv'!$A:$A,project_eves_terv!B2142,'likvid terv'!$R:$R,project_eves_terv!$E2142),AND($B2142&lt;&gt;0,$D2142=12),SUMIFS('likvid terv'!$O:$O,'likvid terv'!$A:$A,project_eves_terv!B2142,'likvid terv'!$R:$R,project_eves_terv!$E2142),$B2142=0,0)</f>
        <v>0</v>
      </c>
      <c r="G2142">
        <f>'likvid terv'!$B$2</f>
        <v>0</v>
      </c>
    </row>
    <row r="2143" spans="1:7" x14ac:dyDescent="0.25">
      <c r="A2143">
        <f>'likvid terv'!$B$1</f>
        <v>0</v>
      </c>
      <c r="B2143">
        <f>'likvid terv'!$B$207</f>
        <v>0</v>
      </c>
      <c r="C2143">
        <v>2027</v>
      </c>
      <c r="D2143">
        <v>6</v>
      </c>
      <c r="E2143">
        <v>19</v>
      </c>
      <c r="F2143" cm="1">
        <f t="array" ref="F2143">_xlfn.IFS(AND($B2143&lt;&gt;0,$D2143=1),SUMIFS('likvid terv'!$D:$D,'likvid terv'!$A:$A,project_eves_terv!B2143,'likvid terv'!$R:$R,project_eves_terv!$E2143),AND($B2143&lt;&gt;0,$D2143=2),SUMIFS('likvid terv'!$E:$E,'likvid terv'!$A:$A,project_eves_terv!B2143,'likvid terv'!$R:$R,project_eves_terv!$E2143),AND($B2143&lt;&gt;0,$D2143=3),SUMIFS('likvid terv'!$F:$F,'likvid terv'!$A:$A,project_eves_terv!B2143,'likvid terv'!$R:$R,project_eves_terv!$E2143),AND($B2143&lt;&gt;0,$D2143=4),SUMIFS('likvid terv'!$G:$G,'likvid terv'!$A:$A,project_eves_terv!B2143,'likvid terv'!$R:$R,project_eves_terv!$E2143),AND($B2143&lt;&gt;0,$D2143=5),SUMIFS('likvid terv'!$H:$H,'likvid terv'!$A:$A,project_eves_terv!B2143,'likvid terv'!$R:$R,project_eves_terv!$E2143),AND($B2143&lt;&gt;0,$D2143=6),SUMIFS('likvid terv'!$I:$I,'likvid terv'!$A:$A,project_eves_terv!B2143,'likvid terv'!$R:$R,project_eves_terv!$E2143),AND($B2143&lt;&gt;0,$D2143=7),SUMIFS('likvid terv'!$J:$J,'likvid terv'!$A:$A,project_eves_terv!B2143,'likvid terv'!$R:$R,project_eves_terv!$E2143),AND($B2143&lt;&gt;0,$D2143=8),SUMIFS('likvid terv'!$K:$K,'likvid terv'!$A:$A,project_eves_terv!B2143,'likvid terv'!$R:$R,project_eves_terv!$E2143),AND($B2143&lt;&gt;0,$D2143=9),SUMIFS('likvid terv'!$L:$L,'likvid terv'!$A:$A,project_eves_terv!B2143,'likvid terv'!$R:$R,project_eves_terv!$E2143),AND($B2143&lt;&gt;0,$D2143=10),SUMIFS('likvid terv'!$M:$M,'likvid terv'!$A:$A,project_eves_terv!B2143,'likvid terv'!$R:$R,project_eves_terv!$E2143),AND($B2143&lt;&gt;0,$D2143=11),SUMIFS('likvid terv'!$N:$N,'likvid terv'!$A:$A,project_eves_terv!B2143,'likvid terv'!$R:$R,project_eves_terv!$E2143),AND($B2143&lt;&gt;0,$D2143=12),SUMIFS('likvid terv'!$O:$O,'likvid terv'!$A:$A,project_eves_terv!B2143,'likvid terv'!$R:$R,project_eves_terv!$E2143),$B2143=0,0)</f>
        <v>0</v>
      </c>
      <c r="G2143">
        <f>'likvid terv'!$B$2</f>
        <v>0</v>
      </c>
    </row>
    <row r="2144" spans="1:7" x14ac:dyDescent="0.25">
      <c r="A2144">
        <f>'likvid terv'!$B$1</f>
        <v>0</v>
      </c>
      <c r="B2144">
        <f>'likvid terv'!$B$207</f>
        <v>0</v>
      </c>
      <c r="C2144">
        <v>2027</v>
      </c>
      <c r="D2144">
        <v>7</v>
      </c>
      <c r="E2144">
        <v>19</v>
      </c>
      <c r="F2144" cm="1">
        <f t="array" ref="F2144">_xlfn.IFS(AND($B2144&lt;&gt;0,$D2144=1),SUMIFS('likvid terv'!$D:$D,'likvid terv'!$A:$A,project_eves_terv!B2144,'likvid terv'!$R:$R,project_eves_terv!$E2144),AND($B2144&lt;&gt;0,$D2144=2),SUMIFS('likvid terv'!$E:$E,'likvid terv'!$A:$A,project_eves_terv!B2144,'likvid terv'!$R:$R,project_eves_terv!$E2144),AND($B2144&lt;&gt;0,$D2144=3),SUMIFS('likvid terv'!$F:$F,'likvid terv'!$A:$A,project_eves_terv!B2144,'likvid terv'!$R:$R,project_eves_terv!$E2144),AND($B2144&lt;&gt;0,$D2144=4),SUMIFS('likvid terv'!$G:$G,'likvid terv'!$A:$A,project_eves_terv!B2144,'likvid terv'!$R:$R,project_eves_terv!$E2144),AND($B2144&lt;&gt;0,$D2144=5),SUMIFS('likvid terv'!$H:$H,'likvid terv'!$A:$A,project_eves_terv!B2144,'likvid terv'!$R:$R,project_eves_terv!$E2144),AND($B2144&lt;&gt;0,$D2144=6),SUMIFS('likvid terv'!$I:$I,'likvid terv'!$A:$A,project_eves_terv!B2144,'likvid terv'!$R:$R,project_eves_terv!$E2144),AND($B2144&lt;&gt;0,$D2144=7),SUMIFS('likvid terv'!$J:$J,'likvid terv'!$A:$A,project_eves_terv!B2144,'likvid terv'!$R:$R,project_eves_terv!$E2144),AND($B2144&lt;&gt;0,$D2144=8),SUMIFS('likvid terv'!$K:$K,'likvid terv'!$A:$A,project_eves_terv!B2144,'likvid terv'!$R:$R,project_eves_terv!$E2144),AND($B2144&lt;&gt;0,$D2144=9),SUMIFS('likvid terv'!$L:$L,'likvid terv'!$A:$A,project_eves_terv!B2144,'likvid terv'!$R:$R,project_eves_terv!$E2144),AND($B2144&lt;&gt;0,$D2144=10),SUMIFS('likvid terv'!$M:$M,'likvid terv'!$A:$A,project_eves_terv!B2144,'likvid terv'!$R:$R,project_eves_terv!$E2144),AND($B2144&lt;&gt;0,$D2144=11),SUMIFS('likvid terv'!$N:$N,'likvid terv'!$A:$A,project_eves_terv!B2144,'likvid terv'!$R:$R,project_eves_terv!$E2144),AND($B2144&lt;&gt;0,$D2144=12),SUMIFS('likvid terv'!$O:$O,'likvid terv'!$A:$A,project_eves_terv!B2144,'likvid terv'!$R:$R,project_eves_terv!$E2144),$B2144=0,0)</f>
        <v>0</v>
      </c>
      <c r="G2144">
        <f>'likvid terv'!$B$2</f>
        <v>0</v>
      </c>
    </row>
    <row r="2145" spans="1:7" x14ac:dyDescent="0.25">
      <c r="A2145">
        <f>'likvid terv'!$B$1</f>
        <v>0</v>
      </c>
      <c r="B2145">
        <f>'likvid terv'!$B$207</f>
        <v>0</v>
      </c>
      <c r="C2145">
        <v>2027</v>
      </c>
      <c r="D2145">
        <v>8</v>
      </c>
      <c r="E2145">
        <v>19</v>
      </c>
      <c r="F2145" cm="1">
        <f t="array" ref="F2145">_xlfn.IFS(AND($B2145&lt;&gt;0,$D2145=1),SUMIFS('likvid terv'!$D:$D,'likvid terv'!$A:$A,project_eves_terv!B2145,'likvid terv'!$R:$R,project_eves_terv!$E2145),AND($B2145&lt;&gt;0,$D2145=2),SUMIFS('likvid terv'!$E:$E,'likvid terv'!$A:$A,project_eves_terv!B2145,'likvid terv'!$R:$R,project_eves_terv!$E2145),AND($B2145&lt;&gt;0,$D2145=3),SUMIFS('likvid terv'!$F:$F,'likvid terv'!$A:$A,project_eves_terv!B2145,'likvid terv'!$R:$R,project_eves_terv!$E2145),AND($B2145&lt;&gt;0,$D2145=4),SUMIFS('likvid terv'!$G:$G,'likvid terv'!$A:$A,project_eves_terv!B2145,'likvid terv'!$R:$R,project_eves_terv!$E2145),AND($B2145&lt;&gt;0,$D2145=5),SUMIFS('likvid terv'!$H:$H,'likvid terv'!$A:$A,project_eves_terv!B2145,'likvid terv'!$R:$R,project_eves_terv!$E2145),AND($B2145&lt;&gt;0,$D2145=6),SUMIFS('likvid terv'!$I:$I,'likvid terv'!$A:$A,project_eves_terv!B2145,'likvid terv'!$R:$R,project_eves_terv!$E2145),AND($B2145&lt;&gt;0,$D2145=7),SUMIFS('likvid terv'!$J:$J,'likvid terv'!$A:$A,project_eves_terv!B2145,'likvid terv'!$R:$R,project_eves_terv!$E2145),AND($B2145&lt;&gt;0,$D2145=8),SUMIFS('likvid terv'!$K:$K,'likvid terv'!$A:$A,project_eves_terv!B2145,'likvid terv'!$R:$R,project_eves_terv!$E2145),AND($B2145&lt;&gt;0,$D2145=9),SUMIFS('likvid terv'!$L:$L,'likvid terv'!$A:$A,project_eves_terv!B2145,'likvid terv'!$R:$R,project_eves_terv!$E2145),AND($B2145&lt;&gt;0,$D2145=10),SUMIFS('likvid terv'!$M:$M,'likvid terv'!$A:$A,project_eves_terv!B2145,'likvid terv'!$R:$R,project_eves_terv!$E2145),AND($B2145&lt;&gt;0,$D2145=11),SUMIFS('likvid terv'!$N:$N,'likvid terv'!$A:$A,project_eves_terv!B2145,'likvid terv'!$R:$R,project_eves_terv!$E2145),AND($B2145&lt;&gt;0,$D2145=12),SUMIFS('likvid terv'!$O:$O,'likvid terv'!$A:$A,project_eves_terv!B2145,'likvid terv'!$R:$R,project_eves_terv!$E2145),$B2145=0,0)</f>
        <v>0</v>
      </c>
      <c r="G2145">
        <f>'likvid terv'!$B$2</f>
        <v>0</v>
      </c>
    </row>
    <row r="2146" spans="1:7" x14ac:dyDescent="0.25">
      <c r="A2146">
        <f>'likvid terv'!$B$1</f>
        <v>0</v>
      </c>
      <c r="B2146">
        <f>'likvid terv'!$B$207</f>
        <v>0</v>
      </c>
      <c r="C2146">
        <v>2027</v>
      </c>
      <c r="D2146">
        <v>9</v>
      </c>
      <c r="E2146">
        <v>19</v>
      </c>
      <c r="F2146" cm="1">
        <f t="array" ref="F2146">_xlfn.IFS(AND($B2146&lt;&gt;0,$D2146=1),SUMIFS('likvid terv'!$D:$D,'likvid terv'!$A:$A,project_eves_terv!B2146,'likvid terv'!$R:$R,project_eves_terv!$E2146),AND($B2146&lt;&gt;0,$D2146=2),SUMIFS('likvid terv'!$E:$E,'likvid terv'!$A:$A,project_eves_terv!B2146,'likvid terv'!$R:$R,project_eves_terv!$E2146),AND($B2146&lt;&gt;0,$D2146=3),SUMIFS('likvid terv'!$F:$F,'likvid terv'!$A:$A,project_eves_terv!B2146,'likvid terv'!$R:$R,project_eves_terv!$E2146),AND($B2146&lt;&gt;0,$D2146=4),SUMIFS('likvid terv'!$G:$G,'likvid terv'!$A:$A,project_eves_terv!B2146,'likvid terv'!$R:$R,project_eves_terv!$E2146),AND($B2146&lt;&gt;0,$D2146=5),SUMIFS('likvid terv'!$H:$H,'likvid terv'!$A:$A,project_eves_terv!B2146,'likvid terv'!$R:$R,project_eves_terv!$E2146),AND($B2146&lt;&gt;0,$D2146=6),SUMIFS('likvid terv'!$I:$I,'likvid terv'!$A:$A,project_eves_terv!B2146,'likvid terv'!$R:$R,project_eves_terv!$E2146),AND($B2146&lt;&gt;0,$D2146=7),SUMIFS('likvid terv'!$J:$J,'likvid terv'!$A:$A,project_eves_terv!B2146,'likvid terv'!$R:$R,project_eves_terv!$E2146),AND($B2146&lt;&gt;0,$D2146=8),SUMIFS('likvid terv'!$K:$K,'likvid terv'!$A:$A,project_eves_terv!B2146,'likvid terv'!$R:$R,project_eves_terv!$E2146),AND($B2146&lt;&gt;0,$D2146=9),SUMIFS('likvid terv'!$L:$L,'likvid terv'!$A:$A,project_eves_terv!B2146,'likvid terv'!$R:$R,project_eves_terv!$E2146),AND($B2146&lt;&gt;0,$D2146=10),SUMIFS('likvid terv'!$M:$M,'likvid terv'!$A:$A,project_eves_terv!B2146,'likvid terv'!$R:$R,project_eves_terv!$E2146),AND($B2146&lt;&gt;0,$D2146=11),SUMIFS('likvid terv'!$N:$N,'likvid terv'!$A:$A,project_eves_terv!B2146,'likvid terv'!$R:$R,project_eves_terv!$E2146),AND($B2146&lt;&gt;0,$D2146=12),SUMIFS('likvid terv'!$O:$O,'likvid terv'!$A:$A,project_eves_terv!B2146,'likvid terv'!$R:$R,project_eves_terv!$E2146),$B2146=0,0)</f>
        <v>0</v>
      </c>
      <c r="G2146">
        <f>'likvid terv'!$B$2</f>
        <v>0</v>
      </c>
    </row>
    <row r="2147" spans="1:7" x14ac:dyDescent="0.25">
      <c r="A2147">
        <f>'likvid terv'!$B$1</f>
        <v>0</v>
      </c>
      <c r="B2147">
        <f>'likvid terv'!$B$207</f>
        <v>0</v>
      </c>
      <c r="C2147">
        <v>2027</v>
      </c>
      <c r="D2147">
        <v>10</v>
      </c>
      <c r="E2147">
        <v>19</v>
      </c>
      <c r="F2147" cm="1">
        <f t="array" ref="F2147">_xlfn.IFS(AND($B2147&lt;&gt;0,$D2147=1),SUMIFS('likvid terv'!$D:$D,'likvid terv'!$A:$A,project_eves_terv!B2147,'likvid terv'!$R:$R,project_eves_terv!$E2147),AND($B2147&lt;&gt;0,$D2147=2),SUMIFS('likvid terv'!$E:$E,'likvid terv'!$A:$A,project_eves_terv!B2147,'likvid terv'!$R:$R,project_eves_terv!$E2147),AND($B2147&lt;&gt;0,$D2147=3),SUMIFS('likvid terv'!$F:$F,'likvid terv'!$A:$A,project_eves_terv!B2147,'likvid terv'!$R:$R,project_eves_terv!$E2147),AND($B2147&lt;&gt;0,$D2147=4),SUMIFS('likvid terv'!$G:$G,'likvid terv'!$A:$A,project_eves_terv!B2147,'likvid terv'!$R:$R,project_eves_terv!$E2147),AND($B2147&lt;&gt;0,$D2147=5),SUMIFS('likvid terv'!$H:$H,'likvid terv'!$A:$A,project_eves_terv!B2147,'likvid terv'!$R:$R,project_eves_terv!$E2147),AND($B2147&lt;&gt;0,$D2147=6),SUMIFS('likvid terv'!$I:$I,'likvid terv'!$A:$A,project_eves_terv!B2147,'likvid terv'!$R:$R,project_eves_terv!$E2147),AND($B2147&lt;&gt;0,$D2147=7),SUMIFS('likvid terv'!$J:$J,'likvid terv'!$A:$A,project_eves_terv!B2147,'likvid terv'!$R:$R,project_eves_terv!$E2147),AND($B2147&lt;&gt;0,$D2147=8),SUMIFS('likvid terv'!$K:$K,'likvid terv'!$A:$A,project_eves_terv!B2147,'likvid terv'!$R:$R,project_eves_terv!$E2147),AND($B2147&lt;&gt;0,$D2147=9),SUMIFS('likvid terv'!$L:$L,'likvid terv'!$A:$A,project_eves_terv!B2147,'likvid terv'!$R:$R,project_eves_terv!$E2147),AND($B2147&lt;&gt;0,$D2147=10),SUMIFS('likvid terv'!$M:$M,'likvid terv'!$A:$A,project_eves_terv!B2147,'likvid terv'!$R:$R,project_eves_terv!$E2147),AND($B2147&lt;&gt;0,$D2147=11),SUMIFS('likvid terv'!$N:$N,'likvid terv'!$A:$A,project_eves_terv!B2147,'likvid terv'!$R:$R,project_eves_terv!$E2147),AND($B2147&lt;&gt;0,$D2147=12),SUMIFS('likvid terv'!$O:$O,'likvid terv'!$A:$A,project_eves_terv!B2147,'likvid terv'!$R:$R,project_eves_terv!$E2147),$B2147=0,0)</f>
        <v>0</v>
      </c>
      <c r="G2147">
        <f>'likvid terv'!$B$2</f>
        <v>0</v>
      </c>
    </row>
    <row r="2148" spans="1:7" x14ac:dyDescent="0.25">
      <c r="A2148">
        <f>'likvid terv'!$B$1</f>
        <v>0</v>
      </c>
      <c r="B2148">
        <f>'likvid terv'!$B$207</f>
        <v>0</v>
      </c>
      <c r="C2148">
        <v>2027</v>
      </c>
      <c r="D2148">
        <v>11</v>
      </c>
      <c r="E2148">
        <v>19</v>
      </c>
      <c r="F2148" cm="1">
        <f t="array" ref="F2148">_xlfn.IFS(AND($B2148&lt;&gt;0,$D2148=1),SUMIFS('likvid terv'!$D:$D,'likvid terv'!$A:$A,project_eves_terv!B2148,'likvid terv'!$R:$R,project_eves_terv!$E2148),AND($B2148&lt;&gt;0,$D2148=2),SUMIFS('likvid terv'!$E:$E,'likvid terv'!$A:$A,project_eves_terv!B2148,'likvid terv'!$R:$R,project_eves_terv!$E2148),AND($B2148&lt;&gt;0,$D2148=3),SUMIFS('likvid terv'!$F:$F,'likvid terv'!$A:$A,project_eves_terv!B2148,'likvid terv'!$R:$R,project_eves_terv!$E2148),AND($B2148&lt;&gt;0,$D2148=4),SUMIFS('likvid terv'!$G:$G,'likvid terv'!$A:$A,project_eves_terv!B2148,'likvid terv'!$R:$R,project_eves_terv!$E2148),AND($B2148&lt;&gt;0,$D2148=5),SUMIFS('likvid terv'!$H:$H,'likvid terv'!$A:$A,project_eves_terv!B2148,'likvid terv'!$R:$R,project_eves_terv!$E2148),AND($B2148&lt;&gt;0,$D2148=6),SUMIFS('likvid terv'!$I:$I,'likvid terv'!$A:$A,project_eves_terv!B2148,'likvid terv'!$R:$R,project_eves_terv!$E2148),AND($B2148&lt;&gt;0,$D2148=7),SUMIFS('likvid terv'!$J:$J,'likvid terv'!$A:$A,project_eves_terv!B2148,'likvid terv'!$R:$R,project_eves_terv!$E2148),AND($B2148&lt;&gt;0,$D2148=8),SUMIFS('likvid terv'!$K:$K,'likvid terv'!$A:$A,project_eves_terv!B2148,'likvid terv'!$R:$R,project_eves_terv!$E2148),AND($B2148&lt;&gt;0,$D2148=9),SUMIFS('likvid terv'!$L:$L,'likvid terv'!$A:$A,project_eves_terv!B2148,'likvid terv'!$R:$R,project_eves_terv!$E2148),AND($B2148&lt;&gt;0,$D2148=10),SUMIFS('likvid terv'!$M:$M,'likvid terv'!$A:$A,project_eves_terv!B2148,'likvid terv'!$R:$R,project_eves_terv!$E2148),AND($B2148&lt;&gt;0,$D2148=11),SUMIFS('likvid terv'!$N:$N,'likvid terv'!$A:$A,project_eves_terv!B2148,'likvid terv'!$R:$R,project_eves_terv!$E2148),AND($B2148&lt;&gt;0,$D2148=12),SUMIFS('likvid terv'!$O:$O,'likvid terv'!$A:$A,project_eves_terv!B2148,'likvid terv'!$R:$R,project_eves_terv!$E2148),$B2148=0,0)</f>
        <v>0</v>
      </c>
      <c r="G2148">
        <f>'likvid terv'!$B$2</f>
        <v>0</v>
      </c>
    </row>
    <row r="2149" spans="1:7" x14ac:dyDescent="0.25">
      <c r="A2149">
        <f>'likvid terv'!$B$1</f>
        <v>0</v>
      </c>
      <c r="B2149">
        <f>'likvid terv'!$B$207</f>
        <v>0</v>
      </c>
      <c r="C2149">
        <v>2027</v>
      </c>
      <c r="D2149">
        <v>12</v>
      </c>
      <c r="E2149">
        <v>19</v>
      </c>
      <c r="F2149" cm="1">
        <f t="array" ref="F2149">_xlfn.IFS(AND($B2149&lt;&gt;0,$D2149=1),SUMIFS('likvid terv'!$D:$D,'likvid terv'!$A:$A,project_eves_terv!B2149,'likvid terv'!$R:$R,project_eves_terv!$E2149),AND($B2149&lt;&gt;0,$D2149=2),SUMIFS('likvid terv'!$E:$E,'likvid terv'!$A:$A,project_eves_terv!B2149,'likvid terv'!$R:$R,project_eves_terv!$E2149),AND($B2149&lt;&gt;0,$D2149=3),SUMIFS('likvid terv'!$F:$F,'likvid terv'!$A:$A,project_eves_terv!B2149,'likvid terv'!$R:$R,project_eves_terv!$E2149),AND($B2149&lt;&gt;0,$D2149=4),SUMIFS('likvid terv'!$G:$G,'likvid terv'!$A:$A,project_eves_terv!B2149,'likvid terv'!$R:$R,project_eves_terv!$E2149),AND($B2149&lt;&gt;0,$D2149=5),SUMIFS('likvid terv'!$H:$H,'likvid terv'!$A:$A,project_eves_terv!B2149,'likvid terv'!$R:$R,project_eves_terv!$E2149),AND($B2149&lt;&gt;0,$D2149=6),SUMIFS('likvid terv'!$I:$I,'likvid terv'!$A:$A,project_eves_terv!B2149,'likvid terv'!$R:$R,project_eves_terv!$E2149),AND($B2149&lt;&gt;0,$D2149=7),SUMIFS('likvid terv'!$J:$J,'likvid terv'!$A:$A,project_eves_terv!B2149,'likvid terv'!$R:$R,project_eves_terv!$E2149),AND($B2149&lt;&gt;0,$D2149=8),SUMIFS('likvid terv'!$K:$K,'likvid terv'!$A:$A,project_eves_terv!B2149,'likvid terv'!$R:$R,project_eves_terv!$E2149),AND($B2149&lt;&gt;0,$D2149=9),SUMIFS('likvid terv'!$L:$L,'likvid terv'!$A:$A,project_eves_terv!B2149,'likvid terv'!$R:$R,project_eves_terv!$E2149),AND($B2149&lt;&gt;0,$D2149=10),SUMIFS('likvid terv'!$M:$M,'likvid terv'!$A:$A,project_eves_terv!B2149,'likvid terv'!$R:$R,project_eves_terv!$E2149),AND($B2149&lt;&gt;0,$D2149=11),SUMIFS('likvid terv'!$N:$N,'likvid terv'!$A:$A,project_eves_terv!B2149,'likvid terv'!$R:$R,project_eves_terv!$E2149),AND($B2149&lt;&gt;0,$D2149=12),SUMIFS('likvid terv'!$O:$O,'likvid terv'!$A:$A,project_eves_terv!B2149,'likvid terv'!$R:$R,project_eves_terv!$E2149),$B2149=0,0)</f>
        <v>0</v>
      </c>
      <c r="G2149">
        <f>'likvid terv'!$B$2</f>
        <v>0</v>
      </c>
    </row>
    <row r="2150" spans="1:7" x14ac:dyDescent="0.25">
      <c r="A2150">
        <f>'likvid terv'!$B$1</f>
        <v>0</v>
      </c>
      <c r="B2150">
        <f>'likvid terv'!$B$207</f>
        <v>0</v>
      </c>
      <c r="C2150">
        <v>2027</v>
      </c>
      <c r="D2150">
        <v>1</v>
      </c>
      <c r="E2150">
        <v>6</v>
      </c>
      <c r="F2150" cm="1">
        <f t="array" ref="F2150">_xlfn.IFS(AND($B2150&lt;&gt;0,$D2150=1),SUMIFS('likvid terv'!$D:$D,'likvid terv'!$A:$A,project_eves_terv!B2150,'likvid terv'!$R:$R,project_eves_terv!$E2150),AND($B2150&lt;&gt;0,$D2150=2),SUMIFS('likvid terv'!$E:$E,'likvid terv'!$A:$A,project_eves_terv!B2150,'likvid terv'!$R:$R,project_eves_terv!$E2150),AND($B2150&lt;&gt;0,$D2150=3),SUMIFS('likvid terv'!$F:$F,'likvid terv'!$A:$A,project_eves_terv!B2150,'likvid terv'!$R:$R,project_eves_terv!$E2150),AND($B2150&lt;&gt;0,$D2150=4),SUMIFS('likvid terv'!$G:$G,'likvid terv'!$A:$A,project_eves_terv!B2150,'likvid terv'!$R:$R,project_eves_terv!$E2150),AND($B2150&lt;&gt;0,$D2150=5),SUMIFS('likvid terv'!$H:$H,'likvid terv'!$A:$A,project_eves_terv!B2150,'likvid terv'!$R:$R,project_eves_terv!$E2150),AND($B2150&lt;&gt;0,$D2150=6),SUMIFS('likvid terv'!$I:$I,'likvid terv'!$A:$A,project_eves_terv!B2150,'likvid terv'!$R:$R,project_eves_terv!$E2150),AND($B2150&lt;&gt;0,$D2150=7),SUMIFS('likvid terv'!$J:$J,'likvid terv'!$A:$A,project_eves_terv!B2150,'likvid terv'!$R:$R,project_eves_terv!$E2150),AND($B2150&lt;&gt;0,$D2150=8),SUMIFS('likvid terv'!$K:$K,'likvid terv'!$A:$A,project_eves_terv!B2150,'likvid terv'!$R:$R,project_eves_terv!$E2150),AND($B2150&lt;&gt;0,$D2150=9),SUMIFS('likvid terv'!$L:$L,'likvid terv'!$A:$A,project_eves_terv!B2150,'likvid terv'!$R:$R,project_eves_terv!$E2150),AND($B2150&lt;&gt;0,$D2150=10),SUMIFS('likvid terv'!$M:$M,'likvid terv'!$A:$A,project_eves_terv!B2150,'likvid terv'!$R:$R,project_eves_terv!$E2150),AND($B2150&lt;&gt;0,$D2150=11),SUMIFS('likvid terv'!$N:$N,'likvid terv'!$A:$A,project_eves_terv!B2150,'likvid terv'!$R:$R,project_eves_terv!$E2150),AND($B2150&lt;&gt;0,$D2150=12),SUMIFS('likvid terv'!$O:$O,'likvid terv'!$A:$A,project_eves_terv!B2150,'likvid terv'!$R:$R,project_eves_terv!$E2150),$B2150=0,0)</f>
        <v>0</v>
      </c>
      <c r="G2150">
        <f>'likvid terv'!$B$2</f>
        <v>0</v>
      </c>
    </row>
    <row r="2151" spans="1:7" x14ac:dyDescent="0.25">
      <c r="A2151">
        <f>'likvid terv'!$B$1</f>
        <v>0</v>
      </c>
      <c r="B2151">
        <f>'likvid terv'!$B$207</f>
        <v>0</v>
      </c>
      <c r="C2151">
        <v>2027</v>
      </c>
      <c r="D2151">
        <v>2</v>
      </c>
      <c r="E2151">
        <v>6</v>
      </c>
      <c r="F2151" cm="1">
        <f t="array" ref="F2151">_xlfn.IFS(AND($B2151&lt;&gt;0,$D2151=1),SUMIFS('likvid terv'!$D:$D,'likvid terv'!$A:$A,project_eves_terv!B2151,'likvid terv'!$R:$R,project_eves_terv!$E2151),AND($B2151&lt;&gt;0,$D2151=2),SUMIFS('likvid terv'!$E:$E,'likvid terv'!$A:$A,project_eves_terv!B2151,'likvid terv'!$R:$R,project_eves_terv!$E2151),AND($B2151&lt;&gt;0,$D2151=3),SUMIFS('likvid terv'!$F:$F,'likvid terv'!$A:$A,project_eves_terv!B2151,'likvid terv'!$R:$R,project_eves_terv!$E2151),AND($B2151&lt;&gt;0,$D2151=4),SUMIFS('likvid terv'!$G:$G,'likvid terv'!$A:$A,project_eves_terv!B2151,'likvid terv'!$R:$R,project_eves_terv!$E2151),AND($B2151&lt;&gt;0,$D2151=5),SUMIFS('likvid terv'!$H:$H,'likvid terv'!$A:$A,project_eves_terv!B2151,'likvid terv'!$R:$R,project_eves_terv!$E2151),AND($B2151&lt;&gt;0,$D2151=6),SUMIFS('likvid terv'!$I:$I,'likvid terv'!$A:$A,project_eves_terv!B2151,'likvid terv'!$R:$R,project_eves_terv!$E2151),AND($B2151&lt;&gt;0,$D2151=7),SUMIFS('likvid terv'!$J:$J,'likvid terv'!$A:$A,project_eves_terv!B2151,'likvid terv'!$R:$R,project_eves_terv!$E2151),AND($B2151&lt;&gt;0,$D2151=8),SUMIFS('likvid terv'!$K:$K,'likvid terv'!$A:$A,project_eves_terv!B2151,'likvid terv'!$R:$R,project_eves_terv!$E2151),AND($B2151&lt;&gt;0,$D2151=9),SUMIFS('likvid terv'!$L:$L,'likvid terv'!$A:$A,project_eves_terv!B2151,'likvid terv'!$R:$R,project_eves_terv!$E2151),AND($B2151&lt;&gt;0,$D2151=10),SUMIFS('likvid terv'!$M:$M,'likvid terv'!$A:$A,project_eves_terv!B2151,'likvid terv'!$R:$R,project_eves_terv!$E2151),AND($B2151&lt;&gt;0,$D2151=11),SUMIFS('likvid terv'!$N:$N,'likvid terv'!$A:$A,project_eves_terv!B2151,'likvid terv'!$R:$R,project_eves_terv!$E2151),AND($B2151&lt;&gt;0,$D2151=12),SUMIFS('likvid terv'!$O:$O,'likvid terv'!$A:$A,project_eves_terv!B2151,'likvid terv'!$R:$R,project_eves_terv!$E2151),$B2151=0,0)</f>
        <v>0</v>
      </c>
      <c r="G2151">
        <f>'likvid terv'!$B$2</f>
        <v>0</v>
      </c>
    </row>
    <row r="2152" spans="1:7" x14ac:dyDescent="0.25">
      <c r="A2152">
        <f>'likvid terv'!$B$1</f>
        <v>0</v>
      </c>
      <c r="B2152">
        <f>'likvid terv'!$B$207</f>
        <v>0</v>
      </c>
      <c r="C2152">
        <v>2027</v>
      </c>
      <c r="D2152">
        <v>3</v>
      </c>
      <c r="E2152">
        <v>6</v>
      </c>
      <c r="F2152" cm="1">
        <f t="array" ref="F2152">_xlfn.IFS(AND($B2152&lt;&gt;0,$D2152=1),SUMIFS('likvid terv'!$D:$D,'likvid terv'!$A:$A,project_eves_terv!B2152,'likvid terv'!$R:$R,project_eves_terv!$E2152),AND($B2152&lt;&gt;0,$D2152=2),SUMIFS('likvid terv'!$E:$E,'likvid terv'!$A:$A,project_eves_terv!B2152,'likvid terv'!$R:$R,project_eves_terv!$E2152),AND($B2152&lt;&gt;0,$D2152=3),SUMIFS('likvid terv'!$F:$F,'likvid terv'!$A:$A,project_eves_terv!B2152,'likvid terv'!$R:$R,project_eves_terv!$E2152),AND($B2152&lt;&gt;0,$D2152=4),SUMIFS('likvid terv'!$G:$G,'likvid terv'!$A:$A,project_eves_terv!B2152,'likvid terv'!$R:$R,project_eves_terv!$E2152),AND($B2152&lt;&gt;0,$D2152=5),SUMIFS('likvid terv'!$H:$H,'likvid terv'!$A:$A,project_eves_terv!B2152,'likvid terv'!$R:$R,project_eves_terv!$E2152),AND($B2152&lt;&gt;0,$D2152=6),SUMIFS('likvid terv'!$I:$I,'likvid terv'!$A:$A,project_eves_terv!B2152,'likvid terv'!$R:$R,project_eves_terv!$E2152),AND($B2152&lt;&gt;0,$D2152=7),SUMIFS('likvid terv'!$J:$J,'likvid terv'!$A:$A,project_eves_terv!B2152,'likvid terv'!$R:$R,project_eves_terv!$E2152),AND($B2152&lt;&gt;0,$D2152=8),SUMIFS('likvid terv'!$K:$K,'likvid terv'!$A:$A,project_eves_terv!B2152,'likvid terv'!$R:$R,project_eves_terv!$E2152),AND($B2152&lt;&gt;0,$D2152=9),SUMIFS('likvid terv'!$L:$L,'likvid terv'!$A:$A,project_eves_terv!B2152,'likvid terv'!$R:$R,project_eves_terv!$E2152),AND($B2152&lt;&gt;0,$D2152=10),SUMIFS('likvid terv'!$M:$M,'likvid terv'!$A:$A,project_eves_terv!B2152,'likvid terv'!$R:$R,project_eves_terv!$E2152),AND($B2152&lt;&gt;0,$D2152=11),SUMIFS('likvid terv'!$N:$N,'likvid terv'!$A:$A,project_eves_terv!B2152,'likvid terv'!$R:$R,project_eves_terv!$E2152),AND($B2152&lt;&gt;0,$D2152=12),SUMIFS('likvid terv'!$O:$O,'likvid terv'!$A:$A,project_eves_terv!B2152,'likvid terv'!$R:$R,project_eves_terv!$E2152),$B2152=0,0)</f>
        <v>0</v>
      </c>
      <c r="G2152">
        <f>'likvid terv'!$B$2</f>
        <v>0</v>
      </c>
    </row>
    <row r="2153" spans="1:7" x14ac:dyDescent="0.25">
      <c r="A2153">
        <f>'likvid terv'!$B$1</f>
        <v>0</v>
      </c>
      <c r="B2153">
        <f>'likvid terv'!$B$207</f>
        <v>0</v>
      </c>
      <c r="C2153">
        <v>2027</v>
      </c>
      <c r="D2153">
        <v>4</v>
      </c>
      <c r="E2153">
        <v>6</v>
      </c>
      <c r="F2153" cm="1">
        <f t="array" ref="F2153">_xlfn.IFS(AND($B2153&lt;&gt;0,$D2153=1),SUMIFS('likvid terv'!$D:$D,'likvid terv'!$A:$A,project_eves_terv!B2153,'likvid terv'!$R:$R,project_eves_terv!$E2153),AND($B2153&lt;&gt;0,$D2153=2),SUMIFS('likvid terv'!$E:$E,'likvid terv'!$A:$A,project_eves_terv!B2153,'likvid terv'!$R:$R,project_eves_terv!$E2153),AND($B2153&lt;&gt;0,$D2153=3),SUMIFS('likvid terv'!$F:$F,'likvid terv'!$A:$A,project_eves_terv!B2153,'likvid terv'!$R:$R,project_eves_terv!$E2153),AND($B2153&lt;&gt;0,$D2153=4),SUMIFS('likvid terv'!$G:$G,'likvid terv'!$A:$A,project_eves_terv!B2153,'likvid terv'!$R:$R,project_eves_terv!$E2153),AND($B2153&lt;&gt;0,$D2153=5),SUMIFS('likvid terv'!$H:$H,'likvid terv'!$A:$A,project_eves_terv!B2153,'likvid terv'!$R:$R,project_eves_terv!$E2153),AND($B2153&lt;&gt;0,$D2153=6),SUMIFS('likvid terv'!$I:$I,'likvid terv'!$A:$A,project_eves_terv!B2153,'likvid terv'!$R:$R,project_eves_terv!$E2153),AND($B2153&lt;&gt;0,$D2153=7),SUMIFS('likvid terv'!$J:$J,'likvid terv'!$A:$A,project_eves_terv!B2153,'likvid terv'!$R:$R,project_eves_terv!$E2153),AND($B2153&lt;&gt;0,$D2153=8),SUMIFS('likvid terv'!$K:$K,'likvid terv'!$A:$A,project_eves_terv!B2153,'likvid terv'!$R:$R,project_eves_terv!$E2153),AND($B2153&lt;&gt;0,$D2153=9),SUMIFS('likvid terv'!$L:$L,'likvid terv'!$A:$A,project_eves_terv!B2153,'likvid terv'!$R:$R,project_eves_terv!$E2153),AND($B2153&lt;&gt;0,$D2153=10),SUMIFS('likvid terv'!$M:$M,'likvid terv'!$A:$A,project_eves_terv!B2153,'likvid terv'!$R:$R,project_eves_terv!$E2153),AND($B2153&lt;&gt;0,$D2153=11),SUMIFS('likvid terv'!$N:$N,'likvid terv'!$A:$A,project_eves_terv!B2153,'likvid terv'!$R:$R,project_eves_terv!$E2153),AND($B2153&lt;&gt;0,$D2153=12),SUMIFS('likvid terv'!$O:$O,'likvid terv'!$A:$A,project_eves_terv!B2153,'likvid terv'!$R:$R,project_eves_terv!$E2153),$B2153=0,0)</f>
        <v>0</v>
      </c>
      <c r="G2153">
        <f>'likvid terv'!$B$2</f>
        <v>0</v>
      </c>
    </row>
    <row r="2154" spans="1:7" x14ac:dyDescent="0.25">
      <c r="A2154">
        <f>'likvid terv'!$B$1</f>
        <v>0</v>
      </c>
      <c r="B2154">
        <f>'likvid terv'!$B$207</f>
        <v>0</v>
      </c>
      <c r="C2154">
        <v>2027</v>
      </c>
      <c r="D2154">
        <v>5</v>
      </c>
      <c r="E2154">
        <v>6</v>
      </c>
      <c r="F2154" cm="1">
        <f t="array" ref="F2154">_xlfn.IFS(AND($B2154&lt;&gt;0,$D2154=1),SUMIFS('likvid terv'!$D:$D,'likvid terv'!$A:$A,project_eves_terv!B2154,'likvid terv'!$R:$R,project_eves_terv!$E2154),AND($B2154&lt;&gt;0,$D2154=2),SUMIFS('likvid terv'!$E:$E,'likvid terv'!$A:$A,project_eves_terv!B2154,'likvid terv'!$R:$R,project_eves_terv!$E2154),AND($B2154&lt;&gt;0,$D2154=3),SUMIFS('likvid terv'!$F:$F,'likvid terv'!$A:$A,project_eves_terv!B2154,'likvid terv'!$R:$R,project_eves_terv!$E2154),AND($B2154&lt;&gt;0,$D2154=4),SUMIFS('likvid terv'!$G:$G,'likvid terv'!$A:$A,project_eves_terv!B2154,'likvid terv'!$R:$R,project_eves_terv!$E2154),AND($B2154&lt;&gt;0,$D2154=5),SUMIFS('likvid terv'!$H:$H,'likvid terv'!$A:$A,project_eves_terv!B2154,'likvid terv'!$R:$R,project_eves_terv!$E2154),AND($B2154&lt;&gt;0,$D2154=6),SUMIFS('likvid terv'!$I:$I,'likvid terv'!$A:$A,project_eves_terv!B2154,'likvid terv'!$R:$R,project_eves_terv!$E2154),AND($B2154&lt;&gt;0,$D2154=7),SUMIFS('likvid terv'!$J:$J,'likvid terv'!$A:$A,project_eves_terv!B2154,'likvid terv'!$R:$R,project_eves_terv!$E2154),AND($B2154&lt;&gt;0,$D2154=8),SUMIFS('likvid terv'!$K:$K,'likvid terv'!$A:$A,project_eves_terv!B2154,'likvid terv'!$R:$R,project_eves_terv!$E2154),AND($B2154&lt;&gt;0,$D2154=9),SUMIFS('likvid terv'!$L:$L,'likvid terv'!$A:$A,project_eves_terv!B2154,'likvid terv'!$R:$R,project_eves_terv!$E2154),AND($B2154&lt;&gt;0,$D2154=10),SUMIFS('likvid terv'!$M:$M,'likvid terv'!$A:$A,project_eves_terv!B2154,'likvid terv'!$R:$R,project_eves_terv!$E2154),AND($B2154&lt;&gt;0,$D2154=11),SUMIFS('likvid terv'!$N:$N,'likvid terv'!$A:$A,project_eves_terv!B2154,'likvid terv'!$R:$R,project_eves_terv!$E2154),AND($B2154&lt;&gt;0,$D2154=12),SUMIFS('likvid terv'!$O:$O,'likvid terv'!$A:$A,project_eves_terv!B2154,'likvid terv'!$R:$R,project_eves_terv!$E2154),$B2154=0,0)</f>
        <v>0</v>
      </c>
      <c r="G2154">
        <f>'likvid terv'!$B$2</f>
        <v>0</v>
      </c>
    </row>
    <row r="2155" spans="1:7" x14ac:dyDescent="0.25">
      <c r="A2155">
        <f>'likvid terv'!$B$1</f>
        <v>0</v>
      </c>
      <c r="B2155">
        <f>'likvid terv'!$B$207</f>
        <v>0</v>
      </c>
      <c r="C2155">
        <v>2027</v>
      </c>
      <c r="D2155">
        <v>6</v>
      </c>
      <c r="E2155">
        <v>6</v>
      </c>
      <c r="F2155" cm="1">
        <f t="array" ref="F2155">_xlfn.IFS(AND($B2155&lt;&gt;0,$D2155=1),SUMIFS('likvid terv'!$D:$D,'likvid terv'!$A:$A,project_eves_terv!B2155,'likvid terv'!$R:$R,project_eves_terv!$E2155),AND($B2155&lt;&gt;0,$D2155=2),SUMIFS('likvid terv'!$E:$E,'likvid terv'!$A:$A,project_eves_terv!B2155,'likvid terv'!$R:$R,project_eves_terv!$E2155),AND($B2155&lt;&gt;0,$D2155=3),SUMIFS('likvid terv'!$F:$F,'likvid terv'!$A:$A,project_eves_terv!B2155,'likvid terv'!$R:$R,project_eves_terv!$E2155),AND($B2155&lt;&gt;0,$D2155=4),SUMIFS('likvid terv'!$G:$G,'likvid terv'!$A:$A,project_eves_terv!B2155,'likvid terv'!$R:$R,project_eves_terv!$E2155),AND($B2155&lt;&gt;0,$D2155=5),SUMIFS('likvid terv'!$H:$H,'likvid terv'!$A:$A,project_eves_terv!B2155,'likvid terv'!$R:$R,project_eves_terv!$E2155),AND($B2155&lt;&gt;0,$D2155=6),SUMIFS('likvid terv'!$I:$I,'likvid terv'!$A:$A,project_eves_terv!B2155,'likvid terv'!$R:$R,project_eves_terv!$E2155),AND($B2155&lt;&gt;0,$D2155=7),SUMIFS('likvid terv'!$J:$J,'likvid terv'!$A:$A,project_eves_terv!B2155,'likvid terv'!$R:$R,project_eves_terv!$E2155),AND($B2155&lt;&gt;0,$D2155=8),SUMIFS('likvid terv'!$K:$K,'likvid terv'!$A:$A,project_eves_terv!B2155,'likvid terv'!$R:$R,project_eves_terv!$E2155),AND($B2155&lt;&gt;0,$D2155=9),SUMIFS('likvid terv'!$L:$L,'likvid terv'!$A:$A,project_eves_terv!B2155,'likvid terv'!$R:$R,project_eves_terv!$E2155),AND($B2155&lt;&gt;0,$D2155=10),SUMIFS('likvid terv'!$M:$M,'likvid terv'!$A:$A,project_eves_terv!B2155,'likvid terv'!$R:$R,project_eves_terv!$E2155),AND($B2155&lt;&gt;0,$D2155=11),SUMIFS('likvid terv'!$N:$N,'likvid terv'!$A:$A,project_eves_terv!B2155,'likvid terv'!$R:$R,project_eves_terv!$E2155),AND($B2155&lt;&gt;0,$D2155=12),SUMIFS('likvid terv'!$O:$O,'likvid terv'!$A:$A,project_eves_terv!B2155,'likvid terv'!$R:$R,project_eves_terv!$E2155),$B2155=0,0)</f>
        <v>0</v>
      </c>
      <c r="G2155">
        <f>'likvid terv'!$B$2</f>
        <v>0</v>
      </c>
    </row>
    <row r="2156" spans="1:7" x14ac:dyDescent="0.25">
      <c r="A2156">
        <f>'likvid terv'!$B$1</f>
        <v>0</v>
      </c>
      <c r="B2156">
        <f>'likvid terv'!$B$207</f>
        <v>0</v>
      </c>
      <c r="C2156">
        <v>2027</v>
      </c>
      <c r="D2156">
        <v>7</v>
      </c>
      <c r="E2156">
        <v>6</v>
      </c>
      <c r="F2156" cm="1">
        <f t="array" ref="F2156">_xlfn.IFS(AND($B2156&lt;&gt;0,$D2156=1),SUMIFS('likvid terv'!$D:$D,'likvid terv'!$A:$A,project_eves_terv!B2156,'likvid terv'!$R:$R,project_eves_terv!$E2156),AND($B2156&lt;&gt;0,$D2156=2),SUMIFS('likvid terv'!$E:$E,'likvid terv'!$A:$A,project_eves_terv!B2156,'likvid terv'!$R:$R,project_eves_terv!$E2156),AND($B2156&lt;&gt;0,$D2156=3),SUMIFS('likvid terv'!$F:$F,'likvid terv'!$A:$A,project_eves_terv!B2156,'likvid terv'!$R:$R,project_eves_terv!$E2156),AND($B2156&lt;&gt;0,$D2156=4),SUMIFS('likvid terv'!$G:$G,'likvid terv'!$A:$A,project_eves_terv!B2156,'likvid terv'!$R:$R,project_eves_terv!$E2156),AND($B2156&lt;&gt;0,$D2156=5),SUMIFS('likvid terv'!$H:$H,'likvid terv'!$A:$A,project_eves_terv!B2156,'likvid terv'!$R:$R,project_eves_terv!$E2156),AND($B2156&lt;&gt;0,$D2156=6),SUMIFS('likvid terv'!$I:$I,'likvid terv'!$A:$A,project_eves_terv!B2156,'likvid terv'!$R:$R,project_eves_terv!$E2156),AND($B2156&lt;&gt;0,$D2156=7),SUMIFS('likvid terv'!$J:$J,'likvid terv'!$A:$A,project_eves_terv!B2156,'likvid terv'!$R:$R,project_eves_terv!$E2156),AND($B2156&lt;&gt;0,$D2156=8),SUMIFS('likvid terv'!$K:$K,'likvid terv'!$A:$A,project_eves_terv!B2156,'likvid terv'!$R:$R,project_eves_terv!$E2156),AND($B2156&lt;&gt;0,$D2156=9),SUMIFS('likvid terv'!$L:$L,'likvid terv'!$A:$A,project_eves_terv!B2156,'likvid terv'!$R:$R,project_eves_terv!$E2156),AND($B2156&lt;&gt;0,$D2156=10),SUMIFS('likvid terv'!$M:$M,'likvid terv'!$A:$A,project_eves_terv!B2156,'likvid terv'!$R:$R,project_eves_terv!$E2156),AND($B2156&lt;&gt;0,$D2156=11),SUMIFS('likvid terv'!$N:$N,'likvid terv'!$A:$A,project_eves_terv!B2156,'likvid terv'!$R:$R,project_eves_terv!$E2156),AND($B2156&lt;&gt;0,$D2156=12),SUMIFS('likvid terv'!$O:$O,'likvid terv'!$A:$A,project_eves_terv!B2156,'likvid terv'!$R:$R,project_eves_terv!$E2156),$B2156=0,0)</f>
        <v>0</v>
      </c>
      <c r="G2156">
        <f>'likvid terv'!$B$2</f>
        <v>0</v>
      </c>
    </row>
    <row r="2157" spans="1:7" x14ac:dyDescent="0.25">
      <c r="A2157">
        <f>'likvid terv'!$B$1</f>
        <v>0</v>
      </c>
      <c r="B2157">
        <f>'likvid terv'!$B$207</f>
        <v>0</v>
      </c>
      <c r="C2157">
        <v>2027</v>
      </c>
      <c r="D2157">
        <v>8</v>
      </c>
      <c r="E2157">
        <v>6</v>
      </c>
      <c r="F2157" cm="1">
        <f t="array" ref="F2157">_xlfn.IFS(AND($B2157&lt;&gt;0,$D2157=1),SUMIFS('likvid terv'!$D:$D,'likvid terv'!$A:$A,project_eves_terv!B2157,'likvid terv'!$R:$R,project_eves_terv!$E2157),AND($B2157&lt;&gt;0,$D2157=2),SUMIFS('likvid terv'!$E:$E,'likvid terv'!$A:$A,project_eves_terv!B2157,'likvid terv'!$R:$R,project_eves_terv!$E2157),AND($B2157&lt;&gt;0,$D2157=3),SUMIFS('likvid terv'!$F:$F,'likvid terv'!$A:$A,project_eves_terv!B2157,'likvid terv'!$R:$R,project_eves_terv!$E2157),AND($B2157&lt;&gt;0,$D2157=4),SUMIFS('likvid terv'!$G:$G,'likvid terv'!$A:$A,project_eves_terv!B2157,'likvid terv'!$R:$R,project_eves_terv!$E2157),AND($B2157&lt;&gt;0,$D2157=5),SUMIFS('likvid terv'!$H:$H,'likvid terv'!$A:$A,project_eves_terv!B2157,'likvid terv'!$R:$R,project_eves_terv!$E2157),AND($B2157&lt;&gt;0,$D2157=6),SUMIFS('likvid terv'!$I:$I,'likvid terv'!$A:$A,project_eves_terv!B2157,'likvid terv'!$R:$R,project_eves_terv!$E2157),AND($B2157&lt;&gt;0,$D2157=7),SUMIFS('likvid terv'!$J:$J,'likvid terv'!$A:$A,project_eves_terv!B2157,'likvid terv'!$R:$R,project_eves_terv!$E2157),AND($B2157&lt;&gt;0,$D2157=8),SUMIFS('likvid terv'!$K:$K,'likvid terv'!$A:$A,project_eves_terv!B2157,'likvid terv'!$R:$R,project_eves_terv!$E2157),AND($B2157&lt;&gt;0,$D2157=9),SUMIFS('likvid terv'!$L:$L,'likvid terv'!$A:$A,project_eves_terv!B2157,'likvid terv'!$R:$R,project_eves_terv!$E2157),AND($B2157&lt;&gt;0,$D2157=10),SUMIFS('likvid terv'!$M:$M,'likvid terv'!$A:$A,project_eves_terv!B2157,'likvid terv'!$R:$R,project_eves_terv!$E2157),AND($B2157&lt;&gt;0,$D2157=11),SUMIFS('likvid terv'!$N:$N,'likvid terv'!$A:$A,project_eves_terv!B2157,'likvid terv'!$R:$R,project_eves_terv!$E2157),AND($B2157&lt;&gt;0,$D2157=12),SUMIFS('likvid terv'!$O:$O,'likvid terv'!$A:$A,project_eves_terv!B2157,'likvid terv'!$R:$R,project_eves_terv!$E2157),$B2157=0,0)</f>
        <v>0</v>
      </c>
      <c r="G2157">
        <f>'likvid terv'!$B$2</f>
        <v>0</v>
      </c>
    </row>
    <row r="2158" spans="1:7" x14ac:dyDescent="0.25">
      <c r="A2158">
        <f>'likvid terv'!$B$1</f>
        <v>0</v>
      </c>
      <c r="B2158">
        <f>'likvid terv'!$B$207</f>
        <v>0</v>
      </c>
      <c r="C2158">
        <v>2027</v>
      </c>
      <c r="D2158">
        <v>9</v>
      </c>
      <c r="E2158">
        <v>6</v>
      </c>
      <c r="F2158" cm="1">
        <f t="array" ref="F2158">_xlfn.IFS(AND($B2158&lt;&gt;0,$D2158=1),SUMIFS('likvid terv'!$D:$D,'likvid terv'!$A:$A,project_eves_terv!B2158,'likvid terv'!$R:$R,project_eves_terv!$E2158),AND($B2158&lt;&gt;0,$D2158=2),SUMIFS('likvid terv'!$E:$E,'likvid terv'!$A:$A,project_eves_terv!B2158,'likvid terv'!$R:$R,project_eves_terv!$E2158),AND($B2158&lt;&gt;0,$D2158=3),SUMIFS('likvid terv'!$F:$F,'likvid terv'!$A:$A,project_eves_terv!B2158,'likvid terv'!$R:$R,project_eves_terv!$E2158),AND($B2158&lt;&gt;0,$D2158=4),SUMIFS('likvid terv'!$G:$G,'likvid terv'!$A:$A,project_eves_terv!B2158,'likvid terv'!$R:$R,project_eves_terv!$E2158),AND($B2158&lt;&gt;0,$D2158=5),SUMIFS('likvid terv'!$H:$H,'likvid terv'!$A:$A,project_eves_terv!B2158,'likvid terv'!$R:$R,project_eves_terv!$E2158),AND($B2158&lt;&gt;0,$D2158=6),SUMIFS('likvid terv'!$I:$I,'likvid terv'!$A:$A,project_eves_terv!B2158,'likvid terv'!$R:$R,project_eves_terv!$E2158),AND($B2158&lt;&gt;0,$D2158=7),SUMIFS('likvid terv'!$J:$J,'likvid terv'!$A:$A,project_eves_terv!B2158,'likvid terv'!$R:$R,project_eves_terv!$E2158),AND($B2158&lt;&gt;0,$D2158=8),SUMIFS('likvid terv'!$K:$K,'likvid terv'!$A:$A,project_eves_terv!B2158,'likvid terv'!$R:$R,project_eves_terv!$E2158),AND($B2158&lt;&gt;0,$D2158=9),SUMIFS('likvid terv'!$L:$L,'likvid terv'!$A:$A,project_eves_terv!B2158,'likvid terv'!$R:$R,project_eves_terv!$E2158),AND($B2158&lt;&gt;0,$D2158=10),SUMIFS('likvid terv'!$M:$M,'likvid terv'!$A:$A,project_eves_terv!B2158,'likvid terv'!$R:$R,project_eves_terv!$E2158),AND($B2158&lt;&gt;0,$D2158=11),SUMIFS('likvid terv'!$N:$N,'likvid terv'!$A:$A,project_eves_terv!B2158,'likvid terv'!$R:$R,project_eves_terv!$E2158),AND($B2158&lt;&gt;0,$D2158=12),SUMIFS('likvid terv'!$O:$O,'likvid terv'!$A:$A,project_eves_terv!B2158,'likvid terv'!$R:$R,project_eves_terv!$E2158),$B2158=0,0)</f>
        <v>0</v>
      </c>
      <c r="G2158">
        <f>'likvid terv'!$B$2</f>
        <v>0</v>
      </c>
    </row>
    <row r="2159" spans="1:7" x14ac:dyDescent="0.25">
      <c r="A2159">
        <f>'likvid terv'!$B$1</f>
        <v>0</v>
      </c>
      <c r="B2159">
        <f>'likvid terv'!$B$207</f>
        <v>0</v>
      </c>
      <c r="C2159">
        <v>2027</v>
      </c>
      <c r="D2159">
        <v>10</v>
      </c>
      <c r="E2159">
        <v>6</v>
      </c>
      <c r="F2159" cm="1">
        <f t="array" ref="F2159">_xlfn.IFS(AND($B2159&lt;&gt;0,$D2159=1),SUMIFS('likvid terv'!$D:$D,'likvid terv'!$A:$A,project_eves_terv!B2159,'likvid terv'!$R:$R,project_eves_terv!$E2159),AND($B2159&lt;&gt;0,$D2159=2),SUMIFS('likvid terv'!$E:$E,'likvid terv'!$A:$A,project_eves_terv!B2159,'likvid terv'!$R:$R,project_eves_terv!$E2159),AND($B2159&lt;&gt;0,$D2159=3),SUMIFS('likvid terv'!$F:$F,'likvid terv'!$A:$A,project_eves_terv!B2159,'likvid terv'!$R:$R,project_eves_terv!$E2159),AND($B2159&lt;&gt;0,$D2159=4),SUMIFS('likvid terv'!$G:$G,'likvid terv'!$A:$A,project_eves_terv!B2159,'likvid terv'!$R:$R,project_eves_terv!$E2159),AND($B2159&lt;&gt;0,$D2159=5),SUMIFS('likvid terv'!$H:$H,'likvid terv'!$A:$A,project_eves_terv!B2159,'likvid terv'!$R:$R,project_eves_terv!$E2159),AND($B2159&lt;&gt;0,$D2159=6),SUMIFS('likvid terv'!$I:$I,'likvid terv'!$A:$A,project_eves_terv!B2159,'likvid terv'!$R:$R,project_eves_terv!$E2159),AND($B2159&lt;&gt;0,$D2159=7),SUMIFS('likvid terv'!$J:$J,'likvid terv'!$A:$A,project_eves_terv!B2159,'likvid terv'!$R:$R,project_eves_terv!$E2159),AND($B2159&lt;&gt;0,$D2159=8),SUMIFS('likvid terv'!$K:$K,'likvid terv'!$A:$A,project_eves_terv!B2159,'likvid terv'!$R:$R,project_eves_terv!$E2159),AND($B2159&lt;&gt;0,$D2159=9),SUMIFS('likvid terv'!$L:$L,'likvid terv'!$A:$A,project_eves_terv!B2159,'likvid terv'!$R:$R,project_eves_terv!$E2159),AND($B2159&lt;&gt;0,$D2159=10),SUMIFS('likvid terv'!$M:$M,'likvid terv'!$A:$A,project_eves_terv!B2159,'likvid terv'!$R:$R,project_eves_terv!$E2159),AND($B2159&lt;&gt;0,$D2159=11),SUMIFS('likvid terv'!$N:$N,'likvid terv'!$A:$A,project_eves_terv!B2159,'likvid terv'!$R:$R,project_eves_terv!$E2159),AND($B2159&lt;&gt;0,$D2159=12),SUMIFS('likvid terv'!$O:$O,'likvid terv'!$A:$A,project_eves_terv!B2159,'likvid terv'!$R:$R,project_eves_terv!$E2159),$B2159=0,0)</f>
        <v>0</v>
      </c>
      <c r="G2159">
        <f>'likvid terv'!$B$2</f>
        <v>0</v>
      </c>
    </row>
    <row r="2160" spans="1:7" x14ac:dyDescent="0.25">
      <c r="A2160">
        <f>'likvid terv'!$B$1</f>
        <v>0</v>
      </c>
      <c r="B2160">
        <f>'likvid terv'!$B$207</f>
        <v>0</v>
      </c>
      <c r="C2160">
        <v>2027</v>
      </c>
      <c r="D2160">
        <v>11</v>
      </c>
      <c r="E2160">
        <v>6</v>
      </c>
      <c r="F2160" cm="1">
        <f t="array" ref="F2160">_xlfn.IFS(AND($B2160&lt;&gt;0,$D2160=1),SUMIFS('likvid terv'!$D:$D,'likvid terv'!$A:$A,project_eves_terv!B2160,'likvid terv'!$R:$R,project_eves_terv!$E2160),AND($B2160&lt;&gt;0,$D2160=2),SUMIFS('likvid terv'!$E:$E,'likvid terv'!$A:$A,project_eves_terv!B2160,'likvid terv'!$R:$R,project_eves_terv!$E2160),AND($B2160&lt;&gt;0,$D2160=3),SUMIFS('likvid terv'!$F:$F,'likvid terv'!$A:$A,project_eves_terv!B2160,'likvid terv'!$R:$R,project_eves_terv!$E2160),AND($B2160&lt;&gt;0,$D2160=4),SUMIFS('likvid terv'!$G:$G,'likvid terv'!$A:$A,project_eves_terv!B2160,'likvid terv'!$R:$R,project_eves_terv!$E2160),AND($B2160&lt;&gt;0,$D2160=5),SUMIFS('likvid terv'!$H:$H,'likvid terv'!$A:$A,project_eves_terv!B2160,'likvid terv'!$R:$R,project_eves_terv!$E2160),AND($B2160&lt;&gt;0,$D2160=6),SUMIFS('likvid terv'!$I:$I,'likvid terv'!$A:$A,project_eves_terv!B2160,'likvid terv'!$R:$R,project_eves_terv!$E2160),AND($B2160&lt;&gt;0,$D2160=7),SUMIFS('likvid terv'!$J:$J,'likvid terv'!$A:$A,project_eves_terv!B2160,'likvid terv'!$R:$R,project_eves_terv!$E2160),AND($B2160&lt;&gt;0,$D2160=8),SUMIFS('likvid terv'!$K:$K,'likvid terv'!$A:$A,project_eves_terv!B2160,'likvid terv'!$R:$R,project_eves_terv!$E2160),AND($B2160&lt;&gt;0,$D2160=9),SUMIFS('likvid terv'!$L:$L,'likvid terv'!$A:$A,project_eves_terv!B2160,'likvid terv'!$R:$R,project_eves_terv!$E2160),AND($B2160&lt;&gt;0,$D2160=10),SUMIFS('likvid terv'!$M:$M,'likvid terv'!$A:$A,project_eves_terv!B2160,'likvid terv'!$R:$R,project_eves_terv!$E2160),AND($B2160&lt;&gt;0,$D2160=11),SUMIFS('likvid terv'!$N:$N,'likvid terv'!$A:$A,project_eves_terv!B2160,'likvid terv'!$R:$R,project_eves_terv!$E2160),AND($B2160&lt;&gt;0,$D2160=12),SUMIFS('likvid terv'!$O:$O,'likvid terv'!$A:$A,project_eves_terv!B2160,'likvid terv'!$R:$R,project_eves_terv!$E2160),$B2160=0,0)</f>
        <v>0</v>
      </c>
      <c r="G2160">
        <f>'likvid terv'!$B$2</f>
        <v>0</v>
      </c>
    </row>
    <row r="2161" spans="1:7" x14ac:dyDescent="0.25">
      <c r="A2161">
        <f>'likvid terv'!$B$1</f>
        <v>0</v>
      </c>
      <c r="B2161">
        <f>'likvid terv'!$B$207</f>
        <v>0</v>
      </c>
      <c r="C2161">
        <v>2027</v>
      </c>
      <c r="D2161">
        <v>12</v>
      </c>
      <c r="E2161">
        <v>6</v>
      </c>
      <c r="F2161" cm="1">
        <f t="array" ref="F2161">_xlfn.IFS(AND($B2161&lt;&gt;0,$D2161=1),SUMIFS('likvid terv'!$D:$D,'likvid terv'!$A:$A,project_eves_terv!B2161,'likvid terv'!$R:$R,project_eves_terv!$E2161),AND($B2161&lt;&gt;0,$D2161=2),SUMIFS('likvid terv'!$E:$E,'likvid terv'!$A:$A,project_eves_terv!B2161,'likvid terv'!$R:$R,project_eves_terv!$E2161),AND($B2161&lt;&gt;0,$D2161=3),SUMIFS('likvid terv'!$F:$F,'likvid terv'!$A:$A,project_eves_terv!B2161,'likvid terv'!$R:$R,project_eves_terv!$E2161),AND($B2161&lt;&gt;0,$D2161=4),SUMIFS('likvid terv'!$G:$G,'likvid terv'!$A:$A,project_eves_terv!B2161,'likvid terv'!$R:$R,project_eves_terv!$E2161),AND($B2161&lt;&gt;0,$D2161=5),SUMIFS('likvid terv'!$H:$H,'likvid terv'!$A:$A,project_eves_terv!B2161,'likvid terv'!$R:$R,project_eves_terv!$E2161),AND($B2161&lt;&gt;0,$D2161=6),SUMIFS('likvid terv'!$I:$I,'likvid terv'!$A:$A,project_eves_terv!B2161,'likvid terv'!$R:$R,project_eves_terv!$E2161),AND($B2161&lt;&gt;0,$D2161=7),SUMIFS('likvid terv'!$J:$J,'likvid terv'!$A:$A,project_eves_terv!B2161,'likvid terv'!$R:$R,project_eves_terv!$E2161),AND($B2161&lt;&gt;0,$D2161=8),SUMIFS('likvid terv'!$K:$K,'likvid terv'!$A:$A,project_eves_terv!B2161,'likvid terv'!$R:$R,project_eves_terv!$E2161),AND($B2161&lt;&gt;0,$D2161=9),SUMIFS('likvid terv'!$L:$L,'likvid terv'!$A:$A,project_eves_terv!B2161,'likvid terv'!$R:$R,project_eves_terv!$E2161),AND($B2161&lt;&gt;0,$D2161=10),SUMIFS('likvid terv'!$M:$M,'likvid terv'!$A:$A,project_eves_terv!B2161,'likvid terv'!$R:$R,project_eves_terv!$E2161),AND($B2161&lt;&gt;0,$D2161=11),SUMIFS('likvid terv'!$N:$N,'likvid terv'!$A:$A,project_eves_terv!B2161,'likvid terv'!$R:$R,project_eves_terv!$E2161),AND($B2161&lt;&gt;0,$D2161=12),SUMIFS('likvid terv'!$O:$O,'likvid terv'!$A:$A,project_eves_terv!B2161,'likvid terv'!$R:$R,project_eves_terv!$E2161),$B2161=0,0)</f>
        <v>0</v>
      </c>
      <c r="G2161">
        <f>'likvid terv'!$B$2</f>
        <v>0</v>
      </c>
    </row>
    <row r="2162" spans="1:7" x14ac:dyDescent="0.25">
      <c r="A2162">
        <f>'likvid terv'!$B$1</f>
        <v>0</v>
      </c>
      <c r="B2162">
        <f>'likvid terv'!$B$207</f>
        <v>0</v>
      </c>
      <c r="C2162">
        <v>2027</v>
      </c>
      <c r="D2162">
        <v>1</v>
      </c>
      <c r="E2162">
        <v>7</v>
      </c>
      <c r="F2162" cm="1">
        <f t="array" ref="F2162">_xlfn.IFS(AND($B2162&lt;&gt;0,$D2162=1),SUMIFS('likvid terv'!$D:$D,'likvid terv'!$A:$A,project_eves_terv!B2162,'likvid terv'!$R:$R,project_eves_terv!$E2162),AND($B2162&lt;&gt;0,$D2162=2),SUMIFS('likvid terv'!$E:$E,'likvid terv'!$A:$A,project_eves_terv!B2162,'likvid terv'!$R:$R,project_eves_terv!$E2162),AND($B2162&lt;&gt;0,$D2162=3),SUMIFS('likvid terv'!$F:$F,'likvid terv'!$A:$A,project_eves_terv!B2162,'likvid terv'!$R:$R,project_eves_terv!$E2162),AND($B2162&lt;&gt;0,$D2162=4),SUMIFS('likvid terv'!$G:$G,'likvid terv'!$A:$A,project_eves_terv!B2162,'likvid terv'!$R:$R,project_eves_terv!$E2162),AND($B2162&lt;&gt;0,$D2162=5),SUMIFS('likvid terv'!$H:$H,'likvid terv'!$A:$A,project_eves_terv!B2162,'likvid terv'!$R:$R,project_eves_terv!$E2162),AND($B2162&lt;&gt;0,$D2162=6),SUMIFS('likvid terv'!$I:$I,'likvid terv'!$A:$A,project_eves_terv!B2162,'likvid terv'!$R:$R,project_eves_terv!$E2162),AND($B2162&lt;&gt;0,$D2162=7),SUMIFS('likvid terv'!$J:$J,'likvid terv'!$A:$A,project_eves_terv!B2162,'likvid terv'!$R:$R,project_eves_terv!$E2162),AND($B2162&lt;&gt;0,$D2162=8),SUMIFS('likvid terv'!$K:$K,'likvid terv'!$A:$A,project_eves_terv!B2162,'likvid terv'!$R:$R,project_eves_terv!$E2162),AND($B2162&lt;&gt;0,$D2162=9),SUMIFS('likvid terv'!$L:$L,'likvid terv'!$A:$A,project_eves_terv!B2162,'likvid terv'!$R:$R,project_eves_terv!$E2162),AND($B2162&lt;&gt;0,$D2162=10),SUMIFS('likvid terv'!$M:$M,'likvid terv'!$A:$A,project_eves_terv!B2162,'likvid terv'!$R:$R,project_eves_terv!$E2162),AND($B2162&lt;&gt;0,$D2162=11),SUMIFS('likvid terv'!$N:$N,'likvid terv'!$A:$A,project_eves_terv!B2162,'likvid terv'!$R:$R,project_eves_terv!$E2162),AND($B2162&lt;&gt;0,$D2162=12),SUMIFS('likvid terv'!$O:$O,'likvid terv'!$A:$A,project_eves_terv!B2162,'likvid terv'!$R:$R,project_eves_terv!$E2162),$B2162=0,0)</f>
        <v>0</v>
      </c>
      <c r="G2162">
        <f>'likvid terv'!$B$2</f>
        <v>0</v>
      </c>
    </row>
    <row r="2163" spans="1:7" x14ac:dyDescent="0.25">
      <c r="A2163">
        <f>'likvid terv'!$B$1</f>
        <v>0</v>
      </c>
      <c r="B2163">
        <f>'likvid terv'!$B$207</f>
        <v>0</v>
      </c>
      <c r="C2163">
        <v>2027</v>
      </c>
      <c r="D2163">
        <v>2</v>
      </c>
      <c r="E2163">
        <v>7</v>
      </c>
      <c r="F2163" cm="1">
        <f t="array" ref="F2163">_xlfn.IFS(AND($B2163&lt;&gt;0,$D2163=1),SUMIFS('likvid terv'!$D:$D,'likvid terv'!$A:$A,project_eves_terv!B2163,'likvid terv'!$R:$R,project_eves_terv!$E2163),AND($B2163&lt;&gt;0,$D2163=2),SUMIFS('likvid terv'!$E:$E,'likvid terv'!$A:$A,project_eves_terv!B2163,'likvid terv'!$R:$R,project_eves_terv!$E2163),AND($B2163&lt;&gt;0,$D2163=3),SUMIFS('likvid terv'!$F:$F,'likvid terv'!$A:$A,project_eves_terv!B2163,'likvid terv'!$R:$R,project_eves_terv!$E2163),AND($B2163&lt;&gt;0,$D2163=4),SUMIFS('likvid terv'!$G:$G,'likvid terv'!$A:$A,project_eves_terv!B2163,'likvid terv'!$R:$R,project_eves_terv!$E2163),AND($B2163&lt;&gt;0,$D2163=5),SUMIFS('likvid terv'!$H:$H,'likvid terv'!$A:$A,project_eves_terv!B2163,'likvid terv'!$R:$R,project_eves_terv!$E2163),AND($B2163&lt;&gt;0,$D2163=6),SUMIFS('likvid terv'!$I:$I,'likvid terv'!$A:$A,project_eves_terv!B2163,'likvid terv'!$R:$R,project_eves_terv!$E2163),AND($B2163&lt;&gt;0,$D2163=7),SUMIFS('likvid terv'!$J:$J,'likvid terv'!$A:$A,project_eves_terv!B2163,'likvid terv'!$R:$R,project_eves_terv!$E2163),AND($B2163&lt;&gt;0,$D2163=8),SUMIFS('likvid terv'!$K:$K,'likvid terv'!$A:$A,project_eves_terv!B2163,'likvid terv'!$R:$R,project_eves_terv!$E2163),AND($B2163&lt;&gt;0,$D2163=9),SUMIFS('likvid terv'!$L:$L,'likvid terv'!$A:$A,project_eves_terv!B2163,'likvid terv'!$R:$R,project_eves_terv!$E2163),AND($B2163&lt;&gt;0,$D2163=10),SUMIFS('likvid terv'!$M:$M,'likvid terv'!$A:$A,project_eves_terv!B2163,'likvid terv'!$R:$R,project_eves_terv!$E2163),AND($B2163&lt;&gt;0,$D2163=11),SUMIFS('likvid terv'!$N:$N,'likvid terv'!$A:$A,project_eves_terv!B2163,'likvid terv'!$R:$R,project_eves_terv!$E2163),AND($B2163&lt;&gt;0,$D2163=12),SUMIFS('likvid terv'!$O:$O,'likvid terv'!$A:$A,project_eves_terv!B2163,'likvid terv'!$R:$R,project_eves_terv!$E2163),$B2163=0,0)</f>
        <v>0</v>
      </c>
      <c r="G2163">
        <f>'likvid terv'!$B$2</f>
        <v>0</v>
      </c>
    </row>
    <row r="2164" spans="1:7" x14ac:dyDescent="0.25">
      <c r="A2164">
        <f>'likvid terv'!$B$1</f>
        <v>0</v>
      </c>
      <c r="B2164">
        <f>'likvid terv'!$B$207</f>
        <v>0</v>
      </c>
      <c r="C2164">
        <v>2027</v>
      </c>
      <c r="D2164">
        <v>3</v>
      </c>
      <c r="E2164">
        <v>7</v>
      </c>
      <c r="F2164" cm="1">
        <f t="array" ref="F2164">_xlfn.IFS(AND($B2164&lt;&gt;0,$D2164=1),SUMIFS('likvid terv'!$D:$D,'likvid terv'!$A:$A,project_eves_terv!B2164,'likvid terv'!$R:$R,project_eves_terv!$E2164),AND($B2164&lt;&gt;0,$D2164=2),SUMIFS('likvid terv'!$E:$E,'likvid terv'!$A:$A,project_eves_terv!B2164,'likvid terv'!$R:$R,project_eves_terv!$E2164),AND($B2164&lt;&gt;0,$D2164=3),SUMIFS('likvid terv'!$F:$F,'likvid terv'!$A:$A,project_eves_terv!B2164,'likvid terv'!$R:$R,project_eves_terv!$E2164),AND($B2164&lt;&gt;0,$D2164=4),SUMIFS('likvid terv'!$G:$G,'likvid terv'!$A:$A,project_eves_terv!B2164,'likvid terv'!$R:$R,project_eves_terv!$E2164),AND($B2164&lt;&gt;0,$D2164=5),SUMIFS('likvid terv'!$H:$H,'likvid terv'!$A:$A,project_eves_terv!B2164,'likvid terv'!$R:$R,project_eves_terv!$E2164),AND($B2164&lt;&gt;0,$D2164=6),SUMIFS('likvid terv'!$I:$I,'likvid terv'!$A:$A,project_eves_terv!B2164,'likvid terv'!$R:$R,project_eves_terv!$E2164),AND($B2164&lt;&gt;0,$D2164=7),SUMIFS('likvid terv'!$J:$J,'likvid terv'!$A:$A,project_eves_terv!B2164,'likvid terv'!$R:$R,project_eves_terv!$E2164),AND($B2164&lt;&gt;0,$D2164=8),SUMIFS('likvid terv'!$K:$K,'likvid terv'!$A:$A,project_eves_terv!B2164,'likvid terv'!$R:$R,project_eves_terv!$E2164),AND($B2164&lt;&gt;0,$D2164=9),SUMIFS('likvid terv'!$L:$L,'likvid terv'!$A:$A,project_eves_terv!B2164,'likvid terv'!$R:$R,project_eves_terv!$E2164),AND($B2164&lt;&gt;0,$D2164=10),SUMIFS('likvid terv'!$M:$M,'likvid terv'!$A:$A,project_eves_terv!B2164,'likvid terv'!$R:$R,project_eves_terv!$E2164),AND($B2164&lt;&gt;0,$D2164=11),SUMIFS('likvid terv'!$N:$N,'likvid terv'!$A:$A,project_eves_terv!B2164,'likvid terv'!$R:$R,project_eves_terv!$E2164),AND($B2164&lt;&gt;0,$D2164=12),SUMIFS('likvid terv'!$O:$O,'likvid terv'!$A:$A,project_eves_terv!B2164,'likvid terv'!$R:$R,project_eves_terv!$E2164),$B2164=0,0)</f>
        <v>0</v>
      </c>
      <c r="G2164">
        <f>'likvid terv'!$B$2</f>
        <v>0</v>
      </c>
    </row>
    <row r="2165" spans="1:7" x14ac:dyDescent="0.25">
      <c r="A2165">
        <f>'likvid terv'!$B$1</f>
        <v>0</v>
      </c>
      <c r="B2165">
        <f>'likvid terv'!$B$207</f>
        <v>0</v>
      </c>
      <c r="C2165">
        <v>2027</v>
      </c>
      <c r="D2165">
        <v>4</v>
      </c>
      <c r="E2165">
        <v>7</v>
      </c>
      <c r="F2165" cm="1">
        <f t="array" ref="F2165">_xlfn.IFS(AND($B2165&lt;&gt;0,$D2165=1),SUMIFS('likvid terv'!$D:$D,'likvid terv'!$A:$A,project_eves_terv!B2165,'likvid terv'!$R:$R,project_eves_terv!$E2165),AND($B2165&lt;&gt;0,$D2165=2),SUMIFS('likvid terv'!$E:$E,'likvid terv'!$A:$A,project_eves_terv!B2165,'likvid terv'!$R:$R,project_eves_terv!$E2165),AND($B2165&lt;&gt;0,$D2165=3),SUMIFS('likvid terv'!$F:$F,'likvid terv'!$A:$A,project_eves_terv!B2165,'likvid terv'!$R:$R,project_eves_terv!$E2165),AND($B2165&lt;&gt;0,$D2165=4),SUMIFS('likvid terv'!$G:$G,'likvid terv'!$A:$A,project_eves_terv!B2165,'likvid terv'!$R:$R,project_eves_terv!$E2165),AND($B2165&lt;&gt;0,$D2165=5),SUMIFS('likvid terv'!$H:$H,'likvid terv'!$A:$A,project_eves_terv!B2165,'likvid terv'!$R:$R,project_eves_terv!$E2165),AND($B2165&lt;&gt;0,$D2165=6),SUMIFS('likvid terv'!$I:$I,'likvid terv'!$A:$A,project_eves_terv!B2165,'likvid terv'!$R:$R,project_eves_terv!$E2165),AND($B2165&lt;&gt;0,$D2165=7),SUMIFS('likvid terv'!$J:$J,'likvid terv'!$A:$A,project_eves_terv!B2165,'likvid terv'!$R:$R,project_eves_terv!$E2165),AND($B2165&lt;&gt;0,$D2165=8),SUMIFS('likvid terv'!$K:$K,'likvid terv'!$A:$A,project_eves_terv!B2165,'likvid terv'!$R:$R,project_eves_terv!$E2165),AND($B2165&lt;&gt;0,$D2165=9),SUMIFS('likvid terv'!$L:$L,'likvid terv'!$A:$A,project_eves_terv!B2165,'likvid terv'!$R:$R,project_eves_terv!$E2165),AND($B2165&lt;&gt;0,$D2165=10),SUMIFS('likvid terv'!$M:$M,'likvid terv'!$A:$A,project_eves_terv!B2165,'likvid terv'!$R:$R,project_eves_terv!$E2165),AND($B2165&lt;&gt;0,$D2165=11),SUMIFS('likvid terv'!$N:$N,'likvid terv'!$A:$A,project_eves_terv!B2165,'likvid terv'!$R:$R,project_eves_terv!$E2165),AND($B2165&lt;&gt;0,$D2165=12),SUMIFS('likvid terv'!$O:$O,'likvid terv'!$A:$A,project_eves_terv!B2165,'likvid terv'!$R:$R,project_eves_terv!$E2165),$B2165=0,0)</f>
        <v>0</v>
      </c>
      <c r="G2165">
        <f>'likvid terv'!$B$2</f>
        <v>0</v>
      </c>
    </row>
    <row r="2166" spans="1:7" x14ac:dyDescent="0.25">
      <c r="A2166">
        <f>'likvid terv'!$B$1</f>
        <v>0</v>
      </c>
      <c r="B2166">
        <f>'likvid terv'!$B$207</f>
        <v>0</v>
      </c>
      <c r="C2166">
        <v>2027</v>
      </c>
      <c r="D2166">
        <v>5</v>
      </c>
      <c r="E2166">
        <v>7</v>
      </c>
      <c r="F2166" cm="1">
        <f t="array" ref="F2166">_xlfn.IFS(AND($B2166&lt;&gt;0,$D2166=1),SUMIFS('likvid terv'!$D:$D,'likvid terv'!$A:$A,project_eves_terv!B2166,'likvid terv'!$R:$R,project_eves_terv!$E2166),AND($B2166&lt;&gt;0,$D2166=2),SUMIFS('likvid terv'!$E:$E,'likvid terv'!$A:$A,project_eves_terv!B2166,'likvid terv'!$R:$R,project_eves_terv!$E2166),AND($B2166&lt;&gt;0,$D2166=3),SUMIFS('likvid terv'!$F:$F,'likvid terv'!$A:$A,project_eves_terv!B2166,'likvid terv'!$R:$R,project_eves_terv!$E2166),AND($B2166&lt;&gt;0,$D2166=4),SUMIFS('likvid terv'!$G:$G,'likvid terv'!$A:$A,project_eves_terv!B2166,'likvid terv'!$R:$R,project_eves_terv!$E2166),AND($B2166&lt;&gt;0,$D2166=5),SUMIFS('likvid terv'!$H:$H,'likvid terv'!$A:$A,project_eves_terv!B2166,'likvid terv'!$R:$R,project_eves_terv!$E2166),AND($B2166&lt;&gt;0,$D2166=6),SUMIFS('likvid terv'!$I:$I,'likvid terv'!$A:$A,project_eves_terv!B2166,'likvid terv'!$R:$R,project_eves_terv!$E2166),AND($B2166&lt;&gt;0,$D2166=7),SUMIFS('likvid terv'!$J:$J,'likvid terv'!$A:$A,project_eves_terv!B2166,'likvid terv'!$R:$R,project_eves_terv!$E2166),AND($B2166&lt;&gt;0,$D2166=8),SUMIFS('likvid terv'!$K:$K,'likvid terv'!$A:$A,project_eves_terv!B2166,'likvid terv'!$R:$R,project_eves_terv!$E2166),AND($B2166&lt;&gt;0,$D2166=9),SUMIFS('likvid terv'!$L:$L,'likvid terv'!$A:$A,project_eves_terv!B2166,'likvid terv'!$R:$R,project_eves_terv!$E2166),AND($B2166&lt;&gt;0,$D2166=10),SUMIFS('likvid terv'!$M:$M,'likvid terv'!$A:$A,project_eves_terv!B2166,'likvid terv'!$R:$R,project_eves_terv!$E2166),AND($B2166&lt;&gt;0,$D2166=11),SUMIFS('likvid terv'!$N:$N,'likvid terv'!$A:$A,project_eves_terv!B2166,'likvid terv'!$R:$R,project_eves_terv!$E2166),AND($B2166&lt;&gt;0,$D2166=12),SUMIFS('likvid terv'!$O:$O,'likvid terv'!$A:$A,project_eves_terv!B2166,'likvid terv'!$R:$R,project_eves_terv!$E2166),$B2166=0,0)</f>
        <v>0</v>
      </c>
      <c r="G2166">
        <f>'likvid terv'!$B$2</f>
        <v>0</v>
      </c>
    </row>
    <row r="2167" spans="1:7" x14ac:dyDescent="0.25">
      <c r="A2167">
        <f>'likvid terv'!$B$1</f>
        <v>0</v>
      </c>
      <c r="B2167">
        <f>'likvid terv'!$B$207</f>
        <v>0</v>
      </c>
      <c r="C2167">
        <v>2027</v>
      </c>
      <c r="D2167">
        <v>6</v>
      </c>
      <c r="E2167">
        <v>7</v>
      </c>
      <c r="F2167" cm="1">
        <f t="array" ref="F2167">_xlfn.IFS(AND($B2167&lt;&gt;0,$D2167=1),SUMIFS('likvid terv'!$D:$D,'likvid terv'!$A:$A,project_eves_terv!B2167,'likvid terv'!$R:$R,project_eves_terv!$E2167),AND($B2167&lt;&gt;0,$D2167=2),SUMIFS('likvid terv'!$E:$E,'likvid terv'!$A:$A,project_eves_terv!B2167,'likvid terv'!$R:$R,project_eves_terv!$E2167),AND($B2167&lt;&gt;0,$D2167=3),SUMIFS('likvid terv'!$F:$F,'likvid terv'!$A:$A,project_eves_terv!B2167,'likvid terv'!$R:$R,project_eves_terv!$E2167),AND($B2167&lt;&gt;0,$D2167=4),SUMIFS('likvid terv'!$G:$G,'likvid terv'!$A:$A,project_eves_terv!B2167,'likvid terv'!$R:$R,project_eves_terv!$E2167),AND($B2167&lt;&gt;0,$D2167=5),SUMIFS('likvid terv'!$H:$H,'likvid terv'!$A:$A,project_eves_terv!B2167,'likvid terv'!$R:$R,project_eves_terv!$E2167),AND($B2167&lt;&gt;0,$D2167=6),SUMIFS('likvid terv'!$I:$I,'likvid terv'!$A:$A,project_eves_terv!B2167,'likvid terv'!$R:$R,project_eves_terv!$E2167),AND($B2167&lt;&gt;0,$D2167=7),SUMIFS('likvid terv'!$J:$J,'likvid terv'!$A:$A,project_eves_terv!B2167,'likvid terv'!$R:$R,project_eves_terv!$E2167),AND($B2167&lt;&gt;0,$D2167=8),SUMIFS('likvid terv'!$K:$K,'likvid terv'!$A:$A,project_eves_terv!B2167,'likvid terv'!$R:$R,project_eves_terv!$E2167),AND($B2167&lt;&gt;0,$D2167=9),SUMIFS('likvid terv'!$L:$L,'likvid terv'!$A:$A,project_eves_terv!B2167,'likvid terv'!$R:$R,project_eves_terv!$E2167),AND($B2167&lt;&gt;0,$D2167=10),SUMIFS('likvid terv'!$M:$M,'likvid terv'!$A:$A,project_eves_terv!B2167,'likvid terv'!$R:$R,project_eves_terv!$E2167),AND($B2167&lt;&gt;0,$D2167=11),SUMIFS('likvid terv'!$N:$N,'likvid terv'!$A:$A,project_eves_terv!B2167,'likvid terv'!$R:$R,project_eves_terv!$E2167),AND($B2167&lt;&gt;0,$D2167=12),SUMIFS('likvid terv'!$O:$O,'likvid terv'!$A:$A,project_eves_terv!B2167,'likvid terv'!$R:$R,project_eves_terv!$E2167),$B2167=0,0)</f>
        <v>0</v>
      </c>
      <c r="G2167">
        <f>'likvid terv'!$B$2</f>
        <v>0</v>
      </c>
    </row>
    <row r="2168" spans="1:7" x14ac:dyDescent="0.25">
      <c r="A2168">
        <f>'likvid terv'!$B$1</f>
        <v>0</v>
      </c>
      <c r="B2168">
        <f>'likvid terv'!$B$207</f>
        <v>0</v>
      </c>
      <c r="C2168">
        <v>2027</v>
      </c>
      <c r="D2168">
        <v>7</v>
      </c>
      <c r="E2168">
        <v>7</v>
      </c>
      <c r="F2168" cm="1">
        <f t="array" ref="F2168">_xlfn.IFS(AND($B2168&lt;&gt;0,$D2168=1),SUMIFS('likvid terv'!$D:$D,'likvid terv'!$A:$A,project_eves_terv!B2168,'likvid terv'!$R:$R,project_eves_terv!$E2168),AND($B2168&lt;&gt;0,$D2168=2),SUMIFS('likvid terv'!$E:$E,'likvid terv'!$A:$A,project_eves_terv!B2168,'likvid terv'!$R:$R,project_eves_terv!$E2168),AND($B2168&lt;&gt;0,$D2168=3),SUMIFS('likvid terv'!$F:$F,'likvid terv'!$A:$A,project_eves_terv!B2168,'likvid terv'!$R:$R,project_eves_terv!$E2168),AND($B2168&lt;&gt;0,$D2168=4),SUMIFS('likvid terv'!$G:$G,'likvid terv'!$A:$A,project_eves_terv!B2168,'likvid terv'!$R:$R,project_eves_terv!$E2168),AND($B2168&lt;&gt;0,$D2168=5),SUMIFS('likvid terv'!$H:$H,'likvid terv'!$A:$A,project_eves_terv!B2168,'likvid terv'!$R:$R,project_eves_terv!$E2168),AND($B2168&lt;&gt;0,$D2168=6),SUMIFS('likvid terv'!$I:$I,'likvid terv'!$A:$A,project_eves_terv!B2168,'likvid terv'!$R:$R,project_eves_terv!$E2168),AND($B2168&lt;&gt;0,$D2168=7),SUMIFS('likvid terv'!$J:$J,'likvid terv'!$A:$A,project_eves_terv!B2168,'likvid terv'!$R:$R,project_eves_terv!$E2168),AND($B2168&lt;&gt;0,$D2168=8),SUMIFS('likvid terv'!$K:$K,'likvid terv'!$A:$A,project_eves_terv!B2168,'likvid terv'!$R:$R,project_eves_terv!$E2168),AND($B2168&lt;&gt;0,$D2168=9),SUMIFS('likvid terv'!$L:$L,'likvid terv'!$A:$A,project_eves_terv!B2168,'likvid terv'!$R:$R,project_eves_terv!$E2168),AND($B2168&lt;&gt;0,$D2168=10),SUMIFS('likvid terv'!$M:$M,'likvid terv'!$A:$A,project_eves_terv!B2168,'likvid terv'!$R:$R,project_eves_terv!$E2168),AND($B2168&lt;&gt;0,$D2168=11),SUMIFS('likvid terv'!$N:$N,'likvid terv'!$A:$A,project_eves_terv!B2168,'likvid terv'!$R:$R,project_eves_terv!$E2168),AND($B2168&lt;&gt;0,$D2168=12),SUMIFS('likvid terv'!$O:$O,'likvid terv'!$A:$A,project_eves_terv!B2168,'likvid terv'!$R:$R,project_eves_terv!$E2168),$B2168=0,0)</f>
        <v>0</v>
      </c>
      <c r="G2168">
        <f>'likvid terv'!$B$2</f>
        <v>0</v>
      </c>
    </row>
    <row r="2169" spans="1:7" x14ac:dyDescent="0.25">
      <c r="A2169">
        <f>'likvid terv'!$B$1</f>
        <v>0</v>
      </c>
      <c r="B2169">
        <f>'likvid terv'!$B$207</f>
        <v>0</v>
      </c>
      <c r="C2169">
        <v>2027</v>
      </c>
      <c r="D2169">
        <v>8</v>
      </c>
      <c r="E2169">
        <v>7</v>
      </c>
      <c r="F2169" cm="1">
        <f t="array" ref="F2169">_xlfn.IFS(AND($B2169&lt;&gt;0,$D2169=1),SUMIFS('likvid terv'!$D:$D,'likvid terv'!$A:$A,project_eves_terv!B2169,'likvid terv'!$R:$R,project_eves_terv!$E2169),AND($B2169&lt;&gt;0,$D2169=2),SUMIFS('likvid terv'!$E:$E,'likvid terv'!$A:$A,project_eves_terv!B2169,'likvid terv'!$R:$R,project_eves_terv!$E2169),AND($B2169&lt;&gt;0,$D2169=3),SUMIFS('likvid terv'!$F:$F,'likvid terv'!$A:$A,project_eves_terv!B2169,'likvid terv'!$R:$R,project_eves_terv!$E2169),AND($B2169&lt;&gt;0,$D2169=4),SUMIFS('likvid terv'!$G:$G,'likvid terv'!$A:$A,project_eves_terv!B2169,'likvid terv'!$R:$R,project_eves_terv!$E2169),AND($B2169&lt;&gt;0,$D2169=5),SUMIFS('likvid terv'!$H:$H,'likvid terv'!$A:$A,project_eves_terv!B2169,'likvid terv'!$R:$R,project_eves_terv!$E2169),AND($B2169&lt;&gt;0,$D2169=6),SUMIFS('likvid terv'!$I:$I,'likvid terv'!$A:$A,project_eves_terv!B2169,'likvid terv'!$R:$R,project_eves_terv!$E2169),AND($B2169&lt;&gt;0,$D2169=7),SUMIFS('likvid terv'!$J:$J,'likvid terv'!$A:$A,project_eves_terv!B2169,'likvid terv'!$R:$R,project_eves_terv!$E2169),AND($B2169&lt;&gt;0,$D2169=8),SUMIFS('likvid terv'!$K:$K,'likvid terv'!$A:$A,project_eves_terv!B2169,'likvid terv'!$R:$R,project_eves_terv!$E2169),AND($B2169&lt;&gt;0,$D2169=9),SUMIFS('likvid terv'!$L:$L,'likvid terv'!$A:$A,project_eves_terv!B2169,'likvid terv'!$R:$R,project_eves_terv!$E2169),AND($B2169&lt;&gt;0,$D2169=10),SUMIFS('likvid terv'!$M:$M,'likvid terv'!$A:$A,project_eves_terv!B2169,'likvid terv'!$R:$R,project_eves_terv!$E2169),AND($B2169&lt;&gt;0,$D2169=11),SUMIFS('likvid terv'!$N:$N,'likvid terv'!$A:$A,project_eves_terv!B2169,'likvid terv'!$R:$R,project_eves_terv!$E2169),AND($B2169&lt;&gt;0,$D2169=12),SUMIFS('likvid terv'!$O:$O,'likvid terv'!$A:$A,project_eves_terv!B2169,'likvid terv'!$R:$R,project_eves_terv!$E2169),$B2169=0,0)</f>
        <v>0</v>
      </c>
      <c r="G2169">
        <f>'likvid terv'!$B$2</f>
        <v>0</v>
      </c>
    </row>
    <row r="2170" spans="1:7" x14ac:dyDescent="0.25">
      <c r="A2170">
        <f>'likvid terv'!$B$1</f>
        <v>0</v>
      </c>
      <c r="B2170">
        <f>'likvid terv'!$B$207</f>
        <v>0</v>
      </c>
      <c r="C2170">
        <v>2027</v>
      </c>
      <c r="D2170">
        <v>9</v>
      </c>
      <c r="E2170">
        <v>7</v>
      </c>
      <c r="F2170" cm="1">
        <f t="array" ref="F2170">_xlfn.IFS(AND($B2170&lt;&gt;0,$D2170=1),SUMIFS('likvid terv'!$D:$D,'likvid terv'!$A:$A,project_eves_terv!B2170,'likvid terv'!$R:$R,project_eves_terv!$E2170),AND($B2170&lt;&gt;0,$D2170=2),SUMIFS('likvid terv'!$E:$E,'likvid terv'!$A:$A,project_eves_terv!B2170,'likvid terv'!$R:$R,project_eves_terv!$E2170),AND($B2170&lt;&gt;0,$D2170=3),SUMIFS('likvid terv'!$F:$F,'likvid terv'!$A:$A,project_eves_terv!B2170,'likvid terv'!$R:$R,project_eves_terv!$E2170),AND($B2170&lt;&gt;0,$D2170=4),SUMIFS('likvid terv'!$G:$G,'likvid terv'!$A:$A,project_eves_terv!B2170,'likvid terv'!$R:$R,project_eves_terv!$E2170),AND($B2170&lt;&gt;0,$D2170=5),SUMIFS('likvid terv'!$H:$H,'likvid terv'!$A:$A,project_eves_terv!B2170,'likvid terv'!$R:$R,project_eves_terv!$E2170),AND($B2170&lt;&gt;0,$D2170=6),SUMIFS('likvid terv'!$I:$I,'likvid terv'!$A:$A,project_eves_terv!B2170,'likvid terv'!$R:$R,project_eves_terv!$E2170),AND($B2170&lt;&gt;0,$D2170=7),SUMIFS('likvid terv'!$J:$J,'likvid terv'!$A:$A,project_eves_terv!B2170,'likvid terv'!$R:$R,project_eves_terv!$E2170),AND($B2170&lt;&gt;0,$D2170=8),SUMIFS('likvid terv'!$K:$K,'likvid terv'!$A:$A,project_eves_terv!B2170,'likvid terv'!$R:$R,project_eves_terv!$E2170),AND($B2170&lt;&gt;0,$D2170=9),SUMIFS('likvid terv'!$L:$L,'likvid terv'!$A:$A,project_eves_terv!B2170,'likvid terv'!$R:$R,project_eves_terv!$E2170),AND($B2170&lt;&gt;0,$D2170=10),SUMIFS('likvid terv'!$M:$M,'likvid terv'!$A:$A,project_eves_terv!B2170,'likvid terv'!$R:$R,project_eves_terv!$E2170),AND($B2170&lt;&gt;0,$D2170=11),SUMIFS('likvid terv'!$N:$N,'likvid terv'!$A:$A,project_eves_terv!B2170,'likvid terv'!$R:$R,project_eves_terv!$E2170),AND($B2170&lt;&gt;0,$D2170=12),SUMIFS('likvid terv'!$O:$O,'likvid terv'!$A:$A,project_eves_terv!B2170,'likvid terv'!$R:$R,project_eves_terv!$E2170),$B2170=0,0)</f>
        <v>0</v>
      </c>
      <c r="G2170">
        <f>'likvid terv'!$B$2</f>
        <v>0</v>
      </c>
    </row>
    <row r="2171" spans="1:7" x14ac:dyDescent="0.25">
      <c r="A2171">
        <f>'likvid terv'!$B$1</f>
        <v>0</v>
      </c>
      <c r="B2171">
        <f>'likvid terv'!$B$207</f>
        <v>0</v>
      </c>
      <c r="C2171">
        <v>2027</v>
      </c>
      <c r="D2171">
        <v>10</v>
      </c>
      <c r="E2171">
        <v>7</v>
      </c>
      <c r="F2171" cm="1">
        <f t="array" ref="F2171">_xlfn.IFS(AND($B2171&lt;&gt;0,$D2171=1),SUMIFS('likvid terv'!$D:$D,'likvid terv'!$A:$A,project_eves_terv!B2171,'likvid terv'!$R:$R,project_eves_terv!$E2171),AND($B2171&lt;&gt;0,$D2171=2),SUMIFS('likvid terv'!$E:$E,'likvid terv'!$A:$A,project_eves_terv!B2171,'likvid terv'!$R:$R,project_eves_terv!$E2171),AND($B2171&lt;&gt;0,$D2171=3),SUMIFS('likvid terv'!$F:$F,'likvid terv'!$A:$A,project_eves_terv!B2171,'likvid terv'!$R:$R,project_eves_terv!$E2171),AND($B2171&lt;&gt;0,$D2171=4),SUMIFS('likvid terv'!$G:$G,'likvid terv'!$A:$A,project_eves_terv!B2171,'likvid terv'!$R:$R,project_eves_terv!$E2171),AND($B2171&lt;&gt;0,$D2171=5),SUMIFS('likvid terv'!$H:$H,'likvid terv'!$A:$A,project_eves_terv!B2171,'likvid terv'!$R:$R,project_eves_terv!$E2171),AND($B2171&lt;&gt;0,$D2171=6),SUMIFS('likvid terv'!$I:$I,'likvid terv'!$A:$A,project_eves_terv!B2171,'likvid terv'!$R:$R,project_eves_terv!$E2171),AND($B2171&lt;&gt;0,$D2171=7),SUMIFS('likvid terv'!$J:$J,'likvid terv'!$A:$A,project_eves_terv!B2171,'likvid terv'!$R:$R,project_eves_terv!$E2171),AND($B2171&lt;&gt;0,$D2171=8),SUMIFS('likvid terv'!$K:$K,'likvid terv'!$A:$A,project_eves_terv!B2171,'likvid terv'!$R:$R,project_eves_terv!$E2171),AND($B2171&lt;&gt;0,$D2171=9),SUMIFS('likvid terv'!$L:$L,'likvid terv'!$A:$A,project_eves_terv!B2171,'likvid terv'!$R:$R,project_eves_terv!$E2171),AND($B2171&lt;&gt;0,$D2171=10),SUMIFS('likvid terv'!$M:$M,'likvid terv'!$A:$A,project_eves_terv!B2171,'likvid terv'!$R:$R,project_eves_terv!$E2171),AND($B2171&lt;&gt;0,$D2171=11),SUMIFS('likvid terv'!$N:$N,'likvid terv'!$A:$A,project_eves_terv!B2171,'likvid terv'!$R:$R,project_eves_terv!$E2171),AND($B2171&lt;&gt;0,$D2171=12),SUMIFS('likvid terv'!$O:$O,'likvid terv'!$A:$A,project_eves_terv!B2171,'likvid terv'!$R:$R,project_eves_terv!$E2171),$B2171=0,0)</f>
        <v>0</v>
      </c>
      <c r="G2171">
        <f>'likvid terv'!$B$2</f>
        <v>0</v>
      </c>
    </row>
    <row r="2172" spans="1:7" x14ac:dyDescent="0.25">
      <c r="A2172">
        <f>'likvid terv'!$B$1</f>
        <v>0</v>
      </c>
      <c r="B2172">
        <f>'likvid terv'!$B$207</f>
        <v>0</v>
      </c>
      <c r="C2172">
        <v>2027</v>
      </c>
      <c r="D2172">
        <v>11</v>
      </c>
      <c r="E2172">
        <v>7</v>
      </c>
      <c r="F2172" cm="1">
        <f t="array" ref="F2172">_xlfn.IFS(AND($B2172&lt;&gt;0,$D2172=1),SUMIFS('likvid terv'!$D:$D,'likvid terv'!$A:$A,project_eves_terv!B2172,'likvid terv'!$R:$R,project_eves_terv!$E2172),AND($B2172&lt;&gt;0,$D2172=2),SUMIFS('likvid terv'!$E:$E,'likvid terv'!$A:$A,project_eves_terv!B2172,'likvid terv'!$R:$R,project_eves_terv!$E2172),AND($B2172&lt;&gt;0,$D2172=3),SUMIFS('likvid terv'!$F:$F,'likvid terv'!$A:$A,project_eves_terv!B2172,'likvid terv'!$R:$R,project_eves_terv!$E2172),AND($B2172&lt;&gt;0,$D2172=4),SUMIFS('likvid terv'!$G:$G,'likvid terv'!$A:$A,project_eves_terv!B2172,'likvid terv'!$R:$R,project_eves_terv!$E2172),AND($B2172&lt;&gt;0,$D2172=5),SUMIFS('likvid terv'!$H:$H,'likvid terv'!$A:$A,project_eves_terv!B2172,'likvid terv'!$R:$R,project_eves_terv!$E2172),AND($B2172&lt;&gt;0,$D2172=6),SUMIFS('likvid terv'!$I:$I,'likvid terv'!$A:$A,project_eves_terv!B2172,'likvid terv'!$R:$R,project_eves_terv!$E2172),AND($B2172&lt;&gt;0,$D2172=7),SUMIFS('likvid terv'!$J:$J,'likvid terv'!$A:$A,project_eves_terv!B2172,'likvid terv'!$R:$R,project_eves_terv!$E2172),AND($B2172&lt;&gt;0,$D2172=8),SUMIFS('likvid terv'!$K:$K,'likvid terv'!$A:$A,project_eves_terv!B2172,'likvid terv'!$R:$R,project_eves_terv!$E2172),AND($B2172&lt;&gt;0,$D2172=9),SUMIFS('likvid terv'!$L:$L,'likvid terv'!$A:$A,project_eves_terv!B2172,'likvid terv'!$R:$R,project_eves_terv!$E2172),AND($B2172&lt;&gt;0,$D2172=10),SUMIFS('likvid terv'!$M:$M,'likvid terv'!$A:$A,project_eves_terv!B2172,'likvid terv'!$R:$R,project_eves_terv!$E2172),AND($B2172&lt;&gt;0,$D2172=11),SUMIFS('likvid terv'!$N:$N,'likvid terv'!$A:$A,project_eves_terv!B2172,'likvid terv'!$R:$R,project_eves_terv!$E2172),AND($B2172&lt;&gt;0,$D2172=12),SUMIFS('likvid terv'!$O:$O,'likvid terv'!$A:$A,project_eves_terv!B2172,'likvid terv'!$R:$R,project_eves_terv!$E2172),$B2172=0,0)</f>
        <v>0</v>
      </c>
      <c r="G2172">
        <f>'likvid terv'!$B$2</f>
        <v>0</v>
      </c>
    </row>
    <row r="2173" spans="1:7" x14ac:dyDescent="0.25">
      <c r="A2173">
        <f>'likvid terv'!$B$1</f>
        <v>0</v>
      </c>
      <c r="B2173">
        <f>'likvid terv'!$B$207</f>
        <v>0</v>
      </c>
      <c r="C2173">
        <v>2027</v>
      </c>
      <c r="D2173">
        <v>12</v>
      </c>
      <c r="E2173">
        <v>7</v>
      </c>
      <c r="F2173" cm="1">
        <f t="array" ref="F2173">_xlfn.IFS(AND($B2173&lt;&gt;0,$D2173=1),SUMIFS('likvid terv'!$D:$D,'likvid terv'!$A:$A,project_eves_terv!B2173,'likvid terv'!$R:$R,project_eves_terv!$E2173),AND($B2173&lt;&gt;0,$D2173=2),SUMIFS('likvid terv'!$E:$E,'likvid terv'!$A:$A,project_eves_terv!B2173,'likvid terv'!$R:$R,project_eves_terv!$E2173),AND($B2173&lt;&gt;0,$D2173=3),SUMIFS('likvid terv'!$F:$F,'likvid terv'!$A:$A,project_eves_terv!B2173,'likvid terv'!$R:$R,project_eves_terv!$E2173),AND($B2173&lt;&gt;0,$D2173=4),SUMIFS('likvid terv'!$G:$G,'likvid terv'!$A:$A,project_eves_terv!B2173,'likvid terv'!$R:$R,project_eves_terv!$E2173),AND($B2173&lt;&gt;0,$D2173=5),SUMIFS('likvid terv'!$H:$H,'likvid terv'!$A:$A,project_eves_terv!B2173,'likvid terv'!$R:$R,project_eves_terv!$E2173),AND($B2173&lt;&gt;0,$D2173=6),SUMIFS('likvid terv'!$I:$I,'likvid terv'!$A:$A,project_eves_terv!B2173,'likvid terv'!$R:$R,project_eves_terv!$E2173),AND($B2173&lt;&gt;0,$D2173=7),SUMIFS('likvid terv'!$J:$J,'likvid terv'!$A:$A,project_eves_terv!B2173,'likvid terv'!$R:$R,project_eves_terv!$E2173),AND($B2173&lt;&gt;0,$D2173=8),SUMIFS('likvid terv'!$K:$K,'likvid terv'!$A:$A,project_eves_terv!B2173,'likvid terv'!$R:$R,project_eves_terv!$E2173),AND($B2173&lt;&gt;0,$D2173=9),SUMIFS('likvid terv'!$L:$L,'likvid terv'!$A:$A,project_eves_terv!B2173,'likvid terv'!$R:$R,project_eves_terv!$E2173),AND($B2173&lt;&gt;0,$D2173=10),SUMIFS('likvid terv'!$M:$M,'likvid terv'!$A:$A,project_eves_terv!B2173,'likvid terv'!$R:$R,project_eves_terv!$E2173),AND($B2173&lt;&gt;0,$D2173=11),SUMIFS('likvid terv'!$N:$N,'likvid terv'!$A:$A,project_eves_terv!B2173,'likvid terv'!$R:$R,project_eves_terv!$E2173),AND($B2173&lt;&gt;0,$D2173=12),SUMIFS('likvid terv'!$O:$O,'likvid terv'!$A:$A,project_eves_terv!B2173,'likvid terv'!$R:$R,project_eves_terv!$E2173),$B2173=0,0)</f>
        <v>0</v>
      </c>
      <c r="G2173">
        <f>'likvid terv'!$B$2</f>
        <v>0</v>
      </c>
    </row>
    <row r="2174" spans="1:7" x14ac:dyDescent="0.25">
      <c r="A2174" s="8">
        <f>'likvid terv'!$B$1</f>
        <v>0</v>
      </c>
      <c r="B2174">
        <f>'likvid terv'!$B$207</f>
        <v>0</v>
      </c>
      <c r="C2174">
        <v>2027</v>
      </c>
      <c r="D2174">
        <v>1</v>
      </c>
      <c r="E2174">
        <v>20</v>
      </c>
      <c r="F2174" cm="1">
        <f t="array" ref="F2174">_xlfn.IFS(AND($B2174&lt;&gt;0,$D2174=1),SUMIFS('likvid terv'!$D:$D,'likvid terv'!$A:$A,project_eves_terv!B2174,'likvid terv'!$R:$R,project_eves_terv!$E2174),AND($B2174&lt;&gt;0,$D2174=2),SUMIFS('likvid terv'!$E:$E,'likvid terv'!$A:$A,project_eves_terv!B2174,'likvid terv'!$R:$R,project_eves_terv!$E2174),AND($B2174&lt;&gt;0,$D2174=3),SUMIFS('likvid terv'!$F:$F,'likvid terv'!$A:$A,project_eves_terv!B2174,'likvid terv'!$R:$R,project_eves_terv!$E2174),AND($B2174&lt;&gt;0,$D2174=4),SUMIFS('likvid terv'!$G:$G,'likvid terv'!$A:$A,project_eves_terv!B2174,'likvid terv'!$R:$R,project_eves_terv!$E2174),AND($B2174&lt;&gt;0,$D2174=5),SUMIFS('likvid terv'!$H:$H,'likvid terv'!$A:$A,project_eves_terv!B2174,'likvid terv'!$R:$R,project_eves_terv!$E2174),AND($B2174&lt;&gt;0,$D2174=6),SUMIFS('likvid terv'!$I:$I,'likvid terv'!$A:$A,project_eves_terv!B2174,'likvid terv'!$R:$R,project_eves_terv!$E2174),AND($B2174&lt;&gt;0,$D2174=7),SUMIFS('likvid terv'!$J:$J,'likvid terv'!$A:$A,project_eves_terv!B2174,'likvid terv'!$R:$R,project_eves_terv!$E2174),AND($B2174&lt;&gt;0,$D2174=8),SUMIFS('likvid terv'!$K:$K,'likvid terv'!$A:$A,project_eves_terv!B2174,'likvid terv'!$R:$R,project_eves_terv!$E2174),AND($B2174&lt;&gt;0,$D2174=9),SUMIFS('likvid terv'!$L:$L,'likvid terv'!$A:$A,project_eves_terv!B2174,'likvid terv'!$R:$R,project_eves_terv!$E2174),AND($B2174&lt;&gt;0,$D2174=10),SUMIFS('likvid terv'!$M:$M,'likvid terv'!$A:$A,project_eves_terv!B2174,'likvid terv'!$R:$R,project_eves_terv!$E2174),AND($B2174&lt;&gt;0,$D2174=11),SUMIFS('likvid terv'!$N:$N,'likvid terv'!$A:$A,project_eves_terv!B2174,'likvid terv'!$R:$R,project_eves_terv!$E2174),AND($B2174&lt;&gt;0,$D2174=12),SUMIFS('likvid terv'!$O:$O,'likvid terv'!$A:$A,project_eves_terv!B2174,'likvid terv'!$R:$R,project_eves_terv!$E2174),$B2174=0,0)</f>
        <v>0</v>
      </c>
      <c r="G2174">
        <f>'likvid terv'!$B$2</f>
        <v>0</v>
      </c>
    </row>
    <row r="2175" spans="1:7" x14ac:dyDescent="0.25">
      <c r="A2175">
        <f>'likvid terv'!$B$1</f>
        <v>0</v>
      </c>
      <c r="B2175">
        <f>'likvid terv'!$B$207</f>
        <v>0</v>
      </c>
      <c r="C2175">
        <v>2027</v>
      </c>
      <c r="D2175">
        <v>2</v>
      </c>
      <c r="E2175">
        <v>20</v>
      </c>
      <c r="F2175" cm="1">
        <f t="array" ref="F2175">_xlfn.IFS(AND($B2175&lt;&gt;0,$D2175=1),SUMIFS('likvid terv'!$D:$D,'likvid terv'!$A:$A,project_eves_terv!B2175,'likvid terv'!$R:$R,project_eves_terv!$E2175),AND($B2175&lt;&gt;0,$D2175=2),SUMIFS('likvid terv'!$E:$E,'likvid terv'!$A:$A,project_eves_terv!B2175,'likvid terv'!$R:$R,project_eves_terv!$E2175),AND($B2175&lt;&gt;0,$D2175=3),SUMIFS('likvid terv'!$F:$F,'likvid terv'!$A:$A,project_eves_terv!B2175,'likvid terv'!$R:$R,project_eves_terv!$E2175),AND($B2175&lt;&gt;0,$D2175=4),SUMIFS('likvid terv'!$G:$G,'likvid terv'!$A:$A,project_eves_terv!B2175,'likvid terv'!$R:$R,project_eves_terv!$E2175),AND($B2175&lt;&gt;0,$D2175=5),SUMIFS('likvid terv'!$H:$H,'likvid terv'!$A:$A,project_eves_terv!B2175,'likvid terv'!$R:$R,project_eves_terv!$E2175),AND($B2175&lt;&gt;0,$D2175=6),SUMIFS('likvid terv'!$I:$I,'likvid terv'!$A:$A,project_eves_terv!B2175,'likvid terv'!$R:$R,project_eves_terv!$E2175),AND($B2175&lt;&gt;0,$D2175=7),SUMIFS('likvid terv'!$J:$J,'likvid terv'!$A:$A,project_eves_terv!B2175,'likvid terv'!$R:$R,project_eves_terv!$E2175),AND($B2175&lt;&gt;0,$D2175=8),SUMIFS('likvid terv'!$K:$K,'likvid terv'!$A:$A,project_eves_terv!B2175,'likvid terv'!$R:$R,project_eves_terv!$E2175),AND($B2175&lt;&gt;0,$D2175=9),SUMIFS('likvid terv'!$L:$L,'likvid terv'!$A:$A,project_eves_terv!B2175,'likvid terv'!$R:$R,project_eves_terv!$E2175),AND($B2175&lt;&gt;0,$D2175=10),SUMIFS('likvid terv'!$M:$M,'likvid terv'!$A:$A,project_eves_terv!B2175,'likvid terv'!$R:$R,project_eves_terv!$E2175),AND($B2175&lt;&gt;0,$D2175=11),SUMIFS('likvid terv'!$N:$N,'likvid terv'!$A:$A,project_eves_terv!B2175,'likvid terv'!$R:$R,project_eves_terv!$E2175),AND($B2175&lt;&gt;0,$D2175=12),SUMIFS('likvid terv'!$O:$O,'likvid terv'!$A:$A,project_eves_terv!B2175,'likvid terv'!$R:$R,project_eves_terv!$E2175),$B2175=0,0)</f>
        <v>0</v>
      </c>
      <c r="G2175">
        <f>'likvid terv'!$B$2</f>
        <v>0</v>
      </c>
    </row>
    <row r="2176" spans="1:7" x14ac:dyDescent="0.25">
      <c r="A2176">
        <f>'likvid terv'!$B$1</f>
        <v>0</v>
      </c>
      <c r="B2176">
        <f>'likvid terv'!$B$207</f>
        <v>0</v>
      </c>
      <c r="C2176">
        <v>2027</v>
      </c>
      <c r="D2176">
        <v>3</v>
      </c>
      <c r="E2176">
        <v>20</v>
      </c>
      <c r="F2176" cm="1">
        <f t="array" ref="F2176">_xlfn.IFS(AND($B2176&lt;&gt;0,$D2176=1),SUMIFS('likvid terv'!$D:$D,'likvid terv'!$A:$A,project_eves_terv!B2176,'likvid terv'!$R:$R,project_eves_terv!$E2176),AND($B2176&lt;&gt;0,$D2176=2),SUMIFS('likvid terv'!$E:$E,'likvid terv'!$A:$A,project_eves_terv!B2176,'likvid terv'!$R:$R,project_eves_terv!$E2176),AND($B2176&lt;&gt;0,$D2176=3),SUMIFS('likvid terv'!$F:$F,'likvid terv'!$A:$A,project_eves_terv!B2176,'likvid terv'!$R:$R,project_eves_terv!$E2176),AND($B2176&lt;&gt;0,$D2176=4),SUMIFS('likvid terv'!$G:$G,'likvid terv'!$A:$A,project_eves_terv!B2176,'likvid terv'!$R:$R,project_eves_terv!$E2176),AND($B2176&lt;&gt;0,$D2176=5),SUMIFS('likvid terv'!$H:$H,'likvid terv'!$A:$A,project_eves_terv!B2176,'likvid terv'!$R:$R,project_eves_terv!$E2176),AND($B2176&lt;&gt;0,$D2176=6),SUMIFS('likvid terv'!$I:$I,'likvid terv'!$A:$A,project_eves_terv!B2176,'likvid terv'!$R:$R,project_eves_terv!$E2176),AND($B2176&lt;&gt;0,$D2176=7),SUMIFS('likvid terv'!$J:$J,'likvid terv'!$A:$A,project_eves_terv!B2176,'likvid terv'!$R:$R,project_eves_terv!$E2176),AND($B2176&lt;&gt;0,$D2176=8),SUMIFS('likvid terv'!$K:$K,'likvid terv'!$A:$A,project_eves_terv!B2176,'likvid terv'!$R:$R,project_eves_terv!$E2176),AND($B2176&lt;&gt;0,$D2176=9),SUMIFS('likvid terv'!$L:$L,'likvid terv'!$A:$A,project_eves_terv!B2176,'likvid terv'!$R:$R,project_eves_terv!$E2176),AND($B2176&lt;&gt;0,$D2176=10),SUMIFS('likvid terv'!$M:$M,'likvid terv'!$A:$A,project_eves_terv!B2176,'likvid terv'!$R:$R,project_eves_terv!$E2176),AND($B2176&lt;&gt;0,$D2176=11),SUMIFS('likvid terv'!$N:$N,'likvid terv'!$A:$A,project_eves_terv!B2176,'likvid terv'!$R:$R,project_eves_terv!$E2176),AND($B2176&lt;&gt;0,$D2176=12),SUMIFS('likvid terv'!$O:$O,'likvid terv'!$A:$A,project_eves_terv!B2176,'likvid terv'!$R:$R,project_eves_terv!$E2176),$B2176=0,0)</f>
        <v>0</v>
      </c>
      <c r="G2176">
        <f>'likvid terv'!$B$2</f>
        <v>0</v>
      </c>
    </row>
    <row r="2177" spans="1:7" x14ac:dyDescent="0.25">
      <c r="A2177">
        <f>'likvid terv'!$B$1</f>
        <v>0</v>
      </c>
      <c r="B2177">
        <f>'likvid terv'!$B$207</f>
        <v>0</v>
      </c>
      <c r="C2177">
        <v>2027</v>
      </c>
      <c r="D2177">
        <v>4</v>
      </c>
      <c r="E2177">
        <v>20</v>
      </c>
      <c r="F2177" cm="1">
        <f t="array" ref="F2177">_xlfn.IFS(AND($B2177&lt;&gt;0,$D2177=1),SUMIFS('likvid terv'!$D:$D,'likvid terv'!$A:$A,project_eves_terv!B2177,'likvid terv'!$R:$R,project_eves_terv!$E2177),AND($B2177&lt;&gt;0,$D2177=2),SUMIFS('likvid terv'!$E:$E,'likvid terv'!$A:$A,project_eves_terv!B2177,'likvid terv'!$R:$R,project_eves_terv!$E2177),AND($B2177&lt;&gt;0,$D2177=3),SUMIFS('likvid terv'!$F:$F,'likvid terv'!$A:$A,project_eves_terv!B2177,'likvid terv'!$R:$R,project_eves_terv!$E2177),AND($B2177&lt;&gt;0,$D2177=4),SUMIFS('likvid terv'!$G:$G,'likvid terv'!$A:$A,project_eves_terv!B2177,'likvid terv'!$R:$R,project_eves_terv!$E2177),AND($B2177&lt;&gt;0,$D2177=5),SUMIFS('likvid terv'!$H:$H,'likvid terv'!$A:$A,project_eves_terv!B2177,'likvid terv'!$R:$R,project_eves_terv!$E2177),AND($B2177&lt;&gt;0,$D2177=6),SUMIFS('likvid terv'!$I:$I,'likvid terv'!$A:$A,project_eves_terv!B2177,'likvid terv'!$R:$R,project_eves_terv!$E2177),AND($B2177&lt;&gt;0,$D2177=7),SUMIFS('likvid terv'!$J:$J,'likvid terv'!$A:$A,project_eves_terv!B2177,'likvid terv'!$R:$R,project_eves_terv!$E2177),AND($B2177&lt;&gt;0,$D2177=8),SUMIFS('likvid terv'!$K:$K,'likvid terv'!$A:$A,project_eves_terv!B2177,'likvid terv'!$R:$R,project_eves_terv!$E2177),AND($B2177&lt;&gt;0,$D2177=9),SUMIFS('likvid terv'!$L:$L,'likvid terv'!$A:$A,project_eves_terv!B2177,'likvid terv'!$R:$R,project_eves_terv!$E2177),AND($B2177&lt;&gt;0,$D2177=10),SUMIFS('likvid terv'!$M:$M,'likvid terv'!$A:$A,project_eves_terv!B2177,'likvid terv'!$R:$R,project_eves_terv!$E2177),AND($B2177&lt;&gt;0,$D2177=11),SUMIFS('likvid terv'!$N:$N,'likvid terv'!$A:$A,project_eves_terv!B2177,'likvid terv'!$R:$R,project_eves_terv!$E2177),AND($B2177&lt;&gt;0,$D2177=12),SUMIFS('likvid terv'!$O:$O,'likvid terv'!$A:$A,project_eves_terv!B2177,'likvid terv'!$R:$R,project_eves_terv!$E2177),$B2177=0,0)</f>
        <v>0</v>
      </c>
      <c r="G2177">
        <f>'likvid terv'!$B$2</f>
        <v>0</v>
      </c>
    </row>
    <row r="2178" spans="1:7" x14ac:dyDescent="0.25">
      <c r="A2178">
        <f>'likvid terv'!$B$1</f>
        <v>0</v>
      </c>
      <c r="B2178">
        <f>'likvid terv'!$B$207</f>
        <v>0</v>
      </c>
      <c r="C2178">
        <v>2027</v>
      </c>
      <c r="D2178">
        <v>5</v>
      </c>
      <c r="E2178">
        <v>20</v>
      </c>
      <c r="F2178" cm="1">
        <f t="array" ref="F2178">_xlfn.IFS(AND($B2178&lt;&gt;0,$D2178=1),SUMIFS('likvid terv'!$D:$D,'likvid terv'!$A:$A,project_eves_terv!B2178,'likvid terv'!$R:$R,project_eves_terv!$E2178),AND($B2178&lt;&gt;0,$D2178=2),SUMIFS('likvid terv'!$E:$E,'likvid terv'!$A:$A,project_eves_terv!B2178,'likvid terv'!$R:$R,project_eves_terv!$E2178),AND($B2178&lt;&gt;0,$D2178=3),SUMIFS('likvid terv'!$F:$F,'likvid terv'!$A:$A,project_eves_terv!B2178,'likvid terv'!$R:$R,project_eves_terv!$E2178),AND($B2178&lt;&gt;0,$D2178=4),SUMIFS('likvid terv'!$G:$G,'likvid terv'!$A:$A,project_eves_terv!B2178,'likvid terv'!$R:$R,project_eves_terv!$E2178),AND($B2178&lt;&gt;0,$D2178=5),SUMIFS('likvid terv'!$H:$H,'likvid terv'!$A:$A,project_eves_terv!B2178,'likvid terv'!$R:$R,project_eves_terv!$E2178),AND($B2178&lt;&gt;0,$D2178=6),SUMIFS('likvid terv'!$I:$I,'likvid terv'!$A:$A,project_eves_terv!B2178,'likvid terv'!$R:$R,project_eves_terv!$E2178),AND($B2178&lt;&gt;0,$D2178=7),SUMIFS('likvid terv'!$J:$J,'likvid terv'!$A:$A,project_eves_terv!B2178,'likvid terv'!$R:$R,project_eves_terv!$E2178),AND($B2178&lt;&gt;0,$D2178=8),SUMIFS('likvid terv'!$K:$K,'likvid terv'!$A:$A,project_eves_terv!B2178,'likvid terv'!$R:$R,project_eves_terv!$E2178),AND($B2178&lt;&gt;0,$D2178=9),SUMIFS('likvid terv'!$L:$L,'likvid terv'!$A:$A,project_eves_terv!B2178,'likvid terv'!$R:$R,project_eves_terv!$E2178),AND($B2178&lt;&gt;0,$D2178=10),SUMIFS('likvid terv'!$M:$M,'likvid terv'!$A:$A,project_eves_terv!B2178,'likvid terv'!$R:$R,project_eves_terv!$E2178),AND($B2178&lt;&gt;0,$D2178=11),SUMIFS('likvid terv'!$N:$N,'likvid terv'!$A:$A,project_eves_terv!B2178,'likvid terv'!$R:$R,project_eves_terv!$E2178),AND($B2178&lt;&gt;0,$D2178=12),SUMIFS('likvid terv'!$O:$O,'likvid terv'!$A:$A,project_eves_terv!B2178,'likvid terv'!$R:$R,project_eves_terv!$E2178),$B2178=0,0)</f>
        <v>0</v>
      </c>
      <c r="G2178">
        <f>'likvid terv'!$B$2</f>
        <v>0</v>
      </c>
    </row>
    <row r="2179" spans="1:7" x14ac:dyDescent="0.25">
      <c r="A2179">
        <f>'likvid terv'!$B$1</f>
        <v>0</v>
      </c>
      <c r="B2179">
        <f>'likvid terv'!$B$207</f>
        <v>0</v>
      </c>
      <c r="C2179">
        <v>2027</v>
      </c>
      <c r="D2179">
        <v>6</v>
      </c>
      <c r="E2179">
        <v>20</v>
      </c>
      <c r="F2179" cm="1">
        <f t="array" ref="F2179">_xlfn.IFS(AND($B2179&lt;&gt;0,$D2179=1),SUMIFS('likvid terv'!$D:$D,'likvid terv'!$A:$A,project_eves_terv!B2179,'likvid terv'!$R:$R,project_eves_terv!$E2179),AND($B2179&lt;&gt;0,$D2179=2),SUMIFS('likvid terv'!$E:$E,'likvid terv'!$A:$A,project_eves_terv!B2179,'likvid terv'!$R:$R,project_eves_terv!$E2179),AND($B2179&lt;&gt;0,$D2179=3),SUMIFS('likvid terv'!$F:$F,'likvid terv'!$A:$A,project_eves_terv!B2179,'likvid terv'!$R:$R,project_eves_terv!$E2179),AND($B2179&lt;&gt;0,$D2179=4),SUMIFS('likvid terv'!$G:$G,'likvid terv'!$A:$A,project_eves_terv!B2179,'likvid terv'!$R:$R,project_eves_terv!$E2179),AND($B2179&lt;&gt;0,$D2179=5),SUMIFS('likvid terv'!$H:$H,'likvid terv'!$A:$A,project_eves_terv!B2179,'likvid terv'!$R:$R,project_eves_terv!$E2179),AND($B2179&lt;&gt;0,$D2179=6),SUMIFS('likvid terv'!$I:$I,'likvid terv'!$A:$A,project_eves_terv!B2179,'likvid terv'!$R:$R,project_eves_terv!$E2179),AND($B2179&lt;&gt;0,$D2179=7),SUMIFS('likvid terv'!$J:$J,'likvid terv'!$A:$A,project_eves_terv!B2179,'likvid terv'!$R:$R,project_eves_terv!$E2179),AND($B2179&lt;&gt;0,$D2179=8),SUMIFS('likvid terv'!$K:$K,'likvid terv'!$A:$A,project_eves_terv!B2179,'likvid terv'!$R:$R,project_eves_terv!$E2179),AND($B2179&lt;&gt;0,$D2179=9),SUMIFS('likvid terv'!$L:$L,'likvid terv'!$A:$A,project_eves_terv!B2179,'likvid terv'!$R:$R,project_eves_terv!$E2179),AND($B2179&lt;&gt;0,$D2179=10),SUMIFS('likvid terv'!$M:$M,'likvid terv'!$A:$A,project_eves_terv!B2179,'likvid terv'!$R:$R,project_eves_terv!$E2179),AND($B2179&lt;&gt;0,$D2179=11),SUMIFS('likvid terv'!$N:$N,'likvid terv'!$A:$A,project_eves_terv!B2179,'likvid terv'!$R:$R,project_eves_terv!$E2179),AND($B2179&lt;&gt;0,$D2179=12),SUMIFS('likvid terv'!$O:$O,'likvid terv'!$A:$A,project_eves_terv!B2179,'likvid terv'!$R:$R,project_eves_terv!$E2179),$B2179=0,0)</f>
        <v>0</v>
      </c>
      <c r="G2179">
        <f>'likvid terv'!$B$2</f>
        <v>0</v>
      </c>
    </row>
    <row r="2180" spans="1:7" x14ac:dyDescent="0.25">
      <c r="A2180">
        <f>'likvid terv'!$B$1</f>
        <v>0</v>
      </c>
      <c r="B2180">
        <f>'likvid terv'!$B$207</f>
        <v>0</v>
      </c>
      <c r="C2180">
        <v>2027</v>
      </c>
      <c r="D2180">
        <v>7</v>
      </c>
      <c r="E2180">
        <v>20</v>
      </c>
      <c r="F2180" cm="1">
        <f t="array" ref="F2180">_xlfn.IFS(AND($B2180&lt;&gt;0,$D2180=1),SUMIFS('likvid terv'!$D:$D,'likvid terv'!$A:$A,project_eves_terv!B2180,'likvid terv'!$R:$R,project_eves_terv!$E2180),AND($B2180&lt;&gt;0,$D2180=2),SUMIFS('likvid terv'!$E:$E,'likvid terv'!$A:$A,project_eves_terv!B2180,'likvid terv'!$R:$R,project_eves_terv!$E2180),AND($B2180&lt;&gt;0,$D2180=3),SUMIFS('likvid terv'!$F:$F,'likvid terv'!$A:$A,project_eves_terv!B2180,'likvid terv'!$R:$R,project_eves_terv!$E2180),AND($B2180&lt;&gt;0,$D2180=4),SUMIFS('likvid terv'!$G:$G,'likvid terv'!$A:$A,project_eves_terv!B2180,'likvid terv'!$R:$R,project_eves_terv!$E2180),AND($B2180&lt;&gt;0,$D2180=5),SUMIFS('likvid terv'!$H:$H,'likvid terv'!$A:$A,project_eves_terv!B2180,'likvid terv'!$R:$R,project_eves_terv!$E2180),AND($B2180&lt;&gt;0,$D2180=6),SUMIFS('likvid terv'!$I:$I,'likvid terv'!$A:$A,project_eves_terv!B2180,'likvid terv'!$R:$R,project_eves_terv!$E2180),AND($B2180&lt;&gt;0,$D2180=7),SUMIFS('likvid terv'!$J:$J,'likvid terv'!$A:$A,project_eves_terv!B2180,'likvid terv'!$R:$R,project_eves_terv!$E2180),AND($B2180&lt;&gt;0,$D2180=8),SUMIFS('likvid terv'!$K:$K,'likvid terv'!$A:$A,project_eves_terv!B2180,'likvid terv'!$R:$R,project_eves_terv!$E2180),AND($B2180&lt;&gt;0,$D2180=9),SUMIFS('likvid terv'!$L:$L,'likvid terv'!$A:$A,project_eves_terv!B2180,'likvid terv'!$R:$R,project_eves_terv!$E2180),AND($B2180&lt;&gt;0,$D2180=10),SUMIFS('likvid terv'!$M:$M,'likvid terv'!$A:$A,project_eves_terv!B2180,'likvid terv'!$R:$R,project_eves_terv!$E2180),AND($B2180&lt;&gt;0,$D2180=11),SUMIFS('likvid terv'!$N:$N,'likvid terv'!$A:$A,project_eves_terv!B2180,'likvid terv'!$R:$R,project_eves_terv!$E2180),AND($B2180&lt;&gt;0,$D2180=12),SUMIFS('likvid terv'!$O:$O,'likvid terv'!$A:$A,project_eves_terv!B2180,'likvid terv'!$R:$R,project_eves_terv!$E2180),$B2180=0,0)</f>
        <v>0</v>
      </c>
      <c r="G2180">
        <f>'likvid terv'!$B$2</f>
        <v>0</v>
      </c>
    </row>
    <row r="2181" spans="1:7" x14ac:dyDescent="0.25">
      <c r="A2181">
        <f>'likvid terv'!$B$1</f>
        <v>0</v>
      </c>
      <c r="B2181">
        <f>'likvid terv'!$B$207</f>
        <v>0</v>
      </c>
      <c r="C2181">
        <v>2027</v>
      </c>
      <c r="D2181">
        <v>8</v>
      </c>
      <c r="E2181">
        <v>20</v>
      </c>
      <c r="F2181" cm="1">
        <f t="array" ref="F2181">_xlfn.IFS(AND($B2181&lt;&gt;0,$D2181=1),SUMIFS('likvid terv'!$D:$D,'likvid terv'!$A:$A,project_eves_terv!B2181,'likvid terv'!$R:$R,project_eves_terv!$E2181),AND($B2181&lt;&gt;0,$D2181=2),SUMIFS('likvid terv'!$E:$E,'likvid terv'!$A:$A,project_eves_terv!B2181,'likvid terv'!$R:$R,project_eves_terv!$E2181),AND($B2181&lt;&gt;0,$D2181=3),SUMIFS('likvid terv'!$F:$F,'likvid terv'!$A:$A,project_eves_terv!B2181,'likvid terv'!$R:$R,project_eves_terv!$E2181),AND($B2181&lt;&gt;0,$D2181=4),SUMIFS('likvid terv'!$G:$G,'likvid terv'!$A:$A,project_eves_terv!B2181,'likvid terv'!$R:$R,project_eves_terv!$E2181),AND($B2181&lt;&gt;0,$D2181=5),SUMIFS('likvid terv'!$H:$H,'likvid terv'!$A:$A,project_eves_terv!B2181,'likvid terv'!$R:$R,project_eves_terv!$E2181),AND($B2181&lt;&gt;0,$D2181=6),SUMIFS('likvid terv'!$I:$I,'likvid terv'!$A:$A,project_eves_terv!B2181,'likvid terv'!$R:$R,project_eves_terv!$E2181),AND($B2181&lt;&gt;0,$D2181=7),SUMIFS('likvid terv'!$J:$J,'likvid terv'!$A:$A,project_eves_terv!B2181,'likvid terv'!$R:$R,project_eves_terv!$E2181),AND($B2181&lt;&gt;0,$D2181=8),SUMIFS('likvid terv'!$K:$K,'likvid terv'!$A:$A,project_eves_terv!B2181,'likvid terv'!$R:$R,project_eves_terv!$E2181),AND($B2181&lt;&gt;0,$D2181=9),SUMIFS('likvid terv'!$L:$L,'likvid terv'!$A:$A,project_eves_terv!B2181,'likvid terv'!$R:$R,project_eves_terv!$E2181),AND($B2181&lt;&gt;0,$D2181=10),SUMIFS('likvid terv'!$M:$M,'likvid terv'!$A:$A,project_eves_terv!B2181,'likvid terv'!$R:$R,project_eves_terv!$E2181),AND($B2181&lt;&gt;0,$D2181=11),SUMIFS('likvid terv'!$N:$N,'likvid terv'!$A:$A,project_eves_terv!B2181,'likvid terv'!$R:$R,project_eves_terv!$E2181),AND($B2181&lt;&gt;0,$D2181=12),SUMIFS('likvid terv'!$O:$O,'likvid terv'!$A:$A,project_eves_terv!B2181,'likvid terv'!$R:$R,project_eves_terv!$E2181),$B2181=0,0)</f>
        <v>0</v>
      </c>
      <c r="G2181">
        <f>'likvid terv'!$B$2</f>
        <v>0</v>
      </c>
    </row>
    <row r="2182" spans="1:7" x14ac:dyDescent="0.25">
      <c r="A2182">
        <f>'likvid terv'!$B$1</f>
        <v>0</v>
      </c>
      <c r="B2182">
        <f>'likvid terv'!$B$207</f>
        <v>0</v>
      </c>
      <c r="C2182">
        <v>2027</v>
      </c>
      <c r="D2182">
        <v>9</v>
      </c>
      <c r="E2182">
        <v>20</v>
      </c>
      <c r="F2182" cm="1">
        <f t="array" ref="F2182">_xlfn.IFS(AND($B2182&lt;&gt;0,$D2182=1),SUMIFS('likvid terv'!$D:$D,'likvid terv'!$A:$A,project_eves_terv!B2182,'likvid terv'!$R:$R,project_eves_terv!$E2182),AND($B2182&lt;&gt;0,$D2182=2),SUMIFS('likvid terv'!$E:$E,'likvid terv'!$A:$A,project_eves_terv!B2182,'likvid terv'!$R:$R,project_eves_terv!$E2182),AND($B2182&lt;&gt;0,$D2182=3),SUMIFS('likvid terv'!$F:$F,'likvid terv'!$A:$A,project_eves_terv!B2182,'likvid terv'!$R:$R,project_eves_terv!$E2182),AND($B2182&lt;&gt;0,$D2182=4),SUMIFS('likvid terv'!$G:$G,'likvid terv'!$A:$A,project_eves_terv!B2182,'likvid terv'!$R:$R,project_eves_terv!$E2182),AND($B2182&lt;&gt;0,$D2182=5),SUMIFS('likvid terv'!$H:$H,'likvid terv'!$A:$A,project_eves_terv!B2182,'likvid terv'!$R:$R,project_eves_terv!$E2182),AND($B2182&lt;&gt;0,$D2182=6),SUMIFS('likvid terv'!$I:$I,'likvid terv'!$A:$A,project_eves_terv!B2182,'likvid terv'!$R:$R,project_eves_terv!$E2182),AND($B2182&lt;&gt;0,$D2182=7),SUMIFS('likvid terv'!$J:$J,'likvid terv'!$A:$A,project_eves_terv!B2182,'likvid terv'!$R:$R,project_eves_terv!$E2182),AND($B2182&lt;&gt;0,$D2182=8),SUMIFS('likvid terv'!$K:$K,'likvid terv'!$A:$A,project_eves_terv!B2182,'likvid terv'!$R:$R,project_eves_terv!$E2182),AND($B2182&lt;&gt;0,$D2182=9),SUMIFS('likvid terv'!$L:$L,'likvid terv'!$A:$A,project_eves_terv!B2182,'likvid terv'!$R:$R,project_eves_terv!$E2182),AND($B2182&lt;&gt;0,$D2182=10),SUMIFS('likvid terv'!$M:$M,'likvid terv'!$A:$A,project_eves_terv!B2182,'likvid terv'!$R:$R,project_eves_terv!$E2182),AND($B2182&lt;&gt;0,$D2182=11),SUMIFS('likvid terv'!$N:$N,'likvid terv'!$A:$A,project_eves_terv!B2182,'likvid terv'!$R:$R,project_eves_terv!$E2182),AND($B2182&lt;&gt;0,$D2182=12),SUMIFS('likvid terv'!$O:$O,'likvid terv'!$A:$A,project_eves_terv!B2182,'likvid terv'!$R:$R,project_eves_terv!$E2182),$B2182=0,0)</f>
        <v>0</v>
      </c>
      <c r="G2182">
        <f>'likvid terv'!$B$2</f>
        <v>0</v>
      </c>
    </row>
    <row r="2183" spans="1:7" x14ac:dyDescent="0.25">
      <c r="A2183">
        <f>'likvid terv'!$B$1</f>
        <v>0</v>
      </c>
      <c r="B2183">
        <f>'likvid terv'!$B$207</f>
        <v>0</v>
      </c>
      <c r="C2183">
        <v>2027</v>
      </c>
      <c r="D2183">
        <v>10</v>
      </c>
      <c r="E2183">
        <v>20</v>
      </c>
      <c r="F2183" cm="1">
        <f t="array" ref="F2183">_xlfn.IFS(AND($B2183&lt;&gt;0,$D2183=1),SUMIFS('likvid terv'!$D:$D,'likvid terv'!$A:$A,project_eves_terv!B2183,'likvid terv'!$R:$R,project_eves_terv!$E2183),AND($B2183&lt;&gt;0,$D2183=2),SUMIFS('likvid terv'!$E:$E,'likvid terv'!$A:$A,project_eves_terv!B2183,'likvid terv'!$R:$R,project_eves_terv!$E2183),AND($B2183&lt;&gt;0,$D2183=3),SUMIFS('likvid terv'!$F:$F,'likvid terv'!$A:$A,project_eves_terv!B2183,'likvid terv'!$R:$R,project_eves_terv!$E2183),AND($B2183&lt;&gt;0,$D2183=4),SUMIFS('likvid terv'!$G:$G,'likvid terv'!$A:$A,project_eves_terv!B2183,'likvid terv'!$R:$R,project_eves_terv!$E2183),AND($B2183&lt;&gt;0,$D2183=5),SUMIFS('likvid terv'!$H:$H,'likvid terv'!$A:$A,project_eves_terv!B2183,'likvid terv'!$R:$R,project_eves_terv!$E2183),AND($B2183&lt;&gt;0,$D2183=6),SUMIFS('likvid terv'!$I:$I,'likvid terv'!$A:$A,project_eves_terv!B2183,'likvid terv'!$R:$R,project_eves_terv!$E2183),AND($B2183&lt;&gt;0,$D2183=7),SUMIFS('likvid terv'!$J:$J,'likvid terv'!$A:$A,project_eves_terv!B2183,'likvid terv'!$R:$R,project_eves_terv!$E2183),AND($B2183&lt;&gt;0,$D2183=8),SUMIFS('likvid terv'!$K:$K,'likvid terv'!$A:$A,project_eves_terv!B2183,'likvid terv'!$R:$R,project_eves_terv!$E2183),AND($B2183&lt;&gt;0,$D2183=9),SUMIFS('likvid terv'!$L:$L,'likvid terv'!$A:$A,project_eves_terv!B2183,'likvid terv'!$R:$R,project_eves_terv!$E2183),AND($B2183&lt;&gt;0,$D2183=10),SUMIFS('likvid terv'!$M:$M,'likvid terv'!$A:$A,project_eves_terv!B2183,'likvid terv'!$R:$R,project_eves_terv!$E2183),AND($B2183&lt;&gt;0,$D2183=11),SUMIFS('likvid terv'!$N:$N,'likvid terv'!$A:$A,project_eves_terv!B2183,'likvid terv'!$R:$R,project_eves_terv!$E2183),AND($B2183&lt;&gt;0,$D2183=12),SUMIFS('likvid terv'!$O:$O,'likvid terv'!$A:$A,project_eves_terv!B2183,'likvid terv'!$R:$R,project_eves_terv!$E2183),$B2183=0,0)</f>
        <v>0</v>
      </c>
      <c r="G2183">
        <f>'likvid terv'!$B$2</f>
        <v>0</v>
      </c>
    </row>
    <row r="2184" spans="1:7" x14ac:dyDescent="0.25">
      <c r="A2184">
        <f>'likvid terv'!$B$1</f>
        <v>0</v>
      </c>
      <c r="B2184">
        <f>'likvid terv'!$B$207</f>
        <v>0</v>
      </c>
      <c r="C2184">
        <v>2027</v>
      </c>
      <c r="D2184">
        <v>11</v>
      </c>
      <c r="E2184">
        <v>20</v>
      </c>
      <c r="F2184" cm="1">
        <f t="array" ref="F2184">_xlfn.IFS(AND($B2184&lt;&gt;0,$D2184=1),SUMIFS('likvid terv'!$D:$D,'likvid terv'!$A:$A,project_eves_terv!B2184,'likvid terv'!$R:$R,project_eves_terv!$E2184),AND($B2184&lt;&gt;0,$D2184=2),SUMIFS('likvid terv'!$E:$E,'likvid terv'!$A:$A,project_eves_terv!B2184,'likvid terv'!$R:$R,project_eves_terv!$E2184),AND($B2184&lt;&gt;0,$D2184=3),SUMIFS('likvid terv'!$F:$F,'likvid terv'!$A:$A,project_eves_terv!B2184,'likvid terv'!$R:$R,project_eves_terv!$E2184),AND($B2184&lt;&gt;0,$D2184=4),SUMIFS('likvid terv'!$G:$G,'likvid terv'!$A:$A,project_eves_terv!B2184,'likvid terv'!$R:$R,project_eves_terv!$E2184),AND($B2184&lt;&gt;0,$D2184=5),SUMIFS('likvid terv'!$H:$H,'likvid terv'!$A:$A,project_eves_terv!B2184,'likvid terv'!$R:$R,project_eves_terv!$E2184),AND($B2184&lt;&gt;0,$D2184=6),SUMIFS('likvid terv'!$I:$I,'likvid terv'!$A:$A,project_eves_terv!B2184,'likvid terv'!$R:$R,project_eves_terv!$E2184),AND($B2184&lt;&gt;0,$D2184=7),SUMIFS('likvid terv'!$J:$J,'likvid terv'!$A:$A,project_eves_terv!B2184,'likvid terv'!$R:$R,project_eves_terv!$E2184),AND($B2184&lt;&gt;0,$D2184=8),SUMIFS('likvid terv'!$K:$K,'likvid terv'!$A:$A,project_eves_terv!B2184,'likvid terv'!$R:$R,project_eves_terv!$E2184),AND($B2184&lt;&gt;0,$D2184=9),SUMIFS('likvid terv'!$L:$L,'likvid terv'!$A:$A,project_eves_terv!B2184,'likvid terv'!$R:$R,project_eves_terv!$E2184),AND($B2184&lt;&gt;0,$D2184=10),SUMIFS('likvid terv'!$M:$M,'likvid terv'!$A:$A,project_eves_terv!B2184,'likvid terv'!$R:$R,project_eves_terv!$E2184),AND($B2184&lt;&gt;0,$D2184=11),SUMIFS('likvid terv'!$N:$N,'likvid terv'!$A:$A,project_eves_terv!B2184,'likvid terv'!$R:$R,project_eves_terv!$E2184),AND($B2184&lt;&gt;0,$D2184=12),SUMIFS('likvid terv'!$O:$O,'likvid terv'!$A:$A,project_eves_terv!B2184,'likvid terv'!$R:$R,project_eves_terv!$E2184),$B2184=0,0)</f>
        <v>0</v>
      </c>
      <c r="G2184">
        <f>'likvid terv'!$B$2</f>
        <v>0</v>
      </c>
    </row>
    <row r="2185" spans="1:7" x14ac:dyDescent="0.25">
      <c r="A2185">
        <f>'likvid terv'!$B$1</f>
        <v>0</v>
      </c>
      <c r="B2185">
        <f>'likvid terv'!$B$207</f>
        <v>0</v>
      </c>
      <c r="C2185">
        <v>2027</v>
      </c>
      <c r="D2185">
        <v>12</v>
      </c>
      <c r="E2185">
        <v>20</v>
      </c>
      <c r="F2185" cm="1">
        <f t="array" ref="F2185">_xlfn.IFS(AND($B2185&lt;&gt;0,$D2185=1),SUMIFS('likvid terv'!$D:$D,'likvid terv'!$A:$A,project_eves_terv!B2185,'likvid terv'!$R:$R,project_eves_terv!$E2185),AND($B2185&lt;&gt;0,$D2185=2),SUMIFS('likvid terv'!$E:$E,'likvid terv'!$A:$A,project_eves_terv!B2185,'likvid terv'!$R:$R,project_eves_terv!$E2185),AND($B2185&lt;&gt;0,$D2185=3),SUMIFS('likvid terv'!$F:$F,'likvid terv'!$A:$A,project_eves_terv!B2185,'likvid terv'!$R:$R,project_eves_terv!$E2185),AND($B2185&lt;&gt;0,$D2185=4),SUMIFS('likvid terv'!$G:$G,'likvid terv'!$A:$A,project_eves_terv!B2185,'likvid terv'!$R:$R,project_eves_terv!$E2185),AND($B2185&lt;&gt;0,$D2185=5),SUMIFS('likvid terv'!$H:$H,'likvid terv'!$A:$A,project_eves_terv!B2185,'likvid terv'!$R:$R,project_eves_terv!$E2185),AND($B2185&lt;&gt;0,$D2185=6),SUMIFS('likvid terv'!$I:$I,'likvid terv'!$A:$A,project_eves_terv!B2185,'likvid terv'!$R:$R,project_eves_terv!$E2185),AND($B2185&lt;&gt;0,$D2185=7),SUMIFS('likvid terv'!$J:$J,'likvid terv'!$A:$A,project_eves_terv!B2185,'likvid terv'!$R:$R,project_eves_terv!$E2185),AND($B2185&lt;&gt;0,$D2185=8),SUMIFS('likvid terv'!$K:$K,'likvid terv'!$A:$A,project_eves_terv!B2185,'likvid terv'!$R:$R,project_eves_terv!$E2185),AND($B2185&lt;&gt;0,$D2185=9),SUMIFS('likvid terv'!$L:$L,'likvid terv'!$A:$A,project_eves_terv!B2185,'likvid terv'!$R:$R,project_eves_terv!$E2185),AND($B2185&lt;&gt;0,$D2185=10),SUMIFS('likvid terv'!$M:$M,'likvid terv'!$A:$A,project_eves_terv!B2185,'likvid terv'!$R:$R,project_eves_terv!$E2185),AND($B2185&lt;&gt;0,$D2185=11),SUMIFS('likvid terv'!$N:$N,'likvid terv'!$A:$A,project_eves_terv!B2185,'likvid terv'!$R:$R,project_eves_terv!$E2185),AND($B2185&lt;&gt;0,$D2185=12),SUMIFS('likvid terv'!$O:$O,'likvid terv'!$A:$A,project_eves_terv!B2185,'likvid terv'!$R:$R,project_eves_terv!$E2185),$B2185=0,0)</f>
        <v>0</v>
      </c>
      <c r="G2185">
        <f>'likvid terv'!$B$2</f>
        <v>0</v>
      </c>
    </row>
    <row r="2186" spans="1:7" x14ac:dyDescent="0.25">
      <c r="A2186" s="8">
        <f>'likvid terv'!$B$1</f>
        <v>0</v>
      </c>
      <c r="B2186">
        <f>'likvid terv'!$B$207</f>
        <v>0</v>
      </c>
      <c r="C2186">
        <v>2027</v>
      </c>
      <c r="D2186">
        <v>1</v>
      </c>
      <c r="E2186">
        <v>21</v>
      </c>
      <c r="F2186" cm="1">
        <f t="array" ref="F2186">_xlfn.IFS(AND($B2186&lt;&gt;0,$D2186=1),SUMIFS('likvid terv'!$D:$D,'likvid terv'!$A:$A,project_eves_terv!B2186,'likvid terv'!$R:$R,project_eves_terv!$E2186),AND($B2186&lt;&gt;0,$D2186=2),SUMIFS('likvid terv'!$E:$E,'likvid terv'!$A:$A,project_eves_terv!B2186,'likvid terv'!$R:$R,project_eves_terv!$E2186),AND($B2186&lt;&gt;0,$D2186=3),SUMIFS('likvid terv'!$F:$F,'likvid terv'!$A:$A,project_eves_terv!B2186,'likvid terv'!$R:$R,project_eves_terv!$E2186),AND($B2186&lt;&gt;0,$D2186=4),SUMIFS('likvid terv'!$G:$G,'likvid terv'!$A:$A,project_eves_terv!B2186,'likvid terv'!$R:$R,project_eves_terv!$E2186),AND($B2186&lt;&gt;0,$D2186=5),SUMIFS('likvid terv'!$H:$H,'likvid terv'!$A:$A,project_eves_terv!B2186,'likvid terv'!$R:$R,project_eves_terv!$E2186),AND($B2186&lt;&gt;0,$D2186=6),SUMIFS('likvid terv'!$I:$I,'likvid terv'!$A:$A,project_eves_terv!B2186,'likvid terv'!$R:$R,project_eves_terv!$E2186),AND($B2186&lt;&gt;0,$D2186=7),SUMIFS('likvid terv'!$J:$J,'likvid terv'!$A:$A,project_eves_terv!B2186,'likvid terv'!$R:$R,project_eves_terv!$E2186),AND($B2186&lt;&gt;0,$D2186=8),SUMIFS('likvid terv'!$K:$K,'likvid terv'!$A:$A,project_eves_terv!B2186,'likvid terv'!$R:$R,project_eves_terv!$E2186),AND($B2186&lt;&gt;0,$D2186=9),SUMIFS('likvid terv'!$L:$L,'likvid terv'!$A:$A,project_eves_terv!B2186,'likvid terv'!$R:$R,project_eves_terv!$E2186),AND($B2186&lt;&gt;0,$D2186=10),SUMIFS('likvid terv'!$M:$M,'likvid terv'!$A:$A,project_eves_terv!B2186,'likvid terv'!$R:$R,project_eves_terv!$E2186),AND($B2186&lt;&gt;0,$D2186=11),SUMIFS('likvid terv'!$N:$N,'likvid terv'!$A:$A,project_eves_terv!B2186,'likvid terv'!$R:$R,project_eves_terv!$E2186),AND($B2186&lt;&gt;0,$D2186=12),SUMIFS('likvid terv'!$O:$O,'likvid terv'!$A:$A,project_eves_terv!B2186,'likvid terv'!$R:$R,project_eves_terv!$E2186),$B2186=0,0)</f>
        <v>0</v>
      </c>
      <c r="G2186">
        <f>'likvid terv'!$B$2</f>
        <v>0</v>
      </c>
    </row>
    <row r="2187" spans="1:7" x14ac:dyDescent="0.25">
      <c r="A2187">
        <f>'likvid terv'!$B$1</f>
        <v>0</v>
      </c>
      <c r="B2187">
        <f>'likvid terv'!$B$207</f>
        <v>0</v>
      </c>
      <c r="C2187">
        <v>2027</v>
      </c>
      <c r="D2187">
        <v>2</v>
      </c>
      <c r="E2187">
        <v>21</v>
      </c>
      <c r="F2187" cm="1">
        <f t="array" ref="F2187">_xlfn.IFS(AND($B2187&lt;&gt;0,$D2187=1),SUMIFS('likvid terv'!$D:$D,'likvid terv'!$A:$A,project_eves_terv!B2187,'likvid terv'!$R:$R,project_eves_terv!$E2187),AND($B2187&lt;&gt;0,$D2187=2),SUMIFS('likvid terv'!$E:$E,'likvid terv'!$A:$A,project_eves_terv!B2187,'likvid terv'!$R:$R,project_eves_terv!$E2187),AND($B2187&lt;&gt;0,$D2187=3),SUMIFS('likvid terv'!$F:$F,'likvid terv'!$A:$A,project_eves_terv!B2187,'likvid terv'!$R:$R,project_eves_terv!$E2187),AND($B2187&lt;&gt;0,$D2187=4),SUMIFS('likvid terv'!$G:$G,'likvid terv'!$A:$A,project_eves_terv!B2187,'likvid terv'!$R:$R,project_eves_terv!$E2187),AND($B2187&lt;&gt;0,$D2187=5),SUMIFS('likvid terv'!$H:$H,'likvid terv'!$A:$A,project_eves_terv!B2187,'likvid terv'!$R:$R,project_eves_terv!$E2187),AND($B2187&lt;&gt;0,$D2187=6),SUMIFS('likvid terv'!$I:$I,'likvid terv'!$A:$A,project_eves_terv!B2187,'likvid terv'!$R:$R,project_eves_terv!$E2187),AND($B2187&lt;&gt;0,$D2187=7),SUMIFS('likvid terv'!$J:$J,'likvid terv'!$A:$A,project_eves_terv!B2187,'likvid terv'!$R:$R,project_eves_terv!$E2187),AND($B2187&lt;&gt;0,$D2187=8),SUMIFS('likvid terv'!$K:$K,'likvid terv'!$A:$A,project_eves_terv!B2187,'likvid terv'!$R:$R,project_eves_terv!$E2187),AND($B2187&lt;&gt;0,$D2187=9),SUMIFS('likvid terv'!$L:$L,'likvid terv'!$A:$A,project_eves_terv!B2187,'likvid terv'!$R:$R,project_eves_terv!$E2187),AND($B2187&lt;&gt;0,$D2187=10),SUMIFS('likvid terv'!$M:$M,'likvid terv'!$A:$A,project_eves_terv!B2187,'likvid terv'!$R:$R,project_eves_terv!$E2187),AND($B2187&lt;&gt;0,$D2187=11),SUMIFS('likvid terv'!$N:$N,'likvid terv'!$A:$A,project_eves_terv!B2187,'likvid terv'!$R:$R,project_eves_terv!$E2187),AND($B2187&lt;&gt;0,$D2187=12),SUMIFS('likvid terv'!$O:$O,'likvid terv'!$A:$A,project_eves_terv!B2187,'likvid terv'!$R:$R,project_eves_terv!$E2187),$B2187=0,0)</f>
        <v>0</v>
      </c>
      <c r="G2187">
        <f>'likvid terv'!$B$2</f>
        <v>0</v>
      </c>
    </row>
    <row r="2188" spans="1:7" x14ac:dyDescent="0.25">
      <c r="A2188">
        <f>'likvid terv'!$B$1</f>
        <v>0</v>
      </c>
      <c r="B2188">
        <f>'likvid terv'!$B$207</f>
        <v>0</v>
      </c>
      <c r="C2188">
        <v>2027</v>
      </c>
      <c r="D2188">
        <v>3</v>
      </c>
      <c r="E2188">
        <v>21</v>
      </c>
      <c r="F2188" cm="1">
        <f t="array" ref="F2188">_xlfn.IFS(AND($B2188&lt;&gt;0,$D2188=1),SUMIFS('likvid terv'!$D:$D,'likvid terv'!$A:$A,project_eves_terv!B2188,'likvid terv'!$R:$R,project_eves_terv!$E2188),AND($B2188&lt;&gt;0,$D2188=2),SUMIFS('likvid terv'!$E:$E,'likvid terv'!$A:$A,project_eves_terv!B2188,'likvid terv'!$R:$R,project_eves_terv!$E2188),AND($B2188&lt;&gt;0,$D2188=3),SUMIFS('likvid terv'!$F:$F,'likvid terv'!$A:$A,project_eves_terv!B2188,'likvid terv'!$R:$R,project_eves_terv!$E2188),AND($B2188&lt;&gt;0,$D2188=4),SUMIFS('likvid terv'!$G:$G,'likvid terv'!$A:$A,project_eves_terv!B2188,'likvid terv'!$R:$R,project_eves_terv!$E2188),AND($B2188&lt;&gt;0,$D2188=5),SUMIFS('likvid terv'!$H:$H,'likvid terv'!$A:$A,project_eves_terv!B2188,'likvid terv'!$R:$R,project_eves_terv!$E2188),AND($B2188&lt;&gt;0,$D2188=6),SUMIFS('likvid terv'!$I:$I,'likvid terv'!$A:$A,project_eves_terv!B2188,'likvid terv'!$R:$R,project_eves_terv!$E2188),AND($B2188&lt;&gt;0,$D2188=7),SUMIFS('likvid terv'!$J:$J,'likvid terv'!$A:$A,project_eves_terv!B2188,'likvid terv'!$R:$R,project_eves_terv!$E2188),AND($B2188&lt;&gt;0,$D2188=8),SUMIFS('likvid terv'!$K:$K,'likvid terv'!$A:$A,project_eves_terv!B2188,'likvid terv'!$R:$R,project_eves_terv!$E2188),AND($B2188&lt;&gt;0,$D2188=9),SUMIFS('likvid terv'!$L:$L,'likvid terv'!$A:$A,project_eves_terv!B2188,'likvid terv'!$R:$R,project_eves_terv!$E2188),AND($B2188&lt;&gt;0,$D2188=10),SUMIFS('likvid terv'!$M:$M,'likvid terv'!$A:$A,project_eves_terv!B2188,'likvid terv'!$R:$R,project_eves_terv!$E2188),AND($B2188&lt;&gt;0,$D2188=11),SUMIFS('likvid terv'!$N:$N,'likvid terv'!$A:$A,project_eves_terv!B2188,'likvid terv'!$R:$R,project_eves_terv!$E2188),AND($B2188&lt;&gt;0,$D2188=12),SUMIFS('likvid terv'!$O:$O,'likvid terv'!$A:$A,project_eves_terv!B2188,'likvid terv'!$R:$R,project_eves_terv!$E2188),$B2188=0,0)</f>
        <v>0</v>
      </c>
      <c r="G2188">
        <f>'likvid terv'!$B$2</f>
        <v>0</v>
      </c>
    </row>
    <row r="2189" spans="1:7" x14ac:dyDescent="0.25">
      <c r="A2189">
        <f>'likvid terv'!$B$1</f>
        <v>0</v>
      </c>
      <c r="B2189">
        <f>'likvid terv'!$B$207</f>
        <v>0</v>
      </c>
      <c r="C2189">
        <v>2027</v>
      </c>
      <c r="D2189">
        <v>4</v>
      </c>
      <c r="E2189">
        <v>21</v>
      </c>
      <c r="F2189" cm="1">
        <f t="array" ref="F2189">_xlfn.IFS(AND($B2189&lt;&gt;0,$D2189=1),SUMIFS('likvid terv'!$D:$D,'likvid terv'!$A:$A,project_eves_terv!B2189,'likvid terv'!$R:$R,project_eves_terv!$E2189),AND($B2189&lt;&gt;0,$D2189=2),SUMIFS('likvid terv'!$E:$E,'likvid terv'!$A:$A,project_eves_terv!B2189,'likvid terv'!$R:$R,project_eves_terv!$E2189),AND($B2189&lt;&gt;0,$D2189=3),SUMIFS('likvid terv'!$F:$F,'likvid terv'!$A:$A,project_eves_terv!B2189,'likvid terv'!$R:$R,project_eves_terv!$E2189),AND($B2189&lt;&gt;0,$D2189=4),SUMIFS('likvid terv'!$G:$G,'likvid terv'!$A:$A,project_eves_terv!B2189,'likvid terv'!$R:$R,project_eves_terv!$E2189),AND($B2189&lt;&gt;0,$D2189=5),SUMIFS('likvid terv'!$H:$H,'likvid terv'!$A:$A,project_eves_terv!B2189,'likvid terv'!$R:$R,project_eves_terv!$E2189),AND($B2189&lt;&gt;0,$D2189=6),SUMIFS('likvid terv'!$I:$I,'likvid terv'!$A:$A,project_eves_terv!B2189,'likvid terv'!$R:$R,project_eves_terv!$E2189),AND($B2189&lt;&gt;0,$D2189=7),SUMIFS('likvid terv'!$J:$J,'likvid terv'!$A:$A,project_eves_terv!B2189,'likvid terv'!$R:$R,project_eves_terv!$E2189),AND($B2189&lt;&gt;0,$D2189=8),SUMIFS('likvid terv'!$K:$K,'likvid terv'!$A:$A,project_eves_terv!B2189,'likvid terv'!$R:$R,project_eves_terv!$E2189),AND($B2189&lt;&gt;0,$D2189=9),SUMIFS('likvid terv'!$L:$L,'likvid terv'!$A:$A,project_eves_terv!B2189,'likvid terv'!$R:$R,project_eves_terv!$E2189),AND($B2189&lt;&gt;0,$D2189=10),SUMIFS('likvid terv'!$M:$M,'likvid terv'!$A:$A,project_eves_terv!B2189,'likvid terv'!$R:$R,project_eves_terv!$E2189),AND($B2189&lt;&gt;0,$D2189=11),SUMIFS('likvid terv'!$N:$N,'likvid terv'!$A:$A,project_eves_terv!B2189,'likvid terv'!$R:$R,project_eves_terv!$E2189),AND($B2189&lt;&gt;0,$D2189=12),SUMIFS('likvid terv'!$O:$O,'likvid terv'!$A:$A,project_eves_terv!B2189,'likvid terv'!$R:$R,project_eves_terv!$E2189),$B2189=0,0)</f>
        <v>0</v>
      </c>
      <c r="G2189">
        <f>'likvid terv'!$B$2</f>
        <v>0</v>
      </c>
    </row>
    <row r="2190" spans="1:7" x14ac:dyDescent="0.25">
      <c r="A2190">
        <f>'likvid terv'!$B$1</f>
        <v>0</v>
      </c>
      <c r="B2190">
        <f>'likvid terv'!$B$207</f>
        <v>0</v>
      </c>
      <c r="C2190">
        <v>2027</v>
      </c>
      <c r="D2190">
        <v>5</v>
      </c>
      <c r="E2190">
        <v>21</v>
      </c>
      <c r="F2190" cm="1">
        <f t="array" ref="F2190">_xlfn.IFS(AND($B2190&lt;&gt;0,$D2190=1),SUMIFS('likvid terv'!$D:$D,'likvid terv'!$A:$A,project_eves_terv!B2190,'likvid terv'!$R:$R,project_eves_terv!$E2190),AND($B2190&lt;&gt;0,$D2190=2),SUMIFS('likvid terv'!$E:$E,'likvid terv'!$A:$A,project_eves_terv!B2190,'likvid terv'!$R:$R,project_eves_terv!$E2190),AND($B2190&lt;&gt;0,$D2190=3),SUMIFS('likvid terv'!$F:$F,'likvid terv'!$A:$A,project_eves_terv!B2190,'likvid terv'!$R:$R,project_eves_terv!$E2190),AND($B2190&lt;&gt;0,$D2190=4),SUMIFS('likvid terv'!$G:$G,'likvid terv'!$A:$A,project_eves_terv!B2190,'likvid terv'!$R:$R,project_eves_terv!$E2190),AND($B2190&lt;&gt;0,$D2190=5),SUMIFS('likvid terv'!$H:$H,'likvid terv'!$A:$A,project_eves_terv!B2190,'likvid terv'!$R:$R,project_eves_terv!$E2190),AND($B2190&lt;&gt;0,$D2190=6),SUMIFS('likvid terv'!$I:$I,'likvid terv'!$A:$A,project_eves_terv!B2190,'likvid terv'!$R:$R,project_eves_terv!$E2190),AND($B2190&lt;&gt;0,$D2190=7),SUMIFS('likvid terv'!$J:$J,'likvid terv'!$A:$A,project_eves_terv!B2190,'likvid terv'!$R:$R,project_eves_terv!$E2190),AND($B2190&lt;&gt;0,$D2190=8),SUMIFS('likvid terv'!$K:$K,'likvid terv'!$A:$A,project_eves_terv!B2190,'likvid terv'!$R:$R,project_eves_terv!$E2190),AND($B2190&lt;&gt;0,$D2190=9),SUMIFS('likvid terv'!$L:$L,'likvid terv'!$A:$A,project_eves_terv!B2190,'likvid terv'!$R:$R,project_eves_terv!$E2190),AND($B2190&lt;&gt;0,$D2190=10),SUMIFS('likvid terv'!$M:$M,'likvid terv'!$A:$A,project_eves_terv!B2190,'likvid terv'!$R:$R,project_eves_terv!$E2190),AND($B2190&lt;&gt;0,$D2190=11),SUMIFS('likvid terv'!$N:$N,'likvid terv'!$A:$A,project_eves_terv!B2190,'likvid terv'!$R:$R,project_eves_terv!$E2190),AND($B2190&lt;&gt;0,$D2190=12),SUMIFS('likvid terv'!$O:$O,'likvid terv'!$A:$A,project_eves_terv!B2190,'likvid terv'!$R:$R,project_eves_terv!$E2190),$B2190=0,0)</f>
        <v>0</v>
      </c>
      <c r="G2190">
        <f>'likvid terv'!$B$2</f>
        <v>0</v>
      </c>
    </row>
    <row r="2191" spans="1:7" x14ac:dyDescent="0.25">
      <c r="A2191">
        <f>'likvid terv'!$B$1</f>
        <v>0</v>
      </c>
      <c r="B2191">
        <f>'likvid terv'!$B$207</f>
        <v>0</v>
      </c>
      <c r="C2191">
        <v>2027</v>
      </c>
      <c r="D2191">
        <v>6</v>
      </c>
      <c r="E2191">
        <v>21</v>
      </c>
      <c r="F2191" cm="1">
        <f t="array" ref="F2191">_xlfn.IFS(AND($B2191&lt;&gt;0,$D2191=1),SUMIFS('likvid terv'!$D:$D,'likvid terv'!$A:$A,project_eves_terv!B2191,'likvid terv'!$R:$R,project_eves_terv!$E2191),AND($B2191&lt;&gt;0,$D2191=2),SUMIFS('likvid terv'!$E:$E,'likvid terv'!$A:$A,project_eves_terv!B2191,'likvid terv'!$R:$R,project_eves_terv!$E2191),AND($B2191&lt;&gt;0,$D2191=3),SUMIFS('likvid terv'!$F:$F,'likvid terv'!$A:$A,project_eves_terv!B2191,'likvid terv'!$R:$R,project_eves_terv!$E2191),AND($B2191&lt;&gt;0,$D2191=4),SUMIFS('likvid terv'!$G:$G,'likvid terv'!$A:$A,project_eves_terv!B2191,'likvid terv'!$R:$R,project_eves_terv!$E2191),AND($B2191&lt;&gt;0,$D2191=5),SUMIFS('likvid terv'!$H:$H,'likvid terv'!$A:$A,project_eves_terv!B2191,'likvid terv'!$R:$R,project_eves_terv!$E2191),AND($B2191&lt;&gt;0,$D2191=6),SUMIFS('likvid terv'!$I:$I,'likvid terv'!$A:$A,project_eves_terv!B2191,'likvid terv'!$R:$R,project_eves_terv!$E2191),AND($B2191&lt;&gt;0,$D2191=7),SUMIFS('likvid terv'!$J:$J,'likvid terv'!$A:$A,project_eves_terv!B2191,'likvid terv'!$R:$R,project_eves_terv!$E2191),AND($B2191&lt;&gt;0,$D2191=8),SUMIFS('likvid terv'!$K:$K,'likvid terv'!$A:$A,project_eves_terv!B2191,'likvid terv'!$R:$R,project_eves_terv!$E2191),AND($B2191&lt;&gt;0,$D2191=9),SUMIFS('likvid terv'!$L:$L,'likvid terv'!$A:$A,project_eves_terv!B2191,'likvid terv'!$R:$R,project_eves_terv!$E2191),AND($B2191&lt;&gt;0,$D2191=10),SUMIFS('likvid terv'!$M:$M,'likvid terv'!$A:$A,project_eves_terv!B2191,'likvid terv'!$R:$R,project_eves_terv!$E2191),AND($B2191&lt;&gt;0,$D2191=11),SUMIFS('likvid terv'!$N:$N,'likvid terv'!$A:$A,project_eves_terv!B2191,'likvid terv'!$R:$R,project_eves_terv!$E2191),AND($B2191&lt;&gt;0,$D2191=12),SUMIFS('likvid terv'!$O:$O,'likvid terv'!$A:$A,project_eves_terv!B2191,'likvid terv'!$R:$R,project_eves_terv!$E2191),$B2191=0,0)</f>
        <v>0</v>
      </c>
      <c r="G2191">
        <f>'likvid terv'!$B$2</f>
        <v>0</v>
      </c>
    </row>
    <row r="2192" spans="1:7" x14ac:dyDescent="0.25">
      <c r="A2192">
        <f>'likvid terv'!$B$1</f>
        <v>0</v>
      </c>
      <c r="B2192">
        <f>'likvid terv'!$B$207</f>
        <v>0</v>
      </c>
      <c r="C2192">
        <v>2027</v>
      </c>
      <c r="D2192">
        <v>7</v>
      </c>
      <c r="E2192">
        <v>21</v>
      </c>
      <c r="F2192" cm="1">
        <f t="array" ref="F2192">_xlfn.IFS(AND($B2192&lt;&gt;0,$D2192=1),SUMIFS('likvid terv'!$D:$D,'likvid terv'!$A:$A,project_eves_terv!B2192,'likvid terv'!$R:$R,project_eves_terv!$E2192),AND($B2192&lt;&gt;0,$D2192=2),SUMIFS('likvid terv'!$E:$E,'likvid terv'!$A:$A,project_eves_terv!B2192,'likvid terv'!$R:$R,project_eves_terv!$E2192),AND($B2192&lt;&gt;0,$D2192=3),SUMIFS('likvid terv'!$F:$F,'likvid terv'!$A:$A,project_eves_terv!B2192,'likvid terv'!$R:$R,project_eves_terv!$E2192),AND($B2192&lt;&gt;0,$D2192=4),SUMIFS('likvid terv'!$G:$G,'likvid terv'!$A:$A,project_eves_terv!B2192,'likvid terv'!$R:$R,project_eves_terv!$E2192),AND($B2192&lt;&gt;0,$D2192=5),SUMIFS('likvid terv'!$H:$H,'likvid terv'!$A:$A,project_eves_terv!B2192,'likvid terv'!$R:$R,project_eves_terv!$E2192),AND($B2192&lt;&gt;0,$D2192=6),SUMIFS('likvid terv'!$I:$I,'likvid terv'!$A:$A,project_eves_terv!B2192,'likvid terv'!$R:$R,project_eves_terv!$E2192),AND($B2192&lt;&gt;0,$D2192=7),SUMIFS('likvid terv'!$J:$J,'likvid terv'!$A:$A,project_eves_terv!B2192,'likvid terv'!$R:$R,project_eves_terv!$E2192),AND($B2192&lt;&gt;0,$D2192=8),SUMIFS('likvid terv'!$K:$K,'likvid terv'!$A:$A,project_eves_terv!B2192,'likvid terv'!$R:$R,project_eves_terv!$E2192),AND($B2192&lt;&gt;0,$D2192=9),SUMIFS('likvid terv'!$L:$L,'likvid terv'!$A:$A,project_eves_terv!B2192,'likvid terv'!$R:$R,project_eves_terv!$E2192),AND($B2192&lt;&gt;0,$D2192=10),SUMIFS('likvid terv'!$M:$M,'likvid terv'!$A:$A,project_eves_terv!B2192,'likvid terv'!$R:$R,project_eves_terv!$E2192),AND($B2192&lt;&gt;0,$D2192=11),SUMIFS('likvid terv'!$N:$N,'likvid terv'!$A:$A,project_eves_terv!B2192,'likvid terv'!$R:$R,project_eves_terv!$E2192),AND($B2192&lt;&gt;0,$D2192=12),SUMIFS('likvid terv'!$O:$O,'likvid terv'!$A:$A,project_eves_terv!B2192,'likvid terv'!$R:$R,project_eves_terv!$E2192),$B2192=0,0)</f>
        <v>0</v>
      </c>
      <c r="G2192">
        <f>'likvid terv'!$B$2</f>
        <v>0</v>
      </c>
    </row>
    <row r="2193" spans="1:7" x14ac:dyDescent="0.25">
      <c r="A2193">
        <f>'likvid terv'!$B$1</f>
        <v>0</v>
      </c>
      <c r="B2193">
        <f>'likvid terv'!$B$207</f>
        <v>0</v>
      </c>
      <c r="C2193">
        <v>2027</v>
      </c>
      <c r="D2193">
        <v>8</v>
      </c>
      <c r="E2193">
        <v>21</v>
      </c>
      <c r="F2193" cm="1">
        <f t="array" ref="F2193">_xlfn.IFS(AND($B2193&lt;&gt;0,$D2193=1),SUMIFS('likvid terv'!$D:$D,'likvid terv'!$A:$A,project_eves_terv!B2193,'likvid terv'!$R:$R,project_eves_terv!$E2193),AND($B2193&lt;&gt;0,$D2193=2),SUMIFS('likvid terv'!$E:$E,'likvid terv'!$A:$A,project_eves_terv!B2193,'likvid terv'!$R:$R,project_eves_terv!$E2193),AND($B2193&lt;&gt;0,$D2193=3),SUMIFS('likvid terv'!$F:$F,'likvid terv'!$A:$A,project_eves_terv!B2193,'likvid terv'!$R:$R,project_eves_terv!$E2193),AND($B2193&lt;&gt;0,$D2193=4),SUMIFS('likvid terv'!$G:$G,'likvid terv'!$A:$A,project_eves_terv!B2193,'likvid terv'!$R:$R,project_eves_terv!$E2193),AND($B2193&lt;&gt;0,$D2193=5),SUMIFS('likvid terv'!$H:$H,'likvid terv'!$A:$A,project_eves_terv!B2193,'likvid terv'!$R:$R,project_eves_terv!$E2193),AND($B2193&lt;&gt;0,$D2193=6),SUMIFS('likvid terv'!$I:$I,'likvid terv'!$A:$A,project_eves_terv!B2193,'likvid terv'!$R:$R,project_eves_terv!$E2193),AND($B2193&lt;&gt;0,$D2193=7),SUMIFS('likvid terv'!$J:$J,'likvid terv'!$A:$A,project_eves_terv!B2193,'likvid terv'!$R:$R,project_eves_terv!$E2193),AND($B2193&lt;&gt;0,$D2193=8),SUMIFS('likvid terv'!$K:$K,'likvid terv'!$A:$A,project_eves_terv!B2193,'likvid terv'!$R:$R,project_eves_terv!$E2193),AND($B2193&lt;&gt;0,$D2193=9),SUMIFS('likvid terv'!$L:$L,'likvid terv'!$A:$A,project_eves_terv!B2193,'likvid terv'!$R:$R,project_eves_terv!$E2193),AND($B2193&lt;&gt;0,$D2193=10),SUMIFS('likvid terv'!$M:$M,'likvid terv'!$A:$A,project_eves_terv!B2193,'likvid terv'!$R:$R,project_eves_terv!$E2193),AND($B2193&lt;&gt;0,$D2193=11),SUMIFS('likvid terv'!$N:$N,'likvid terv'!$A:$A,project_eves_terv!B2193,'likvid terv'!$R:$R,project_eves_terv!$E2193),AND($B2193&lt;&gt;0,$D2193=12),SUMIFS('likvid terv'!$O:$O,'likvid terv'!$A:$A,project_eves_terv!B2193,'likvid terv'!$R:$R,project_eves_terv!$E2193),$B2193=0,0)</f>
        <v>0</v>
      </c>
      <c r="G2193">
        <f>'likvid terv'!$B$2</f>
        <v>0</v>
      </c>
    </row>
    <row r="2194" spans="1:7" x14ac:dyDescent="0.25">
      <c r="A2194">
        <f>'likvid terv'!$B$1</f>
        <v>0</v>
      </c>
      <c r="B2194">
        <f>'likvid terv'!$B$207</f>
        <v>0</v>
      </c>
      <c r="C2194">
        <v>2027</v>
      </c>
      <c r="D2194">
        <v>9</v>
      </c>
      <c r="E2194">
        <v>21</v>
      </c>
      <c r="F2194" cm="1">
        <f t="array" ref="F2194">_xlfn.IFS(AND($B2194&lt;&gt;0,$D2194=1),SUMIFS('likvid terv'!$D:$D,'likvid terv'!$A:$A,project_eves_terv!B2194,'likvid terv'!$R:$R,project_eves_terv!$E2194),AND($B2194&lt;&gt;0,$D2194=2),SUMIFS('likvid terv'!$E:$E,'likvid terv'!$A:$A,project_eves_terv!B2194,'likvid terv'!$R:$R,project_eves_terv!$E2194),AND($B2194&lt;&gt;0,$D2194=3),SUMIFS('likvid terv'!$F:$F,'likvid terv'!$A:$A,project_eves_terv!B2194,'likvid terv'!$R:$R,project_eves_terv!$E2194),AND($B2194&lt;&gt;0,$D2194=4),SUMIFS('likvid terv'!$G:$G,'likvid terv'!$A:$A,project_eves_terv!B2194,'likvid terv'!$R:$R,project_eves_terv!$E2194),AND($B2194&lt;&gt;0,$D2194=5),SUMIFS('likvid terv'!$H:$H,'likvid terv'!$A:$A,project_eves_terv!B2194,'likvid terv'!$R:$R,project_eves_terv!$E2194),AND($B2194&lt;&gt;0,$D2194=6),SUMIFS('likvid terv'!$I:$I,'likvid terv'!$A:$A,project_eves_terv!B2194,'likvid terv'!$R:$R,project_eves_terv!$E2194),AND($B2194&lt;&gt;0,$D2194=7),SUMIFS('likvid terv'!$J:$J,'likvid terv'!$A:$A,project_eves_terv!B2194,'likvid terv'!$R:$R,project_eves_terv!$E2194),AND($B2194&lt;&gt;0,$D2194=8),SUMIFS('likvid terv'!$K:$K,'likvid terv'!$A:$A,project_eves_terv!B2194,'likvid terv'!$R:$R,project_eves_terv!$E2194),AND($B2194&lt;&gt;0,$D2194=9),SUMIFS('likvid terv'!$L:$L,'likvid terv'!$A:$A,project_eves_terv!B2194,'likvid terv'!$R:$R,project_eves_terv!$E2194),AND($B2194&lt;&gt;0,$D2194=10),SUMIFS('likvid terv'!$M:$M,'likvid terv'!$A:$A,project_eves_terv!B2194,'likvid terv'!$R:$R,project_eves_terv!$E2194),AND($B2194&lt;&gt;0,$D2194=11),SUMIFS('likvid terv'!$N:$N,'likvid terv'!$A:$A,project_eves_terv!B2194,'likvid terv'!$R:$R,project_eves_terv!$E2194),AND($B2194&lt;&gt;0,$D2194=12),SUMIFS('likvid terv'!$O:$O,'likvid terv'!$A:$A,project_eves_terv!B2194,'likvid terv'!$R:$R,project_eves_terv!$E2194),$B2194=0,0)</f>
        <v>0</v>
      </c>
      <c r="G2194">
        <f>'likvid terv'!$B$2</f>
        <v>0</v>
      </c>
    </row>
    <row r="2195" spans="1:7" x14ac:dyDescent="0.25">
      <c r="A2195">
        <f>'likvid terv'!$B$1</f>
        <v>0</v>
      </c>
      <c r="B2195">
        <f>'likvid terv'!$B$207</f>
        <v>0</v>
      </c>
      <c r="C2195">
        <v>2027</v>
      </c>
      <c r="D2195">
        <v>10</v>
      </c>
      <c r="E2195">
        <v>21</v>
      </c>
      <c r="F2195" cm="1">
        <f t="array" ref="F2195">_xlfn.IFS(AND($B2195&lt;&gt;0,$D2195=1),SUMIFS('likvid terv'!$D:$D,'likvid terv'!$A:$A,project_eves_terv!B2195,'likvid terv'!$R:$R,project_eves_terv!$E2195),AND($B2195&lt;&gt;0,$D2195=2),SUMIFS('likvid terv'!$E:$E,'likvid terv'!$A:$A,project_eves_terv!B2195,'likvid terv'!$R:$R,project_eves_terv!$E2195),AND($B2195&lt;&gt;0,$D2195=3),SUMIFS('likvid terv'!$F:$F,'likvid terv'!$A:$A,project_eves_terv!B2195,'likvid terv'!$R:$R,project_eves_terv!$E2195),AND($B2195&lt;&gt;0,$D2195=4),SUMIFS('likvid terv'!$G:$G,'likvid terv'!$A:$A,project_eves_terv!B2195,'likvid terv'!$R:$R,project_eves_terv!$E2195),AND($B2195&lt;&gt;0,$D2195=5),SUMIFS('likvid terv'!$H:$H,'likvid terv'!$A:$A,project_eves_terv!B2195,'likvid terv'!$R:$R,project_eves_terv!$E2195),AND($B2195&lt;&gt;0,$D2195=6),SUMIFS('likvid terv'!$I:$I,'likvid terv'!$A:$A,project_eves_terv!B2195,'likvid terv'!$R:$R,project_eves_terv!$E2195),AND($B2195&lt;&gt;0,$D2195=7),SUMIFS('likvid terv'!$J:$J,'likvid terv'!$A:$A,project_eves_terv!B2195,'likvid terv'!$R:$R,project_eves_terv!$E2195),AND($B2195&lt;&gt;0,$D2195=8),SUMIFS('likvid terv'!$K:$K,'likvid terv'!$A:$A,project_eves_terv!B2195,'likvid terv'!$R:$R,project_eves_terv!$E2195),AND($B2195&lt;&gt;0,$D2195=9),SUMIFS('likvid terv'!$L:$L,'likvid terv'!$A:$A,project_eves_terv!B2195,'likvid terv'!$R:$R,project_eves_terv!$E2195),AND($B2195&lt;&gt;0,$D2195=10),SUMIFS('likvid terv'!$M:$M,'likvid terv'!$A:$A,project_eves_terv!B2195,'likvid terv'!$R:$R,project_eves_terv!$E2195),AND($B2195&lt;&gt;0,$D2195=11),SUMIFS('likvid terv'!$N:$N,'likvid terv'!$A:$A,project_eves_terv!B2195,'likvid terv'!$R:$R,project_eves_terv!$E2195),AND($B2195&lt;&gt;0,$D2195=12),SUMIFS('likvid terv'!$O:$O,'likvid terv'!$A:$A,project_eves_terv!B2195,'likvid terv'!$R:$R,project_eves_terv!$E2195),$B2195=0,0)</f>
        <v>0</v>
      </c>
      <c r="G2195">
        <f>'likvid terv'!$B$2</f>
        <v>0</v>
      </c>
    </row>
    <row r="2196" spans="1:7" x14ac:dyDescent="0.25">
      <c r="A2196">
        <f>'likvid terv'!$B$1</f>
        <v>0</v>
      </c>
      <c r="B2196">
        <f>'likvid terv'!$B$207</f>
        <v>0</v>
      </c>
      <c r="C2196">
        <v>2027</v>
      </c>
      <c r="D2196">
        <v>11</v>
      </c>
      <c r="E2196">
        <v>21</v>
      </c>
      <c r="F2196" cm="1">
        <f t="array" ref="F2196">_xlfn.IFS(AND($B2196&lt;&gt;0,$D2196=1),SUMIFS('likvid terv'!$D:$D,'likvid terv'!$A:$A,project_eves_terv!B2196,'likvid terv'!$R:$R,project_eves_terv!$E2196),AND($B2196&lt;&gt;0,$D2196=2),SUMIFS('likvid terv'!$E:$E,'likvid terv'!$A:$A,project_eves_terv!B2196,'likvid terv'!$R:$R,project_eves_terv!$E2196),AND($B2196&lt;&gt;0,$D2196=3),SUMIFS('likvid terv'!$F:$F,'likvid terv'!$A:$A,project_eves_terv!B2196,'likvid terv'!$R:$R,project_eves_terv!$E2196),AND($B2196&lt;&gt;0,$D2196=4),SUMIFS('likvid terv'!$G:$G,'likvid terv'!$A:$A,project_eves_terv!B2196,'likvid terv'!$R:$R,project_eves_terv!$E2196),AND($B2196&lt;&gt;0,$D2196=5),SUMIFS('likvid terv'!$H:$H,'likvid terv'!$A:$A,project_eves_terv!B2196,'likvid terv'!$R:$R,project_eves_terv!$E2196),AND($B2196&lt;&gt;0,$D2196=6),SUMIFS('likvid terv'!$I:$I,'likvid terv'!$A:$A,project_eves_terv!B2196,'likvid terv'!$R:$R,project_eves_terv!$E2196),AND($B2196&lt;&gt;0,$D2196=7),SUMIFS('likvid terv'!$J:$J,'likvid terv'!$A:$A,project_eves_terv!B2196,'likvid terv'!$R:$R,project_eves_terv!$E2196),AND($B2196&lt;&gt;0,$D2196=8),SUMIFS('likvid terv'!$K:$K,'likvid terv'!$A:$A,project_eves_terv!B2196,'likvid terv'!$R:$R,project_eves_terv!$E2196),AND($B2196&lt;&gt;0,$D2196=9),SUMIFS('likvid terv'!$L:$L,'likvid terv'!$A:$A,project_eves_terv!B2196,'likvid terv'!$R:$R,project_eves_terv!$E2196),AND($B2196&lt;&gt;0,$D2196=10),SUMIFS('likvid terv'!$M:$M,'likvid terv'!$A:$A,project_eves_terv!B2196,'likvid terv'!$R:$R,project_eves_terv!$E2196),AND($B2196&lt;&gt;0,$D2196=11),SUMIFS('likvid terv'!$N:$N,'likvid terv'!$A:$A,project_eves_terv!B2196,'likvid terv'!$R:$R,project_eves_terv!$E2196),AND($B2196&lt;&gt;0,$D2196=12),SUMIFS('likvid terv'!$O:$O,'likvid terv'!$A:$A,project_eves_terv!B2196,'likvid terv'!$R:$R,project_eves_terv!$E2196),$B2196=0,0)</f>
        <v>0</v>
      </c>
      <c r="G2196">
        <f>'likvid terv'!$B$2</f>
        <v>0</v>
      </c>
    </row>
    <row r="2197" spans="1:7" x14ac:dyDescent="0.25">
      <c r="A2197">
        <f>'likvid terv'!$B$1</f>
        <v>0</v>
      </c>
      <c r="B2197">
        <f>'likvid terv'!$B$207</f>
        <v>0</v>
      </c>
      <c r="C2197">
        <v>2027</v>
      </c>
      <c r="D2197">
        <v>12</v>
      </c>
      <c r="E2197">
        <v>21</v>
      </c>
      <c r="F2197" cm="1">
        <f t="array" ref="F2197">_xlfn.IFS(AND($B2197&lt;&gt;0,$D2197=1),SUMIFS('likvid terv'!$D:$D,'likvid terv'!$A:$A,project_eves_terv!B2197,'likvid terv'!$R:$R,project_eves_terv!$E2197),AND($B2197&lt;&gt;0,$D2197=2),SUMIFS('likvid terv'!$E:$E,'likvid terv'!$A:$A,project_eves_terv!B2197,'likvid terv'!$R:$R,project_eves_terv!$E2197),AND($B2197&lt;&gt;0,$D2197=3),SUMIFS('likvid terv'!$F:$F,'likvid terv'!$A:$A,project_eves_terv!B2197,'likvid terv'!$R:$R,project_eves_terv!$E2197),AND($B2197&lt;&gt;0,$D2197=4),SUMIFS('likvid terv'!$G:$G,'likvid terv'!$A:$A,project_eves_terv!B2197,'likvid terv'!$R:$R,project_eves_terv!$E2197),AND($B2197&lt;&gt;0,$D2197=5),SUMIFS('likvid terv'!$H:$H,'likvid terv'!$A:$A,project_eves_terv!B2197,'likvid terv'!$R:$R,project_eves_terv!$E2197),AND($B2197&lt;&gt;0,$D2197=6),SUMIFS('likvid terv'!$I:$I,'likvid terv'!$A:$A,project_eves_terv!B2197,'likvid terv'!$R:$R,project_eves_terv!$E2197),AND($B2197&lt;&gt;0,$D2197=7),SUMIFS('likvid terv'!$J:$J,'likvid terv'!$A:$A,project_eves_terv!B2197,'likvid terv'!$R:$R,project_eves_terv!$E2197),AND($B2197&lt;&gt;0,$D2197=8),SUMIFS('likvid terv'!$K:$K,'likvid terv'!$A:$A,project_eves_terv!B2197,'likvid terv'!$R:$R,project_eves_terv!$E2197),AND($B2197&lt;&gt;0,$D2197=9),SUMIFS('likvid terv'!$L:$L,'likvid terv'!$A:$A,project_eves_terv!B2197,'likvid terv'!$R:$R,project_eves_terv!$E2197),AND($B2197&lt;&gt;0,$D2197=10),SUMIFS('likvid terv'!$M:$M,'likvid terv'!$A:$A,project_eves_terv!B2197,'likvid terv'!$R:$R,project_eves_terv!$E2197),AND($B2197&lt;&gt;0,$D2197=11),SUMIFS('likvid terv'!$N:$N,'likvid terv'!$A:$A,project_eves_terv!B2197,'likvid terv'!$R:$R,project_eves_terv!$E2197),AND($B2197&lt;&gt;0,$D2197=12),SUMIFS('likvid terv'!$O:$O,'likvid terv'!$A:$A,project_eves_terv!B2197,'likvid terv'!$R:$R,project_eves_terv!$E2197),$B2197=0,0)</f>
        <v>0</v>
      </c>
      <c r="G2197">
        <f>'likvid terv'!$B$2</f>
        <v>0</v>
      </c>
    </row>
    <row r="2198" spans="1:7" x14ac:dyDescent="0.25">
      <c r="A2198" s="8">
        <f>'likvid terv'!$B$1</f>
        <v>0</v>
      </c>
      <c r="B2198">
        <f>'likvid terv'!$B$207</f>
        <v>0</v>
      </c>
      <c r="C2198">
        <v>2027</v>
      </c>
      <c r="D2198">
        <v>1</v>
      </c>
      <c r="E2198">
        <v>22</v>
      </c>
      <c r="F2198" cm="1">
        <f t="array" ref="F2198">_xlfn.IFS(AND($B2198&lt;&gt;0,$D2198=1),SUMIFS('likvid terv'!$D:$D,'likvid terv'!$A:$A,project_eves_terv!B2198,'likvid terv'!$R:$R,project_eves_terv!$E2198),AND($B2198&lt;&gt;0,$D2198=2),SUMIFS('likvid terv'!$E:$E,'likvid terv'!$A:$A,project_eves_terv!B2198,'likvid terv'!$R:$R,project_eves_terv!$E2198),AND($B2198&lt;&gt;0,$D2198=3),SUMIFS('likvid terv'!$F:$F,'likvid terv'!$A:$A,project_eves_terv!B2198,'likvid terv'!$R:$R,project_eves_terv!$E2198),AND($B2198&lt;&gt;0,$D2198=4),SUMIFS('likvid terv'!$G:$G,'likvid terv'!$A:$A,project_eves_terv!B2198,'likvid terv'!$R:$R,project_eves_terv!$E2198),AND($B2198&lt;&gt;0,$D2198=5),SUMIFS('likvid terv'!$H:$H,'likvid terv'!$A:$A,project_eves_terv!B2198,'likvid terv'!$R:$R,project_eves_terv!$E2198),AND($B2198&lt;&gt;0,$D2198=6),SUMIFS('likvid terv'!$I:$I,'likvid terv'!$A:$A,project_eves_terv!B2198,'likvid terv'!$R:$R,project_eves_terv!$E2198),AND($B2198&lt;&gt;0,$D2198=7),SUMIFS('likvid terv'!$J:$J,'likvid terv'!$A:$A,project_eves_terv!B2198,'likvid terv'!$R:$R,project_eves_terv!$E2198),AND($B2198&lt;&gt;0,$D2198=8),SUMIFS('likvid terv'!$K:$K,'likvid terv'!$A:$A,project_eves_terv!B2198,'likvid terv'!$R:$R,project_eves_terv!$E2198),AND($B2198&lt;&gt;0,$D2198=9),SUMIFS('likvid terv'!$L:$L,'likvid terv'!$A:$A,project_eves_terv!B2198,'likvid terv'!$R:$R,project_eves_terv!$E2198),AND($B2198&lt;&gt;0,$D2198=10),SUMIFS('likvid terv'!$M:$M,'likvid terv'!$A:$A,project_eves_terv!B2198,'likvid terv'!$R:$R,project_eves_terv!$E2198),AND($B2198&lt;&gt;0,$D2198=11),SUMIFS('likvid terv'!$N:$N,'likvid terv'!$A:$A,project_eves_terv!B2198,'likvid terv'!$R:$R,project_eves_terv!$E2198),AND($B2198&lt;&gt;0,$D2198=12),SUMIFS('likvid terv'!$O:$O,'likvid terv'!$A:$A,project_eves_terv!B2198,'likvid terv'!$R:$R,project_eves_terv!$E2198),$B2198=0,0)</f>
        <v>0</v>
      </c>
      <c r="G2198">
        <f>'likvid terv'!$B$2</f>
        <v>0</v>
      </c>
    </row>
    <row r="2199" spans="1:7" x14ac:dyDescent="0.25">
      <c r="A2199">
        <f>'likvid terv'!$B$1</f>
        <v>0</v>
      </c>
      <c r="B2199">
        <f>'likvid terv'!$B$207</f>
        <v>0</v>
      </c>
      <c r="C2199">
        <v>2027</v>
      </c>
      <c r="D2199">
        <v>2</v>
      </c>
      <c r="E2199">
        <v>22</v>
      </c>
      <c r="F2199" cm="1">
        <f t="array" ref="F2199">_xlfn.IFS(AND($B2199&lt;&gt;0,$D2199=1),SUMIFS('likvid terv'!$D:$D,'likvid terv'!$A:$A,project_eves_terv!B2199,'likvid terv'!$R:$R,project_eves_terv!$E2199),AND($B2199&lt;&gt;0,$D2199=2),SUMIFS('likvid terv'!$E:$E,'likvid terv'!$A:$A,project_eves_terv!B2199,'likvid terv'!$R:$R,project_eves_terv!$E2199),AND($B2199&lt;&gt;0,$D2199=3),SUMIFS('likvid terv'!$F:$F,'likvid terv'!$A:$A,project_eves_terv!B2199,'likvid terv'!$R:$R,project_eves_terv!$E2199),AND($B2199&lt;&gt;0,$D2199=4),SUMIFS('likvid terv'!$G:$G,'likvid terv'!$A:$A,project_eves_terv!B2199,'likvid terv'!$R:$R,project_eves_terv!$E2199),AND($B2199&lt;&gt;0,$D2199=5),SUMIFS('likvid terv'!$H:$H,'likvid terv'!$A:$A,project_eves_terv!B2199,'likvid terv'!$R:$R,project_eves_terv!$E2199),AND($B2199&lt;&gt;0,$D2199=6),SUMIFS('likvid terv'!$I:$I,'likvid terv'!$A:$A,project_eves_terv!B2199,'likvid terv'!$R:$R,project_eves_terv!$E2199),AND($B2199&lt;&gt;0,$D2199=7),SUMIFS('likvid terv'!$J:$J,'likvid terv'!$A:$A,project_eves_terv!B2199,'likvid terv'!$R:$R,project_eves_terv!$E2199),AND($B2199&lt;&gt;0,$D2199=8),SUMIFS('likvid terv'!$K:$K,'likvid terv'!$A:$A,project_eves_terv!B2199,'likvid terv'!$R:$R,project_eves_terv!$E2199),AND($B2199&lt;&gt;0,$D2199=9),SUMIFS('likvid terv'!$L:$L,'likvid terv'!$A:$A,project_eves_terv!B2199,'likvid terv'!$R:$R,project_eves_terv!$E2199),AND($B2199&lt;&gt;0,$D2199=10),SUMIFS('likvid terv'!$M:$M,'likvid terv'!$A:$A,project_eves_terv!B2199,'likvid terv'!$R:$R,project_eves_terv!$E2199),AND($B2199&lt;&gt;0,$D2199=11),SUMIFS('likvid terv'!$N:$N,'likvid terv'!$A:$A,project_eves_terv!B2199,'likvid terv'!$R:$R,project_eves_terv!$E2199),AND($B2199&lt;&gt;0,$D2199=12),SUMIFS('likvid terv'!$O:$O,'likvid terv'!$A:$A,project_eves_terv!B2199,'likvid terv'!$R:$R,project_eves_terv!$E2199),$B2199=0,0)</f>
        <v>0</v>
      </c>
      <c r="G2199">
        <f>'likvid terv'!$B$2</f>
        <v>0</v>
      </c>
    </row>
    <row r="2200" spans="1:7" x14ac:dyDescent="0.25">
      <c r="A2200">
        <f>'likvid terv'!$B$1</f>
        <v>0</v>
      </c>
      <c r="B2200">
        <f>'likvid terv'!$B$207</f>
        <v>0</v>
      </c>
      <c r="C2200">
        <v>2027</v>
      </c>
      <c r="D2200">
        <v>3</v>
      </c>
      <c r="E2200">
        <v>22</v>
      </c>
      <c r="F2200" cm="1">
        <f t="array" ref="F2200">_xlfn.IFS(AND($B2200&lt;&gt;0,$D2200=1),SUMIFS('likvid terv'!$D:$D,'likvid terv'!$A:$A,project_eves_terv!B2200,'likvid terv'!$R:$R,project_eves_terv!$E2200),AND($B2200&lt;&gt;0,$D2200=2),SUMIFS('likvid terv'!$E:$E,'likvid terv'!$A:$A,project_eves_terv!B2200,'likvid terv'!$R:$R,project_eves_terv!$E2200),AND($B2200&lt;&gt;0,$D2200=3),SUMIFS('likvid terv'!$F:$F,'likvid terv'!$A:$A,project_eves_terv!B2200,'likvid terv'!$R:$R,project_eves_terv!$E2200),AND($B2200&lt;&gt;0,$D2200=4),SUMIFS('likvid terv'!$G:$G,'likvid terv'!$A:$A,project_eves_terv!B2200,'likvid terv'!$R:$R,project_eves_terv!$E2200),AND($B2200&lt;&gt;0,$D2200=5),SUMIFS('likvid terv'!$H:$H,'likvid terv'!$A:$A,project_eves_terv!B2200,'likvid terv'!$R:$R,project_eves_terv!$E2200),AND($B2200&lt;&gt;0,$D2200=6),SUMIFS('likvid terv'!$I:$I,'likvid terv'!$A:$A,project_eves_terv!B2200,'likvid terv'!$R:$R,project_eves_terv!$E2200),AND($B2200&lt;&gt;0,$D2200=7),SUMIFS('likvid terv'!$J:$J,'likvid terv'!$A:$A,project_eves_terv!B2200,'likvid terv'!$R:$R,project_eves_terv!$E2200),AND($B2200&lt;&gt;0,$D2200=8),SUMIFS('likvid terv'!$K:$K,'likvid terv'!$A:$A,project_eves_terv!B2200,'likvid terv'!$R:$R,project_eves_terv!$E2200),AND($B2200&lt;&gt;0,$D2200=9),SUMIFS('likvid terv'!$L:$L,'likvid terv'!$A:$A,project_eves_terv!B2200,'likvid terv'!$R:$R,project_eves_terv!$E2200),AND($B2200&lt;&gt;0,$D2200=10),SUMIFS('likvid terv'!$M:$M,'likvid terv'!$A:$A,project_eves_terv!B2200,'likvid terv'!$R:$R,project_eves_terv!$E2200),AND($B2200&lt;&gt;0,$D2200=11),SUMIFS('likvid terv'!$N:$N,'likvid terv'!$A:$A,project_eves_terv!B2200,'likvid terv'!$R:$R,project_eves_terv!$E2200),AND($B2200&lt;&gt;0,$D2200=12),SUMIFS('likvid terv'!$O:$O,'likvid terv'!$A:$A,project_eves_terv!B2200,'likvid terv'!$R:$R,project_eves_terv!$E2200),$B2200=0,0)</f>
        <v>0</v>
      </c>
      <c r="G2200">
        <f>'likvid terv'!$B$2</f>
        <v>0</v>
      </c>
    </row>
    <row r="2201" spans="1:7" x14ac:dyDescent="0.25">
      <c r="A2201">
        <f>'likvid terv'!$B$1</f>
        <v>0</v>
      </c>
      <c r="B2201">
        <f>'likvid terv'!$B$207</f>
        <v>0</v>
      </c>
      <c r="C2201">
        <v>2027</v>
      </c>
      <c r="D2201">
        <v>4</v>
      </c>
      <c r="E2201">
        <v>22</v>
      </c>
      <c r="F2201" cm="1">
        <f t="array" ref="F2201">_xlfn.IFS(AND($B2201&lt;&gt;0,$D2201=1),SUMIFS('likvid terv'!$D:$D,'likvid terv'!$A:$A,project_eves_terv!B2201,'likvid terv'!$R:$R,project_eves_terv!$E2201),AND($B2201&lt;&gt;0,$D2201=2),SUMIFS('likvid terv'!$E:$E,'likvid terv'!$A:$A,project_eves_terv!B2201,'likvid terv'!$R:$R,project_eves_terv!$E2201),AND($B2201&lt;&gt;0,$D2201=3),SUMIFS('likvid terv'!$F:$F,'likvid terv'!$A:$A,project_eves_terv!B2201,'likvid terv'!$R:$R,project_eves_terv!$E2201),AND($B2201&lt;&gt;0,$D2201=4),SUMIFS('likvid terv'!$G:$G,'likvid terv'!$A:$A,project_eves_terv!B2201,'likvid terv'!$R:$R,project_eves_terv!$E2201),AND($B2201&lt;&gt;0,$D2201=5),SUMIFS('likvid terv'!$H:$H,'likvid terv'!$A:$A,project_eves_terv!B2201,'likvid terv'!$R:$R,project_eves_terv!$E2201),AND($B2201&lt;&gt;0,$D2201=6),SUMIFS('likvid terv'!$I:$I,'likvid terv'!$A:$A,project_eves_terv!B2201,'likvid terv'!$R:$R,project_eves_terv!$E2201),AND($B2201&lt;&gt;0,$D2201=7),SUMIFS('likvid terv'!$J:$J,'likvid terv'!$A:$A,project_eves_terv!B2201,'likvid terv'!$R:$R,project_eves_terv!$E2201),AND($B2201&lt;&gt;0,$D2201=8),SUMIFS('likvid terv'!$K:$K,'likvid terv'!$A:$A,project_eves_terv!B2201,'likvid terv'!$R:$R,project_eves_terv!$E2201),AND($B2201&lt;&gt;0,$D2201=9),SUMIFS('likvid terv'!$L:$L,'likvid terv'!$A:$A,project_eves_terv!B2201,'likvid terv'!$R:$R,project_eves_terv!$E2201),AND($B2201&lt;&gt;0,$D2201=10),SUMIFS('likvid terv'!$M:$M,'likvid terv'!$A:$A,project_eves_terv!B2201,'likvid terv'!$R:$R,project_eves_terv!$E2201),AND($B2201&lt;&gt;0,$D2201=11),SUMIFS('likvid terv'!$N:$N,'likvid terv'!$A:$A,project_eves_terv!B2201,'likvid terv'!$R:$R,project_eves_terv!$E2201),AND($B2201&lt;&gt;0,$D2201=12),SUMIFS('likvid terv'!$O:$O,'likvid terv'!$A:$A,project_eves_terv!B2201,'likvid terv'!$R:$R,project_eves_terv!$E2201),$B2201=0,0)</f>
        <v>0</v>
      </c>
      <c r="G2201">
        <f>'likvid terv'!$B$2</f>
        <v>0</v>
      </c>
    </row>
    <row r="2202" spans="1:7" x14ac:dyDescent="0.25">
      <c r="A2202">
        <f>'likvid terv'!$B$1</f>
        <v>0</v>
      </c>
      <c r="B2202">
        <f>'likvid terv'!$B$207</f>
        <v>0</v>
      </c>
      <c r="C2202">
        <v>2027</v>
      </c>
      <c r="D2202">
        <v>5</v>
      </c>
      <c r="E2202">
        <v>22</v>
      </c>
      <c r="F2202" cm="1">
        <f t="array" ref="F2202">_xlfn.IFS(AND($B2202&lt;&gt;0,$D2202=1),SUMIFS('likvid terv'!$D:$D,'likvid terv'!$A:$A,project_eves_terv!B2202,'likvid terv'!$R:$R,project_eves_terv!$E2202),AND($B2202&lt;&gt;0,$D2202=2),SUMIFS('likvid terv'!$E:$E,'likvid terv'!$A:$A,project_eves_terv!B2202,'likvid terv'!$R:$R,project_eves_terv!$E2202),AND($B2202&lt;&gt;0,$D2202=3),SUMIFS('likvid terv'!$F:$F,'likvid terv'!$A:$A,project_eves_terv!B2202,'likvid terv'!$R:$R,project_eves_terv!$E2202),AND($B2202&lt;&gt;0,$D2202=4),SUMIFS('likvid terv'!$G:$G,'likvid terv'!$A:$A,project_eves_terv!B2202,'likvid terv'!$R:$R,project_eves_terv!$E2202),AND($B2202&lt;&gt;0,$D2202=5),SUMIFS('likvid terv'!$H:$H,'likvid terv'!$A:$A,project_eves_terv!B2202,'likvid terv'!$R:$R,project_eves_terv!$E2202),AND($B2202&lt;&gt;0,$D2202=6),SUMIFS('likvid terv'!$I:$I,'likvid terv'!$A:$A,project_eves_terv!B2202,'likvid terv'!$R:$R,project_eves_terv!$E2202),AND($B2202&lt;&gt;0,$D2202=7),SUMIFS('likvid terv'!$J:$J,'likvid terv'!$A:$A,project_eves_terv!B2202,'likvid terv'!$R:$R,project_eves_terv!$E2202),AND($B2202&lt;&gt;0,$D2202=8),SUMIFS('likvid terv'!$K:$K,'likvid terv'!$A:$A,project_eves_terv!B2202,'likvid terv'!$R:$R,project_eves_terv!$E2202),AND($B2202&lt;&gt;0,$D2202=9),SUMIFS('likvid terv'!$L:$L,'likvid terv'!$A:$A,project_eves_terv!B2202,'likvid terv'!$R:$R,project_eves_terv!$E2202),AND($B2202&lt;&gt;0,$D2202=10),SUMIFS('likvid terv'!$M:$M,'likvid terv'!$A:$A,project_eves_terv!B2202,'likvid terv'!$R:$R,project_eves_terv!$E2202),AND($B2202&lt;&gt;0,$D2202=11),SUMIFS('likvid terv'!$N:$N,'likvid terv'!$A:$A,project_eves_terv!B2202,'likvid terv'!$R:$R,project_eves_terv!$E2202),AND($B2202&lt;&gt;0,$D2202=12),SUMIFS('likvid terv'!$O:$O,'likvid terv'!$A:$A,project_eves_terv!B2202,'likvid terv'!$R:$R,project_eves_terv!$E2202),$B2202=0,0)</f>
        <v>0</v>
      </c>
      <c r="G2202">
        <f>'likvid terv'!$B$2</f>
        <v>0</v>
      </c>
    </row>
    <row r="2203" spans="1:7" x14ac:dyDescent="0.25">
      <c r="A2203">
        <f>'likvid terv'!$B$1</f>
        <v>0</v>
      </c>
      <c r="B2203">
        <f>'likvid terv'!$B$207</f>
        <v>0</v>
      </c>
      <c r="C2203">
        <v>2027</v>
      </c>
      <c r="D2203">
        <v>6</v>
      </c>
      <c r="E2203">
        <v>22</v>
      </c>
      <c r="F2203" cm="1">
        <f t="array" ref="F2203">_xlfn.IFS(AND($B2203&lt;&gt;0,$D2203=1),SUMIFS('likvid terv'!$D:$D,'likvid terv'!$A:$A,project_eves_terv!B2203,'likvid terv'!$R:$R,project_eves_terv!$E2203),AND($B2203&lt;&gt;0,$D2203=2),SUMIFS('likvid terv'!$E:$E,'likvid terv'!$A:$A,project_eves_terv!B2203,'likvid terv'!$R:$R,project_eves_terv!$E2203),AND($B2203&lt;&gt;0,$D2203=3),SUMIFS('likvid terv'!$F:$F,'likvid terv'!$A:$A,project_eves_terv!B2203,'likvid terv'!$R:$R,project_eves_terv!$E2203),AND($B2203&lt;&gt;0,$D2203=4),SUMIFS('likvid terv'!$G:$G,'likvid terv'!$A:$A,project_eves_terv!B2203,'likvid terv'!$R:$R,project_eves_terv!$E2203),AND($B2203&lt;&gt;0,$D2203=5),SUMIFS('likvid terv'!$H:$H,'likvid terv'!$A:$A,project_eves_terv!B2203,'likvid terv'!$R:$R,project_eves_terv!$E2203),AND($B2203&lt;&gt;0,$D2203=6),SUMIFS('likvid terv'!$I:$I,'likvid terv'!$A:$A,project_eves_terv!B2203,'likvid terv'!$R:$R,project_eves_terv!$E2203),AND($B2203&lt;&gt;0,$D2203=7),SUMIFS('likvid terv'!$J:$J,'likvid terv'!$A:$A,project_eves_terv!B2203,'likvid terv'!$R:$R,project_eves_terv!$E2203),AND($B2203&lt;&gt;0,$D2203=8),SUMIFS('likvid terv'!$K:$K,'likvid terv'!$A:$A,project_eves_terv!B2203,'likvid terv'!$R:$R,project_eves_terv!$E2203),AND($B2203&lt;&gt;0,$D2203=9),SUMIFS('likvid terv'!$L:$L,'likvid terv'!$A:$A,project_eves_terv!B2203,'likvid terv'!$R:$R,project_eves_terv!$E2203),AND($B2203&lt;&gt;0,$D2203=10),SUMIFS('likvid terv'!$M:$M,'likvid terv'!$A:$A,project_eves_terv!B2203,'likvid terv'!$R:$R,project_eves_terv!$E2203),AND($B2203&lt;&gt;0,$D2203=11),SUMIFS('likvid terv'!$N:$N,'likvid terv'!$A:$A,project_eves_terv!B2203,'likvid terv'!$R:$R,project_eves_terv!$E2203),AND($B2203&lt;&gt;0,$D2203=12),SUMIFS('likvid terv'!$O:$O,'likvid terv'!$A:$A,project_eves_terv!B2203,'likvid terv'!$R:$R,project_eves_terv!$E2203),$B2203=0,0)</f>
        <v>0</v>
      </c>
      <c r="G2203">
        <f>'likvid terv'!$B$2</f>
        <v>0</v>
      </c>
    </row>
    <row r="2204" spans="1:7" x14ac:dyDescent="0.25">
      <c r="A2204">
        <f>'likvid terv'!$B$1</f>
        <v>0</v>
      </c>
      <c r="B2204">
        <f>'likvid terv'!$B$207</f>
        <v>0</v>
      </c>
      <c r="C2204">
        <v>2027</v>
      </c>
      <c r="D2204">
        <v>7</v>
      </c>
      <c r="E2204">
        <v>22</v>
      </c>
      <c r="F2204" cm="1">
        <f t="array" ref="F2204">_xlfn.IFS(AND($B2204&lt;&gt;0,$D2204=1),SUMIFS('likvid terv'!$D:$D,'likvid terv'!$A:$A,project_eves_terv!B2204,'likvid terv'!$R:$R,project_eves_terv!$E2204),AND($B2204&lt;&gt;0,$D2204=2),SUMIFS('likvid terv'!$E:$E,'likvid terv'!$A:$A,project_eves_terv!B2204,'likvid terv'!$R:$R,project_eves_terv!$E2204),AND($B2204&lt;&gt;0,$D2204=3),SUMIFS('likvid terv'!$F:$F,'likvid terv'!$A:$A,project_eves_terv!B2204,'likvid terv'!$R:$R,project_eves_terv!$E2204),AND($B2204&lt;&gt;0,$D2204=4),SUMIFS('likvid terv'!$G:$G,'likvid terv'!$A:$A,project_eves_terv!B2204,'likvid terv'!$R:$R,project_eves_terv!$E2204),AND($B2204&lt;&gt;0,$D2204=5),SUMIFS('likvid terv'!$H:$H,'likvid terv'!$A:$A,project_eves_terv!B2204,'likvid terv'!$R:$R,project_eves_terv!$E2204),AND($B2204&lt;&gt;0,$D2204=6),SUMIFS('likvid terv'!$I:$I,'likvid terv'!$A:$A,project_eves_terv!B2204,'likvid terv'!$R:$R,project_eves_terv!$E2204),AND($B2204&lt;&gt;0,$D2204=7),SUMIFS('likvid terv'!$J:$J,'likvid terv'!$A:$A,project_eves_terv!B2204,'likvid terv'!$R:$R,project_eves_terv!$E2204),AND($B2204&lt;&gt;0,$D2204=8),SUMIFS('likvid terv'!$K:$K,'likvid terv'!$A:$A,project_eves_terv!B2204,'likvid terv'!$R:$R,project_eves_terv!$E2204),AND($B2204&lt;&gt;0,$D2204=9),SUMIFS('likvid terv'!$L:$L,'likvid terv'!$A:$A,project_eves_terv!B2204,'likvid terv'!$R:$R,project_eves_terv!$E2204),AND($B2204&lt;&gt;0,$D2204=10),SUMIFS('likvid terv'!$M:$M,'likvid terv'!$A:$A,project_eves_terv!B2204,'likvid terv'!$R:$R,project_eves_terv!$E2204),AND($B2204&lt;&gt;0,$D2204=11),SUMIFS('likvid terv'!$N:$N,'likvid terv'!$A:$A,project_eves_terv!B2204,'likvid terv'!$R:$R,project_eves_terv!$E2204),AND($B2204&lt;&gt;0,$D2204=12),SUMIFS('likvid terv'!$O:$O,'likvid terv'!$A:$A,project_eves_terv!B2204,'likvid terv'!$R:$R,project_eves_terv!$E2204),$B2204=0,0)</f>
        <v>0</v>
      </c>
      <c r="G2204">
        <f>'likvid terv'!$B$2</f>
        <v>0</v>
      </c>
    </row>
    <row r="2205" spans="1:7" x14ac:dyDescent="0.25">
      <c r="A2205">
        <f>'likvid terv'!$B$1</f>
        <v>0</v>
      </c>
      <c r="B2205">
        <f>'likvid terv'!$B$207</f>
        <v>0</v>
      </c>
      <c r="C2205">
        <v>2027</v>
      </c>
      <c r="D2205">
        <v>8</v>
      </c>
      <c r="E2205">
        <v>22</v>
      </c>
      <c r="F2205" cm="1">
        <f t="array" ref="F2205">_xlfn.IFS(AND($B2205&lt;&gt;0,$D2205=1),SUMIFS('likvid terv'!$D:$D,'likvid terv'!$A:$A,project_eves_terv!B2205,'likvid terv'!$R:$R,project_eves_terv!$E2205),AND($B2205&lt;&gt;0,$D2205=2),SUMIFS('likvid terv'!$E:$E,'likvid terv'!$A:$A,project_eves_terv!B2205,'likvid terv'!$R:$R,project_eves_terv!$E2205),AND($B2205&lt;&gt;0,$D2205=3),SUMIFS('likvid terv'!$F:$F,'likvid terv'!$A:$A,project_eves_terv!B2205,'likvid terv'!$R:$R,project_eves_terv!$E2205),AND($B2205&lt;&gt;0,$D2205=4),SUMIFS('likvid terv'!$G:$G,'likvid terv'!$A:$A,project_eves_terv!B2205,'likvid terv'!$R:$R,project_eves_terv!$E2205),AND($B2205&lt;&gt;0,$D2205=5),SUMIFS('likvid terv'!$H:$H,'likvid terv'!$A:$A,project_eves_terv!B2205,'likvid terv'!$R:$R,project_eves_terv!$E2205),AND($B2205&lt;&gt;0,$D2205=6),SUMIFS('likvid terv'!$I:$I,'likvid terv'!$A:$A,project_eves_terv!B2205,'likvid terv'!$R:$R,project_eves_terv!$E2205),AND($B2205&lt;&gt;0,$D2205=7),SUMIFS('likvid terv'!$J:$J,'likvid terv'!$A:$A,project_eves_terv!B2205,'likvid terv'!$R:$R,project_eves_terv!$E2205),AND($B2205&lt;&gt;0,$D2205=8),SUMIFS('likvid terv'!$K:$K,'likvid terv'!$A:$A,project_eves_terv!B2205,'likvid terv'!$R:$R,project_eves_terv!$E2205),AND($B2205&lt;&gt;0,$D2205=9),SUMIFS('likvid terv'!$L:$L,'likvid terv'!$A:$A,project_eves_terv!B2205,'likvid terv'!$R:$R,project_eves_terv!$E2205),AND($B2205&lt;&gt;0,$D2205=10),SUMIFS('likvid terv'!$M:$M,'likvid terv'!$A:$A,project_eves_terv!B2205,'likvid terv'!$R:$R,project_eves_terv!$E2205),AND($B2205&lt;&gt;0,$D2205=11),SUMIFS('likvid terv'!$N:$N,'likvid terv'!$A:$A,project_eves_terv!B2205,'likvid terv'!$R:$R,project_eves_terv!$E2205),AND($B2205&lt;&gt;0,$D2205=12),SUMIFS('likvid terv'!$O:$O,'likvid terv'!$A:$A,project_eves_terv!B2205,'likvid terv'!$R:$R,project_eves_terv!$E2205),$B2205=0,0)</f>
        <v>0</v>
      </c>
      <c r="G2205">
        <f>'likvid terv'!$B$2</f>
        <v>0</v>
      </c>
    </row>
    <row r="2206" spans="1:7" x14ac:dyDescent="0.25">
      <c r="A2206">
        <f>'likvid terv'!$B$1</f>
        <v>0</v>
      </c>
      <c r="B2206">
        <f>'likvid terv'!$B$207</f>
        <v>0</v>
      </c>
      <c r="C2206">
        <v>2027</v>
      </c>
      <c r="D2206">
        <v>9</v>
      </c>
      <c r="E2206">
        <v>22</v>
      </c>
      <c r="F2206" cm="1">
        <f t="array" ref="F2206">_xlfn.IFS(AND($B2206&lt;&gt;0,$D2206=1),SUMIFS('likvid terv'!$D:$D,'likvid terv'!$A:$A,project_eves_terv!B2206,'likvid terv'!$R:$R,project_eves_terv!$E2206),AND($B2206&lt;&gt;0,$D2206=2),SUMIFS('likvid terv'!$E:$E,'likvid terv'!$A:$A,project_eves_terv!B2206,'likvid terv'!$R:$R,project_eves_terv!$E2206),AND($B2206&lt;&gt;0,$D2206=3),SUMIFS('likvid terv'!$F:$F,'likvid terv'!$A:$A,project_eves_terv!B2206,'likvid terv'!$R:$R,project_eves_terv!$E2206),AND($B2206&lt;&gt;0,$D2206=4),SUMIFS('likvid terv'!$G:$G,'likvid terv'!$A:$A,project_eves_terv!B2206,'likvid terv'!$R:$R,project_eves_terv!$E2206),AND($B2206&lt;&gt;0,$D2206=5),SUMIFS('likvid terv'!$H:$H,'likvid terv'!$A:$A,project_eves_terv!B2206,'likvid terv'!$R:$R,project_eves_terv!$E2206),AND($B2206&lt;&gt;0,$D2206=6),SUMIFS('likvid terv'!$I:$I,'likvid terv'!$A:$A,project_eves_terv!B2206,'likvid terv'!$R:$R,project_eves_terv!$E2206),AND($B2206&lt;&gt;0,$D2206=7),SUMIFS('likvid terv'!$J:$J,'likvid terv'!$A:$A,project_eves_terv!B2206,'likvid terv'!$R:$R,project_eves_terv!$E2206),AND($B2206&lt;&gt;0,$D2206=8),SUMIFS('likvid terv'!$K:$K,'likvid terv'!$A:$A,project_eves_terv!B2206,'likvid terv'!$R:$R,project_eves_terv!$E2206),AND($B2206&lt;&gt;0,$D2206=9),SUMIFS('likvid terv'!$L:$L,'likvid terv'!$A:$A,project_eves_terv!B2206,'likvid terv'!$R:$R,project_eves_terv!$E2206),AND($B2206&lt;&gt;0,$D2206=10),SUMIFS('likvid terv'!$M:$M,'likvid terv'!$A:$A,project_eves_terv!B2206,'likvid terv'!$R:$R,project_eves_terv!$E2206),AND($B2206&lt;&gt;0,$D2206=11),SUMIFS('likvid terv'!$N:$N,'likvid terv'!$A:$A,project_eves_terv!B2206,'likvid terv'!$R:$R,project_eves_terv!$E2206),AND($B2206&lt;&gt;0,$D2206=12),SUMIFS('likvid terv'!$O:$O,'likvid terv'!$A:$A,project_eves_terv!B2206,'likvid terv'!$R:$R,project_eves_terv!$E2206),$B2206=0,0)</f>
        <v>0</v>
      </c>
      <c r="G2206">
        <f>'likvid terv'!$B$2</f>
        <v>0</v>
      </c>
    </row>
    <row r="2207" spans="1:7" x14ac:dyDescent="0.25">
      <c r="A2207">
        <f>'likvid terv'!$B$1</f>
        <v>0</v>
      </c>
      <c r="B2207">
        <f>'likvid terv'!$B$207</f>
        <v>0</v>
      </c>
      <c r="C2207">
        <v>2027</v>
      </c>
      <c r="D2207">
        <v>10</v>
      </c>
      <c r="E2207">
        <v>22</v>
      </c>
      <c r="F2207" cm="1">
        <f t="array" ref="F2207">_xlfn.IFS(AND($B2207&lt;&gt;0,$D2207=1),SUMIFS('likvid terv'!$D:$D,'likvid terv'!$A:$A,project_eves_terv!B2207,'likvid terv'!$R:$R,project_eves_terv!$E2207),AND($B2207&lt;&gt;0,$D2207=2),SUMIFS('likvid terv'!$E:$E,'likvid terv'!$A:$A,project_eves_terv!B2207,'likvid terv'!$R:$R,project_eves_terv!$E2207),AND($B2207&lt;&gt;0,$D2207=3),SUMIFS('likvid terv'!$F:$F,'likvid terv'!$A:$A,project_eves_terv!B2207,'likvid terv'!$R:$R,project_eves_terv!$E2207),AND($B2207&lt;&gt;0,$D2207=4),SUMIFS('likvid terv'!$G:$G,'likvid terv'!$A:$A,project_eves_terv!B2207,'likvid terv'!$R:$R,project_eves_terv!$E2207),AND($B2207&lt;&gt;0,$D2207=5),SUMIFS('likvid terv'!$H:$H,'likvid terv'!$A:$A,project_eves_terv!B2207,'likvid terv'!$R:$R,project_eves_terv!$E2207),AND($B2207&lt;&gt;0,$D2207=6),SUMIFS('likvid terv'!$I:$I,'likvid terv'!$A:$A,project_eves_terv!B2207,'likvid terv'!$R:$R,project_eves_terv!$E2207),AND($B2207&lt;&gt;0,$D2207=7),SUMIFS('likvid terv'!$J:$J,'likvid terv'!$A:$A,project_eves_terv!B2207,'likvid terv'!$R:$R,project_eves_terv!$E2207),AND($B2207&lt;&gt;0,$D2207=8),SUMIFS('likvid terv'!$K:$K,'likvid terv'!$A:$A,project_eves_terv!B2207,'likvid terv'!$R:$R,project_eves_terv!$E2207),AND($B2207&lt;&gt;0,$D2207=9),SUMIFS('likvid terv'!$L:$L,'likvid terv'!$A:$A,project_eves_terv!B2207,'likvid terv'!$R:$R,project_eves_terv!$E2207),AND($B2207&lt;&gt;0,$D2207=10),SUMIFS('likvid terv'!$M:$M,'likvid terv'!$A:$A,project_eves_terv!B2207,'likvid terv'!$R:$R,project_eves_terv!$E2207),AND($B2207&lt;&gt;0,$D2207=11),SUMIFS('likvid terv'!$N:$N,'likvid terv'!$A:$A,project_eves_terv!B2207,'likvid terv'!$R:$R,project_eves_terv!$E2207),AND($B2207&lt;&gt;0,$D2207=12),SUMIFS('likvid terv'!$O:$O,'likvid terv'!$A:$A,project_eves_terv!B2207,'likvid terv'!$R:$R,project_eves_terv!$E2207),$B2207=0,0)</f>
        <v>0</v>
      </c>
      <c r="G2207">
        <f>'likvid terv'!$B$2</f>
        <v>0</v>
      </c>
    </row>
    <row r="2208" spans="1:7" x14ac:dyDescent="0.25">
      <c r="A2208">
        <f>'likvid terv'!$B$1</f>
        <v>0</v>
      </c>
      <c r="B2208">
        <f>'likvid terv'!$B$207</f>
        <v>0</v>
      </c>
      <c r="C2208">
        <v>2027</v>
      </c>
      <c r="D2208">
        <v>11</v>
      </c>
      <c r="E2208">
        <v>22</v>
      </c>
      <c r="F2208" cm="1">
        <f t="array" ref="F2208">_xlfn.IFS(AND($B2208&lt;&gt;0,$D2208=1),SUMIFS('likvid terv'!$D:$D,'likvid terv'!$A:$A,project_eves_terv!B2208,'likvid terv'!$R:$R,project_eves_terv!$E2208),AND($B2208&lt;&gt;0,$D2208=2),SUMIFS('likvid terv'!$E:$E,'likvid terv'!$A:$A,project_eves_terv!B2208,'likvid terv'!$R:$R,project_eves_terv!$E2208),AND($B2208&lt;&gt;0,$D2208=3),SUMIFS('likvid terv'!$F:$F,'likvid terv'!$A:$A,project_eves_terv!B2208,'likvid terv'!$R:$R,project_eves_terv!$E2208),AND($B2208&lt;&gt;0,$D2208=4),SUMIFS('likvid terv'!$G:$G,'likvid terv'!$A:$A,project_eves_terv!B2208,'likvid terv'!$R:$R,project_eves_terv!$E2208),AND($B2208&lt;&gt;0,$D2208=5),SUMIFS('likvid terv'!$H:$H,'likvid terv'!$A:$A,project_eves_terv!B2208,'likvid terv'!$R:$R,project_eves_terv!$E2208),AND($B2208&lt;&gt;0,$D2208=6),SUMIFS('likvid terv'!$I:$I,'likvid terv'!$A:$A,project_eves_terv!B2208,'likvid terv'!$R:$R,project_eves_terv!$E2208),AND($B2208&lt;&gt;0,$D2208=7),SUMIFS('likvid terv'!$J:$J,'likvid terv'!$A:$A,project_eves_terv!B2208,'likvid terv'!$R:$R,project_eves_terv!$E2208),AND($B2208&lt;&gt;0,$D2208=8),SUMIFS('likvid terv'!$K:$K,'likvid terv'!$A:$A,project_eves_terv!B2208,'likvid terv'!$R:$R,project_eves_terv!$E2208),AND($B2208&lt;&gt;0,$D2208=9),SUMIFS('likvid terv'!$L:$L,'likvid terv'!$A:$A,project_eves_terv!B2208,'likvid terv'!$R:$R,project_eves_terv!$E2208),AND($B2208&lt;&gt;0,$D2208=10),SUMIFS('likvid terv'!$M:$M,'likvid terv'!$A:$A,project_eves_terv!B2208,'likvid terv'!$R:$R,project_eves_terv!$E2208),AND($B2208&lt;&gt;0,$D2208=11),SUMIFS('likvid terv'!$N:$N,'likvid terv'!$A:$A,project_eves_terv!B2208,'likvid terv'!$R:$R,project_eves_terv!$E2208),AND($B2208&lt;&gt;0,$D2208=12),SUMIFS('likvid terv'!$O:$O,'likvid terv'!$A:$A,project_eves_terv!B2208,'likvid terv'!$R:$R,project_eves_terv!$E2208),$B2208=0,0)</f>
        <v>0</v>
      </c>
      <c r="G2208">
        <f>'likvid terv'!$B$2</f>
        <v>0</v>
      </c>
    </row>
    <row r="2209" spans="1:7" x14ac:dyDescent="0.25">
      <c r="A2209">
        <f>'likvid terv'!$B$1</f>
        <v>0</v>
      </c>
      <c r="B2209">
        <f>'likvid terv'!$B$207</f>
        <v>0</v>
      </c>
      <c r="C2209">
        <v>2027</v>
      </c>
      <c r="D2209">
        <v>12</v>
      </c>
      <c r="E2209">
        <v>22</v>
      </c>
      <c r="F2209" cm="1">
        <f t="array" ref="F2209">_xlfn.IFS(AND($B2209&lt;&gt;0,$D2209=1),SUMIFS('likvid terv'!$D:$D,'likvid terv'!$A:$A,project_eves_terv!B2209,'likvid terv'!$R:$R,project_eves_terv!$E2209),AND($B2209&lt;&gt;0,$D2209=2),SUMIFS('likvid terv'!$E:$E,'likvid terv'!$A:$A,project_eves_terv!B2209,'likvid terv'!$R:$R,project_eves_terv!$E2209),AND($B2209&lt;&gt;0,$D2209=3),SUMIFS('likvid terv'!$F:$F,'likvid terv'!$A:$A,project_eves_terv!B2209,'likvid terv'!$R:$R,project_eves_terv!$E2209),AND($B2209&lt;&gt;0,$D2209=4),SUMIFS('likvid terv'!$G:$G,'likvid terv'!$A:$A,project_eves_terv!B2209,'likvid terv'!$R:$R,project_eves_terv!$E2209),AND($B2209&lt;&gt;0,$D2209=5),SUMIFS('likvid terv'!$H:$H,'likvid terv'!$A:$A,project_eves_terv!B2209,'likvid terv'!$R:$R,project_eves_terv!$E2209),AND($B2209&lt;&gt;0,$D2209=6),SUMIFS('likvid terv'!$I:$I,'likvid terv'!$A:$A,project_eves_terv!B2209,'likvid terv'!$R:$R,project_eves_terv!$E2209),AND($B2209&lt;&gt;0,$D2209=7),SUMIFS('likvid terv'!$J:$J,'likvid terv'!$A:$A,project_eves_terv!B2209,'likvid terv'!$R:$R,project_eves_terv!$E2209),AND($B2209&lt;&gt;0,$D2209=8),SUMIFS('likvid terv'!$K:$K,'likvid terv'!$A:$A,project_eves_terv!B2209,'likvid terv'!$R:$R,project_eves_terv!$E2209),AND($B2209&lt;&gt;0,$D2209=9),SUMIFS('likvid terv'!$L:$L,'likvid terv'!$A:$A,project_eves_terv!B2209,'likvid terv'!$R:$R,project_eves_terv!$E2209),AND($B2209&lt;&gt;0,$D2209=10),SUMIFS('likvid terv'!$M:$M,'likvid terv'!$A:$A,project_eves_terv!B2209,'likvid terv'!$R:$R,project_eves_terv!$E2209),AND($B2209&lt;&gt;0,$D2209=11),SUMIFS('likvid terv'!$N:$N,'likvid terv'!$A:$A,project_eves_terv!B2209,'likvid terv'!$R:$R,project_eves_terv!$E2209),AND($B2209&lt;&gt;0,$D2209=12),SUMIFS('likvid terv'!$O:$O,'likvid terv'!$A:$A,project_eves_terv!B2209,'likvid terv'!$R:$R,project_eves_terv!$E2209),$B2209=0,0)</f>
        <v>0</v>
      </c>
      <c r="G2209">
        <f>'likvid terv'!$B$2</f>
        <v>0</v>
      </c>
    </row>
    <row r="2210" spans="1:7" x14ac:dyDescent="0.25">
      <c r="A2210" s="8">
        <f>'likvid terv'!$B$1</f>
        <v>0</v>
      </c>
      <c r="B2210">
        <f>'likvid terv'!$B$207</f>
        <v>0</v>
      </c>
      <c r="C2210">
        <v>2027</v>
      </c>
      <c r="D2210">
        <v>1</v>
      </c>
      <c r="E2210">
        <v>23</v>
      </c>
      <c r="F2210" cm="1">
        <f t="array" ref="F2210">_xlfn.IFS(AND($B2210&lt;&gt;0,$D2210=1),SUMIFS('likvid terv'!$D:$D,'likvid terv'!$A:$A,project_eves_terv!B2210,'likvid terv'!$R:$R,project_eves_terv!$E2210),AND($B2210&lt;&gt;0,$D2210=2),SUMIFS('likvid terv'!$E:$E,'likvid terv'!$A:$A,project_eves_terv!B2210,'likvid terv'!$R:$R,project_eves_terv!$E2210),AND($B2210&lt;&gt;0,$D2210=3),SUMIFS('likvid terv'!$F:$F,'likvid terv'!$A:$A,project_eves_terv!B2210,'likvid terv'!$R:$R,project_eves_terv!$E2210),AND($B2210&lt;&gt;0,$D2210=4),SUMIFS('likvid terv'!$G:$G,'likvid terv'!$A:$A,project_eves_terv!B2210,'likvid terv'!$R:$R,project_eves_terv!$E2210),AND($B2210&lt;&gt;0,$D2210=5),SUMIFS('likvid terv'!$H:$H,'likvid terv'!$A:$A,project_eves_terv!B2210,'likvid terv'!$R:$R,project_eves_terv!$E2210),AND($B2210&lt;&gt;0,$D2210=6),SUMIFS('likvid terv'!$I:$I,'likvid terv'!$A:$A,project_eves_terv!B2210,'likvid terv'!$R:$R,project_eves_terv!$E2210),AND($B2210&lt;&gt;0,$D2210=7),SUMIFS('likvid terv'!$J:$J,'likvid terv'!$A:$A,project_eves_terv!B2210,'likvid terv'!$R:$R,project_eves_terv!$E2210),AND($B2210&lt;&gt;0,$D2210=8),SUMIFS('likvid terv'!$K:$K,'likvid terv'!$A:$A,project_eves_terv!B2210,'likvid terv'!$R:$R,project_eves_terv!$E2210),AND($B2210&lt;&gt;0,$D2210=9),SUMIFS('likvid terv'!$L:$L,'likvid terv'!$A:$A,project_eves_terv!B2210,'likvid terv'!$R:$R,project_eves_terv!$E2210),AND($B2210&lt;&gt;0,$D2210=10),SUMIFS('likvid terv'!$M:$M,'likvid terv'!$A:$A,project_eves_terv!B2210,'likvid terv'!$R:$R,project_eves_terv!$E2210),AND($B2210&lt;&gt;0,$D2210=11),SUMIFS('likvid terv'!$N:$N,'likvid terv'!$A:$A,project_eves_terv!B2210,'likvid terv'!$R:$R,project_eves_terv!$E2210),AND($B2210&lt;&gt;0,$D2210=12),SUMIFS('likvid terv'!$O:$O,'likvid terv'!$A:$A,project_eves_terv!B2210,'likvid terv'!$R:$R,project_eves_terv!$E2210),$B2210=0,0)</f>
        <v>0</v>
      </c>
      <c r="G2210">
        <f>'likvid terv'!$B$2</f>
        <v>0</v>
      </c>
    </row>
    <row r="2211" spans="1:7" x14ac:dyDescent="0.25">
      <c r="A2211">
        <f>'likvid terv'!$B$1</f>
        <v>0</v>
      </c>
      <c r="B2211">
        <f>'likvid terv'!$B$207</f>
        <v>0</v>
      </c>
      <c r="C2211">
        <v>2027</v>
      </c>
      <c r="D2211">
        <v>2</v>
      </c>
      <c r="E2211">
        <v>23</v>
      </c>
      <c r="F2211" cm="1">
        <f t="array" ref="F2211">_xlfn.IFS(AND($B2211&lt;&gt;0,$D2211=1),SUMIFS('likvid terv'!$D:$D,'likvid terv'!$A:$A,project_eves_terv!B2211,'likvid terv'!$R:$R,project_eves_terv!$E2211),AND($B2211&lt;&gt;0,$D2211=2),SUMIFS('likvid terv'!$E:$E,'likvid terv'!$A:$A,project_eves_terv!B2211,'likvid terv'!$R:$R,project_eves_terv!$E2211),AND($B2211&lt;&gt;0,$D2211=3),SUMIFS('likvid terv'!$F:$F,'likvid terv'!$A:$A,project_eves_terv!B2211,'likvid terv'!$R:$R,project_eves_terv!$E2211),AND($B2211&lt;&gt;0,$D2211=4),SUMIFS('likvid terv'!$G:$G,'likvid terv'!$A:$A,project_eves_terv!B2211,'likvid terv'!$R:$R,project_eves_terv!$E2211),AND($B2211&lt;&gt;0,$D2211=5),SUMIFS('likvid terv'!$H:$H,'likvid terv'!$A:$A,project_eves_terv!B2211,'likvid terv'!$R:$R,project_eves_terv!$E2211),AND($B2211&lt;&gt;0,$D2211=6),SUMIFS('likvid terv'!$I:$I,'likvid terv'!$A:$A,project_eves_terv!B2211,'likvid terv'!$R:$R,project_eves_terv!$E2211),AND($B2211&lt;&gt;0,$D2211=7),SUMIFS('likvid terv'!$J:$J,'likvid terv'!$A:$A,project_eves_terv!B2211,'likvid terv'!$R:$R,project_eves_terv!$E2211),AND($B2211&lt;&gt;0,$D2211=8),SUMIFS('likvid terv'!$K:$K,'likvid terv'!$A:$A,project_eves_terv!B2211,'likvid terv'!$R:$R,project_eves_terv!$E2211),AND($B2211&lt;&gt;0,$D2211=9),SUMIFS('likvid terv'!$L:$L,'likvid terv'!$A:$A,project_eves_terv!B2211,'likvid terv'!$R:$R,project_eves_terv!$E2211),AND($B2211&lt;&gt;0,$D2211=10),SUMIFS('likvid terv'!$M:$M,'likvid terv'!$A:$A,project_eves_terv!B2211,'likvid terv'!$R:$R,project_eves_terv!$E2211),AND($B2211&lt;&gt;0,$D2211=11),SUMIFS('likvid terv'!$N:$N,'likvid terv'!$A:$A,project_eves_terv!B2211,'likvid terv'!$R:$R,project_eves_terv!$E2211),AND($B2211&lt;&gt;0,$D2211=12),SUMIFS('likvid terv'!$O:$O,'likvid terv'!$A:$A,project_eves_terv!B2211,'likvid terv'!$R:$R,project_eves_terv!$E2211),$B2211=0,0)</f>
        <v>0</v>
      </c>
      <c r="G2211">
        <f>'likvid terv'!$B$2</f>
        <v>0</v>
      </c>
    </row>
    <row r="2212" spans="1:7" x14ac:dyDescent="0.25">
      <c r="A2212">
        <f>'likvid terv'!$B$1</f>
        <v>0</v>
      </c>
      <c r="B2212">
        <f>'likvid terv'!$B$207</f>
        <v>0</v>
      </c>
      <c r="C2212">
        <v>2027</v>
      </c>
      <c r="D2212">
        <v>3</v>
      </c>
      <c r="E2212">
        <v>23</v>
      </c>
      <c r="F2212" cm="1">
        <f t="array" ref="F2212">_xlfn.IFS(AND($B2212&lt;&gt;0,$D2212=1),SUMIFS('likvid terv'!$D:$D,'likvid terv'!$A:$A,project_eves_terv!B2212,'likvid terv'!$R:$R,project_eves_terv!$E2212),AND($B2212&lt;&gt;0,$D2212=2),SUMIFS('likvid terv'!$E:$E,'likvid terv'!$A:$A,project_eves_terv!B2212,'likvid terv'!$R:$R,project_eves_terv!$E2212),AND($B2212&lt;&gt;0,$D2212=3),SUMIFS('likvid terv'!$F:$F,'likvid terv'!$A:$A,project_eves_terv!B2212,'likvid terv'!$R:$R,project_eves_terv!$E2212),AND($B2212&lt;&gt;0,$D2212=4),SUMIFS('likvid terv'!$G:$G,'likvid terv'!$A:$A,project_eves_terv!B2212,'likvid terv'!$R:$R,project_eves_terv!$E2212),AND($B2212&lt;&gt;0,$D2212=5),SUMIFS('likvid terv'!$H:$H,'likvid terv'!$A:$A,project_eves_terv!B2212,'likvid terv'!$R:$R,project_eves_terv!$E2212),AND($B2212&lt;&gt;0,$D2212=6),SUMIFS('likvid terv'!$I:$I,'likvid terv'!$A:$A,project_eves_terv!B2212,'likvid terv'!$R:$R,project_eves_terv!$E2212),AND($B2212&lt;&gt;0,$D2212=7),SUMIFS('likvid terv'!$J:$J,'likvid terv'!$A:$A,project_eves_terv!B2212,'likvid terv'!$R:$R,project_eves_terv!$E2212),AND($B2212&lt;&gt;0,$D2212=8),SUMIFS('likvid terv'!$K:$K,'likvid terv'!$A:$A,project_eves_terv!B2212,'likvid terv'!$R:$R,project_eves_terv!$E2212),AND($B2212&lt;&gt;0,$D2212=9),SUMIFS('likvid terv'!$L:$L,'likvid terv'!$A:$A,project_eves_terv!B2212,'likvid terv'!$R:$R,project_eves_terv!$E2212),AND($B2212&lt;&gt;0,$D2212=10),SUMIFS('likvid terv'!$M:$M,'likvid terv'!$A:$A,project_eves_terv!B2212,'likvid terv'!$R:$R,project_eves_terv!$E2212),AND($B2212&lt;&gt;0,$D2212=11),SUMIFS('likvid terv'!$N:$N,'likvid terv'!$A:$A,project_eves_terv!B2212,'likvid terv'!$R:$R,project_eves_terv!$E2212),AND($B2212&lt;&gt;0,$D2212=12),SUMIFS('likvid terv'!$O:$O,'likvid terv'!$A:$A,project_eves_terv!B2212,'likvid terv'!$R:$R,project_eves_terv!$E2212),$B2212=0,0)</f>
        <v>0</v>
      </c>
      <c r="G2212">
        <f>'likvid terv'!$B$2</f>
        <v>0</v>
      </c>
    </row>
    <row r="2213" spans="1:7" x14ac:dyDescent="0.25">
      <c r="A2213">
        <f>'likvid terv'!$B$1</f>
        <v>0</v>
      </c>
      <c r="B2213">
        <f>'likvid terv'!$B$207</f>
        <v>0</v>
      </c>
      <c r="C2213">
        <v>2027</v>
      </c>
      <c r="D2213">
        <v>4</v>
      </c>
      <c r="E2213">
        <v>23</v>
      </c>
      <c r="F2213" cm="1">
        <f t="array" ref="F2213">_xlfn.IFS(AND($B2213&lt;&gt;0,$D2213=1),SUMIFS('likvid terv'!$D:$D,'likvid terv'!$A:$A,project_eves_terv!B2213,'likvid terv'!$R:$R,project_eves_terv!$E2213),AND($B2213&lt;&gt;0,$D2213=2),SUMIFS('likvid terv'!$E:$E,'likvid terv'!$A:$A,project_eves_terv!B2213,'likvid terv'!$R:$R,project_eves_terv!$E2213),AND($B2213&lt;&gt;0,$D2213=3),SUMIFS('likvid terv'!$F:$F,'likvid terv'!$A:$A,project_eves_terv!B2213,'likvid terv'!$R:$R,project_eves_terv!$E2213),AND($B2213&lt;&gt;0,$D2213=4),SUMIFS('likvid terv'!$G:$G,'likvid terv'!$A:$A,project_eves_terv!B2213,'likvid terv'!$R:$R,project_eves_terv!$E2213),AND($B2213&lt;&gt;0,$D2213=5),SUMIFS('likvid terv'!$H:$H,'likvid terv'!$A:$A,project_eves_terv!B2213,'likvid terv'!$R:$R,project_eves_terv!$E2213),AND($B2213&lt;&gt;0,$D2213=6),SUMIFS('likvid terv'!$I:$I,'likvid terv'!$A:$A,project_eves_terv!B2213,'likvid terv'!$R:$R,project_eves_terv!$E2213),AND($B2213&lt;&gt;0,$D2213=7),SUMIFS('likvid terv'!$J:$J,'likvid terv'!$A:$A,project_eves_terv!B2213,'likvid terv'!$R:$R,project_eves_terv!$E2213),AND($B2213&lt;&gt;0,$D2213=8),SUMIFS('likvid terv'!$K:$K,'likvid terv'!$A:$A,project_eves_terv!B2213,'likvid terv'!$R:$R,project_eves_terv!$E2213),AND($B2213&lt;&gt;0,$D2213=9),SUMIFS('likvid terv'!$L:$L,'likvid terv'!$A:$A,project_eves_terv!B2213,'likvid terv'!$R:$R,project_eves_terv!$E2213),AND($B2213&lt;&gt;0,$D2213=10),SUMIFS('likvid terv'!$M:$M,'likvid terv'!$A:$A,project_eves_terv!B2213,'likvid terv'!$R:$R,project_eves_terv!$E2213),AND($B2213&lt;&gt;0,$D2213=11),SUMIFS('likvid terv'!$N:$N,'likvid terv'!$A:$A,project_eves_terv!B2213,'likvid terv'!$R:$R,project_eves_terv!$E2213),AND($B2213&lt;&gt;0,$D2213=12),SUMIFS('likvid terv'!$O:$O,'likvid terv'!$A:$A,project_eves_terv!B2213,'likvid terv'!$R:$R,project_eves_terv!$E2213),$B2213=0,0)</f>
        <v>0</v>
      </c>
      <c r="G2213">
        <f>'likvid terv'!$B$2</f>
        <v>0</v>
      </c>
    </row>
    <row r="2214" spans="1:7" x14ac:dyDescent="0.25">
      <c r="A2214">
        <f>'likvid terv'!$B$1</f>
        <v>0</v>
      </c>
      <c r="B2214">
        <f>'likvid terv'!$B$207</f>
        <v>0</v>
      </c>
      <c r="C2214">
        <v>2027</v>
      </c>
      <c r="D2214">
        <v>5</v>
      </c>
      <c r="E2214">
        <v>23</v>
      </c>
      <c r="F2214" cm="1">
        <f t="array" ref="F2214">_xlfn.IFS(AND($B2214&lt;&gt;0,$D2214=1),SUMIFS('likvid terv'!$D:$D,'likvid terv'!$A:$A,project_eves_terv!B2214,'likvid terv'!$R:$R,project_eves_terv!$E2214),AND($B2214&lt;&gt;0,$D2214=2),SUMIFS('likvid terv'!$E:$E,'likvid terv'!$A:$A,project_eves_terv!B2214,'likvid terv'!$R:$R,project_eves_terv!$E2214),AND($B2214&lt;&gt;0,$D2214=3),SUMIFS('likvid terv'!$F:$F,'likvid terv'!$A:$A,project_eves_terv!B2214,'likvid terv'!$R:$R,project_eves_terv!$E2214),AND($B2214&lt;&gt;0,$D2214=4),SUMIFS('likvid terv'!$G:$G,'likvid terv'!$A:$A,project_eves_terv!B2214,'likvid terv'!$R:$R,project_eves_terv!$E2214),AND($B2214&lt;&gt;0,$D2214=5),SUMIFS('likvid terv'!$H:$H,'likvid terv'!$A:$A,project_eves_terv!B2214,'likvid terv'!$R:$R,project_eves_terv!$E2214),AND($B2214&lt;&gt;0,$D2214=6),SUMIFS('likvid terv'!$I:$I,'likvid terv'!$A:$A,project_eves_terv!B2214,'likvid terv'!$R:$R,project_eves_terv!$E2214),AND($B2214&lt;&gt;0,$D2214=7),SUMIFS('likvid terv'!$J:$J,'likvid terv'!$A:$A,project_eves_terv!B2214,'likvid terv'!$R:$R,project_eves_terv!$E2214),AND($B2214&lt;&gt;0,$D2214=8),SUMIFS('likvid terv'!$K:$K,'likvid terv'!$A:$A,project_eves_terv!B2214,'likvid terv'!$R:$R,project_eves_terv!$E2214),AND($B2214&lt;&gt;0,$D2214=9),SUMIFS('likvid terv'!$L:$L,'likvid terv'!$A:$A,project_eves_terv!B2214,'likvid terv'!$R:$R,project_eves_terv!$E2214),AND($B2214&lt;&gt;0,$D2214=10),SUMIFS('likvid terv'!$M:$M,'likvid terv'!$A:$A,project_eves_terv!B2214,'likvid terv'!$R:$R,project_eves_terv!$E2214),AND($B2214&lt;&gt;0,$D2214=11),SUMIFS('likvid terv'!$N:$N,'likvid terv'!$A:$A,project_eves_terv!B2214,'likvid terv'!$R:$R,project_eves_terv!$E2214),AND($B2214&lt;&gt;0,$D2214=12),SUMIFS('likvid terv'!$O:$O,'likvid terv'!$A:$A,project_eves_terv!B2214,'likvid terv'!$R:$R,project_eves_terv!$E2214),$B2214=0,0)</f>
        <v>0</v>
      </c>
      <c r="G2214">
        <f>'likvid terv'!$B$2</f>
        <v>0</v>
      </c>
    </row>
    <row r="2215" spans="1:7" x14ac:dyDescent="0.25">
      <c r="A2215">
        <f>'likvid terv'!$B$1</f>
        <v>0</v>
      </c>
      <c r="B2215">
        <f>'likvid terv'!$B$207</f>
        <v>0</v>
      </c>
      <c r="C2215">
        <v>2027</v>
      </c>
      <c r="D2215">
        <v>6</v>
      </c>
      <c r="E2215">
        <v>23</v>
      </c>
      <c r="F2215" cm="1">
        <f t="array" ref="F2215">_xlfn.IFS(AND($B2215&lt;&gt;0,$D2215=1),SUMIFS('likvid terv'!$D:$D,'likvid terv'!$A:$A,project_eves_terv!B2215,'likvid terv'!$R:$R,project_eves_terv!$E2215),AND($B2215&lt;&gt;0,$D2215=2),SUMIFS('likvid terv'!$E:$E,'likvid terv'!$A:$A,project_eves_terv!B2215,'likvid terv'!$R:$R,project_eves_terv!$E2215),AND($B2215&lt;&gt;0,$D2215=3),SUMIFS('likvid terv'!$F:$F,'likvid terv'!$A:$A,project_eves_terv!B2215,'likvid terv'!$R:$R,project_eves_terv!$E2215),AND($B2215&lt;&gt;0,$D2215=4),SUMIFS('likvid terv'!$G:$G,'likvid terv'!$A:$A,project_eves_terv!B2215,'likvid terv'!$R:$R,project_eves_terv!$E2215),AND($B2215&lt;&gt;0,$D2215=5),SUMIFS('likvid terv'!$H:$H,'likvid terv'!$A:$A,project_eves_terv!B2215,'likvid terv'!$R:$R,project_eves_terv!$E2215),AND($B2215&lt;&gt;0,$D2215=6),SUMIFS('likvid terv'!$I:$I,'likvid terv'!$A:$A,project_eves_terv!B2215,'likvid terv'!$R:$R,project_eves_terv!$E2215),AND($B2215&lt;&gt;0,$D2215=7),SUMIFS('likvid terv'!$J:$J,'likvid terv'!$A:$A,project_eves_terv!B2215,'likvid terv'!$R:$R,project_eves_terv!$E2215),AND($B2215&lt;&gt;0,$D2215=8),SUMIFS('likvid terv'!$K:$K,'likvid terv'!$A:$A,project_eves_terv!B2215,'likvid terv'!$R:$R,project_eves_terv!$E2215),AND($B2215&lt;&gt;0,$D2215=9),SUMIFS('likvid terv'!$L:$L,'likvid terv'!$A:$A,project_eves_terv!B2215,'likvid terv'!$R:$R,project_eves_terv!$E2215),AND($B2215&lt;&gt;0,$D2215=10),SUMIFS('likvid terv'!$M:$M,'likvid terv'!$A:$A,project_eves_terv!B2215,'likvid terv'!$R:$R,project_eves_terv!$E2215),AND($B2215&lt;&gt;0,$D2215=11),SUMIFS('likvid terv'!$N:$N,'likvid terv'!$A:$A,project_eves_terv!B2215,'likvid terv'!$R:$R,project_eves_terv!$E2215),AND($B2215&lt;&gt;0,$D2215=12),SUMIFS('likvid terv'!$O:$O,'likvid terv'!$A:$A,project_eves_terv!B2215,'likvid terv'!$R:$R,project_eves_terv!$E2215),$B2215=0,0)</f>
        <v>0</v>
      </c>
      <c r="G2215">
        <f>'likvid terv'!$B$2</f>
        <v>0</v>
      </c>
    </row>
    <row r="2216" spans="1:7" x14ac:dyDescent="0.25">
      <c r="A2216">
        <f>'likvid terv'!$B$1</f>
        <v>0</v>
      </c>
      <c r="B2216">
        <f>'likvid terv'!$B$207</f>
        <v>0</v>
      </c>
      <c r="C2216">
        <v>2027</v>
      </c>
      <c r="D2216">
        <v>7</v>
      </c>
      <c r="E2216">
        <v>23</v>
      </c>
      <c r="F2216" cm="1">
        <f t="array" ref="F2216">_xlfn.IFS(AND($B2216&lt;&gt;0,$D2216=1),SUMIFS('likvid terv'!$D:$D,'likvid terv'!$A:$A,project_eves_terv!B2216,'likvid terv'!$R:$R,project_eves_terv!$E2216),AND($B2216&lt;&gt;0,$D2216=2),SUMIFS('likvid terv'!$E:$E,'likvid terv'!$A:$A,project_eves_terv!B2216,'likvid terv'!$R:$R,project_eves_terv!$E2216),AND($B2216&lt;&gt;0,$D2216=3),SUMIFS('likvid terv'!$F:$F,'likvid terv'!$A:$A,project_eves_terv!B2216,'likvid terv'!$R:$R,project_eves_terv!$E2216),AND($B2216&lt;&gt;0,$D2216=4),SUMIFS('likvid terv'!$G:$G,'likvid terv'!$A:$A,project_eves_terv!B2216,'likvid terv'!$R:$R,project_eves_terv!$E2216),AND($B2216&lt;&gt;0,$D2216=5),SUMIFS('likvid terv'!$H:$H,'likvid terv'!$A:$A,project_eves_terv!B2216,'likvid terv'!$R:$R,project_eves_terv!$E2216),AND($B2216&lt;&gt;0,$D2216=6),SUMIFS('likvid terv'!$I:$I,'likvid terv'!$A:$A,project_eves_terv!B2216,'likvid terv'!$R:$R,project_eves_terv!$E2216),AND($B2216&lt;&gt;0,$D2216=7),SUMIFS('likvid terv'!$J:$J,'likvid terv'!$A:$A,project_eves_terv!B2216,'likvid terv'!$R:$R,project_eves_terv!$E2216),AND($B2216&lt;&gt;0,$D2216=8),SUMIFS('likvid terv'!$K:$K,'likvid terv'!$A:$A,project_eves_terv!B2216,'likvid terv'!$R:$R,project_eves_terv!$E2216),AND($B2216&lt;&gt;0,$D2216=9),SUMIFS('likvid terv'!$L:$L,'likvid terv'!$A:$A,project_eves_terv!B2216,'likvid terv'!$R:$R,project_eves_terv!$E2216),AND($B2216&lt;&gt;0,$D2216=10),SUMIFS('likvid terv'!$M:$M,'likvid terv'!$A:$A,project_eves_terv!B2216,'likvid terv'!$R:$R,project_eves_terv!$E2216),AND($B2216&lt;&gt;0,$D2216=11),SUMIFS('likvid terv'!$N:$N,'likvid terv'!$A:$A,project_eves_terv!B2216,'likvid terv'!$R:$R,project_eves_terv!$E2216),AND($B2216&lt;&gt;0,$D2216=12),SUMIFS('likvid terv'!$O:$O,'likvid terv'!$A:$A,project_eves_terv!B2216,'likvid terv'!$R:$R,project_eves_terv!$E2216),$B2216=0,0)</f>
        <v>0</v>
      </c>
      <c r="G2216">
        <f>'likvid terv'!$B$2</f>
        <v>0</v>
      </c>
    </row>
    <row r="2217" spans="1:7" x14ac:dyDescent="0.25">
      <c r="A2217">
        <f>'likvid terv'!$B$1</f>
        <v>0</v>
      </c>
      <c r="B2217">
        <f>'likvid terv'!$B$207</f>
        <v>0</v>
      </c>
      <c r="C2217">
        <v>2027</v>
      </c>
      <c r="D2217">
        <v>8</v>
      </c>
      <c r="E2217">
        <v>23</v>
      </c>
      <c r="F2217" cm="1">
        <f t="array" ref="F2217">_xlfn.IFS(AND($B2217&lt;&gt;0,$D2217=1),SUMIFS('likvid terv'!$D:$D,'likvid terv'!$A:$A,project_eves_terv!B2217,'likvid terv'!$R:$R,project_eves_terv!$E2217),AND($B2217&lt;&gt;0,$D2217=2),SUMIFS('likvid terv'!$E:$E,'likvid terv'!$A:$A,project_eves_terv!B2217,'likvid terv'!$R:$R,project_eves_terv!$E2217),AND($B2217&lt;&gt;0,$D2217=3),SUMIFS('likvid terv'!$F:$F,'likvid terv'!$A:$A,project_eves_terv!B2217,'likvid terv'!$R:$R,project_eves_terv!$E2217),AND($B2217&lt;&gt;0,$D2217=4),SUMIFS('likvid terv'!$G:$G,'likvid terv'!$A:$A,project_eves_terv!B2217,'likvid terv'!$R:$R,project_eves_terv!$E2217),AND($B2217&lt;&gt;0,$D2217=5),SUMIFS('likvid terv'!$H:$H,'likvid terv'!$A:$A,project_eves_terv!B2217,'likvid terv'!$R:$R,project_eves_terv!$E2217),AND($B2217&lt;&gt;0,$D2217=6),SUMIFS('likvid terv'!$I:$I,'likvid terv'!$A:$A,project_eves_terv!B2217,'likvid terv'!$R:$R,project_eves_terv!$E2217),AND($B2217&lt;&gt;0,$D2217=7),SUMIFS('likvid terv'!$J:$J,'likvid terv'!$A:$A,project_eves_terv!B2217,'likvid terv'!$R:$R,project_eves_terv!$E2217),AND($B2217&lt;&gt;0,$D2217=8),SUMIFS('likvid terv'!$K:$K,'likvid terv'!$A:$A,project_eves_terv!B2217,'likvid terv'!$R:$R,project_eves_terv!$E2217),AND($B2217&lt;&gt;0,$D2217=9),SUMIFS('likvid terv'!$L:$L,'likvid terv'!$A:$A,project_eves_terv!B2217,'likvid terv'!$R:$R,project_eves_terv!$E2217),AND($B2217&lt;&gt;0,$D2217=10),SUMIFS('likvid terv'!$M:$M,'likvid terv'!$A:$A,project_eves_terv!B2217,'likvid terv'!$R:$R,project_eves_terv!$E2217),AND($B2217&lt;&gt;0,$D2217=11),SUMIFS('likvid terv'!$N:$N,'likvid terv'!$A:$A,project_eves_terv!B2217,'likvid terv'!$R:$R,project_eves_terv!$E2217),AND($B2217&lt;&gt;0,$D2217=12),SUMIFS('likvid terv'!$O:$O,'likvid terv'!$A:$A,project_eves_terv!B2217,'likvid terv'!$R:$R,project_eves_terv!$E2217),$B2217=0,0)</f>
        <v>0</v>
      </c>
      <c r="G2217">
        <f>'likvid terv'!$B$2</f>
        <v>0</v>
      </c>
    </row>
    <row r="2218" spans="1:7" x14ac:dyDescent="0.25">
      <c r="A2218">
        <f>'likvid terv'!$B$1</f>
        <v>0</v>
      </c>
      <c r="B2218">
        <f>'likvid terv'!$B$207</f>
        <v>0</v>
      </c>
      <c r="C2218">
        <v>2027</v>
      </c>
      <c r="D2218">
        <v>9</v>
      </c>
      <c r="E2218">
        <v>23</v>
      </c>
      <c r="F2218" cm="1">
        <f t="array" ref="F2218">_xlfn.IFS(AND($B2218&lt;&gt;0,$D2218=1),SUMIFS('likvid terv'!$D:$D,'likvid terv'!$A:$A,project_eves_terv!B2218,'likvid terv'!$R:$R,project_eves_terv!$E2218),AND($B2218&lt;&gt;0,$D2218=2),SUMIFS('likvid terv'!$E:$E,'likvid terv'!$A:$A,project_eves_terv!B2218,'likvid terv'!$R:$R,project_eves_terv!$E2218),AND($B2218&lt;&gt;0,$D2218=3),SUMIFS('likvid terv'!$F:$F,'likvid terv'!$A:$A,project_eves_terv!B2218,'likvid terv'!$R:$R,project_eves_terv!$E2218),AND($B2218&lt;&gt;0,$D2218=4),SUMIFS('likvid terv'!$G:$G,'likvid terv'!$A:$A,project_eves_terv!B2218,'likvid terv'!$R:$R,project_eves_terv!$E2218),AND($B2218&lt;&gt;0,$D2218=5),SUMIFS('likvid terv'!$H:$H,'likvid terv'!$A:$A,project_eves_terv!B2218,'likvid terv'!$R:$R,project_eves_terv!$E2218),AND($B2218&lt;&gt;0,$D2218=6),SUMIFS('likvid terv'!$I:$I,'likvid terv'!$A:$A,project_eves_terv!B2218,'likvid terv'!$R:$R,project_eves_terv!$E2218),AND($B2218&lt;&gt;0,$D2218=7),SUMIFS('likvid terv'!$J:$J,'likvid terv'!$A:$A,project_eves_terv!B2218,'likvid terv'!$R:$R,project_eves_terv!$E2218),AND($B2218&lt;&gt;0,$D2218=8),SUMIFS('likvid terv'!$K:$K,'likvid terv'!$A:$A,project_eves_terv!B2218,'likvid terv'!$R:$R,project_eves_terv!$E2218),AND($B2218&lt;&gt;0,$D2218=9),SUMIFS('likvid terv'!$L:$L,'likvid terv'!$A:$A,project_eves_terv!B2218,'likvid terv'!$R:$R,project_eves_terv!$E2218),AND($B2218&lt;&gt;0,$D2218=10),SUMIFS('likvid terv'!$M:$M,'likvid terv'!$A:$A,project_eves_terv!B2218,'likvid terv'!$R:$R,project_eves_terv!$E2218),AND($B2218&lt;&gt;0,$D2218=11),SUMIFS('likvid terv'!$N:$N,'likvid terv'!$A:$A,project_eves_terv!B2218,'likvid terv'!$R:$R,project_eves_terv!$E2218),AND($B2218&lt;&gt;0,$D2218=12),SUMIFS('likvid terv'!$O:$O,'likvid terv'!$A:$A,project_eves_terv!B2218,'likvid terv'!$R:$R,project_eves_terv!$E2218),$B2218=0,0)</f>
        <v>0</v>
      </c>
      <c r="G2218">
        <f>'likvid terv'!$B$2</f>
        <v>0</v>
      </c>
    </row>
    <row r="2219" spans="1:7" x14ac:dyDescent="0.25">
      <c r="A2219">
        <f>'likvid terv'!$B$1</f>
        <v>0</v>
      </c>
      <c r="B2219">
        <f>'likvid terv'!$B$207</f>
        <v>0</v>
      </c>
      <c r="C2219">
        <v>2027</v>
      </c>
      <c r="D2219">
        <v>10</v>
      </c>
      <c r="E2219">
        <v>23</v>
      </c>
      <c r="F2219" cm="1">
        <f t="array" ref="F2219">_xlfn.IFS(AND($B2219&lt;&gt;0,$D2219=1),SUMIFS('likvid terv'!$D:$D,'likvid terv'!$A:$A,project_eves_terv!B2219,'likvid terv'!$R:$R,project_eves_terv!$E2219),AND($B2219&lt;&gt;0,$D2219=2),SUMIFS('likvid terv'!$E:$E,'likvid terv'!$A:$A,project_eves_terv!B2219,'likvid terv'!$R:$R,project_eves_terv!$E2219),AND($B2219&lt;&gt;0,$D2219=3),SUMIFS('likvid terv'!$F:$F,'likvid terv'!$A:$A,project_eves_terv!B2219,'likvid terv'!$R:$R,project_eves_terv!$E2219),AND($B2219&lt;&gt;0,$D2219=4),SUMIFS('likvid terv'!$G:$G,'likvid terv'!$A:$A,project_eves_terv!B2219,'likvid terv'!$R:$R,project_eves_terv!$E2219),AND($B2219&lt;&gt;0,$D2219=5),SUMIFS('likvid terv'!$H:$H,'likvid terv'!$A:$A,project_eves_terv!B2219,'likvid terv'!$R:$R,project_eves_terv!$E2219),AND($B2219&lt;&gt;0,$D2219=6),SUMIFS('likvid terv'!$I:$I,'likvid terv'!$A:$A,project_eves_terv!B2219,'likvid terv'!$R:$R,project_eves_terv!$E2219),AND($B2219&lt;&gt;0,$D2219=7),SUMIFS('likvid terv'!$J:$J,'likvid terv'!$A:$A,project_eves_terv!B2219,'likvid terv'!$R:$R,project_eves_terv!$E2219),AND($B2219&lt;&gt;0,$D2219=8),SUMIFS('likvid terv'!$K:$K,'likvid terv'!$A:$A,project_eves_terv!B2219,'likvid terv'!$R:$R,project_eves_terv!$E2219),AND($B2219&lt;&gt;0,$D2219=9),SUMIFS('likvid terv'!$L:$L,'likvid terv'!$A:$A,project_eves_terv!B2219,'likvid terv'!$R:$R,project_eves_terv!$E2219),AND($B2219&lt;&gt;0,$D2219=10),SUMIFS('likvid terv'!$M:$M,'likvid terv'!$A:$A,project_eves_terv!B2219,'likvid terv'!$R:$R,project_eves_terv!$E2219),AND($B2219&lt;&gt;0,$D2219=11),SUMIFS('likvid terv'!$N:$N,'likvid terv'!$A:$A,project_eves_terv!B2219,'likvid terv'!$R:$R,project_eves_terv!$E2219),AND($B2219&lt;&gt;0,$D2219=12),SUMIFS('likvid terv'!$O:$O,'likvid terv'!$A:$A,project_eves_terv!B2219,'likvid terv'!$R:$R,project_eves_terv!$E2219),$B2219=0,0)</f>
        <v>0</v>
      </c>
      <c r="G2219">
        <f>'likvid terv'!$B$2</f>
        <v>0</v>
      </c>
    </row>
    <row r="2220" spans="1:7" x14ac:dyDescent="0.25">
      <c r="A2220">
        <f>'likvid terv'!$B$1</f>
        <v>0</v>
      </c>
      <c r="B2220">
        <f>'likvid terv'!$B$207</f>
        <v>0</v>
      </c>
      <c r="C2220">
        <v>2027</v>
      </c>
      <c r="D2220">
        <v>11</v>
      </c>
      <c r="E2220">
        <v>23</v>
      </c>
      <c r="F2220" cm="1">
        <f t="array" ref="F2220">_xlfn.IFS(AND($B2220&lt;&gt;0,$D2220=1),SUMIFS('likvid terv'!$D:$D,'likvid terv'!$A:$A,project_eves_terv!B2220,'likvid terv'!$R:$R,project_eves_terv!$E2220),AND($B2220&lt;&gt;0,$D2220=2),SUMIFS('likvid terv'!$E:$E,'likvid terv'!$A:$A,project_eves_terv!B2220,'likvid terv'!$R:$R,project_eves_terv!$E2220),AND($B2220&lt;&gt;0,$D2220=3),SUMIFS('likvid terv'!$F:$F,'likvid terv'!$A:$A,project_eves_terv!B2220,'likvid terv'!$R:$R,project_eves_terv!$E2220),AND($B2220&lt;&gt;0,$D2220=4),SUMIFS('likvid terv'!$G:$G,'likvid terv'!$A:$A,project_eves_terv!B2220,'likvid terv'!$R:$R,project_eves_terv!$E2220),AND($B2220&lt;&gt;0,$D2220=5),SUMIFS('likvid terv'!$H:$H,'likvid terv'!$A:$A,project_eves_terv!B2220,'likvid terv'!$R:$R,project_eves_terv!$E2220),AND($B2220&lt;&gt;0,$D2220=6),SUMIFS('likvid terv'!$I:$I,'likvid terv'!$A:$A,project_eves_terv!B2220,'likvid terv'!$R:$R,project_eves_terv!$E2220),AND($B2220&lt;&gt;0,$D2220=7),SUMIFS('likvid terv'!$J:$J,'likvid terv'!$A:$A,project_eves_terv!B2220,'likvid terv'!$R:$R,project_eves_terv!$E2220),AND($B2220&lt;&gt;0,$D2220=8),SUMIFS('likvid terv'!$K:$K,'likvid terv'!$A:$A,project_eves_terv!B2220,'likvid terv'!$R:$R,project_eves_terv!$E2220),AND($B2220&lt;&gt;0,$D2220=9),SUMIFS('likvid terv'!$L:$L,'likvid terv'!$A:$A,project_eves_terv!B2220,'likvid terv'!$R:$R,project_eves_terv!$E2220),AND($B2220&lt;&gt;0,$D2220=10),SUMIFS('likvid terv'!$M:$M,'likvid terv'!$A:$A,project_eves_terv!B2220,'likvid terv'!$R:$R,project_eves_terv!$E2220),AND($B2220&lt;&gt;0,$D2220=11),SUMIFS('likvid terv'!$N:$N,'likvid terv'!$A:$A,project_eves_terv!B2220,'likvid terv'!$R:$R,project_eves_terv!$E2220),AND($B2220&lt;&gt;0,$D2220=12),SUMIFS('likvid terv'!$O:$O,'likvid terv'!$A:$A,project_eves_terv!B2220,'likvid terv'!$R:$R,project_eves_terv!$E2220),$B2220=0,0)</f>
        <v>0</v>
      </c>
      <c r="G2220">
        <f>'likvid terv'!$B$2</f>
        <v>0</v>
      </c>
    </row>
    <row r="2221" spans="1:7" x14ac:dyDescent="0.25">
      <c r="A2221">
        <f>'likvid terv'!$B$1</f>
        <v>0</v>
      </c>
      <c r="B2221">
        <f>'likvid terv'!$B$207</f>
        <v>0</v>
      </c>
      <c r="C2221">
        <v>2027</v>
      </c>
      <c r="D2221">
        <v>12</v>
      </c>
      <c r="E2221">
        <v>23</v>
      </c>
      <c r="F2221" cm="1">
        <f t="array" ref="F2221">_xlfn.IFS(AND($B2221&lt;&gt;0,$D2221=1),SUMIFS('likvid terv'!$D:$D,'likvid terv'!$A:$A,project_eves_terv!B2221,'likvid terv'!$R:$R,project_eves_terv!$E2221),AND($B2221&lt;&gt;0,$D2221=2),SUMIFS('likvid terv'!$E:$E,'likvid terv'!$A:$A,project_eves_terv!B2221,'likvid terv'!$R:$R,project_eves_terv!$E2221),AND($B2221&lt;&gt;0,$D2221=3),SUMIFS('likvid terv'!$F:$F,'likvid terv'!$A:$A,project_eves_terv!B2221,'likvid terv'!$R:$R,project_eves_terv!$E2221),AND($B2221&lt;&gt;0,$D2221=4),SUMIFS('likvid terv'!$G:$G,'likvid terv'!$A:$A,project_eves_terv!B2221,'likvid terv'!$R:$R,project_eves_terv!$E2221),AND($B2221&lt;&gt;0,$D2221=5),SUMIFS('likvid terv'!$H:$H,'likvid terv'!$A:$A,project_eves_terv!B2221,'likvid terv'!$R:$R,project_eves_terv!$E2221),AND($B2221&lt;&gt;0,$D2221=6),SUMIFS('likvid terv'!$I:$I,'likvid terv'!$A:$A,project_eves_terv!B2221,'likvid terv'!$R:$R,project_eves_terv!$E2221),AND($B2221&lt;&gt;0,$D2221=7),SUMIFS('likvid terv'!$J:$J,'likvid terv'!$A:$A,project_eves_terv!B2221,'likvid terv'!$R:$R,project_eves_terv!$E2221),AND($B2221&lt;&gt;0,$D2221=8),SUMIFS('likvid terv'!$K:$K,'likvid terv'!$A:$A,project_eves_terv!B2221,'likvid terv'!$R:$R,project_eves_terv!$E2221),AND($B2221&lt;&gt;0,$D2221=9),SUMIFS('likvid terv'!$L:$L,'likvid terv'!$A:$A,project_eves_terv!B2221,'likvid terv'!$R:$R,project_eves_terv!$E2221),AND($B2221&lt;&gt;0,$D2221=10),SUMIFS('likvid terv'!$M:$M,'likvid terv'!$A:$A,project_eves_terv!B2221,'likvid terv'!$R:$R,project_eves_terv!$E2221),AND($B2221&lt;&gt;0,$D2221=11),SUMIFS('likvid terv'!$N:$N,'likvid terv'!$A:$A,project_eves_terv!B2221,'likvid terv'!$R:$R,project_eves_terv!$E2221),AND($B2221&lt;&gt;0,$D2221=12),SUMIFS('likvid terv'!$O:$O,'likvid terv'!$A:$A,project_eves_terv!B2221,'likvid terv'!$R:$R,project_eves_terv!$E2221),$B2221=0,0)</f>
        <v>0</v>
      </c>
      <c r="G2221">
        <f>'likvid terv'!$B$2</f>
        <v>0</v>
      </c>
    </row>
    <row r="2222" spans="1:7" x14ac:dyDescent="0.25">
      <c r="A2222" s="8">
        <f>'likvid terv'!$B$1</f>
        <v>0</v>
      </c>
      <c r="B2222">
        <f>'likvid terv'!$B$207</f>
        <v>0</v>
      </c>
      <c r="C2222">
        <v>2027</v>
      </c>
      <c r="D2222">
        <v>1</v>
      </c>
      <c r="E2222">
        <v>24</v>
      </c>
      <c r="F2222" cm="1">
        <f t="array" ref="F2222">_xlfn.IFS(AND($B2222&lt;&gt;0,$D2222=1),SUMIFS('likvid terv'!$D:$D,'likvid terv'!$A:$A,project_eves_terv!B2222,'likvid terv'!$R:$R,project_eves_terv!$E2222),AND($B2222&lt;&gt;0,$D2222=2),SUMIFS('likvid terv'!$E:$E,'likvid terv'!$A:$A,project_eves_terv!B2222,'likvid terv'!$R:$R,project_eves_terv!$E2222),AND($B2222&lt;&gt;0,$D2222=3),SUMIFS('likvid terv'!$F:$F,'likvid terv'!$A:$A,project_eves_terv!B2222,'likvid terv'!$R:$R,project_eves_terv!$E2222),AND($B2222&lt;&gt;0,$D2222=4),SUMIFS('likvid terv'!$G:$G,'likvid terv'!$A:$A,project_eves_terv!B2222,'likvid terv'!$R:$R,project_eves_terv!$E2222),AND($B2222&lt;&gt;0,$D2222=5),SUMIFS('likvid terv'!$H:$H,'likvid terv'!$A:$A,project_eves_terv!B2222,'likvid terv'!$R:$R,project_eves_terv!$E2222),AND($B2222&lt;&gt;0,$D2222=6),SUMIFS('likvid terv'!$I:$I,'likvid terv'!$A:$A,project_eves_terv!B2222,'likvid terv'!$R:$R,project_eves_terv!$E2222),AND($B2222&lt;&gt;0,$D2222=7),SUMIFS('likvid terv'!$J:$J,'likvid terv'!$A:$A,project_eves_terv!B2222,'likvid terv'!$R:$R,project_eves_terv!$E2222),AND($B2222&lt;&gt;0,$D2222=8),SUMIFS('likvid terv'!$K:$K,'likvid terv'!$A:$A,project_eves_terv!B2222,'likvid terv'!$R:$R,project_eves_terv!$E2222),AND($B2222&lt;&gt;0,$D2222=9),SUMIFS('likvid terv'!$L:$L,'likvid terv'!$A:$A,project_eves_terv!B2222,'likvid terv'!$R:$R,project_eves_terv!$E2222),AND($B2222&lt;&gt;0,$D2222=10),SUMIFS('likvid terv'!$M:$M,'likvid terv'!$A:$A,project_eves_terv!B2222,'likvid terv'!$R:$R,project_eves_terv!$E2222),AND($B2222&lt;&gt;0,$D2222=11),SUMIFS('likvid terv'!$N:$N,'likvid terv'!$A:$A,project_eves_terv!B2222,'likvid terv'!$R:$R,project_eves_terv!$E2222),AND($B2222&lt;&gt;0,$D2222=12),SUMIFS('likvid terv'!$O:$O,'likvid terv'!$A:$A,project_eves_terv!B2222,'likvid terv'!$R:$R,project_eves_terv!$E2222),$B2222=0,0)</f>
        <v>0</v>
      </c>
      <c r="G2222">
        <f>'likvid terv'!$B$2</f>
        <v>0</v>
      </c>
    </row>
    <row r="2223" spans="1:7" x14ac:dyDescent="0.25">
      <c r="A2223">
        <f>'likvid terv'!$B$1</f>
        <v>0</v>
      </c>
      <c r="B2223">
        <f>'likvid terv'!$B$207</f>
        <v>0</v>
      </c>
      <c r="C2223">
        <v>2027</v>
      </c>
      <c r="D2223">
        <v>2</v>
      </c>
      <c r="E2223">
        <v>24</v>
      </c>
      <c r="F2223" cm="1">
        <f t="array" ref="F2223">_xlfn.IFS(AND($B2223&lt;&gt;0,$D2223=1),SUMIFS('likvid terv'!$D:$D,'likvid terv'!$A:$A,project_eves_terv!B2223,'likvid terv'!$R:$R,project_eves_terv!$E2223),AND($B2223&lt;&gt;0,$D2223=2),SUMIFS('likvid terv'!$E:$E,'likvid terv'!$A:$A,project_eves_terv!B2223,'likvid terv'!$R:$R,project_eves_terv!$E2223),AND($B2223&lt;&gt;0,$D2223=3),SUMIFS('likvid terv'!$F:$F,'likvid terv'!$A:$A,project_eves_terv!B2223,'likvid terv'!$R:$R,project_eves_terv!$E2223),AND($B2223&lt;&gt;0,$D2223=4),SUMIFS('likvid terv'!$G:$G,'likvid terv'!$A:$A,project_eves_terv!B2223,'likvid terv'!$R:$R,project_eves_terv!$E2223),AND($B2223&lt;&gt;0,$D2223=5),SUMIFS('likvid terv'!$H:$H,'likvid terv'!$A:$A,project_eves_terv!B2223,'likvid terv'!$R:$R,project_eves_terv!$E2223),AND($B2223&lt;&gt;0,$D2223=6),SUMIFS('likvid terv'!$I:$I,'likvid terv'!$A:$A,project_eves_terv!B2223,'likvid terv'!$R:$R,project_eves_terv!$E2223),AND($B2223&lt;&gt;0,$D2223=7),SUMIFS('likvid terv'!$J:$J,'likvid terv'!$A:$A,project_eves_terv!B2223,'likvid terv'!$R:$R,project_eves_terv!$E2223),AND($B2223&lt;&gt;0,$D2223=8),SUMIFS('likvid terv'!$K:$K,'likvid terv'!$A:$A,project_eves_terv!B2223,'likvid terv'!$R:$R,project_eves_terv!$E2223),AND($B2223&lt;&gt;0,$D2223=9),SUMIFS('likvid terv'!$L:$L,'likvid terv'!$A:$A,project_eves_terv!B2223,'likvid terv'!$R:$R,project_eves_terv!$E2223),AND($B2223&lt;&gt;0,$D2223=10),SUMIFS('likvid terv'!$M:$M,'likvid terv'!$A:$A,project_eves_terv!B2223,'likvid terv'!$R:$R,project_eves_terv!$E2223),AND($B2223&lt;&gt;0,$D2223=11),SUMIFS('likvid terv'!$N:$N,'likvid terv'!$A:$A,project_eves_terv!B2223,'likvid terv'!$R:$R,project_eves_terv!$E2223),AND($B2223&lt;&gt;0,$D2223=12),SUMIFS('likvid terv'!$O:$O,'likvid terv'!$A:$A,project_eves_terv!B2223,'likvid terv'!$R:$R,project_eves_terv!$E2223),$B2223=0,0)</f>
        <v>0</v>
      </c>
      <c r="G2223">
        <f>'likvid terv'!$B$2</f>
        <v>0</v>
      </c>
    </row>
    <row r="2224" spans="1:7" x14ac:dyDescent="0.25">
      <c r="A2224">
        <f>'likvid terv'!$B$1</f>
        <v>0</v>
      </c>
      <c r="B2224">
        <f>'likvid terv'!$B$207</f>
        <v>0</v>
      </c>
      <c r="C2224">
        <v>2027</v>
      </c>
      <c r="D2224">
        <v>3</v>
      </c>
      <c r="E2224">
        <v>24</v>
      </c>
      <c r="F2224" cm="1">
        <f t="array" ref="F2224">_xlfn.IFS(AND($B2224&lt;&gt;0,$D2224=1),SUMIFS('likvid terv'!$D:$D,'likvid terv'!$A:$A,project_eves_terv!B2224,'likvid terv'!$R:$R,project_eves_terv!$E2224),AND($B2224&lt;&gt;0,$D2224=2),SUMIFS('likvid terv'!$E:$E,'likvid terv'!$A:$A,project_eves_terv!B2224,'likvid terv'!$R:$R,project_eves_terv!$E2224),AND($B2224&lt;&gt;0,$D2224=3),SUMIFS('likvid terv'!$F:$F,'likvid terv'!$A:$A,project_eves_terv!B2224,'likvid terv'!$R:$R,project_eves_terv!$E2224),AND($B2224&lt;&gt;0,$D2224=4),SUMIFS('likvid terv'!$G:$G,'likvid terv'!$A:$A,project_eves_terv!B2224,'likvid terv'!$R:$R,project_eves_terv!$E2224),AND($B2224&lt;&gt;0,$D2224=5),SUMIFS('likvid terv'!$H:$H,'likvid terv'!$A:$A,project_eves_terv!B2224,'likvid terv'!$R:$R,project_eves_terv!$E2224),AND($B2224&lt;&gt;0,$D2224=6),SUMIFS('likvid terv'!$I:$I,'likvid terv'!$A:$A,project_eves_terv!B2224,'likvid terv'!$R:$R,project_eves_terv!$E2224),AND($B2224&lt;&gt;0,$D2224=7),SUMIFS('likvid terv'!$J:$J,'likvid terv'!$A:$A,project_eves_terv!B2224,'likvid terv'!$R:$R,project_eves_terv!$E2224),AND($B2224&lt;&gt;0,$D2224=8),SUMIFS('likvid terv'!$K:$K,'likvid terv'!$A:$A,project_eves_terv!B2224,'likvid terv'!$R:$R,project_eves_terv!$E2224),AND($B2224&lt;&gt;0,$D2224=9),SUMIFS('likvid terv'!$L:$L,'likvid terv'!$A:$A,project_eves_terv!B2224,'likvid terv'!$R:$R,project_eves_terv!$E2224),AND($B2224&lt;&gt;0,$D2224=10),SUMIFS('likvid terv'!$M:$M,'likvid terv'!$A:$A,project_eves_terv!B2224,'likvid terv'!$R:$R,project_eves_terv!$E2224),AND($B2224&lt;&gt;0,$D2224=11),SUMIFS('likvid terv'!$N:$N,'likvid terv'!$A:$A,project_eves_terv!B2224,'likvid terv'!$R:$R,project_eves_terv!$E2224),AND($B2224&lt;&gt;0,$D2224=12),SUMIFS('likvid terv'!$O:$O,'likvid terv'!$A:$A,project_eves_terv!B2224,'likvid terv'!$R:$R,project_eves_terv!$E2224),$B2224=0,0)</f>
        <v>0</v>
      </c>
      <c r="G2224">
        <f>'likvid terv'!$B$2</f>
        <v>0</v>
      </c>
    </row>
    <row r="2225" spans="1:7" x14ac:dyDescent="0.25">
      <c r="A2225">
        <f>'likvid terv'!$B$1</f>
        <v>0</v>
      </c>
      <c r="B2225">
        <f>'likvid terv'!$B$207</f>
        <v>0</v>
      </c>
      <c r="C2225">
        <v>2027</v>
      </c>
      <c r="D2225">
        <v>4</v>
      </c>
      <c r="E2225">
        <v>24</v>
      </c>
      <c r="F2225" cm="1">
        <f t="array" ref="F2225">_xlfn.IFS(AND($B2225&lt;&gt;0,$D2225=1),SUMIFS('likvid terv'!$D:$D,'likvid terv'!$A:$A,project_eves_terv!B2225,'likvid terv'!$R:$R,project_eves_terv!$E2225),AND($B2225&lt;&gt;0,$D2225=2),SUMIFS('likvid terv'!$E:$E,'likvid terv'!$A:$A,project_eves_terv!B2225,'likvid terv'!$R:$R,project_eves_terv!$E2225),AND($B2225&lt;&gt;0,$D2225=3),SUMIFS('likvid terv'!$F:$F,'likvid terv'!$A:$A,project_eves_terv!B2225,'likvid terv'!$R:$R,project_eves_terv!$E2225),AND($B2225&lt;&gt;0,$D2225=4),SUMIFS('likvid terv'!$G:$G,'likvid terv'!$A:$A,project_eves_terv!B2225,'likvid terv'!$R:$R,project_eves_terv!$E2225),AND($B2225&lt;&gt;0,$D2225=5),SUMIFS('likvid terv'!$H:$H,'likvid terv'!$A:$A,project_eves_terv!B2225,'likvid terv'!$R:$R,project_eves_terv!$E2225),AND($B2225&lt;&gt;0,$D2225=6),SUMIFS('likvid terv'!$I:$I,'likvid terv'!$A:$A,project_eves_terv!B2225,'likvid terv'!$R:$R,project_eves_terv!$E2225),AND($B2225&lt;&gt;0,$D2225=7),SUMIFS('likvid terv'!$J:$J,'likvid terv'!$A:$A,project_eves_terv!B2225,'likvid terv'!$R:$R,project_eves_terv!$E2225),AND($B2225&lt;&gt;0,$D2225=8),SUMIFS('likvid terv'!$K:$K,'likvid terv'!$A:$A,project_eves_terv!B2225,'likvid terv'!$R:$R,project_eves_terv!$E2225),AND($B2225&lt;&gt;0,$D2225=9),SUMIFS('likvid terv'!$L:$L,'likvid terv'!$A:$A,project_eves_terv!B2225,'likvid terv'!$R:$R,project_eves_terv!$E2225),AND($B2225&lt;&gt;0,$D2225=10),SUMIFS('likvid terv'!$M:$M,'likvid terv'!$A:$A,project_eves_terv!B2225,'likvid terv'!$R:$R,project_eves_terv!$E2225),AND($B2225&lt;&gt;0,$D2225=11),SUMIFS('likvid terv'!$N:$N,'likvid terv'!$A:$A,project_eves_terv!B2225,'likvid terv'!$R:$R,project_eves_terv!$E2225),AND($B2225&lt;&gt;0,$D2225=12),SUMIFS('likvid terv'!$O:$O,'likvid terv'!$A:$A,project_eves_terv!B2225,'likvid terv'!$R:$R,project_eves_terv!$E2225),$B2225=0,0)</f>
        <v>0</v>
      </c>
      <c r="G2225">
        <f>'likvid terv'!$B$2</f>
        <v>0</v>
      </c>
    </row>
    <row r="2226" spans="1:7" x14ac:dyDescent="0.25">
      <c r="A2226">
        <f>'likvid terv'!$B$1</f>
        <v>0</v>
      </c>
      <c r="B2226">
        <f>'likvid terv'!$B$207</f>
        <v>0</v>
      </c>
      <c r="C2226">
        <v>2027</v>
      </c>
      <c r="D2226">
        <v>5</v>
      </c>
      <c r="E2226">
        <v>24</v>
      </c>
      <c r="F2226" cm="1">
        <f t="array" ref="F2226">_xlfn.IFS(AND($B2226&lt;&gt;0,$D2226=1),SUMIFS('likvid terv'!$D:$D,'likvid terv'!$A:$A,project_eves_terv!B2226,'likvid terv'!$R:$R,project_eves_terv!$E2226),AND($B2226&lt;&gt;0,$D2226=2),SUMIFS('likvid terv'!$E:$E,'likvid terv'!$A:$A,project_eves_terv!B2226,'likvid terv'!$R:$R,project_eves_terv!$E2226),AND($B2226&lt;&gt;0,$D2226=3),SUMIFS('likvid terv'!$F:$F,'likvid terv'!$A:$A,project_eves_terv!B2226,'likvid terv'!$R:$R,project_eves_terv!$E2226),AND($B2226&lt;&gt;0,$D2226=4),SUMIFS('likvid terv'!$G:$G,'likvid terv'!$A:$A,project_eves_terv!B2226,'likvid terv'!$R:$R,project_eves_terv!$E2226),AND($B2226&lt;&gt;0,$D2226=5),SUMIFS('likvid terv'!$H:$H,'likvid terv'!$A:$A,project_eves_terv!B2226,'likvid terv'!$R:$R,project_eves_terv!$E2226),AND($B2226&lt;&gt;0,$D2226=6),SUMIFS('likvid terv'!$I:$I,'likvid terv'!$A:$A,project_eves_terv!B2226,'likvid terv'!$R:$R,project_eves_terv!$E2226),AND($B2226&lt;&gt;0,$D2226=7),SUMIFS('likvid terv'!$J:$J,'likvid terv'!$A:$A,project_eves_terv!B2226,'likvid terv'!$R:$R,project_eves_terv!$E2226),AND($B2226&lt;&gt;0,$D2226=8),SUMIFS('likvid terv'!$K:$K,'likvid terv'!$A:$A,project_eves_terv!B2226,'likvid terv'!$R:$R,project_eves_terv!$E2226),AND($B2226&lt;&gt;0,$D2226=9),SUMIFS('likvid terv'!$L:$L,'likvid terv'!$A:$A,project_eves_terv!B2226,'likvid terv'!$R:$R,project_eves_terv!$E2226),AND($B2226&lt;&gt;0,$D2226=10),SUMIFS('likvid terv'!$M:$M,'likvid terv'!$A:$A,project_eves_terv!B2226,'likvid terv'!$R:$R,project_eves_terv!$E2226),AND($B2226&lt;&gt;0,$D2226=11),SUMIFS('likvid terv'!$N:$N,'likvid terv'!$A:$A,project_eves_terv!B2226,'likvid terv'!$R:$R,project_eves_terv!$E2226),AND($B2226&lt;&gt;0,$D2226=12),SUMIFS('likvid terv'!$O:$O,'likvid terv'!$A:$A,project_eves_terv!B2226,'likvid terv'!$R:$R,project_eves_terv!$E2226),$B2226=0,0)</f>
        <v>0</v>
      </c>
      <c r="G2226">
        <f>'likvid terv'!$B$2</f>
        <v>0</v>
      </c>
    </row>
    <row r="2227" spans="1:7" x14ac:dyDescent="0.25">
      <c r="A2227">
        <f>'likvid terv'!$B$1</f>
        <v>0</v>
      </c>
      <c r="B2227">
        <f>'likvid terv'!$B$207</f>
        <v>0</v>
      </c>
      <c r="C2227">
        <v>2027</v>
      </c>
      <c r="D2227">
        <v>6</v>
      </c>
      <c r="E2227">
        <v>24</v>
      </c>
      <c r="F2227" cm="1">
        <f t="array" ref="F2227">_xlfn.IFS(AND($B2227&lt;&gt;0,$D2227=1),SUMIFS('likvid terv'!$D:$D,'likvid terv'!$A:$A,project_eves_terv!B2227,'likvid terv'!$R:$R,project_eves_terv!$E2227),AND($B2227&lt;&gt;0,$D2227=2),SUMIFS('likvid terv'!$E:$E,'likvid terv'!$A:$A,project_eves_terv!B2227,'likvid terv'!$R:$R,project_eves_terv!$E2227),AND($B2227&lt;&gt;0,$D2227=3),SUMIFS('likvid terv'!$F:$F,'likvid terv'!$A:$A,project_eves_terv!B2227,'likvid terv'!$R:$R,project_eves_terv!$E2227),AND($B2227&lt;&gt;0,$D2227=4),SUMIFS('likvid terv'!$G:$G,'likvid terv'!$A:$A,project_eves_terv!B2227,'likvid terv'!$R:$R,project_eves_terv!$E2227),AND($B2227&lt;&gt;0,$D2227=5),SUMIFS('likvid terv'!$H:$H,'likvid terv'!$A:$A,project_eves_terv!B2227,'likvid terv'!$R:$R,project_eves_terv!$E2227),AND($B2227&lt;&gt;0,$D2227=6),SUMIFS('likvid terv'!$I:$I,'likvid terv'!$A:$A,project_eves_terv!B2227,'likvid terv'!$R:$R,project_eves_terv!$E2227),AND($B2227&lt;&gt;0,$D2227=7),SUMIFS('likvid terv'!$J:$J,'likvid terv'!$A:$A,project_eves_terv!B2227,'likvid terv'!$R:$R,project_eves_terv!$E2227),AND($B2227&lt;&gt;0,$D2227=8),SUMIFS('likvid terv'!$K:$K,'likvid terv'!$A:$A,project_eves_terv!B2227,'likvid terv'!$R:$R,project_eves_terv!$E2227),AND($B2227&lt;&gt;0,$D2227=9),SUMIFS('likvid terv'!$L:$L,'likvid terv'!$A:$A,project_eves_terv!B2227,'likvid terv'!$R:$R,project_eves_terv!$E2227),AND($B2227&lt;&gt;0,$D2227=10),SUMIFS('likvid terv'!$M:$M,'likvid terv'!$A:$A,project_eves_terv!B2227,'likvid terv'!$R:$R,project_eves_terv!$E2227),AND($B2227&lt;&gt;0,$D2227=11),SUMIFS('likvid terv'!$N:$N,'likvid terv'!$A:$A,project_eves_terv!B2227,'likvid terv'!$R:$R,project_eves_terv!$E2227),AND($B2227&lt;&gt;0,$D2227=12),SUMIFS('likvid terv'!$O:$O,'likvid terv'!$A:$A,project_eves_terv!B2227,'likvid terv'!$R:$R,project_eves_terv!$E2227),$B2227=0,0)</f>
        <v>0</v>
      </c>
      <c r="G2227">
        <f>'likvid terv'!$B$2</f>
        <v>0</v>
      </c>
    </row>
    <row r="2228" spans="1:7" x14ac:dyDescent="0.25">
      <c r="A2228">
        <f>'likvid terv'!$B$1</f>
        <v>0</v>
      </c>
      <c r="B2228">
        <f>'likvid terv'!$B$207</f>
        <v>0</v>
      </c>
      <c r="C2228">
        <v>2027</v>
      </c>
      <c r="D2228">
        <v>7</v>
      </c>
      <c r="E2228">
        <v>24</v>
      </c>
      <c r="F2228" cm="1">
        <f t="array" ref="F2228">_xlfn.IFS(AND($B2228&lt;&gt;0,$D2228=1),SUMIFS('likvid terv'!$D:$D,'likvid terv'!$A:$A,project_eves_terv!B2228,'likvid terv'!$R:$R,project_eves_terv!$E2228),AND($B2228&lt;&gt;0,$D2228=2),SUMIFS('likvid terv'!$E:$E,'likvid terv'!$A:$A,project_eves_terv!B2228,'likvid terv'!$R:$R,project_eves_terv!$E2228),AND($B2228&lt;&gt;0,$D2228=3),SUMIFS('likvid terv'!$F:$F,'likvid terv'!$A:$A,project_eves_terv!B2228,'likvid terv'!$R:$R,project_eves_terv!$E2228),AND($B2228&lt;&gt;0,$D2228=4),SUMIFS('likvid terv'!$G:$G,'likvid terv'!$A:$A,project_eves_terv!B2228,'likvid terv'!$R:$R,project_eves_terv!$E2228),AND($B2228&lt;&gt;0,$D2228=5),SUMIFS('likvid terv'!$H:$H,'likvid terv'!$A:$A,project_eves_terv!B2228,'likvid terv'!$R:$R,project_eves_terv!$E2228),AND($B2228&lt;&gt;0,$D2228=6),SUMIFS('likvid terv'!$I:$I,'likvid terv'!$A:$A,project_eves_terv!B2228,'likvid terv'!$R:$R,project_eves_terv!$E2228),AND($B2228&lt;&gt;0,$D2228=7),SUMIFS('likvid terv'!$J:$J,'likvid terv'!$A:$A,project_eves_terv!B2228,'likvid terv'!$R:$R,project_eves_terv!$E2228),AND($B2228&lt;&gt;0,$D2228=8),SUMIFS('likvid terv'!$K:$K,'likvid terv'!$A:$A,project_eves_terv!B2228,'likvid terv'!$R:$R,project_eves_terv!$E2228),AND($B2228&lt;&gt;0,$D2228=9),SUMIFS('likvid terv'!$L:$L,'likvid terv'!$A:$A,project_eves_terv!B2228,'likvid terv'!$R:$R,project_eves_terv!$E2228),AND($B2228&lt;&gt;0,$D2228=10),SUMIFS('likvid terv'!$M:$M,'likvid terv'!$A:$A,project_eves_terv!B2228,'likvid terv'!$R:$R,project_eves_terv!$E2228),AND($B2228&lt;&gt;0,$D2228=11),SUMIFS('likvid terv'!$N:$N,'likvid terv'!$A:$A,project_eves_terv!B2228,'likvid terv'!$R:$R,project_eves_terv!$E2228),AND($B2228&lt;&gt;0,$D2228=12),SUMIFS('likvid terv'!$O:$O,'likvid terv'!$A:$A,project_eves_terv!B2228,'likvid terv'!$R:$R,project_eves_terv!$E2228),$B2228=0,0)</f>
        <v>0</v>
      </c>
      <c r="G2228">
        <f>'likvid terv'!$B$2</f>
        <v>0</v>
      </c>
    </row>
    <row r="2229" spans="1:7" x14ac:dyDescent="0.25">
      <c r="A2229">
        <f>'likvid terv'!$B$1</f>
        <v>0</v>
      </c>
      <c r="B2229">
        <f>'likvid terv'!$B$207</f>
        <v>0</v>
      </c>
      <c r="C2229">
        <v>2027</v>
      </c>
      <c r="D2229">
        <v>8</v>
      </c>
      <c r="E2229">
        <v>24</v>
      </c>
      <c r="F2229" cm="1">
        <f t="array" ref="F2229">_xlfn.IFS(AND($B2229&lt;&gt;0,$D2229=1),SUMIFS('likvid terv'!$D:$D,'likvid terv'!$A:$A,project_eves_terv!B2229,'likvid terv'!$R:$R,project_eves_terv!$E2229),AND($B2229&lt;&gt;0,$D2229=2),SUMIFS('likvid terv'!$E:$E,'likvid terv'!$A:$A,project_eves_terv!B2229,'likvid terv'!$R:$R,project_eves_terv!$E2229),AND($B2229&lt;&gt;0,$D2229=3),SUMIFS('likvid terv'!$F:$F,'likvid terv'!$A:$A,project_eves_terv!B2229,'likvid terv'!$R:$R,project_eves_terv!$E2229),AND($B2229&lt;&gt;0,$D2229=4),SUMIFS('likvid terv'!$G:$G,'likvid terv'!$A:$A,project_eves_terv!B2229,'likvid terv'!$R:$R,project_eves_terv!$E2229),AND($B2229&lt;&gt;0,$D2229=5),SUMIFS('likvid terv'!$H:$H,'likvid terv'!$A:$A,project_eves_terv!B2229,'likvid terv'!$R:$R,project_eves_terv!$E2229),AND($B2229&lt;&gt;0,$D2229=6),SUMIFS('likvid terv'!$I:$I,'likvid terv'!$A:$A,project_eves_terv!B2229,'likvid terv'!$R:$R,project_eves_terv!$E2229),AND($B2229&lt;&gt;0,$D2229=7),SUMIFS('likvid terv'!$J:$J,'likvid terv'!$A:$A,project_eves_terv!B2229,'likvid terv'!$R:$R,project_eves_terv!$E2229),AND($B2229&lt;&gt;0,$D2229=8),SUMIFS('likvid terv'!$K:$K,'likvid terv'!$A:$A,project_eves_terv!B2229,'likvid terv'!$R:$R,project_eves_terv!$E2229),AND($B2229&lt;&gt;0,$D2229=9),SUMIFS('likvid terv'!$L:$L,'likvid terv'!$A:$A,project_eves_terv!B2229,'likvid terv'!$R:$R,project_eves_terv!$E2229),AND($B2229&lt;&gt;0,$D2229=10),SUMIFS('likvid terv'!$M:$M,'likvid terv'!$A:$A,project_eves_terv!B2229,'likvid terv'!$R:$R,project_eves_terv!$E2229),AND($B2229&lt;&gt;0,$D2229=11),SUMIFS('likvid terv'!$N:$N,'likvid terv'!$A:$A,project_eves_terv!B2229,'likvid terv'!$R:$R,project_eves_terv!$E2229),AND($B2229&lt;&gt;0,$D2229=12),SUMIFS('likvid terv'!$O:$O,'likvid terv'!$A:$A,project_eves_terv!B2229,'likvid terv'!$R:$R,project_eves_terv!$E2229),$B2229=0,0)</f>
        <v>0</v>
      </c>
      <c r="G2229">
        <f>'likvid terv'!$B$2</f>
        <v>0</v>
      </c>
    </row>
    <row r="2230" spans="1:7" x14ac:dyDescent="0.25">
      <c r="A2230">
        <f>'likvid terv'!$B$1</f>
        <v>0</v>
      </c>
      <c r="B2230">
        <f>'likvid terv'!$B$207</f>
        <v>0</v>
      </c>
      <c r="C2230">
        <v>2027</v>
      </c>
      <c r="D2230">
        <v>9</v>
      </c>
      <c r="E2230">
        <v>24</v>
      </c>
      <c r="F2230" cm="1">
        <f t="array" ref="F2230">_xlfn.IFS(AND($B2230&lt;&gt;0,$D2230=1),SUMIFS('likvid terv'!$D:$D,'likvid terv'!$A:$A,project_eves_terv!B2230,'likvid terv'!$R:$R,project_eves_terv!$E2230),AND($B2230&lt;&gt;0,$D2230=2),SUMIFS('likvid terv'!$E:$E,'likvid terv'!$A:$A,project_eves_terv!B2230,'likvid terv'!$R:$R,project_eves_terv!$E2230),AND($B2230&lt;&gt;0,$D2230=3),SUMIFS('likvid terv'!$F:$F,'likvid terv'!$A:$A,project_eves_terv!B2230,'likvid terv'!$R:$R,project_eves_terv!$E2230),AND($B2230&lt;&gt;0,$D2230=4),SUMIFS('likvid terv'!$G:$G,'likvid terv'!$A:$A,project_eves_terv!B2230,'likvid terv'!$R:$R,project_eves_terv!$E2230),AND($B2230&lt;&gt;0,$D2230=5),SUMIFS('likvid terv'!$H:$H,'likvid terv'!$A:$A,project_eves_terv!B2230,'likvid terv'!$R:$R,project_eves_terv!$E2230),AND($B2230&lt;&gt;0,$D2230=6),SUMIFS('likvid terv'!$I:$I,'likvid terv'!$A:$A,project_eves_terv!B2230,'likvid terv'!$R:$R,project_eves_terv!$E2230),AND($B2230&lt;&gt;0,$D2230=7),SUMIFS('likvid terv'!$J:$J,'likvid terv'!$A:$A,project_eves_terv!B2230,'likvid terv'!$R:$R,project_eves_terv!$E2230),AND($B2230&lt;&gt;0,$D2230=8),SUMIFS('likvid terv'!$K:$K,'likvid terv'!$A:$A,project_eves_terv!B2230,'likvid terv'!$R:$R,project_eves_terv!$E2230),AND($B2230&lt;&gt;0,$D2230=9),SUMIFS('likvid terv'!$L:$L,'likvid terv'!$A:$A,project_eves_terv!B2230,'likvid terv'!$R:$R,project_eves_terv!$E2230),AND($B2230&lt;&gt;0,$D2230=10),SUMIFS('likvid terv'!$M:$M,'likvid terv'!$A:$A,project_eves_terv!B2230,'likvid terv'!$R:$R,project_eves_terv!$E2230),AND($B2230&lt;&gt;0,$D2230=11),SUMIFS('likvid terv'!$N:$N,'likvid terv'!$A:$A,project_eves_terv!B2230,'likvid terv'!$R:$R,project_eves_terv!$E2230),AND($B2230&lt;&gt;0,$D2230=12),SUMIFS('likvid terv'!$O:$O,'likvid terv'!$A:$A,project_eves_terv!B2230,'likvid terv'!$R:$R,project_eves_terv!$E2230),$B2230=0,0)</f>
        <v>0</v>
      </c>
      <c r="G2230">
        <f>'likvid terv'!$B$2</f>
        <v>0</v>
      </c>
    </row>
    <row r="2231" spans="1:7" x14ac:dyDescent="0.25">
      <c r="A2231">
        <f>'likvid terv'!$B$1</f>
        <v>0</v>
      </c>
      <c r="B2231">
        <f>'likvid terv'!$B$207</f>
        <v>0</v>
      </c>
      <c r="C2231">
        <v>2027</v>
      </c>
      <c r="D2231">
        <v>10</v>
      </c>
      <c r="E2231">
        <v>24</v>
      </c>
      <c r="F2231" cm="1">
        <f t="array" ref="F2231">_xlfn.IFS(AND($B2231&lt;&gt;0,$D2231=1),SUMIFS('likvid terv'!$D:$D,'likvid terv'!$A:$A,project_eves_terv!B2231,'likvid terv'!$R:$R,project_eves_terv!$E2231),AND($B2231&lt;&gt;0,$D2231=2),SUMIFS('likvid terv'!$E:$E,'likvid terv'!$A:$A,project_eves_terv!B2231,'likvid terv'!$R:$R,project_eves_terv!$E2231),AND($B2231&lt;&gt;0,$D2231=3),SUMIFS('likvid terv'!$F:$F,'likvid terv'!$A:$A,project_eves_terv!B2231,'likvid terv'!$R:$R,project_eves_terv!$E2231),AND($B2231&lt;&gt;0,$D2231=4),SUMIFS('likvid terv'!$G:$G,'likvid terv'!$A:$A,project_eves_terv!B2231,'likvid terv'!$R:$R,project_eves_terv!$E2231),AND($B2231&lt;&gt;0,$D2231=5),SUMIFS('likvid terv'!$H:$H,'likvid terv'!$A:$A,project_eves_terv!B2231,'likvid terv'!$R:$R,project_eves_terv!$E2231),AND($B2231&lt;&gt;0,$D2231=6),SUMIFS('likvid terv'!$I:$I,'likvid terv'!$A:$A,project_eves_terv!B2231,'likvid terv'!$R:$R,project_eves_terv!$E2231),AND($B2231&lt;&gt;0,$D2231=7),SUMIFS('likvid terv'!$J:$J,'likvid terv'!$A:$A,project_eves_terv!B2231,'likvid terv'!$R:$R,project_eves_terv!$E2231),AND($B2231&lt;&gt;0,$D2231=8),SUMIFS('likvid terv'!$K:$K,'likvid terv'!$A:$A,project_eves_terv!B2231,'likvid terv'!$R:$R,project_eves_terv!$E2231),AND($B2231&lt;&gt;0,$D2231=9),SUMIFS('likvid terv'!$L:$L,'likvid terv'!$A:$A,project_eves_terv!B2231,'likvid terv'!$R:$R,project_eves_terv!$E2231),AND($B2231&lt;&gt;0,$D2231=10),SUMIFS('likvid terv'!$M:$M,'likvid terv'!$A:$A,project_eves_terv!B2231,'likvid terv'!$R:$R,project_eves_terv!$E2231),AND($B2231&lt;&gt;0,$D2231=11),SUMIFS('likvid terv'!$N:$N,'likvid terv'!$A:$A,project_eves_terv!B2231,'likvid terv'!$R:$R,project_eves_terv!$E2231),AND($B2231&lt;&gt;0,$D2231=12),SUMIFS('likvid terv'!$O:$O,'likvid terv'!$A:$A,project_eves_terv!B2231,'likvid terv'!$R:$R,project_eves_terv!$E2231),$B2231=0,0)</f>
        <v>0</v>
      </c>
      <c r="G2231">
        <f>'likvid terv'!$B$2</f>
        <v>0</v>
      </c>
    </row>
    <row r="2232" spans="1:7" x14ac:dyDescent="0.25">
      <c r="A2232">
        <f>'likvid terv'!$B$1</f>
        <v>0</v>
      </c>
      <c r="B2232">
        <f>'likvid terv'!$B$207</f>
        <v>0</v>
      </c>
      <c r="C2232">
        <v>2027</v>
      </c>
      <c r="D2232">
        <v>11</v>
      </c>
      <c r="E2232">
        <v>24</v>
      </c>
      <c r="F2232" cm="1">
        <f t="array" ref="F2232">_xlfn.IFS(AND($B2232&lt;&gt;0,$D2232=1),SUMIFS('likvid terv'!$D:$D,'likvid terv'!$A:$A,project_eves_terv!B2232,'likvid terv'!$R:$R,project_eves_terv!$E2232),AND($B2232&lt;&gt;0,$D2232=2),SUMIFS('likvid terv'!$E:$E,'likvid terv'!$A:$A,project_eves_terv!B2232,'likvid terv'!$R:$R,project_eves_terv!$E2232),AND($B2232&lt;&gt;0,$D2232=3),SUMIFS('likvid terv'!$F:$F,'likvid terv'!$A:$A,project_eves_terv!B2232,'likvid terv'!$R:$R,project_eves_terv!$E2232),AND($B2232&lt;&gt;0,$D2232=4),SUMIFS('likvid terv'!$G:$G,'likvid terv'!$A:$A,project_eves_terv!B2232,'likvid terv'!$R:$R,project_eves_terv!$E2232),AND($B2232&lt;&gt;0,$D2232=5),SUMIFS('likvid terv'!$H:$H,'likvid terv'!$A:$A,project_eves_terv!B2232,'likvid terv'!$R:$R,project_eves_terv!$E2232),AND($B2232&lt;&gt;0,$D2232=6),SUMIFS('likvid terv'!$I:$I,'likvid terv'!$A:$A,project_eves_terv!B2232,'likvid terv'!$R:$R,project_eves_terv!$E2232),AND($B2232&lt;&gt;0,$D2232=7),SUMIFS('likvid terv'!$J:$J,'likvid terv'!$A:$A,project_eves_terv!B2232,'likvid terv'!$R:$R,project_eves_terv!$E2232),AND($B2232&lt;&gt;0,$D2232=8),SUMIFS('likvid terv'!$K:$K,'likvid terv'!$A:$A,project_eves_terv!B2232,'likvid terv'!$R:$R,project_eves_terv!$E2232),AND($B2232&lt;&gt;0,$D2232=9),SUMIFS('likvid terv'!$L:$L,'likvid terv'!$A:$A,project_eves_terv!B2232,'likvid terv'!$R:$R,project_eves_terv!$E2232),AND($B2232&lt;&gt;0,$D2232=10),SUMIFS('likvid terv'!$M:$M,'likvid terv'!$A:$A,project_eves_terv!B2232,'likvid terv'!$R:$R,project_eves_terv!$E2232),AND($B2232&lt;&gt;0,$D2232=11),SUMIFS('likvid terv'!$N:$N,'likvid terv'!$A:$A,project_eves_terv!B2232,'likvid terv'!$R:$R,project_eves_terv!$E2232),AND($B2232&lt;&gt;0,$D2232=12),SUMIFS('likvid terv'!$O:$O,'likvid terv'!$A:$A,project_eves_terv!B2232,'likvid terv'!$R:$R,project_eves_terv!$E2232),$B2232=0,0)</f>
        <v>0</v>
      </c>
      <c r="G2232">
        <f>'likvid terv'!$B$2</f>
        <v>0</v>
      </c>
    </row>
    <row r="2233" spans="1:7" x14ac:dyDescent="0.25">
      <c r="A2233">
        <f>'likvid terv'!$B$1</f>
        <v>0</v>
      </c>
      <c r="B2233">
        <f>'likvid terv'!$B$207</f>
        <v>0</v>
      </c>
      <c r="C2233">
        <v>2027</v>
      </c>
      <c r="D2233">
        <v>12</v>
      </c>
      <c r="E2233">
        <v>24</v>
      </c>
      <c r="F2233" cm="1">
        <f t="array" ref="F2233">_xlfn.IFS(AND($B2233&lt;&gt;0,$D2233=1),SUMIFS('likvid terv'!$D:$D,'likvid terv'!$A:$A,project_eves_terv!B2233,'likvid terv'!$R:$R,project_eves_terv!$E2233),AND($B2233&lt;&gt;0,$D2233=2),SUMIFS('likvid terv'!$E:$E,'likvid terv'!$A:$A,project_eves_terv!B2233,'likvid terv'!$R:$R,project_eves_terv!$E2233),AND($B2233&lt;&gt;0,$D2233=3),SUMIFS('likvid terv'!$F:$F,'likvid terv'!$A:$A,project_eves_terv!B2233,'likvid terv'!$R:$R,project_eves_terv!$E2233),AND($B2233&lt;&gt;0,$D2233=4),SUMIFS('likvid terv'!$G:$G,'likvid terv'!$A:$A,project_eves_terv!B2233,'likvid terv'!$R:$R,project_eves_terv!$E2233),AND($B2233&lt;&gt;0,$D2233=5),SUMIFS('likvid terv'!$H:$H,'likvid terv'!$A:$A,project_eves_terv!B2233,'likvid terv'!$R:$R,project_eves_terv!$E2233),AND($B2233&lt;&gt;0,$D2233=6),SUMIFS('likvid terv'!$I:$I,'likvid terv'!$A:$A,project_eves_terv!B2233,'likvid terv'!$R:$R,project_eves_terv!$E2233),AND($B2233&lt;&gt;0,$D2233=7),SUMIFS('likvid terv'!$J:$J,'likvid terv'!$A:$A,project_eves_terv!B2233,'likvid terv'!$R:$R,project_eves_terv!$E2233),AND($B2233&lt;&gt;0,$D2233=8),SUMIFS('likvid terv'!$K:$K,'likvid terv'!$A:$A,project_eves_terv!B2233,'likvid terv'!$R:$R,project_eves_terv!$E2233),AND($B2233&lt;&gt;0,$D2233=9),SUMIFS('likvid terv'!$L:$L,'likvid terv'!$A:$A,project_eves_terv!B2233,'likvid terv'!$R:$R,project_eves_terv!$E2233),AND($B2233&lt;&gt;0,$D2233=10),SUMIFS('likvid terv'!$M:$M,'likvid terv'!$A:$A,project_eves_terv!B2233,'likvid terv'!$R:$R,project_eves_terv!$E2233),AND($B2233&lt;&gt;0,$D2233=11),SUMIFS('likvid terv'!$N:$N,'likvid terv'!$A:$A,project_eves_terv!B2233,'likvid terv'!$R:$R,project_eves_terv!$E2233),AND($B2233&lt;&gt;0,$D2233=12),SUMIFS('likvid terv'!$O:$O,'likvid terv'!$A:$A,project_eves_terv!B2233,'likvid terv'!$R:$R,project_eves_terv!$E2233),$B2233=0,0)</f>
        <v>0</v>
      </c>
      <c r="G2233">
        <f>'likvid terv'!$B$2</f>
        <v>0</v>
      </c>
    </row>
    <row r="2234" spans="1:7" x14ac:dyDescent="0.25">
      <c r="A2234" s="8">
        <f>'likvid terv'!$B$1</f>
        <v>0</v>
      </c>
      <c r="B2234">
        <f>'likvid terv'!$B$207</f>
        <v>0</v>
      </c>
      <c r="C2234">
        <v>2027</v>
      </c>
      <c r="D2234">
        <v>1</v>
      </c>
      <c r="E2234">
        <v>25</v>
      </c>
      <c r="F2234" cm="1">
        <f t="array" ref="F2234">_xlfn.IFS(AND($B2234&lt;&gt;0,$D2234=1),SUMIFS('likvid terv'!$D:$D,'likvid terv'!$A:$A,project_eves_terv!B2234,'likvid terv'!$R:$R,project_eves_terv!$E2234),AND($B2234&lt;&gt;0,$D2234=2),SUMIFS('likvid terv'!$E:$E,'likvid terv'!$A:$A,project_eves_terv!B2234,'likvid terv'!$R:$R,project_eves_terv!$E2234),AND($B2234&lt;&gt;0,$D2234=3),SUMIFS('likvid terv'!$F:$F,'likvid terv'!$A:$A,project_eves_terv!B2234,'likvid terv'!$R:$R,project_eves_terv!$E2234),AND($B2234&lt;&gt;0,$D2234=4),SUMIFS('likvid terv'!$G:$G,'likvid terv'!$A:$A,project_eves_terv!B2234,'likvid terv'!$R:$R,project_eves_terv!$E2234),AND($B2234&lt;&gt;0,$D2234=5),SUMIFS('likvid terv'!$H:$H,'likvid terv'!$A:$A,project_eves_terv!B2234,'likvid terv'!$R:$R,project_eves_terv!$E2234),AND($B2234&lt;&gt;0,$D2234=6),SUMIFS('likvid terv'!$I:$I,'likvid terv'!$A:$A,project_eves_terv!B2234,'likvid terv'!$R:$R,project_eves_terv!$E2234),AND($B2234&lt;&gt;0,$D2234=7),SUMIFS('likvid terv'!$J:$J,'likvid terv'!$A:$A,project_eves_terv!B2234,'likvid terv'!$R:$R,project_eves_terv!$E2234),AND($B2234&lt;&gt;0,$D2234=8),SUMIFS('likvid terv'!$K:$K,'likvid terv'!$A:$A,project_eves_terv!B2234,'likvid terv'!$R:$R,project_eves_terv!$E2234),AND($B2234&lt;&gt;0,$D2234=9),SUMIFS('likvid terv'!$L:$L,'likvid terv'!$A:$A,project_eves_terv!B2234,'likvid terv'!$R:$R,project_eves_terv!$E2234),AND($B2234&lt;&gt;0,$D2234=10),SUMIFS('likvid terv'!$M:$M,'likvid terv'!$A:$A,project_eves_terv!B2234,'likvid terv'!$R:$R,project_eves_terv!$E2234),AND($B2234&lt;&gt;0,$D2234=11),SUMIFS('likvid terv'!$N:$N,'likvid terv'!$A:$A,project_eves_terv!B2234,'likvid terv'!$R:$R,project_eves_terv!$E2234),AND($B2234&lt;&gt;0,$D2234=12),SUMIFS('likvid terv'!$O:$O,'likvid terv'!$A:$A,project_eves_terv!B2234,'likvid terv'!$R:$R,project_eves_terv!$E2234),$B2234=0,0)</f>
        <v>0</v>
      </c>
      <c r="G2234">
        <f>'likvid terv'!$B$2</f>
        <v>0</v>
      </c>
    </row>
    <row r="2235" spans="1:7" x14ac:dyDescent="0.25">
      <c r="A2235">
        <f>'likvid terv'!$B$1</f>
        <v>0</v>
      </c>
      <c r="B2235">
        <f>'likvid terv'!$B$207</f>
        <v>0</v>
      </c>
      <c r="C2235">
        <v>2027</v>
      </c>
      <c r="D2235">
        <v>2</v>
      </c>
      <c r="E2235">
        <v>25</v>
      </c>
      <c r="F2235" cm="1">
        <f t="array" ref="F2235">_xlfn.IFS(AND($B2235&lt;&gt;0,$D2235=1),SUMIFS('likvid terv'!$D:$D,'likvid terv'!$A:$A,project_eves_terv!B2235,'likvid terv'!$R:$R,project_eves_terv!$E2235),AND($B2235&lt;&gt;0,$D2235=2),SUMIFS('likvid terv'!$E:$E,'likvid terv'!$A:$A,project_eves_terv!B2235,'likvid terv'!$R:$R,project_eves_terv!$E2235),AND($B2235&lt;&gt;0,$D2235=3),SUMIFS('likvid terv'!$F:$F,'likvid terv'!$A:$A,project_eves_terv!B2235,'likvid terv'!$R:$R,project_eves_terv!$E2235),AND($B2235&lt;&gt;0,$D2235=4),SUMIFS('likvid terv'!$G:$G,'likvid terv'!$A:$A,project_eves_terv!B2235,'likvid terv'!$R:$R,project_eves_terv!$E2235),AND($B2235&lt;&gt;0,$D2235=5),SUMIFS('likvid terv'!$H:$H,'likvid terv'!$A:$A,project_eves_terv!B2235,'likvid terv'!$R:$R,project_eves_terv!$E2235),AND($B2235&lt;&gt;0,$D2235=6),SUMIFS('likvid terv'!$I:$I,'likvid terv'!$A:$A,project_eves_terv!B2235,'likvid terv'!$R:$R,project_eves_terv!$E2235),AND($B2235&lt;&gt;0,$D2235=7),SUMIFS('likvid terv'!$J:$J,'likvid terv'!$A:$A,project_eves_terv!B2235,'likvid terv'!$R:$R,project_eves_terv!$E2235),AND($B2235&lt;&gt;0,$D2235=8),SUMIFS('likvid terv'!$K:$K,'likvid terv'!$A:$A,project_eves_terv!B2235,'likvid terv'!$R:$R,project_eves_terv!$E2235),AND($B2235&lt;&gt;0,$D2235=9),SUMIFS('likvid terv'!$L:$L,'likvid terv'!$A:$A,project_eves_terv!B2235,'likvid terv'!$R:$R,project_eves_terv!$E2235),AND($B2235&lt;&gt;0,$D2235=10),SUMIFS('likvid terv'!$M:$M,'likvid terv'!$A:$A,project_eves_terv!B2235,'likvid terv'!$R:$R,project_eves_terv!$E2235),AND($B2235&lt;&gt;0,$D2235=11),SUMIFS('likvid terv'!$N:$N,'likvid terv'!$A:$A,project_eves_terv!B2235,'likvid terv'!$R:$R,project_eves_terv!$E2235),AND($B2235&lt;&gt;0,$D2235=12),SUMIFS('likvid terv'!$O:$O,'likvid terv'!$A:$A,project_eves_terv!B2235,'likvid terv'!$R:$R,project_eves_terv!$E2235),$B2235=0,0)</f>
        <v>0</v>
      </c>
      <c r="G2235">
        <f>'likvid terv'!$B$2</f>
        <v>0</v>
      </c>
    </row>
    <row r="2236" spans="1:7" x14ac:dyDescent="0.25">
      <c r="A2236">
        <f>'likvid terv'!$B$1</f>
        <v>0</v>
      </c>
      <c r="B2236">
        <f>'likvid terv'!$B$207</f>
        <v>0</v>
      </c>
      <c r="C2236">
        <v>2027</v>
      </c>
      <c r="D2236">
        <v>3</v>
      </c>
      <c r="E2236">
        <v>25</v>
      </c>
      <c r="F2236" cm="1">
        <f t="array" ref="F2236">_xlfn.IFS(AND($B2236&lt;&gt;0,$D2236=1),SUMIFS('likvid terv'!$D:$D,'likvid terv'!$A:$A,project_eves_terv!B2236,'likvid terv'!$R:$R,project_eves_terv!$E2236),AND($B2236&lt;&gt;0,$D2236=2),SUMIFS('likvid terv'!$E:$E,'likvid terv'!$A:$A,project_eves_terv!B2236,'likvid terv'!$R:$R,project_eves_terv!$E2236),AND($B2236&lt;&gt;0,$D2236=3),SUMIFS('likvid terv'!$F:$F,'likvid terv'!$A:$A,project_eves_terv!B2236,'likvid terv'!$R:$R,project_eves_terv!$E2236),AND($B2236&lt;&gt;0,$D2236=4),SUMIFS('likvid terv'!$G:$G,'likvid terv'!$A:$A,project_eves_terv!B2236,'likvid terv'!$R:$R,project_eves_terv!$E2236),AND($B2236&lt;&gt;0,$D2236=5),SUMIFS('likvid terv'!$H:$H,'likvid terv'!$A:$A,project_eves_terv!B2236,'likvid terv'!$R:$R,project_eves_terv!$E2236),AND($B2236&lt;&gt;0,$D2236=6),SUMIFS('likvid terv'!$I:$I,'likvid terv'!$A:$A,project_eves_terv!B2236,'likvid terv'!$R:$R,project_eves_terv!$E2236),AND($B2236&lt;&gt;0,$D2236=7),SUMIFS('likvid terv'!$J:$J,'likvid terv'!$A:$A,project_eves_terv!B2236,'likvid terv'!$R:$R,project_eves_terv!$E2236),AND($B2236&lt;&gt;0,$D2236=8),SUMIFS('likvid terv'!$K:$K,'likvid terv'!$A:$A,project_eves_terv!B2236,'likvid terv'!$R:$R,project_eves_terv!$E2236),AND($B2236&lt;&gt;0,$D2236=9),SUMIFS('likvid terv'!$L:$L,'likvid terv'!$A:$A,project_eves_terv!B2236,'likvid terv'!$R:$R,project_eves_terv!$E2236),AND($B2236&lt;&gt;0,$D2236=10),SUMIFS('likvid terv'!$M:$M,'likvid terv'!$A:$A,project_eves_terv!B2236,'likvid terv'!$R:$R,project_eves_terv!$E2236),AND($B2236&lt;&gt;0,$D2236=11),SUMIFS('likvid terv'!$N:$N,'likvid terv'!$A:$A,project_eves_terv!B2236,'likvid terv'!$R:$R,project_eves_terv!$E2236),AND($B2236&lt;&gt;0,$D2236=12),SUMIFS('likvid terv'!$O:$O,'likvid terv'!$A:$A,project_eves_terv!B2236,'likvid terv'!$R:$R,project_eves_terv!$E2236),$B2236=0,0)</f>
        <v>0</v>
      </c>
      <c r="G2236">
        <f>'likvid terv'!$B$2</f>
        <v>0</v>
      </c>
    </row>
    <row r="2237" spans="1:7" x14ac:dyDescent="0.25">
      <c r="A2237">
        <f>'likvid terv'!$B$1</f>
        <v>0</v>
      </c>
      <c r="B2237">
        <f>'likvid terv'!$B$207</f>
        <v>0</v>
      </c>
      <c r="C2237">
        <v>2027</v>
      </c>
      <c r="D2237">
        <v>4</v>
      </c>
      <c r="E2237">
        <v>25</v>
      </c>
      <c r="F2237" cm="1">
        <f t="array" ref="F2237">_xlfn.IFS(AND($B2237&lt;&gt;0,$D2237=1),SUMIFS('likvid terv'!$D:$D,'likvid terv'!$A:$A,project_eves_terv!B2237,'likvid terv'!$R:$R,project_eves_terv!$E2237),AND($B2237&lt;&gt;0,$D2237=2),SUMIFS('likvid terv'!$E:$E,'likvid terv'!$A:$A,project_eves_terv!B2237,'likvid terv'!$R:$R,project_eves_terv!$E2237),AND($B2237&lt;&gt;0,$D2237=3),SUMIFS('likvid terv'!$F:$F,'likvid terv'!$A:$A,project_eves_terv!B2237,'likvid terv'!$R:$R,project_eves_terv!$E2237),AND($B2237&lt;&gt;0,$D2237=4),SUMIFS('likvid terv'!$G:$G,'likvid terv'!$A:$A,project_eves_terv!B2237,'likvid terv'!$R:$R,project_eves_terv!$E2237),AND($B2237&lt;&gt;0,$D2237=5),SUMIFS('likvid terv'!$H:$H,'likvid terv'!$A:$A,project_eves_terv!B2237,'likvid terv'!$R:$R,project_eves_terv!$E2237),AND($B2237&lt;&gt;0,$D2237=6),SUMIFS('likvid terv'!$I:$I,'likvid terv'!$A:$A,project_eves_terv!B2237,'likvid terv'!$R:$R,project_eves_terv!$E2237),AND($B2237&lt;&gt;0,$D2237=7),SUMIFS('likvid terv'!$J:$J,'likvid terv'!$A:$A,project_eves_terv!B2237,'likvid terv'!$R:$R,project_eves_terv!$E2237),AND($B2237&lt;&gt;0,$D2237=8),SUMIFS('likvid terv'!$K:$K,'likvid terv'!$A:$A,project_eves_terv!B2237,'likvid terv'!$R:$R,project_eves_terv!$E2237),AND($B2237&lt;&gt;0,$D2237=9),SUMIFS('likvid terv'!$L:$L,'likvid terv'!$A:$A,project_eves_terv!B2237,'likvid terv'!$R:$R,project_eves_terv!$E2237),AND($B2237&lt;&gt;0,$D2237=10),SUMIFS('likvid terv'!$M:$M,'likvid terv'!$A:$A,project_eves_terv!B2237,'likvid terv'!$R:$R,project_eves_terv!$E2237),AND($B2237&lt;&gt;0,$D2237=11),SUMIFS('likvid terv'!$N:$N,'likvid terv'!$A:$A,project_eves_terv!B2237,'likvid terv'!$R:$R,project_eves_terv!$E2237),AND($B2237&lt;&gt;0,$D2237=12),SUMIFS('likvid terv'!$O:$O,'likvid terv'!$A:$A,project_eves_terv!B2237,'likvid terv'!$R:$R,project_eves_terv!$E2237),$B2237=0,0)</f>
        <v>0</v>
      </c>
      <c r="G2237">
        <f>'likvid terv'!$B$2</f>
        <v>0</v>
      </c>
    </row>
    <row r="2238" spans="1:7" x14ac:dyDescent="0.25">
      <c r="A2238">
        <f>'likvid terv'!$B$1</f>
        <v>0</v>
      </c>
      <c r="B2238">
        <f>'likvid terv'!$B$207</f>
        <v>0</v>
      </c>
      <c r="C2238">
        <v>2027</v>
      </c>
      <c r="D2238">
        <v>5</v>
      </c>
      <c r="E2238">
        <v>25</v>
      </c>
      <c r="F2238" cm="1">
        <f t="array" ref="F2238">_xlfn.IFS(AND($B2238&lt;&gt;0,$D2238=1),SUMIFS('likvid terv'!$D:$D,'likvid terv'!$A:$A,project_eves_terv!B2238,'likvid terv'!$R:$R,project_eves_terv!$E2238),AND($B2238&lt;&gt;0,$D2238=2),SUMIFS('likvid terv'!$E:$E,'likvid terv'!$A:$A,project_eves_terv!B2238,'likvid terv'!$R:$R,project_eves_terv!$E2238),AND($B2238&lt;&gt;0,$D2238=3),SUMIFS('likvid terv'!$F:$F,'likvid terv'!$A:$A,project_eves_terv!B2238,'likvid terv'!$R:$R,project_eves_terv!$E2238),AND($B2238&lt;&gt;0,$D2238=4),SUMIFS('likvid terv'!$G:$G,'likvid terv'!$A:$A,project_eves_terv!B2238,'likvid terv'!$R:$R,project_eves_terv!$E2238),AND($B2238&lt;&gt;0,$D2238=5),SUMIFS('likvid terv'!$H:$H,'likvid terv'!$A:$A,project_eves_terv!B2238,'likvid terv'!$R:$R,project_eves_terv!$E2238),AND($B2238&lt;&gt;0,$D2238=6),SUMIFS('likvid terv'!$I:$I,'likvid terv'!$A:$A,project_eves_terv!B2238,'likvid terv'!$R:$R,project_eves_terv!$E2238),AND($B2238&lt;&gt;0,$D2238=7),SUMIFS('likvid terv'!$J:$J,'likvid terv'!$A:$A,project_eves_terv!B2238,'likvid terv'!$R:$R,project_eves_terv!$E2238),AND($B2238&lt;&gt;0,$D2238=8),SUMIFS('likvid terv'!$K:$K,'likvid terv'!$A:$A,project_eves_terv!B2238,'likvid terv'!$R:$R,project_eves_terv!$E2238),AND($B2238&lt;&gt;0,$D2238=9),SUMIFS('likvid terv'!$L:$L,'likvid terv'!$A:$A,project_eves_terv!B2238,'likvid terv'!$R:$R,project_eves_terv!$E2238),AND($B2238&lt;&gt;0,$D2238=10),SUMIFS('likvid terv'!$M:$M,'likvid terv'!$A:$A,project_eves_terv!B2238,'likvid terv'!$R:$R,project_eves_terv!$E2238),AND($B2238&lt;&gt;0,$D2238=11),SUMIFS('likvid terv'!$N:$N,'likvid terv'!$A:$A,project_eves_terv!B2238,'likvid terv'!$R:$R,project_eves_terv!$E2238),AND($B2238&lt;&gt;0,$D2238=12),SUMIFS('likvid terv'!$O:$O,'likvid terv'!$A:$A,project_eves_terv!B2238,'likvid terv'!$R:$R,project_eves_terv!$E2238),$B2238=0,0)</f>
        <v>0</v>
      </c>
      <c r="G2238">
        <f>'likvid terv'!$B$2</f>
        <v>0</v>
      </c>
    </row>
    <row r="2239" spans="1:7" x14ac:dyDescent="0.25">
      <c r="A2239">
        <f>'likvid terv'!$B$1</f>
        <v>0</v>
      </c>
      <c r="B2239">
        <f>'likvid terv'!$B$207</f>
        <v>0</v>
      </c>
      <c r="C2239">
        <v>2027</v>
      </c>
      <c r="D2239">
        <v>6</v>
      </c>
      <c r="E2239">
        <v>25</v>
      </c>
      <c r="F2239" cm="1">
        <f t="array" ref="F2239">_xlfn.IFS(AND($B2239&lt;&gt;0,$D2239=1),SUMIFS('likvid terv'!$D:$D,'likvid terv'!$A:$A,project_eves_terv!B2239,'likvid terv'!$R:$R,project_eves_terv!$E2239),AND($B2239&lt;&gt;0,$D2239=2),SUMIFS('likvid terv'!$E:$E,'likvid terv'!$A:$A,project_eves_terv!B2239,'likvid terv'!$R:$R,project_eves_terv!$E2239),AND($B2239&lt;&gt;0,$D2239=3),SUMIFS('likvid terv'!$F:$F,'likvid terv'!$A:$A,project_eves_terv!B2239,'likvid terv'!$R:$R,project_eves_terv!$E2239),AND($B2239&lt;&gt;0,$D2239=4),SUMIFS('likvid terv'!$G:$G,'likvid terv'!$A:$A,project_eves_terv!B2239,'likvid terv'!$R:$R,project_eves_terv!$E2239),AND($B2239&lt;&gt;0,$D2239=5),SUMIFS('likvid terv'!$H:$H,'likvid terv'!$A:$A,project_eves_terv!B2239,'likvid terv'!$R:$R,project_eves_terv!$E2239),AND($B2239&lt;&gt;0,$D2239=6),SUMIFS('likvid terv'!$I:$I,'likvid terv'!$A:$A,project_eves_terv!B2239,'likvid terv'!$R:$R,project_eves_terv!$E2239),AND($B2239&lt;&gt;0,$D2239=7),SUMIFS('likvid terv'!$J:$J,'likvid terv'!$A:$A,project_eves_terv!B2239,'likvid terv'!$R:$R,project_eves_terv!$E2239),AND($B2239&lt;&gt;0,$D2239=8),SUMIFS('likvid terv'!$K:$K,'likvid terv'!$A:$A,project_eves_terv!B2239,'likvid terv'!$R:$R,project_eves_terv!$E2239),AND($B2239&lt;&gt;0,$D2239=9),SUMIFS('likvid terv'!$L:$L,'likvid terv'!$A:$A,project_eves_terv!B2239,'likvid terv'!$R:$R,project_eves_terv!$E2239),AND($B2239&lt;&gt;0,$D2239=10),SUMIFS('likvid terv'!$M:$M,'likvid terv'!$A:$A,project_eves_terv!B2239,'likvid terv'!$R:$R,project_eves_terv!$E2239),AND($B2239&lt;&gt;0,$D2239=11),SUMIFS('likvid terv'!$N:$N,'likvid terv'!$A:$A,project_eves_terv!B2239,'likvid terv'!$R:$R,project_eves_terv!$E2239),AND($B2239&lt;&gt;0,$D2239=12),SUMIFS('likvid terv'!$O:$O,'likvid terv'!$A:$A,project_eves_terv!B2239,'likvid terv'!$R:$R,project_eves_terv!$E2239),$B2239=0,0)</f>
        <v>0</v>
      </c>
      <c r="G2239">
        <f>'likvid terv'!$B$2</f>
        <v>0</v>
      </c>
    </row>
    <row r="2240" spans="1:7" x14ac:dyDescent="0.25">
      <c r="A2240">
        <f>'likvid terv'!$B$1</f>
        <v>0</v>
      </c>
      <c r="B2240">
        <f>'likvid terv'!$B$207</f>
        <v>0</v>
      </c>
      <c r="C2240">
        <v>2027</v>
      </c>
      <c r="D2240">
        <v>7</v>
      </c>
      <c r="E2240">
        <v>25</v>
      </c>
      <c r="F2240" cm="1">
        <f t="array" ref="F2240">_xlfn.IFS(AND($B2240&lt;&gt;0,$D2240=1),SUMIFS('likvid terv'!$D:$D,'likvid terv'!$A:$A,project_eves_terv!B2240,'likvid terv'!$R:$R,project_eves_terv!$E2240),AND($B2240&lt;&gt;0,$D2240=2),SUMIFS('likvid terv'!$E:$E,'likvid terv'!$A:$A,project_eves_terv!B2240,'likvid terv'!$R:$R,project_eves_terv!$E2240),AND($B2240&lt;&gt;0,$D2240=3),SUMIFS('likvid terv'!$F:$F,'likvid terv'!$A:$A,project_eves_terv!B2240,'likvid terv'!$R:$R,project_eves_terv!$E2240),AND($B2240&lt;&gt;0,$D2240=4),SUMIFS('likvid terv'!$G:$G,'likvid terv'!$A:$A,project_eves_terv!B2240,'likvid terv'!$R:$R,project_eves_terv!$E2240),AND($B2240&lt;&gt;0,$D2240=5),SUMIFS('likvid terv'!$H:$H,'likvid terv'!$A:$A,project_eves_terv!B2240,'likvid terv'!$R:$R,project_eves_terv!$E2240),AND($B2240&lt;&gt;0,$D2240=6),SUMIFS('likvid terv'!$I:$I,'likvid terv'!$A:$A,project_eves_terv!B2240,'likvid terv'!$R:$R,project_eves_terv!$E2240),AND($B2240&lt;&gt;0,$D2240=7),SUMIFS('likvid terv'!$J:$J,'likvid terv'!$A:$A,project_eves_terv!B2240,'likvid terv'!$R:$R,project_eves_terv!$E2240),AND($B2240&lt;&gt;0,$D2240=8),SUMIFS('likvid terv'!$K:$K,'likvid terv'!$A:$A,project_eves_terv!B2240,'likvid terv'!$R:$R,project_eves_terv!$E2240),AND($B2240&lt;&gt;0,$D2240=9),SUMIFS('likvid terv'!$L:$L,'likvid terv'!$A:$A,project_eves_terv!B2240,'likvid terv'!$R:$R,project_eves_terv!$E2240),AND($B2240&lt;&gt;0,$D2240=10),SUMIFS('likvid terv'!$M:$M,'likvid terv'!$A:$A,project_eves_terv!B2240,'likvid terv'!$R:$R,project_eves_terv!$E2240),AND($B2240&lt;&gt;0,$D2240=11),SUMIFS('likvid terv'!$N:$N,'likvid terv'!$A:$A,project_eves_terv!B2240,'likvid terv'!$R:$R,project_eves_terv!$E2240),AND($B2240&lt;&gt;0,$D2240=12),SUMIFS('likvid terv'!$O:$O,'likvid terv'!$A:$A,project_eves_terv!B2240,'likvid terv'!$R:$R,project_eves_terv!$E2240),$B2240=0,0)</f>
        <v>0</v>
      </c>
      <c r="G2240">
        <f>'likvid terv'!$B$2</f>
        <v>0</v>
      </c>
    </row>
    <row r="2241" spans="1:7" x14ac:dyDescent="0.25">
      <c r="A2241">
        <f>'likvid terv'!$B$1</f>
        <v>0</v>
      </c>
      <c r="B2241">
        <f>'likvid terv'!$B$207</f>
        <v>0</v>
      </c>
      <c r="C2241">
        <v>2027</v>
      </c>
      <c r="D2241">
        <v>8</v>
      </c>
      <c r="E2241">
        <v>25</v>
      </c>
      <c r="F2241" cm="1">
        <f t="array" ref="F2241">_xlfn.IFS(AND($B2241&lt;&gt;0,$D2241=1),SUMIFS('likvid terv'!$D:$D,'likvid terv'!$A:$A,project_eves_terv!B2241,'likvid terv'!$R:$R,project_eves_terv!$E2241),AND($B2241&lt;&gt;0,$D2241=2),SUMIFS('likvid terv'!$E:$E,'likvid terv'!$A:$A,project_eves_terv!B2241,'likvid terv'!$R:$R,project_eves_terv!$E2241),AND($B2241&lt;&gt;0,$D2241=3),SUMIFS('likvid terv'!$F:$F,'likvid terv'!$A:$A,project_eves_terv!B2241,'likvid terv'!$R:$R,project_eves_terv!$E2241),AND($B2241&lt;&gt;0,$D2241=4),SUMIFS('likvid terv'!$G:$G,'likvid terv'!$A:$A,project_eves_terv!B2241,'likvid terv'!$R:$R,project_eves_terv!$E2241),AND($B2241&lt;&gt;0,$D2241=5),SUMIFS('likvid terv'!$H:$H,'likvid terv'!$A:$A,project_eves_terv!B2241,'likvid terv'!$R:$R,project_eves_terv!$E2241),AND($B2241&lt;&gt;0,$D2241=6),SUMIFS('likvid terv'!$I:$I,'likvid terv'!$A:$A,project_eves_terv!B2241,'likvid terv'!$R:$R,project_eves_terv!$E2241),AND($B2241&lt;&gt;0,$D2241=7),SUMIFS('likvid terv'!$J:$J,'likvid terv'!$A:$A,project_eves_terv!B2241,'likvid terv'!$R:$R,project_eves_terv!$E2241),AND($B2241&lt;&gt;0,$D2241=8),SUMIFS('likvid terv'!$K:$K,'likvid terv'!$A:$A,project_eves_terv!B2241,'likvid terv'!$R:$R,project_eves_terv!$E2241),AND($B2241&lt;&gt;0,$D2241=9),SUMIFS('likvid terv'!$L:$L,'likvid terv'!$A:$A,project_eves_terv!B2241,'likvid terv'!$R:$R,project_eves_terv!$E2241),AND($B2241&lt;&gt;0,$D2241=10),SUMIFS('likvid terv'!$M:$M,'likvid terv'!$A:$A,project_eves_terv!B2241,'likvid terv'!$R:$R,project_eves_terv!$E2241),AND($B2241&lt;&gt;0,$D2241=11),SUMIFS('likvid terv'!$N:$N,'likvid terv'!$A:$A,project_eves_terv!B2241,'likvid terv'!$R:$R,project_eves_terv!$E2241),AND($B2241&lt;&gt;0,$D2241=12),SUMIFS('likvid terv'!$O:$O,'likvid terv'!$A:$A,project_eves_terv!B2241,'likvid terv'!$R:$R,project_eves_terv!$E2241),$B2241=0,0)</f>
        <v>0</v>
      </c>
      <c r="G2241">
        <f>'likvid terv'!$B$2</f>
        <v>0</v>
      </c>
    </row>
    <row r="2242" spans="1:7" x14ac:dyDescent="0.25">
      <c r="A2242">
        <f>'likvid terv'!$B$1</f>
        <v>0</v>
      </c>
      <c r="B2242">
        <f>'likvid terv'!$B$207</f>
        <v>0</v>
      </c>
      <c r="C2242">
        <v>2027</v>
      </c>
      <c r="D2242">
        <v>9</v>
      </c>
      <c r="E2242">
        <v>25</v>
      </c>
      <c r="F2242" cm="1">
        <f t="array" ref="F2242">_xlfn.IFS(AND($B2242&lt;&gt;0,$D2242=1),SUMIFS('likvid terv'!$D:$D,'likvid terv'!$A:$A,project_eves_terv!B2242,'likvid terv'!$R:$R,project_eves_terv!$E2242),AND($B2242&lt;&gt;0,$D2242=2),SUMIFS('likvid terv'!$E:$E,'likvid terv'!$A:$A,project_eves_terv!B2242,'likvid terv'!$R:$R,project_eves_terv!$E2242),AND($B2242&lt;&gt;0,$D2242=3),SUMIFS('likvid terv'!$F:$F,'likvid terv'!$A:$A,project_eves_terv!B2242,'likvid terv'!$R:$R,project_eves_terv!$E2242),AND($B2242&lt;&gt;0,$D2242=4),SUMIFS('likvid terv'!$G:$G,'likvid terv'!$A:$A,project_eves_terv!B2242,'likvid terv'!$R:$R,project_eves_terv!$E2242),AND($B2242&lt;&gt;0,$D2242=5),SUMIFS('likvid terv'!$H:$H,'likvid terv'!$A:$A,project_eves_terv!B2242,'likvid terv'!$R:$R,project_eves_terv!$E2242),AND($B2242&lt;&gt;0,$D2242=6),SUMIFS('likvid terv'!$I:$I,'likvid terv'!$A:$A,project_eves_terv!B2242,'likvid terv'!$R:$R,project_eves_terv!$E2242),AND($B2242&lt;&gt;0,$D2242=7),SUMIFS('likvid terv'!$J:$J,'likvid terv'!$A:$A,project_eves_terv!B2242,'likvid terv'!$R:$R,project_eves_terv!$E2242),AND($B2242&lt;&gt;0,$D2242=8),SUMIFS('likvid terv'!$K:$K,'likvid terv'!$A:$A,project_eves_terv!B2242,'likvid terv'!$R:$R,project_eves_terv!$E2242),AND($B2242&lt;&gt;0,$D2242=9),SUMIFS('likvid terv'!$L:$L,'likvid terv'!$A:$A,project_eves_terv!B2242,'likvid terv'!$R:$R,project_eves_terv!$E2242),AND($B2242&lt;&gt;0,$D2242=10),SUMIFS('likvid terv'!$M:$M,'likvid terv'!$A:$A,project_eves_terv!B2242,'likvid terv'!$R:$R,project_eves_terv!$E2242),AND($B2242&lt;&gt;0,$D2242=11),SUMIFS('likvid terv'!$N:$N,'likvid terv'!$A:$A,project_eves_terv!B2242,'likvid terv'!$R:$R,project_eves_terv!$E2242),AND($B2242&lt;&gt;0,$D2242=12),SUMIFS('likvid terv'!$O:$O,'likvid terv'!$A:$A,project_eves_terv!B2242,'likvid terv'!$R:$R,project_eves_terv!$E2242),$B2242=0,0)</f>
        <v>0</v>
      </c>
      <c r="G2242">
        <f>'likvid terv'!$B$2</f>
        <v>0</v>
      </c>
    </row>
    <row r="2243" spans="1:7" x14ac:dyDescent="0.25">
      <c r="A2243">
        <f>'likvid terv'!$B$1</f>
        <v>0</v>
      </c>
      <c r="B2243">
        <f>'likvid terv'!$B$207</f>
        <v>0</v>
      </c>
      <c r="C2243">
        <v>2027</v>
      </c>
      <c r="D2243">
        <v>10</v>
      </c>
      <c r="E2243">
        <v>25</v>
      </c>
      <c r="F2243" cm="1">
        <f t="array" ref="F2243">_xlfn.IFS(AND($B2243&lt;&gt;0,$D2243=1),SUMIFS('likvid terv'!$D:$D,'likvid terv'!$A:$A,project_eves_terv!B2243,'likvid terv'!$R:$R,project_eves_terv!$E2243),AND($B2243&lt;&gt;0,$D2243=2),SUMIFS('likvid terv'!$E:$E,'likvid terv'!$A:$A,project_eves_terv!B2243,'likvid terv'!$R:$R,project_eves_terv!$E2243),AND($B2243&lt;&gt;0,$D2243=3),SUMIFS('likvid terv'!$F:$F,'likvid terv'!$A:$A,project_eves_terv!B2243,'likvid terv'!$R:$R,project_eves_terv!$E2243),AND($B2243&lt;&gt;0,$D2243=4),SUMIFS('likvid terv'!$G:$G,'likvid terv'!$A:$A,project_eves_terv!B2243,'likvid terv'!$R:$R,project_eves_terv!$E2243),AND($B2243&lt;&gt;0,$D2243=5),SUMIFS('likvid terv'!$H:$H,'likvid terv'!$A:$A,project_eves_terv!B2243,'likvid terv'!$R:$R,project_eves_terv!$E2243),AND($B2243&lt;&gt;0,$D2243=6),SUMIFS('likvid terv'!$I:$I,'likvid terv'!$A:$A,project_eves_terv!B2243,'likvid terv'!$R:$R,project_eves_terv!$E2243),AND($B2243&lt;&gt;0,$D2243=7),SUMIFS('likvid terv'!$J:$J,'likvid terv'!$A:$A,project_eves_terv!B2243,'likvid terv'!$R:$R,project_eves_terv!$E2243),AND($B2243&lt;&gt;0,$D2243=8),SUMIFS('likvid terv'!$K:$K,'likvid terv'!$A:$A,project_eves_terv!B2243,'likvid terv'!$R:$R,project_eves_terv!$E2243),AND($B2243&lt;&gt;0,$D2243=9),SUMIFS('likvid terv'!$L:$L,'likvid terv'!$A:$A,project_eves_terv!B2243,'likvid terv'!$R:$R,project_eves_terv!$E2243),AND($B2243&lt;&gt;0,$D2243=10),SUMIFS('likvid terv'!$M:$M,'likvid terv'!$A:$A,project_eves_terv!B2243,'likvid terv'!$R:$R,project_eves_terv!$E2243),AND($B2243&lt;&gt;0,$D2243=11),SUMIFS('likvid terv'!$N:$N,'likvid terv'!$A:$A,project_eves_terv!B2243,'likvid terv'!$R:$R,project_eves_terv!$E2243),AND($B2243&lt;&gt;0,$D2243=12),SUMIFS('likvid terv'!$O:$O,'likvid terv'!$A:$A,project_eves_terv!B2243,'likvid terv'!$R:$R,project_eves_terv!$E2243),$B2243=0,0)</f>
        <v>0</v>
      </c>
      <c r="G2243">
        <f>'likvid terv'!$B$2</f>
        <v>0</v>
      </c>
    </row>
    <row r="2244" spans="1:7" x14ac:dyDescent="0.25">
      <c r="A2244">
        <f>'likvid terv'!$B$1</f>
        <v>0</v>
      </c>
      <c r="B2244">
        <f>'likvid terv'!$B$207</f>
        <v>0</v>
      </c>
      <c r="C2244">
        <v>2027</v>
      </c>
      <c r="D2244">
        <v>11</v>
      </c>
      <c r="E2244">
        <v>25</v>
      </c>
      <c r="F2244" cm="1">
        <f t="array" ref="F2244">_xlfn.IFS(AND($B2244&lt;&gt;0,$D2244=1),SUMIFS('likvid terv'!$D:$D,'likvid terv'!$A:$A,project_eves_terv!B2244,'likvid terv'!$R:$R,project_eves_terv!$E2244),AND($B2244&lt;&gt;0,$D2244=2),SUMIFS('likvid terv'!$E:$E,'likvid terv'!$A:$A,project_eves_terv!B2244,'likvid terv'!$R:$R,project_eves_terv!$E2244),AND($B2244&lt;&gt;0,$D2244=3),SUMIFS('likvid terv'!$F:$F,'likvid terv'!$A:$A,project_eves_terv!B2244,'likvid terv'!$R:$R,project_eves_terv!$E2244),AND($B2244&lt;&gt;0,$D2244=4),SUMIFS('likvid terv'!$G:$G,'likvid terv'!$A:$A,project_eves_terv!B2244,'likvid terv'!$R:$R,project_eves_terv!$E2244),AND($B2244&lt;&gt;0,$D2244=5),SUMIFS('likvid terv'!$H:$H,'likvid terv'!$A:$A,project_eves_terv!B2244,'likvid terv'!$R:$R,project_eves_terv!$E2244),AND($B2244&lt;&gt;0,$D2244=6),SUMIFS('likvid terv'!$I:$I,'likvid terv'!$A:$A,project_eves_terv!B2244,'likvid terv'!$R:$R,project_eves_terv!$E2244),AND($B2244&lt;&gt;0,$D2244=7),SUMIFS('likvid terv'!$J:$J,'likvid terv'!$A:$A,project_eves_terv!B2244,'likvid terv'!$R:$R,project_eves_terv!$E2244),AND($B2244&lt;&gt;0,$D2244=8),SUMIFS('likvid terv'!$K:$K,'likvid terv'!$A:$A,project_eves_terv!B2244,'likvid terv'!$R:$R,project_eves_terv!$E2244),AND($B2244&lt;&gt;0,$D2244=9),SUMIFS('likvid terv'!$L:$L,'likvid terv'!$A:$A,project_eves_terv!B2244,'likvid terv'!$R:$R,project_eves_terv!$E2244),AND($B2244&lt;&gt;0,$D2244=10),SUMIFS('likvid terv'!$M:$M,'likvid terv'!$A:$A,project_eves_terv!B2244,'likvid terv'!$R:$R,project_eves_terv!$E2244),AND($B2244&lt;&gt;0,$D2244=11),SUMIFS('likvid terv'!$N:$N,'likvid terv'!$A:$A,project_eves_terv!B2244,'likvid terv'!$R:$R,project_eves_terv!$E2244),AND($B2244&lt;&gt;0,$D2244=12),SUMIFS('likvid terv'!$O:$O,'likvid terv'!$A:$A,project_eves_terv!B2244,'likvid terv'!$R:$R,project_eves_terv!$E2244),$B2244=0,0)</f>
        <v>0</v>
      </c>
      <c r="G2244">
        <f>'likvid terv'!$B$2</f>
        <v>0</v>
      </c>
    </row>
    <row r="2245" spans="1:7" x14ac:dyDescent="0.25">
      <c r="A2245">
        <f>'likvid terv'!$B$1</f>
        <v>0</v>
      </c>
      <c r="B2245">
        <f>'likvid terv'!$B$207</f>
        <v>0</v>
      </c>
      <c r="C2245">
        <v>2027</v>
      </c>
      <c r="D2245">
        <v>12</v>
      </c>
      <c r="E2245">
        <v>25</v>
      </c>
      <c r="F2245" cm="1">
        <f t="array" ref="F2245">_xlfn.IFS(AND($B2245&lt;&gt;0,$D2245=1),SUMIFS('likvid terv'!$D:$D,'likvid terv'!$A:$A,project_eves_terv!B2245,'likvid terv'!$R:$R,project_eves_terv!$E2245),AND($B2245&lt;&gt;0,$D2245=2),SUMIFS('likvid terv'!$E:$E,'likvid terv'!$A:$A,project_eves_terv!B2245,'likvid terv'!$R:$R,project_eves_terv!$E2245),AND($B2245&lt;&gt;0,$D2245=3),SUMIFS('likvid terv'!$F:$F,'likvid terv'!$A:$A,project_eves_terv!B2245,'likvid terv'!$R:$R,project_eves_terv!$E2245),AND($B2245&lt;&gt;0,$D2245=4),SUMIFS('likvid terv'!$G:$G,'likvid terv'!$A:$A,project_eves_terv!B2245,'likvid terv'!$R:$R,project_eves_terv!$E2245),AND($B2245&lt;&gt;0,$D2245=5),SUMIFS('likvid terv'!$H:$H,'likvid terv'!$A:$A,project_eves_terv!B2245,'likvid terv'!$R:$R,project_eves_terv!$E2245),AND($B2245&lt;&gt;0,$D2245=6),SUMIFS('likvid terv'!$I:$I,'likvid terv'!$A:$A,project_eves_terv!B2245,'likvid terv'!$R:$R,project_eves_terv!$E2245),AND($B2245&lt;&gt;0,$D2245=7),SUMIFS('likvid terv'!$J:$J,'likvid terv'!$A:$A,project_eves_terv!B2245,'likvid terv'!$R:$R,project_eves_terv!$E2245),AND($B2245&lt;&gt;0,$D2245=8),SUMIFS('likvid terv'!$K:$K,'likvid terv'!$A:$A,project_eves_terv!B2245,'likvid terv'!$R:$R,project_eves_terv!$E2245),AND($B2245&lt;&gt;0,$D2245=9),SUMIFS('likvid terv'!$L:$L,'likvid terv'!$A:$A,project_eves_terv!B2245,'likvid terv'!$R:$R,project_eves_terv!$E2245),AND($B2245&lt;&gt;0,$D2245=10),SUMIFS('likvid terv'!$M:$M,'likvid terv'!$A:$A,project_eves_terv!B2245,'likvid terv'!$R:$R,project_eves_terv!$E2245),AND($B2245&lt;&gt;0,$D2245=11),SUMIFS('likvid terv'!$N:$N,'likvid terv'!$A:$A,project_eves_terv!B2245,'likvid terv'!$R:$R,project_eves_terv!$E2245),AND($B2245&lt;&gt;0,$D2245=12),SUMIFS('likvid terv'!$O:$O,'likvid terv'!$A:$A,project_eves_terv!B2245,'likvid terv'!$R:$R,project_eves_terv!$E2245),$B2245=0,0)</f>
        <v>0</v>
      </c>
      <c r="G2245">
        <f>'likvid terv'!$B$2</f>
        <v>0</v>
      </c>
    </row>
    <row r="2246" spans="1:7" x14ac:dyDescent="0.25">
      <c r="A2246" s="8">
        <f>'likvid terv'!$B$1</f>
        <v>0</v>
      </c>
      <c r="B2246">
        <f>'likvid terv'!$B$207</f>
        <v>0</v>
      </c>
      <c r="C2246">
        <v>2027</v>
      </c>
      <c r="D2246">
        <v>1</v>
      </c>
      <c r="E2246">
        <v>26</v>
      </c>
      <c r="F2246" cm="1">
        <f t="array" ref="F2246">_xlfn.IFS(AND($B2246&lt;&gt;0,$D2246=1),SUMIFS('likvid terv'!$D:$D,'likvid terv'!$A:$A,project_eves_terv!B2246,'likvid terv'!$R:$R,project_eves_terv!$E2246),AND($B2246&lt;&gt;0,$D2246=2),SUMIFS('likvid terv'!$E:$E,'likvid terv'!$A:$A,project_eves_terv!B2246,'likvid terv'!$R:$R,project_eves_terv!$E2246),AND($B2246&lt;&gt;0,$D2246=3),SUMIFS('likvid terv'!$F:$F,'likvid terv'!$A:$A,project_eves_terv!B2246,'likvid terv'!$R:$R,project_eves_terv!$E2246),AND($B2246&lt;&gt;0,$D2246=4),SUMIFS('likvid terv'!$G:$G,'likvid terv'!$A:$A,project_eves_terv!B2246,'likvid terv'!$R:$R,project_eves_terv!$E2246),AND($B2246&lt;&gt;0,$D2246=5),SUMIFS('likvid terv'!$H:$H,'likvid terv'!$A:$A,project_eves_terv!B2246,'likvid terv'!$R:$R,project_eves_terv!$E2246),AND($B2246&lt;&gt;0,$D2246=6),SUMIFS('likvid terv'!$I:$I,'likvid terv'!$A:$A,project_eves_terv!B2246,'likvid terv'!$R:$R,project_eves_terv!$E2246),AND($B2246&lt;&gt;0,$D2246=7),SUMIFS('likvid terv'!$J:$J,'likvid terv'!$A:$A,project_eves_terv!B2246,'likvid terv'!$R:$R,project_eves_terv!$E2246),AND($B2246&lt;&gt;0,$D2246=8),SUMIFS('likvid terv'!$K:$K,'likvid terv'!$A:$A,project_eves_terv!B2246,'likvid terv'!$R:$R,project_eves_terv!$E2246),AND($B2246&lt;&gt;0,$D2246=9),SUMIFS('likvid terv'!$L:$L,'likvid terv'!$A:$A,project_eves_terv!B2246,'likvid terv'!$R:$R,project_eves_terv!$E2246),AND($B2246&lt;&gt;0,$D2246=10),SUMIFS('likvid terv'!$M:$M,'likvid terv'!$A:$A,project_eves_terv!B2246,'likvid terv'!$R:$R,project_eves_terv!$E2246),AND($B2246&lt;&gt;0,$D2246=11),SUMIFS('likvid terv'!$N:$N,'likvid terv'!$A:$A,project_eves_terv!B2246,'likvid terv'!$R:$R,project_eves_terv!$E2246),AND($B2246&lt;&gt;0,$D2246=12),SUMIFS('likvid terv'!$O:$O,'likvid terv'!$A:$A,project_eves_terv!B2246,'likvid terv'!$R:$R,project_eves_terv!$E2246),$B2246=0,0)</f>
        <v>0</v>
      </c>
      <c r="G2246">
        <f>'likvid terv'!$B$2</f>
        <v>0</v>
      </c>
    </row>
    <row r="2247" spans="1:7" x14ac:dyDescent="0.25">
      <c r="A2247">
        <f>'likvid terv'!$B$1</f>
        <v>0</v>
      </c>
      <c r="B2247">
        <f>'likvid terv'!$B$207</f>
        <v>0</v>
      </c>
      <c r="C2247">
        <v>2027</v>
      </c>
      <c r="D2247">
        <v>2</v>
      </c>
      <c r="E2247">
        <v>26</v>
      </c>
      <c r="F2247" cm="1">
        <f t="array" ref="F2247">_xlfn.IFS(AND($B2247&lt;&gt;0,$D2247=1),SUMIFS('likvid terv'!$D:$D,'likvid terv'!$A:$A,project_eves_terv!B2247,'likvid terv'!$R:$R,project_eves_terv!$E2247),AND($B2247&lt;&gt;0,$D2247=2),SUMIFS('likvid terv'!$E:$E,'likvid terv'!$A:$A,project_eves_terv!B2247,'likvid terv'!$R:$R,project_eves_terv!$E2247),AND($B2247&lt;&gt;0,$D2247=3),SUMIFS('likvid terv'!$F:$F,'likvid terv'!$A:$A,project_eves_terv!B2247,'likvid terv'!$R:$R,project_eves_terv!$E2247),AND($B2247&lt;&gt;0,$D2247=4),SUMIFS('likvid terv'!$G:$G,'likvid terv'!$A:$A,project_eves_terv!B2247,'likvid terv'!$R:$R,project_eves_terv!$E2247),AND($B2247&lt;&gt;0,$D2247=5),SUMIFS('likvid terv'!$H:$H,'likvid terv'!$A:$A,project_eves_terv!B2247,'likvid terv'!$R:$R,project_eves_terv!$E2247),AND($B2247&lt;&gt;0,$D2247=6),SUMIFS('likvid terv'!$I:$I,'likvid terv'!$A:$A,project_eves_terv!B2247,'likvid terv'!$R:$R,project_eves_terv!$E2247),AND($B2247&lt;&gt;0,$D2247=7),SUMIFS('likvid terv'!$J:$J,'likvid terv'!$A:$A,project_eves_terv!B2247,'likvid terv'!$R:$R,project_eves_terv!$E2247),AND($B2247&lt;&gt;0,$D2247=8),SUMIFS('likvid terv'!$K:$K,'likvid terv'!$A:$A,project_eves_terv!B2247,'likvid terv'!$R:$R,project_eves_terv!$E2247),AND($B2247&lt;&gt;0,$D2247=9),SUMIFS('likvid terv'!$L:$L,'likvid terv'!$A:$A,project_eves_terv!B2247,'likvid terv'!$R:$R,project_eves_terv!$E2247),AND($B2247&lt;&gt;0,$D2247=10),SUMIFS('likvid terv'!$M:$M,'likvid terv'!$A:$A,project_eves_terv!B2247,'likvid terv'!$R:$R,project_eves_terv!$E2247),AND($B2247&lt;&gt;0,$D2247=11),SUMIFS('likvid terv'!$N:$N,'likvid terv'!$A:$A,project_eves_terv!B2247,'likvid terv'!$R:$R,project_eves_terv!$E2247),AND($B2247&lt;&gt;0,$D2247=12),SUMIFS('likvid terv'!$O:$O,'likvid terv'!$A:$A,project_eves_terv!B2247,'likvid terv'!$R:$R,project_eves_terv!$E2247),$B2247=0,0)</f>
        <v>0</v>
      </c>
      <c r="G2247">
        <f>'likvid terv'!$B$2</f>
        <v>0</v>
      </c>
    </row>
    <row r="2248" spans="1:7" x14ac:dyDescent="0.25">
      <c r="A2248">
        <f>'likvid terv'!$B$1</f>
        <v>0</v>
      </c>
      <c r="B2248">
        <f>'likvid terv'!$B$207</f>
        <v>0</v>
      </c>
      <c r="C2248">
        <v>2027</v>
      </c>
      <c r="D2248">
        <v>3</v>
      </c>
      <c r="E2248">
        <v>26</v>
      </c>
      <c r="F2248" cm="1">
        <f t="array" ref="F2248">_xlfn.IFS(AND($B2248&lt;&gt;0,$D2248=1),SUMIFS('likvid terv'!$D:$D,'likvid terv'!$A:$A,project_eves_terv!B2248,'likvid terv'!$R:$R,project_eves_terv!$E2248),AND($B2248&lt;&gt;0,$D2248=2),SUMIFS('likvid terv'!$E:$E,'likvid terv'!$A:$A,project_eves_terv!B2248,'likvid terv'!$R:$R,project_eves_terv!$E2248),AND($B2248&lt;&gt;0,$D2248=3),SUMIFS('likvid terv'!$F:$F,'likvid terv'!$A:$A,project_eves_terv!B2248,'likvid terv'!$R:$R,project_eves_terv!$E2248),AND($B2248&lt;&gt;0,$D2248=4),SUMIFS('likvid terv'!$G:$G,'likvid terv'!$A:$A,project_eves_terv!B2248,'likvid terv'!$R:$R,project_eves_terv!$E2248),AND($B2248&lt;&gt;0,$D2248=5),SUMIFS('likvid terv'!$H:$H,'likvid terv'!$A:$A,project_eves_terv!B2248,'likvid terv'!$R:$R,project_eves_terv!$E2248),AND($B2248&lt;&gt;0,$D2248=6),SUMIFS('likvid terv'!$I:$I,'likvid terv'!$A:$A,project_eves_terv!B2248,'likvid terv'!$R:$R,project_eves_terv!$E2248),AND($B2248&lt;&gt;0,$D2248=7),SUMIFS('likvid terv'!$J:$J,'likvid terv'!$A:$A,project_eves_terv!B2248,'likvid terv'!$R:$R,project_eves_terv!$E2248),AND($B2248&lt;&gt;0,$D2248=8),SUMIFS('likvid terv'!$K:$K,'likvid terv'!$A:$A,project_eves_terv!B2248,'likvid terv'!$R:$R,project_eves_terv!$E2248),AND($B2248&lt;&gt;0,$D2248=9),SUMIFS('likvid terv'!$L:$L,'likvid terv'!$A:$A,project_eves_terv!B2248,'likvid terv'!$R:$R,project_eves_terv!$E2248),AND($B2248&lt;&gt;0,$D2248=10),SUMIFS('likvid terv'!$M:$M,'likvid terv'!$A:$A,project_eves_terv!B2248,'likvid terv'!$R:$R,project_eves_terv!$E2248),AND($B2248&lt;&gt;0,$D2248=11),SUMIFS('likvid terv'!$N:$N,'likvid terv'!$A:$A,project_eves_terv!B2248,'likvid terv'!$R:$R,project_eves_terv!$E2248),AND($B2248&lt;&gt;0,$D2248=12),SUMIFS('likvid terv'!$O:$O,'likvid terv'!$A:$A,project_eves_terv!B2248,'likvid terv'!$R:$R,project_eves_terv!$E2248),$B2248=0,0)</f>
        <v>0</v>
      </c>
      <c r="G2248">
        <f>'likvid terv'!$B$2</f>
        <v>0</v>
      </c>
    </row>
    <row r="2249" spans="1:7" x14ac:dyDescent="0.25">
      <c r="A2249">
        <f>'likvid terv'!$B$1</f>
        <v>0</v>
      </c>
      <c r="B2249">
        <f>'likvid terv'!$B$207</f>
        <v>0</v>
      </c>
      <c r="C2249">
        <v>2027</v>
      </c>
      <c r="D2249">
        <v>4</v>
      </c>
      <c r="E2249">
        <v>26</v>
      </c>
      <c r="F2249" cm="1">
        <f t="array" ref="F2249">_xlfn.IFS(AND($B2249&lt;&gt;0,$D2249=1),SUMIFS('likvid terv'!$D:$D,'likvid terv'!$A:$A,project_eves_terv!B2249,'likvid terv'!$R:$R,project_eves_terv!$E2249),AND($B2249&lt;&gt;0,$D2249=2),SUMIFS('likvid terv'!$E:$E,'likvid terv'!$A:$A,project_eves_terv!B2249,'likvid terv'!$R:$R,project_eves_terv!$E2249),AND($B2249&lt;&gt;0,$D2249=3),SUMIFS('likvid terv'!$F:$F,'likvid terv'!$A:$A,project_eves_terv!B2249,'likvid terv'!$R:$R,project_eves_terv!$E2249),AND($B2249&lt;&gt;0,$D2249=4),SUMIFS('likvid terv'!$G:$G,'likvid terv'!$A:$A,project_eves_terv!B2249,'likvid terv'!$R:$R,project_eves_terv!$E2249),AND($B2249&lt;&gt;0,$D2249=5),SUMIFS('likvid terv'!$H:$H,'likvid terv'!$A:$A,project_eves_terv!B2249,'likvid terv'!$R:$R,project_eves_terv!$E2249),AND($B2249&lt;&gt;0,$D2249=6),SUMIFS('likvid terv'!$I:$I,'likvid terv'!$A:$A,project_eves_terv!B2249,'likvid terv'!$R:$R,project_eves_terv!$E2249),AND($B2249&lt;&gt;0,$D2249=7),SUMIFS('likvid terv'!$J:$J,'likvid terv'!$A:$A,project_eves_terv!B2249,'likvid terv'!$R:$R,project_eves_terv!$E2249),AND($B2249&lt;&gt;0,$D2249=8),SUMIFS('likvid terv'!$K:$K,'likvid terv'!$A:$A,project_eves_terv!B2249,'likvid terv'!$R:$R,project_eves_terv!$E2249),AND($B2249&lt;&gt;0,$D2249=9),SUMIFS('likvid terv'!$L:$L,'likvid terv'!$A:$A,project_eves_terv!B2249,'likvid terv'!$R:$R,project_eves_terv!$E2249),AND($B2249&lt;&gt;0,$D2249=10),SUMIFS('likvid terv'!$M:$M,'likvid terv'!$A:$A,project_eves_terv!B2249,'likvid terv'!$R:$R,project_eves_terv!$E2249),AND($B2249&lt;&gt;0,$D2249=11),SUMIFS('likvid terv'!$N:$N,'likvid terv'!$A:$A,project_eves_terv!B2249,'likvid terv'!$R:$R,project_eves_terv!$E2249),AND($B2249&lt;&gt;0,$D2249=12),SUMIFS('likvid terv'!$O:$O,'likvid terv'!$A:$A,project_eves_terv!B2249,'likvid terv'!$R:$R,project_eves_terv!$E2249),$B2249=0,0)</f>
        <v>0</v>
      </c>
      <c r="G2249">
        <f>'likvid terv'!$B$2</f>
        <v>0</v>
      </c>
    </row>
    <row r="2250" spans="1:7" x14ac:dyDescent="0.25">
      <c r="A2250">
        <f>'likvid terv'!$B$1</f>
        <v>0</v>
      </c>
      <c r="B2250">
        <f>'likvid terv'!$B$207</f>
        <v>0</v>
      </c>
      <c r="C2250">
        <v>2027</v>
      </c>
      <c r="D2250">
        <v>5</v>
      </c>
      <c r="E2250">
        <v>26</v>
      </c>
      <c r="F2250" cm="1">
        <f t="array" ref="F2250">_xlfn.IFS(AND($B2250&lt;&gt;0,$D2250=1),SUMIFS('likvid terv'!$D:$D,'likvid terv'!$A:$A,project_eves_terv!B2250,'likvid terv'!$R:$R,project_eves_terv!$E2250),AND($B2250&lt;&gt;0,$D2250=2),SUMIFS('likvid terv'!$E:$E,'likvid terv'!$A:$A,project_eves_terv!B2250,'likvid terv'!$R:$R,project_eves_terv!$E2250),AND($B2250&lt;&gt;0,$D2250=3),SUMIFS('likvid terv'!$F:$F,'likvid terv'!$A:$A,project_eves_terv!B2250,'likvid terv'!$R:$R,project_eves_terv!$E2250),AND($B2250&lt;&gt;0,$D2250=4),SUMIFS('likvid terv'!$G:$G,'likvid terv'!$A:$A,project_eves_terv!B2250,'likvid terv'!$R:$R,project_eves_terv!$E2250),AND($B2250&lt;&gt;0,$D2250=5),SUMIFS('likvid terv'!$H:$H,'likvid terv'!$A:$A,project_eves_terv!B2250,'likvid terv'!$R:$R,project_eves_terv!$E2250),AND($B2250&lt;&gt;0,$D2250=6),SUMIFS('likvid terv'!$I:$I,'likvid terv'!$A:$A,project_eves_terv!B2250,'likvid terv'!$R:$R,project_eves_terv!$E2250),AND($B2250&lt;&gt;0,$D2250=7),SUMIFS('likvid terv'!$J:$J,'likvid terv'!$A:$A,project_eves_terv!B2250,'likvid terv'!$R:$R,project_eves_terv!$E2250),AND($B2250&lt;&gt;0,$D2250=8),SUMIFS('likvid terv'!$K:$K,'likvid terv'!$A:$A,project_eves_terv!B2250,'likvid terv'!$R:$R,project_eves_terv!$E2250),AND($B2250&lt;&gt;0,$D2250=9),SUMIFS('likvid terv'!$L:$L,'likvid terv'!$A:$A,project_eves_terv!B2250,'likvid terv'!$R:$R,project_eves_terv!$E2250),AND($B2250&lt;&gt;0,$D2250=10),SUMIFS('likvid terv'!$M:$M,'likvid terv'!$A:$A,project_eves_terv!B2250,'likvid terv'!$R:$R,project_eves_terv!$E2250),AND($B2250&lt;&gt;0,$D2250=11),SUMIFS('likvid terv'!$N:$N,'likvid terv'!$A:$A,project_eves_terv!B2250,'likvid terv'!$R:$R,project_eves_terv!$E2250),AND($B2250&lt;&gt;0,$D2250=12),SUMIFS('likvid terv'!$O:$O,'likvid terv'!$A:$A,project_eves_terv!B2250,'likvid terv'!$R:$R,project_eves_terv!$E2250),$B2250=0,0)</f>
        <v>0</v>
      </c>
      <c r="G2250">
        <f>'likvid terv'!$B$2</f>
        <v>0</v>
      </c>
    </row>
    <row r="2251" spans="1:7" x14ac:dyDescent="0.25">
      <c r="A2251">
        <f>'likvid terv'!$B$1</f>
        <v>0</v>
      </c>
      <c r="B2251">
        <f>'likvid terv'!$B$207</f>
        <v>0</v>
      </c>
      <c r="C2251">
        <v>2027</v>
      </c>
      <c r="D2251">
        <v>6</v>
      </c>
      <c r="E2251">
        <v>26</v>
      </c>
      <c r="F2251" cm="1">
        <f t="array" ref="F2251">_xlfn.IFS(AND($B2251&lt;&gt;0,$D2251=1),SUMIFS('likvid terv'!$D:$D,'likvid terv'!$A:$A,project_eves_terv!B2251,'likvid terv'!$R:$R,project_eves_terv!$E2251),AND($B2251&lt;&gt;0,$D2251=2),SUMIFS('likvid terv'!$E:$E,'likvid terv'!$A:$A,project_eves_terv!B2251,'likvid terv'!$R:$R,project_eves_terv!$E2251),AND($B2251&lt;&gt;0,$D2251=3),SUMIFS('likvid terv'!$F:$F,'likvid terv'!$A:$A,project_eves_terv!B2251,'likvid terv'!$R:$R,project_eves_terv!$E2251),AND($B2251&lt;&gt;0,$D2251=4),SUMIFS('likvid terv'!$G:$G,'likvid terv'!$A:$A,project_eves_terv!B2251,'likvid terv'!$R:$R,project_eves_terv!$E2251),AND($B2251&lt;&gt;0,$D2251=5),SUMIFS('likvid terv'!$H:$H,'likvid terv'!$A:$A,project_eves_terv!B2251,'likvid terv'!$R:$R,project_eves_terv!$E2251),AND($B2251&lt;&gt;0,$D2251=6),SUMIFS('likvid terv'!$I:$I,'likvid terv'!$A:$A,project_eves_terv!B2251,'likvid terv'!$R:$R,project_eves_terv!$E2251),AND($B2251&lt;&gt;0,$D2251=7),SUMIFS('likvid terv'!$J:$J,'likvid terv'!$A:$A,project_eves_terv!B2251,'likvid terv'!$R:$R,project_eves_terv!$E2251),AND($B2251&lt;&gt;0,$D2251=8),SUMIFS('likvid terv'!$K:$K,'likvid terv'!$A:$A,project_eves_terv!B2251,'likvid terv'!$R:$R,project_eves_terv!$E2251),AND($B2251&lt;&gt;0,$D2251=9),SUMIFS('likvid terv'!$L:$L,'likvid terv'!$A:$A,project_eves_terv!B2251,'likvid terv'!$R:$R,project_eves_terv!$E2251),AND($B2251&lt;&gt;0,$D2251=10),SUMIFS('likvid terv'!$M:$M,'likvid terv'!$A:$A,project_eves_terv!B2251,'likvid terv'!$R:$R,project_eves_terv!$E2251),AND($B2251&lt;&gt;0,$D2251=11),SUMIFS('likvid terv'!$N:$N,'likvid terv'!$A:$A,project_eves_terv!B2251,'likvid terv'!$R:$R,project_eves_terv!$E2251),AND($B2251&lt;&gt;0,$D2251=12),SUMIFS('likvid terv'!$O:$O,'likvid terv'!$A:$A,project_eves_terv!B2251,'likvid terv'!$R:$R,project_eves_terv!$E2251),$B2251=0,0)</f>
        <v>0</v>
      </c>
      <c r="G2251">
        <f>'likvid terv'!$B$2</f>
        <v>0</v>
      </c>
    </row>
    <row r="2252" spans="1:7" x14ac:dyDescent="0.25">
      <c r="A2252">
        <f>'likvid terv'!$B$1</f>
        <v>0</v>
      </c>
      <c r="B2252">
        <f>'likvid terv'!$B$207</f>
        <v>0</v>
      </c>
      <c r="C2252">
        <v>2027</v>
      </c>
      <c r="D2252">
        <v>7</v>
      </c>
      <c r="E2252">
        <v>26</v>
      </c>
      <c r="F2252" cm="1">
        <f t="array" ref="F2252">_xlfn.IFS(AND($B2252&lt;&gt;0,$D2252=1),SUMIFS('likvid terv'!$D:$D,'likvid terv'!$A:$A,project_eves_terv!B2252,'likvid terv'!$R:$R,project_eves_terv!$E2252),AND($B2252&lt;&gt;0,$D2252=2),SUMIFS('likvid terv'!$E:$E,'likvid terv'!$A:$A,project_eves_terv!B2252,'likvid terv'!$R:$R,project_eves_terv!$E2252),AND($B2252&lt;&gt;0,$D2252=3),SUMIFS('likvid terv'!$F:$F,'likvid terv'!$A:$A,project_eves_terv!B2252,'likvid terv'!$R:$R,project_eves_terv!$E2252),AND($B2252&lt;&gt;0,$D2252=4),SUMIFS('likvid terv'!$G:$G,'likvid terv'!$A:$A,project_eves_terv!B2252,'likvid terv'!$R:$R,project_eves_terv!$E2252),AND($B2252&lt;&gt;0,$D2252=5),SUMIFS('likvid terv'!$H:$H,'likvid terv'!$A:$A,project_eves_terv!B2252,'likvid terv'!$R:$R,project_eves_terv!$E2252),AND($B2252&lt;&gt;0,$D2252=6),SUMIFS('likvid terv'!$I:$I,'likvid terv'!$A:$A,project_eves_terv!B2252,'likvid terv'!$R:$R,project_eves_terv!$E2252),AND($B2252&lt;&gt;0,$D2252=7),SUMIFS('likvid terv'!$J:$J,'likvid terv'!$A:$A,project_eves_terv!B2252,'likvid terv'!$R:$R,project_eves_terv!$E2252),AND($B2252&lt;&gt;0,$D2252=8),SUMIFS('likvid terv'!$K:$K,'likvid terv'!$A:$A,project_eves_terv!B2252,'likvid terv'!$R:$R,project_eves_terv!$E2252),AND($B2252&lt;&gt;0,$D2252=9),SUMIFS('likvid terv'!$L:$L,'likvid terv'!$A:$A,project_eves_terv!B2252,'likvid terv'!$R:$R,project_eves_terv!$E2252),AND($B2252&lt;&gt;0,$D2252=10),SUMIFS('likvid terv'!$M:$M,'likvid terv'!$A:$A,project_eves_terv!B2252,'likvid terv'!$R:$R,project_eves_terv!$E2252),AND($B2252&lt;&gt;0,$D2252=11),SUMIFS('likvid terv'!$N:$N,'likvid terv'!$A:$A,project_eves_terv!B2252,'likvid terv'!$R:$R,project_eves_terv!$E2252),AND($B2252&lt;&gt;0,$D2252=12),SUMIFS('likvid terv'!$O:$O,'likvid terv'!$A:$A,project_eves_terv!B2252,'likvid terv'!$R:$R,project_eves_terv!$E2252),$B2252=0,0)</f>
        <v>0</v>
      </c>
      <c r="G2252">
        <f>'likvid terv'!$B$2</f>
        <v>0</v>
      </c>
    </row>
    <row r="2253" spans="1:7" x14ac:dyDescent="0.25">
      <c r="A2253">
        <f>'likvid terv'!$B$1</f>
        <v>0</v>
      </c>
      <c r="B2253">
        <f>'likvid terv'!$B$207</f>
        <v>0</v>
      </c>
      <c r="C2253">
        <v>2027</v>
      </c>
      <c r="D2253">
        <v>8</v>
      </c>
      <c r="E2253">
        <v>26</v>
      </c>
      <c r="F2253" cm="1">
        <f t="array" ref="F2253">_xlfn.IFS(AND($B2253&lt;&gt;0,$D2253=1),SUMIFS('likvid terv'!$D:$D,'likvid terv'!$A:$A,project_eves_terv!B2253,'likvid terv'!$R:$R,project_eves_terv!$E2253),AND($B2253&lt;&gt;0,$D2253=2),SUMIFS('likvid terv'!$E:$E,'likvid terv'!$A:$A,project_eves_terv!B2253,'likvid terv'!$R:$R,project_eves_terv!$E2253),AND($B2253&lt;&gt;0,$D2253=3),SUMIFS('likvid terv'!$F:$F,'likvid terv'!$A:$A,project_eves_terv!B2253,'likvid terv'!$R:$R,project_eves_terv!$E2253),AND($B2253&lt;&gt;0,$D2253=4),SUMIFS('likvid terv'!$G:$G,'likvid terv'!$A:$A,project_eves_terv!B2253,'likvid terv'!$R:$R,project_eves_terv!$E2253),AND($B2253&lt;&gt;0,$D2253=5),SUMIFS('likvid terv'!$H:$H,'likvid terv'!$A:$A,project_eves_terv!B2253,'likvid terv'!$R:$R,project_eves_terv!$E2253),AND($B2253&lt;&gt;0,$D2253=6),SUMIFS('likvid terv'!$I:$I,'likvid terv'!$A:$A,project_eves_terv!B2253,'likvid terv'!$R:$R,project_eves_terv!$E2253),AND($B2253&lt;&gt;0,$D2253=7),SUMIFS('likvid terv'!$J:$J,'likvid terv'!$A:$A,project_eves_terv!B2253,'likvid terv'!$R:$R,project_eves_terv!$E2253),AND($B2253&lt;&gt;0,$D2253=8),SUMIFS('likvid terv'!$K:$K,'likvid terv'!$A:$A,project_eves_terv!B2253,'likvid terv'!$R:$R,project_eves_terv!$E2253),AND($B2253&lt;&gt;0,$D2253=9),SUMIFS('likvid terv'!$L:$L,'likvid terv'!$A:$A,project_eves_terv!B2253,'likvid terv'!$R:$R,project_eves_terv!$E2253),AND($B2253&lt;&gt;0,$D2253=10),SUMIFS('likvid terv'!$M:$M,'likvid terv'!$A:$A,project_eves_terv!B2253,'likvid terv'!$R:$R,project_eves_terv!$E2253),AND($B2253&lt;&gt;0,$D2253=11),SUMIFS('likvid terv'!$N:$N,'likvid terv'!$A:$A,project_eves_terv!B2253,'likvid terv'!$R:$R,project_eves_terv!$E2253),AND($B2253&lt;&gt;0,$D2253=12),SUMIFS('likvid terv'!$O:$O,'likvid terv'!$A:$A,project_eves_terv!B2253,'likvid terv'!$R:$R,project_eves_terv!$E2253),$B2253=0,0)</f>
        <v>0</v>
      </c>
      <c r="G2253">
        <f>'likvid terv'!$B$2</f>
        <v>0</v>
      </c>
    </row>
    <row r="2254" spans="1:7" x14ac:dyDescent="0.25">
      <c r="A2254">
        <f>'likvid terv'!$B$1</f>
        <v>0</v>
      </c>
      <c r="B2254">
        <f>'likvid terv'!$B$207</f>
        <v>0</v>
      </c>
      <c r="C2254">
        <v>2027</v>
      </c>
      <c r="D2254">
        <v>9</v>
      </c>
      <c r="E2254">
        <v>26</v>
      </c>
      <c r="F2254" cm="1">
        <f t="array" ref="F2254">_xlfn.IFS(AND($B2254&lt;&gt;0,$D2254=1),SUMIFS('likvid terv'!$D:$D,'likvid terv'!$A:$A,project_eves_terv!B2254,'likvid terv'!$R:$R,project_eves_terv!$E2254),AND($B2254&lt;&gt;0,$D2254=2),SUMIFS('likvid terv'!$E:$E,'likvid terv'!$A:$A,project_eves_terv!B2254,'likvid terv'!$R:$R,project_eves_terv!$E2254),AND($B2254&lt;&gt;0,$D2254=3),SUMIFS('likvid terv'!$F:$F,'likvid terv'!$A:$A,project_eves_terv!B2254,'likvid terv'!$R:$R,project_eves_terv!$E2254),AND($B2254&lt;&gt;0,$D2254=4),SUMIFS('likvid terv'!$G:$G,'likvid terv'!$A:$A,project_eves_terv!B2254,'likvid terv'!$R:$R,project_eves_terv!$E2254),AND($B2254&lt;&gt;0,$D2254=5),SUMIFS('likvid terv'!$H:$H,'likvid terv'!$A:$A,project_eves_terv!B2254,'likvid terv'!$R:$R,project_eves_terv!$E2254),AND($B2254&lt;&gt;0,$D2254=6),SUMIFS('likvid terv'!$I:$I,'likvid terv'!$A:$A,project_eves_terv!B2254,'likvid terv'!$R:$R,project_eves_terv!$E2254),AND($B2254&lt;&gt;0,$D2254=7),SUMIFS('likvid terv'!$J:$J,'likvid terv'!$A:$A,project_eves_terv!B2254,'likvid terv'!$R:$R,project_eves_terv!$E2254),AND($B2254&lt;&gt;0,$D2254=8),SUMIFS('likvid terv'!$K:$K,'likvid terv'!$A:$A,project_eves_terv!B2254,'likvid terv'!$R:$R,project_eves_terv!$E2254),AND($B2254&lt;&gt;0,$D2254=9),SUMIFS('likvid terv'!$L:$L,'likvid terv'!$A:$A,project_eves_terv!B2254,'likvid terv'!$R:$R,project_eves_terv!$E2254),AND($B2254&lt;&gt;0,$D2254=10),SUMIFS('likvid terv'!$M:$M,'likvid terv'!$A:$A,project_eves_terv!B2254,'likvid terv'!$R:$R,project_eves_terv!$E2254),AND($B2254&lt;&gt;0,$D2254=11),SUMIFS('likvid terv'!$N:$N,'likvid terv'!$A:$A,project_eves_terv!B2254,'likvid terv'!$R:$R,project_eves_terv!$E2254),AND($B2254&lt;&gt;0,$D2254=12),SUMIFS('likvid terv'!$O:$O,'likvid terv'!$A:$A,project_eves_terv!B2254,'likvid terv'!$R:$R,project_eves_terv!$E2254),$B2254=0,0)</f>
        <v>0</v>
      </c>
      <c r="G2254">
        <f>'likvid terv'!$B$2</f>
        <v>0</v>
      </c>
    </row>
    <row r="2255" spans="1:7" x14ac:dyDescent="0.25">
      <c r="A2255">
        <f>'likvid terv'!$B$1</f>
        <v>0</v>
      </c>
      <c r="B2255">
        <f>'likvid terv'!$B$207</f>
        <v>0</v>
      </c>
      <c r="C2255">
        <v>2027</v>
      </c>
      <c r="D2255">
        <v>10</v>
      </c>
      <c r="E2255">
        <v>26</v>
      </c>
      <c r="F2255" cm="1">
        <f t="array" ref="F2255">_xlfn.IFS(AND($B2255&lt;&gt;0,$D2255=1),SUMIFS('likvid terv'!$D:$D,'likvid terv'!$A:$A,project_eves_terv!B2255,'likvid terv'!$R:$R,project_eves_terv!$E2255),AND($B2255&lt;&gt;0,$D2255=2),SUMIFS('likvid terv'!$E:$E,'likvid terv'!$A:$A,project_eves_terv!B2255,'likvid terv'!$R:$R,project_eves_terv!$E2255),AND($B2255&lt;&gt;0,$D2255=3),SUMIFS('likvid terv'!$F:$F,'likvid terv'!$A:$A,project_eves_terv!B2255,'likvid terv'!$R:$R,project_eves_terv!$E2255),AND($B2255&lt;&gt;0,$D2255=4),SUMIFS('likvid terv'!$G:$G,'likvid terv'!$A:$A,project_eves_terv!B2255,'likvid terv'!$R:$R,project_eves_terv!$E2255),AND($B2255&lt;&gt;0,$D2255=5),SUMIFS('likvid terv'!$H:$H,'likvid terv'!$A:$A,project_eves_terv!B2255,'likvid terv'!$R:$R,project_eves_terv!$E2255),AND($B2255&lt;&gt;0,$D2255=6),SUMIFS('likvid terv'!$I:$I,'likvid terv'!$A:$A,project_eves_terv!B2255,'likvid terv'!$R:$R,project_eves_terv!$E2255),AND($B2255&lt;&gt;0,$D2255=7),SUMIFS('likvid terv'!$J:$J,'likvid terv'!$A:$A,project_eves_terv!B2255,'likvid terv'!$R:$R,project_eves_terv!$E2255),AND($B2255&lt;&gt;0,$D2255=8),SUMIFS('likvid terv'!$K:$K,'likvid terv'!$A:$A,project_eves_terv!B2255,'likvid terv'!$R:$R,project_eves_terv!$E2255),AND($B2255&lt;&gt;0,$D2255=9),SUMIFS('likvid terv'!$L:$L,'likvid terv'!$A:$A,project_eves_terv!B2255,'likvid terv'!$R:$R,project_eves_terv!$E2255),AND($B2255&lt;&gt;0,$D2255=10),SUMIFS('likvid terv'!$M:$M,'likvid terv'!$A:$A,project_eves_terv!B2255,'likvid terv'!$R:$R,project_eves_terv!$E2255),AND($B2255&lt;&gt;0,$D2255=11),SUMIFS('likvid terv'!$N:$N,'likvid terv'!$A:$A,project_eves_terv!B2255,'likvid terv'!$R:$R,project_eves_terv!$E2255),AND($B2255&lt;&gt;0,$D2255=12),SUMIFS('likvid terv'!$O:$O,'likvid terv'!$A:$A,project_eves_terv!B2255,'likvid terv'!$R:$R,project_eves_terv!$E2255),$B2255=0,0)</f>
        <v>0</v>
      </c>
      <c r="G2255">
        <f>'likvid terv'!$B$2</f>
        <v>0</v>
      </c>
    </row>
    <row r="2256" spans="1:7" x14ac:dyDescent="0.25">
      <c r="A2256">
        <f>'likvid terv'!$B$1</f>
        <v>0</v>
      </c>
      <c r="B2256">
        <f>'likvid terv'!$B$207</f>
        <v>0</v>
      </c>
      <c r="C2256">
        <v>2027</v>
      </c>
      <c r="D2256">
        <v>11</v>
      </c>
      <c r="E2256">
        <v>26</v>
      </c>
      <c r="F2256" cm="1">
        <f t="array" ref="F2256">_xlfn.IFS(AND($B2256&lt;&gt;0,$D2256=1),SUMIFS('likvid terv'!$D:$D,'likvid terv'!$A:$A,project_eves_terv!B2256,'likvid terv'!$R:$R,project_eves_terv!$E2256),AND($B2256&lt;&gt;0,$D2256=2),SUMIFS('likvid terv'!$E:$E,'likvid terv'!$A:$A,project_eves_terv!B2256,'likvid terv'!$R:$R,project_eves_terv!$E2256),AND($B2256&lt;&gt;0,$D2256=3),SUMIFS('likvid terv'!$F:$F,'likvid terv'!$A:$A,project_eves_terv!B2256,'likvid terv'!$R:$R,project_eves_terv!$E2256),AND($B2256&lt;&gt;0,$D2256=4),SUMIFS('likvid terv'!$G:$G,'likvid terv'!$A:$A,project_eves_terv!B2256,'likvid terv'!$R:$R,project_eves_terv!$E2256),AND($B2256&lt;&gt;0,$D2256=5),SUMIFS('likvid terv'!$H:$H,'likvid terv'!$A:$A,project_eves_terv!B2256,'likvid terv'!$R:$R,project_eves_terv!$E2256),AND($B2256&lt;&gt;0,$D2256=6),SUMIFS('likvid terv'!$I:$I,'likvid terv'!$A:$A,project_eves_terv!B2256,'likvid terv'!$R:$R,project_eves_terv!$E2256),AND($B2256&lt;&gt;0,$D2256=7),SUMIFS('likvid terv'!$J:$J,'likvid terv'!$A:$A,project_eves_terv!B2256,'likvid terv'!$R:$R,project_eves_terv!$E2256),AND($B2256&lt;&gt;0,$D2256=8),SUMIFS('likvid terv'!$K:$K,'likvid terv'!$A:$A,project_eves_terv!B2256,'likvid terv'!$R:$R,project_eves_terv!$E2256),AND($B2256&lt;&gt;0,$D2256=9),SUMIFS('likvid terv'!$L:$L,'likvid terv'!$A:$A,project_eves_terv!B2256,'likvid terv'!$R:$R,project_eves_terv!$E2256),AND($B2256&lt;&gt;0,$D2256=10),SUMIFS('likvid terv'!$M:$M,'likvid terv'!$A:$A,project_eves_terv!B2256,'likvid terv'!$R:$R,project_eves_terv!$E2256),AND($B2256&lt;&gt;0,$D2256=11),SUMIFS('likvid terv'!$N:$N,'likvid terv'!$A:$A,project_eves_terv!B2256,'likvid terv'!$R:$R,project_eves_terv!$E2256),AND($B2256&lt;&gt;0,$D2256=12),SUMIFS('likvid terv'!$O:$O,'likvid terv'!$A:$A,project_eves_terv!B2256,'likvid terv'!$R:$R,project_eves_terv!$E2256),$B2256=0,0)</f>
        <v>0</v>
      </c>
      <c r="G2256">
        <f>'likvid terv'!$B$2</f>
        <v>0</v>
      </c>
    </row>
    <row r="2257" spans="1:8" x14ac:dyDescent="0.25">
      <c r="A2257">
        <f>'likvid terv'!$B$1</f>
        <v>0</v>
      </c>
      <c r="B2257">
        <f>'likvid terv'!$B$207</f>
        <v>0</v>
      </c>
      <c r="C2257">
        <v>2027</v>
      </c>
      <c r="D2257">
        <v>12</v>
      </c>
      <c r="E2257">
        <v>26</v>
      </c>
      <c r="F2257" cm="1">
        <f t="array" ref="F2257">_xlfn.IFS(AND($B2257&lt;&gt;0,$D2257=1),SUMIFS('likvid terv'!$D:$D,'likvid terv'!$A:$A,project_eves_terv!B2257,'likvid terv'!$R:$R,project_eves_terv!$E2257),AND($B2257&lt;&gt;0,$D2257=2),SUMIFS('likvid terv'!$E:$E,'likvid terv'!$A:$A,project_eves_terv!B2257,'likvid terv'!$R:$R,project_eves_terv!$E2257),AND($B2257&lt;&gt;0,$D2257=3),SUMIFS('likvid terv'!$F:$F,'likvid terv'!$A:$A,project_eves_terv!B2257,'likvid terv'!$R:$R,project_eves_terv!$E2257),AND($B2257&lt;&gt;0,$D2257=4),SUMIFS('likvid terv'!$G:$G,'likvid terv'!$A:$A,project_eves_terv!B2257,'likvid terv'!$R:$R,project_eves_terv!$E2257),AND($B2257&lt;&gt;0,$D2257=5),SUMIFS('likvid terv'!$H:$H,'likvid terv'!$A:$A,project_eves_terv!B2257,'likvid terv'!$R:$R,project_eves_terv!$E2257),AND($B2257&lt;&gt;0,$D2257=6),SUMIFS('likvid terv'!$I:$I,'likvid terv'!$A:$A,project_eves_terv!B2257,'likvid terv'!$R:$R,project_eves_terv!$E2257),AND($B2257&lt;&gt;0,$D2257=7),SUMIFS('likvid terv'!$J:$J,'likvid terv'!$A:$A,project_eves_terv!B2257,'likvid terv'!$R:$R,project_eves_terv!$E2257),AND($B2257&lt;&gt;0,$D2257=8),SUMIFS('likvid terv'!$K:$K,'likvid terv'!$A:$A,project_eves_terv!B2257,'likvid terv'!$R:$R,project_eves_terv!$E2257),AND($B2257&lt;&gt;0,$D2257=9),SUMIFS('likvid terv'!$L:$L,'likvid terv'!$A:$A,project_eves_terv!B2257,'likvid terv'!$R:$R,project_eves_terv!$E2257),AND($B2257&lt;&gt;0,$D2257=10),SUMIFS('likvid terv'!$M:$M,'likvid terv'!$A:$A,project_eves_terv!B2257,'likvid terv'!$R:$R,project_eves_terv!$E2257),AND($B2257&lt;&gt;0,$D2257=11),SUMIFS('likvid terv'!$N:$N,'likvid terv'!$A:$A,project_eves_terv!B2257,'likvid terv'!$R:$R,project_eves_terv!$E2257),AND($B2257&lt;&gt;0,$D2257=12),SUMIFS('likvid terv'!$O:$O,'likvid terv'!$A:$A,project_eves_terv!B2257,'likvid terv'!$R:$R,project_eves_terv!$E2257),$B2257=0,0)</f>
        <v>0</v>
      </c>
      <c r="G2257">
        <f>'likvid terv'!$B$2</f>
        <v>0</v>
      </c>
    </row>
    <row r="2258" spans="1:8" x14ac:dyDescent="0.25">
      <c r="A2258" s="8">
        <f>'likvid terv'!$B$1</f>
        <v>0</v>
      </c>
      <c r="B2258">
        <f>'likvid terv'!$B$207</f>
        <v>0</v>
      </c>
      <c r="C2258">
        <v>2027</v>
      </c>
      <c r="D2258">
        <v>1</v>
      </c>
      <c r="E2258">
        <v>27</v>
      </c>
      <c r="F2258" cm="1">
        <f t="array" ref="F2258">_xlfn.IFS(AND($B2258&lt;&gt;0,$D2258=1),SUMIFS('likvid terv'!$D:$D,'likvid terv'!$A:$A,project_eves_terv!B2258,'likvid terv'!$R:$R,project_eves_terv!$E2258),AND($B2258&lt;&gt;0,$D2258=2),SUMIFS('likvid terv'!$E:$E,'likvid terv'!$A:$A,project_eves_terv!B2258,'likvid terv'!$R:$R,project_eves_terv!$E2258),AND($B2258&lt;&gt;0,$D2258=3),SUMIFS('likvid terv'!$F:$F,'likvid terv'!$A:$A,project_eves_terv!B2258,'likvid terv'!$R:$R,project_eves_terv!$E2258),AND($B2258&lt;&gt;0,$D2258=4),SUMIFS('likvid terv'!$G:$G,'likvid terv'!$A:$A,project_eves_terv!B2258,'likvid terv'!$R:$R,project_eves_terv!$E2258),AND($B2258&lt;&gt;0,$D2258=5),SUMIFS('likvid terv'!$H:$H,'likvid terv'!$A:$A,project_eves_terv!B2258,'likvid terv'!$R:$R,project_eves_terv!$E2258),AND($B2258&lt;&gt;0,$D2258=6),SUMIFS('likvid terv'!$I:$I,'likvid terv'!$A:$A,project_eves_terv!B2258,'likvid terv'!$R:$R,project_eves_terv!$E2258),AND($B2258&lt;&gt;0,$D2258=7),SUMIFS('likvid terv'!$J:$J,'likvid terv'!$A:$A,project_eves_terv!B2258,'likvid terv'!$R:$R,project_eves_terv!$E2258),AND($B2258&lt;&gt;0,$D2258=8),SUMIFS('likvid terv'!$K:$K,'likvid terv'!$A:$A,project_eves_terv!B2258,'likvid terv'!$R:$R,project_eves_terv!$E2258),AND($B2258&lt;&gt;0,$D2258=9),SUMIFS('likvid terv'!$L:$L,'likvid terv'!$A:$A,project_eves_terv!B2258,'likvid terv'!$R:$R,project_eves_terv!$E2258),AND($B2258&lt;&gt;0,$D2258=10),SUMIFS('likvid terv'!$M:$M,'likvid terv'!$A:$A,project_eves_terv!B2258,'likvid terv'!$R:$R,project_eves_terv!$E2258),AND($B2258&lt;&gt;0,$D2258=11),SUMIFS('likvid terv'!$N:$N,'likvid terv'!$A:$A,project_eves_terv!B2258,'likvid terv'!$R:$R,project_eves_terv!$E2258),AND($B2258&lt;&gt;0,$D2258=12),SUMIFS('likvid terv'!$O:$O,'likvid terv'!$A:$A,project_eves_terv!B2258,'likvid terv'!$R:$R,project_eves_terv!$E2258),$B2258=0,0)</f>
        <v>0</v>
      </c>
      <c r="G2258">
        <f>'likvid terv'!$B$2</f>
        <v>0</v>
      </c>
    </row>
    <row r="2259" spans="1:8" x14ac:dyDescent="0.25">
      <c r="A2259">
        <f>'likvid terv'!$B$1</f>
        <v>0</v>
      </c>
      <c r="B2259">
        <f>'likvid terv'!$B$207</f>
        <v>0</v>
      </c>
      <c r="C2259">
        <v>2027</v>
      </c>
      <c r="D2259">
        <v>2</v>
      </c>
      <c r="E2259">
        <v>27</v>
      </c>
      <c r="F2259" cm="1">
        <f t="array" ref="F2259">_xlfn.IFS(AND($B2259&lt;&gt;0,$D2259=1),SUMIFS('likvid terv'!$D:$D,'likvid terv'!$A:$A,project_eves_terv!B2259,'likvid terv'!$R:$R,project_eves_terv!$E2259),AND($B2259&lt;&gt;0,$D2259=2),SUMIFS('likvid terv'!$E:$E,'likvid terv'!$A:$A,project_eves_terv!B2259,'likvid terv'!$R:$R,project_eves_terv!$E2259),AND($B2259&lt;&gt;0,$D2259=3),SUMIFS('likvid terv'!$F:$F,'likvid terv'!$A:$A,project_eves_terv!B2259,'likvid terv'!$R:$R,project_eves_terv!$E2259),AND($B2259&lt;&gt;0,$D2259=4),SUMIFS('likvid terv'!$G:$G,'likvid terv'!$A:$A,project_eves_terv!B2259,'likvid terv'!$R:$R,project_eves_terv!$E2259),AND($B2259&lt;&gt;0,$D2259=5),SUMIFS('likvid terv'!$H:$H,'likvid terv'!$A:$A,project_eves_terv!B2259,'likvid terv'!$R:$R,project_eves_terv!$E2259),AND($B2259&lt;&gt;0,$D2259=6),SUMIFS('likvid terv'!$I:$I,'likvid terv'!$A:$A,project_eves_terv!B2259,'likvid terv'!$R:$R,project_eves_terv!$E2259),AND($B2259&lt;&gt;0,$D2259=7),SUMIFS('likvid terv'!$J:$J,'likvid terv'!$A:$A,project_eves_terv!B2259,'likvid terv'!$R:$R,project_eves_terv!$E2259),AND($B2259&lt;&gt;0,$D2259=8),SUMIFS('likvid terv'!$K:$K,'likvid terv'!$A:$A,project_eves_terv!B2259,'likvid terv'!$R:$R,project_eves_terv!$E2259),AND($B2259&lt;&gt;0,$D2259=9),SUMIFS('likvid terv'!$L:$L,'likvid terv'!$A:$A,project_eves_terv!B2259,'likvid terv'!$R:$R,project_eves_terv!$E2259),AND($B2259&lt;&gt;0,$D2259=10),SUMIFS('likvid terv'!$M:$M,'likvid terv'!$A:$A,project_eves_terv!B2259,'likvid terv'!$R:$R,project_eves_terv!$E2259),AND($B2259&lt;&gt;0,$D2259=11),SUMIFS('likvid terv'!$N:$N,'likvid terv'!$A:$A,project_eves_terv!B2259,'likvid terv'!$R:$R,project_eves_terv!$E2259),AND($B2259&lt;&gt;0,$D2259=12),SUMIFS('likvid terv'!$O:$O,'likvid terv'!$A:$A,project_eves_terv!B2259,'likvid terv'!$R:$R,project_eves_terv!$E2259),$B2259=0,0)</f>
        <v>0</v>
      </c>
      <c r="G2259">
        <f>'likvid terv'!$B$2</f>
        <v>0</v>
      </c>
    </row>
    <row r="2260" spans="1:8" x14ac:dyDescent="0.25">
      <c r="A2260">
        <f>'likvid terv'!$B$1</f>
        <v>0</v>
      </c>
      <c r="B2260">
        <f>'likvid terv'!$B$207</f>
        <v>0</v>
      </c>
      <c r="C2260">
        <v>2027</v>
      </c>
      <c r="D2260">
        <v>3</v>
      </c>
      <c r="E2260">
        <v>27</v>
      </c>
      <c r="F2260" cm="1">
        <f t="array" ref="F2260">_xlfn.IFS(AND($B2260&lt;&gt;0,$D2260=1),SUMIFS('likvid terv'!$D:$D,'likvid terv'!$A:$A,project_eves_terv!B2260,'likvid terv'!$R:$R,project_eves_terv!$E2260),AND($B2260&lt;&gt;0,$D2260=2),SUMIFS('likvid terv'!$E:$E,'likvid terv'!$A:$A,project_eves_terv!B2260,'likvid terv'!$R:$R,project_eves_terv!$E2260),AND($B2260&lt;&gt;0,$D2260=3),SUMIFS('likvid terv'!$F:$F,'likvid terv'!$A:$A,project_eves_terv!B2260,'likvid terv'!$R:$R,project_eves_terv!$E2260),AND($B2260&lt;&gt;0,$D2260=4),SUMIFS('likvid terv'!$G:$G,'likvid terv'!$A:$A,project_eves_terv!B2260,'likvid terv'!$R:$R,project_eves_terv!$E2260),AND($B2260&lt;&gt;0,$D2260=5),SUMIFS('likvid terv'!$H:$H,'likvid terv'!$A:$A,project_eves_terv!B2260,'likvid terv'!$R:$R,project_eves_terv!$E2260),AND($B2260&lt;&gt;0,$D2260=6),SUMIFS('likvid terv'!$I:$I,'likvid terv'!$A:$A,project_eves_terv!B2260,'likvid terv'!$R:$R,project_eves_terv!$E2260),AND($B2260&lt;&gt;0,$D2260=7),SUMIFS('likvid terv'!$J:$J,'likvid terv'!$A:$A,project_eves_terv!B2260,'likvid terv'!$R:$R,project_eves_terv!$E2260),AND($B2260&lt;&gt;0,$D2260=8),SUMIFS('likvid terv'!$K:$K,'likvid terv'!$A:$A,project_eves_terv!B2260,'likvid terv'!$R:$R,project_eves_terv!$E2260),AND($B2260&lt;&gt;0,$D2260=9),SUMIFS('likvid terv'!$L:$L,'likvid terv'!$A:$A,project_eves_terv!B2260,'likvid terv'!$R:$R,project_eves_terv!$E2260),AND($B2260&lt;&gt;0,$D2260=10),SUMIFS('likvid terv'!$M:$M,'likvid terv'!$A:$A,project_eves_terv!B2260,'likvid terv'!$R:$R,project_eves_terv!$E2260),AND($B2260&lt;&gt;0,$D2260=11),SUMIFS('likvid terv'!$N:$N,'likvid terv'!$A:$A,project_eves_terv!B2260,'likvid terv'!$R:$R,project_eves_terv!$E2260),AND($B2260&lt;&gt;0,$D2260=12),SUMIFS('likvid terv'!$O:$O,'likvid terv'!$A:$A,project_eves_terv!B2260,'likvid terv'!$R:$R,project_eves_terv!$E2260),$B2260=0,0)</f>
        <v>0</v>
      </c>
      <c r="G2260">
        <f>'likvid terv'!$B$2</f>
        <v>0</v>
      </c>
    </row>
    <row r="2261" spans="1:8" x14ac:dyDescent="0.25">
      <c r="A2261">
        <f>'likvid terv'!$B$1</f>
        <v>0</v>
      </c>
      <c r="B2261">
        <f>'likvid terv'!$B$207</f>
        <v>0</v>
      </c>
      <c r="C2261">
        <v>2027</v>
      </c>
      <c r="D2261">
        <v>4</v>
      </c>
      <c r="E2261">
        <v>27</v>
      </c>
      <c r="F2261" cm="1">
        <f t="array" ref="F2261">_xlfn.IFS(AND($B2261&lt;&gt;0,$D2261=1),SUMIFS('likvid terv'!$D:$D,'likvid terv'!$A:$A,project_eves_terv!B2261,'likvid terv'!$R:$R,project_eves_terv!$E2261),AND($B2261&lt;&gt;0,$D2261=2),SUMIFS('likvid terv'!$E:$E,'likvid terv'!$A:$A,project_eves_terv!B2261,'likvid terv'!$R:$R,project_eves_terv!$E2261),AND($B2261&lt;&gt;0,$D2261=3),SUMIFS('likvid terv'!$F:$F,'likvid terv'!$A:$A,project_eves_terv!B2261,'likvid terv'!$R:$R,project_eves_terv!$E2261),AND($B2261&lt;&gt;0,$D2261=4),SUMIFS('likvid terv'!$G:$G,'likvid terv'!$A:$A,project_eves_terv!B2261,'likvid terv'!$R:$R,project_eves_terv!$E2261),AND($B2261&lt;&gt;0,$D2261=5),SUMIFS('likvid terv'!$H:$H,'likvid terv'!$A:$A,project_eves_terv!B2261,'likvid terv'!$R:$R,project_eves_terv!$E2261),AND($B2261&lt;&gt;0,$D2261=6),SUMIFS('likvid terv'!$I:$I,'likvid terv'!$A:$A,project_eves_terv!B2261,'likvid terv'!$R:$R,project_eves_terv!$E2261),AND($B2261&lt;&gt;0,$D2261=7),SUMIFS('likvid terv'!$J:$J,'likvid terv'!$A:$A,project_eves_terv!B2261,'likvid terv'!$R:$R,project_eves_terv!$E2261),AND($B2261&lt;&gt;0,$D2261=8),SUMIFS('likvid terv'!$K:$K,'likvid terv'!$A:$A,project_eves_terv!B2261,'likvid terv'!$R:$R,project_eves_terv!$E2261),AND($B2261&lt;&gt;0,$D2261=9),SUMIFS('likvid terv'!$L:$L,'likvid terv'!$A:$A,project_eves_terv!B2261,'likvid terv'!$R:$R,project_eves_terv!$E2261),AND($B2261&lt;&gt;0,$D2261=10),SUMIFS('likvid terv'!$M:$M,'likvid terv'!$A:$A,project_eves_terv!B2261,'likvid terv'!$R:$R,project_eves_terv!$E2261),AND($B2261&lt;&gt;0,$D2261=11),SUMIFS('likvid terv'!$N:$N,'likvid terv'!$A:$A,project_eves_terv!B2261,'likvid terv'!$R:$R,project_eves_terv!$E2261),AND($B2261&lt;&gt;0,$D2261=12),SUMIFS('likvid terv'!$O:$O,'likvid terv'!$A:$A,project_eves_terv!B2261,'likvid terv'!$R:$R,project_eves_terv!$E2261),$B2261=0,0)</f>
        <v>0</v>
      </c>
      <c r="G2261">
        <f>'likvid terv'!$B$2</f>
        <v>0</v>
      </c>
    </row>
    <row r="2262" spans="1:8" x14ac:dyDescent="0.25">
      <c r="A2262">
        <f>'likvid terv'!$B$1</f>
        <v>0</v>
      </c>
      <c r="B2262">
        <f>'likvid terv'!$B$207</f>
        <v>0</v>
      </c>
      <c r="C2262">
        <v>2027</v>
      </c>
      <c r="D2262">
        <v>5</v>
      </c>
      <c r="E2262">
        <v>27</v>
      </c>
      <c r="F2262" cm="1">
        <f t="array" ref="F2262">_xlfn.IFS(AND($B2262&lt;&gt;0,$D2262=1),SUMIFS('likvid terv'!$D:$D,'likvid terv'!$A:$A,project_eves_terv!B2262,'likvid terv'!$R:$R,project_eves_terv!$E2262),AND($B2262&lt;&gt;0,$D2262=2),SUMIFS('likvid terv'!$E:$E,'likvid terv'!$A:$A,project_eves_terv!B2262,'likvid terv'!$R:$R,project_eves_terv!$E2262),AND($B2262&lt;&gt;0,$D2262=3),SUMIFS('likvid terv'!$F:$F,'likvid terv'!$A:$A,project_eves_terv!B2262,'likvid terv'!$R:$R,project_eves_terv!$E2262),AND($B2262&lt;&gt;0,$D2262=4),SUMIFS('likvid terv'!$G:$G,'likvid terv'!$A:$A,project_eves_terv!B2262,'likvid terv'!$R:$R,project_eves_terv!$E2262),AND($B2262&lt;&gt;0,$D2262=5),SUMIFS('likvid terv'!$H:$H,'likvid terv'!$A:$A,project_eves_terv!B2262,'likvid terv'!$R:$R,project_eves_terv!$E2262),AND($B2262&lt;&gt;0,$D2262=6),SUMIFS('likvid terv'!$I:$I,'likvid terv'!$A:$A,project_eves_terv!B2262,'likvid terv'!$R:$R,project_eves_terv!$E2262),AND($B2262&lt;&gt;0,$D2262=7),SUMIFS('likvid terv'!$J:$J,'likvid terv'!$A:$A,project_eves_terv!B2262,'likvid terv'!$R:$R,project_eves_terv!$E2262),AND($B2262&lt;&gt;0,$D2262=8),SUMIFS('likvid terv'!$K:$K,'likvid terv'!$A:$A,project_eves_terv!B2262,'likvid terv'!$R:$R,project_eves_terv!$E2262),AND($B2262&lt;&gt;0,$D2262=9),SUMIFS('likvid terv'!$L:$L,'likvid terv'!$A:$A,project_eves_terv!B2262,'likvid terv'!$R:$R,project_eves_terv!$E2262),AND($B2262&lt;&gt;0,$D2262=10),SUMIFS('likvid terv'!$M:$M,'likvid terv'!$A:$A,project_eves_terv!B2262,'likvid terv'!$R:$R,project_eves_terv!$E2262),AND($B2262&lt;&gt;0,$D2262=11),SUMIFS('likvid terv'!$N:$N,'likvid terv'!$A:$A,project_eves_terv!B2262,'likvid terv'!$R:$R,project_eves_terv!$E2262),AND($B2262&lt;&gt;0,$D2262=12),SUMIFS('likvid terv'!$O:$O,'likvid terv'!$A:$A,project_eves_terv!B2262,'likvid terv'!$R:$R,project_eves_terv!$E2262),$B2262=0,0)</f>
        <v>0</v>
      </c>
      <c r="G2262">
        <f>'likvid terv'!$B$2</f>
        <v>0</v>
      </c>
    </row>
    <row r="2263" spans="1:8" x14ac:dyDescent="0.25">
      <c r="A2263">
        <f>'likvid terv'!$B$1</f>
        <v>0</v>
      </c>
      <c r="B2263">
        <f>'likvid terv'!$B$207</f>
        <v>0</v>
      </c>
      <c r="C2263">
        <v>2027</v>
      </c>
      <c r="D2263">
        <v>6</v>
      </c>
      <c r="E2263">
        <v>27</v>
      </c>
      <c r="F2263" cm="1">
        <f t="array" ref="F2263">_xlfn.IFS(AND($B2263&lt;&gt;0,$D2263=1),SUMIFS('likvid terv'!$D:$D,'likvid terv'!$A:$A,project_eves_terv!B2263,'likvid terv'!$R:$R,project_eves_terv!$E2263),AND($B2263&lt;&gt;0,$D2263=2),SUMIFS('likvid terv'!$E:$E,'likvid terv'!$A:$A,project_eves_terv!B2263,'likvid terv'!$R:$R,project_eves_terv!$E2263),AND($B2263&lt;&gt;0,$D2263=3),SUMIFS('likvid terv'!$F:$F,'likvid terv'!$A:$A,project_eves_terv!B2263,'likvid terv'!$R:$R,project_eves_terv!$E2263),AND($B2263&lt;&gt;0,$D2263=4),SUMIFS('likvid terv'!$G:$G,'likvid terv'!$A:$A,project_eves_terv!B2263,'likvid terv'!$R:$R,project_eves_terv!$E2263),AND($B2263&lt;&gt;0,$D2263=5),SUMIFS('likvid terv'!$H:$H,'likvid terv'!$A:$A,project_eves_terv!B2263,'likvid terv'!$R:$R,project_eves_terv!$E2263),AND($B2263&lt;&gt;0,$D2263=6),SUMIFS('likvid terv'!$I:$I,'likvid terv'!$A:$A,project_eves_terv!B2263,'likvid terv'!$R:$R,project_eves_terv!$E2263),AND($B2263&lt;&gt;0,$D2263=7),SUMIFS('likvid terv'!$J:$J,'likvid terv'!$A:$A,project_eves_terv!B2263,'likvid terv'!$R:$R,project_eves_terv!$E2263),AND($B2263&lt;&gt;0,$D2263=8),SUMIFS('likvid terv'!$K:$K,'likvid terv'!$A:$A,project_eves_terv!B2263,'likvid terv'!$R:$R,project_eves_terv!$E2263),AND($B2263&lt;&gt;0,$D2263=9),SUMIFS('likvid terv'!$L:$L,'likvid terv'!$A:$A,project_eves_terv!B2263,'likvid terv'!$R:$R,project_eves_terv!$E2263),AND($B2263&lt;&gt;0,$D2263=10),SUMIFS('likvid terv'!$M:$M,'likvid terv'!$A:$A,project_eves_terv!B2263,'likvid terv'!$R:$R,project_eves_terv!$E2263),AND($B2263&lt;&gt;0,$D2263=11),SUMIFS('likvid terv'!$N:$N,'likvid terv'!$A:$A,project_eves_terv!B2263,'likvid terv'!$R:$R,project_eves_terv!$E2263),AND($B2263&lt;&gt;0,$D2263=12),SUMIFS('likvid terv'!$O:$O,'likvid terv'!$A:$A,project_eves_terv!B2263,'likvid terv'!$R:$R,project_eves_terv!$E2263),$B2263=0,0)</f>
        <v>0</v>
      </c>
      <c r="G2263">
        <f>'likvid terv'!$B$2</f>
        <v>0</v>
      </c>
    </row>
    <row r="2264" spans="1:8" x14ac:dyDescent="0.25">
      <c r="A2264">
        <f>'likvid terv'!$B$1</f>
        <v>0</v>
      </c>
      <c r="B2264">
        <f>'likvid terv'!$B$207</f>
        <v>0</v>
      </c>
      <c r="C2264">
        <v>2027</v>
      </c>
      <c r="D2264">
        <v>7</v>
      </c>
      <c r="E2264">
        <v>27</v>
      </c>
      <c r="F2264" cm="1">
        <f t="array" ref="F2264">_xlfn.IFS(AND($B2264&lt;&gt;0,$D2264=1),SUMIFS('likvid terv'!$D:$D,'likvid terv'!$A:$A,project_eves_terv!B2264,'likvid terv'!$R:$R,project_eves_terv!$E2264),AND($B2264&lt;&gt;0,$D2264=2),SUMIFS('likvid terv'!$E:$E,'likvid terv'!$A:$A,project_eves_terv!B2264,'likvid terv'!$R:$R,project_eves_terv!$E2264),AND($B2264&lt;&gt;0,$D2264=3),SUMIFS('likvid terv'!$F:$F,'likvid terv'!$A:$A,project_eves_terv!B2264,'likvid terv'!$R:$R,project_eves_terv!$E2264),AND($B2264&lt;&gt;0,$D2264=4),SUMIFS('likvid terv'!$G:$G,'likvid terv'!$A:$A,project_eves_terv!B2264,'likvid terv'!$R:$R,project_eves_terv!$E2264),AND($B2264&lt;&gt;0,$D2264=5),SUMIFS('likvid terv'!$H:$H,'likvid terv'!$A:$A,project_eves_terv!B2264,'likvid terv'!$R:$R,project_eves_terv!$E2264),AND($B2264&lt;&gt;0,$D2264=6),SUMIFS('likvid terv'!$I:$I,'likvid terv'!$A:$A,project_eves_terv!B2264,'likvid terv'!$R:$R,project_eves_terv!$E2264),AND($B2264&lt;&gt;0,$D2264=7),SUMIFS('likvid terv'!$J:$J,'likvid terv'!$A:$A,project_eves_terv!B2264,'likvid terv'!$R:$R,project_eves_terv!$E2264),AND($B2264&lt;&gt;0,$D2264=8),SUMIFS('likvid terv'!$K:$K,'likvid terv'!$A:$A,project_eves_terv!B2264,'likvid terv'!$R:$R,project_eves_terv!$E2264),AND($B2264&lt;&gt;0,$D2264=9),SUMIFS('likvid terv'!$L:$L,'likvid terv'!$A:$A,project_eves_terv!B2264,'likvid terv'!$R:$R,project_eves_terv!$E2264),AND($B2264&lt;&gt;0,$D2264=10),SUMIFS('likvid terv'!$M:$M,'likvid terv'!$A:$A,project_eves_terv!B2264,'likvid terv'!$R:$R,project_eves_terv!$E2264),AND($B2264&lt;&gt;0,$D2264=11),SUMIFS('likvid terv'!$N:$N,'likvid terv'!$A:$A,project_eves_terv!B2264,'likvid terv'!$R:$R,project_eves_terv!$E2264),AND($B2264&lt;&gt;0,$D2264=12),SUMIFS('likvid terv'!$O:$O,'likvid terv'!$A:$A,project_eves_terv!B2264,'likvid terv'!$R:$R,project_eves_terv!$E2264),$B2264=0,0)</f>
        <v>0</v>
      </c>
      <c r="G2264">
        <f>'likvid terv'!$B$2</f>
        <v>0</v>
      </c>
    </row>
    <row r="2265" spans="1:8" x14ac:dyDescent="0.25">
      <c r="A2265">
        <f>'likvid terv'!$B$1</f>
        <v>0</v>
      </c>
      <c r="B2265">
        <f>'likvid terv'!$B$207</f>
        <v>0</v>
      </c>
      <c r="C2265">
        <v>2027</v>
      </c>
      <c r="D2265">
        <v>8</v>
      </c>
      <c r="E2265">
        <v>27</v>
      </c>
      <c r="F2265" cm="1">
        <f t="array" ref="F2265">_xlfn.IFS(AND($B2265&lt;&gt;0,$D2265=1),SUMIFS('likvid terv'!$D:$D,'likvid terv'!$A:$A,project_eves_terv!B2265,'likvid terv'!$R:$R,project_eves_terv!$E2265),AND($B2265&lt;&gt;0,$D2265=2),SUMIFS('likvid terv'!$E:$E,'likvid terv'!$A:$A,project_eves_terv!B2265,'likvid terv'!$R:$R,project_eves_terv!$E2265),AND($B2265&lt;&gt;0,$D2265=3),SUMIFS('likvid terv'!$F:$F,'likvid terv'!$A:$A,project_eves_terv!B2265,'likvid terv'!$R:$R,project_eves_terv!$E2265),AND($B2265&lt;&gt;0,$D2265=4),SUMIFS('likvid terv'!$G:$G,'likvid terv'!$A:$A,project_eves_terv!B2265,'likvid terv'!$R:$R,project_eves_terv!$E2265),AND($B2265&lt;&gt;0,$D2265=5),SUMIFS('likvid terv'!$H:$H,'likvid terv'!$A:$A,project_eves_terv!B2265,'likvid terv'!$R:$R,project_eves_terv!$E2265),AND($B2265&lt;&gt;0,$D2265=6),SUMIFS('likvid terv'!$I:$I,'likvid terv'!$A:$A,project_eves_terv!B2265,'likvid terv'!$R:$R,project_eves_terv!$E2265),AND($B2265&lt;&gt;0,$D2265=7),SUMIFS('likvid terv'!$J:$J,'likvid terv'!$A:$A,project_eves_terv!B2265,'likvid terv'!$R:$R,project_eves_terv!$E2265),AND($B2265&lt;&gt;0,$D2265=8),SUMIFS('likvid terv'!$K:$K,'likvid terv'!$A:$A,project_eves_terv!B2265,'likvid terv'!$R:$R,project_eves_terv!$E2265),AND($B2265&lt;&gt;0,$D2265=9),SUMIFS('likvid terv'!$L:$L,'likvid terv'!$A:$A,project_eves_terv!B2265,'likvid terv'!$R:$R,project_eves_terv!$E2265),AND($B2265&lt;&gt;0,$D2265=10),SUMIFS('likvid terv'!$M:$M,'likvid terv'!$A:$A,project_eves_terv!B2265,'likvid terv'!$R:$R,project_eves_terv!$E2265),AND($B2265&lt;&gt;0,$D2265=11),SUMIFS('likvid terv'!$N:$N,'likvid terv'!$A:$A,project_eves_terv!B2265,'likvid terv'!$R:$R,project_eves_terv!$E2265),AND($B2265&lt;&gt;0,$D2265=12),SUMIFS('likvid terv'!$O:$O,'likvid terv'!$A:$A,project_eves_terv!B2265,'likvid terv'!$R:$R,project_eves_terv!$E2265),$B2265=0,0)</f>
        <v>0</v>
      </c>
      <c r="G2265">
        <f>'likvid terv'!$B$2</f>
        <v>0</v>
      </c>
    </row>
    <row r="2266" spans="1:8" x14ac:dyDescent="0.25">
      <c r="A2266">
        <f>'likvid terv'!$B$1</f>
        <v>0</v>
      </c>
      <c r="B2266">
        <f>'likvid terv'!$B$207</f>
        <v>0</v>
      </c>
      <c r="C2266">
        <v>2027</v>
      </c>
      <c r="D2266">
        <v>9</v>
      </c>
      <c r="E2266">
        <v>27</v>
      </c>
      <c r="F2266" cm="1">
        <f t="array" ref="F2266">_xlfn.IFS(AND($B2266&lt;&gt;0,$D2266=1),SUMIFS('likvid terv'!$D:$D,'likvid terv'!$A:$A,project_eves_terv!B2266,'likvid terv'!$R:$R,project_eves_terv!$E2266),AND($B2266&lt;&gt;0,$D2266=2),SUMIFS('likvid terv'!$E:$E,'likvid terv'!$A:$A,project_eves_terv!B2266,'likvid terv'!$R:$R,project_eves_terv!$E2266),AND($B2266&lt;&gt;0,$D2266=3),SUMIFS('likvid terv'!$F:$F,'likvid terv'!$A:$A,project_eves_terv!B2266,'likvid terv'!$R:$R,project_eves_terv!$E2266),AND($B2266&lt;&gt;0,$D2266=4),SUMIFS('likvid terv'!$G:$G,'likvid terv'!$A:$A,project_eves_terv!B2266,'likvid terv'!$R:$R,project_eves_terv!$E2266),AND($B2266&lt;&gt;0,$D2266=5),SUMIFS('likvid terv'!$H:$H,'likvid terv'!$A:$A,project_eves_terv!B2266,'likvid terv'!$R:$R,project_eves_terv!$E2266),AND($B2266&lt;&gt;0,$D2266=6),SUMIFS('likvid terv'!$I:$I,'likvid terv'!$A:$A,project_eves_terv!B2266,'likvid terv'!$R:$R,project_eves_terv!$E2266),AND($B2266&lt;&gt;0,$D2266=7),SUMIFS('likvid terv'!$J:$J,'likvid terv'!$A:$A,project_eves_terv!B2266,'likvid terv'!$R:$R,project_eves_terv!$E2266),AND($B2266&lt;&gt;0,$D2266=8),SUMIFS('likvid terv'!$K:$K,'likvid terv'!$A:$A,project_eves_terv!B2266,'likvid terv'!$R:$R,project_eves_terv!$E2266),AND($B2266&lt;&gt;0,$D2266=9),SUMIFS('likvid terv'!$L:$L,'likvid terv'!$A:$A,project_eves_terv!B2266,'likvid terv'!$R:$R,project_eves_terv!$E2266),AND($B2266&lt;&gt;0,$D2266=10),SUMIFS('likvid terv'!$M:$M,'likvid terv'!$A:$A,project_eves_terv!B2266,'likvid terv'!$R:$R,project_eves_terv!$E2266),AND($B2266&lt;&gt;0,$D2266=11),SUMIFS('likvid terv'!$N:$N,'likvid terv'!$A:$A,project_eves_terv!B2266,'likvid terv'!$R:$R,project_eves_terv!$E2266),AND($B2266&lt;&gt;0,$D2266=12),SUMIFS('likvid terv'!$O:$O,'likvid terv'!$A:$A,project_eves_terv!B2266,'likvid terv'!$R:$R,project_eves_terv!$E2266),$B2266=0,0)</f>
        <v>0</v>
      </c>
      <c r="G2266">
        <f>'likvid terv'!$B$2</f>
        <v>0</v>
      </c>
    </row>
    <row r="2267" spans="1:8" x14ac:dyDescent="0.25">
      <c r="A2267">
        <f>'likvid terv'!$B$1</f>
        <v>0</v>
      </c>
      <c r="B2267">
        <f>'likvid terv'!$B$207</f>
        <v>0</v>
      </c>
      <c r="C2267">
        <v>2027</v>
      </c>
      <c r="D2267">
        <v>10</v>
      </c>
      <c r="E2267">
        <v>27</v>
      </c>
      <c r="F2267" cm="1">
        <f t="array" ref="F2267">_xlfn.IFS(AND($B2267&lt;&gt;0,$D2267=1),SUMIFS('likvid terv'!$D:$D,'likvid terv'!$A:$A,project_eves_terv!B2267,'likvid terv'!$R:$R,project_eves_terv!$E2267),AND($B2267&lt;&gt;0,$D2267=2),SUMIFS('likvid terv'!$E:$E,'likvid terv'!$A:$A,project_eves_terv!B2267,'likvid terv'!$R:$R,project_eves_terv!$E2267),AND($B2267&lt;&gt;0,$D2267=3),SUMIFS('likvid terv'!$F:$F,'likvid terv'!$A:$A,project_eves_terv!B2267,'likvid terv'!$R:$R,project_eves_terv!$E2267),AND($B2267&lt;&gt;0,$D2267=4),SUMIFS('likvid terv'!$G:$G,'likvid terv'!$A:$A,project_eves_terv!B2267,'likvid terv'!$R:$R,project_eves_terv!$E2267),AND($B2267&lt;&gt;0,$D2267=5),SUMIFS('likvid terv'!$H:$H,'likvid terv'!$A:$A,project_eves_terv!B2267,'likvid terv'!$R:$R,project_eves_terv!$E2267),AND($B2267&lt;&gt;0,$D2267=6),SUMIFS('likvid terv'!$I:$I,'likvid terv'!$A:$A,project_eves_terv!B2267,'likvid terv'!$R:$R,project_eves_terv!$E2267),AND($B2267&lt;&gt;0,$D2267=7),SUMIFS('likvid terv'!$J:$J,'likvid terv'!$A:$A,project_eves_terv!B2267,'likvid terv'!$R:$R,project_eves_terv!$E2267),AND($B2267&lt;&gt;0,$D2267=8),SUMIFS('likvid terv'!$K:$K,'likvid terv'!$A:$A,project_eves_terv!B2267,'likvid terv'!$R:$R,project_eves_terv!$E2267),AND($B2267&lt;&gt;0,$D2267=9),SUMIFS('likvid terv'!$L:$L,'likvid terv'!$A:$A,project_eves_terv!B2267,'likvid terv'!$R:$R,project_eves_terv!$E2267),AND($B2267&lt;&gt;0,$D2267=10),SUMIFS('likvid terv'!$M:$M,'likvid terv'!$A:$A,project_eves_terv!B2267,'likvid terv'!$R:$R,project_eves_terv!$E2267),AND($B2267&lt;&gt;0,$D2267=11),SUMIFS('likvid terv'!$N:$N,'likvid terv'!$A:$A,project_eves_terv!B2267,'likvid terv'!$R:$R,project_eves_terv!$E2267),AND($B2267&lt;&gt;0,$D2267=12),SUMIFS('likvid terv'!$O:$O,'likvid terv'!$A:$A,project_eves_terv!B2267,'likvid terv'!$R:$R,project_eves_terv!$E2267),$B2267=0,0)</f>
        <v>0</v>
      </c>
      <c r="G2267">
        <f>'likvid terv'!$B$2</f>
        <v>0</v>
      </c>
    </row>
    <row r="2268" spans="1:8" x14ac:dyDescent="0.25">
      <c r="A2268">
        <f>'likvid terv'!$B$1</f>
        <v>0</v>
      </c>
      <c r="B2268">
        <f>'likvid terv'!$B$207</f>
        <v>0</v>
      </c>
      <c r="C2268">
        <v>2027</v>
      </c>
      <c r="D2268">
        <v>11</v>
      </c>
      <c r="E2268">
        <v>27</v>
      </c>
      <c r="F2268" cm="1">
        <f t="array" ref="F2268">_xlfn.IFS(AND($B2268&lt;&gt;0,$D2268=1),SUMIFS('likvid terv'!$D:$D,'likvid terv'!$A:$A,project_eves_terv!B2268,'likvid terv'!$R:$R,project_eves_terv!$E2268),AND($B2268&lt;&gt;0,$D2268=2),SUMIFS('likvid terv'!$E:$E,'likvid terv'!$A:$A,project_eves_terv!B2268,'likvid terv'!$R:$R,project_eves_terv!$E2268),AND($B2268&lt;&gt;0,$D2268=3),SUMIFS('likvid terv'!$F:$F,'likvid terv'!$A:$A,project_eves_terv!B2268,'likvid terv'!$R:$R,project_eves_terv!$E2268),AND($B2268&lt;&gt;0,$D2268=4),SUMIFS('likvid terv'!$G:$G,'likvid terv'!$A:$A,project_eves_terv!B2268,'likvid terv'!$R:$R,project_eves_terv!$E2268),AND($B2268&lt;&gt;0,$D2268=5),SUMIFS('likvid terv'!$H:$H,'likvid terv'!$A:$A,project_eves_terv!B2268,'likvid terv'!$R:$R,project_eves_terv!$E2268),AND($B2268&lt;&gt;0,$D2268=6),SUMIFS('likvid terv'!$I:$I,'likvid terv'!$A:$A,project_eves_terv!B2268,'likvid terv'!$R:$R,project_eves_terv!$E2268),AND($B2268&lt;&gt;0,$D2268=7),SUMIFS('likvid terv'!$J:$J,'likvid terv'!$A:$A,project_eves_terv!B2268,'likvid terv'!$R:$R,project_eves_terv!$E2268),AND($B2268&lt;&gt;0,$D2268=8),SUMIFS('likvid terv'!$K:$K,'likvid terv'!$A:$A,project_eves_terv!B2268,'likvid terv'!$R:$R,project_eves_terv!$E2268),AND($B2268&lt;&gt;0,$D2268=9),SUMIFS('likvid terv'!$L:$L,'likvid terv'!$A:$A,project_eves_terv!B2268,'likvid terv'!$R:$R,project_eves_terv!$E2268),AND($B2268&lt;&gt;0,$D2268=10),SUMIFS('likvid terv'!$M:$M,'likvid terv'!$A:$A,project_eves_terv!B2268,'likvid terv'!$R:$R,project_eves_terv!$E2268),AND($B2268&lt;&gt;0,$D2268=11),SUMIFS('likvid terv'!$N:$N,'likvid terv'!$A:$A,project_eves_terv!B2268,'likvid terv'!$R:$R,project_eves_terv!$E2268),AND($B2268&lt;&gt;0,$D2268=12),SUMIFS('likvid terv'!$O:$O,'likvid terv'!$A:$A,project_eves_terv!B2268,'likvid terv'!$R:$R,project_eves_terv!$E2268),$B2268=0,0)</f>
        <v>0</v>
      </c>
      <c r="G2268">
        <f>'likvid terv'!$B$2</f>
        <v>0</v>
      </c>
    </row>
    <row r="2269" spans="1:8" x14ac:dyDescent="0.25">
      <c r="A2269">
        <f>'likvid terv'!$B$1</f>
        <v>0</v>
      </c>
      <c r="B2269">
        <f>'likvid terv'!$B$207</f>
        <v>0</v>
      </c>
      <c r="C2269">
        <v>2027</v>
      </c>
      <c r="D2269">
        <v>12</v>
      </c>
      <c r="E2269">
        <v>27</v>
      </c>
      <c r="F2269" cm="1">
        <f t="array" ref="F2269">_xlfn.IFS(AND($B2269&lt;&gt;0,$D2269=1),SUMIFS('likvid terv'!$D:$D,'likvid terv'!$A:$A,project_eves_terv!B2269,'likvid terv'!$R:$R,project_eves_terv!$E2269),AND($B2269&lt;&gt;0,$D2269=2),SUMIFS('likvid terv'!$E:$E,'likvid terv'!$A:$A,project_eves_terv!B2269,'likvid terv'!$R:$R,project_eves_terv!$E2269),AND($B2269&lt;&gt;0,$D2269=3),SUMIFS('likvid terv'!$F:$F,'likvid terv'!$A:$A,project_eves_terv!B2269,'likvid terv'!$R:$R,project_eves_terv!$E2269),AND($B2269&lt;&gt;0,$D2269=4),SUMIFS('likvid terv'!$G:$G,'likvid terv'!$A:$A,project_eves_terv!B2269,'likvid terv'!$R:$R,project_eves_terv!$E2269),AND($B2269&lt;&gt;0,$D2269=5),SUMIFS('likvid terv'!$H:$H,'likvid terv'!$A:$A,project_eves_terv!B2269,'likvid terv'!$R:$R,project_eves_terv!$E2269),AND($B2269&lt;&gt;0,$D2269=6),SUMIFS('likvid terv'!$I:$I,'likvid terv'!$A:$A,project_eves_terv!B2269,'likvid terv'!$R:$R,project_eves_terv!$E2269),AND($B2269&lt;&gt;0,$D2269=7),SUMIFS('likvid terv'!$J:$J,'likvid terv'!$A:$A,project_eves_terv!B2269,'likvid terv'!$R:$R,project_eves_terv!$E2269),AND($B2269&lt;&gt;0,$D2269=8),SUMIFS('likvid terv'!$K:$K,'likvid terv'!$A:$A,project_eves_terv!B2269,'likvid terv'!$R:$R,project_eves_terv!$E2269),AND($B2269&lt;&gt;0,$D2269=9),SUMIFS('likvid terv'!$L:$L,'likvid terv'!$A:$A,project_eves_terv!B2269,'likvid terv'!$R:$R,project_eves_terv!$E2269),AND($B2269&lt;&gt;0,$D2269=10),SUMIFS('likvid terv'!$M:$M,'likvid terv'!$A:$A,project_eves_terv!B2269,'likvid terv'!$R:$R,project_eves_terv!$E2269),AND($B2269&lt;&gt;0,$D2269=11),SUMIFS('likvid terv'!$N:$N,'likvid terv'!$A:$A,project_eves_terv!B2269,'likvid terv'!$R:$R,project_eves_terv!$E2269),AND($B2269&lt;&gt;0,$D2269=12),SUMIFS('likvid terv'!$O:$O,'likvid terv'!$A:$A,project_eves_terv!B2269,'likvid terv'!$R:$R,project_eves_terv!$E2269),$B2269=0,0)</f>
        <v>0</v>
      </c>
      <c r="G2269">
        <f>'likvid terv'!$B$2</f>
        <v>0</v>
      </c>
    </row>
    <row r="2270" spans="1:8" x14ac:dyDescent="0.25">
      <c r="A2270" s="8">
        <f>'likvid terv'!$B$1</f>
        <v>0</v>
      </c>
      <c r="B2270" s="8">
        <f>'likvid terv'!$B$236</f>
        <v>0</v>
      </c>
      <c r="C2270" s="8">
        <v>2027</v>
      </c>
      <c r="D2270" s="8">
        <v>1</v>
      </c>
      <c r="E2270" s="8">
        <v>8</v>
      </c>
      <c r="F2270" cm="1">
        <f t="array" ref="F2270">_xlfn.IFS(AND($B2270&lt;&gt;0,$D2270=1),SUMIFS('likvid terv'!$D:$D,'likvid terv'!$A:$A,project_eves_terv!B2270,'likvid terv'!$R:$R,project_eves_terv!$E2270),AND($B2270&lt;&gt;0,$D2270=2),SUMIFS('likvid terv'!$E:$E,'likvid terv'!$A:$A,project_eves_terv!B2270,'likvid terv'!$R:$R,project_eves_terv!$E2270),AND($B2270&lt;&gt;0,$D2270=3),SUMIFS('likvid terv'!$F:$F,'likvid terv'!$A:$A,project_eves_terv!B2270,'likvid terv'!$R:$R,project_eves_terv!$E2270),AND($B2270&lt;&gt;0,$D2270=4),SUMIFS('likvid terv'!$G:$G,'likvid terv'!$A:$A,project_eves_terv!B2270,'likvid terv'!$R:$R,project_eves_terv!$E2270),AND($B2270&lt;&gt;0,$D2270=5),SUMIFS('likvid terv'!$H:$H,'likvid terv'!$A:$A,project_eves_terv!B2270,'likvid terv'!$R:$R,project_eves_terv!$E2270),AND($B2270&lt;&gt;0,$D2270=6),SUMIFS('likvid terv'!$I:$I,'likvid terv'!$A:$A,project_eves_terv!B2270,'likvid terv'!$R:$R,project_eves_terv!$E2270),AND($B2270&lt;&gt;0,$D2270=7),SUMIFS('likvid terv'!$J:$J,'likvid terv'!$A:$A,project_eves_terv!B2270,'likvid terv'!$R:$R,project_eves_terv!$E2270),AND($B2270&lt;&gt;0,$D2270=8),SUMIFS('likvid terv'!$K:$K,'likvid terv'!$A:$A,project_eves_terv!B2270,'likvid terv'!$R:$R,project_eves_terv!$E2270),AND($B2270&lt;&gt;0,$D2270=9),SUMIFS('likvid terv'!$L:$L,'likvid terv'!$A:$A,project_eves_terv!B2270,'likvid terv'!$R:$R,project_eves_terv!$E2270),AND($B2270&lt;&gt;0,$D2270=10),SUMIFS('likvid terv'!$M:$M,'likvid terv'!$A:$A,project_eves_terv!B2270,'likvid terv'!$R:$R,project_eves_terv!$E2270),AND($B2270&lt;&gt;0,$D2270=11),SUMIFS('likvid terv'!$N:$N,'likvid terv'!$A:$A,project_eves_terv!B2270,'likvid terv'!$R:$R,project_eves_terv!$E2270),AND($B2270&lt;&gt;0,$D2270=12),SUMIFS('likvid terv'!$O:$O,'likvid terv'!$A:$A,project_eves_terv!B2270,'likvid terv'!$R:$R,project_eves_terv!$E2270),$B2270=0,0)</f>
        <v>0</v>
      </c>
      <c r="G2270" s="8">
        <f>'likvid terv'!$B$2</f>
        <v>0</v>
      </c>
      <c r="H2270" s="8"/>
    </row>
    <row r="2271" spans="1:8" x14ac:dyDescent="0.25">
      <c r="A2271" s="8">
        <f>'likvid terv'!$B$1</f>
        <v>0</v>
      </c>
      <c r="B2271" s="8">
        <f>'likvid terv'!$B$236</f>
        <v>0</v>
      </c>
      <c r="C2271" s="8">
        <v>2027</v>
      </c>
      <c r="D2271" s="8">
        <v>2</v>
      </c>
      <c r="E2271" s="8">
        <v>8</v>
      </c>
      <c r="F2271" cm="1">
        <f t="array" ref="F2271">_xlfn.IFS(AND($B2271&lt;&gt;0,$D2271=1),SUMIFS('likvid terv'!$D:$D,'likvid terv'!$A:$A,project_eves_terv!B2271,'likvid terv'!$R:$R,project_eves_terv!$E2271),AND($B2271&lt;&gt;0,$D2271=2),SUMIFS('likvid terv'!$E:$E,'likvid terv'!$A:$A,project_eves_terv!B2271,'likvid terv'!$R:$R,project_eves_terv!$E2271),AND($B2271&lt;&gt;0,$D2271=3),SUMIFS('likvid terv'!$F:$F,'likvid terv'!$A:$A,project_eves_terv!B2271,'likvid terv'!$R:$R,project_eves_terv!$E2271),AND($B2271&lt;&gt;0,$D2271=4),SUMIFS('likvid terv'!$G:$G,'likvid terv'!$A:$A,project_eves_terv!B2271,'likvid terv'!$R:$R,project_eves_terv!$E2271),AND($B2271&lt;&gt;0,$D2271=5),SUMIFS('likvid terv'!$H:$H,'likvid terv'!$A:$A,project_eves_terv!B2271,'likvid terv'!$R:$R,project_eves_terv!$E2271),AND($B2271&lt;&gt;0,$D2271=6),SUMIFS('likvid terv'!$I:$I,'likvid terv'!$A:$A,project_eves_terv!B2271,'likvid terv'!$R:$R,project_eves_terv!$E2271),AND($B2271&lt;&gt;0,$D2271=7),SUMIFS('likvid terv'!$J:$J,'likvid terv'!$A:$A,project_eves_terv!B2271,'likvid terv'!$R:$R,project_eves_terv!$E2271),AND($B2271&lt;&gt;0,$D2271=8),SUMIFS('likvid terv'!$K:$K,'likvid terv'!$A:$A,project_eves_terv!B2271,'likvid terv'!$R:$R,project_eves_terv!$E2271),AND($B2271&lt;&gt;0,$D2271=9),SUMIFS('likvid terv'!$L:$L,'likvid terv'!$A:$A,project_eves_terv!B2271,'likvid terv'!$R:$R,project_eves_terv!$E2271),AND($B2271&lt;&gt;0,$D2271=10),SUMIFS('likvid terv'!$M:$M,'likvid terv'!$A:$A,project_eves_terv!B2271,'likvid terv'!$R:$R,project_eves_terv!$E2271),AND($B2271&lt;&gt;0,$D2271=11),SUMIFS('likvid terv'!$N:$N,'likvid terv'!$A:$A,project_eves_terv!B2271,'likvid terv'!$R:$R,project_eves_terv!$E2271),AND($B2271&lt;&gt;0,$D2271=12),SUMIFS('likvid terv'!$O:$O,'likvid terv'!$A:$A,project_eves_terv!B2271,'likvid terv'!$R:$R,project_eves_terv!$E2271),$B2271=0,0)</f>
        <v>0</v>
      </c>
      <c r="G2271" s="8">
        <f>'likvid terv'!$B$2</f>
        <v>0</v>
      </c>
      <c r="H2271" s="8"/>
    </row>
    <row r="2272" spans="1:8" x14ac:dyDescent="0.25">
      <c r="A2272" s="8">
        <f>'likvid terv'!$B$1</f>
        <v>0</v>
      </c>
      <c r="B2272" s="8">
        <f>'likvid terv'!$B$236</f>
        <v>0</v>
      </c>
      <c r="C2272" s="8">
        <v>2027</v>
      </c>
      <c r="D2272" s="8">
        <v>3</v>
      </c>
      <c r="E2272" s="8">
        <v>8</v>
      </c>
      <c r="F2272" cm="1">
        <f t="array" ref="F2272">_xlfn.IFS(AND($B2272&lt;&gt;0,$D2272=1),SUMIFS('likvid terv'!$D:$D,'likvid terv'!$A:$A,project_eves_terv!B2272,'likvid terv'!$R:$R,project_eves_terv!$E2272),AND($B2272&lt;&gt;0,$D2272=2),SUMIFS('likvid terv'!$E:$E,'likvid terv'!$A:$A,project_eves_terv!B2272,'likvid terv'!$R:$R,project_eves_terv!$E2272),AND($B2272&lt;&gt;0,$D2272=3),SUMIFS('likvid terv'!$F:$F,'likvid terv'!$A:$A,project_eves_terv!B2272,'likvid terv'!$R:$R,project_eves_terv!$E2272),AND($B2272&lt;&gt;0,$D2272=4),SUMIFS('likvid terv'!$G:$G,'likvid terv'!$A:$A,project_eves_terv!B2272,'likvid terv'!$R:$R,project_eves_terv!$E2272),AND($B2272&lt;&gt;0,$D2272=5),SUMIFS('likvid terv'!$H:$H,'likvid terv'!$A:$A,project_eves_terv!B2272,'likvid terv'!$R:$R,project_eves_terv!$E2272),AND($B2272&lt;&gt;0,$D2272=6),SUMIFS('likvid terv'!$I:$I,'likvid terv'!$A:$A,project_eves_terv!B2272,'likvid terv'!$R:$R,project_eves_terv!$E2272),AND($B2272&lt;&gt;0,$D2272=7),SUMIFS('likvid terv'!$J:$J,'likvid terv'!$A:$A,project_eves_terv!B2272,'likvid terv'!$R:$R,project_eves_terv!$E2272),AND($B2272&lt;&gt;0,$D2272=8),SUMIFS('likvid terv'!$K:$K,'likvid terv'!$A:$A,project_eves_terv!B2272,'likvid terv'!$R:$R,project_eves_terv!$E2272),AND($B2272&lt;&gt;0,$D2272=9),SUMIFS('likvid terv'!$L:$L,'likvid terv'!$A:$A,project_eves_terv!B2272,'likvid terv'!$R:$R,project_eves_terv!$E2272),AND($B2272&lt;&gt;0,$D2272=10),SUMIFS('likvid terv'!$M:$M,'likvid terv'!$A:$A,project_eves_terv!B2272,'likvid terv'!$R:$R,project_eves_terv!$E2272),AND($B2272&lt;&gt;0,$D2272=11),SUMIFS('likvid terv'!$N:$N,'likvid terv'!$A:$A,project_eves_terv!B2272,'likvid terv'!$R:$R,project_eves_terv!$E2272),AND($B2272&lt;&gt;0,$D2272=12),SUMIFS('likvid terv'!$O:$O,'likvid terv'!$A:$A,project_eves_terv!B2272,'likvid terv'!$R:$R,project_eves_terv!$E2272),$B2272=0,0)</f>
        <v>0</v>
      </c>
      <c r="G2272" s="8">
        <f>'likvid terv'!$B$2</f>
        <v>0</v>
      </c>
      <c r="H2272" s="8"/>
    </row>
    <row r="2273" spans="1:8" x14ac:dyDescent="0.25">
      <c r="A2273" s="8">
        <f>'likvid terv'!$B$1</f>
        <v>0</v>
      </c>
      <c r="B2273" s="8">
        <f>'likvid terv'!$B$236</f>
        <v>0</v>
      </c>
      <c r="C2273" s="8">
        <v>2027</v>
      </c>
      <c r="D2273" s="8">
        <v>4</v>
      </c>
      <c r="E2273" s="8">
        <v>8</v>
      </c>
      <c r="F2273" cm="1">
        <f t="array" ref="F2273">_xlfn.IFS(AND($B2273&lt;&gt;0,$D2273=1),SUMIFS('likvid terv'!$D:$D,'likvid terv'!$A:$A,project_eves_terv!B2273,'likvid terv'!$R:$R,project_eves_terv!$E2273),AND($B2273&lt;&gt;0,$D2273=2),SUMIFS('likvid terv'!$E:$E,'likvid terv'!$A:$A,project_eves_terv!B2273,'likvid terv'!$R:$R,project_eves_terv!$E2273),AND($B2273&lt;&gt;0,$D2273=3),SUMIFS('likvid terv'!$F:$F,'likvid terv'!$A:$A,project_eves_terv!B2273,'likvid terv'!$R:$R,project_eves_terv!$E2273),AND($B2273&lt;&gt;0,$D2273=4),SUMIFS('likvid terv'!$G:$G,'likvid terv'!$A:$A,project_eves_terv!B2273,'likvid terv'!$R:$R,project_eves_terv!$E2273),AND($B2273&lt;&gt;0,$D2273=5),SUMIFS('likvid terv'!$H:$H,'likvid terv'!$A:$A,project_eves_terv!B2273,'likvid terv'!$R:$R,project_eves_terv!$E2273),AND($B2273&lt;&gt;0,$D2273=6),SUMIFS('likvid terv'!$I:$I,'likvid terv'!$A:$A,project_eves_terv!B2273,'likvid terv'!$R:$R,project_eves_terv!$E2273),AND($B2273&lt;&gt;0,$D2273=7),SUMIFS('likvid terv'!$J:$J,'likvid terv'!$A:$A,project_eves_terv!B2273,'likvid terv'!$R:$R,project_eves_terv!$E2273),AND($B2273&lt;&gt;0,$D2273=8),SUMIFS('likvid terv'!$K:$K,'likvid terv'!$A:$A,project_eves_terv!B2273,'likvid terv'!$R:$R,project_eves_terv!$E2273),AND($B2273&lt;&gt;0,$D2273=9),SUMIFS('likvid terv'!$L:$L,'likvid terv'!$A:$A,project_eves_terv!B2273,'likvid terv'!$R:$R,project_eves_terv!$E2273),AND($B2273&lt;&gt;0,$D2273=10),SUMIFS('likvid terv'!$M:$M,'likvid terv'!$A:$A,project_eves_terv!B2273,'likvid terv'!$R:$R,project_eves_terv!$E2273),AND($B2273&lt;&gt;0,$D2273=11),SUMIFS('likvid terv'!$N:$N,'likvid terv'!$A:$A,project_eves_terv!B2273,'likvid terv'!$R:$R,project_eves_terv!$E2273),AND($B2273&lt;&gt;0,$D2273=12),SUMIFS('likvid terv'!$O:$O,'likvid terv'!$A:$A,project_eves_terv!B2273,'likvid terv'!$R:$R,project_eves_terv!$E2273),$B2273=0,0)</f>
        <v>0</v>
      </c>
      <c r="G2273" s="8">
        <f>'likvid terv'!$B$2</f>
        <v>0</v>
      </c>
      <c r="H2273" s="8"/>
    </row>
    <row r="2274" spans="1:8" x14ac:dyDescent="0.25">
      <c r="A2274" s="8">
        <f>'likvid terv'!$B$1</f>
        <v>0</v>
      </c>
      <c r="B2274" s="8">
        <f>'likvid terv'!$B$236</f>
        <v>0</v>
      </c>
      <c r="C2274" s="8">
        <v>2027</v>
      </c>
      <c r="D2274" s="8">
        <v>5</v>
      </c>
      <c r="E2274" s="8">
        <v>8</v>
      </c>
      <c r="F2274" cm="1">
        <f t="array" ref="F2274">_xlfn.IFS(AND($B2274&lt;&gt;0,$D2274=1),SUMIFS('likvid terv'!$D:$D,'likvid terv'!$A:$A,project_eves_terv!B2274,'likvid terv'!$R:$R,project_eves_terv!$E2274),AND($B2274&lt;&gt;0,$D2274=2),SUMIFS('likvid terv'!$E:$E,'likvid terv'!$A:$A,project_eves_terv!B2274,'likvid terv'!$R:$R,project_eves_terv!$E2274),AND($B2274&lt;&gt;0,$D2274=3),SUMIFS('likvid terv'!$F:$F,'likvid terv'!$A:$A,project_eves_terv!B2274,'likvid terv'!$R:$R,project_eves_terv!$E2274),AND($B2274&lt;&gt;0,$D2274=4),SUMIFS('likvid terv'!$G:$G,'likvid terv'!$A:$A,project_eves_terv!B2274,'likvid terv'!$R:$R,project_eves_terv!$E2274),AND($B2274&lt;&gt;0,$D2274=5),SUMIFS('likvid terv'!$H:$H,'likvid terv'!$A:$A,project_eves_terv!B2274,'likvid terv'!$R:$R,project_eves_terv!$E2274),AND($B2274&lt;&gt;0,$D2274=6),SUMIFS('likvid terv'!$I:$I,'likvid terv'!$A:$A,project_eves_terv!B2274,'likvid terv'!$R:$R,project_eves_terv!$E2274),AND($B2274&lt;&gt;0,$D2274=7),SUMIFS('likvid terv'!$J:$J,'likvid terv'!$A:$A,project_eves_terv!B2274,'likvid terv'!$R:$R,project_eves_terv!$E2274),AND($B2274&lt;&gt;0,$D2274=8),SUMIFS('likvid terv'!$K:$K,'likvid terv'!$A:$A,project_eves_terv!B2274,'likvid terv'!$R:$R,project_eves_terv!$E2274),AND($B2274&lt;&gt;0,$D2274=9),SUMIFS('likvid terv'!$L:$L,'likvid terv'!$A:$A,project_eves_terv!B2274,'likvid terv'!$R:$R,project_eves_terv!$E2274),AND($B2274&lt;&gt;0,$D2274=10),SUMIFS('likvid terv'!$M:$M,'likvid terv'!$A:$A,project_eves_terv!B2274,'likvid terv'!$R:$R,project_eves_terv!$E2274),AND($B2274&lt;&gt;0,$D2274=11),SUMIFS('likvid terv'!$N:$N,'likvid terv'!$A:$A,project_eves_terv!B2274,'likvid terv'!$R:$R,project_eves_terv!$E2274),AND($B2274&lt;&gt;0,$D2274=12),SUMIFS('likvid terv'!$O:$O,'likvid terv'!$A:$A,project_eves_terv!B2274,'likvid terv'!$R:$R,project_eves_terv!$E2274),$B2274=0,0)</f>
        <v>0</v>
      </c>
      <c r="G2274" s="8">
        <f>'likvid terv'!$B$2</f>
        <v>0</v>
      </c>
      <c r="H2274" s="8"/>
    </row>
    <row r="2275" spans="1:8" x14ac:dyDescent="0.25">
      <c r="A2275" s="8">
        <f>'likvid terv'!$B$1</f>
        <v>0</v>
      </c>
      <c r="B2275" s="8">
        <f>'likvid terv'!$B$236</f>
        <v>0</v>
      </c>
      <c r="C2275" s="8">
        <v>2027</v>
      </c>
      <c r="D2275" s="8">
        <v>6</v>
      </c>
      <c r="E2275" s="8">
        <v>8</v>
      </c>
      <c r="F2275" cm="1">
        <f t="array" ref="F2275">_xlfn.IFS(AND($B2275&lt;&gt;0,$D2275=1),SUMIFS('likvid terv'!$D:$D,'likvid terv'!$A:$A,project_eves_terv!B2275,'likvid terv'!$R:$R,project_eves_terv!$E2275),AND($B2275&lt;&gt;0,$D2275=2),SUMIFS('likvid terv'!$E:$E,'likvid terv'!$A:$A,project_eves_terv!B2275,'likvid terv'!$R:$R,project_eves_terv!$E2275),AND($B2275&lt;&gt;0,$D2275=3),SUMIFS('likvid terv'!$F:$F,'likvid terv'!$A:$A,project_eves_terv!B2275,'likvid terv'!$R:$R,project_eves_terv!$E2275),AND($B2275&lt;&gt;0,$D2275=4),SUMIFS('likvid terv'!$G:$G,'likvid terv'!$A:$A,project_eves_terv!B2275,'likvid terv'!$R:$R,project_eves_terv!$E2275),AND($B2275&lt;&gt;0,$D2275=5),SUMIFS('likvid terv'!$H:$H,'likvid terv'!$A:$A,project_eves_terv!B2275,'likvid terv'!$R:$R,project_eves_terv!$E2275),AND($B2275&lt;&gt;0,$D2275=6),SUMIFS('likvid terv'!$I:$I,'likvid terv'!$A:$A,project_eves_terv!B2275,'likvid terv'!$R:$R,project_eves_terv!$E2275),AND($B2275&lt;&gt;0,$D2275=7),SUMIFS('likvid terv'!$J:$J,'likvid terv'!$A:$A,project_eves_terv!B2275,'likvid terv'!$R:$R,project_eves_terv!$E2275),AND($B2275&lt;&gt;0,$D2275=8),SUMIFS('likvid terv'!$K:$K,'likvid terv'!$A:$A,project_eves_terv!B2275,'likvid terv'!$R:$R,project_eves_terv!$E2275),AND($B2275&lt;&gt;0,$D2275=9),SUMIFS('likvid terv'!$L:$L,'likvid terv'!$A:$A,project_eves_terv!B2275,'likvid terv'!$R:$R,project_eves_terv!$E2275),AND($B2275&lt;&gt;0,$D2275=10),SUMIFS('likvid terv'!$M:$M,'likvid terv'!$A:$A,project_eves_terv!B2275,'likvid terv'!$R:$R,project_eves_terv!$E2275),AND($B2275&lt;&gt;0,$D2275=11),SUMIFS('likvid terv'!$N:$N,'likvid terv'!$A:$A,project_eves_terv!B2275,'likvid terv'!$R:$R,project_eves_terv!$E2275),AND($B2275&lt;&gt;0,$D2275=12),SUMIFS('likvid terv'!$O:$O,'likvid terv'!$A:$A,project_eves_terv!B2275,'likvid terv'!$R:$R,project_eves_terv!$E2275),$B2275=0,0)</f>
        <v>0</v>
      </c>
      <c r="G2275" s="8">
        <f>'likvid terv'!$B$2</f>
        <v>0</v>
      </c>
      <c r="H2275" s="8"/>
    </row>
    <row r="2276" spans="1:8" x14ac:dyDescent="0.25">
      <c r="A2276" s="8">
        <f>'likvid terv'!$B$1</f>
        <v>0</v>
      </c>
      <c r="B2276" s="8">
        <f>'likvid terv'!$B$236</f>
        <v>0</v>
      </c>
      <c r="C2276" s="8">
        <v>2027</v>
      </c>
      <c r="D2276" s="8">
        <v>7</v>
      </c>
      <c r="E2276" s="8">
        <v>8</v>
      </c>
      <c r="F2276" cm="1">
        <f t="array" ref="F2276">_xlfn.IFS(AND($B2276&lt;&gt;0,$D2276=1),SUMIFS('likvid terv'!$D:$D,'likvid terv'!$A:$A,project_eves_terv!B2276,'likvid terv'!$R:$R,project_eves_terv!$E2276),AND($B2276&lt;&gt;0,$D2276=2),SUMIFS('likvid terv'!$E:$E,'likvid terv'!$A:$A,project_eves_terv!B2276,'likvid terv'!$R:$R,project_eves_terv!$E2276),AND($B2276&lt;&gt;0,$D2276=3),SUMIFS('likvid terv'!$F:$F,'likvid terv'!$A:$A,project_eves_terv!B2276,'likvid terv'!$R:$R,project_eves_terv!$E2276),AND($B2276&lt;&gt;0,$D2276=4),SUMIFS('likvid terv'!$G:$G,'likvid terv'!$A:$A,project_eves_terv!B2276,'likvid terv'!$R:$R,project_eves_terv!$E2276),AND($B2276&lt;&gt;0,$D2276=5),SUMIFS('likvid terv'!$H:$H,'likvid terv'!$A:$A,project_eves_terv!B2276,'likvid terv'!$R:$R,project_eves_terv!$E2276),AND($B2276&lt;&gt;0,$D2276=6),SUMIFS('likvid terv'!$I:$I,'likvid terv'!$A:$A,project_eves_terv!B2276,'likvid terv'!$R:$R,project_eves_terv!$E2276),AND($B2276&lt;&gt;0,$D2276=7),SUMIFS('likvid terv'!$J:$J,'likvid terv'!$A:$A,project_eves_terv!B2276,'likvid terv'!$R:$R,project_eves_terv!$E2276),AND($B2276&lt;&gt;0,$D2276=8),SUMIFS('likvid terv'!$K:$K,'likvid terv'!$A:$A,project_eves_terv!B2276,'likvid terv'!$R:$R,project_eves_terv!$E2276),AND($B2276&lt;&gt;0,$D2276=9),SUMIFS('likvid terv'!$L:$L,'likvid terv'!$A:$A,project_eves_terv!B2276,'likvid terv'!$R:$R,project_eves_terv!$E2276),AND($B2276&lt;&gt;0,$D2276=10),SUMIFS('likvid terv'!$M:$M,'likvid terv'!$A:$A,project_eves_terv!B2276,'likvid terv'!$R:$R,project_eves_terv!$E2276),AND($B2276&lt;&gt;0,$D2276=11),SUMIFS('likvid terv'!$N:$N,'likvid terv'!$A:$A,project_eves_terv!B2276,'likvid terv'!$R:$R,project_eves_terv!$E2276),AND($B2276&lt;&gt;0,$D2276=12),SUMIFS('likvid terv'!$O:$O,'likvid terv'!$A:$A,project_eves_terv!B2276,'likvid terv'!$R:$R,project_eves_terv!$E2276),$B2276=0,0)</f>
        <v>0</v>
      </c>
      <c r="G2276" s="8">
        <f>'likvid terv'!$B$2</f>
        <v>0</v>
      </c>
      <c r="H2276" s="8"/>
    </row>
    <row r="2277" spans="1:8" x14ac:dyDescent="0.25">
      <c r="A2277" s="8">
        <f>'likvid terv'!$B$1</f>
        <v>0</v>
      </c>
      <c r="B2277" s="8">
        <f>'likvid terv'!$B$236</f>
        <v>0</v>
      </c>
      <c r="C2277" s="8">
        <v>2027</v>
      </c>
      <c r="D2277" s="8">
        <v>8</v>
      </c>
      <c r="E2277" s="8">
        <v>8</v>
      </c>
      <c r="F2277" cm="1">
        <f t="array" ref="F2277">_xlfn.IFS(AND($B2277&lt;&gt;0,$D2277=1),SUMIFS('likvid terv'!$D:$D,'likvid terv'!$A:$A,project_eves_terv!B2277,'likvid terv'!$R:$R,project_eves_terv!$E2277),AND($B2277&lt;&gt;0,$D2277=2),SUMIFS('likvid terv'!$E:$E,'likvid terv'!$A:$A,project_eves_terv!B2277,'likvid terv'!$R:$R,project_eves_terv!$E2277),AND($B2277&lt;&gt;0,$D2277=3),SUMIFS('likvid terv'!$F:$F,'likvid terv'!$A:$A,project_eves_terv!B2277,'likvid terv'!$R:$R,project_eves_terv!$E2277),AND($B2277&lt;&gt;0,$D2277=4),SUMIFS('likvid terv'!$G:$G,'likvid terv'!$A:$A,project_eves_terv!B2277,'likvid terv'!$R:$R,project_eves_terv!$E2277),AND($B2277&lt;&gt;0,$D2277=5),SUMIFS('likvid terv'!$H:$H,'likvid terv'!$A:$A,project_eves_terv!B2277,'likvid terv'!$R:$R,project_eves_terv!$E2277),AND($B2277&lt;&gt;0,$D2277=6),SUMIFS('likvid terv'!$I:$I,'likvid terv'!$A:$A,project_eves_terv!B2277,'likvid terv'!$R:$R,project_eves_terv!$E2277),AND($B2277&lt;&gt;0,$D2277=7),SUMIFS('likvid terv'!$J:$J,'likvid terv'!$A:$A,project_eves_terv!B2277,'likvid terv'!$R:$R,project_eves_terv!$E2277),AND($B2277&lt;&gt;0,$D2277=8),SUMIFS('likvid terv'!$K:$K,'likvid terv'!$A:$A,project_eves_terv!B2277,'likvid terv'!$R:$R,project_eves_terv!$E2277),AND($B2277&lt;&gt;0,$D2277=9),SUMIFS('likvid terv'!$L:$L,'likvid terv'!$A:$A,project_eves_terv!B2277,'likvid terv'!$R:$R,project_eves_terv!$E2277),AND($B2277&lt;&gt;0,$D2277=10),SUMIFS('likvid terv'!$M:$M,'likvid terv'!$A:$A,project_eves_terv!B2277,'likvid terv'!$R:$R,project_eves_terv!$E2277),AND($B2277&lt;&gt;0,$D2277=11),SUMIFS('likvid terv'!$N:$N,'likvid terv'!$A:$A,project_eves_terv!B2277,'likvid terv'!$R:$R,project_eves_terv!$E2277),AND($B2277&lt;&gt;0,$D2277=12),SUMIFS('likvid terv'!$O:$O,'likvid terv'!$A:$A,project_eves_terv!B2277,'likvid terv'!$R:$R,project_eves_terv!$E2277),$B2277=0,0)</f>
        <v>0</v>
      </c>
      <c r="G2277" s="8">
        <f>'likvid terv'!$B$2</f>
        <v>0</v>
      </c>
      <c r="H2277" s="8"/>
    </row>
    <row r="2278" spans="1:8" x14ac:dyDescent="0.25">
      <c r="A2278" s="8">
        <f>'likvid terv'!$B$1</f>
        <v>0</v>
      </c>
      <c r="B2278" s="8">
        <f>'likvid terv'!$B$236</f>
        <v>0</v>
      </c>
      <c r="C2278" s="8">
        <v>2027</v>
      </c>
      <c r="D2278" s="8">
        <v>9</v>
      </c>
      <c r="E2278" s="8">
        <v>8</v>
      </c>
      <c r="F2278" cm="1">
        <f t="array" ref="F2278">_xlfn.IFS(AND($B2278&lt;&gt;0,$D2278=1),SUMIFS('likvid terv'!$D:$D,'likvid terv'!$A:$A,project_eves_terv!B2278,'likvid terv'!$R:$R,project_eves_terv!$E2278),AND($B2278&lt;&gt;0,$D2278=2),SUMIFS('likvid terv'!$E:$E,'likvid terv'!$A:$A,project_eves_terv!B2278,'likvid terv'!$R:$R,project_eves_terv!$E2278),AND($B2278&lt;&gt;0,$D2278=3),SUMIFS('likvid terv'!$F:$F,'likvid terv'!$A:$A,project_eves_terv!B2278,'likvid terv'!$R:$R,project_eves_terv!$E2278),AND($B2278&lt;&gt;0,$D2278=4),SUMIFS('likvid terv'!$G:$G,'likvid terv'!$A:$A,project_eves_terv!B2278,'likvid terv'!$R:$R,project_eves_terv!$E2278),AND($B2278&lt;&gt;0,$D2278=5),SUMIFS('likvid terv'!$H:$H,'likvid terv'!$A:$A,project_eves_terv!B2278,'likvid terv'!$R:$R,project_eves_terv!$E2278),AND($B2278&lt;&gt;0,$D2278=6),SUMIFS('likvid terv'!$I:$I,'likvid terv'!$A:$A,project_eves_terv!B2278,'likvid terv'!$R:$R,project_eves_terv!$E2278),AND($B2278&lt;&gt;0,$D2278=7),SUMIFS('likvid terv'!$J:$J,'likvid terv'!$A:$A,project_eves_terv!B2278,'likvid terv'!$R:$R,project_eves_terv!$E2278),AND($B2278&lt;&gt;0,$D2278=8),SUMIFS('likvid terv'!$K:$K,'likvid terv'!$A:$A,project_eves_terv!B2278,'likvid terv'!$R:$R,project_eves_terv!$E2278),AND($B2278&lt;&gt;0,$D2278=9),SUMIFS('likvid terv'!$L:$L,'likvid terv'!$A:$A,project_eves_terv!B2278,'likvid terv'!$R:$R,project_eves_terv!$E2278),AND($B2278&lt;&gt;0,$D2278=10),SUMIFS('likvid terv'!$M:$M,'likvid terv'!$A:$A,project_eves_terv!B2278,'likvid terv'!$R:$R,project_eves_terv!$E2278),AND($B2278&lt;&gt;0,$D2278=11),SUMIFS('likvid terv'!$N:$N,'likvid terv'!$A:$A,project_eves_terv!B2278,'likvid terv'!$R:$R,project_eves_terv!$E2278),AND($B2278&lt;&gt;0,$D2278=12),SUMIFS('likvid terv'!$O:$O,'likvid terv'!$A:$A,project_eves_terv!B2278,'likvid terv'!$R:$R,project_eves_terv!$E2278),$B2278=0,0)</f>
        <v>0</v>
      </c>
      <c r="G2278" s="8">
        <f>'likvid terv'!$B$2</f>
        <v>0</v>
      </c>
      <c r="H2278" s="8"/>
    </row>
    <row r="2279" spans="1:8" x14ac:dyDescent="0.25">
      <c r="A2279" s="8">
        <f>'likvid terv'!$B$1</f>
        <v>0</v>
      </c>
      <c r="B2279" s="8">
        <f>'likvid terv'!$B$236</f>
        <v>0</v>
      </c>
      <c r="C2279" s="8">
        <v>2027</v>
      </c>
      <c r="D2279" s="8">
        <v>10</v>
      </c>
      <c r="E2279" s="8">
        <v>8</v>
      </c>
      <c r="F2279" cm="1">
        <f t="array" ref="F2279">_xlfn.IFS(AND($B2279&lt;&gt;0,$D2279=1),SUMIFS('likvid terv'!$D:$D,'likvid terv'!$A:$A,project_eves_terv!B2279,'likvid terv'!$R:$R,project_eves_terv!$E2279),AND($B2279&lt;&gt;0,$D2279=2),SUMIFS('likvid terv'!$E:$E,'likvid terv'!$A:$A,project_eves_terv!B2279,'likvid terv'!$R:$R,project_eves_terv!$E2279),AND($B2279&lt;&gt;0,$D2279=3),SUMIFS('likvid terv'!$F:$F,'likvid terv'!$A:$A,project_eves_terv!B2279,'likvid terv'!$R:$R,project_eves_terv!$E2279),AND($B2279&lt;&gt;0,$D2279=4),SUMIFS('likvid terv'!$G:$G,'likvid terv'!$A:$A,project_eves_terv!B2279,'likvid terv'!$R:$R,project_eves_terv!$E2279),AND($B2279&lt;&gt;0,$D2279=5),SUMIFS('likvid terv'!$H:$H,'likvid terv'!$A:$A,project_eves_terv!B2279,'likvid terv'!$R:$R,project_eves_terv!$E2279),AND($B2279&lt;&gt;0,$D2279=6),SUMIFS('likvid terv'!$I:$I,'likvid terv'!$A:$A,project_eves_terv!B2279,'likvid terv'!$R:$R,project_eves_terv!$E2279),AND($B2279&lt;&gt;0,$D2279=7),SUMIFS('likvid terv'!$J:$J,'likvid terv'!$A:$A,project_eves_terv!B2279,'likvid terv'!$R:$R,project_eves_terv!$E2279),AND($B2279&lt;&gt;0,$D2279=8),SUMIFS('likvid terv'!$K:$K,'likvid terv'!$A:$A,project_eves_terv!B2279,'likvid terv'!$R:$R,project_eves_terv!$E2279),AND($B2279&lt;&gt;0,$D2279=9),SUMIFS('likvid terv'!$L:$L,'likvid terv'!$A:$A,project_eves_terv!B2279,'likvid terv'!$R:$R,project_eves_terv!$E2279),AND($B2279&lt;&gt;0,$D2279=10),SUMIFS('likvid terv'!$M:$M,'likvid terv'!$A:$A,project_eves_terv!B2279,'likvid terv'!$R:$R,project_eves_terv!$E2279),AND($B2279&lt;&gt;0,$D2279=11),SUMIFS('likvid terv'!$N:$N,'likvid terv'!$A:$A,project_eves_terv!B2279,'likvid terv'!$R:$R,project_eves_terv!$E2279),AND($B2279&lt;&gt;0,$D2279=12),SUMIFS('likvid terv'!$O:$O,'likvid terv'!$A:$A,project_eves_terv!B2279,'likvid terv'!$R:$R,project_eves_terv!$E2279),$B2279=0,0)</f>
        <v>0</v>
      </c>
      <c r="G2279" s="8">
        <f>'likvid terv'!$B$2</f>
        <v>0</v>
      </c>
      <c r="H2279" s="8"/>
    </row>
    <row r="2280" spans="1:8" x14ac:dyDescent="0.25">
      <c r="A2280" s="8">
        <f>'likvid terv'!$B$1</f>
        <v>0</v>
      </c>
      <c r="B2280" s="8">
        <f>'likvid terv'!$B$236</f>
        <v>0</v>
      </c>
      <c r="C2280" s="8">
        <v>2027</v>
      </c>
      <c r="D2280" s="8">
        <v>11</v>
      </c>
      <c r="E2280" s="8">
        <v>8</v>
      </c>
      <c r="F2280" cm="1">
        <f t="array" ref="F2280">_xlfn.IFS(AND($B2280&lt;&gt;0,$D2280=1),SUMIFS('likvid terv'!$D:$D,'likvid terv'!$A:$A,project_eves_terv!B2280,'likvid terv'!$R:$R,project_eves_terv!$E2280),AND($B2280&lt;&gt;0,$D2280=2),SUMIFS('likvid terv'!$E:$E,'likvid terv'!$A:$A,project_eves_terv!B2280,'likvid terv'!$R:$R,project_eves_terv!$E2280),AND($B2280&lt;&gt;0,$D2280=3),SUMIFS('likvid terv'!$F:$F,'likvid terv'!$A:$A,project_eves_terv!B2280,'likvid terv'!$R:$R,project_eves_terv!$E2280),AND($B2280&lt;&gt;0,$D2280=4),SUMIFS('likvid terv'!$G:$G,'likvid terv'!$A:$A,project_eves_terv!B2280,'likvid terv'!$R:$R,project_eves_terv!$E2280),AND($B2280&lt;&gt;0,$D2280=5),SUMIFS('likvid terv'!$H:$H,'likvid terv'!$A:$A,project_eves_terv!B2280,'likvid terv'!$R:$R,project_eves_terv!$E2280),AND($B2280&lt;&gt;0,$D2280=6),SUMIFS('likvid terv'!$I:$I,'likvid terv'!$A:$A,project_eves_terv!B2280,'likvid terv'!$R:$R,project_eves_terv!$E2280),AND($B2280&lt;&gt;0,$D2280=7),SUMIFS('likvid terv'!$J:$J,'likvid terv'!$A:$A,project_eves_terv!B2280,'likvid terv'!$R:$R,project_eves_terv!$E2280),AND($B2280&lt;&gt;0,$D2280=8),SUMIFS('likvid terv'!$K:$K,'likvid terv'!$A:$A,project_eves_terv!B2280,'likvid terv'!$R:$R,project_eves_terv!$E2280),AND($B2280&lt;&gt;0,$D2280=9),SUMIFS('likvid terv'!$L:$L,'likvid terv'!$A:$A,project_eves_terv!B2280,'likvid terv'!$R:$R,project_eves_terv!$E2280),AND($B2280&lt;&gt;0,$D2280=10),SUMIFS('likvid terv'!$M:$M,'likvid terv'!$A:$A,project_eves_terv!B2280,'likvid terv'!$R:$R,project_eves_terv!$E2280),AND($B2280&lt;&gt;0,$D2280=11),SUMIFS('likvid terv'!$N:$N,'likvid terv'!$A:$A,project_eves_terv!B2280,'likvid terv'!$R:$R,project_eves_terv!$E2280),AND($B2280&lt;&gt;0,$D2280=12),SUMIFS('likvid terv'!$O:$O,'likvid terv'!$A:$A,project_eves_terv!B2280,'likvid terv'!$R:$R,project_eves_terv!$E2280),$B2280=0,0)</f>
        <v>0</v>
      </c>
      <c r="G2280" s="8">
        <f>'likvid terv'!$B$2</f>
        <v>0</v>
      </c>
      <c r="H2280" s="8"/>
    </row>
    <row r="2281" spans="1:8" x14ac:dyDescent="0.25">
      <c r="A2281" s="8">
        <f>'likvid terv'!$B$1</f>
        <v>0</v>
      </c>
      <c r="B2281" s="8">
        <f>'likvid terv'!$B$236</f>
        <v>0</v>
      </c>
      <c r="C2281" s="8">
        <v>2027</v>
      </c>
      <c r="D2281" s="8">
        <v>12</v>
      </c>
      <c r="E2281" s="8">
        <v>8</v>
      </c>
      <c r="F2281" cm="1">
        <f t="array" ref="F2281">_xlfn.IFS(AND($B2281&lt;&gt;0,$D2281=1),SUMIFS('likvid terv'!$D:$D,'likvid terv'!$A:$A,project_eves_terv!B2281,'likvid terv'!$R:$R,project_eves_terv!$E2281),AND($B2281&lt;&gt;0,$D2281=2),SUMIFS('likvid terv'!$E:$E,'likvid terv'!$A:$A,project_eves_terv!B2281,'likvid terv'!$R:$R,project_eves_terv!$E2281),AND($B2281&lt;&gt;0,$D2281=3),SUMIFS('likvid terv'!$F:$F,'likvid terv'!$A:$A,project_eves_terv!B2281,'likvid terv'!$R:$R,project_eves_terv!$E2281),AND($B2281&lt;&gt;0,$D2281=4),SUMIFS('likvid terv'!$G:$G,'likvid terv'!$A:$A,project_eves_terv!B2281,'likvid terv'!$R:$R,project_eves_terv!$E2281),AND($B2281&lt;&gt;0,$D2281=5),SUMIFS('likvid terv'!$H:$H,'likvid terv'!$A:$A,project_eves_terv!B2281,'likvid terv'!$R:$R,project_eves_terv!$E2281),AND($B2281&lt;&gt;0,$D2281=6),SUMIFS('likvid terv'!$I:$I,'likvid terv'!$A:$A,project_eves_terv!B2281,'likvid terv'!$R:$R,project_eves_terv!$E2281),AND($B2281&lt;&gt;0,$D2281=7),SUMIFS('likvid terv'!$J:$J,'likvid terv'!$A:$A,project_eves_terv!B2281,'likvid terv'!$R:$R,project_eves_terv!$E2281),AND($B2281&lt;&gt;0,$D2281=8),SUMIFS('likvid terv'!$K:$K,'likvid terv'!$A:$A,project_eves_terv!B2281,'likvid terv'!$R:$R,project_eves_terv!$E2281),AND($B2281&lt;&gt;0,$D2281=9),SUMIFS('likvid terv'!$L:$L,'likvid terv'!$A:$A,project_eves_terv!B2281,'likvid terv'!$R:$R,project_eves_terv!$E2281),AND($B2281&lt;&gt;0,$D2281=10),SUMIFS('likvid terv'!$M:$M,'likvid terv'!$A:$A,project_eves_terv!B2281,'likvid terv'!$R:$R,project_eves_terv!$E2281),AND($B2281&lt;&gt;0,$D2281=11),SUMIFS('likvid terv'!$N:$N,'likvid terv'!$A:$A,project_eves_terv!B2281,'likvid terv'!$R:$R,project_eves_terv!$E2281),AND($B2281&lt;&gt;0,$D2281=12),SUMIFS('likvid terv'!$O:$O,'likvid terv'!$A:$A,project_eves_terv!B2281,'likvid terv'!$R:$R,project_eves_terv!$E2281),$B2281=0,0)</f>
        <v>0</v>
      </c>
      <c r="G2281" s="8">
        <f>'likvid terv'!$B$2</f>
        <v>0</v>
      </c>
      <c r="H2281" s="8"/>
    </row>
    <row r="2282" spans="1:8" x14ac:dyDescent="0.25">
      <c r="A2282" s="8">
        <f>'likvid terv'!$B$1</f>
        <v>0</v>
      </c>
      <c r="B2282" s="8">
        <f>'likvid terv'!$B$236</f>
        <v>0</v>
      </c>
      <c r="C2282" s="8">
        <v>2027</v>
      </c>
      <c r="D2282" s="8">
        <v>1</v>
      </c>
      <c r="E2282" s="8">
        <v>9</v>
      </c>
      <c r="F2282" cm="1">
        <f t="array" ref="F2282">_xlfn.IFS(AND($B2282&lt;&gt;0,$D2282=1),SUMIFS('likvid terv'!$D:$D,'likvid terv'!$A:$A,project_eves_terv!B2282,'likvid terv'!$R:$R,project_eves_terv!$E2282),AND($B2282&lt;&gt;0,$D2282=2),SUMIFS('likvid terv'!$E:$E,'likvid terv'!$A:$A,project_eves_terv!B2282,'likvid terv'!$R:$R,project_eves_terv!$E2282),AND($B2282&lt;&gt;0,$D2282=3),SUMIFS('likvid terv'!$F:$F,'likvid terv'!$A:$A,project_eves_terv!B2282,'likvid terv'!$R:$R,project_eves_terv!$E2282),AND($B2282&lt;&gt;0,$D2282=4),SUMIFS('likvid terv'!$G:$G,'likvid terv'!$A:$A,project_eves_terv!B2282,'likvid terv'!$R:$R,project_eves_terv!$E2282),AND($B2282&lt;&gt;0,$D2282=5),SUMIFS('likvid terv'!$H:$H,'likvid terv'!$A:$A,project_eves_terv!B2282,'likvid terv'!$R:$R,project_eves_terv!$E2282),AND($B2282&lt;&gt;0,$D2282=6),SUMIFS('likvid terv'!$I:$I,'likvid terv'!$A:$A,project_eves_terv!B2282,'likvid terv'!$R:$R,project_eves_terv!$E2282),AND($B2282&lt;&gt;0,$D2282=7),SUMIFS('likvid terv'!$J:$J,'likvid terv'!$A:$A,project_eves_terv!B2282,'likvid terv'!$R:$R,project_eves_terv!$E2282),AND($B2282&lt;&gt;0,$D2282=8),SUMIFS('likvid terv'!$K:$K,'likvid terv'!$A:$A,project_eves_terv!B2282,'likvid terv'!$R:$R,project_eves_terv!$E2282),AND($B2282&lt;&gt;0,$D2282=9),SUMIFS('likvid terv'!$L:$L,'likvid terv'!$A:$A,project_eves_terv!B2282,'likvid terv'!$R:$R,project_eves_terv!$E2282),AND($B2282&lt;&gt;0,$D2282=10),SUMIFS('likvid terv'!$M:$M,'likvid terv'!$A:$A,project_eves_terv!B2282,'likvid terv'!$R:$R,project_eves_terv!$E2282),AND($B2282&lt;&gt;0,$D2282=11),SUMIFS('likvid terv'!$N:$N,'likvid terv'!$A:$A,project_eves_terv!B2282,'likvid terv'!$R:$R,project_eves_terv!$E2282),AND($B2282&lt;&gt;0,$D2282=12),SUMIFS('likvid terv'!$O:$O,'likvid terv'!$A:$A,project_eves_terv!B2282,'likvid terv'!$R:$R,project_eves_terv!$E2282),$B2282=0,0)</f>
        <v>0</v>
      </c>
      <c r="G2282" s="8">
        <f>'likvid terv'!$B$2</f>
        <v>0</v>
      </c>
      <c r="H2282" s="8"/>
    </row>
    <row r="2283" spans="1:8" x14ac:dyDescent="0.25">
      <c r="A2283" s="8">
        <f>'likvid terv'!$B$1</f>
        <v>0</v>
      </c>
      <c r="B2283" s="8">
        <f>'likvid terv'!$B$236</f>
        <v>0</v>
      </c>
      <c r="C2283" s="8">
        <v>2027</v>
      </c>
      <c r="D2283" s="8">
        <v>2</v>
      </c>
      <c r="E2283" s="8">
        <v>9</v>
      </c>
      <c r="F2283" cm="1">
        <f t="array" ref="F2283">_xlfn.IFS(AND($B2283&lt;&gt;0,$D2283=1),SUMIFS('likvid terv'!$D:$D,'likvid terv'!$A:$A,project_eves_terv!B2283,'likvid terv'!$R:$R,project_eves_terv!$E2283),AND($B2283&lt;&gt;0,$D2283=2),SUMIFS('likvid terv'!$E:$E,'likvid terv'!$A:$A,project_eves_terv!B2283,'likvid terv'!$R:$R,project_eves_terv!$E2283),AND($B2283&lt;&gt;0,$D2283=3),SUMIFS('likvid terv'!$F:$F,'likvid terv'!$A:$A,project_eves_terv!B2283,'likvid terv'!$R:$R,project_eves_terv!$E2283),AND($B2283&lt;&gt;0,$D2283=4),SUMIFS('likvid terv'!$G:$G,'likvid terv'!$A:$A,project_eves_terv!B2283,'likvid terv'!$R:$R,project_eves_terv!$E2283),AND($B2283&lt;&gt;0,$D2283=5),SUMIFS('likvid terv'!$H:$H,'likvid terv'!$A:$A,project_eves_terv!B2283,'likvid terv'!$R:$R,project_eves_terv!$E2283),AND($B2283&lt;&gt;0,$D2283=6),SUMIFS('likvid terv'!$I:$I,'likvid terv'!$A:$A,project_eves_terv!B2283,'likvid terv'!$R:$R,project_eves_terv!$E2283),AND($B2283&lt;&gt;0,$D2283=7),SUMIFS('likvid terv'!$J:$J,'likvid terv'!$A:$A,project_eves_terv!B2283,'likvid terv'!$R:$R,project_eves_terv!$E2283),AND($B2283&lt;&gt;0,$D2283=8),SUMIFS('likvid terv'!$K:$K,'likvid terv'!$A:$A,project_eves_terv!B2283,'likvid terv'!$R:$R,project_eves_terv!$E2283),AND($B2283&lt;&gt;0,$D2283=9),SUMIFS('likvid terv'!$L:$L,'likvid terv'!$A:$A,project_eves_terv!B2283,'likvid terv'!$R:$R,project_eves_terv!$E2283),AND($B2283&lt;&gt;0,$D2283=10),SUMIFS('likvid terv'!$M:$M,'likvid terv'!$A:$A,project_eves_terv!B2283,'likvid terv'!$R:$R,project_eves_terv!$E2283),AND($B2283&lt;&gt;0,$D2283=11),SUMIFS('likvid terv'!$N:$N,'likvid terv'!$A:$A,project_eves_terv!B2283,'likvid terv'!$R:$R,project_eves_terv!$E2283),AND($B2283&lt;&gt;0,$D2283=12),SUMIFS('likvid terv'!$O:$O,'likvid terv'!$A:$A,project_eves_terv!B2283,'likvid terv'!$R:$R,project_eves_terv!$E2283),$B2283=0,0)</f>
        <v>0</v>
      </c>
      <c r="G2283" s="8">
        <f>'likvid terv'!$B$2</f>
        <v>0</v>
      </c>
      <c r="H2283" s="8"/>
    </row>
    <row r="2284" spans="1:8" x14ac:dyDescent="0.25">
      <c r="A2284" s="8">
        <f>'likvid terv'!$B$1</f>
        <v>0</v>
      </c>
      <c r="B2284" s="8">
        <f>'likvid terv'!$B$236</f>
        <v>0</v>
      </c>
      <c r="C2284" s="8">
        <v>2027</v>
      </c>
      <c r="D2284" s="8">
        <v>3</v>
      </c>
      <c r="E2284" s="8">
        <v>9</v>
      </c>
      <c r="F2284" cm="1">
        <f t="array" ref="F2284">_xlfn.IFS(AND($B2284&lt;&gt;0,$D2284=1),SUMIFS('likvid terv'!$D:$D,'likvid terv'!$A:$A,project_eves_terv!B2284,'likvid terv'!$R:$R,project_eves_terv!$E2284),AND($B2284&lt;&gt;0,$D2284=2),SUMIFS('likvid terv'!$E:$E,'likvid terv'!$A:$A,project_eves_terv!B2284,'likvid terv'!$R:$R,project_eves_terv!$E2284),AND($B2284&lt;&gt;0,$D2284=3),SUMIFS('likvid terv'!$F:$F,'likvid terv'!$A:$A,project_eves_terv!B2284,'likvid terv'!$R:$R,project_eves_terv!$E2284),AND($B2284&lt;&gt;0,$D2284=4),SUMIFS('likvid terv'!$G:$G,'likvid terv'!$A:$A,project_eves_terv!B2284,'likvid terv'!$R:$R,project_eves_terv!$E2284),AND($B2284&lt;&gt;0,$D2284=5),SUMIFS('likvid terv'!$H:$H,'likvid terv'!$A:$A,project_eves_terv!B2284,'likvid terv'!$R:$R,project_eves_terv!$E2284),AND($B2284&lt;&gt;0,$D2284=6),SUMIFS('likvid terv'!$I:$I,'likvid terv'!$A:$A,project_eves_terv!B2284,'likvid terv'!$R:$R,project_eves_terv!$E2284),AND($B2284&lt;&gt;0,$D2284=7),SUMIFS('likvid terv'!$J:$J,'likvid terv'!$A:$A,project_eves_terv!B2284,'likvid terv'!$R:$R,project_eves_terv!$E2284),AND($B2284&lt;&gt;0,$D2284=8),SUMIFS('likvid terv'!$K:$K,'likvid terv'!$A:$A,project_eves_terv!B2284,'likvid terv'!$R:$R,project_eves_terv!$E2284),AND($B2284&lt;&gt;0,$D2284=9),SUMIFS('likvid terv'!$L:$L,'likvid terv'!$A:$A,project_eves_terv!B2284,'likvid terv'!$R:$R,project_eves_terv!$E2284),AND($B2284&lt;&gt;0,$D2284=10),SUMIFS('likvid terv'!$M:$M,'likvid terv'!$A:$A,project_eves_terv!B2284,'likvid terv'!$R:$R,project_eves_terv!$E2284),AND($B2284&lt;&gt;0,$D2284=11),SUMIFS('likvid terv'!$N:$N,'likvid terv'!$A:$A,project_eves_terv!B2284,'likvid terv'!$R:$R,project_eves_terv!$E2284),AND($B2284&lt;&gt;0,$D2284=12),SUMIFS('likvid terv'!$O:$O,'likvid terv'!$A:$A,project_eves_terv!B2284,'likvid terv'!$R:$R,project_eves_terv!$E2284),$B2284=0,0)</f>
        <v>0</v>
      </c>
      <c r="G2284" s="8">
        <f>'likvid terv'!$B$2</f>
        <v>0</v>
      </c>
      <c r="H2284" s="8"/>
    </row>
    <row r="2285" spans="1:8" x14ac:dyDescent="0.25">
      <c r="A2285" s="8">
        <f>'likvid terv'!$B$1</f>
        <v>0</v>
      </c>
      <c r="B2285" s="8">
        <f>'likvid terv'!$B$236</f>
        <v>0</v>
      </c>
      <c r="C2285" s="8">
        <v>2027</v>
      </c>
      <c r="D2285" s="8">
        <v>4</v>
      </c>
      <c r="E2285" s="8">
        <v>9</v>
      </c>
      <c r="F2285" cm="1">
        <f t="array" ref="F2285">_xlfn.IFS(AND($B2285&lt;&gt;0,$D2285=1),SUMIFS('likvid terv'!$D:$D,'likvid terv'!$A:$A,project_eves_terv!B2285,'likvid terv'!$R:$R,project_eves_terv!$E2285),AND($B2285&lt;&gt;0,$D2285=2),SUMIFS('likvid terv'!$E:$E,'likvid terv'!$A:$A,project_eves_terv!B2285,'likvid terv'!$R:$R,project_eves_terv!$E2285),AND($B2285&lt;&gt;0,$D2285=3),SUMIFS('likvid terv'!$F:$F,'likvid terv'!$A:$A,project_eves_terv!B2285,'likvid terv'!$R:$R,project_eves_terv!$E2285),AND($B2285&lt;&gt;0,$D2285=4),SUMIFS('likvid terv'!$G:$G,'likvid terv'!$A:$A,project_eves_terv!B2285,'likvid terv'!$R:$R,project_eves_terv!$E2285),AND($B2285&lt;&gt;0,$D2285=5),SUMIFS('likvid terv'!$H:$H,'likvid terv'!$A:$A,project_eves_terv!B2285,'likvid terv'!$R:$R,project_eves_terv!$E2285),AND($B2285&lt;&gt;0,$D2285=6),SUMIFS('likvid terv'!$I:$I,'likvid terv'!$A:$A,project_eves_terv!B2285,'likvid terv'!$R:$R,project_eves_terv!$E2285),AND($B2285&lt;&gt;0,$D2285=7),SUMIFS('likvid terv'!$J:$J,'likvid terv'!$A:$A,project_eves_terv!B2285,'likvid terv'!$R:$R,project_eves_terv!$E2285),AND($B2285&lt;&gt;0,$D2285=8),SUMIFS('likvid terv'!$K:$K,'likvid terv'!$A:$A,project_eves_terv!B2285,'likvid terv'!$R:$R,project_eves_terv!$E2285),AND($B2285&lt;&gt;0,$D2285=9),SUMIFS('likvid terv'!$L:$L,'likvid terv'!$A:$A,project_eves_terv!B2285,'likvid terv'!$R:$R,project_eves_terv!$E2285),AND($B2285&lt;&gt;0,$D2285=10),SUMIFS('likvid terv'!$M:$M,'likvid terv'!$A:$A,project_eves_terv!B2285,'likvid terv'!$R:$R,project_eves_terv!$E2285),AND($B2285&lt;&gt;0,$D2285=11),SUMIFS('likvid terv'!$N:$N,'likvid terv'!$A:$A,project_eves_terv!B2285,'likvid terv'!$R:$R,project_eves_terv!$E2285),AND($B2285&lt;&gt;0,$D2285=12),SUMIFS('likvid terv'!$O:$O,'likvid terv'!$A:$A,project_eves_terv!B2285,'likvid terv'!$R:$R,project_eves_terv!$E2285),$B2285=0,0)</f>
        <v>0</v>
      </c>
      <c r="G2285" s="8">
        <f>'likvid terv'!$B$2</f>
        <v>0</v>
      </c>
      <c r="H2285" s="8"/>
    </row>
    <row r="2286" spans="1:8" x14ac:dyDescent="0.25">
      <c r="A2286" s="8">
        <f>'likvid terv'!$B$1</f>
        <v>0</v>
      </c>
      <c r="B2286" s="8">
        <f>'likvid terv'!$B$236</f>
        <v>0</v>
      </c>
      <c r="C2286" s="8">
        <v>2027</v>
      </c>
      <c r="D2286" s="8">
        <v>5</v>
      </c>
      <c r="E2286" s="8">
        <v>9</v>
      </c>
      <c r="F2286" cm="1">
        <f t="array" ref="F2286">_xlfn.IFS(AND($B2286&lt;&gt;0,$D2286=1),SUMIFS('likvid terv'!$D:$D,'likvid terv'!$A:$A,project_eves_terv!B2286,'likvid terv'!$R:$R,project_eves_terv!$E2286),AND($B2286&lt;&gt;0,$D2286=2),SUMIFS('likvid terv'!$E:$E,'likvid terv'!$A:$A,project_eves_terv!B2286,'likvid terv'!$R:$R,project_eves_terv!$E2286),AND($B2286&lt;&gt;0,$D2286=3),SUMIFS('likvid terv'!$F:$F,'likvid terv'!$A:$A,project_eves_terv!B2286,'likvid terv'!$R:$R,project_eves_terv!$E2286),AND($B2286&lt;&gt;0,$D2286=4),SUMIFS('likvid terv'!$G:$G,'likvid terv'!$A:$A,project_eves_terv!B2286,'likvid terv'!$R:$R,project_eves_terv!$E2286),AND($B2286&lt;&gt;0,$D2286=5),SUMIFS('likvid terv'!$H:$H,'likvid terv'!$A:$A,project_eves_terv!B2286,'likvid terv'!$R:$R,project_eves_terv!$E2286),AND($B2286&lt;&gt;0,$D2286=6),SUMIFS('likvid terv'!$I:$I,'likvid terv'!$A:$A,project_eves_terv!B2286,'likvid terv'!$R:$R,project_eves_terv!$E2286),AND($B2286&lt;&gt;0,$D2286=7),SUMIFS('likvid terv'!$J:$J,'likvid terv'!$A:$A,project_eves_terv!B2286,'likvid terv'!$R:$R,project_eves_terv!$E2286),AND($B2286&lt;&gt;0,$D2286=8),SUMIFS('likvid terv'!$K:$K,'likvid terv'!$A:$A,project_eves_terv!B2286,'likvid terv'!$R:$R,project_eves_terv!$E2286),AND($B2286&lt;&gt;0,$D2286=9),SUMIFS('likvid terv'!$L:$L,'likvid terv'!$A:$A,project_eves_terv!B2286,'likvid terv'!$R:$R,project_eves_terv!$E2286),AND($B2286&lt;&gt;0,$D2286=10),SUMIFS('likvid terv'!$M:$M,'likvid terv'!$A:$A,project_eves_terv!B2286,'likvid terv'!$R:$R,project_eves_terv!$E2286),AND($B2286&lt;&gt;0,$D2286=11),SUMIFS('likvid terv'!$N:$N,'likvid terv'!$A:$A,project_eves_terv!B2286,'likvid terv'!$R:$R,project_eves_terv!$E2286),AND($B2286&lt;&gt;0,$D2286=12),SUMIFS('likvid terv'!$O:$O,'likvid terv'!$A:$A,project_eves_terv!B2286,'likvid terv'!$R:$R,project_eves_terv!$E2286),$B2286=0,0)</f>
        <v>0</v>
      </c>
      <c r="G2286" s="8">
        <f>'likvid terv'!$B$2</f>
        <v>0</v>
      </c>
      <c r="H2286" s="8"/>
    </row>
    <row r="2287" spans="1:8" x14ac:dyDescent="0.25">
      <c r="A2287" s="8">
        <f>'likvid terv'!$B$1</f>
        <v>0</v>
      </c>
      <c r="B2287" s="8">
        <f>'likvid terv'!$B$236</f>
        <v>0</v>
      </c>
      <c r="C2287" s="8">
        <v>2027</v>
      </c>
      <c r="D2287" s="8">
        <v>6</v>
      </c>
      <c r="E2287" s="8">
        <v>9</v>
      </c>
      <c r="F2287" cm="1">
        <f t="array" ref="F2287">_xlfn.IFS(AND($B2287&lt;&gt;0,$D2287=1),SUMIFS('likvid terv'!$D:$D,'likvid terv'!$A:$A,project_eves_terv!B2287,'likvid terv'!$R:$R,project_eves_terv!$E2287),AND($B2287&lt;&gt;0,$D2287=2),SUMIFS('likvid terv'!$E:$E,'likvid terv'!$A:$A,project_eves_terv!B2287,'likvid terv'!$R:$R,project_eves_terv!$E2287),AND($B2287&lt;&gt;0,$D2287=3),SUMIFS('likvid terv'!$F:$F,'likvid terv'!$A:$A,project_eves_terv!B2287,'likvid terv'!$R:$R,project_eves_terv!$E2287),AND($B2287&lt;&gt;0,$D2287=4),SUMIFS('likvid terv'!$G:$G,'likvid terv'!$A:$A,project_eves_terv!B2287,'likvid terv'!$R:$R,project_eves_terv!$E2287),AND($B2287&lt;&gt;0,$D2287=5),SUMIFS('likvid terv'!$H:$H,'likvid terv'!$A:$A,project_eves_terv!B2287,'likvid terv'!$R:$R,project_eves_terv!$E2287),AND($B2287&lt;&gt;0,$D2287=6),SUMIFS('likvid terv'!$I:$I,'likvid terv'!$A:$A,project_eves_terv!B2287,'likvid terv'!$R:$R,project_eves_terv!$E2287),AND($B2287&lt;&gt;0,$D2287=7),SUMIFS('likvid terv'!$J:$J,'likvid terv'!$A:$A,project_eves_terv!B2287,'likvid terv'!$R:$R,project_eves_terv!$E2287),AND($B2287&lt;&gt;0,$D2287=8),SUMIFS('likvid terv'!$K:$K,'likvid terv'!$A:$A,project_eves_terv!B2287,'likvid terv'!$R:$R,project_eves_terv!$E2287),AND($B2287&lt;&gt;0,$D2287=9),SUMIFS('likvid terv'!$L:$L,'likvid terv'!$A:$A,project_eves_terv!B2287,'likvid terv'!$R:$R,project_eves_terv!$E2287),AND($B2287&lt;&gt;0,$D2287=10),SUMIFS('likvid terv'!$M:$M,'likvid terv'!$A:$A,project_eves_terv!B2287,'likvid terv'!$R:$R,project_eves_terv!$E2287),AND($B2287&lt;&gt;0,$D2287=11),SUMIFS('likvid terv'!$N:$N,'likvid terv'!$A:$A,project_eves_terv!B2287,'likvid terv'!$R:$R,project_eves_terv!$E2287),AND($B2287&lt;&gt;0,$D2287=12),SUMIFS('likvid terv'!$O:$O,'likvid terv'!$A:$A,project_eves_terv!B2287,'likvid terv'!$R:$R,project_eves_terv!$E2287),$B2287=0,0)</f>
        <v>0</v>
      </c>
      <c r="G2287" s="8">
        <f>'likvid terv'!$B$2</f>
        <v>0</v>
      </c>
      <c r="H2287" s="8"/>
    </row>
    <row r="2288" spans="1:8" x14ac:dyDescent="0.25">
      <c r="A2288" s="8">
        <f>'likvid terv'!$B$1</f>
        <v>0</v>
      </c>
      <c r="B2288" s="8">
        <f>'likvid terv'!$B$236</f>
        <v>0</v>
      </c>
      <c r="C2288" s="8">
        <v>2027</v>
      </c>
      <c r="D2288" s="8">
        <v>7</v>
      </c>
      <c r="E2288" s="8">
        <v>9</v>
      </c>
      <c r="F2288" cm="1">
        <f t="array" ref="F2288">_xlfn.IFS(AND($B2288&lt;&gt;0,$D2288=1),SUMIFS('likvid terv'!$D:$D,'likvid terv'!$A:$A,project_eves_terv!B2288,'likvid terv'!$R:$R,project_eves_terv!$E2288),AND($B2288&lt;&gt;0,$D2288=2),SUMIFS('likvid terv'!$E:$E,'likvid terv'!$A:$A,project_eves_terv!B2288,'likvid terv'!$R:$R,project_eves_terv!$E2288),AND($B2288&lt;&gt;0,$D2288=3),SUMIFS('likvid terv'!$F:$F,'likvid terv'!$A:$A,project_eves_terv!B2288,'likvid terv'!$R:$R,project_eves_terv!$E2288),AND($B2288&lt;&gt;0,$D2288=4),SUMIFS('likvid terv'!$G:$G,'likvid terv'!$A:$A,project_eves_terv!B2288,'likvid terv'!$R:$R,project_eves_terv!$E2288),AND($B2288&lt;&gt;0,$D2288=5),SUMIFS('likvid terv'!$H:$H,'likvid terv'!$A:$A,project_eves_terv!B2288,'likvid terv'!$R:$R,project_eves_terv!$E2288),AND($B2288&lt;&gt;0,$D2288=6),SUMIFS('likvid terv'!$I:$I,'likvid terv'!$A:$A,project_eves_terv!B2288,'likvid terv'!$R:$R,project_eves_terv!$E2288),AND($B2288&lt;&gt;0,$D2288=7),SUMIFS('likvid terv'!$J:$J,'likvid terv'!$A:$A,project_eves_terv!B2288,'likvid terv'!$R:$R,project_eves_terv!$E2288),AND($B2288&lt;&gt;0,$D2288=8),SUMIFS('likvid terv'!$K:$K,'likvid terv'!$A:$A,project_eves_terv!B2288,'likvid terv'!$R:$R,project_eves_terv!$E2288),AND($B2288&lt;&gt;0,$D2288=9),SUMIFS('likvid terv'!$L:$L,'likvid terv'!$A:$A,project_eves_terv!B2288,'likvid terv'!$R:$R,project_eves_terv!$E2288),AND($B2288&lt;&gt;0,$D2288=10),SUMIFS('likvid terv'!$M:$M,'likvid terv'!$A:$A,project_eves_terv!B2288,'likvid terv'!$R:$R,project_eves_terv!$E2288),AND($B2288&lt;&gt;0,$D2288=11),SUMIFS('likvid terv'!$N:$N,'likvid terv'!$A:$A,project_eves_terv!B2288,'likvid terv'!$R:$R,project_eves_terv!$E2288),AND($B2288&lt;&gt;0,$D2288=12),SUMIFS('likvid terv'!$O:$O,'likvid terv'!$A:$A,project_eves_terv!B2288,'likvid terv'!$R:$R,project_eves_terv!$E2288),$B2288=0,0)</f>
        <v>0</v>
      </c>
      <c r="G2288" s="8">
        <f>'likvid terv'!$B$2</f>
        <v>0</v>
      </c>
      <c r="H2288" s="8"/>
    </row>
    <row r="2289" spans="1:8" x14ac:dyDescent="0.25">
      <c r="A2289" s="8">
        <f>'likvid terv'!$B$1</f>
        <v>0</v>
      </c>
      <c r="B2289" s="8">
        <f>'likvid terv'!$B$236</f>
        <v>0</v>
      </c>
      <c r="C2289" s="8">
        <v>2027</v>
      </c>
      <c r="D2289" s="8">
        <v>8</v>
      </c>
      <c r="E2289" s="8">
        <v>9</v>
      </c>
      <c r="F2289" cm="1">
        <f t="array" ref="F2289">_xlfn.IFS(AND($B2289&lt;&gt;0,$D2289=1),SUMIFS('likvid terv'!$D:$D,'likvid terv'!$A:$A,project_eves_terv!B2289,'likvid terv'!$R:$R,project_eves_terv!$E2289),AND($B2289&lt;&gt;0,$D2289=2),SUMIFS('likvid terv'!$E:$E,'likvid terv'!$A:$A,project_eves_terv!B2289,'likvid terv'!$R:$R,project_eves_terv!$E2289),AND($B2289&lt;&gt;0,$D2289=3),SUMIFS('likvid terv'!$F:$F,'likvid terv'!$A:$A,project_eves_terv!B2289,'likvid terv'!$R:$R,project_eves_terv!$E2289),AND($B2289&lt;&gt;0,$D2289=4),SUMIFS('likvid terv'!$G:$G,'likvid terv'!$A:$A,project_eves_terv!B2289,'likvid terv'!$R:$R,project_eves_terv!$E2289),AND($B2289&lt;&gt;0,$D2289=5),SUMIFS('likvid terv'!$H:$H,'likvid terv'!$A:$A,project_eves_terv!B2289,'likvid terv'!$R:$R,project_eves_terv!$E2289),AND($B2289&lt;&gt;0,$D2289=6),SUMIFS('likvid terv'!$I:$I,'likvid terv'!$A:$A,project_eves_terv!B2289,'likvid terv'!$R:$R,project_eves_terv!$E2289),AND($B2289&lt;&gt;0,$D2289=7),SUMIFS('likvid terv'!$J:$J,'likvid terv'!$A:$A,project_eves_terv!B2289,'likvid terv'!$R:$R,project_eves_terv!$E2289),AND($B2289&lt;&gt;0,$D2289=8),SUMIFS('likvid terv'!$K:$K,'likvid terv'!$A:$A,project_eves_terv!B2289,'likvid terv'!$R:$R,project_eves_terv!$E2289),AND($B2289&lt;&gt;0,$D2289=9),SUMIFS('likvid terv'!$L:$L,'likvid terv'!$A:$A,project_eves_terv!B2289,'likvid terv'!$R:$R,project_eves_terv!$E2289),AND($B2289&lt;&gt;0,$D2289=10),SUMIFS('likvid terv'!$M:$M,'likvid terv'!$A:$A,project_eves_terv!B2289,'likvid terv'!$R:$R,project_eves_terv!$E2289),AND($B2289&lt;&gt;0,$D2289=11),SUMIFS('likvid terv'!$N:$N,'likvid terv'!$A:$A,project_eves_terv!B2289,'likvid terv'!$R:$R,project_eves_terv!$E2289),AND($B2289&lt;&gt;0,$D2289=12),SUMIFS('likvid terv'!$O:$O,'likvid terv'!$A:$A,project_eves_terv!B2289,'likvid terv'!$R:$R,project_eves_terv!$E2289),$B2289=0,0)</f>
        <v>0</v>
      </c>
      <c r="G2289" s="8">
        <f>'likvid terv'!$B$2</f>
        <v>0</v>
      </c>
      <c r="H2289" s="8"/>
    </row>
    <row r="2290" spans="1:8" x14ac:dyDescent="0.25">
      <c r="A2290" s="8">
        <f>'likvid terv'!$B$1</f>
        <v>0</v>
      </c>
      <c r="B2290" s="8">
        <f>'likvid terv'!$B$236</f>
        <v>0</v>
      </c>
      <c r="C2290" s="8">
        <v>2027</v>
      </c>
      <c r="D2290" s="8">
        <v>9</v>
      </c>
      <c r="E2290" s="8">
        <v>9</v>
      </c>
      <c r="F2290" cm="1">
        <f t="array" ref="F2290">_xlfn.IFS(AND($B2290&lt;&gt;0,$D2290=1),SUMIFS('likvid terv'!$D:$D,'likvid terv'!$A:$A,project_eves_terv!B2290,'likvid terv'!$R:$R,project_eves_terv!$E2290),AND($B2290&lt;&gt;0,$D2290=2),SUMIFS('likvid terv'!$E:$E,'likvid terv'!$A:$A,project_eves_terv!B2290,'likvid terv'!$R:$R,project_eves_terv!$E2290),AND($B2290&lt;&gt;0,$D2290=3),SUMIFS('likvid terv'!$F:$F,'likvid terv'!$A:$A,project_eves_terv!B2290,'likvid terv'!$R:$R,project_eves_terv!$E2290),AND($B2290&lt;&gt;0,$D2290=4),SUMIFS('likvid terv'!$G:$G,'likvid terv'!$A:$A,project_eves_terv!B2290,'likvid terv'!$R:$R,project_eves_terv!$E2290),AND($B2290&lt;&gt;0,$D2290=5),SUMIFS('likvid terv'!$H:$H,'likvid terv'!$A:$A,project_eves_terv!B2290,'likvid terv'!$R:$R,project_eves_terv!$E2290),AND($B2290&lt;&gt;0,$D2290=6),SUMIFS('likvid terv'!$I:$I,'likvid terv'!$A:$A,project_eves_terv!B2290,'likvid terv'!$R:$R,project_eves_terv!$E2290),AND($B2290&lt;&gt;0,$D2290=7),SUMIFS('likvid terv'!$J:$J,'likvid terv'!$A:$A,project_eves_terv!B2290,'likvid terv'!$R:$R,project_eves_terv!$E2290),AND($B2290&lt;&gt;0,$D2290=8),SUMIFS('likvid terv'!$K:$K,'likvid terv'!$A:$A,project_eves_terv!B2290,'likvid terv'!$R:$R,project_eves_terv!$E2290),AND($B2290&lt;&gt;0,$D2290=9),SUMIFS('likvid terv'!$L:$L,'likvid terv'!$A:$A,project_eves_terv!B2290,'likvid terv'!$R:$R,project_eves_terv!$E2290),AND($B2290&lt;&gt;0,$D2290=10),SUMIFS('likvid terv'!$M:$M,'likvid terv'!$A:$A,project_eves_terv!B2290,'likvid terv'!$R:$R,project_eves_terv!$E2290),AND($B2290&lt;&gt;0,$D2290=11),SUMIFS('likvid terv'!$N:$N,'likvid terv'!$A:$A,project_eves_terv!B2290,'likvid terv'!$R:$R,project_eves_terv!$E2290),AND($B2290&lt;&gt;0,$D2290=12),SUMIFS('likvid terv'!$O:$O,'likvid terv'!$A:$A,project_eves_terv!B2290,'likvid terv'!$R:$R,project_eves_terv!$E2290),$B2290=0,0)</f>
        <v>0</v>
      </c>
      <c r="G2290" s="8">
        <f>'likvid terv'!$B$2</f>
        <v>0</v>
      </c>
      <c r="H2290" s="8"/>
    </row>
    <row r="2291" spans="1:8" x14ac:dyDescent="0.25">
      <c r="A2291" s="8">
        <f>'likvid terv'!$B$1</f>
        <v>0</v>
      </c>
      <c r="B2291" s="8">
        <f>'likvid terv'!$B$236</f>
        <v>0</v>
      </c>
      <c r="C2291" s="8">
        <v>2027</v>
      </c>
      <c r="D2291" s="8">
        <v>10</v>
      </c>
      <c r="E2291" s="8">
        <v>9</v>
      </c>
      <c r="F2291" cm="1">
        <f t="array" ref="F2291">_xlfn.IFS(AND($B2291&lt;&gt;0,$D2291=1),SUMIFS('likvid terv'!$D:$D,'likvid terv'!$A:$A,project_eves_terv!B2291,'likvid terv'!$R:$R,project_eves_terv!$E2291),AND($B2291&lt;&gt;0,$D2291=2),SUMIFS('likvid terv'!$E:$E,'likvid terv'!$A:$A,project_eves_terv!B2291,'likvid terv'!$R:$R,project_eves_terv!$E2291),AND($B2291&lt;&gt;0,$D2291=3),SUMIFS('likvid terv'!$F:$F,'likvid terv'!$A:$A,project_eves_terv!B2291,'likvid terv'!$R:$R,project_eves_terv!$E2291),AND($B2291&lt;&gt;0,$D2291=4),SUMIFS('likvid terv'!$G:$G,'likvid terv'!$A:$A,project_eves_terv!B2291,'likvid terv'!$R:$R,project_eves_terv!$E2291),AND($B2291&lt;&gt;0,$D2291=5),SUMIFS('likvid terv'!$H:$H,'likvid terv'!$A:$A,project_eves_terv!B2291,'likvid terv'!$R:$R,project_eves_terv!$E2291),AND($B2291&lt;&gt;0,$D2291=6),SUMIFS('likvid terv'!$I:$I,'likvid terv'!$A:$A,project_eves_terv!B2291,'likvid terv'!$R:$R,project_eves_terv!$E2291),AND($B2291&lt;&gt;0,$D2291=7),SUMIFS('likvid terv'!$J:$J,'likvid terv'!$A:$A,project_eves_terv!B2291,'likvid terv'!$R:$R,project_eves_terv!$E2291),AND($B2291&lt;&gt;0,$D2291=8),SUMIFS('likvid terv'!$K:$K,'likvid terv'!$A:$A,project_eves_terv!B2291,'likvid terv'!$R:$R,project_eves_terv!$E2291),AND($B2291&lt;&gt;0,$D2291=9),SUMIFS('likvid terv'!$L:$L,'likvid terv'!$A:$A,project_eves_terv!B2291,'likvid terv'!$R:$R,project_eves_terv!$E2291),AND($B2291&lt;&gt;0,$D2291=10),SUMIFS('likvid terv'!$M:$M,'likvid terv'!$A:$A,project_eves_terv!B2291,'likvid terv'!$R:$R,project_eves_terv!$E2291),AND($B2291&lt;&gt;0,$D2291=11),SUMIFS('likvid terv'!$N:$N,'likvid terv'!$A:$A,project_eves_terv!B2291,'likvid terv'!$R:$R,project_eves_terv!$E2291),AND($B2291&lt;&gt;0,$D2291=12),SUMIFS('likvid terv'!$O:$O,'likvid terv'!$A:$A,project_eves_terv!B2291,'likvid terv'!$R:$R,project_eves_terv!$E2291),$B2291=0,0)</f>
        <v>0</v>
      </c>
      <c r="G2291" s="8">
        <f>'likvid terv'!$B$2</f>
        <v>0</v>
      </c>
      <c r="H2291" s="8"/>
    </row>
    <row r="2292" spans="1:8" x14ac:dyDescent="0.25">
      <c r="A2292" s="8">
        <f>'likvid terv'!$B$1</f>
        <v>0</v>
      </c>
      <c r="B2292" s="8">
        <f>'likvid terv'!$B$236</f>
        <v>0</v>
      </c>
      <c r="C2292" s="8">
        <v>2027</v>
      </c>
      <c r="D2292" s="8">
        <v>11</v>
      </c>
      <c r="E2292" s="8">
        <v>9</v>
      </c>
      <c r="F2292" cm="1">
        <f t="array" ref="F2292">_xlfn.IFS(AND($B2292&lt;&gt;0,$D2292=1),SUMIFS('likvid terv'!$D:$D,'likvid terv'!$A:$A,project_eves_terv!B2292,'likvid terv'!$R:$R,project_eves_terv!$E2292),AND($B2292&lt;&gt;0,$D2292=2),SUMIFS('likvid terv'!$E:$E,'likvid terv'!$A:$A,project_eves_terv!B2292,'likvid terv'!$R:$R,project_eves_terv!$E2292),AND($B2292&lt;&gt;0,$D2292=3),SUMIFS('likvid terv'!$F:$F,'likvid terv'!$A:$A,project_eves_terv!B2292,'likvid terv'!$R:$R,project_eves_terv!$E2292),AND($B2292&lt;&gt;0,$D2292=4),SUMIFS('likvid terv'!$G:$G,'likvid terv'!$A:$A,project_eves_terv!B2292,'likvid terv'!$R:$R,project_eves_terv!$E2292),AND($B2292&lt;&gt;0,$D2292=5),SUMIFS('likvid terv'!$H:$H,'likvid terv'!$A:$A,project_eves_terv!B2292,'likvid terv'!$R:$R,project_eves_terv!$E2292),AND($B2292&lt;&gt;0,$D2292=6),SUMIFS('likvid terv'!$I:$I,'likvid terv'!$A:$A,project_eves_terv!B2292,'likvid terv'!$R:$R,project_eves_terv!$E2292),AND($B2292&lt;&gt;0,$D2292=7),SUMIFS('likvid terv'!$J:$J,'likvid terv'!$A:$A,project_eves_terv!B2292,'likvid terv'!$R:$R,project_eves_terv!$E2292),AND($B2292&lt;&gt;0,$D2292=8),SUMIFS('likvid terv'!$K:$K,'likvid terv'!$A:$A,project_eves_terv!B2292,'likvid terv'!$R:$R,project_eves_terv!$E2292),AND($B2292&lt;&gt;0,$D2292=9),SUMIFS('likvid terv'!$L:$L,'likvid terv'!$A:$A,project_eves_terv!B2292,'likvid terv'!$R:$R,project_eves_terv!$E2292),AND($B2292&lt;&gt;0,$D2292=10),SUMIFS('likvid terv'!$M:$M,'likvid terv'!$A:$A,project_eves_terv!B2292,'likvid terv'!$R:$R,project_eves_terv!$E2292),AND($B2292&lt;&gt;0,$D2292=11),SUMIFS('likvid terv'!$N:$N,'likvid terv'!$A:$A,project_eves_terv!B2292,'likvid terv'!$R:$R,project_eves_terv!$E2292),AND($B2292&lt;&gt;0,$D2292=12),SUMIFS('likvid terv'!$O:$O,'likvid terv'!$A:$A,project_eves_terv!B2292,'likvid terv'!$R:$R,project_eves_terv!$E2292),$B2292=0,0)</f>
        <v>0</v>
      </c>
      <c r="G2292" s="8">
        <f>'likvid terv'!$B$2</f>
        <v>0</v>
      </c>
      <c r="H2292" s="8"/>
    </row>
    <row r="2293" spans="1:8" x14ac:dyDescent="0.25">
      <c r="A2293" s="8">
        <f>'likvid terv'!$B$1</f>
        <v>0</v>
      </c>
      <c r="B2293" s="8">
        <f>'likvid terv'!$B$236</f>
        <v>0</v>
      </c>
      <c r="C2293" s="8">
        <v>2027</v>
      </c>
      <c r="D2293" s="8">
        <v>12</v>
      </c>
      <c r="E2293" s="8">
        <v>9</v>
      </c>
      <c r="F2293" cm="1">
        <f t="array" ref="F2293">_xlfn.IFS(AND($B2293&lt;&gt;0,$D2293=1),SUMIFS('likvid terv'!$D:$D,'likvid terv'!$A:$A,project_eves_terv!B2293,'likvid terv'!$R:$R,project_eves_terv!$E2293),AND($B2293&lt;&gt;0,$D2293=2),SUMIFS('likvid terv'!$E:$E,'likvid terv'!$A:$A,project_eves_terv!B2293,'likvid terv'!$R:$R,project_eves_terv!$E2293),AND($B2293&lt;&gt;0,$D2293=3),SUMIFS('likvid terv'!$F:$F,'likvid terv'!$A:$A,project_eves_terv!B2293,'likvid terv'!$R:$R,project_eves_terv!$E2293),AND($B2293&lt;&gt;0,$D2293=4),SUMIFS('likvid terv'!$G:$G,'likvid terv'!$A:$A,project_eves_terv!B2293,'likvid terv'!$R:$R,project_eves_terv!$E2293),AND($B2293&lt;&gt;0,$D2293=5),SUMIFS('likvid terv'!$H:$H,'likvid terv'!$A:$A,project_eves_terv!B2293,'likvid terv'!$R:$R,project_eves_terv!$E2293),AND($B2293&lt;&gt;0,$D2293=6),SUMIFS('likvid terv'!$I:$I,'likvid terv'!$A:$A,project_eves_terv!B2293,'likvid terv'!$R:$R,project_eves_terv!$E2293),AND($B2293&lt;&gt;0,$D2293=7),SUMIFS('likvid terv'!$J:$J,'likvid terv'!$A:$A,project_eves_terv!B2293,'likvid terv'!$R:$R,project_eves_terv!$E2293),AND($B2293&lt;&gt;0,$D2293=8),SUMIFS('likvid terv'!$K:$K,'likvid terv'!$A:$A,project_eves_terv!B2293,'likvid terv'!$R:$R,project_eves_terv!$E2293),AND($B2293&lt;&gt;0,$D2293=9),SUMIFS('likvid terv'!$L:$L,'likvid terv'!$A:$A,project_eves_terv!B2293,'likvid terv'!$R:$R,project_eves_terv!$E2293),AND($B2293&lt;&gt;0,$D2293=10),SUMIFS('likvid terv'!$M:$M,'likvid terv'!$A:$A,project_eves_terv!B2293,'likvid terv'!$R:$R,project_eves_terv!$E2293),AND($B2293&lt;&gt;0,$D2293=11),SUMIFS('likvid terv'!$N:$N,'likvid terv'!$A:$A,project_eves_terv!B2293,'likvid terv'!$R:$R,project_eves_terv!$E2293),AND($B2293&lt;&gt;0,$D2293=12),SUMIFS('likvid terv'!$O:$O,'likvid terv'!$A:$A,project_eves_terv!B2293,'likvid terv'!$R:$R,project_eves_terv!$E2293),$B2293=0,0)</f>
        <v>0</v>
      </c>
      <c r="G2293" s="8">
        <f>'likvid terv'!$B$2</f>
        <v>0</v>
      </c>
      <c r="H2293" s="8"/>
    </row>
    <row r="2294" spans="1:8" x14ac:dyDescent="0.25">
      <c r="A2294" s="8">
        <f>'likvid terv'!$B$1</f>
        <v>0</v>
      </c>
      <c r="B2294" s="8">
        <f>'likvid terv'!$B$236</f>
        <v>0</v>
      </c>
      <c r="C2294" s="8">
        <v>2027</v>
      </c>
      <c r="D2294" s="8">
        <v>1</v>
      </c>
      <c r="E2294" s="8">
        <v>10</v>
      </c>
      <c r="F2294" cm="1">
        <f t="array" ref="F2294">_xlfn.IFS(AND($B2294&lt;&gt;0,$D2294=1),SUMIFS('likvid terv'!$D:$D,'likvid terv'!$A:$A,project_eves_terv!B2294,'likvid terv'!$R:$R,project_eves_terv!$E2294),AND($B2294&lt;&gt;0,$D2294=2),SUMIFS('likvid terv'!$E:$E,'likvid terv'!$A:$A,project_eves_terv!B2294,'likvid terv'!$R:$R,project_eves_terv!$E2294),AND($B2294&lt;&gt;0,$D2294=3),SUMIFS('likvid terv'!$F:$F,'likvid terv'!$A:$A,project_eves_terv!B2294,'likvid terv'!$R:$R,project_eves_terv!$E2294),AND($B2294&lt;&gt;0,$D2294=4),SUMIFS('likvid terv'!$G:$G,'likvid terv'!$A:$A,project_eves_terv!B2294,'likvid terv'!$R:$R,project_eves_terv!$E2294),AND($B2294&lt;&gt;0,$D2294=5),SUMIFS('likvid terv'!$H:$H,'likvid terv'!$A:$A,project_eves_terv!B2294,'likvid terv'!$R:$R,project_eves_terv!$E2294),AND($B2294&lt;&gt;0,$D2294=6),SUMIFS('likvid terv'!$I:$I,'likvid terv'!$A:$A,project_eves_terv!B2294,'likvid terv'!$R:$R,project_eves_terv!$E2294),AND($B2294&lt;&gt;0,$D2294=7),SUMIFS('likvid terv'!$J:$J,'likvid terv'!$A:$A,project_eves_terv!B2294,'likvid terv'!$R:$R,project_eves_terv!$E2294),AND($B2294&lt;&gt;0,$D2294=8),SUMIFS('likvid terv'!$K:$K,'likvid terv'!$A:$A,project_eves_terv!B2294,'likvid terv'!$R:$R,project_eves_terv!$E2294),AND($B2294&lt;&gt;0,$D2294=9),SUMIFS('likvid terv'!$L:$L,'likvid terv'!$A:$A,project_eves_terv!B2294,'likvid terv'!$R:$R,project_eves_terv!$E2294),AND($B2294&lt;&gt;0,$D2294=10),SUMIFS('likvid terv'!$M:$M,'likvid terv'!$A:$A,project_eves_terv!B2294,'likvid terv'!$R:$R,project_eves_terv!$E2294),AND($B2294&lt;&gt;0,$D2294=11),SUMIFS('likvid terv'!$N:$N,'likvid terv'!$A:$A,project_eves_terv!B2294,'likvid terv'!$R:$R,project_eves_terv!$E2294),AND($B2294&lt;&gt;0,$D2294=12),SUMIFS('likvid terv'!$O:$O,'likvid terv'!$A:$A,project_eves_terv!B2294,'likvid terv'!$R:$R,project_eves_terv!$E2294),$B2294=0,0)</f>
        <v>0</v>
      </c>
      <c r="G2294" s="8">
        <f>'likvid terv'!$B$2</f>
        <v>0</v>
      </c>
      <c r="H2294" s="8"/>
    </row>
    <row r="2295" spans="1:8" x14ac:dyDescent="0.25">
      <c r="A2295" s="8">
        <f>'likvid terv'!$B$1</f>
        <v>0</v>
      </c>
      <c r="B2295" s="8">
        <f>'likvid terv'!$B$236</f>
        <v>0</v>
      </c>
      <c r="C2295" s="8">
        <v>2027</v>
      </c>
      <c r="D2295" s="8">
        <v>2</v>
      </c>
      <c r="E2295" s="8">
        <v>10</v>
      </c>
      <c r="F2295" cm="1">
        <f t="array" ref="F2295">_xlfn.IFS(AND($B2295&lt;&gt;0,$D2295=1),SUMIFS('likvid terv'!$D:$D,'likvid terv'!$A:$A,project_eves_terv!B2295,'likvid terv'!$R:$R,project_eves_terv!$E2295),AND($B2295&lt;&gt;0,$D2295=2),SUMIFS('likvid terv'!$E:$E,'likvid terv'!$A:$A,project_eves_terv!B2295,'likvid terv'!$R:$R,project_eves_terv!$E2295),AND($B2295&lt;&gt;0,$D2295=3),SUMIFS('likvid terv'!$F:$F,'likvid terv'!$A:$A,project_eves_terv!B2295,'likvid terv'!$R:$R,project_eves_terv!$E2295),AND($B2295&lt;&gt;0,$D2295=4),SUMIFS('likvid terv'!$G:$G,'likvid terv'!$A:$A,project_eves_terv!B2295,'likvid terv'!$R:$R,project_eves_terv!$E2295),AND($B2295&lt;&gt;0,$D2295=5),SUMIFS('likvid terv'!$H:$H,'likvid terv'!$A:$A,project_eves_terv!B2295,'likvid terv'!$R:$R,project_eves_terv!$E2295),AND($B2295&lt;&gt;0,$D2295=6),SUMIFS('likvid terv'!$I:$I,'likvid terv'!$A:$A,project_eves_terv!B2295,'likvid terv'!$R:$R,project_eves_terv!$E2295),AND($B2295&lt;&gt;0,$D2295=7),SUMIFS('likvid terv'!$J:$J,'likvid terv'!$A:$A,project_eves_terv!B2295,'likvid terv'!$R:$R,project_eves_terv!$E2295),AND($B2295&lt;&gt;0,$D2295=8),SUMIFS('likvid terv'!$K:$K,'likvid terv'!$A:$A,project_eves_terv!B2295,'likvid terv'!$R:$R,project_eves_terv!$E2295),AND($B2295&lt;&gt;0,$D2295=9),SUMIFS('likvid terv'!$L:$L,'likvid terv'!$A:$A,project_eves_terv!B2295,'likvid terv'!$R:$R,project_eves_terv!$E2295),AND($B2295&lt;&gt;0,$D2295=10),SUMIFS('likvid terv'!$M:$M,'likvid terv'!$A:$A,project_eves_terv!B2295,'likvid terv'!$R:$R,project_eves_terv!$E2295),AND($B2295&lt;&gt;0,$D2295=11),SUMIFS('likvid terv'!$N:$N,'likvid terv'!$A:$A,project_eves_terv!B2295,'likvid terv'!$R:$R,project_eves_terv!$E2295),AND($B2295&lt;&gt;0,$D2295=12),SUMIFS('likvid terv'!$O:$O,'likvid terv'!$A:$A,project_eves_terv!B2295,'likvid terv'!$R:$R,project_eves_terv!$E2295),$B2295=0,0)</f>
        <v>0</v>
      </c>
      <c r="G2295" s="8">
        <f>'likvid terv'!$B$2</f>
        <v>0</v>
      </c>
      <c r="H2295" s="8"/>
    </row>
    <row r="2296" spans="1:8" x14ac:dyDescent="0.25">
      <c r="A2296" s="8">
        <f>'likvid terv'!$B$1</f>
        <v>0</v>
      </c>
      <c r="B2296" s="8">
        <f>'likvid terv'!$B$236</f>
        <v>0</v>
      </c>
      <c r="C2296" s="8">
        <v>2027</v>
      </c>
      <c r="D2296" s="8">
        <v>3</v>
      </c>
      <c r="E2296" s="8">
        <v>10</v>
      </c>
      <c r="F2296" cm="1">
        <f t="array" ref="F2296">_xlfn.IFS(AND($B2296&lt;&gt;0,$D2296=1),SUMIFS('likvid terv'!$D:$D,'likvid terv'!$A:$A,project_eves_terv!B2296,'likvid terv'!$R:$R,project_eves_terv!$E2296),AND($B2296&lt;&gt;0,$D2296=2),SUMIFS('likvid terv'!$E:$E,'likvid terv'!$A:$A,project_eves_terv!B2296,'likvid terv'!$R:$R,project_eves_terv!$E2296),AND($B2296&lt;&gt;0,$D2296=3),SUMIFS('likvid terv'!$F:$F,'likvid terv'!$A:$A,project_eves_terv!B2296,'likvid terv'!$R:$R,project_eves_terv!$E2296),AND($B2296&lt;&gt;0,$D2296=4),SUMIFS('likvid terv'!$G:$G,'likvid terv'!$A:$A,project_eves_terv!B2296,'likvid terv'!$R:$R,project_eves_terv!$E2296),AND($B2296&lt;&gt;0,$D2296=5),SUMIFS('likvid terv'!$H:$H,'likvid terv'!$A:$A,project_eves_terv!B2296,'likvid terv'!$R:$R,project_eves_terv!$E2296),AND($B2296&lt;&gt;0,$D2296=6),SUMIFS('likvid terv'!$I:$I,'likvid terv'!$A:$A,project_eves_terv!B2296,'likvid terv'!$R:$R,project_eves_terv!$E2296),AND($B2296&lt;&gt;0,$D2296=7),SUMIFS('likvid terv'!$J:$J,'likvid terv'!$A:$A,project_eves_terv!B2296,'likvid terv'!$R:$R,project_eves_terv!$E2296),AND($B2296&lt;&gt;0,$D2296=8),SUMIFS('likvid terv'!$K:$K,'likvid terv'!$A:$A,project_eves_terv!B2296,'likvid terv'!$R:$R,project_eves_terv!$E2296),AND($B2296&lt;&gt;0,$D2296=9),SUMIFS('likvid terv'!$L:$L,'likvid terv'!$A:$A,project_eves_terv!B2296,'likvid terv'!$R:$R,project_eves_terv!$E2296),AND($B2296&lt;&gt;0,$D2296=10),SUMIFS('likvid terv'!$M:$M,'likvid terv'!$A:$A,project_eves_terv!B2296,'likvid terv'!$R:$R,project_eves_terv!$E2296),AND($B2296&lt;&gt;0,$D2296=11),SUMIFS('likvid terv'!$N:$N,'likvid terv'!$A:$A,project_eves_terv!B2296,'likvid terv'!$R:$R,project_eves_terv!$E2296),AND($B2296&lt;&gt;0,$D2296=12),SUMIFS('likvid terv'!$O:$O,'likvid terv'!$A:$A,project_eves_terv!B2296,'likvid terv'!$R:$R,project_eves_terv!$E2296),$B2296=0,0)</f>
        <v>0</v>
      </c>
      <c r="G2296" s="8">
        <f>'likvid terv'!$B$2</f>
        <v>0</v>
      </c>
      <c r="H2296" s="8"/>
    </row>
    <row r="2297" spans="1:8" x14ac:dyDescent="0.25">
      <c r="A2297" s="8">
        <f>'likvid terv'!$B$1</f>
        <v>0</v>
      </c>
      <c r="B2297" s="8">
        <f>'likvid terv'!$B$236</f>
        <v>0</v>
      </c>
      <c r="C2297" s="8">
        <v>2027</v>
      </c>
      <c r="D2297" s="8">
        <v>4</v>
      </c>
      <c r="E2297" s="8">
        <v>10</v>
      </c>
      <c r="F2297" cm="1">
        <f t="array" ref="F2297">_xlfn.IFS(AND($B2297&lt;&gt;0,$D2297=1),SUMIFS('likvid terv'!$D:$D,'likvid terv'!$A:$A,project_eves_terv!B2297,'likvid terv'!$R:$R,project_eves_terv!$E2297),AND($B2297&lt;&gt;0,$D2297=2),SUMIFS('likvid terv'!$E:$E,'likvid terv'!$A:$A,project_eves_terv!B2297,'likvid terv'!$R:$R,project_eves_terv!$E2297),AND($B2297&lt;&gt;0,$D2297=3),SUMIFS('likvid terv'!$F:$F,'likvid terv'!$A:$A,project_eves_terv!B2297,'likvid terv'!$R:$R,project_eves_terv!$E2297),AND($B2297&lt;&gt;0,$D2297=4),SUMIFS('likvid terv'!$G:$G,'likvid terv'!$A:$A,project_eves_terv!B2297,'likvid terv'!$R:$R,project_eves_terv!$E2297),AND($B2297&lt;&gt;0,$D2297=5),SUMIFS('likvid terv'!$H:$H,'likvid terv'!$A:$A,project_eves_terv!B2297,'likvid terv'!$R:$R,project_eves_terv!$E2297),AND($B2297&lt;&gt;0,$D2297=6),SUMIFS('likvid terv'!$I:$I,'likvid terv'!$A:$A,project_eves_terv!B2297,'likvid terv'!$R:$R,project_eves_terv!$E2297),AND($B2297&lt;&gt;0,$D2297=7),SUMIFS('likvid terv'!$J:$J,'likvid terv'!$A:$A,project_eves_terv!B2297,'likvid terv'!$R:$R,project_eves_terv!$E2297),AND($B2297&lt;&gt;0,$D2297=8),SUMIFS('likvid terv'!$K:$K,'likvid terv'!$A:$A,project_eves_terv!B2297,'likvid terv'!$R:$R,project_eves_terv!$E2297),AND($B2297&lt;&gt;0,$D2297=9),SUMIFS('likvid terv'!$L:$L,'likvid terv'!$A:$A,project_eves_terv!B2297,'likvid terv'!$R:$R,project_eves_terv!$E2297),AND($B2297&lt;&gt;0,$D2297=10),SUMIFS('likvid terv'!$M:$M,'likvid terv'!$A:$A,project_eves_terv!B2297,'likvid terv'!$R:$R,project_eves_terv!$E2297),AND($B2297&lt;&gt;0,$D2297=11),SUMIFS('likvid terv'!$N:$N,'likvid terv'!$A:$A,project_eves_terv!B2297,'likvid terv'!$R:$R,project_eves_terv!$E2297),AND($B2297&lt;&gt;0,$D2297=12),SUMIFS('likvid terv'!$O:$O,'likvid terv'!$A:$A,project_eves_terv!B2297,'likvid terv'!$R:$R,project_eves_terv!$E2297),$B2297=0,0)</f>
        <v>0</v>
      </c>
      <c r="G2297" s="8">
        <f>'likvid terv'!$B$2</f>
        <v>0</v>
      </c>
      <c r="H2297" s="8"/>
    </row>
    <row r="2298" spans="1:8" x14ac:dyDescent="0.25">
      <c r="A2298" s="8">
        <f>'likvid terv'!$B$1</f>
        <v>0</v>
      </c>
      <c r="B2298" s="8">
        <f>'likvid terv'!$B$236</f>
        <v>0</v>
      </c>
      <c r="C2298" s="8">
        <v>2027</v>
      </c>
      <c r="D2298" s="8">
        <v>5</v>
      </c>
      <c r="E2298" s="8">
        <v>10</v>
      </c>
      <c r="F2298" cm="1">
        <f t="array" ref="F2298">_xlfn.IFS(AND($B2298&lt;&gt;0,$D2298=1),SUMIFS('likvid terv'!$D:$D,'likvid terv'!$A:$A,project_eves_terv!B2298,'likvid terv'!$R:$R,project_eves_terv!$E2298),AND($B2298&lt;&gt;0,$D2298=2),SUMIFS('likvid terv'!$E:$E,'likvid terv'!$A:$A,project_eves_terv!B2298,'likvid terv'!$R:$R,project_eves_terv!$E2298),AND($B2298&lt;&gt;0,$D2298=3),SUMIFS('likvid terv'!$F:$F,'likvid terv'!$A:$A,project_eves_terv!B2298,'likvid terv'!$R:$R,project_eves_terv!$E2298),AND($B2298&lt;&gt;0,$D2298=4),SUMIFS('likvid terv'!$G:$G,'likvid terv'!$A:$A,project_eves_terv!B2298,'likvid terv'!$R:$R,project_eves_terv!$E2298),AND($B2298&lt;&gt;0,$D2298=5),SUMIFS('likvid terv'!$H:$H,'likvid terv'!$A:$A,project_eves_terv!B2298,'likvid terv'!$R:$R,project_eves_terv!$E2298),AND($B2298&lt;&gt;0,$D2298=6),SUMIFS('likvid terv'!$I:$I,'likvid terv'!$A:$A,project_eves_terv!B2298,'likvid terv'!$R:$R,project_eves_terv!$E2298),AND($B2298&lt;&gt;0,$D2298=7),SUMIFS('likvid terv'!$J:$J,'likvid terv'!$A:$A,project_eves_terv!B2298,'likvid terv'!$R:$R,project_eves_terv!$E2298),AND($B2298&lt;&gt;0,$D2298=8),SUMIFS('likvid terv'!$K:$K,'likvid terv'!$A:$A,project_eves_terv!B2298,'likvid terv'!$R:$R,project_eves_terv!$E2298),AND($B2298&lt;&gt;0,$D2298=9),SUMIFS('likvid terv'!$L:$L,'likvid terv'!$A:$A,project_eves_terv!B2298,'likvid terv'!$R:$R,project_eves_terv!$E2298),AND($B2298&lt;&gt;0,$D2298=10),SUMIFS('likvid terv'!$M:$M,'likvid terv'!$A:$A,project_eves_terv!B2298,'likvid terv'!$R:$R,project_eves_terv!$E2298),AND($B2298&lt;&gt;0,$D2298=11),SUMIFS('likvid terv'!$N:$N,'likvid terv'!$A:$A,project_eves_terv!B2298,'likvid terv'!$R:$R,project_eves_terv!$E2298),AND($B2298&lt;&gt;0,$D2298=12),SUMIFS('likvid terv'!$O:$O,'likvid terv'!$A:$A,project_eves_terv!B2298,'likvid terv'!$R:$R,project_eves_terv!$E2298),$B2298=0,0)</f>
        <v>0</v>
      </c>
      <c r="G2298" s="8">
        <f>'likvid terv'!$B$2</f>
        <v>0</v>
      </c>
      <c r="H2298" s="8"/>
    </row>
    <row r="2299" spans="1:8" x14ac:dyDescent="0.25">
      <c r="A2299" s="8">
        <f>'likvid terv'!$B$1</f>
        <v>0</v>
      </c>
      <c r="B2299" s="8">
        <f>'likvid terv'!$B$236</f>
        <v>0</v>
      </c>
      <c r="C2299" s="8">
        <v>2027</v>
      </c>
      <c r="D2299" s="8">
        <v>6</v>
      </c>
      <c r="E2299" s="8">
        <v>10</v>
      </c>
      <c r="F2299" cm="1">
        <f t="array" ref="F2299">_xlfn.IFS(AND($B2299&lt;&gt;0,$D2299=1),SUMIFS('likvid terv'!$D:$D,'likvid terv'!$A:$A,project_eves_terv!B2299,'likvid terv'!$R:$R,project_eves_terv!$E2299),AND($B2299&lt;&gt;0,$D2299=2),SUMIFS('likvid terv'!$E:$E,'likvid terv'!$A:$A,project_eves_terv!B2299,'likvid terv'!$R:$R,project_eves_terv!$E2299),AND($B2299&lt;&gt;0,$D2299=3),SUMIFS('likvid terv'!$F:$F,'likvid terv'!$A:$A,project_eves_terv!B2299,'likvid terv'!$R:$R,project_eves_terv!$E2299),AND($B2299&lt;&gt;0,$D2299=4),SUMIFS('likvid terv'!$G:$G,'likvid terv'!$A:$A,project_eves_terv!B2299,'likvid terv'!$R:$R,project_eves_terv!$E2299),AND($B2299&lt;&gt;0,$D2299=5),SUMIFS('likvid terv'!$H:$H,'likvid terv'!$A:$A,project_eves_terv!B2299,'likvid terv'!$R:$R,project_eves_terv!$E2299),AND($B2299&lt;&gt;0,$D2299=6),SUMIFS('likvid terv'!$I:$I,'likvid terv'!$A:$A,project_eves_terv!B2299,'likvid terv'!$R:$R,project_eves_terv!$E2299),AND($B2299&lt;&gt;0,$D2299=7),SUMIFS('likvid terv'!$J:$J,'likvid terv'!$A:$A,project_eves_terv!B2299,'likvid terv'!$R:$R,project_eves_terv!$E2299),AND($B2299&lt;&gt;0,$D2299=8),SUMIFS('likvid terv'!$K:$K,'likvid terv'!$A:$A,project_eves_terv!B2299,'likvid terv'!$R:$R,project_eves_terv!$E2299),AND($B2299&lt;&gt;0,$D2299=9),SUMIFS('likvid terv'!$L:$L,'likvid terv'!$A:$A,project_eves_terv!B2299,'likvid terv'!$R:$R,project_eves_terv!$E2299),AND($B2299&lt;&gt;0,$D2299=10),SUMIFS('likvid terv'!$M:$M,'likvid terv'!$A:$A,project_eves_terv!B2299,'likvid terv'!$R:$R,project_eves_terv!$E2299),AND($B2299&lt;&gt;0,$D2299=11),SUMIFS('likvid terv'!$N:$N,'likvid terv'!$A:$A,project_eves_terv!B2299,'likvid terv'!$R:$R,project_eves_terv!$E2299),AND($B2299&lt;&gt;0,$D2299=12),SUMIFS('likvid terv'!$O:$O,'likvid terv'!$A:$A,project_eves_terv!B2299,'likvid terv'!$R:$R,project_eves_terv!$E2299),$B2299=0,0)</f>
        <v>0</v>
      </c>
      <c r="G2299" s="8">
        <f>'likvid terv'!$B$2</f>
        <v>0</v>
      </c>
      <c r="H2299" s="8"/>
    </row>
    <row r="2300" spans="1:8" x14ac:dyDescent="0.25">
      <c r="A2300" s="8">
        <f>'likvid terv'!$B$1</f>
        <v>0</v>
      </c>
      <c r="B2300" s="8">
        <f>'likvid terv'!$B$236</f>
        <v>0</v>
      </c>
      <c r="C2300" s="8">
        <v>2027</v>
      </c>
      <c r="D2300" s="8">
        <v>7</v>
      </c>
      <c r="E2300" s="8">
        <v>10</v>
      </c>
      <c r="F2300" cm="1">
        <f t="array" ref="F2300">_xlfn.IFS(AND($B2300&lt;&gt;0,$D2300=1),SUMIFS('likvid terv'!$D:$D,'likvid terv'!$A:$A,project_eves_terv!B2300,'likvid terv'!$R:$R,project_eves_terv!$E2300),AND($B2300&lt;&gt;0,$D2300=2),SUMIFS('likvid terv'!$E:$E,'likvid terv'!$A:$A,project_eves_terv!B2300,'likvid terv'!$R:$R,project_eves_terv!$E2300),AND($B2300&lt;&gt;0,$D2300=3),SUMIFS('likvid terv'!$F:$F,'likvid terv'!$A:$A,project_eves_terv!B2300,'likvid terv'!$R:$R,project_eves_terv!$E2300),AND($B2300&lt;&gt;0,$D2300=4),SUMIFS('likvid terv'!$G:$G,'likvid terv'!$A:$A,project_eves_terv!B2300,'likvid terv'!$R:$R,project_eves_terv!$E2300),AND($B2300&lt;&gt;0,$D2300=5),SUMIFS('likvid terv'!$H:$H,'likvid terv'!$A:$A,project_eves_terv!B2300,'likvid terv'!$R:$R,project_eves_terv!$E2300),AND($B2300&lt;&gt;0,$D2300=6),SUMIFS('likvid terv'!$I:$I,'likvid terv'!$A:$A,project_eves_terv!B2300,'likvid terv'!$R:$R,project_eves_terv!$E2300),AND($B2300&lt;&gt;0,$D2300=7),SUMIFS('likvid terv'!$J:$J,'likvid terv'!$A:$A,project_eves_terv!B2300,'likvid terv'!$R:$R,project_eves_terv!$E2300),AND($B2300&lt;&gt;0,$D2300=8),SUMIFS('likvid terv'!$K:$K,'likvid terv'!$A:$A,project_eves_terv!B2300,'likvid terv'!$R:$R,project_eves_terv!$E2300),AND($B2300&lt;&gt;0,$D2300=9),SUMIFS('likvid terv'!$L:$L,'likvid terv'!$A:$A,project_eves_terv!B2300,'likvid terv'!$R:$R,project_eves_terv!$E2300),AND($B2300&lt;&gt;0,$D2300=10),SUMIFS('likvid terv'!$M:$M,'likvid terv'!$A:$A,project_eves_terv!B2300,'likvid terv'!$R:$R,project_eves_terv!$E2300),AND($B2300&lt;&gt;0,$D2300=11),SUMIFS('likvid terv'!$N:$N,'likvid terv'!$A:$A,project_eves_terv!B2300,'likvid terv'!$R:$R,project_eves_terv!$E2300),AND($B2300&lt;&gt;0,$D2300=12),SUMIFS('likvid terv'!$O:$O,'likvid terv'!$A:$A,project_eves_terv!B2300,'likvid terv'!$R:$R,project_eves_terv!$E2300),$B2300=0,0)</f>
        <v>0</v>
      </c>
      <c r="G2300" s="8">
        <f>'likvid terv'!$B$2</f>
        <v>0</v>
      </c>
      <c r="H2300" s="8"/>
    </row>
    <row r="2301" spans="1:8" x14ac:dyDescent="0.25">
      <c r="A2301" s="8">
        <f>'likvid terv'!$B$1</f>
        <v>0</v>
      </c>
      <c r="B2301" s="8">
        <f>'likvid terv'!$B$236</f>
        <v>0</v>
      </c>
      <c r="C2301" s="8">
        <v>2027</v>
      </c>
      <c r="D2301" s="8">
        <v>8</v>
      </c>
      <c r="E2301" s="8">
        <v>10</v>
      </c>
      <c r="F2301" cm="1">
        <f t="array" ref="F2301">_xlfn.IFS(AND($B2301&lt;&gt;0,$D2301=1),SUMIFS('likvid terv'!$D:$D,'likvid terv'!$A:$A,project_eves_terv!B2301,'likvid terv'!$R:$R,project_eves_terv!$E2301),AND($B2301&lt;&gt;0,$D2301=2),SUMIFS('likvid terv'!$E:$E,'likvid terv'!$A:$A,project_eves_terv!B2301,'likvid terv'!$R:$R,project_eves_terv!$E2301),AND($B2301&lt;&gt;0,$D2301=3),SUMIFS('likvid terv'!$F:$F,'likvid terv'!$A:$A,project_eves_terv!B2301,'likvid terv'!$R:$R,project_eves_terv!$E2301),AND($B2301&lt;&gt;0,$D2301=4),SUMIFS('likvid terv'!$G:$G,'likvid terv'!$A:$A,project_eves_terv!B2301,'likvid terv'!$R:$R,project_eves_terv!$E2301),AND($B2301&lt;&gt;0,$D2301=5),SUMIFS('likvid terv'!$H:$H,'likvid terv'!$A:$A,project_eves_terv!B2301,'likvid terv'!$R:$R,project_eves_terv!$E2301),AND($B2301&lt;&gt;0,$D2301=6),SUMIFS('likvid terv'!$I:$I,'likvid terv'!$A:$A,project_eves_terv!B2301,'likvid terv'!$R:$R,project_eves_terv!$E2301),AND($B2301&lt;&gt;0,$D2301=7),SUMIFS('likvid terv'!$J:$J,'likvid terv'!$A:$A,project_eves_terv!B2301,'likvid terv'!$R:$R,project_eves_terv!$E2301),AND($B2301&lt;&gt;0,$D2301=8),SUMIFS('likvid terv'!$K:$K,'likvid terv'!$A:$A,project_eves_terv!B2301,'likvid terv'!$R:$R,project_eves_terv!$E2301),AND($B2301&lt;&gt;0,$D2301=9),SUMIFS('likvid terv'!$L:$L,'likvid terv'!$A:$A,project_eves_terv!B2301,'likvid terv'!$R:$R,project_eves_terv!$E2301),AND($B2301&lt;&gt;0,$D2301=10),SUMIFS('likvid terv'!$M:$M,'likvid terv'!$A:$A,project_eves_terv!B2301,'likvid terv'!$R:$R,project_eves_terv!$E2301),AND($B2301&lt;&gt;0,$D2301=11),SUMIFS('likvid terv'!$N:$N,'likvid terv'!$A:$A,project_eves_terv!B2301,'likvid terv'!$R:$R,project_eves_terv!$E2301),AND($B2301&lt;&gt;0,$D2301=12),SUMIFS('likvid terv'!$O:$O,'likvid terv'!$A:$A,project_eves_terv!B2301,'likvid terv'!$R:$R,project_eves_terv!$E2301),$B2301=0,0)</f>
        <v>0</v>
      </c>
      <c r="G2301" s="8">
        <f>'likvid terv'!$B$2</f>
        <v>0</v>
      </c>
      <c r="H2301" s="8"/>
    </row>
    <row r="2302" spans="1:8" x14ac:dyDescent="0.25">
      <c r="A2302" s="8">
        <f>'likvid terv'!$B$1</f>
        <v>0</v>
      </c>
      <c r="B2302" s="8">
        <f>'likvid terv'!$B$236</f>
        <v>0</v>
      </c>
      <c r="C2302" s="8">
        <v>2027</v>
      </c>
      <c r="D2302" s="8">
        <v>9</v>
      </c>
      <c r="E2302" s="8">
        <v>10</v>
      </c>
      <c r="F2302" cm="1">
        <f t="array" ref="F2302">_xlfn.IFS(AND($B2302&lt;&gt;0,$D2302=1),SUMIFS('likvid terv'!$D:$D,'likvid terv'!$A:$A,project_eves_terv!B2302,'likvid terv'!$R:$R,project_eves_terv!$E2302),AND($B2302&lt;&gt;0,$D2302=2),SUMIFS('likvid terv'!$E:$E,'likvid terv'!$A:$A,project_eves_terv!B2302,'likvid terv'!$R:$R,project_eves_terv!$E2302),AND($B2302&lt;&gt;0,$D2302=3),SUMIFS('likvid terv'!$F:$F,'likvid terv'!$A:$A,project_eves_terv!B2302,'likvid terv'!$R:$R,project_eves_terv!$E2302),AND($B2302&lt;&gt;0,$D2302=4),SUMIFS('likvid terv'!$G:$G,'likvid terv'!$A:$A,project_eves_terv!B2302,'likvid terv'!$R:$R,project_eves_terv!$E2302),AND($B2302&lt;&gt;0,$D2302=5),SUMIFS('likvid terv'!$H:$H,'likvid terv'!$A:$A,project_eves_terv!B2302,'likvid terv'!$R:$R,project_eves_terv!$E2302),AND($B2302&lt;&gt;0,$D2302=6),SUMIFS('likvid terv'!$I:$I,'likvid terv'!$A:$A,project_eves_terv!B2302,'likvid terv'!$R:$R,project_eves_terv!$E2302),AND($B2302&lt;&gt;0,$D2302=7),SUMIFS('likvid terv'!$J:$J,'likvid terv'!$A:$A,project_eves_terv!B2302,'likvid terv'!$R:$R,project_eves_terv!$E2302),AND($B2302&lt;&gt;0,$D2302=8),SUMIFS('likvid terv'!$K:$K,'likvid terv'!$A:$A,project_eves_terv!B2302,'likvid terv'!$R:$R,project_eves_terv!$E2302),AND($B2302&lt;&gt;0,$D2302=9),SUMIFS('likvid terv'!$L:$L,'likvid terv'!$A:$A,project_eves_terv!B2302,'likvid terv'!$R:$R,project_eves_terv!$E2302),AND($B2302&lt;&gt;0,$D2302=10),SUMIFS('likvid terv'!$M:$M,'likvid terv'!$A:$A,project_eves_terv!B2302,'likvid terv'!$R:$R,project_eves_terv!$E2302),AND($B2302&lt;&gt;0,$D2302=11),SUMIFS('likvid terv'!$N:$N,'likvid terv'!$A:$A,project_eves_terv!B2302,'likvid terv'!$R:$R,project_eves_terv!$E2302),AND($B2302&lt;&gt;0,$D2302=12),SUMIFS('likvid terv'!$O:$O,'likvid terv'!$A:$A,project_eves_terv!B2302,'likvid terv'!$R:$R,project_eves_terv!$E2302),$B2302=0,0)</f>
        <v>0</v>
      </c>
      <c r="G2302" s="8">
        <f>'likvid terv'!$B$2</f>
        <v>0</v>
      </c>
      <c r="H2302" s="8"/>
    </row>
    <row r="2303" spans="1:8" x14ac:dyDescent="0.25">
      <c r="A2303" s="8">
        <f>'likvid terv'!$B$1</f>
        <v>0</v>
      </c>
      <c r="B2303" s="8">
        <f>'likvid terv'!$B$236</f>
        <v>0</v>
      </c>
      <c r="C2303" s="8">
        <v>2027</v>
      </c>
      <c r="D2303" s="8">
        <v>10</v>
      </c>
      <c r="E2303" s="8">
        <v>10</v>
      </c>
      <c r="F2303" cm="1">
        <f t="array" ref="F2303">_xlfn.IFS(AND($B2303&lt;&gt;0,$D2303=1),SUMIFS('likvid terv'!$D:$D,'likvid terv'!$A:$A,project_eves_terv!B2303,'likvid terv'!$R:$R,project_eves_terv!$E2303),AND($B2303&lt;&gt;0,$D2303=2),SUMIFS('likvid terv'!$E:$E,'likvid terv'!$A:$A,project_eves_terv!B2303,'likvid terv'!$R:$R,project_eves_terv!$E2303),AND($B2303&lt;&gt;0,$D2303=3),SUMIFS('likvid terv'!$F:$F,'likvid terv'!$A:$A,project_eves_terv!B2303,'likvid terv'!$R:$R,project_eves_terv!$E2303),AND($B2303&lt;&gt;0,$D2303=4),SUMIFS('likvid terv'!$G:$G,'likvid terv'!$A:$A,project_eves_terv!B2303,'likvid terv'!$R:$R,project_eves_terv!$E2303),AND($B2303&lt;&gt;0,$D2303=5),SUMIFS('likvid terv'!$H:$H,'likvid terv'!$A:$A,project_eves_terv!B2303,'likvid terv'!$R:$R,project_eves_terv!$E2303),AND($B2303&lt;&gt;0,$D2303=6),SUMIFS('likvid terv'!$I:$I,'likvid terv'!$A:$A,project_eves_terv!B2303,'likvid terv'!$R:$R,project_eves_terv!$E2303),AND($B2303&lt;&gt;0,$D2303=7),SUMIFS('likvid terv'!$J:$J,'likvid terv'!$A:$A,project_eves_terv!B2303,'likvid terv'!$R:$R,project_eves_terv!$E2303),AND($B2303&lt;&gt;0,$D2303=8),SUMIFS('likvid terv'!$K:$K,'likvid terv'!$A:$A,project_eves_terv!B2303,'likvid terv'!$R:$R,project_eves_terv!$E2303),AND($B2303&lt;&gt;0,$D2303=9),SUMIFS('likvid terv'!$L:$L,'likvid terv'!$A:$A,project_eves_terv!B2303,'likvid terv'!$R:$R,project_eves_terv!$E2303),AND($B2303&lt;&gt;0,$D2303=10),SUMIFS('likvid terv'!$M:$M,'likvid terv'!$A:$A,project_eves_terv!B2303,'likvid terv'!$R:$R,project_eves_terv!$E2303),AND($B2303&lt;&gt;0,$D2303=11),SUMIFS('likvid terv'!$N:$N,'likvid terv'!$A:$A,project_eves_terv!B2303,'likvid terv'!$R:$R,project_eves_terv!$E2303),AND($B2303&lt;&gt;0,$D2303=12),SUMIFS('likvid terv'!$O:$O,'likvid terv'!$A:$A,project_eves_terv!B2303,'likvid terv'!$R:$R,project_eves_terv!$E2303),$B2303=0,0)</f>
        <v>0</v>
      </c>
      <c r="G2303" s="8">
        <f>'likvid terv'!$B$2</f>
        <v>0</v>
      </c>
      <c r="H2303" s="8"/>
    </row>
    <row r="2304" spans="1:8" x14ac:dyDescent="0.25">
      <c r="A2304" s="8">
        <f>'likvid terv'!$B$1</f>
        <v>0</v>
      </c>
      <c r="B2304" s="8">
        <f>'likvid terv'!$B$236</f>
        <v>0</v>
      </c>
      <c r="C2304" s="8">
        <v>2027</v>
      </c>
      <c r="D2304" s="8">
        <v>11</v>
      </c>
      <c r="E2304" s="8">
        <v>10</v>
      </c>
      <c r="F2304" cm="1">
        <f t="array" ref="F2304">_xlfn.IFS(AND($B2304&lt;&gt;0,$D2304=1),SUMIFS('likvid terv'!$D:$D,'likvid terv'!$A:$A,project_eves_terv!B2304,'likvid terv'!$R:$R,project_eves_terv!$E2304),AND($B2304&lt;&gt;0,$D2304=2),SUMIFS('likvid terv'!$E:$E,'likvid terv'!$A:$A,project_eves_terv!B2304,'likvid terv'!$R:$R,project_eves_terv!$E2304),AND($B2304&lt;&gt;0,$D2304=3),SUMIFS('likvid terv'!$F:$F,'likvid terv'!$A:$A,project_eves_terv!B2304,'likvid terv'!$R:$R,project_eves_terv!$E2304),AND($B2304&lt;&gt;0,$D2304=4),SUMIFS('likvid terv'!$G:$G,'likvid terv'!$A:$A,project_eves_terv!B2304,'likvid terv'!$R:$R,project_eves_terv!$E2304),AND($B2304&lt;&gt;0,$D2304=5),SUMIFS('likvid terv'!$H:$H,'likvid terv'!$A:$A,project_eves_terv!B2304,'likvid terv'!$R:$R,project_eves_terv!$E2304),AND($B2304&lt;&gt;0,$D2304=6),SUMIFS('likvid terv'!$I:$I,'likvid terv'!$A:$A,project_eves_terv!B2304,'likvid terv'!$R:$R,project_eves_terv!$E2304),AND($B2304&lt;&gt;0,$D2304=7),SUMIFS('likvid terv'!$J:$J,'likvid terv'!$A:$A,project_eves_terv!B2304,'likvid terv'!$R:$R,project_eves_terv!$E2304),AND($B2304&lt;&gt;0,$D2304=8),SUMIFS('likvid terv'!$K:$K,'likvid terv'!$A:$A,project_eves_terv!B2304,'likvid terv'!$R:$R,project_eves_terv!$E2304),AND($B2304&lt;&gt;0,$D2304=9),SUMIFS('likvid terv'!$L:$L,'likvid terv'!$A:$A,project_eves_terv!B2304,'likvid terv'!$R:$R,project_eves_terv!$E2304),AND($B2304&lt;&gt;0,$D2304=10),SUMIFS('likvid terv'!$M:$M,'likvid terv'!$A:$A,project_eves_terv!B2304,'likvid terv'!$R:$R,project_eves_terv!$E2304),AND($B2304&lt;&gt;0,$D2304=11),SUMIFS('likvid terv'!$N:$N,'likvid terv'!$A:$A,project_eves_terv!B2304,'likvid terv'!$R:$R,project_eves_terv!$E2304),AND($B2304&lt;&gt;0,$D2304=12),SUMIFS('likvid terv'!$O:$O,'likvid terv'!$A:$A,project_eves_terv!B2304,'likvid terv'!$R:$R,project_eves_terv!$E2304),$B2304=0,0)</f>
        <v>0</v>
      </c>
      <c r="G2304" s="8">
        <f>'likvid terv'!$B$2</f>
        <v>0</v>
      </c>
      <c r="H2304" s="8"/>
    </row>
    <row r="2305" spans="1:8" x14ac:dyDescent="0.25">
      <c r="A2305" s="8">
        <f>'likvid terv'!$B$1</f>
        <v>0</v>
      </c>
      <c r="B2305" s="8">
        <f>'likvid terv'!$B$236</f>
        <v>0</v>
      </c>
      <c r="C2305" s="8">
        <v>2027</v>
      </c>
      <c r="D2305" s="8">
        <v>12</v>
      </c>
      <c r="E2305" s="8">
        <v>10</v>
      </c>
      <c r="F2305" cm="1">
        <f t="array" ref="F2305">_xlfn.IFS(AND($B2305&lt;&gt;0,$D2305=1),SUMIFS('likvid terv'!$D:$D,'likvid terv'!$A:$A,project_eves_terv!B2305,'likvid terv'!$R:$R,project_eves_terv!$E2305),AND($B2305&lt;&gt;0,$D2305=2),SUMIFS('likvid terv'!$E:$E,'likvid terv'!$A:$A,project_eves_terv!B2305,'likvid terv'!$R:$R,project_eves_terv!$E2305),AND($B2305&lt;&gt;0,$D2305=3),SUMIFS('likvid terv'!$F:$F,'likvid terv'!$A:$A,project_eves_terv!B2305,'likvid terv'!$R:$R,project_eves_terv!$E2305),AND($B2305&lt;&gt;0,$D2305=4),SUMIFS('likvid terv'!$G:$G,'likvid terv'!$A:$A,project_eves_terv!B2305,'likvid terv'!$R:$R,project_eves_terv!$E2305),AND($B2305&lt;&gt;0,$D2305=5),SUMIFS('likvid terv'!$H:$H,'likvid terv'!$A:$A,project_eves_terv!B2305,'likvid terv'!$R:$R,project_eves_terv!$E2305),AND($B2305&lt;&gt;0,$D2305=6),SUMIFS('likvid terv'!$I:$I,'likvid terv'!$A:$A,project_eves_terv!B2305,'likvid terv'!$R:$R,project_eves_terv!$E2305),AND($B2305&lt;&gt;0,$D2305=7),SUMIFS('likvid terv'!$J:$J,'likvid terv'!$A:$A,project_eves_terv!B2305,'likvid terv'!$R:$R,project_eves_terv!$E2305),AND($B2305&lt;&gt;0,$D2305=8),SUMIFS('likvid terv'!$K:$K,'likvid terv'!$A:$A,project_eves_terv!B2305,'likvid terv'!$R:$R,project_eves_terv!$E2305),AND($B2305&lt;&gt;0,$D2305=9),SUMIFS('likvid terv'!$L:$L,'likvid terv'!$A:$A,project_eves_terv!B2305,'likvid terv'!$R:$R,project_eves_terv!$E2305),AND($B2305&lt;&gt;0,$D2305=10),SUMIFS('likvid terv'!$M:$M,'likvid terv'!$A:$A,project_eves_terv!B2305,'likvid terv'!$R:$R,project_eves_terv!$E2305),AND($B2305&lt;&gt;0,$D2305=11),SUMIFS('likvid terv'!$N:$N,'likvid terv'!$A:$A,project_eves_terv!B2305,'likvid terv'!$R:$R,project_eves_terv!$E2305),AND($B2305&lt;&gt;0,$D2305=12),SUMIFS('likvid terv'!$O:$O,'likvid terv'!$A:$A,project_eves_terv!B2305,'likvid terv'!$R:$R,project_eves_terv!$E2305),$B2305=0,0)</f>
        <v>0</v>
      </c>
      <c r="G2305" s="8">
        <f>'likvid terv'!$B$2</f>
        <v>0</v>
      </c>
      <c r="H2305" s="8"/>
    </row>
    <row r="2306" spans="1:8" x14ac:dyDescent="0.25">
      <c r="A2306" s="8">
        <f>'likvid terv'!$B$1</f>
        <v>0</v>
      </c>
      <c r="B2306" s="8">
        <f>'likvid terv'!$B$236</f>
        <v>0</v>
      </c>
      <c r="C2306" s="8">
        <v>2027</v>
      </c>
      <c r="D2306" s="8">
        <v>1</v>
      </c>
      <c r="E2306" s="8">
        <v>1</v>
      </c>
      <c r="F2306" cm="1">
        <f t="array" ref="F2306">_xlfn.IFS(AND($B2306&lt;&gt;0,$D2306=1),SUMIFS('likvid terv'!$D:$D,'likvid terv'!$A:$A,project_eves_terv!B2306,'likvid terv'!$R:$R,project_eves_terv!$E2306),AND($B2306&lt;&gt;0,$D2306=2),SUMIFS('likvid terv'!$E:$E,'likvid terv'!$A:$A,project_eves_terv!B2306,'likvid terv'!$R:$R,project_eves_terv!$E2306),AND($B2306&lt;&gt;0,$D2306=3),SUMIFS('likvid terv'!$F:$F,'likvid terv'!$A:$A,project_eves_terv!B2306,'likvid terv'!$R:$R,project_eves_terv!$E2306),AND($B2306&lt;&gt;0,$D2306=4),SUMIFS('likvid terv'!$G:$G,'likvid terv'!$A:$A,project_eves_terv!B2306,'likvid terv'!$R:$R,project_eves_terv!$E2306),AND($B2306&lt;&gt;0,$D2306=5),SUMIFS('likvid terv'!$H:$H,'likvid terv'!$A:$A,project_eves_terv!B2306,'likvid terv'!$R:$R,project_eves_terv!$E2306),AND($B2306&lt;&gt;0,$D2306=6),SUMIFS('likvid terv'!$I:$I,'likvid terv'!$A:$A,project_eves_terv!B2306,'likvid terv'!$R:$R,project_eves_terv!$E2306),AND($B2306&lt;&gt;0,$D2306=7),SUMIFS('likvid terv'!$J:$J,'likvid terv'!$A:$A,project_eves_terv!B2306,'likvid terv'!$R:$R,project_eves_terv!$E2306),AND($B2306&lt;&gt;0,$D2306=8),SUMIFS('likvid terv'!$K:$K,'likvid terv'!$A:$A,project_eves_terv!B2306,'likvid terv'!$R:$R,project_eves_terv!$E2306),AND($B2306&lt;&gt;0,$D2306=9),SUMIFS('likvid terv'!$L:$L,'likvid terv'!$A:$A,project_eves_terv!B2306,'likvid terv'!$R:$R,project_eves_terv!$E2306),AND($B2306&lt;&gt;0,$D2306=10),SUMIFS('likvid terv'!$M:$M,'likvid terv'!$A:$A,project_eves_terv!B2306,'likvid terv'!$R:$R,project_eves_terv!$E2306),AND($B2306&lt;&gt;0,$D2306=11),SUMIFS('likvid terv'!$N:$N,'likvid terv'!$A:$A,project_eves_terv!B2306,'likvid terv'!$R:$R,project_eves_terv!$E2306),AND($B2306&lt;&gt;0,$D2306=12),SUMIFS('likvid terv'!$O:$O,'likvid terv'!$A:$A,project_eves_terv!B2306,'likvid terv'!$R:$R,project_eves_terv!$E2306),$B2306=0,0)</f>
        <v>0</v>
      </c>
      <c r="G2306" s="8">
        <f>'likvid terv'!$B$2</f>
        <v>0</v>
      </c>
      <c r="H2306" s="8"/>
    </row>
    <row r="2307" spans="1:8" x14ac:dyDescent="0.25">
      <c r="A2307" s="8">
        <f>'likvid terv'!$B$1</f>
        <v>0</v>
      </c>
      <c r="B2307" s="8">
        <f>'likvid terv'!$B$236</f>
        <v>0</v>
      </c>
      <c r="C2307" s="8">
        <v>2027</v>
      </c>
      <c r="D2307" s="8">
        <v>2</v>
      </c>
      <c r="E2307" s="8">
        <v>1</v>
      </c>
      <c r="F2307" cm="1">
        <f t="array" ref="F2307">_xlfn.IFS(AND($B2307&lt;&gt;0,$D2307=1),SUMIFS('likvid terv'!$D:$D,'likvid terv'!$A:$A,project_eves_terv!B2307,'likvid terv'!$R:$R,project_eves_terv!$E2307),AND($B2307&lt;&gt;0,$D2307=2),SUMIFS('likvid terv'!$E:$E,'likvid terv'!$A:$A,project_eves_terv!B2307,'likvid terv'!$R:$R,project_eves_terv!$E2307),AND($B2307&lt;&gt;0,$D2307=3),SUMIFS('likvid terv'!$F:$F,'likvid terv'!$A:$A,project_eves_terv!B2307,'likvid terv'!$R:$R,project_eves_terv!$E2307),AND($B2307&lt;&gt;0,$D2307=4),SUMIFS('likvid terv'!$G:$G,'likvid terv'!$A:$A,project_eves_terv!B2307,'likvid terv'!$R:$R,project_eves_terv!$E2307),AND($B2307&lt;&gt;0,$D2307=5),SUMIFS('likvid terv'!$H:$H,'likvid terv'!$A:$A,project_eves_terv!B2307,'likvid terv'!$R:$R,project_eves_terv!$E2307),AND($B2307&lt;&gt;0,$D2307=6),SUMIFS('likvid terv'!$I:$I,'likvid terv'!$A:$A,project_eves_terv!B2307,'likvid terv'!$R:$R,project_eves_terv!$E2307),AND($B2307&lt;&gt;0,$D2307=7),SUMIFS('likvid terv'!$J:$J,'likvid terv'!$A:$A,project_eves_terv!B2307,'likvid terv'!$R:$R,project_eves_terv!$E2307),AND($B2307&lt;&gt;0,$D2307=8),SUMIFS('likvid terv'!$K:$K,'likvid terv'!$A:$A,project_eves_terv!B2307,'likvid terv'!$R:$R,project_eves_terv!$E2307),AND($B2307&lt;&gt;0,$D2307=9),SUMIFS('likvid terv'!$L:$L,'likvid terv'!$A:$A,project_eves_terv!B2307,'likvid terv'!$R:$R,project_eves_terv!$E2307),AND($B2307&lt;&gt;0,$D2307=10),SUMIFS('likvid terv'!$M:$M,'likvid terv'!$A:$A,project_eves_terv!B2307,'likvid terv'!$R:$R,project_eves_terv!$E2307),AND($B2307&lt;&gt;0,$D2307=11),SUMIFS('likvid terv'!$N:$N,'likvid terv'!$A:$A,project_eves_terv!B2307,'likvid terv'!$R:$R,project_eves_terv!$E2307),AND($B2307&lt;&gt;0,$D2307=12),SUMIFS('likvid terv'!$O:$O,'likvid terv'!$A:$A,project_eves_terv!B2307,'likvid terv'!$R:$R,project_eves_terv!$E2307),$B2307=0,0)</f>
        <v>0</v>
      </c>
      <c r="G2307" s="8">
        <f>'likvid terv'!$B$2</f>
        <v>0</v>
      </c>
      <c r="H2307" s="8"/>
    </row>
    <row r="2308" spans="1:8" x14ac:dyDescent="0.25">
      <c r="A2308" s="8">
        <f>'likvid terv'!$B$1</f>
        <v>0</v>
      </c>
      <c r="B2308" s="8">
        <f>'likvid terv'!$B$236</f>
        <v>0</v>
      </c>
      <c r="C2308" s="8">
        <v>2027</v>
      </c>
      <c r="D2308" s="8">
        <v>3</v>
      </c>
      <c r="E2308" s="8">
        <v>1</v>
      </c>
      <c r="F2308" cm="1">
        <f t="array" ref="F2308">_xlfn.IFS(AND($B2308&lt;&gt;0,$D2308=1),SUMIFS('likvid terv'!$D:$D,'likvid terv'!$A:$A,project_eves_terv!B2308,'likvid terv'!$R:$R,project_eves_terv!$E2308),AND($B2308&lt;&gt;0,$D2308=2),SUMIFS('likvid terv'!$E:$E,'likvid terv'!$A:$A,project_eves_terv!B2308,'likvid terv'!$R:$R,project_eves_terv!$E2308),AND($B2308&lt;&gt;0,$D2308=3),SUMIFS('likvid terv'!$F:$F,'likvid terv'!$A:$A,project_eves_terv!B2308,'likvid terv'!$R:$R,project_eves_terv!$E2308),AND($B2308&lt;&gt;0,$D2308=4),SUMIFS('likvid terv'!$G:$G,'likvid terv'!$A:$A,project_eves_terv!B2308,'likvid terv'!$R:$R,project_eves_terv!$E2308),AND($B2308&lt;&gt;0,$D2308=5),SUMIFS('likvid terv'!$H:$H,'likvid terv'!$A:$A,project_eves_terv!B2308,'likvid terv'!$R:$R,project_eves_terv!$E2308),AND($B2308&lt;&gt;0,$D2308=6),SUMIFS('likvid terv'!$I:$I,'likvid terv'!$A:$A,project_eves_terv!B2308,'likvid terv'!$R:$R,project_eves_terv!$E2308),AND($B2308&lt;&gt;0,$D2308=7),SUMIFS('likvid terv'!$J:$J,'likvid terv'!$A:$A,project_eves_terv!B2308,'likvid terv'!$R:$R,project_eves_terv!$E2308),AND($B2308&lt;&gt;0,$D2308=8),SUMIFS('likvid terv'!$K:$K,'likvid terv'!$A:$A,project_eves_terv!B2308,'likvid terv'!$R:$R,project_eves_terv!$E2308),AND($B2308&lt;&gt;0,$D2308=9),SUMIFS('likvid terv'!$L:$L,'likvid terv'!$A:$A,project_eves_terv!B2308,'likvid terv'!$R:$R,project_eves_terv!$E2308),AND($B2308&lt;&gt;0,$D2308=10),SUMIFS('likvid terv'!$M:$M,'likvid terv'!$A:$A,project_eves_terv!B2308,'likvid terv'!$R:$R,project_eves_terv!$E2308),AND($B2308&lt;&gt;0,$D2308=11),SUMIFS('likvid terv'!$N:$N,'likvid terv'!$A:$A,project_eves_terv!B2308,'likvid terv'!$R:$R,project_eves_terv!$E2308),AND($B2308&lt;&gt;0,$D2308=12),SUMIFS('likvid terv'!$O:$O,'likvid terv'!$A:$A,project_eves_terv!B2308,'likvid terv'!$R:$R,project_eves_terv!$E2308),$B2308=0,0)</f>
        <v>0</v>
      </c>
      <c r="G2308" s="8">
        <f>'likvid terv'!$B$2</f>
        <v>0</v>
      </c>
      <c r="H2308" s="8"/>
    </row>
    <row r="2309" spans="1:8" x14ac:dyDescent="0.25">
      <c r="A2309" s="8">
        <f>'likvid terv'!$B$1</f>
        <v>0</v>
      </c>
      <c r="B2309" s="8">
        <f>'likvid terv'!$B$236</f>
        <v>0</v>
      </c>
      <c r="C2309" s="8">
        <v>2027</v>
      </c>
      <c r="D2309" s="8">
        <v>4</v>
      </c>
      <c r="E2309" s="8">
        <v>1</v>
      </c>
      <c r="F2309" cm="1">
        <f t="array" ref="F2309">_xlfn.IFS(AND($B2309&lt;&gt;0,$D2309=1),SUMIFS('likvid terv'!$D:$D,'likvid terv'!$A:$A,project_eves_terv!B2309,'likvid terv'!$R:$R,project_eves_terv!$E2309),AND($B2309&lt;&gt;0,$D2309=2),SUMIFS('likvid terv'!$E:$E,'likvid terv'!$A:$A,project_eves_terv!B2309,'likvid terv'!$R:$R,project_eves_terv!$E2309),AND($B2309&lt;&gt;0,$D2309=3),SUMIFS('likvid terv'!$F:$F,'likvid terv'!$A:$A,project_eves_terv!B2309,'likvid terv'!$R:$R,project_eves_terv!$E2309),AND($B2309&lt;&gt;0,$D2309=4),SUMIFS('likvid terv'!$G:$G,'likvid terv'!$A:$A,project_eves_terv!B2309,'likvid terv'!$R:$R,project_eves_terv!$E2309),AND($B2309&lt;&gt;0,$D2309=5),SUMIFS('likvid terv'!$H:$H,'likvid terv'!$A:$A,project_eves_terv!B2309,'likvid terv'!$R:$R,project_eves_terv!$E2309),AND($B2309&lt;&gt;0,$D2309=6),SUMIFS('likvid terv'!$I:$I,'likvid terv'!$A:$A,project_eves_terv!B2309,'likvid terv'!$R:$R,project_eves_terv!$E2309),AND($B2309&lt;&gt;0,$D2309=7),SUMIFS('likvid terv'!$J:$J,'likvid terv'!$A:$A,project_eves_terv!B2309,'likvid terv'!$R:$R,project_eves_terv!$E2309),AND($B2309&lt;&gt;0,$D2309=8),SUMIFS('likvid terv'!$K:$K,'likvid terv'!$A:$A,project_eves_terv!B2309,'likvid terv'!$R:$R,project_eves_terv!$E2309),AND($B2309&lt;&gt;0,$D2309=9),SUMIFS('likvid terv'!$L:$L,'likvid terv'!$A:$A,project_eves_terv!B2309,'likvid terv'!$R:$R,project_eves_terv!$E2309),AND($B2309&lt;&gt;0,$D2309=10),SUMIFS('likvid terv'!$M:$M,'likvid terv'!$A:$A,project_eves_terv!B2309,'likvid terv'!$R:$R,project_eves_terv!$E2309),AND($B2309&lt;&gt;0,$D2309=11),SUMIFS('likvid terv'!$N:$N,'likvid terv'!$A:$A,project_eves_terv!B2309,'likvid terv'!$R:$R,project_eves_terv!$E2309),AND($B2309&lt;&gt;0,$D2309=12),SUMIFS('likvid terv'!$O:$O,'likvid terv'!$A:$A,project_eves_terv!B2309,'likvid terv'!$R:$R,project_eves_terv!$E2309),$B2309=0,0)</f>
        <v>0</v>
      </c>
      <c r="G2309" s="8">
        <f>'likvid terv'!$B$2</f>
        <v>0</v>
      </c>
      <c r="H2309" s="8"/>
    </row>
    <row r="2310" spans="1:8" x14ac:dyDescent="0.25">
      <c r="A2310" s="8">
        <f>'likvid terv'!$B$1</f>
        <v>0</v>
      </c>
      <c r="B2310" s="8">
        <f>'likvid terv'!$B$236</f>
        <v>0</v>
      </c>
      <c r="C2310" s="8">
        <v>2027</v>
      </c>
      <c r="D2310" s="8">
        <v>5</v>
      </c>
      <c r="E2310" s="8">
        <v>1</v>
      </c>
      <c r="F2310" cm="1">
        <f t="array" ref="F2310">_xlfn.IFS(AND($B2310&lt;&gt;0,$D2310=1),SUMIFS('likvid terv'!$D:$D,'likvid terv'!$A:$A,project_eves_terv!B2310,'likvid terv'!$R:$R,project_eves_terv!$E2310),AND($B2310&lt;&gt;0,$D2310=2),SUMIFS('likvid terv'!$E:$E,'likvid terv'!$A:$A,project_eves_terv!B2310,'likvid terv'!$R:$R,project_eves_terv!$E2310),AND($B2310&lt;&gt;0,$D2310=3),SUMIFS('likvid terv'!$F:$F,'likvid terv'!$A:$A,project_eves_terv!B2310,'likvid terv'!$R:$R,project_eves_terv!$E2310),AND($B2310&lt;&gt;0,$D2310=4),SUMIFS('likvid terv'!$G:$G,'likvid terv'!$A:$A,project_eves_terv!B2310,'likvid terv'!$R:$R,project_eves_terv!$E2310),AND($B2310&lt;&gt;0,$D2310=5),SUMIFS('likvid terv'!$H:$H,'likvid terv'!$A:$A,project_eves_terv!B2310,'likvid terv'!$R:$R,project_eves_terv!$E2310),AND($B2310&lt;&gt;0,$D2310=6),SUMIFS('likvid terv'!$I:$I,'likvid terv'!$A:$A,project_eves_terv!B2310,'likvid terv'!$R:$R,project_eves_terv!$E2310),AND($B2310&lt;&gt;0,$D2310=7),SUMIFS('likvid terv'!$J:$J,'likvid terv'!$A:$A,project_eves_terv!B2310,'likvid terv'!$R:$R,project_eves_terv!$E2310),AND($B2310&lt;&gt;0,$D2310=8),SUMIFS('likvid terv'!$K:$K,'likvid terv'!$A:$A,project_eves_terv!B2310,'likvid terv'!$R:$R,project_eves_terv!$E2310),AND($B2310&lt;&gt;0,$D2310=9),SUMIFS('likvid terv'!$L:$L,'likvid terv'!$A:$A,project_eves_terv!B2310,'likvid terv'!$R:$R,project_eves_terv!$E2310),AND($B2310&lt;&gt;0,$D2310=10),SUMIFS('likvid terv'!$M:$M,'likvid terv'!$A:$A,project_eves_terv!B2310,'likvid terv'!$R:$R,project_eves_terv!$E2310),AND($B2310&lt;&gt;0,$D2310=11),SUMIFS('likvid terv'!$N:$N,'likvid terv'!$A:$A,project_eves_terv!B2310,'likvid terv'!$R:$R,project_eves_terv!$E2310),AND($B2310&lt;&gt;0,$D2310=12),SUMIFS('likvid terv'!$O:$O,'likvid terv'!$A:$A,project_eves_terv!B2310,'likvid terv'!$R:$R,project_eves_terv!$E2310),$B2310=0,0)</f>
        <v>0</v>
      </c>
      <c r="G2310" s="8">
        <f>'likvid terv'!$B$2</f>
        <v>0</v>
      </c>
      <c r="H2310" s="8"/>
    </row>
    <row r="2311" spans="1:8" x14ac:dyDescent="0.25">
      <c r="A2311" s="8">
        <f>'likvid terv'!$B$1</f>
        <v>0</v>
      </c>
      <c r="B2311" s="8">
        <f>'likvid terv'!$B$236</f>
        <v>0</v>
      </c>
      <c r="C2311" s="8">
        <v>2027</v>
      </c>
      <c r="D2311" s="8">
        <v>6</v>
      </c>
      <c r="E2311" s="8">
        <v>1</v>
      </c>
      <c r="F2311" cm="1">
        <f t="array" ref="F2311">_xlfn.IFS(AND($B2311&lt;&gt;0,$D2311=1),SUMIFS('likvid terv'!$D:$D,'likvid terv'!$A:$A,project_eves_terv!B2311,'likvid terv'!$R:$R,project_eves_terv!$E2311),AND($B2311&lt;&gt;0,$D2311=2),SUMIFS('likvid terv'!$E:$E,'likvid terv'!$A:$A,project_eves_terv!B2311,'likvid terv'!$R:$R,project_eves_terv!$E2311),AND($B2311&lt;&gt;0,$D2311=3),SUMIFS('likvid terv'!$F:$F,'likvid terv'!$A:$A,project_eves_terv!B2311,'likvid terv'!$R:$R,project_eves_terv!$E2311),AND($B2311&lt;&gt;0,$D2311=4),SUMIFS('likvid terv'!$G:$G,'likvid terv'!$A:$A,project_eves_terv!B2311,'likvid terv'!$R:$R,project_eves_terv!$E2311),AND($B2311&lt;&gt;0,$D2311=5),SUMIFS('likvid terv'!$H:$H,'likvid terv'!$A:$A,project_eves_terv!B2311,'likvid terv'!$R:$R,project_eves_terv!$E2311),AND($B2311&lt;&gt;0,$D2311=6),SUMIFS('likvid terv'!$I:$I,'likvid terv'!$A:$A,project_eves_terv!B2311,'likvid terv'!$R:$R,project_eves_terv!$E2311),AND($B2311&lt;&gt;0,$D2311=7),SUMIFS('likvid terv'!$J:$J,'likvid terv'!$A:$A,project_eves_terv!B2311,'likvid terv'!$R:$R,project_eves_terv!$E2311),AND($B2311&lt;&gt;0,$D2311=8),SUMIFS('likvid terv'!$K:$K,'likvid terv'!$A:$A,project_eves_terv!B2311,'likvid terv'!$R:$R,project_eves_terv!$E2311),AND($B2311&lt;&gt;0,$D2311=9),SUMIFS('likvid terv'!$L:$L,'likvid terv'!$A:$A,project_eves_terv!B2311,'likvid terv'!$R:$R,project_eves_terv!$E2311),AND($B2311&lt;&gt;0,$D2311=10),SUMIFS('likvid terv'!$M:$M,'likvid terv'!$A:$A,project_eves_terv!B2311,'likvid terv'!$R:$R,project_eves_terv!$E2311),AND($B2311&lt;&gt;0,$D2311=11),SUMIFS('likvid terv'!$N:$N,'likvid terv'!$A:$A,project_eves_terv!B2311,'likvid terv'!$R:$R,project_eves_terv!$E2311),AND($B2311&lt;&gt;0,$D2311=12),SUMIFS('likvid terv'!$O:$O,'likvid terv'!$A:$A,project_eves_terv!B2311,'likvid terv'!$R:$R,project_eves_terv!$E2311),$B2311=0,0)</f>
        <v>0</v>
      </c>
      <c r="G2311" s="8">
        <f>'likvid terv'!$B$2</f>
        <v>0</v>
      </c>
      <c r="H2311" s="8"/>
    </row>
    <row r="2312" spans="1:8" x14ac:dyDescent="0.25">
      <c r="A2312" s="8">
        <f>'likvid terv'!$B$1</f>
        <v>0</v>
      </c>
      <c r="B2312" s="8">
        <f>'likvid terv'!$B$236</f>
        <v>0</v>
      </c>
      <c r="C2312" s="8">
        <v>2027</v>
      </c>
      <c r="D2312" s="8">
        <v>7</v>
      </c>
      <c r="E2312" s="8">
        <v>1</v>
      </c>
      <c r="F2312" cm="1">
        <f t="array" ref="F2312">_xlfn.IFS(AND($B2312&lt;&gt;0,$D2312=1),SUMIFS('likvid terv'!$D:$D,'likvid terv'!$A:$A,project_eves_terv!B2312,'likvid terv'!$R:$R,project_eves_terv!$E2312),AND($B2312&lt;&gt;0,$D2312=2),SUMIFS('likvid terv'!$E:$E,'likvid terv'!$A:$A,project_eves_terv!B2312,'likvid terv'!$R:$R,project_eves_terv!$E2312),AND($B2312&lt;&gt;0,$D2312=3),SUMIFS('likvid terv'!$F:$F,'likvid terv'!$A:$A,project_eves_terv!B2312,'likvid terv'!$R:$R,project_eves_terv!$E2312),AND($B2312&lt;&gt;0,$D2312=4),SUMIFS('likvid terv'!$G:$G,'likvid terv'!$A:$A,project_eves_terv!B2312,'likvid terv'!$R:$R,project_eves_terv!$E2312),AND($B2312&lt;&gt;0,$D2312=5),SUMIFS('likvid terv'!$H:$H,'likvid terv'!$A:$A,project_eves_terv!B2312,'likvid terv'!$R:$R,project_eves_terv!$E2312),AND($B2312&lt;&gt;0,$D2312=6),SUMIFS('likvid terv'!$I:$I,'likvid terv'!$A:$A,project_eves_terv!B2312,'likvid terv'!$R:$R,project_eves_terv!$E2312),AND($B2312&lt;&gt;0,$D2312=7),SUMIFS('likvid terv'!$J:$J,'likvid terv'!$A:$A,project_eves_terv!B2312,'likvid terv'!$R:$R,project_eves_terv!$E2312),AND($B2312&lt;&gt;0,$D2312=8),SUMIFS('likvid terv'!$K:$K,'likvid terv'!$A:$A,project_eves_terv!B2312,'likvid terv'!$R:$R,project_eves_terv!$E2312),AND($B2312&lt;&gt;0,$D2312=9),SUMIFS('likvid terv'!$L:$L,'likvid terv'!$A:$A,project_eves_terv!B2312,'likvid terv'!$R:$R,project_eves_terv!$E2312),AND($B2312&lt;&gt;0,$D2312=10),SUMIFS('likvid terv'!$M:$M,'likvid terv'!$A:$A,project_eves_terv!B2312,'likvid terv'!$R:$R,project_eves_terv!$E2312),AND($B2312&lt;&gt;0,$D2312=11),SUMIFS('likvid terv'!$N:$N,'likvid terv'!$A:$A,project_eves_terv!B2312,'likvid terv'!$R:$R,project_eves_terv!$E2312),AND($B2312&lt;&gt;0,$D2312=12),SUMIFS('likvid terv'!$O:$O,'likvid terv'!$A:$A,project_eves_terv!B2312,'likvid terv'!$R:$R,project_eves_terv!$E2312),$B2312=0,0)</f>
        <v>0</v>
      </c>
      <c r="G2312" s="8">
        <f>'likvid terv'!$B$2</f>
        <v>0</v>
      </c>
      <c r="H2312" s="8"/>
    </row>
    <row r="2313" spans="1:8" x14ac:dyDescent="0.25">
      <c r="A2313" s="8">
        <f>'likvid terv'!$B$1</f>
        <v>0</v>
      </c>
      <c r="B2313" s="8">
        <f>'likvid terv'!$B$236</f>
        <v>0</v>
      </c>
      <c r="C2313" s="8">
        <v>2027</v>
      </c>
      <c r="D2313" s="8">
        <v>8</v>
      </c>
      <c r="E2313" s="8">
        <v>1</v>
      </c>
      <c r="F2313" cm="1">
        <f t="array" ref="F2313">_xlfn.IFS(AND($B2313&lt;&gt;0,$D2313=1),SUMIFS('likvid terv'!$D:$D,'likvid terv'!$A:$A,project_eves_terv!B2313,'likvid terv'!$R:$R,project_eves_terv!$E2313),AND($B2313&lt;&gt;0,$D2313=2),SUMIFS('likvid terv'!$E:$E,'likvid terv'!$A:$A,project_eves_terv!B2313,'likvid terv'!$R:$R,project_eves_terv!$E2313),AND($B2313&lt;&gt;0,$D2313=3),SUMIFS('likvid terv'!$F:$F,'likvid terv'!$A:$A,project_eves_terv!B2313,'likvid terv'!$R:$R,project_eves_terv!$E2313),AND($B2313&lt;&gt;0,$D2313=4),SUMIFS('likvid terv'!$G:$G,'likvid terv'!$A:$A,project_eves_terv!B2313,'likvid terv'!$R:$R,project_eves_terv!$E2313),AND($B2313&lt;&gt;0,$D2313=5),SUMIFS('likvid terv'!$H:$H,'likvid terv'!$A:$A,project_eves_terv!B2313,'likvid terv'!$R:$R,project_eves_terv!$E2313),AND($B2313&lt;&gt;0,$D2313=6),SUMIFS('likvid terv'!$I:$I,'likvid terv'!$A:$A,project_eves_terv!B2313,'likvid terv'!$R:$R,project_eves_terv!$E2313),AND($B2313&lt;&gt;0,$D2313=7),SUMIFS('likvid terv'!$J:$J,'likvid terv'!$A:$A,project_eves_terv!B2313,'likvid terv'!$R:$R,project_eves_terv!$E2313),AND($B2313&lt;&gt;0,$D2313=8),SUMIFS('likvid terv'!$K:$K,'likvid terv'!$A:$A,project_eves_terv!B2313,'likvid terv'!$R:$R,project_eves_terv!$E2313),AND($B2313&lt;&gt;0,$D2313=9),SUMIFS('likvid terv'!$L:$L,'likvid terv'!$A:$A,project_eves_terv!B2313,'likvid terv'!$R:$R,project_eves_terv!$E2313),AND($B2313&lt;&gt;0,$D2313=10),SUMIFS('likvid terv'!$M:$M,'likvid terv'!$A:$A,project_eves_terv!B2313,'likvid terv'!$R:$R,project_eves_terv!$E2313),AND($B2313&lt;&gt;0,$D2313=11),SUMIFS('likvid terv'!$N:$N,'likvid terv'!$A:$A,project_eves_terv!B2313,'likvid terv'!$R:$R,project_eves_terv!$E2313),AND($B2313&lt;&gt;0,$D2313=12),SUMIFS('likvid terv'!$O:$O,'likvid terv'!$A:$A,project_eves_terv!B2313,'likvid terv'!$R:$R,project_eves_terv!$E2313),$B2313=0,0)</f>
        <v>0</v>
      </c>
      <c r="G2313" s="8">
        <f>'likvid terv'!$B$2</f>
        <v>0</v>
      </c>
      <c r="H2313" s="8"/>
    </row>
    <row r="2314" spans="1:8" x14ac:dyDescent="0.25">
      <c r="A2314" s="8">
        <f>'likvid terv'!$B$1</f>
        <v>0</v>
      </c>
      <c r="B2314" s="8">
        <f>'likvid terv'!$B$236</f>
        <v>0</v>
      </c>
      <c r="C2314" s="8">
        <v>2027</v>
      </c>
      <c r="D2314" s="8">
        <v>9</v>
      </c>
      <c r="E2314" s="8">
        <v>1</v>
      </c>
      <c r="F2314" cm="1">
        <f t="array" ref="F2314">_xlfn.IFS(AND($B2314&lt;&gt;0,$D2314=1),SUMIFS('likvid terv'!$D:$D,'likvid terv'!$A:$A,project_eves_terv!B2314,'likvid terv'!$R:$R,project_eves_terv!$E2314),AND($B2314&lt;&gt;0,$D2314=2),SUMIFS('likvid terv'!$E:$E,'likvid terv'!$A:$A,project_eves_terv!B2314,'likvid terv'!$R:$R,project_eves_terv!$E2314),AND($B2314&lt;&gt;0,$D2314=3),SUMIFS('likvid terv'!$F:$F,'likvid terv'!$A:$A,project_eves_terv!B2314,'likvid terv'!$R:$R,project_eves_terv!$E2314),AND($B2314&lt;&gt;0,$D2314=4),SUMIFS('likvid terv'!$G:$G,'likvid terv'!$A:$A,project_eves_terv!B2314,'likvid terv'!$R:$R,project_eves_terv!$E2314),AND($B2314&lt;&gt;0,$D2314=5),SUMIFS('likvid terv'!$H:$H,'likvid terv'!$A:$A,project_eves_terv!B2314,'likvid terv'!$R:$R,project_eves_terv!$E2314),AND($B2314&lt;&gt;0,$D2314=6),SUMIFS('likvid terv'!$I:$I,'likvid terv'!$A:$A,project_eves_terv!B2314,'likvid terv'!$R:$R,project_eves_terv!$E2314),AND($B2314&lt;&gt;0,$D2314=7),SUMIFS('likvid terv'!$J:$J,'likvid terv'!$A:$A,project_eves_terv!B2314,'likvid terv'!$R:$R,project_eves_terv!$E2314),AND($B2314&lt;&gt;0,$D2314=8),SUMIFS('likvid terv'!$K:$K,'likvid terv'!$A:$A,project_eves_terv!B2314,'likvid terv'!$R:$R,project_eves_terv!$E2314),AND($B2314&lt;&gt;0,$D2314=9),SUMIFS('likvid terv'!$L:$L,'likvid terv'!$A:$A,project_eves_terv!B2314,'likvid terv'!$R:$R,project_eves_terv!$E2314),AND($B2314&lt;&gt;0,$D2314=10),SUMIFS('likvid terv'!$M:$M,'likvid terv'!$A:$A,project_eves_terv!B2314,'likvid terv'!$R:$R,project_eves_terv!$E2314),AND($B2314&lt;&gt;0,$D2314=11),SUMIFS('likvid terv'!$N:$N,'likvid terv'!$A:$A,project_eves_terv!B2314,'likvid terv'!$R:$R,project_eves_terv!$E2314),AND($B2314&lt;&gt;0,$D2314=12),SUMIFS('likvid terv'!$O:$O,'likvid terv'!$A:$A,project_eves_terv!B2314,'likvid terv'!$R:$R,project_eves_terv!$E2314),$B2314=0,0)</f>
        <v>0</v>
      </c>
      <c r="G2314" s="8">
        <f>'likvid terv'!$B$2</f>
        <v>0</v>
      </c>
      <c r="H2314" s="8"/>
    </row>
    <row r="2315" spans="1:8" x14ac:dyDescent="0.25">
      <c r="A2315" s="8">
        <f>'likvid terv'!$B$1</f>
        <v>0</v>
      </c>
      <c r="B2315" s="8">
        <f>'likvid terv'!$B$236</f>
        <v>0</v>
      </c>
      <c r="C2315" s="8">
        <v>2027</v>
      </c>
      <c r="D2315" s="8">
        <v>10</v>
      </c>
      <c r="E2315" s="8">
        <v>1</v>
      </c>
      <c r="F2315" cm="1">
        <f t="array" ref="F2315">_xlfn.IFS(AND($B2315&lt;&gt;0,$D2315=1),SUMIFS('likvid terv'!$D:$D,'likvid terv'!$A:$A,project_eves_terv!B2315,'likvid terv'!$R:$R,project_eves_terv!$E2315),AND($B2315&lt;&gt;0,$D2315=2),SUMIFS('likvid terv'!$E:$E,'likvid terv'!$A:$A,project_eves_terv!B2315,'likvid terv'!$R:$R,project_eves_terv!$E2315),AND($B2315&lt;&gt;0,$D2315=3),SUMIFS('likvid terv'!$F:$F,'likvid terv'!$A:$A,project_eves_terv!B2315,'likvid terv'!$R:$R,project_eves_terv!$E2315),AND($B2315&lt;&gt;0,$D2315=4),SUMIFS('likvid terv'!$G:$G,'likvid terv'!$A:$A,project_eves_terv!B2315,'likvid terv'!$R:$R,project_eves_terv!$E2315),AND($B2315&lt;&gt;0,$D2315=5),SUMIFS('likvid terv'!$H:$H,'likvid terv'!$A:$A,project_eves_terv!B2315,'likvid terv'!$R:$R,project_eves_terv!$E2315),AND($B2315&lt;&gt;0,$D2315=6),SUMIFS('likvid terv'!$I:$I,'likvid terv'!$A:$A,project_eves_terv!B2315,'likvid terv'!$R:$R,project_eves_terv!$E2315),AND($B2315&lt;&gt;0,$D2315=7),SUMIFS('likvid terv'!$J:$J,'likvid terv'!$A:$A,project_eves_terv!B2315,'likvid terv'!$R:$R,project_eves_terv!$E2315),AND($B2315&lt;&gt;0,$D2315=8),SUMIFS('likvid terv'!$K:$K,'likvid terv'!$A:$A,project_eves_terv!B2315,'likvid terv'!$R:$R,project_eves_terv!$E2315),AND($B2315&lt;&gt;0,$D2315=9),SUMIFS('likvid terv'!$L:$L,'likvid terv'!$A:$A,project_eves_terv!B2315,'likvid terv'!$R:$R,project_eves_terv!$E2315),AND($B2315&lt;&gt;0,$D2315=10),SUMIFS('likvid terv'!$M:$M,'likvid terv'!$A:$A,project_eves_terv!B2315,'likvid terv'!$R:$R,project_eves_terv!$E2315),AND($B2315&lt;&gt;0,$D2315=11),SUMIFS('likvid terv'!$N:$N,'likvid terv'!$A:$A,project_eves_terv!B2315,'likvid terv'!$R:$R,project_eves_terv!$E2315),AND($B2315&lt;&gt;0,$D2315=12),SUMIFS('likvid terv'!$O:$O,'likvid terv'!$A:$A,project_eves_terv!B2315,'likvid terv'!$R:$R,project_eves_terv!$E2315),$B2315=0,0)</f>
        <v>0</v>
      </c>
      <c r="G2315" s="8">
        <f>'likvid terv'!$B$2</f>
        <v>0</v>
      </c>
      <c r="H2315" s="8"/>
    </row>
    <row r="2316" spans="1:8" x14ac:dyDescent="0.25">
      <c r="A2316" s="8">
        <f>'likvid terv'!$B$1</f>
        <v>0</v>
      </c>
      <c r="B2316" s="8">
        <f>'likvid terv'!$B$236</f>
        <v>0</v>
      </c>
      <c r="C2316" s="8">
        <v>2027</v>
      </c>
      <c r="D2316" s="8">
        <v>11</v>
      </c>
      <c r="E2316" s="8">
        <v>1</v>
      </c>
      <c r="F2316" cm="1">
        <f t="array" ref="F2316">_xlfn.IFS(AND($B2316&lt;&gt;0,$D2316=1),SUMIFS('likvid terv'!$D:$D,'likvid terv'!$A:$A,project_eves_terv!B2316,'likvid terv'!$R:$R,project_eves_terv!$E2316),AND($B2316&lt;&gt;0,$D2316=2),SUMIFS('likvid terv'!$E:$E,'likvid terv'!$A:$A,project_eves_terv!B2316,'likvid terv'!$R:$R,project_eves_terv!$E2316),AND($B2316&lt;&gt;0,$D2316=3),SUMIFS('likvid terv'!$F:$F,'likvid terv'!$A:$A,project_eves_terv!B2316,'likvid terv'!$R:$R,project_eves_terv!$E2316),AND($B2316&lt;&gt;0,$D2316=4),SUMIFS('likvid terv'!$G:$G,'likvid terv'!$A:$A,project_eves_terv!B2316,'likvid terv'!$R:$R,project_eves_terv!$E2316),AND($B2316&lt;&gt;0,$D2316=5),SUMIFS('likvid terv'!$H:$H,'likvid terv'!$A:$A,project_eves_terv!B2316,'likvid terv'!$R:$R,project_eves_terv!$E2316),AND($B2316&lt;&gt;0,$D2316=6),SUMIFS('likvid terv'!$I:$I,'likvid terv'!$A:$A,project_eves_terv!B2316,'likvid terv'!$R:$R,project_eves_terv!$E2316),AND($B2316&lt;&gt;0,$D2316=7),SUMIFS('likvid terv'!$J:$J,'likvid terv'!$A:$A,project_eves_terv!B2316,'likvid terv'!$R:$R,project_eves_terv!$E2316),AND($B2316&lt;&gt;0,$D2316=8),SUMIFS('likvid terv'!$K:$K,'likvid terv'!$A:$A,project_eves_terv!B2316,'likvid terv'!$R:$R,project_eves_terv!$E2316),AND($B2316&lt;&gt;0,$D2316=9),SUMIFS('likvid terv'!$L:$L,'likvid terv'!$A:$A,project_eves_terv!B2316,'likvid terv'!$R:$R,project_eves_terv!$E2316),AND($B2316&lt;&gt;0,$D2316=10),SUMIFS('likvid terv'!$M:$M,'likvid terv'!$A:$A,project_eves_terv!B2316,'likvid terv'!$R:$R,project_eves_terv!$E2316),AND($B2316&lt;&gt;0,$D2316=11),SUMIFS('likvid terv'!$N:$N,'likvid terv'!$A:$A,project_eves_terv!B2316,'likvid terv'!$R:$R,project_eves_terv!$E2316),AND($B2316&lt;&gt;0,$D2316=12),SUMIFS('likvid terv'!$O:$O,'likvid terv'!$A:$A,project_eves_terv!B2316,'likvid terv'!$R:$R,project_eves_terv!$E2316),$B2316=0,0)</f>
        <v>0</v>
      </c>
      <c r="G2316" s="8">
        <f>'likvid terv'!$B$2</f>
        <v>0</v>
      </c>
      <c r="H2316" s="8"/>
    </row>
    <row r="2317" spans="1:8" x14ac:dyDescent="0.25">
      <c r="A2317" s="8">
        <f>'likvid terv'!$B$1</f>
        <v>0</v>
      </c>
      <c r="B2317" s="8">
        <f>'likvid terv'!$B$236</f>
        <v>0</v>
      </c>
      <c r="C2317" s="8">
        <v>2027</v>
      </c>
      <c r="D2317" s="8">
        <v>12</v>
      </c>
      <c r="E2317" s="8">
        <v>1</v>
      </c>
      <c r="F2317" cm="1">
        <f t="array" ref="F2317">_xlfn.IFS(AND($B2317&lt;&gt;0,$D2317=1),SUMIFS('likvid terv'!$D:$D,'likvid terv'!$A:$A,project_eves_terv!B2317,'likvid terv'!$R:$R,project_eves_terv!$E2317),AND($B2317&lt;&gt;0,$D2317=2),SUMIFS('likvid terv'!$E:$E,'likvid terv'!$A:$A,project_eves_terv!B2317,'likvid terv'!$R:$R,project_eves_terv!$E2317),AND($B2317&lt;&gt;0,$D2317=3),SUMIFS('likvid terv'!$F:$F,'likvid terv'!$A:$A,project_eves_terv!B2317,'likvid terv'!$R:$R,project_eves_terv!$E2317),AND($B2317&lt;&gt;0,$D2317=4),SUMIFS('likvid terv'!$G:$G,'likvid terv'!$A:$A,project_eves_terv!B2317,'likvid terv'!$R:$R,project_eves_terv!$E2317),AND($B2317&lt;&gt;0,$D2317=5),SUMIFS('likvid terv'!$H:$H,'likvid terv'!$A:$A,project_eves_terv!B2317,'likvid terv'!$R:$R,project_eves_terv!$E2317),AND($B2317&lt;&gt;0,$D2317=6),SUMIFS('likvid terv'!$I:$I,'likvid terv'!$A:$A,project_eves_terv!B2317,'likvid terv'!$R:$R,project_eves_terv!$E2317),AND($B2317&lt;&gt;0,$D2317=7),SUMIFS('likvid terv'!$J:$J,'likvid terv'!$A:$A,project_eves_terv!B2317,'likvid terv'!$R:$R,project_eves_terv!$E2317),AND($B2317&lt;&gt;0,$D2317=8),SUMIFS('likvid terv'!$K:$K,'likvid terv'!$A:$A,project_eves_terv!B2317,'likvid terv'!$R:$R,project_eves_terv!$E2317),AND($B2317&lt;&gt;0,$D2317=9),SUMIFS('likvid terv'!$L:$L,'likvid terv'!$A:$A,project_eves_terv!B2317,'likvid terv'!$R:$R,project_eves_terv!$E2317),AND($B2317&lt;&gt;0,$D2317=10),SUMIFS('likvid terv'!$M:$M,'likvid terv'!$A:$A,project_eves_terv!B2317,'likvid terv'!$R:$R,project_eves_terv!$E2317),AND($B2317&lt;&gt;0,$D2317=11),SUMIFS('likvid terv'!$N:$N,'likvid terv'!$A:$A,project_eves_terv!B2317,'likvid terv'!$R:$R,project_eves_terv!$E2317),AND($B2317&lt;&gt;0,$D2317=12),SUMIFS('likvid terv'!$O:$O,'likvid terv'!$A:$A,project_eves_terv!B2317,'likvid terv'!$R:$R,project_eves_terv!$E2317),$B2317=0,0)</f>
        <v>0</v>
      </c>
      <c r="G2317" s="8">
        <f>'likvid terv'!$B$2</f>
        <v>0</v>
      </c>
      <c r="H2317" s="8"/>
    </row>
    <row r="2318" spans="1:8" x14ac:dyDescent="0.25">
      <c r="A2318" s="8">
        <f>'likvid terv'!$B$1</f>
        <v>0</v>
      </c>
      <c r="B2318" s="8">
        <f>'likvid terv'!$B$236</f>
        <v>0</v>
      </c>
      <c r="C2318" s="8">
        <v>2027</v>
      </c>
      <c r="D2318" s="8">
        <v>1</v>
      </c>
      <c r="E2318" s="8">
        <v>2</v>
      </c>
      <c r="F2318" cm="1">
        <f t="array" ref="F2318">_xlfn.IFS(AND($B2318&lt;&gt;0,$D2318=1),SUMIFS('likvid terv'!$D:$D,'likvid terv'!$A:$A,project_eves_terv!B2318,'likvid terv'!$R:$R,project_eves_terv!$E2318),AND($B2318&lt;&gt;0,$D2318=2),SUMIFS('likvid terv'!$E:$E,'likvid terv'!$A:$A,project_eves_terv!B2318,'likvid terv'!$R:$R,project_eves_terv!$E2318),AND($B2318&lt;&gt;0,$D2318=3),SUMIFS('likvid terv'!$F:$F,'likvid terv'!$A:$A,project_eves_terv!B2318,'likvid terv'!$R:$R,project_eves_terv!$E2318),AND($B2318&lt;&gt;0,$D2318=4),SUMIFS('likvid terv'!$G:$G,'likvid terv'!$A:$A,project_eves_terv!B2318,'likvid terv'!$R:$R,project_eves_terv!$E2318),AND($B2318&lt;&gt;0,$D2318=5),SUMIFS('likvid terv'!$H:$H,'likvid terv'!$A:$A,project_eves_terv!B2318,'likvid terv'!$R:$R,project_eves_terv!$E2318),AND($B2318&lt;&gt;0,$D2318=6),SUMIFS('likvid terv'!$I:$I,'likvid terv'!$A:$A,project_eves_terv!B2318,'likvid terv'!$R:$R,project_eves_terv!$E2318),AND($B2318&lt;&gt;0,$D2318=7),SUMIFS('likvid terv'!$J:$J,'likvid terv'!$A:$A,project_eves_terv!B2318,'likvid terv'!$R:$R,project_eves_terv!$E2318),AND($B2318&lt;&gt;0,$D2318=8),SUMIFS('likvid terv'!$K:$K,'likvid terv'!$A:$A,project_eves_terv!B2318,'likvid terv'!$R:$R,project_eves_terv!$E2318),AND($B2318&lt;&gt;0,$D2318=9),SUMIFS('likvid terv'!$L:$L,'likvid terv'!$A:$A,project_eves_terv!B2318,'likvid terv'!$R:$R,project_eves_terv!$E2318),AND($B2318&lt;&gt;0,$D2318=10),SUMIFS('likvid terv'!$M:$M,'likvid terv'!$A:$A,project_eves_terv!B2318,'likvid terv'!$R:$R,project_eves_terv!$E2318),AND($B2318&lt;&gt;0,$D2318=11),SUMIFS('likvid terv'!$N:$N,'likvid terv'!$A:$A,project_eves_terv!B2318,'likvid terv'!$R:$R,project_eves_terv!$E2318),AND($B2318&lt;&gt;0,$D2318=12),SUMIFS('likvid terv'!$O:$O,'likvid terv'!$A:$A,project_eves_terv!B2318,'likvid terv'!$R:$R,project_eves_terv!$E2318),$B2318=0,0)</f>
        <v>0</v>
      </c>
      <c r="G2318" s="8">
        <f>'likvid terv'!$B$2</f>
        <v>0</v>
      </c>
      <c r="H2318" s="8"/>
    </row>
    <row r="2319" spans="1:8" x14ac:dyDescent="0.25">
      <c r="A2319" s="8">
        <f>'likvid terv'!$B$1</f>
        <v>0</v>
      </c>
      <c r="B2319" s="8">
        <f>'likvid terv'!$B$236</f>
        <v>0</v>
      </c>
      <c r="C2319" s="8">
        <v>2027</v>
      </c>
      <c r="D2319" s="8">
        <v>2</v>
      </c>
      <c r="E2319" s="8">
        <v>2</v>
      </c>
      <c r="F2319" cm="1">
        <f t="array" ref="F2319">_xlfn.IFS(AND($B2319&lt;&gt;0,$D2319=1),SUMIFS('likvid terv'!$D:$D,'likvid terv'!$A:$A,project_eves_terv!B2319,'likvid terv'!$R:$R,project_eves_terv!$E2319),AND($B2319&lt;&gt;0,$D2319=2),SUMIFS('likvid terv'!$E:$E,'likvid terv'!$A:$A,project_eves_terv!B2319,'likvid terv'!$R:$R,project_eves_terv!$E2319),AND($B2319&lt;&gt;0,$D2319=3),SUMIFS('likvid terv'!$F:$F,'likvid terv'!$A:$A,project_eves_terv!B2319,'likvid terv'!$R:$R,project_eves_terv!$E2319),AND($B2319&lt;&gt;0,$D2319=4),SUMIFS('likvid terv'!$G:$G,'likvid terv'!$A:$A,project_eves_terv!B2319,'likvid terv'!$R:$R,project_eves_terv!$E2319),AND($B2319&lt;&gt;0,$D2319=5),SUMIFS('likvid terv'!$H:$H,'likvid terv'!$A:$A,project_eves_terv!B2319,'likvid terv'!$R:$R,project_eves_terv!$E2319),AND($B2319&lt;&gt;0,$D2319=6),SUMIFS('likvid terv'!$I:$I,'likvid terv'!$A:$A,project_eves_terv!B2319,'likvid terv'!$R:$R,project_eves_terv!$E2319),AND($B2319&lt;&gt;0,$D2319=7),SUMIFS('likvid terv'!$J:$J,'likvid terv'!$A:$A,project_eves_terv!B2319,'likvid terv'!$R:$R,project_eves_terv!$E2319),AND($B2319&lt;&gt;0,$D2319=8),SUMIFS('likvid terv'!$K:$K,'likvid terv'!$A:$A,project_eves_terv!B2319,'likvid terv'!$R:$R,project_eves_terv!$E2319),AND($B2319&lt;&gt;0,$D2319=9),SUMIFS('likvid terv'!$L:$L,'likvid terv'!$A:$A,project_eves_terv!B2319,'likvid terv'!$R:$R,project_eves_terv!$E2319),AND($B2319&lt;&gt;0,$D2319=10),SUMIFS('likvid terv'!$M:$M,'likvid terv'!$A:$A,project_eves_terv!B2319,'likvid terv'!$R:$R,project_eves_terv!$E2319),AND($B2319&lt;&gt;0,$D2319=11),SUMIFS('likvid terv'!$N:$N,'likvid terv'!$A:$A,project_eves_terv!B2319,'likvid terv'!$R:$R,project_eves_terv!$E2319),AND($B2319&lt;&gt;0,$D2319=12),SUMIFS('likvid terv'!$O:$O,'likvid terv'!$A:$A,project_eves_terv!B2319,'likvid terv'!$R:$R,project_eves_terv!$E2319),$B2319=0,0)</f>
        <v>0</v>
      </c>
      <c r="G2319" s="8">
        <f>'likvid terv'!$B$2</f>
        <v>0</v>
      </c>
      <c r="H2319" s="8"/>
    </row>
    <row r="2320" spans="1:8" x14ac:dyDescent="0.25">
      <c r="A2320" s="8">
        <f>'likvid terv'!$B$1</f>
        <v>0</v>
      </c>
      <c r="B2320" s="8">
        <f>'likvid terv'!$B$236</f>
        <v>0</v>
      </c>
      <c r="C2320" s="8">
        <v>2027</v>
      </c>
      <c r="D2320" s="8">
        <v>3</v>
      </c>
      <c r="E2320" s="8">
        <v>2</v>
      </c>
      <c r="F2320" cm="1">
        <f t="array" ref="F2320">_xlfn.IFS(AND($B2320&lt;&gt;0,$D2320=1),SUMIFS('likvid terv'!$D:$D,'likvid terv'!$A:$A,project_eves_terv!B2320,'likvid terv'!$R:$R,project_eves_terv!$E2320),AND($B2320&lt;&gt;0,$D2320=2),SUMIFS('likvid terv'!$E:$E,'likvid terv'!$A:$A,project_eves_terv!B2320,'likvid terv'!$R:$R,project_eves_terv!$E2320),AND($B2320&lt;&gt;0,$D2320=3),SUMIFS('likvid terv'!$F:$F,'likvid terv'!$A:$A,project_eves_terv!B2320,'likvid terv'!$R:$R,project_eves_terv!$E2320),AND($B2320&lt;&gt;0,$D2320=4),SUMIFS('likvid terv'!$G:$G,'likvid terv'!$A:$A,project_eves_terv!B2320,'likvid terv'!$R:$R,project_eves_terv!$E2320),AND($B2320&lt;&gt;0,$D2320=5),SUMIFS('likvid terv'!$H:$H,'likvid terv'!$A:$A,project_eves_terv!B2320,'likvid terv'!$R:$R,project_eves_terv!$E2320),AND($B2320&lt;&gt;0,$D2320=6),SUMIFS('likvid terv'!$I:$I,'likvid terv'!$A:$A,project_eves_terv!B2320,'likvid terv'!$R:$R,project_eves_terv!$E2320),AND($B2320&lt;&gt;0,$D2320=7),SUMIFS('likvid terv'!$J:$J,'likvid terv'!$A:$A,project_eves_terv!B2320,'likvid terv'!$R:$R,project_eves_terv!$E2320),AND($B2320&lt;&gt;0,$D2320=8),SUMIFS('likvid terv'!$K:$K,'likvid terv'!$A:$A,project_eves_terv!B2320,'likvid terv'!$R:$R,project_eves_terv!$E2320),AND($B2320&lt;&gt;0,$D2320=9),SUMIFS('likvid terv'!$L:$L,'likvid terv'!$A:$A,project_eves_terv!B2320,'likvid terv'!$R:$R,project_eves_terv!$E2320),AND($B2320&lt;&gt;0,$D2320=10),SUMIFS('likvid terv'!$M:$M,'likvid terv'!$A:$A,project_eves_terv!B2320,'likvid terv'!$R:$R,project_eves_terv!$E2320),AND($B2320&lt;&gt;0,$D2320=11),SUMIFS('likvid terv'!$N:$N,'likvid terv'!$A:$A,project_eves_terv!B2320,'likvid terv'!$R:$R,project_eves_terv!$E2320),AND($B2320&lt;&gt;0,$D2320=12),SUMIFS('likvid terv'!$O:$O,'likvid terv'!$A:$A,project_eves_terv!B2320,'likvid terv'!$R:$R,project_eves_terv!$E2320),$B2320=0,0)</f>
        <v>0</v>
      </c>
      <c r="G2320" s="8">
        <f>'likvid terv'!$B$2</f>
        <v>0</v>
      </c>
      <c r="H2320" s="8"/>
    </row>
    <row r="2321" spans="1:8" x14ac:dyDescent="0.25">
      <c r="A2321" s="8">
        <f>'likvid terv'!$B$1</f>
        <v>0</v>
      </c>
      <c r="B2321" s="8">
        <f>'likvid terv'!$B$236</f>
        <v>0</v>
      </c>
      <c r="C2321" s="8">
        <v>2027</v>
      </c>
      <c r="D2321" s="8">
        <v>4</v>
      </c>
      <c r="E2321" s="8">
        <v>2</v>
      </c>
      <c r="F2321" cm="1">
        <f t="array" ref="F2321">_xlfn.IFS(AND($B2321&lt;&gt;0,$D2321=1),SUMIFS('likvid terv'!$D:$D,'likvid terv'!$A:$A,project_eves_terv!B2321,'likvid terv'!$R:$R,project_eves_terv!$E2321),AND($B2321&lt;&gt;0,$D2321=2),SUMIFS('likvid terv'!$E:$E,'likvid terv'!$A:$A,project_eves_terv!B2321,'likvid terv'!$R:$R,project_eves_terv!$E2321),AND($B2321&lt;&gt;0,$D2321=3),SUMIFS('likvid terv'!$F:$F,'likvid terv'!$A:$A,project_eves_terv!B2321,'likvid terv'!$R:$R,project_eves_terv!$E2321),AND($B2321&lt;&gt;0,$D2321=4),SUMIFS('likvid terv'!$G:$G,'likvid terv'!$A:$A,project_eves_terv!B2321,'likvid terv'!$R:$R,project_eves_terv!$E2321),AND($B2321&lt;&gt;0,$D2321=5),SUMIFS('likvid terv'!$H:$H,'likvid terv'!$A:$A,project_eves_terv!B2321,'likvid terv'!$R:$R,project_eves_terv!$E2321),AND($B2321&lt;&gt;0,$D2321=6),SUMIFS('likvid terv'!$I:$I,'likvid terv'!$A:$A,project_eves_terv!B2321,'likvid terv'!$R:$R,project_eves_terv!$E2321),AND($B2321&lt;&gt;0,$D2321=7),SUMIFS('likvid terv'!$J:$J,'likvid terv'!$A:$A,project_eves_terv!B2321,'likvid terv'!$R:$R,project_eves_terv!$E2321),AND($B2321&lt;&gt;0,$D2321=8),SUMIFS('likvid terv'!$K:$K,'likvid terv'!$A:$A,project_eves_terv!B2321,'likvid terv'!$R:$R,project_eves_terv!$E2321),AND($B2321&lt;&gt;0,$D2321=9),SUMIFS('likvid terv'!$L:$L,'likvid terv'!$A:$A,project_eves_terv!B2321,'likvid terv'!$R:$R,project_eves_terv!$E2321),AND($B2321&lt;&gt;0,$D2321=10),SUMIFS('likvid terv'!$M:$M,'likvid terv'!$A:$A,project_eves_terv!B2321,'likvid terv'!$R:$R,project_eves_terv!$E2321),AND($B2321&lt;&gt;0,$D2321=11),SUMIFS('likvid terv'!$N:$N,'likvid terv'!$A:$A,project_eves_terv!B2321,'likvid terv'!$R:$R,project_eves_terv!$E2321),AND($B2321&lt;&gt;0,$D2321=12),SUMIFS('likvid terv'!$O:$O,'likvid terv'!$A:$A,project_eves_terv!B2321,'likvid terv'!$R:$R,project_eves_terv!$E2321),$B2321=0,0)</f>
        <v>0</v>
      </c>
      <c r="G2321" s="8">
        <f>'likvid terv'!$B$2</f>
        <v>0</v>
      </c>
      <c r="H2321" s="8"/>
    </row>
    <row r="2322" spans="1:8" x14ac:dyDescent="0.25">
      <c r="A2322" s="8">
        <f>'likvid terv'!$B$1</f>
        <v>0</v>
      </c>
      <c r="B2322" s="8">
        <f>'likvid terv'!$B$236</f>
        <v>0</v>
      </c>
      <c r="C2322" s="8">
        <v>2027</v>
      </c>
      <c r="D2322" s="8">
        <v>5</v>
      </c>
      <c r="E2322" s="8">
        <v>2</v>
      </c>
      <c r="F2322" cm="1">
        <f t="array" ref="F2322">_xlfn.IFS(AND($B2322&lt;&gt;0,$D2322=1),SUMIFS('likvid terv'!$D:$D,'likvid terv'!$A:$A,project_eves_terv!B2322,'likvid terv'!$R:$R,project_eves_terv!$E2322),AND($B2322&lt;&gt;0,$D2322=2),SUMIFS('likvid terv'!$E:$E,'likvid terv'!$A:$A,project_eves_terv!B2322,'likvid terv'!$R:$R,project_eves_terv!$E2322),AND($B2322&lt;&gt;0,$D2322=3),SUMIFS('likvid terv'!$F:$F,'likvid terv'!$A:$A,project_eves_terv!B2322,'likvid terv'!$R:$R,project_eves_terv!$E2322),AND($B2322&lt;&gt;0,$D2322=4),SUMIFS('likvid terv'!$G:$G,'likvid terv'!$A:$A,project_eves_terv!B2322,'likvid terv'!$R:$R,project_eves_terv!$E2322),AND($B2322&lt;&gt;0,$D2322=5),SUMIFS('likvid terv'!$H:$H,'likvid terv'!$A:$A,project_eves_terv!B2322,'likvid terv'!$R:$R,project_eves_terv!$E2322),AND($B2322&lt;&gt;0,$D2322=6),SUMIFS('likvid terv'!$I:$I,'likvid terv'!$A:$A,project_eves_terv!B2322,'likvid terv'!$R:$R,project_eves_terv!$E2322),AND($B2322&lt;&gt;0,$D2322=7),SUMIFS('likvid terv'!$J:$J,'likvid terv'!$A:$A,project_eves_terv!B2322,'likvid terv'!$R:$R,project_eves_terv!$E2322),AND($B2322&lt;&gt;0,$D2322=8),SUMIFS('likvid terv'!$K:$K,'likvid terv'!$A:$A,project_eves_terv!B2322,'likvid terv'!$R:$R,project_eves_terv!$E2322),AND($B2322&lt;&gt;0,$D2322=9),SUMIFS('likvid terv'!$L:$L,'likvid terv'!$A:$A,project_eves_terv!B2322,'likvid terv'!$R:$R,project_eves_terv!$E2322),AND($B2322&lt;&gt;0,$D2322=10),SUMIFS('likvid terv'!$M:$M,'likvid terv'!$A:$A,project_eves_terv!B2322,'likvid terv'!$R:$R,project_eves_terv!$E2322),AND($B2322&lt;&gt;0,$D2322=11),SUMIFS('likvid terv'!$N:$N,'likvid terv'!$A:$A,project_eves_terv!B2322,'likvid terv'!$R:$R,project_eves_terv!$E2322),AND($B2322&lt;&gt;0,$D2322=12),SUMIFS('likvid terv'!$O:$O,'likvid terv'!$A:$A,project_eves_terv!B2322,'likvid terv'!$R:$R,project_eves_terv!$E2322),$B2322=0,0)</f>
        <v>0</v>
      </c>
      <c r="G2322" s="8">
        <f>'likvid terv'!$B$2</f>
        <v>0</v>
      </c>
      <c r="H2322" s="8"/>
    </row>
    <row r="2323" spans="1:8" x14ac:dyDescent="0.25">
      <c r="A2323" s="8">
        <f>'likvid terv'!$B$1</f>
        <v>0</v>
      </c>
      <c r="B2323" s="8">
        <f>'likvid terv'!$B$236</f>
        <v>0</v>
      </c>
      <c r="C2323" s="8">
        <v>2027</v>
      </c>
      <c r="D2323" s="8">
        <v>6</v>
      </c>
      <c r="E2323" s="8">
        <v>2</v>
      </c>
      <c r="F2323" cm="1">
        <f t="array" ref="F2323">_xlfn.IFS(AND($B2323&lt;&gt;0,$D2323=1),SUMIFS('likvid terv'!$D:$D,'likvid terv'!$A:$A,project_eves_terv!B2323,'likvid terv'!$R:$R,project_eves_terv!$E2323),AND($B2323&lt;&gt;0,$D2323=2),SUMIFS('likvid terv'!$E:$E,'likvid terv'!$A:$A,project_eves_terv!B2323,'likvid terv'!$R:$R,project_eves_terv!$E2323),AND($B2323&lt;&gt;0,$D2323=3),SUMIFS('likvid terv'!$F:$F,'likvid terv'!$A:$A,project_eves_terv!B2323,'likvid terv'!$R:$R,project_eves_terv!$E2323),AND($B2323&lt;&gt;0,$D2323=4),SUMIFS('likvid terv'!$G:$G,'likvid terv'!$A:$A,project_eves_terv!B2323,'likvid terv'!$R:$R,project_eves_terv!$E2323),AND($B2323&lt;&gt;0,$D2323=5),SUMIFS('likvid terv'!$H:$H,'likvid terv'!$A:$A,project_eves_terv!B2323,'likvid terv'!$R:$R,project_eves_terv!$E2323),AND($B2323&lt;&gt;0,$D2323=6),SUMIFS('likvid terv'!$I:$I,'likvid terv'!$A:$A,project_eves_terv!B2323,'likvid terv'!$R:$R,project_eves_terv!$E2323),AND($B2323&lt;&gt;0,$D2323=7),SUMIFS('likvid terv'!$J:$J,'likvid terv'!$A:$A,project_eves_terv!B2323,'likvid terv'!$R:$R,project_eves_terv!$E2323),AND($B2323&lt;&gt;0,$D2323=8),SUMIFS('likvid terv'!$K:$K,'likvid terv'!$A:$A,project_eves_terv!B2323,'likvid terv'!$R:$R,project_eves_terv!$E2323),AND($B2323&lt;&gt;0,$D2323=9),SUMIFS('likvid terv'!$L:$L,'likvid terv'!$A:$A,project_eves_terv!B2323,'likvid terv'!$R:$R,project_eves_terv!$E2323),AND($B2323&lt;&gt;0,$D2323=10),SUMIFS('likvid terv'!$M:$M,'likvid terv'!$A:$A,project_eves_terv!B2323,'likvid terv'!$R:$R,project_eves_terv!$E2323),AND($B2323&lt;&gt;0,$D2323=11),SUMIFS('likvid terv'!$N:$N,'likvid terv'!$A:$A,project_eves_terv!B2323,'likvid terv'!$R:$R,project_eves_terv!$E2323),AND($B2323&lt;&gt;0,$D2323=12),SUMIFS('likvid terv'!$O:$O,'likvid terv'!$A:$A,project_eves_terv!B2323,'likvid terv'!$R:$R,project_eves_terv!$E2323),$B2323=0,0)</f>
        <v>0</v>
      </c>
      <c r="G2323" s="8">
        <f>'likvid terv'!$B$2</f>
        <v>0</v>
      </c>
      <c r="H2323" s="8"/>
    </row>
    <row r="2324" spans="1:8" x14ac:dyDescent="0.25">
      <c r="A2324" s="8">
        <f>'likvid terv'!$B$1</f>
        <v>0</v>
      </c>
      <c r="B2324" s="8">
        <f>'likvid terv'!$B$236</f>
        <v>0</v>
      </c>
      <c r="C2324" s="8">
        <v>2027</v>
      </c>
      <c r="D2324" s="8">
        <v>7</v>
      </c>
      <c r="E2324" s="8">
        <v>2</v>
      </c>
      <c r="F2324" cm="1">
        <f t="array" ref="F2324">_xlfn.IFS(AND($B2324&lt;&gt;0,$D2324=1),SUMIFS('likvid terv'!$D:$D,'likvid terv'!$A:$A,project_eves_terv!B2324,'likvid terv'!$R:$R,project_eves_terv!$E2324),AND($B2324&lt;&gt;0,$D2324=2),SUMIFS('likvid terv'!$E:$E,'likvid terv'!$A:$A,project_eves_terv!B2324,'likvid terv'!$R:$R,project_eves_terv!$E2324),AND($B2324&lt;&gt;0,$D2324=3),SUMIFS('likvid terv'!$F:$F,'likvid terv'!$A:$A,project_eves_terv!B2324,'likvid terv'!$R:$R,project_eves_terv!$E2324),AND($B2324&lt;&gt;0,$D2324=4),SUMIFS('likvid terv'!$G:$G,'likvid terv'!$A:$A,project_eves_terv!B2324,'likvid terv'!$R:$R,project_eves_terv!$E2324),AND($B2324&lt;&gt;0,$D2324=5),SUMIFS('likvid terv'!$H:$H,'likvid terv'!$A:$A,project_eves_terv!B2324,'likvid terv'!$R:$R,project_eves_terv!$E2324),AND($B2324&lt;&gt;0,$D2324=6),SUMIFS('likvid terv'!$I:$I,'likvid terv'!$A:$A,project_eves_terv!B2324,'likvid terv'!$R:$R,project_eves_terv!$E2324),AND($B2324&lt;&gt;0,$D2324=7),SUMIFS('likvid terv'!$J:$J,'likvid terv'!$A:$A,project_eves_terv!B2324,'likvid terv'!$R:$R,project_eves_terv!$E2324),AND($B2324&lt;&gt;0,$D2324=8),SUMIFS('likvid terv'!$K:$K,'likvid terv'!$A:$A,project_eves_terv!B2324,'likvid terv'!$R:$R,project_eves_terv!$E2324),AND($B2324&lt;&gt;0,$D2324=9),SUMIFS('likvid terv'!$L:$L,'likvid terv'!$A:$A,project_eves_terv!B2324,'likvid terv'!$R:$R,project_eves_terv!$E2324),AND($B2324&lt;&gt;0,$D2324=10),SUMIFS('likvid terv'!$M:$M,'likvid terv'!$A:$A,project_eves_terv!B2324,'likvid terv'!$R:$R,project_eves_terv!$E2324),AND($B2324&lt;&gt;0,$D2324=11),SUMIFS('likvid terv'!$N:$N,'likvid terv'!$A:$A,project_eves_terv!B2324,'likvid terv'!$R:$R,project_eves_terv!$E2324),AND($B2324&lt;&gt;0,$D2324=12),SUMIFS('likvid terv'!$O:$O,'likvid terv'!$A:$A,project_eves_terv!B2324,'likvid terv'!$R:$R,project_eves_terv!$E2324),$B2324=0,0)</f>
        <v>0</v>
      </c>
      <c r="G2324" s="8">
        <f>'likvid terv'!$B$2</f>
        <v>0</v>
      </c>
      <c r="H2324" s="8"/>
    </row>
    <row r="2325" spans="1:8" x14ac:dyDescent="0.25">
      <c r="A2325" s="8">
        <f>'likvid terv'!$B$1</f>
        <v>0</v>
      </c>
      <c r="B2325" s="8">
        <f>'likvid terv'!$B$236</f>
        <v>0</v>
      </c>
      <c r="C2325" s="8">
        <v>2027</v>
      </c>
      <c r="D2325" s="8">
        <v>8</v>
      </c>
      <c r="E2325" s="8">
        <v>2</v>
      </c>
      <c r="F2325" cm="1">
        <f t="array" ref="F2325">_xlfn.IFS(AND($B2325&lt;&gt;0,$D2325=1),SUMIFS('likvid terv'!$D:$D,'likvid terv'!$A:$A,project_eves_terv!B2325,'likvid terv'!$R:$R,project_eves_terv!$E2325),AND($B2325&lt;&gt;0,$D2325=2),SUMIFS('likvid terv'!$E:$E,'likvid terv'!$A:$A,project_eves_terv!B2325,'likvid terv'!$R:$R,project_eves_terv!$E2325),AND($B2325&lt;&gt;0,$D2325=3),SUMIFS('likvid terv'!$F:$F,'likvid terv'!$A:$A,project_eves_terv!B2325,'likvid terv'!$R:$R,project_eves_terv!$E2325),AND($B2325&lt;&gt;0,$D2325=4),SUMIFS('likvid terv'!$G:$G,'likvid terv'!$A:$A,project_eves_terv!B2325,'likvid terv'!$R:$R,project_eves_terv!$E2325),AND($B2325&lt;&gt;0,$D2325=5),SUMIFS('likvid terv'!$H:$H,'likvid terv'!$A:$A,project_eves_terv!B2325,'likvid terv'!$R:$R,project_eves_terv!$E2325),AND($B2325&lt;&gt;0,$D2325=6),SUMIFS('likvid terv'!$I:$I,'likvid terv'!$A:$A,project_eves_terv!B2325,'likvid terv'!$R:$R,project_eves_terv!$E2325),AND($B2325&lt;&gt;0,$D2325=7),SUMIFS('likvid terv'!$J:$J,'likvid terv'!$A:$A,project_eves_terv!B2325,'likvid terv'!$R:$R,project_eves_terv!$E2325),AND($B2325&lt;&gt;0,$D2325=8),SUMIFS('likvid terv'!$K:$K,'likvid terv'!$A:$A,project_eves_terv!B2325,'likvid terv'!$R:$R,project_eves_terv!$E2325),AND($B2325&lt;&gt;0,$D2325=9),SUMIFS('likvid terv'!$L:$L,'likvid terv'!$A:$A,project_eves_terv!B2325,'likvid terv'!$R:$R,project_eves_terv!$E2325),AND($B2325&lt;&gt;0,$D2325=10),SUMIFS('likvid terv'!$M:$M,'likvid terv'!$A:$A,project_eves_terv!B2325,'likvid terv'!$R:$R,project_eves_terv!$E2325),AND($B2325&lt;&gt;0,$D2325=11),SUMIFS('likvid terv'!$N:$N,'likvid terv'!$A:$A,project_eves_terv!B2325,'likvid terv'!$R:$R,project_eves_terv!$E2325),AND($B2325&lt;&gt;0,$D2325=12),SUMIFS('likvid terv'!$O:$O,'likvid terv'!$A:$A,project_eves_terv!B2325,'likvid terv'!$R:$R,project_eves_terv!$E2325),$B2325=0,0)</f>
        <v>0</v>
      </c>
      <c r="G2325" s="8">
        <f>'likvid terv'!$B$2</f>
        <v>0</v>
      </c>
      <c r="H2325" s="8"/>
    </row>
    <row r="2326" spans="1:8" x14ac:dyDescent="0.25">
      <c r="A2326" s="8">
        <f>'likvid terv'!$B$1</f>
        <v>0</v>
      </c>
      <c r="B2326" s="8">
        <f>'likvid terv'!$B$236</f>
        <v>0</v>
      </c>
      <c r="C2326" s="8">
        <v>2027</v>
      </c>
      <c r="D2326" s="8">
        <v>9</v>
      </c>
      <c r="E2326" s="8">
        <v>2</v>
      </c>
      <c r="F2326" cm="1">
        <f t="array" ref="F2326">_xlfn.IFS(AND($B2326&lt;&gt;0,$D2326=1),SUMIFS('likvid terv'!$D:$D,'likvid terv'!$A:$A,project_eves_terv!B2326,'likvid terv'!$R:$R,project_eves_terv!$E2326),AND($B2326&lt;&gt;0,$D2326=2),SUMIFS('likvid terv'!$E:$E,'likvid terv'!$A:$A,project_eves_terv!B2326,'likvid terv'!$R:$R,project_eves_terv!$E2326),AND($B2326&lt;&gt;0,$D2326=3),SUMIFS('likvid terv'!$F:$F,'likvid terv'!$A:$A,project_eves_terv!B2326,'likvid terv'!$R:$R,project_eves_terv!$E2326),AND($B2326&lt;&gt;0,$D2326=4),SUMIFS('likvid terv'!$G:$G,'likvid terv'!$A:$A,project_eves_terv!B2326,'likvid terv'!$R:$R,project_eves_terv!$E2326),AND($B2326&lt;&gt;0,$D2326=5),SUMIFS('likvid terv'!$H:$H,'likvid terv'!$A:$A,project_eves_terv!B2326,'likvid terv'!$R:$R,project_eves_terv!$E2326),AND($B2326&lt;&gt;0,$D2326=6),SUMIFS('likvid terv'!$I:$I,'likvid terv'!$A:$A,project_eves_terv!B2326,'likvid terv'!$R:$R,project_eves_terv!$E2326),AND($B2326&lt;&gt;0,$D2326=7),SUMIFS('likvid terv'!$J:$J,'likvid terv'!$A:$A,project_eves_terv!B2326,'likvid terv'!$R:$R,project_eves_terv!$E2326),AND($B2326&lt;&gt;0,$D2326=8),SUMIFS('likvid terv'!$K:$K,'likvid terv'!$A:$A,project_eves_terv!B2326,'likvid terv'!$R:$R,project_eves_terv!$E2326),AND($B2326&lt;&gt;0,$D2326=9),SUMIFS('likvid terv'!$L:$L,'likvid terv'!$A:$A,project_eves_terv!B2326,'likvid terv'!$R:$R,project_eves_terv!$E2326),AND($B2326&lt;&gt;0,$D2326=10),SUMIFS('likvid terv'!$M:$M,'likvid terv'!$A:$A,project_eves_terv!B2326,'likvid terv'!$R:$R,project_eves_terv!$E2326),AND($B2326&lt;&gt;0,$D2326=11),SUMIFS('likvid terv'!$N:$N,'likvid terv'!$A:$A,project_eves_terv!B2326,'likvid terv'!$R:$R,project_eves_terv!$E2326),AND($B2326&lt;&gt;0,$D2326=12),SUMIFS('likvid terv'!$O:$O,'likvid terv'!$A:$A,project_eves_terv!B2326,'likvid terv'!$R:$R,project_eves_terv!$E2326),$B2326=0,0)</f>
        <v>0</v>
      </c>
      <c r="G2326" s="8">
        <f>'likvid terv'!$B$2</f>
        <v>0</v>
      </c>
      <c r="H2326" s="8"/>
    </row>
    <row r="2327" spans="1:8" x14ac:dyDescent="0.25">
      <c r="A2327" s="8">
        <f>'likvid terv'!$B$1</f>
        <v>0</v>
      </c>
      <c r="B2327" s="8">
        <f>'likvid terv'!$B$236</f>
        <v>0</v>
      </c>
      <c r="C2327" s="8">
        <v>2027</v>
      </c>
      <c r="D2327" s="8">
        <v>10</v>
      </c>
      <c r="E2327" s="8">
        <v>2</v>
      </c>
      <c r="F2327" cm="1">
        <f t="array" ref="F2327">_xlfn.IFS(AND($B2327&lt;&gt;0,$D2327=1),SUMIFS('likvid terv'!$D:$D,'likvid terv'!$A:$A,project_eves_terv!B2327,'likvid terv'!$R:$R,project_eves_terv!$E2327),AND($B2327&lt;&gt;0,$D2327=2),SUMIFS('likvid terv'!$E:$E,'likvid terv'!$A:$A,project_eves_terv!B2327,'likvid terv'!$R:$R,project_eves_terv!$E2327),AND($B2327&lt;&gt;0,$D2327=3),SUMIFS('likvid terv'!$F:$F,'likvid terv'!$A:$A,project_eves_terv!B2327,'likvid terv'!$R:$R,project_eves_terv!$E2327),AND($B2327&lt;&gt;0,$D2327=4),SUMIFS('likvid terv'!$G:$G,'likvid terv'!$A:$A,project_eves_terv!B2327,'likvid terv'!$R:$R,project_eves_terv!$E2327),AND($B2327&lt;&gt;0,$D2327=5),SUMIFS('likvid terv'!$H:$H,'likvid terv'!$A:$A,project_eves_terv!B2327,'likvid terv'!$R:$R,project_eves_terv!$E2327),AND($B2327&lt;&gt;0,$D2327=6),SUMIFS('likvid terv'!$I:$I,'likvid terv'!$A:$A,project_eves_terv!B2327,'likvid terv'!$R:$R,project_eves_terv!$E2327),AND($B2327&lt;&gt;0,$D2327=7),SUMIFS('likvid terv'!$J:$J,'likvid terv'!$A:$A,project_eves_terv!B2327,'likvid terv'!$R:$R,project_eves_terv!$E2327),AND($B2327&lt;&gt;0,$D2327=8),SUMIFS('likvid terv'!$K:$K,'likvid terv'!$A:$A,project_eves_terv!B2327,'likvid terv'!$R:$R,project_eves_terv!$E2327),AND($B2327&lt;&gt;0,$D2327=9),SUMIFS('likvid terv'!$L:$L,'likvid terv'!$A:$A,project_eves_terv!B2327,'likvid terv'!$R:$R,project_eves_terv!$E2327),AND($B2327&lt;&gt;0,$D2327=10),SUMIFS('likvid terv'!$M:$M,'likvid terv'!$A:$A,project_eves_terv!B2327,'likvid terv'!$R:$R,project_eves_terv!$E2327),AND($B2327&lt;&gt;0,$D2327=11),SUMIFS('likvid terv'!$N:$N,'likvid terv'!$A:$A,project_eves_terv!B2327,'likvid terv'!$R:$R,project_eves_terv!$E2327),AND($B2327&lt;&gt;0,$D2327=12),SUMIFS('likvid terv'!$O:$O,'likvid terv'!$A:$A,project_eves_terv!B2327,'likvid terv'!$R:$R,project_eves_terv!$E2327),$B2327=0,0)</f>
        <v>0</v>
      </c>
      <c r="G2327" s="8">
        <f>'likvid terv'!$B$2</f>
        <v>0</v>
      </c>
      <c r="H2327" s="8"/>
    </row>
    <row r="2328" spans="1:8" x14ac:dyDescent="0.25">
      <c r="A2328" s="8">
        <f>'likvid terv'!$B$1</f>
        <v>0</v>
      </c>
      <c r="B2328" s="8">
        <f>'likvid terv'!$B$236</f>
        <v>0</v>
      </c>
      <c r="C2328" s="8">
        <v>2027</v>
      </c>
      <c r="D2328" s="8">
        <v>11</v>
      </c>
      <c r="E2328" s="8">
        <v>2</v>
      </c>
      <c r="F2328" cm="1">
        <f t="array" ref="F2328">_xlfn.IFS(AND($B2328&lt;&gt;0,$D2328=1),SUMIFS('likvid terv'!$D:$D,'likvid terv'!$A:$A,project_eves_terv!B2328,'likvid terv'!$R:$R,project_eves_terv!$E2328),AND($B2328&lt;&gt;0,$D2328=2),SUMIFS('likvid terv'!$E:$E,'likvid terv'!$A:$A,project_eves_terv!B2328,'likvid terv'!$R:$R,project_eves_terv!$E2328),AND($B2328&lt;&gt;0,$D2328=3),SUMIFS('likvid terv'!$F:$F,'likvid terv'!$A:$A,project_eves_terv!B2328,'likvid terv'!$R:$R,project_eves_terv!$E2328),AND($B2328&lt;&gt;0,$D2328=4),SUMIFS('likvid terv'!$G:$G,'likvid terv'!$A:$A,project_eves_terv!B2328,'likvid terv'!$R:$R,project_eves_terv!$E2328),AND($B2328&lt;&gt;0,$D2328=5),SUMIFS('likvid terv'!$H:$H,'likvid terv'!$A:$A,project_eves_terv!B2328,'likvid terv'!$R:$R,project_eves_terv!$E2328),AND($B2328&lt;&gt;0,$D2328=6),SUMIFS('likvid terv'!$I:$I,'likvid terv'!$A:$A,project_eves_terv!B2328,'likvid terv'!$R:$R,project_eves_terv!$E2328),AND($B2328&lt;&gt;0,$D2328=7),SUMIFS('likvid terv'!$J:$J,'likvid terv'!$A:$A,project_eves_terv!B2328,'likvid terv'!$R:$R,project_eves_terv!$E2328),AND($B2328&lt;&gt;0,$D2328=8),SUMIFS('likvid terv'!$K:$K,'likvid terv'!$A:$A,project_eves_terv!B2328,'likvid terv'!$R:$R,project_eves_terv!$E2328),AND($B2328&lt;&gt;0,$D2328=9),SUMIFS('likvid terv'!$L:$L,'likvid terv'!$A:$A,project_eves_terv!B2328,'likvid terv'!$R:$R,project_eves_terv!$E2328),AND($B2328&lt;&gt;0,$D2328=10),SUMIFS('likvid terv'!$M:$M,'likvid terv'!$A:$A,project_eves_terv!B2328,'likvid terv'!$R:$R,project_eves_terv!$E2328),AND($B2328&lt;&gt;0,$D2328=11),SUMIFS('likvid terv'!$N:$N,'likvid terv'!$A:$A,project_eves_terv!B2328,'likvid terv'!$R:$R,project_eves_terv!$E2328),AND($B2328&lt;&gt;0,$D2328=12),SUMIFS('likvid terv'!$O:$O,'likvid terv'!$A:$A,project_eves_terv!B2328,'likvid terv'!$R:$R,project_eves_terv!$E2328),$B2328=0,0)</f>
        <v>0</v>
      </c>
      <c r="G2328" s="8">
        <f>'likvid terv'!$B$2</f>
        <v>0</v>
      </c>
      <c r="H2328" s="8"/>
    </row>
    <row r="2329" spans="1:8" x14ac:dyDescent="0.25">
      <c r="A2329" s="8">
        <f>'likvid terv'!$B$1</f>
        <v>0</v>
      </c>
      <c r="B2329" s="8">
        <f>'likvid terv'!$B$236</f>
        <v>0</v>
      </c>
      <c r="C2329" s="8">
        <v>2027</v>
      </c>
      <c r="D2329" s="8">
        <v>12</v>
      </c>
      <c r="E2329" s="8">
        <v>2</v>
      </c>
      <c r="F2329" cm="1">
        <f t="array" ref="F2329">_xlfn.IFS(AND($B2329&lt;&gt;0,$D2329=1),SUMIFS('likvid terv'!$D:$D,'likvid terv'!$A:$A,project_eves_terv!B2329,'likvid terv'!$R:$R,project_eves_terv!$E2329),AND($B2329&lt;&gt;0,$D2329=2),SUMIFS('likvid terv'!$E:$E,'likvid terv'!$A:$A,project_eves_terv!B2329,'likvid terv'!$R:$R,project_eves_terv!$E2329),AND($B2329&lt;&gt;0,$D2329=3),SUMIFS('likvid terv'!$F:$F,'likvid terv'!$A:$A,project_eves_terv!B2329,'likvid terv'!$R:$R,project_eves_terv!$E2329),AND($B2329&lt;&gt;0,$D2329=4),SUMIFS('likvid terv'!$G:$G,'likvid terv'!$A:$A,project_eves_terv!B2329,'likvid terv'!$R:$R,project_eves_terv!$E2329),AND($B2329&lt;&gt;0,$D2329=5),SUMIFS('likvid terv'!$H:$H,'likvid terv'!$A:$A,project_eves_terv!B2329,'likvid terv'!$R:$R,project_eves_terv!$E2329),AND($B2329&lt;&gt;0,$D2329=6),SUMIFS('likvid terv'!$I:$I,'likvid terv'!$A:$A,project_eves_terv!B2329,'likvid terv'!$R:$R,project_eves_terv!$E2329),AND($B2329&lt;&gt;0,$D2329=7),SUMIFS('likvid terv'!$J:$J,'likvid terv'!$A:$A,project_eves_terv!B2329,'likvid terv'!$R:$R,project_eves_terv!$E2329),AND($B2329&lt;&gt;0,$D2329=8),SUMIFS('likvid terv'!$K:$K,'likvid terv'!$A:$A,project_eves_terv!B2329,'likvid terv'!$R:$R,project_eves_terv!$E2329),AND($B2329&lt;&gt;0,$D2329=9),SUMIFS('likvid terv'!$L:$L,'likvid terv'!$A:$A,project_eves_terv!B2329,'likvid terv'!$R:$R,project_eves_terv!$E2329),AND($B2329&lt;&gt;0,$D2329=10),SUMIFS('likvid terv'!$M:$M,'likvid terv'!$A:$A,project_eves_terv!B2329,'likvid terv'!$R:$R,project_eves_terv!$E2329),AND($B2329&lt;&gt;0,$D2329=11),SUMIFS('likvid terv'!$N:$N,'likvid terv'!$A:$A,project_eves_terv!B2329,'likvid terv'!$R:$R,project_eves_terv!$E2329),AND($B2329&lt;&gt;0,$D2329=12),SUMIFS('likvid terv'!$O:$O,'likvid terv'!$A:$A,project_eves_terv!B2329,'likvid terv'!$R:$R,project_eves_terv!$E2329),$B2329=0,0)</f>
        <v>0</v>
      </c>
      <c r="G2329" s="8">
        <f>'likvid terv'!$B$2</f>
        <v>0</v>
      </c>
      <c r="H2329" s="8"/>
    </row>
    <row r="2330" spans="1:8" x14ac:dyDescent="0.25">
      <c r="A2330" s="8">
        <f>'likvid terv'!$B$1</f>
        <v>0</v>
      </c>
      <c r="B2330" s="8">
        <f>'likvid terv'!$B$236</f>
        <v>0</v>
      </c>
      <c r="C2330" s="8">
        <v>2027</v>
      </c>
      <c r="D2330" s="8">
        <v>1</v>
      </c>
      <c r="E2330" s="8">
        <v>3</v>
      </c>
      <c r="F2330" cm="1">
        <f t="array" ref="F2330">_xlfn.IFS(AND($B2330&lt;&gt;0,$D2330=1),SUMIFS('likvid terv'!$D:$D,'likvid terv'!$A:$A,project_eves_terv!B2330,'likvid terv'!$R:$R,project_eves_terv!$E2330),AND($B2330&lt;&gt;0,$D2330=2),SUMIFS('likvid terv'!$E:$E,'likvid terv'!$A:$A,project_eves_terv!B2330,'likvid terv'!$R:$R,project_eves_terv!$E2330),AND($B2330&lt;&gt;0,$D2330=3),SUMIFS('likvid terv'!$F:$F,'likvid terv'!$A:$A,project_eves_terv!B2330,'likvid terv'!$R:$R,project_eves_terv!$E2330),AND($B2330&lt;&gt;0,$D2330=4),SUMIFS('likvid terv'!$G:$G,'likvid terv'!$A:$A,project_eves_terv!B2330,'likvid terv'!$R:$R,project_eves_terv!$E2330),AND($B2330&lt;&gt;0,$D2330=5),SUMIFS('likvid terv'!$H:$H,'likvid terv'!$A:$A,project_eves_terv!B2330,'likvid terv'!$R:$R,project_eves_terv!$E2330),AND($B2330&lt;&gt;0,$D2330=6),SUMIFS('likvid terv'!$I:$I,'likvid terv'!$A:$A,project_eves_terv!B2330,'likvid terv'!$R:$R,project_eves_terv!$E2330),AND($B2330&lt;&gt;0,$D2330=7),SUMIFS('likvid terv'!$J:$J,'likvid terv'!$A:$A,project_eves_terv!B2330,'likvid terv'!$R:$R,project_eves_terv!$E2330),AND($B2330&lt;&gt;0,$D2330=8),SUMIFS('likvid terv'!$K:$K,'likvid terv'!$A:$A,project_eves_terv!B2330,'likvid terv'!$R:$R,project_eves_terv!$E2330),AND($B2330&lt;&gt;0,$D2330=9),SUMIFS('likvid terv'!$L:$L,'likvid terv'!$A:$A,project_eves_terv!B2330,'likvid terv'!$R:$R,project_eves_terv!$E2330),AND($B2330&lt;&gt;0,$D2330=10),SUMIFS('likvid terv'!$M:$M,'likvid terv'!$A:$A,project_eves_terv!B2330,'likvid terv'!$R:$R,project_eves_terv!$E2330),AND($B2330&lt;&gt;0,$D2330=11),SUMIFS('likvid terv'!$N:$N,'likvid terv'!$A:$A,project_eves_terv!B2330,'likvid terv'!$R:$R,project_eves_terv!$E2330),AND($B2330&lt;&gt;0,$D2330=12),SUMIFS('likvid terv'!$O:$O,'likvid terv'!$A:$A,project_eves_terv!B2330,'likvid terv'!$R:$R,project_eves_terv!$E2330),$B2330=0,0)</f>
        <v>0</v>
      </c>
      <c r="G2330" s="8">
        <f>'likvid terv'!$B$2</f>
        <v>0</v>
      </c>
      <c r="H2330" s="8"/>
    </row>
    <row r="2331" spans="1:8" x14ac:dyDescent="0.25">
      <c r="A2331" s="8">
        <f>'likvid terv'!$B$1</f>
        <v>0</v>
      </c>
      <c r="B2331" s="8">
        <f>'likvid terv'!$B$236</f>
        <v>0</v>
      </c>
      <c r="C2331" s="8">
        <v>2027</v>
      </c>
      <c r="D2331" s="8">
        <v>2</v>
      </c>
      <c r="E2331" s="8">
        <v>3</v>
      </c>
      <c r="F2331" cm="1">
        <f t="array" ref="F2331">_xlfn.IFS(AND($B2331&lt;&gt;0,$D2331=1),SUMIFS('likvid terv'!$D:$D,'likvid terv'!$A:$A,project_eves_terv!B2331,'likvid terv'!$R:$R,project_eves_terv!$E2331),AND($B2331&lt;&gt;0,$D2331=2),SUMIFS('likvid terv'!$E:$E,'likvid terv'!$A:$A,project_eves_terv!B2331,'likvid terv'!$R:$R,project_eves_terv!$E2331),AND($B2331&lt;&gt;0,$D2331=3),SUMIFS('likvid terv'!$F:$F,'likvid terv'!$A:$A,project_eves_terv!B2331,'likvid terv'!$R:$R,project_eves_terv!$E2331),AND($B2331&lt;&gt;0,$D2331=4),SUMIFS('likvid terv'!$G:$G,'likvid terv'!$A:$A,project_eves_terv!B2331,'likvid terv'!$R:$R,project_eves_terv!$E2331),AND($B2331&lt;&gt;0,$D2331=5),SUMIFS('likvid terv'!$H:$H,'likvid terv'!$A:$A,project_eves_terv!B2331,'likvid terv'!$R:$R,project_eves_terv!$E2331),AND($B2331&lt;&gt;0,$D2331=6),SUMIFS('likvid terv'!$I:$I,'likvid terv'!$A:$A,project_eves_terv!B2331,'likvid terv'!$R:$R,project_eves_terv!$E2331),AND($B2331&lt;&gt;0,$D2331=7),SUMIFS('likvid terv'!$J:$J,'likvid terv'!$A:$A,project_eves_terv!B2331,'likvid terv'!$R:$R,project_eves_terv!$E2331),AND($B2331&lt;&gt;0,$D2331=8),SUMIFS('likvid terv'!$K:$K,'likvid terv'!$A:$A,project_eves_terv!B2331,'likvid terv'!$R:$R,project_eves_terv!$E2331),AND($B2331&lt;&gt;0,$D2331=9),SUMIFS('likvid terv'!$L:$L,'likvid terv'!$A:$A,project_eves_terv!B2331,'likvid terv'!$R:$R,project_eves_terv!$E2331),AND($B2331&lt;&gt;0,$D2331=10),SUMIFS('likvid terv'!$M:$M,'likvid terv'!$A:$A,project_eves_terv!B2331,'likvid terv'!$R:$R,project_eves_terv!$E2331),AND($B2331&lt;&gt;0,$D2331=11),SUMIFS('likvid terv'!$N:$N,'likvid terv'!$A:$A,project_eves_terv!B2331,'likvid terv'!$R:$R,project_eves_terv!$E2331),AND($B2331&lt;&gt;0,$D2331=12),SUMIFS('likvid terv'!$O:$O,'likvid terv'!$A:$A,project_eves_terv!B2331,'likvid terv'!$R:$R,project_eves_terv!$E2331),$B2331=0,0)</f>
        <v>0</v>
      </c>
      <c r="G2331" s="8">
        <f>'likvid terv'!$B$2</f>
        <v>0</v>
      </c>
      <c r="H2331" s="8"/>
    </row>
    <row r="2332" spans="1:8" x14ac:dyDescent="0.25">
      <c r="A2332" s="8">
        <f>'likvid terv'!$B$1</f>
        <v>0</v>
      </c>
      <c r="B2332" s="8">
        <f>'likvid terv'!$B$236</f>
        <v>0</v>
      </c>
      <c r="C2332" s="8">
        <v>2027</v>
      </c>
      <c r="D2332" s="8">
        <v>3</v>
      </c>
      <c r="E2332" s="8">
        <v>3</v>
      </c>
      <c r="F2332" cm="1">
        <f t="array" ref="F2332">_xlfn.IFS(AND($B2332&lt;&gt;0,$D2332=1),SUMIFS('likvid terv'!$D:$D,'likvid terv'!$A:$A,project_eves_terv!B2332,'likvid terv'!$R:$R,project_eves_terv!$E2332),AND($B2332&lt;&gt;0,$D2332=2),SUMIFS('likvid terv'!$E:$E,'likvid terv'!$A:$A,project_eves_terv!B2332,'likvid terv'!$R:$R,project_eves_terv!$E2332),AND($B2332&lt;&gt;0,$D2332=3),SUMIFS('likvid terv'!$F:$F,'likvid terv'!$A:$A,project_eves_terv!B2332,'likvid terv'!$R:$R,project_eves_terv!$E2332),AND($B2332&lt;&gt;0,$D2332=4),SUMIFS('likvid terv'!$G:$G,'likvid terv'!$A:$A,project_eves_terv!B2332,'likvid terv'!$R:$R,project_eves_terv!$E2332),AND($B2332&lt;&gt;0,$D2332=5),SUMIFS('likvid terv'!$H:$H,'likvid terv'!$A:$A,project_eves_terv!B2332,'likvid terv'!$R:$R,project_eves_terv!$E2332),AND($B2332&lt;&gt;0,$D2332=6),SUMIFS('likvid terv'!$I:$I,'likvid terv'!$A:$A,project_eves_terv!B2332,'likvid terv'!$R:$R,project_eves_terv!$E2332),AND($B2332&lt;&gt;0,$D2332=7),SUMIFS('likvid terv'!$J:$J,'likvid terv'!$A:$A,project_eves_terv!B2332,'likvid terv'!$R:$R,project_eves_terv!$E2332),AND($B2332&lt;&gt;0,$D2332=8),SUMIFS('likvid terv'!$K:$K,'likvid terv'!$A:$A,project_eves_terv!B2332,'likvid terv'!$R:$R,project_eves_terv!$E2332),AND($B2332&lt;&gt;0,$D2332=9),SUMIFS('likvid terv'!$L:$L,'likvid terv'!$A:$A,project_eves_terv!B2332,'likvid terv'!$R:$R,project_eves_terv!$E2332),AND($B2332&lt;&gt;0,$D2332=10),SUMIFS('likvid terv'!$M:$M,'likvid terv'!$A:$A,project_eves_terv!B2332,'likvid terv'!$R:$R,project_eves_terv!$E2332),AND($B2332&lt;&gt;0,$D2332=11),SUMIFS('likvid terv'!$N:$N,'likvid terv'!$A:$A,project_eves_terv!B2332,'likvid terv'!$R:$R,project_eves_terv!$E2332),AND($B2332&lt;&gt;0,$D2332=12),SUMIFS('likvid terv'!$O:$O,'likvid terv'!$A:$A,project_eves_terv!B2332,'likvid terv'!$R:$R,project_eves_terv!$E2332),$B2332=0,0)</f>
        <v>0</v>
      </c>
      <c r="G2332" s="8">
        <f>'likvid terv'!$B$2</f>
        <v>0</v>
      </c>
      <c r="H2332" s="8"/>
    </row>
    <row r="2333" spans="1:8" x14ac:dyDescent="0.25">
      <c r="A2333" s="8">
        <f>'likvid terv'!$B$1</f>
        <v>0</v>
      </c>
      <c r="B2333" s="8">
        <f>'likvid terv'!$B$236</f>
        <v>0</v>
      </c>
      <c r="C2333" s="8">
        <v>2027</v>
      </c>
      <c r="D2333" s="8">
        <v>4</v>
      </c>
      <c r="E2333" s="8">
        <v>3</v>
      </c>
      <c r="F2333" cm="1">
        <f t="array" ref="F2333">_xlfn.IFS(AND($B2333&lt;&gt;0,$D2333=1),SUMIFS('likvid terv'!$D:$D,'likvid terv'!$A:$A,project_eves_terv!B2333,'likvid terv'!$R:$R,project_eves_terv!$E2333),AND($B2333&lt;&gt;0,$D2333=2),SUMIFS('likvid terv'!$E:$E,'likvid terv'!$A:$A,project_eves_terv!B2333,'likvid terv'!$R:$R,project_eves_terv!$E2333),AND($B2333&lt;&gt;0,$D2333=3),SUMIFS('likvid terv'!$F:$F,'likvid terv'!$A:$A,project_eves_terv!B2333,'likvid terv'!$R:$R,project_eves_terv!$E2333),AND($B2333&lt;&gt;0,$D2333=4),SUMIFS('likvid terv'!$G:$G,'likvid terv'!$A:$A,project_eves_terv!B2333,'likvid terv'!$R:$R,project_eves_terv!$E2333),AND($B2333&lt;&gt;0,$D2333=5),SUMIFS('likvid terv'!$H:$H,'likvid terv'!$A:$A,project_eves_terv!B2333,'likvid terv'!$R:$R,project_eves_terv!$E2333),AND($B2333&lt;&gt;0,$D2333=6),SUMIFS('likvid terv'!$I:$I,'likvid terv'!$A:$A,project_eves_terv!B2333,'likvid terv'!$R:$R,project_eves_terv!$E2333),AND($B2333&lt;&gt;0,$D2333=7),SUMIFS('likvid terv'!$J:$J,'likvid terv'!$A:$A,project_eves_terv!B2333,'likvid terv'!$R:$R,project_eves_terv!$E2333),AND($B2333&lt;&gt;0,$D2333=8),SUMIFS('likvid terv'!$K:$K,'likvid terv'!$A:$A,project_eves_terv!B2333,'likvid terv'!$R:$R,project_eves_terv!$E2333),AND($B2333&lt;&gt;0,$D2333=9),SUMIFS('likvid terv'!$L:$L,'likvid terv'!$A:$A,project_eves_terv!B2333,'likvid terv'!$R:$R,project_eves_terv!$E2333),AND($B2333&lt;&gt;0,$D2333=10),SUMIFS('likvid terv'!$M:$M,'likvid terv'!$A:$A,project_eves_terv!B2333,'likvid terv'!$R:$R,project_eves_terv!$E2333),AND($B2333&lt;&gt;0,$D2333=11),SUMIFS('likvid terv'!$N:$N,'likvid terv'!$A:$A,project_eves_terv!B2333,'likvid terv'!$R:$R,project_eves_terv!$E2333),AND($B2333&lt;&gt;0,$D2333=12),SUMIFS('likvid terv'!$O:$O,'likvid terv'!$A:$A,project_eves_terv!B2333,'likvid terv'!$R:$R,project_eves_terv!$E2333),$B2333=0,0)</f>
        <v>0</v>
      </c>
      <c r="G2333" s="8">
        <f>'likvid terv'!$B$2</f>
        <v>0</v>
      </c>
      <c r="H2333" s="8"/>
    </row>
    <row r="2334" spans="1:8" x14ac:dyDescent="0.25">
      <c r="A2334" s="8">
        <f>'likvid terv'!$B$1</f>
        <v>0</v>
      </c>
      <c r="B2334" s="8">
        <f>'likvid terv'!$B$236</f>
        <v>0</v>
      </c>
      <c r="C2334" s="8">
        <v>2027</v>
      </c>
      <c r="D2334" s="8">
        <v>5</v>
      </c>
      <c r="E2334" s="8">
        <v>3</v>
      </c>
      <c r="F2334" cm="1">
        <f t="array" ref="F2334">_xlfn.IFS(AND($B2334&lt;&gt;0,$D2334=1),SUMIFS('likvid terv'!$D:$D,'likvid terv'!$A:$A,project_eves_terv!B2334,'likvid terv'!$R:$R,project_eves_terv!$E2334),AND($B2334&lt;&gt;0,$D2334=2),SUMIFS('likvid terv'!$E:$E,'likvid terv'!$A:$A,project_eves_terv!B2334,'likvid terv'!$R:$R,project_eves_terv!$E2334),AND($B2334&lt;&gt;0,$D2334=3),SUMIFS('likvid terv'!$F:$F,'likvid terv'!$A:$A,project_eves_terv!B2334,'likvid terv'!$R:$R,project_eves_terv!$E2334),AND($B2334&lt;&gt;0,$D2334=4),SUMIFS('likvid terv'!$G:$G,'likvid terv'!$A:$A,project_eves_terv!B2334,'likvid terv'!$R:$R,project_eves_terv!$E2334),AND($B2334&lt;&gt;0,$D2334=5),SUMIFS('likvid terv'!$H:$H,'likvid terv'!$A:$A,project_eves_terv!B2334,'likvid terv'!$R:$R,project_eves_terv!$E2334),AND($B2334&lt;&gt;0,$D2334=6),SUMIFS('likvid terv'!$I:$I,'likvid terv'!$A:$A,project_eves_terv!B2334,'likvid terv'!$R:$R,project_eves_terv!$E2334),AND($B2334&lt;&gt;0,$D2334=7),SUMIFS('likvid terv'!$J:$J,'likvid terv'!$A:$A,project_eves_terv!B2334,'likvid terv'!$R:$R,project_eves_terv!$E2334),AND($B2334&lt;&gt;0,$D2334=8),SUMIFS('likvid terv'!$K:$K,'likvid terv'!$A:$A,project_eves_terv!B2334,'likvid terv'!$R:$R,project_eves_terv!$E2334),AND($B2334&lt;&gt;0,$D2334=9),SUMIFS('likvid terv'!$L:$L,'likvid terv'!$A:$A,project_eves_terv!B2334,'likvid terv'!$R:$R,project_eves_terv!$E2334),AND($B2334&lt;&gt;0,$D2334=10),SUMIFS('likvid terv'!$M:$M,'likvid terv'!$A:$A,project_eves_terv!B2334,'likvid terv'!$R:$R,project_eves_terv!$E2334),AND($B2334&lt;&gt;0,$D2334=11),SUMIFS('likvid terv'!$N:$N,'likvid terv'!$A:$A,project_eves_terv!B2334,'likvid terv'!$R:$R,project_eves_terv!$E2334),AND($B2334&lt;&gt;0,$D2334=12),SUMIFS('likvid terv'!$O:$O,'likvid terv'!$A:$A,project_eves_terv!B2334,'likvid terv'!$R:$R,project_eves_terv!$E2334),$B2334=0,0)</f>
        <v>0</v>
      </c>
      <c r="G2334" s="8">
        <f>'likvid terv'!$B$2</f>
        <v>0</v>
      </c>
      <c r="H2334" s="8"/>
    </row>
    <row r="2335" spans="1:8" x14ac:dyDescent="0.25">
      <c r="A2335" s="8">
        <f>'likvid terv'!$B$1</f>
        <v>0</v>
      </c>
      <c r="B2335" s="8">
        <f>'likvid terv'!$B$236</f>
        <v>0</v>
      </c>
      <c r="C2335" s="8">
        <v>2027</v>
      </c>
      <c r="D2335" s="8">
        <v>6</v>
      </c>
      <c r="E2335" s="8">
        <v>3</v>
      </c>
      <c r="F2335" cm="1">
        <f t="array" ref="F2335">_xlfn.IFS(AND($B2335&lt;&gt;0,$D2335=1),SUMIFS('likvid terv'!$D:$D,'likvid terv'!$A:$A,project_eves_terv!B2335,'likvid terv'!$R:$R,project_eves_terv!$E2335),AND($B2335&lt;&gt;0,$D2335=2),SUMIFS('likvid terv'!$E:$E,'likvid terv'!$A:$A,project_eves_terv!B2335,'likvid terv'!$R:$R,project_eves_terv!$E2335),AND($B2335&lt;&gt;0,$D2335=3),SUMIFS('likvid terv'!$F:$F,'likvid terv'!$A:$A,project_eves_terv!B2335,'likvid terv'!$R:$R,project_eves_terv!$E2335),AND($B2335&lt;&gt;0,$D2335=4),SUMIFS('likvid terv'!$G:$G,'likvid terv'!$A:$A,project_eves_terv!B2335,'likvid terv'!$R:$R,project_eves_terv!$E2335),AND($B2335&lt;&gt;0,$D2335=5),SUMIFS('likvid terv'!$H:$H,'likvid terv'!$A:$A,project_eves_terv!B2335,'likvid terv'!$R:$R,project_eves_terv!$E2335),AND($B2335&lt;&gt;0,$D2335=6),SUMIFS('likvid terv'!$I:$I,'likvid terv'!$A:$A,project_eves_terv!B2335,'likvid terv'!$R:$R,project_eves_terv!$E2335),AND($B2335&lt;&gt;0,$D2335=7),SUMIFS('likvid terv'!$J:$J,'likvid terv'!$A:$A,project_eves_terv!B2335,'likvid terv'!$R:$R,project_eves_terv!$E2335),AND($B2335&lt;&gt;0,$D2335=8),SUMIFS('likvid terv'!$K:$K,'likvid terv'!$A:$A,project_eves_terv!B2335,'likvid terv'!$R:$R,project_eves_terv!$E2335),AND($B2335&lt;&gt;0,$D2335=9),SUMIFS('likvid terv'!$L:$L,'likvid terv'!$A:$A,project_eves_terv!B2335,'likvid terv'!$R:$R,project_eves_terv!$E2335),AND($B2335&lt;&gt;0,$D2335=10),SUMIFS('likvid terv'!$M:$M,'likvid terv'!$A:$A,project_eves_terv!B2335,'likvid terv'!$R:$R,project_eves_terv!$E2335),AND($B2335&lt;&gt;0,$D2335=11),SUMIFS('likvid terv'!$N:$N,'likvid terv'!$A:$A,project_eves_terv!B2335,'likvid terv'!$R:$R,project_eves_terv!$E2335),AND($B2335&lt;&gt;0,$D2335=12),SUMIFS('likvid terv'!$O:$O,'likvid terv'!$A:$A,project_eves_terv!B2335,'likvid terv'!$R:$R,project_eves_terv!$E2335),$B2335=0,0)</f>
        <v>0</v>
      </c>
      <c r="G2335" s="8">
        <f>'likvid terv'!$B$2</f>
        <v>0</v>
      </c>
      <c r="H2335" s="8"/>
    </row>
    <row r="2336" spans="1:8" x14ac:dyDescent="0.25">
      <c r="A2336" s="8">
        <f>'likvid terv'!$B$1</f>
        <v>0</v>
      </c>
      <c r="B2336" s="8">
        <f>'likvid terv'!$B$236</f>
        <v>0</v>
      </c>
      <c r="C2336" s="8">
        <v>2027</v>
      </c>
      <c r="D2336" s="8">
        <v>7</v>
      </c>
      <c r="E2336" s="8">
        <v>3</v>
      </c>
      <c r="F2336" cm="1">
        <f t="array" ref="F2336">_xlfn.IFS(AND($B2336&lt;&gt;0,$D2336=1),SUMIFS('likvid terv'!$D:$D,'likvid terv'!$A:$A,project_eves_terv!B2336,'likvid terv'!$R:$R,project_eves_terv!$E2336),AND($B2336&lt;&gt;0,$D2336=2),SUMIFS('likvid terv'!$E:$E,'likvid terv'!$A:$A,project_eves_terv!B2336,'likvid terv'!$R:$R,project_eves_terv!$E2336),AND($B2336&lt;&gt;0,$D2336=3),SUMIFS('likvid terv'!$F:$F,'likvid terv'!$A:$A,project_eves_terv!B2336,'likvid terv'!$R:$R,project_eves_terv!$E2336),AND($B2336&lt;&gt;0,$D2336=4),SUMIFS('likvid terv'!$G:$G,'likvid terv'!$A:$A,project_eves_terv!B2336,'likvid terv'!$R:$R,project_eves_terv!$E2336),AND($B2336&lt;&gt;0,$D2336=5),SUMIFS('likvid terv'!$H:$H,'likvid terv'!$A:$A,project_eves_terv!B2336,'likvid terv'!$R:$R,project_eves_terv!$E2336),AND($B2336&lt;&gt;0,$D2336=6),SUMIFS('likvid terv'!$I:$I,'likvid terv'!$A:$A,project_eves_terv!B2336,'likvid terv'!$R:$R,project_eves_terv!$E2336),AND($B2336&lt;&gt;0,$D2336=7),SUMIFS('likvid terv'!$J:$J,'likvid terv'!$A:$A,project_eves_terv!B2336,'likvid terv'!$R:$R,project_eves_terv!$E2336),AND($B2336&lt;&gt;0,$D2336=8),SUMIFS('likvid terv'!$K:$K,'likvid terv'!$A:$A,project_eves_terv!B2336,'likvid terv'!$R:$R,project_eves_terv!$E2336),AND($B2336&lt;&gt;0,$D2336=9),SUMIFS('likvid terv'!$L:$L,'likvid terv'!$A:$A,project_eves_terv!B2336,'likvid terv'!$R:$R,project_eves_terv!$E2336),AND($B2336&lt;&gt;0,$D2336=10),SUMIFS('likvid terv'!$M:$M,'likvid terv'!$A:$A,project_eves_terv!B2336,'likvid terv'!$R:$R,project_eves_terv!$E2336),AND($B2336&lt;&gt;0,$D2336=11),SUMIFS('likvid terv'!$N:$N,'likvid terv'!$A:$A,project_eves_terv!B2336,'likvid terv'!$R:$R,project_eves_terv!$E2336),AND($B2336&lt;&gt;0,$D2336=12),SUMIFS('likvid terv'!$O:$O,'likvid terv'!$A:$A,project_eves_terv!B2336,'likvid terv'!$R:$R,project_eves_terv!$E2336),$B2336=0,0)</f>
        <v>0</v>
      </c>
      <c r="G2336" s="8">
        <f>'likvid terv'!$B$2</f>
        <v>0</v>
      </c>
      <c r="H2336" s="8"/>
    </row>
    <row r="2337" spans="1:8" x14ac:dyDescent="0.25">
      <c r="A2337" s="8">
        <f>'likvid terv'!$B$1</f>
        <v>0</v>
      </c>
      <c r="B2337" s="8">
        <f>'likvid terv'!$B$236</f>
        <v>0</v>
      </c>
      <c r="C2337" s="8">
        <v>2027</v>
      </c>
      <c r="D2337" s="8">
        <v>8</v>
      </c>
      <c r="E2337" s="8">
        <v>3</v>
      </c>
      <c r="F2337" cm="1">
        <f t="array" ref="F2337">_xlfn.IFS(AND($B2337&lt;&gt;0,$D2337=1),SUMIFS('likvid terv'!$D:$D,'likvid terv'!$A:$A,project_eves_terv!B2337,'likvid terv'!$R:$R,project_eves_terv!$E2337),AND($B2337&lt;&gt;0,$D2337=2),SUMIFS('likvid terv'!$E:$E,'likvid terv'!$A:$A,project_eves_terv!B2337,'likvid terv'!$R:$R,project_eves_terv!$E2337),AND($B2337&lt;&gt;0,$D2337=3),SUMIFS('likvid terv'!$F:$F,'likvid terv'!$A:$A,project_eves_terv!B2337,'likvid terv'!$R:$R,project_eves_terv!$E2337),AND($B2337&lt;&gt;0,$D2337=4),SUMIFS('likvid terv'!$G:$G,'likvid terv'!$A:$A,project_eves_terv!B2337,'likvid terv'!$R:$R,project_eves_terv!$E2337),AND($B2337&lt;&gt;0,$D2337=5),SUMIFS('likvid terv'!$H:$H,'likvid terv'!$A:$A,project_eves_terv!B2337,'likvid terv'!$R:$R,project_eves_terv!$E2337),AND($B2337&lt;&gt;0,$D2337=6),SUMIFS('likvid terv'!$I:$I,'likvid terv'!$A:$A,project_eves_terv!B2337,'likvid terv'!$R:$R,project_eves_terv!$E2337),AND($B2337&lt;&gt;0,$D2337=7),SUMIFS('likvid terv'!$J:$J,'likvid terv'!$A:$A,project_eves_terv!B2337,'likvid terv'!$R:$R,project_eves_terv!$E2337),AND($B2337&lt;&gt;0,$D2337=8),SUMIFS('likvid terv'!$K:$K,'likvid terv'!$A:$A,project_eves_terv!B2337,'likvid terv'!$R:$R,project_eves_terv!$E2337),AND($B2337&lt;&gt;0,$D2337=9),SUMIFS('likvid terv'!$L:$L,'likvid terv'!$A:$A,project_eves_terv!B2337,'likvid terv'!$R:$R,project_eves_terv!$E2337),AND($B2337&lt;&gt;0,$D2337=10),SUMIFS('likvid terv'!$M:$M,'likvid terv'!$A:$A,project_eves_terv!B2337,'likvid terv'!$R:$R,project_eves_terv!$E2337),AND($B2337&lt;&gt;0,$D2337=11),SUMIFS('likvid terv'!$N:$N,'likvid terv'!$A:$A,project_eves_terv!B2337,'likvid terv'!$R:$R,project_eves_terv!$E2337),AND($B2337&lt;&gt;0,$D2337=12),SUMIFS('likvid terv'!$O:$O,'likvid terv'!$A:$A,project_eves_terv!B2337,'likvid terv'!$R:$R,project_eves_terv!$E2337),$B2337=0,0)</f>
        <v>0</v>
      </c>
      <c r="G2337" s="8">
        <f>'likvid terv'!$B$2</f>
        <v>0</v>
      </c>
      <c r="H2337" s="8"/>
    </row>
    <row r="2338" spans="1:8" x14ac:dyDescent="0.25">
      <c r="A2338" s="8">
        <f>'likvid terv'!$B$1</f>
        <v>0</v>
      </c>
      <c r="B2338" s="8">
        <f>'likvid terv'!$B$236</f>
        <v>0</v>
      </c>
      <c r="C2338" s="8">
        <v>2027</v>
      </c>
      <c r="D2338" s="8">
        <v>9</v>
      </c>
      <c r="E2338" s="8">
        <v>3</v>
      </c>
      <c r="F2338" cm="1">
        <f t="array" ref="F2338">_xlfn.IFS(AND($B2338&lt;&gt;0,$D2338=1),SUMIFS('likvid terv'!$D:$D,'likvid terv'!$A:$A,project_eves_terv!B2338,'likvid terv'!$R:$R,project_eves_terv!$E2338),AND($B2338&lt;&gt;0,$D2338=2),SUMIFS('likvid terv'!$E:$E,'likvid terv'!$A:$A,project_eves_terv!B2338,'likvid terv'!$R:$R,project_eves_terv!$E2338),AND($B2338&lt;&gt;0,$D2338=3),SUMIFS('likvid terv'!$F:$F,'likvid terv'!$A:$A,project_eves_terv!B2338,'likvid terv'!$R:$R,project_eves_terv!$E2338),AND($B2338&lt;&gt;0,$D2338=4),SUMIFS('likvid terv'!$G:$G,'likvid terv'!$A:$A,project_eves_terv!B2338,'likvid terv'!$R:$R,project_eves_terv!$E2338),AND($B2338&lt;&gt;0,$D2338=5),SUMIFS('likvid terv'!$H:$H,'likvid terv'!$A:$A,project_eves_terv!B2338,'likvid terv'!$R:$R,project_eves_terv!$E2338),AND($B2338&lt;&gt;0,$D2338=6),SUMIFS('likvid terv'!$I:$I,'likvid terv'!$A:$A,project_eves_terv!B2338,'likvid terv'!$R:$R,project_eves_terv!$E2338),AND($B2338&lt;&gt;0,$D2338=7),SUMIFS('likvid terv'!$J:$J,'likvid terv'!$A:$A,project_eves_terv!B2338,'likvid terv'!$R:$R,project_eves_terv!$E2338),AND($B2338&lt;&gt;0,$D2338=8),SUMIFS('likvid terv'!$K:$K,'likvid terv'!$A:$A,project_eves_terv!B2338,'likvid terv'!$R:$R,project_eves_terv!$E2338),AND($B2338&lt;&gt;0,$D2338=9),SUMIFS('likvid terv'!$L:$L,'likvid terv'!$A:$A,project_eves_terv!B2338,'likvid terv'!$R:$R,project_eves_terv!$E2338),AND($B2338&lt;&gt;0,$D2338=10),SUMIFS('likvid terv'!$M:$M,'likvid terv'!$A:$A,project_eves_terv!B2338,'likvid terv'!$R:$R,project_eves_terv!$E2338),AND($B2338&lt;&gt;0,$D2338=11),SUMIFS('likvid terv'!$N:$N,'likvid terv'!$A:$A,project_eves_terv!B2338,'likvid terv'!$R:$R,project_eves_terv!$E2338),AND($B2338&lt;&gt;0,$D2338=12),SUMIFS('likvid terv'!$O:$O,'likvid terv'!$A:$A,project_eves_terv!B2338,'likvid terv'!$R:$R,project_eves_terv!$E2338),$B2338=0,0)</f>
        <v>0</v>
      </c>
      <c r="G2338" s="8">
        <f>'likvid terv'!$B$2</f>
        <v>0</v>
      </c>
      <c r="H2338" s="8"/>
    </row>
    <row r="2339" spans="1:8" x14ac:dyDescent="0.25">
      <c r="A2339" s="8">
        <f>'likvid terv'!$B$1</f>
        <v>0</v>
      </c>
      <c r="B2339" s="8">
        <f>'likvid terv'!$B$236</f>
        <v>0</v>
      </c>
      <c r="C2339" s="8">
        <v>2027</v>
      </c>
      <c r="D2339" s="8">
        <v>10</v>
      </c>
      <c r="E2339" s="8">
        <v>3</v>
      </c>
      <c r="F2339" cm="1">
        <f t="array" ref="F2339">_xlfn.IFS(AND($B2339&lt;&gt;0,$D2339=1),SUMIFS('likvid terv'!$D:$D,'likvid terv'!$A:$A,project_eves_terv!B2339,'likvid terv'!$R:$R,project_eves_terv!$E2339),AND($B2339&lt;&gt;0,$D2339=2),SUMIFS('likvid terv'!$E:$E,'likvid terv'!$A:$A,project_eves_terv!B2339,'likvid terv'!$R:$R,project_eves_terv!$E2339),AND($B2339&lt;&gt;0,$D2339=3),SUMIFS('likvid terv'!$F:$F,'likvid terv'!$A:$A,project_eves_terv!B2339,'likvid terv'!$R:$R,project_eves_terv!$E2339),AND($B2339&lt;&gt;0,$D2339=4),SUMIFS('likvid terv'!$G:$G,'likvid terv'!$A:$A,project_eves_terv!B2339,'likvid terv'!$R:$R,project_eves_terv!$E2339),AND($B2339&lt;&gt;0,$D2339=5),SUMIFS('likvid terv'!$H:$H,'likvid terv'!$A:$A,project_eves_terv!B2339,'likvid terv'!$R:$R,project_eves_terv!$E2339),AND($B2339&lt;&gt;0,$D2339=6),SUMIFS('likvid terv'!$I:$I,'likvid terv'!$A:$A,project_eves_terv!B2339,'likvid terv'!$R:$R,project_eves_terv!$E2339),AND($B2339&lt;&gt;0,$D2339=7),SUMIFS('likvid terv'!$J:$J,'likvid terv'!$A:$A,project_eves_terv!B2339,'likvid terv'!$R:$R,project_eves_terv!$E2339),AND($B2339&lt;&gt;0,$D2339=8),SUMIFS('likvid terv'!$K:$K,'likvid terv'!$A:$A,project_eves_terv!B2339,'likvid terv'!$R:$R,project_eves_terv!$E2339),AND($B2339&lt;&gt;0,$D2339=9),SUMIFS('likvid terv'!$L:$L,'likvid terv'!$A:$A,project_eves_terv!B2339,'likvid terv'!$R:$R,project_eves_terv!$E2339),AND($B2339&lt;&gt;0,$D2339=10),SUMIFS('likvid terv'!$M:$M,'likvid terv'!$A:$A,project_eves_terv!B2339,'likvid terv'!$R:$R,project_eves_terv!$E2339),AND($B2339&lt;&gt;0,$D2339=11),SUMIFS('likvid terv'!$N:$N,'likvid terv'!$A:$A,project_eves_terv!B2339,'likvid terv'!$R:$R,project_eves_terv!$E2339),AND($B2339&lt;&gt;0,$D2339=12),SUMIFS('likvid terv'!$O:$O,'likvid terv'!$A:$A,project_eves_terv!B2339,'likvid terv'!$R:$R,project_eves_terv!$E2339),$B2339=0,0)</f>
        <v>0</v>
      </c>
      <c r="G2339" s="8">
        <f>'likvid terv'!$B$2</f>
        <v>0</v>
      </c>
      <c r="H2339" s="8"/>
    </row>
    <row r="2340" spans="1:8" x14ac:dyDescent="0.25">
      <c r="A2340" s="8">
        <f>'likvid terv'!$B$1</f>
        <v>0</v>
      </c>
      <c r="B2340" s="8">
        <f>'likvid terv'!$B$236</f>
        <v>0</v>
      </c>
      <c r="C2340" s="8">
        <v>2027</v>
      </c>
      <c r="D2340" s="8">
        <v>11</v>
      </c>
      <c r="E2340" s="8">
        <v>3</v>
      </c>
      <c r="F2340" cm="1">
        <f t="array" ref="F2340">_xlfn.IFS(AND($B2340&lt;&gt;0,$D2340=1),SUMIFS('likvid terv'!$D:$D,'likvid terv'!$A:$A,project_eves_terv!B2340,'likvid terv'!$R:$R,project_eves_terv!$E2340),AND($B2340&lt;&gt;0,$D2340=2),SUMIFS('likvid terv'!$E:$E,'likvid terv'!$A:$A,project_eves_terv!B2340,'likvid terv'!$R:$R,project_eves_terv!$E2340),AND($B2340&lt;&gt;0,$D2340=3),SUMIFS('likvid terv'!$F:$F,'likvid terv'!$A:$A,project_eves_terv!B2340,'likvid terv'!$R:$R,project_eves_terv!$E2340),AND($B2340&lt;&gt;0,$D2340=4),SUMIFS('likvid terv'!$G:$G,'likvid terv'!$A:$A,project_eves_terv!B2340,'likvid terv'!$R:$R,project_eves_terv!$E2340),AND($B2340&lt;&gt;0,$D2340=5),SUMIFS('likvid terv'!$H:$H,'likvid terv'!$A:$A,project_eves_terv!B2340,'likvid terv'!$R:$R,project_eves_terv!$E2340),AND($B2340&lt;&gt;0,$D2340=6),SUMIFS('likvid terv'!$I:$I,'likvid terv'!$A:$A,project_eves_terv!B2340,'likvid terv'!$R:$R,project_eves_terv!$E2340),AND($B2340&lt;&gt;0,$D2340=7),SUMIFS('likvid terv'!$J:$J,'likvid terv'!$A:$A,project_eves_terv!B2340,'likvid terv'!$R:$R,project_eves_terv!$E2340),AND($B2340&lt;&gt;0,$D2340=8),SUMIFS('likvid terv'!$K:$K,'likvid terv'!$A:$A,project_eves_terv!B2340,'likvid terv'!$R:$R,project_eves_terv!$E2340),AND($B2340&lt;&gt;0,$D2340=9),SUMIFS('likvid terv'!$L:$L,'likvid terv'!$A:$A,project_eves_terv!B2340,'likvid terv'!$R:$R,project_eves_terv!$E2340),AND($B2340&lt;&gt;0,$D2340=10),SUMIFS('likvid terv'!$M:$M,'likvid terv'!$A:$A,project_eves_terv!B2340,'likvid terv'!$R:$R,project_eves_terv!$E2340),AND($B2340&lt;&gt;0,$D2340=11),SUMIFS('likvid terv'!$N:$N,'likvid terv'!$A:$A,project_eves_terv!B2340,'likvid terv'!$R:$R,project_eves_terv!$E2340),AND($B2340&lt;&gt;0,$D2340=12),SUMIFS('likvid terv'!$O:$O,'likvid terv'!$A:$A,project_eves_terv!B2340,'likvid terv'!$R:$R,project_eves_terv!$E2340),$B2340=0,0)</f>
        <v>0</v>
      </c>
      <c r="G2340" s="8">
        <f>'likvid terv'!$B$2</f>
        <v>0</v>
      </c>
      <c r="H2340" s="8"/>
    </row>
    <row r="2341" spans="1:8" x14ac:dyDescent="0.25">
      <c r="A2341" s="8">
        <f>'likvid terv'!$B$1</f>
        <v>0</v>
      </c>
      <c r="B2341" s="8">
        <f>'likvid terv'!$B$236</f>
        <v>0</v>
      </c>
      <c r="C2341" s="8">
        <v>2027</v>
      </c>
      <c r="D2341" s="8">
        <v>12</v>
      </c>
      <c r="E2341" s="8">
        <v>3</v>
      </c>
      <c r="F2341" cm="1">
        <f t="array" ref="F2341">_xlfn.IFS(AND($B2341&lt;&gt;0,$D2341=1),SUMIFS('likvid terv'!$D:$D,'likvid terv'!$A:$A,project_eves_terv!B2341,'likvid terv'!$R:$R,project_eves_terv!$E2341),AND($B2341&lt;&gt;0,$D2341=2),SUMIFS('likvid terv'!$E:$E,'likvid terv'!$A:$A,project_eves_terv!B2341,'likvid terv'!$R:$R,project_eves_terv!$E2341),AND($B2341&lt;&gt;0,$D2341=3),SUMIFS('likvid terv'!$F:$F,'likvid terv'!$A:$A,project_eves_terv!B2341,'likvid terv'!$R:$R,project_eves_terv!$E2341),AND($B2341&lt;&gt;0,$D2341=4),SUMIFS('likvid terv'!$G:$G,'likvid terv'!$A:$A,project_eves_terv!B2341,'likvid terv'!$R:$R,project_eves_terv!$E2341),AND($B2341&lt;&gt;0,$D2341=5),SUMIFS('likvid terv'!$H:$H,'likvid terv'!$A:$A,project_eves_terv!B2341,'likvid terv'!$R:$R,project_eves_terv!$E2341),AND($B2341&lt;&gt;0,$D2341=6),SUMIFS('likvid terv'!$I:$I,'likvid terv'!$A:$A,project_eves_terv!B2341,'likvid terv'!$R:$R,project_eves_terv!$E2341),AND($B2341&lt;&gt;0,$D2341=7),SUMIFS('likvid terv'!$J:$J,'likvid terv'!$A:$A,project_eves_terv!B2341,'likvid terv'!$R:$R,project_eves_terv!$E2341),AND($B2341&lt;&gt;0,$D2341=8),SUMIFS('likvid terv'!$K:$K,'likvid terv'!$A:$A,project_eves_terv!B2341,'likvid terv'!$R:$R,project_eves_terv!$E2341),AND($B2341&lt;&gt;0,$D2341=9),SUMIFS('likvid terv'!$L:$L,'likvid terv'!$A:$A,project_eves_terv!B2341,'likvid terv'!$R:$R,project_eves_terv!$E2341),AND($B2341&lt;&gt;0,$D2341=10),SUMIFS('likvid terv'!$M:$M,'likvid terv'!$A:$A,project_eves_terv!B2341,'likvid terv'!$R:$R,project_eves_terv!$E2341),AND($B2341&lt;&gt;0,$D2341=11),SUMIFS('likvid terv'!$N:$N,'likvid terv'!$A:$A,project_eves_terv!B2341,'likvid terv'!$R:$R,project_eves_terv!$E2341),AND($B2341&lt;&gt;0,$D2341=12),SUMIFS('likvid terv'!$O:$O,'likvid terv'!$A:$A,project_eves_terv!B2341,'likvid terv'!$R:$R,project_eves_terv!$E2341),$B2341=0,0)</f>
        <v>0</v>
      </c>
      <c r="G2341" s="8">
        <f>'likvid terv'!$B$2</f>
        <v>0</v>
      </c>
      <c r="H2341" s="8"/>
    </row>
    <row r="2342" spans="1:8" x14ac:dyDescent="0.25">
      <c r="A2342" s="8">
        <f>'likvid terv'!$B$1</f>
        <v>0</v>
      </c>
      <c r="B2342" s="8">
        <f>'likvid terv'!$B$236</f>
        <v>0</v>
      </c>
      <c r="C2342" s="8">
        <v>2027</v>
      </c>
      <c r="D2342" s="8">
        <v>1</v>
      </c>
      <c r="E2342" s="8">
        <v>4</v>
      </c>
      <c r="F2342" cm="1">
        <f t="array" ref="F2342">_xlfn.IFS(AND($B2342&lt;&gt;0,$D2342=1),SUMIFS('likvid terv'!$D:$D,'likvid terv'!$A:$A,project_eves_terv!B2342,'likvid terv'!$R:$R,project_eves_terv!$E2342),AND($B2342&lt;&gt;0,$D2342=2),SUMIFS('likvid terv'!$E:$E,'likvid terv'!$A:$A,project_eves_terv!B2342,'likvid terv'!$R:$R,project_eves_terv!$E2342),AND($B2342&lt;&gt;0,$D2342=3),SUMIFS('likvid terv'!$F:$F,'likvid terv'!$A:$A,project_eves_terv!B2342,'likvid terv'!$R:$R,project_eves_terv!$E2342),AND($B2342&lt;&gt;0,$D2342=4),SUMIFS('likvid terv'!$G:$G,'likvid terv'!$A:$A,project_eves_terv!B2342,'likvid terv'!$R:$R,project_eves_terv!$E2342),AND($B2342&lt;&gt;0,$D2342=5),SUMIFS('likvid terv'!$H:$H,'likvid terv'!$A:$A,project_eves_terv!B2342,'likvid terv'!$R:$R,project_eves_terv!$E2342),AND($B2342&lt;&gt;0,$D2342=6),SUMIFS('likvid terv'!$I:$I,'likvid terv'!$A:$A,project_eves_terv!B2342,'likvid terv'!$R:$R,project_eves_terv!$E2342),AND($B2342&lt;&gt;0,$D2342=7),SUMIFS('likvid terv'!$J:$J,'likvid terv'!$A:$A,project_eves_terv!B2342,'likvid terv'!$R:$R,project_eves_terv!$E2342),AND($B2342&lt;&gt;0,$D2342=8),SUMIFS('likvid terv'!$K:$K,'likvid terv'!$A:$A,project_eves_terv!B2342,'likvid terv'!$R:$R,project_eves_terv!$E2342),AND($B2342&lt;&gt;0,$D2342=9),SUMIFS('likvid terv'!$L:$L,'likvid terv'!$A:$A,project_eves_terv!B2342,'likvid terv'!$R:$R,project_eves_terv!$E2342),AND($B2342&lt;&gt;0,$D2342=10),SUMIFS('likvid terv'!$M:$M,'likvid terv'!$A:$A,project_eves_terv!B2342,'likvid terv'!$R:$R,project_eves_terv!$E2342),AND($B2342&lt;&gt;0,$D2342=11),SUMIFS('likvid terv'!$N:$N,'likvid terv'!$A:$A,project_eves_terv!B2342,'likvid terv'!$R:$R,project_eves_terv!$E2342),AND($B2342&lt;&gt;0,$D2342=12),SUMIFS('likvid terv'!$O:$O,'likvid terv'!$A:$A,project_eves_terv!B2342,'likvid terv'!$R:$R,project_eves_terv!$E2342),$B2342=0,0)</f>
        <v>0</v>
      </c>
      <c r="G2342" s="8">
        <f>'likvid terv'!$B$2</f>
        <v>0</v>
      </c>
      <c r="H2342" s="8"/>
    </row>
    <row r="2343" spans="1:8" x14ac:dyDescent="0.25">
      <c r="A2343" s="8">
        <f>'likvid terv'!$B$1</f>
        <v>0</v>
      </c>
      <c r="B2343" s="8">
        <f>'likvid terv'!$B$236</f>
        <v>0</v>
      </c>
      <c r="C2343" s="8">
        <v>2027</v>
      </c>
      <c r="D2343" s="8">
        <v>2</v>
      </c>
      <c r="E2343" s="8">
        <v>4</v>
      </c>
      <c r="F2343" cm="1">
        <f t="array" ref="F2343">_xlfn.IFS(AND($B2343&lt;&gt;0,$D2343=1),SUMIFS('likvid terv'!$D:$D,'likvid terv'!$A:$A,project_eves_terv!B2343,'likvid terv'!$R:$R,project_eves_terv!$E2343),AND($B2343&lt;&gt;0,$D2343=2),SUMIFS('likvid terv'!$E:$E,'likvid terv'!$A:$A,project_eves_terv!B2343,'likvid terv'!$R:$R,project_eves_terv!$E2343),AND($B2343&lt;&gt;0,$D2343=3),SUMIFS('likvid terv'!$F:$F,'likvid terv'!$A:$A,project_eves_terv!B2343,'likvid terv'!$R:$R,project_eves_terv!$E2343),AND($B2343&lt;&gt;0,$D2343=4),SUMIFS('likvid terv'!$G:$G,'likvid terv'!$A:$A,project_eves_terv!B2343,'likvid terv'!$R:$R,project_eves_terv!$E2343),AND($B2343&lt;&gt;0,$D2343=5),SUMIFS('likvid terv'!$H:$H,'likvid terv'!$A:$A,project_eves_terv!B2343,'likvid terv'!$R:$R,project_eves_terv!$E2343),AND($B2343&lt;&gt;0,$D2343=6),SUMIFS('likvid terv'!$I:$I,'likvid terv'!$A:$A,project_eves_terv!B2343,'likvid terv'!$R:$R,project_eves_terv!$E2343),AND($B2343&lt;&gt;0,$D2343=7),SUMIFS('likvid terv'!$J:$J,'likvid terv'!$A:$A,project_eves_terv!B2343,'likvid terv'!$R:$R,project_eves_terv!$E2343),AND($B2343&lt;&gt;0,$D2343=8),SUMIFS('likvid terv'!$K:$K,'likvid terv'!$A:$A,project_eves_terv!B2343,'likvid terv'!$R:$R,project_eves_terv!$E2343),AND($B2343&lt;&gt;0,$D2343=9),SUMIFS('likvid terv'!$L:$L,'likvid terv'!$A:$A,project_eves_terv!B2343,'likvid terv'!$R:$R,project_eves_terv!$E2343),AND($B2343&lt;&gt;0,$D2343=10),SUMIFS('likvid terv'!$M:$M,'likvid terv'!$A:$A,project_eves_terv!B2343,'likvid terv'!$R:$R,project_eves_terv!$E2343),AND($B2343&lt;&gt;0,$D2343=11),SUMIFS('likvid terv'!$N:$N,'likvid terv'!$A:$A,project_eves_terv!B2343,'likvid terv'!$R:$R,project_eves_terv!$E2343),AND($B2343&lt;&gt;0,$D2343=12),SUMIFS('likvid terv'!$O:$O,'likvid terv'!$A:$A,project_eves_terv!B2343,'likvid terv'!$R:$R,project_eves_terv!$E2343),$B2343=0,0)</f>
        <v>0</v>
      </c>
      <c r="G2343" s="8">
        <f>'likvid terv'!$B$2</f>
        <v>0</v>
      </c>
      <c r="H2343" s="8"/>
    </row>
    <row r="2344" spans="1:8" x14ac:dyDescent="0.25">
      <c r="A2344" s="8">
        <f>'likvid terv'!$B$1</f>
        <v>0</v>
      </c>
      <c r="B2344" s="8">
        <f>'likvid terv'!$B$236</f>
        <v>0</v>
      </c>
      <c r="C2344" s="8">
        <v>2027</v>
      </c>
      <c r="D2344" s="8">
        <v>3</v>
      </c>
      <c r="E2344" s="8">
        <v>4</v>
      </c>
      <c r="F2344" cm="1">
        <f t="array" ref="F2344">_xlfn.IFS(AND($B2344&lt;&gt;0,$D2344=1),SUMIFS('likvid terv'!$D:$D,'likvid terv'!$A:$A,project_eves_terv!B2344,'likvid terv'!$R:$R,project_eves_terv!$E2344),AND($B2344&lt;&gt;0,$D2344=2),SUMIFS('likvid terv'!$E:$E,'likvid terv'!$A:$A,project_eves_terv!B2344,'likvid terv'!$R:$R,project_eves_terv!$E2344),AND($B2344&lt;&gt;0,$D2344=3),SUMIFS('likvid terv'!$F:$F,'likvid terv'!$A:$A,project_eves_terv!B2344,'likvid terv'!$R:$R,project_eves_terv!$E2344),AND($B2344&lt;&gt;0,$D2344=4),SUMIFS('likvid terv'!$G:$G,'likvid terv'!$A:$A,project_eves_terv!B2344,'likvid terv'!$R:$R,project_eves_terv!$E2344),AND($B2344&lt;&gt;0,$D2344=5),SUMIFS('likvid terv'!$H:$H,'likvid terv'!$A:$A,project_eves_terv!B2344,'likvid terv'!$R:$R,project_eves_terv!$E2344),AND($B2344&lt;&gt;0,$D2344=6),SUMIFS('likvid terv'!$I:$I,'likvid terv'!$A:$A,project_eves_terv!B2344,'likvid terv'!$R:$R,project_eves_terv!$E2344),AND($B2344&lt;&gt;0,$D2344=7),SUMIFS('likvid terv'!$J:$J,'likvid terv'!$A:$A,project_eves_terv!B2344,'likvid terv'!$R:$R,project_eves_terv!$E2344),AND($B2344&lt;&gt;0,$D2344=8),SUMIFS('likvid terv'!$K:$K,'likvid terv'!$A:$A,project_eves_terv!B2344,'likvid terv'!$R:$R,project_eves_terv!$E2344),AND($B2344&lt;&gt;0,$D2344=9),SUMIFS('likvid terv'!$L:$L,'likvid terv'!$A:$A,project_eves_terv!B2344,'likvid terv'!$R:$R,project_eves_terv!$E2344),AND($B2344&lt;&gt;0,$D2344=10),SUMIFS('likvid terv'!$M:$M,'likvid terv'!$A:$A,project_eves_terv!B2344,'likvid terv'!$R:$R,project_eves_terv!$E2344),AND($B2344&lt;&gt;0,$D2344=11),SUMIFS('likvid terv'!$N:$N,'likvid terv'!$A:$A,project_eves_terv!B2344,'likvid terv'!$R:$R,project_eves_terv!$E2344),AND($B2344&lt;&gt;0,$D2344=12),SUMIFS('likvid terv'!$O:$O,'likvid terv'!$A:$A,project_eves_terv!B2344,'likvid terv'!$R:$R,project_eves_terv!$E2344),$B2344=0,0)</f>
        <v>0</v>
      </c>
      <c r="G2344" s="8">
        <f>'likvid terv'!$B$2</f>
        <v>0</v>
      </c>
      <c r="H2344" s="8"/>
    </row>
    <row r="2345" spans="1:8" x14ac:dyDescent="0.25">
      <c r="A2345" s="8">
        <f>'likvid terv'!$B$1</f>
        <v>0</v>
      </c>
      <c r="B2345" s="8">
        <f>'likvid terv'!$B$236</f>
        <v>0</v>
      </c>
      <c r="C2345" s="8">
        <v>2027</v>
      </c>
      <c r="D2345" s="8">
        <v>4</v>
      </c>
      <c r="E2345" s="8">
        <v>4</v>
      </c>
      <c r="F2345" cm="1">
        <f t="array" ref="F2345">_xlfn.IFS(AND($B2345&lt;&gt;0,$D2345=1),SUMIFS('likvid terv'!$D:$D,'likvid terv'!$A:$A,project_eves_terv!B2345,'likvid terv'!$R:$R,project_eves_terv!$E2345),AND($B2345&lt;&gt;0,$D2345=2),SUMIFS('likvid terv'!$E:$E,'likvid terv'!$A:$A,project_eves_terv!B2345,'likvid terv'!$R:$R,project_eves_terv!$E2345),AND($B2345&lt;&gt;0,$D2345=3),SUMIFS('likvid terv'!$F:$F,'likvid terv'!$A:$A,project_eves_terv!B2345,'likvid terv'!$R:$R,project_eves_terv!$E2345),AND($B2345&lt;&gt;0,$D2345=4),SUMIFS('likvid terv'!$G:$G,'likvid terv'!$A:$A,project_eves_terv!B2345,'likvid terv'!$R:$R,project_eves_terv!$E2345),AND($B2345&lt;&gt;0,$D2345=5),SUMIFS('likvid terv'!$H:$H,'likvid terv'!$A:$A,project_eves_terv!B2345,'likvid terv'!$R:$R,project_eves_terv!$E2345),AND($B2345&lt;&gt;0,$D2345=6),SUMIFS('likvid terv'!$I:$I,'likvid terv'!$A:$A,project_eves_terv!B2345,'likvid terv'!$R:$R,project_eves_terv!$E2345),AND($B2345&lt;&gt;0,$D2345=7),SUMIFS('likvid terv'!$J:$J,'likvid terv'!$A:$A,project_eves_terv!B2345,'likvid terv'!$R:$R,project_eves_terv!$E2345),AND($B2345&lt;&gt;0,$D2345=8),SUMIFS('likvid terv'!$K:$K,'likvid terv'!$A:$A,project_eves_terv!B2345,'likvid terv'!$R:$R,project_eves_terv!$E2345),AND($B2345&lt;&gt;0,$D2345=9),SUMIFS('likvid terv'!$L:$L,'likvid terv'!$A:$A,project_eves_terv!B2345,'likvid terv'!$R:$R,project_eves_terv!$E2345),AND($B2345&lt;&gt;0,$D2345=10),SUMIFS('likvid terv'!$M:$M,'likvid terv'!$A:$A,project_eves_terv!B2345,'likvid terv'!$R:$R,project_eves_terv!$E2345),AND($B2345&lt;&gt;0,$D2345=11),SUMIFS('likvid terv'!$N:$N,'likvid terv'!$A:$A,project_eves_terv!B2345,'likvid terv'!$R:$R,project_eves_terv!$E2345),AND($B2345&lt;&gt;0,$D2345=12),SUMIFS('likvid terv'!$O:$O,'likvid terv'!$A:$A,project_eves_terv!B2345,'likvid terv'!$R:$R,project_eves_terv!$E2345),$B2345=0,0)</f>
        <v>0</v>
      </c>
      <c r="G2345" s="8">
        <f>'likvid terv'!$B$2</f>
        <v>0</v>
      </c>
      <c r="H2345" s="8"/>
    </row>
    <row r="2346" spans="1:8" x14ac:dyDescent="0.25">
      <c r="A2346" s="8">
        <f>'likvid terv'!$B$1</f>
        <v>0</v>
      </c>
      <c r="B2346" s="8">
        <f>'likvid terv'!$B$236</f>
        <v>0</v>
      </c>
      <c r="C2346" s="8">
        <v>2027</v>
      </c>
      <c r="D2346" s="8">
        <v>5</v>
      </c>
      <c r="E2346" s="8">
        <v>4</v>
      </c>
      <c r="F2346" cm="1">
        <f t="array" ref="F2346">_xlfn.IFS(AND($B2346&lt;&gt;0,$D2346=1),SUMIFS('likvid terv'!$D:$D,'likvid terv'!$A:$A,project_eves_terv!B2346,'likvid terv'!$R:$R,project_eves_terv!$E2346),AND($B2346&lt;&gt;0,$D2346=2),SUMIFS('likvid terv'!$E:$E,'likvid terv'!$A:$A,project_eves_terv!B2346,'likvid terv'!$R:$R,project_eves_terv!$E2346),AND($B2346&lt;&gt;0,$D2346=3),SUMIFS('likvid terv'!$F:$F,'likvid terv'!$A:$A,project_eves_terv!B2346,'likvid terv'!$R:$R,project_eves_terv!$E2346),AND($B2346&lt;&gt;0,$D2346=4),SUMIFS('likvid terv'!$G:$G,'likvid terv'!$A:$A,project_eves_terv!B2346,'likvid terv'!$R:$R,project_eves_terv!$E2346),AND($B2346&lt;&gt;0,$D2346=5),SUMIFS('likvid terv'!$H:$H,'likvid terv'!$A:$A,project_eves_terv!B2346,'likvid terv'!$R:$R,project_eves_terv!$E2346),AND($B2346&lt;&gt;0,$D2346=6),SUMIFS('likvid terv'!$I:$I,'likvid terv'!$A:$A,project_eves_terv!B2346,'likvid terv'!$R:$R,project_eves_terv!$E2346),AND($B2346&lt;&gt;0,$D2346=7),SUMIFS('likvid terv'!$J:$J,'likvid terv'!$A:$A,project_eves_terv!B2346,'likvid terv'!$R:$R,project_eves_terv!$E2346),AND($B2346&lt;&gt;0,$D2346=8),SUMIFS('likvid terv'!$K:$K,'likvid terv'!$A:$A,project_eves_terv!B2346,'likvid terv'!$R:$R,project_eves_terv!$E2346),AND($B2346&lt;&gt;0,$D2346=9),SUMIFS('likvid terv'!$L:$L,'likvid terv'!$A:$A,project_eves_terv!B2346,'likvid terv'!$R:$R,project_eves_terv!$E2346),AND($B2346&lt;&gt;0,$D2346=10),SUMIFS('likvid terv'!$M:$M,'likvid terv'!$A:$A,project_eves_terv!B2346,'likvid terv'!$R:$R,project_eves_terv!$E2346),AND($B2346&lt;&gt;0,$D2346=11),SUMIFS('likvid terv'!$N:$N,'likvid terv'!$A:$A,project_eves_terv!B2346,'likvid terv'!$R:$R,project_eves_terv!$E2346),AND($B2346&lt;&gt;0,$D2346=12),SUMIFS('likvid terv'!$O:$O,'likvid terv'!$A:$A,project_eves_terv!B2346,'likvid terv'!$R:$R,project_eves_terv!$E2346),$B2346=0,0)</f>
        <v>0</v>
      </c>
      <c r="G2346" s="8">
        <f>'likvid terv'!$B$2</f>
        <v>0</v>
      </c>
      <c r="H2346" s="8"/>
    </row>
    <row r="2347" spans="1:8" x14ac:dyDescent="0.25">
      <c r="A2347" s="8">
        <f>'likvid terv'!$B$1</f>
        <v>0</v>
      </c>
      <c r="B2347" s="8">
        <f>'likvid terv'!$B$236</f>
        <v>0</v>
      </c>
      <c r="C2347" s="8">
        <v>2027</v>
      </c>
      <c r="D2347" s="8">
        <v>6</v>
      </c>
      <c r="E2347" s="8">
        <v>4</v>
      </c>
      <c r="F2347" cm="1">
        <f t="array" ref="F2347">_xlfn.IFS(AND($B2347&lt;&gt;0,$D2347=1),SUMIFS('likvid terv'!$D:$D,'likvid terv'!$A:$A,project_eves_terv!B2347,'likvid terv'!$R:$R,project_eves_terv!$E2347),AND($B2347&lt;&gt;0,$D2347=2),SUMIFS('likvid terv'!$E:$E,'likvid terv'!$A:$A,project_eves_terv!B2347,'likvid terv'!$R:$R,project_eves_terv!$E2347),AND($B2347&lt;&gt;0,$D2347=3),SUMIFS('likvid terv'!$F:$F,'likvid terv'!$A:$A,project_eves_terv!B2347,'likvid terv'!$R:$R,project_eves_terv!$E2347),AND($B2347&lt;&gt;0,$D2347=4),SUMIFS('likvid terv'!$G:$G,'likvid terv'!$A:$A,project_eves_terv!B2347,'likvid terv'!$R:$R,project_eves_terv!$E2347),AND($B2347&lt;&gt;0,$D2347=5),SUMIFS('likvid terv'!$H:$H,'likvid terv'!$A:$A,project_eves_terv!B2347,'likvid terv'!$R:$R,project_eves_terv!$E2347),AND($B2347&lt;&gt;0,$D2347=6),SUMIFS('likvid terv'!$I:$I,'likvid terv'!$A:$A,project_eves_terv!B2347,'likvid terv'!$R:$R,project_eves_terv!$E2347),AND($B2347&lt;&gt;0,$D2347=7),SUMIFS('likvid terv'!$J:$J,'likvid terv'!$A:$A,project_eves_terv!B2347,'likvid terv'!$R:$R,project_eves_terv!$E2347),AND($B2347&lt;&gt;0,$D2347=8),SUMIFS('likvid terv'!$K:$K,'likvid terv'!$A:$A,project_eves_terv!B2347,'likvid terv'!$R:$R,project_eves_terv!$E2347),AND($B2347&lt;&gt;0,$D2347=9),SUMIFS('likvid terv'!$L:$L,'likvid terv'!$A:$A,project_eves_terv!B2347,'likvid terv'!$R:$R,project_eves_terv!$E2347),AND($B2347&lt;&gt;0,$D2347=10),SUMIFS('likvid terv'!$M:$M,'likvid terv'!$A:$A,project_eves_terv!B2347,'likvid terv'!$R:$R,project_eves_terv!$E2347),AND($B2347&lt;&gt;0,$D2347=11),SUMIFS('likvid terv'!$N:$N,'likvid terv'!$A:$A,project_eves_terv!B2347,'likvid terv'!$R:$R,project_eves_terv!$E2347),AND($B2347&lt;&gt;0,$D2347=12),SUMIFS('likvid terv'!$O:$O,'likvid terv'!$A:$A,project_eves_terv!B2347,'likvid terv'!$R:$R,project_eves_terv!$E2347),$B2347=0,0)</f>
        <v>0</v>
      </c>
      <c r="G2347" s="8">
        <f>'likvid terv'!$B$2</f>
        <v>0</v>
      </c>
      <c r="H2347" s="8"/>
    </row>
    <row r="2348" spans="1:8" x14ac:dyDescent="0.25">
      <c r="A2348" s="8">
        <f>'likvid terv'!$B$1</f>
        <v>0</v>
      </c>
      <c r="B2348" s="8">
        <f>'likvid terv'!$B$236</f>
        <v>0</v>
      </c>
      <c r="C2348" s="8">
        <v>2027</v>
      </c>
      <c r="D2348" s="8">
        <v>7</v>
      </c>
      <c r="E2348" s="8">
        <v>4</v>
      </c>
      <c r="F2348" cm="1">
        <f t="array" ref="F2348">_xlfn.IFS(AND($B2348&lt;&gt;0,$D2348=1),SUMIFS('likvid terv'!$D:$D,'likvid terv'!$A:$A,project_eves_terv!B2348,'likvid terv'!$R:$R,project_eves_terv!$E2348),AND($B2348&lt;&gt;0,$D2348=2),SUMIFS('likvid terv'!$E:$E,'likvid terv'!$A:$A,project_eves_terv!B2348,'likvid terv'!$R:$R,project_eves_terv!$E2348),AND($B2348&lt;&gt;0,$D2348=3),SUMIFS('likvid terv'!$F:$F,'likvid terv'!$A:$A,project_eves_terv!B2348,'likvid terv'!$R:$R,project_eves_terv!$E2348),AND($B2348&lt;&gt;0,$D2348=4),SUMIFS('likvid terv'!$G:$G,'likvid terv'!$A:$A,project_eves_terv!B2348,'likvid terv'!$R:$R,project_eves_terv!$E2348),AND($B2348&lt;&gt;0,$D2348=5),SUMIFS('likvid terv'!$H:$H,'likvid terv'!$A:$A,project_eves_terv!B2348,'likvid terv'!$R:$R,project_eves_terv!$E2348),AND($B2348&lt;&gt;0,$D2348=6),SUMIFS('likvid terv'!$I:$I,'likvid terv'!$A:$A,project_eves_terv!B2348,'likvid terv'!$R:$R,project_eves_terv!$E2348),AND($B2348&lt;&gt;0,$D2348=7),SUMIFS('likvid terv'!$J:$J,'likvid terv'!$A:$A,project_eves_terv!B2348,'likvid terv'!$R:$R,project_eves_terv!$E2348),AND($B2348&lt;&gt;0,$D2348=8),SUMIFS('likvid terv'!$K:$K,'likvid terv'!$A:$A,project_eves_terv!B2348,'likvid terv'!$R:$R,project_eves_terv!$E2348),AND($B2348&lt;&gt;0,$D2348=9),SUMIFS('likvid terv'!$L:$L,'likvid terv'!$A:$A,project_eves_terv!B2348,'likvid terv'!$R:$R,project_eves_terv!$E2348),AND($B2348&lt;&gt;0,$D2348=10),SUMIFS('likvid terv'!$M:$M,'likvid terv'!$A:$A,project_eves_terv!B2348,'likvid terv'!$R:$R,project_eves_terv!$E2348),AND($B2348&lt;&gt;0,$D2348=11),SUMIFS('likvid terv'!$N:$N,'likvid terv'!$A:$A,project_eves_terv!B2348,'likvid terv'!$R:$R,project_eves_terv!$E2348),AND($B2348&lt;&gt;0,$D2348=12),SUMIFS('likvid terv'!$O:$O,'likvid terv'!$A:$A,project_eves_terv!B2348,'likvid terv'!$R:$R,project_eves_terv!$E2348),$B2348=0,0)</f>
        <v>0</v>
      </c>
      <c r="G2348" s="8">
        <f>'likvid terv'!$B$2</f>
        <v>0</v>
      </c>
      <c r="H2348" s="8"/>
    </row>
    <row r="2349" spans="1:8" x14ac:dyDescent="0.25">
      <c r="A2349" s="8">
        <f>'likvid terv'!$B$1</f>
        <v>0</v>
      </c>
      <c r="B2349" s="8">
        <f>'likvid terv'!$B$236</f>
        <v>0</v>
      </c>
      <c r="C2349" s="8">
        <v>2027</v>
      </c>
      <c r="D2349" s="8">
        <v>8</v>
      </c>
      <c r="E2349" s="8">
        <v>4</v>
      </c>
      <c r="F2349" cm="1">
        <f t="array" ref="F2349">_xlfn.IFS(AND($B2349&lt;&gt;0,$D2349=1),SUMIFS('likvid terv'!$D:$D,'likvid terv'!$A:$A,project_eves_terv!B2349,'likvid terv'!$R:$R,project_eves_terv!$E2349),AND($B2349&lt;&gt;0,$D2349=2),SUMIFS('likvid terv'!$E:$E,'likvid terv'!$A:$A,project_eves_terv!B2349,'likvid terv'!$R:$R,project_eves_terv!$E2349),AND($B2349&lt;&gt;0,$D2349=3),SUMIFS('likvid terv'!$F:$F,'likvid terv'!$A:$A,project_eves_terv!B2349,'likvid terv'!$R:$R,project_eves_terv!$E2349),AND($B2349&lt;&gt;0,$D2349=4),SUMIFS('likvid terv'!$G:$G,'likvid terv'!$A:$A,project_eves_terv!B2349,'likvid terv'!$R:$R,project_eves_terv!$E2349),AND($B2349&lt;&gt;0,$D2349=5),SUMIFS('likvid terv'!$H:$H,'likvid terv'!$A:$A,project_eves_terv!B2349,'likvid terv'!$R:$R,project_eves_terv!$E2349),AND($B2349&lt;&gt;0,$D2349=6),SUMIFS('likvid terv'!$I:$I,'likvid terv'!$A:$A,project_eves_terv!B2349,'likvid terv'!$R:$R,project_eves_terv!$E2349),AND($B2349&lt;&gt;0,$D2349=7),SUMIFS('likvid terv'!$J:$J,'likvid terv'!$A:$A,project_eves_terv!B2349,'likvid terv'!$R:$R,project_eves_terv!$E2349),AND($B2349&lt;&gt;0,$D2349=8),SUMIFS('likvid terv'!$K:$K,'likvid terv'!$A:$A,project_eves_terv!B2349,'likvid terv'!$R:$R,project_eves_terv!$E2349),AND($B2349&lt;&gt;0,$D2349=9),SUMIFS('likvid terv'!$L:$L,'likvid terv'!$A:$A,project_eves_terv!B2349,'likvid terv'!$R:$R,project_eves_terv!$E2349),AND($B2349&lt;&gt;0,$D2349=10),SUMIFS('likvid terv'!$M:$M,'likvid terv'!$A:$A,project_eves_terv!B2349,'likvid terv'!$R:$R,project_eves_terv!$E2349),AND($B2349&lt;&gt;0,$D2349=11),SUMIFS('likvid terv'!$N:$N,'likvid terv'!$A:$A,project_eves_terv!B2349,'likvid terv'!$R:$R,project_eves_terv!$E2349),AND($B2349&lt;&gt;0,$D2349=12),SUMIFS('likvid terv'!$O:$O,'likvid terv'!$A:$A,project_eves_terv!B2349,'likvid terv'!$R:$R,project_eves_terv!$E2349),$B2349=0,0)</f>
        <v>0</v>
      </c>
      <c r="G2349" s="8">
        <f>'likvid terv'!$B$2</f>
        <v>0</v>
      </c>
      <c r="H2349" s="8"/>
    </row>
    <row r="2350" spans="1:8" x14ac:dyDescent="0.25">
      <c r="A2350" s="8">
        <f>'likvid terv'!$B$1</f>
        <v>0</v>
      </c>
      <c r="B2350" s="8">
        <f>'likvid terv'!$B$236</f>
        <v>0</v>
      </c>
      <c r="C2350" s="8">
        <v>2027</v>
      </c>
      <c r="D2350" s="8">
        <v>9</v>
      </c>
      <c r="E2350" s="8">
        <v>4</v>
      </c>
      <c r="F2350" cm="1">
        <f t="array" ref="F2350">_xlfn.IFS(AND($B2350&lt;&gt;0,$D2350=1),SUMIFS('likvid terv'!$D:$D,'likvid terv'!$A:$A,project_eves_terv!B2350,'likvid terv'!$R:$R,project_eves_terv!$E2350),AND($B2350&lt;&gt;0,$D2350=2),SUMIFS('likvid terv'!$E:$E,'likvid terv'!$A:$A,project_eves_terv!B2350,'likvid terv'!$R:$R,project_eves_terv!$E2350),AND($B2350&lt;&gt;0,$D2350=3),SUMIFS('likvid terv'!$F:$F,'likvid terv'!$A:$A,project_eves_terv!B2350,'likvid terv'!$R:$R,project_eves_terv!$E2350),AND($B2350&lt;&gt;0,$D2350=4),SUMIFS('likvid terv'!$G:$G,'likvid terv'!$A:$A,project_eves_terv!B2350,'likvid terv'!$R:$R,project_eves_terv!$E2350),AND($B2350&lt;&gt;0,$D2350=5),SUMIFS('likvid terv'!$H:$H,'likvid terv'!$A:$A,project_eves_terv!B2350,'likvid terv'!$R:$R,project_eves_terv!$E2350),AND($B2350&lt;&gt;0,$D2350=6),SUMIFS('likvid terv'!$I:$I,'likvid terv'!$A:$A,project_eves_terv!B2350,'likvid terv'!$R:$R,project_eves_terv!$E2350),AND($B2350&lt;&gt;0,$D2350=7),SUMIFS('likvid terv'!$J:$J,'likvid terv'!$A:$A,project_eves_terv!B2350,'likvid terv'!$R:$R,project_eves_terv!$E2350),AND($B2350&lt;&gt;0,$D2350=8),SUMIFS('likvid terv'!$K:$K,'likvid terv'!$A:$A,project_eves_terv!B2350,'likvid terv'!$R:$R,project_eves_terv!$E2350),AND($B2350&lt;&gt;0,$D2350=9),SUMIFS('likvid terv'!$L:$L,'likvid terv'!$A:$A,project_eves_terv!B2350,'likvid terv'!$R:$R,project_eves_terv!$E2350),AND($B2350&lt;&gt;0,$D2350=10),SUMIFS('likvid terv'!$M:$M,'likvid terv'!$A:$A,project_eves_terv!B2350,'likvid terv'!$R:$R,project_eves_terv!$E2350),AND($B2350&lt;&gt;0,$D2350=11),SUMIFS('likvid terv'!$N:$N,'likvid terv'!$A:$A,project_eves_terv!B2350,'likvid terv'!$R:$R,project_eves_terv!$E2350),AND($B2350&lt;&gt;0,$D2350=12),SUMIFS('likvid terv'!$O:$O,'likvid terv'!$A:$A,project_eves_terv!B2350,'likvid terv'!$R:$R,project_eves_terv!$E2350),$B2350=0,0)</f>
        <v>0</v>
      </c>
      <c r="G2350" s="8">
        <f>'likvid terv'!$B$2</f>
        <v>0</v>
      </c>
      <c r="H2350" s="8"/>
    </row>
    <row r="2351" spans="1:8" x14ac:dyDescent="0.25">
      <c r="A2351" s="8">
        <f>'likvid terv'!$B$1</f>
        <v>0</v>
      </c>
      <c r="B2351" s="8">
        <f>'likvid terv'!$B$236</f>
        <v>0</v>
      </c>
      <c r="C2351" s="8">
        <v>2027</v>
      </c>
      <c r="D2351" s="8">
        <v>10</v>
      </c>
      <c r="E2351" s="8">
        <v>4</v>
      </c>
      <c r="F2351" cm="1">
        <f t="array" ref="F2351">_xlfn.IFS(AND($B2351&lt;&gt;0,$D2351=1),SUMIFS('likvid terv'!$D:$D,'likvid terv'!$A:$A,project_eves_terv!B2351,'likvid terv'!$R:$R,project_eves_terv!$E2351),AND($B2351&lt;&gt;0,$D2351=2),SUMIFS('likvid terv'!$E:$E,'likvid terv'!$A:$A,project_eves_terv!B2351,'likvid terv'!$R:$R,project_eves_terv!$E2351),AND($B2351&lt;&gt;0,$D2351=3),SUMIFS('likvid terv'!$F:$F,'likvid terv'!$A:$A,project_eves_terv!B2351,'likvid terv'!$R:$R,project_eves_terv!$E2351),AND($B2351&lt;&gt;0,$D2351=4),SUMIFS('likvid terv'!$G:$G,'likvid terv'!$A:$A,project_eves_terv!B2351,'likvid terv'!$R:$R,project_eves_terv!$E2351),AND($B2351&lt;&gt;0,$D2351=5),SUMIFS('likvid terv'!$H:$H,'likvid terv'!$A:$A,project_eves_terv!B2351,'likvid terv'!$R:$R,project_eves_terv!$E2351),AND($B2351&lt;&gt;0,$D2351=6),SUMIFS('likvid terv'!$I:$I,'likvid terv'!$A:$A,project_eves_terv!B2351,'likvid terv'!$R:$R,project_eves_terv!$E2351),AND($B2351&lt;&gt;0,$D2351=7),SUMIFS('likvid terv'!$J:$J,'likvid terv'!$A:$A,project_eves_terv!B2351,'likvid terv'!$R:$R,project_eves_terv!$E2351),AND($B2351&lt;&gt;0,$D2351=8),SUMIFS('likvid terv'!$K:$K,'likvid terv'!$A:$A,project_eves_terv!B2351,'likvid terv'!$R:$R,project_eves_terv!$E2351),AND($B2351&lt;&gt;0,$D2351=9),SUMIFS('likvid terv'!$L:$L,'likvid terv'!$A:$A,project_eves_terv!B2351,'likvid terv'!$R:$R,project_eves_terv!$E2351),AND($B2351&lt;&gt;0,$D2351=10),SUMIFS('likvid terv'!$M:$M,'likvid terv'!$A:$A,project_eves_terv!B2351,'likvid terv'!$R:$R,project_eves_terv!$E2351),AND($B2351&lt;&gt;0,$D2351=11),SUMIFS('likvid terv'!$N:$N,'likvid terv'!$A:$A,project_eves_terv!B2351,'likvid terv'!$R:$R,project_eves_terv!$E2351),AND($B2351&lt;&gt;0,$D2351=12),SUMIFS('likvid terv'!$O:$O,'likvid terv'!$A:$A,project_eves_terv!B2351,'likvid terv'!$R:$R,project_eves_terv!$E2351),$B2351=0,0)</f>
        <v>0</v>
      </c>
      <c r="G2351" s="8">
        <f>'likvid terv'!$B$2</f>
        <v>0</v>
      </c>
      <c r="H2351" s="8"/>
    </row>
    <row r="2352" spans="1:8" x14ac:dyDescent="0.25">
      <c r="A2352" s="8">
        <f>'likvid terv'!$B$1</f>
        <v>0</v>
      </c>
      <c r="B2352" s="8">
        <f>'likvid terv'!$B$236</f>
        <v>0</v>
      </c>
      <c r="C2352" s="8">
        <v>2027</v>
      </c>
      <c r="D2352" s="8">
        <v>11</v>
      </c>
      <c r="E2352" s="8">
        <v>4</v>
      </c>
      <c r="F2352" cm="1">
        <f t="array" ref="F2352">_xlfn.IFS(AND($B2352&lt;&gt;0,$D2352=1),SUMIFS('likvid terv'!$D:$D,'likvid terv'!$A:$A,project_eves_terv!B2352,'likvid terv'!$R:$R,project_eves_terv!$E2352),AND($B2352&lt;&gt;0,$D2352=2),SUMIFS('likvid terv'!$E:$E,'likvid terv'!$A:$A,project_eves_terv!B2352,'likvid terv'!$R:$R,project_eves_terv!$E2352),AND($B2352&lt;&gt;0,$D2352=3),SUMIFS('likvid terv'!$F:$F,'likvid terv'!$A:$A,project_eves_terv!B2352,'likvid terv'!$R:$R,project_eves_terv!$E2352),AND($B2352&lt;&gt;0,$D2352=4),SUMIFS('likvid terv'!$G:$G,'likvid terv'!$A:$A,project_eves_terv!B2352,'likvid terv'!$R:$R,project_eves_terv!$E2352),AND($B2352&lt;&gt;0,$D2352=5),SUMIFS('likvid terv'!$H:$H,'likvid terv'!$A:$A,project_eves_terv!B2352,'likvid terv'!$R:$R,project_eves_terv!$E2352),AND($B2352&lt;&gt;0,$D2352=6),SUMIFS('likvid terv'!$I:$I,'likvid terv'!$A:$A,project_eves_terv!B2352,'likvid terv'!$R:$R,project_eves_terv!$E2352),AND($B2352&lt;&gt;0,$D2352=7),SUMIFS('likvid terv'!$J:$J,'likvid terv'!$A:$A,project_eves_terv!B2352,'likvid terv'!$R:$R,project_eves_terv!$E2352),AND($B2352&lt;&gt;0,$D2352=8),SUMIFS('likvid terv'!$K:$K,'likvid terv'!$A:$A,project_eves_terv!B2352,'likvid terv'!$R:$R,project_eves_terv!$E2352),AND($B2352&lt;&gt;0,$D2352=9),SUMIFS('likvid terv'!$L:$L,'likvid terv'!$A:$A,project_eves_terv!B2352,'likvid terv'!$R:$R,project_eves_terv!$E2352),AND($B2352&lt;&gt;0,$D2352=10),SUMIFS('likvid terv'!$M:$M,'likvid terv'!$A:$A,project_eves_terv!B2352,'likvid terv'!$R:$R,project_eves_terv!$E2352),AND($B2352&lt;&gt;0,$D2352=11),SUMIFS('likvid terv'!$N:$N,'likvid terv'!$A:$A,project_eves_terv!B2352,'likvid terv'!$R:$R,project_eves_terv!$E2352),AND($B2352&lt;&gt;0,$D2352=12),SUMIFS('likvid terv'!$O:$O,'likvid terv'!$A:$A,project_eves_terv!B2352,'likvid terv'!$R:$R,project_eves_terv!$E2352),$B2352=0,0)</f>
        <v>0</v>
      </c>
      <c r="G2352" s="8">
        <f>'likvid terv'!$B$2</f>
        <v>0</v>
      </c>
      <c r="H2352" s="8"/>
    </row>
    <row r="2353" spans="1:8" x14ac:dyDescent="0.25">
      <c r="A2353" s="8">
        <f>'likvid terv'!$B$1</f>
        <v>0</v>
      </c>
      <c r="B2353" s="8">
        <f>'likvid terv'!$B$236</f>
        <v>0</v>
      </c>
      <c r="C2353" s="8">
        <v>2027</v>
      </c>
      <c r="D2353" s="8">
        <v>12</v>
      </c>
      <c r="E2353" s="8">
        <v>4</v>
      </c>
      <c r="F2353" cm="1">
        <f t="array" ref="F2353">_xlfn.IFS(AND($B2353&lt;&gt;0,$D2353=1),SUMIFS('likvid terv'!$D:$D,'likvid terv'!$A:$A,project_eves_terv!B2353,'likvid terv'!$R:$R,project_eves_terv!$E2353),AND($B2353&lt;&gt;0,$D2353=2),SUMIFS('likvid terv'!$E:$E,'likvid terv'!$A:$A,project_eves_terv!B2353,'likvid terv'!$R:$R,project_eves_terv!$E2353),AND($B2353&lt;&gt;0,$D2353=3),SUMIFS('likvid terv'!$F:$F,'likvid terv'!$A:$A,project_eves_terv!B2353,'likvid terv'!$R:$R,project_eves_terv!$E2353),AND($B2353&lt;&gt;0,$D2353=4),SUMIFS('likvid terv'!$G:$G,'likvid terv'!$A:$A,project_eves_terv!B2353,'likvid terv'!$R:$R,project_eves_terv!$E2353),AND($B2353&lt;&gt;0,$D2353=5),SUMIFS('likvid terv'!$H:$H,'likvid terv'!$A:$A,project_eves_terv!B2353,'likvid terv'!$R:$R,project_eves_terv!$E2353),AND($B2353&lt;&gt;0,$D2353=6),SUMIFS('likvid terv'!$I:$I,'likvid terv'!$A:$A,project_eves_terv!B2353,'likvid terv'!$R:$R,project_eves_terv!$E2353),AND($B2353&lt;&gt;0,$D2353=7),SUMIFS('likvid terv'!$J:$J,'likvid terv'!$A:$A,project_eves_terv!B2353,'likvid terv'!$R:$R,project_eves_terv!$E2353),AND($B2353&lt;&gt;0,$D2353=8),SUMIFS('likvid terv'!$K:$K,'likvid terv'!$A:$A,project_eves_terv!B2353,'likvid terv'!$R:$R,project_eves_terv!$E2353),AND($B2353&lt;&gt;0,$D2353=9),SUMIFS('likvid terv'!$L:$L,'likvid terv'!$A:$A,project_eves_terv!B2353,'likvid terv'!$R:$R,project_eves_terv!$E2353),AND($B2353&lt;&gt;0,$D2353=10),SUMIFS('likvid terv'!$M:$M,'likvid terv'!$A:$A,project_eves_terv!B2353,'likvid terv'!$R:$R,project_eves_terv!$E2353),AND($B2353&lt;&gt;0,$D2353=11),SUMIFS('likvid terv'!$N:$N,'likvid terv'!$A:$A,project_eves_terv!B2353,'likvid terv'!$R:$R,project_eves_terv!$E2353),AND($B2353&lt;&gt;0,$D2353=12),SUMIFS('likvid terv'!$O:$O,'likvid terv'!$A:$A,project_eves_terv!B2353,'likvid terv'!$R:$R,project_eves_terv!$E2353),$B2353=0,0)</f>
        <v>0</v>
      </c>
      <c r="G2353" s="8">
        <f>'likvid terv'!$B$2</f>
        <v>0</v>
      </c>
      <c r="H2353" s="8"/>
    </row>
    <row r="2354" spans="1:8" x14ac:dyDescent="0.25">
      <c r="A2354" s="8">
        <f>'likvid terv'!$B$1</f>
        <v>0</v>
      </c>
      <c r="B2354" s="8">
        <f>'likvid terv'!$B$236</f>
        <v>0</v>
      </c>
      <c r="C2354" s="8">
        <v>2027</v>
      </c>
      <c r="D2354" s="8">
        <v>1</v>
      </c>
      <c r="E2354" s="8">
        <v>5</v>
      </c>
      <c r="F2354" cm="1">
        <f t="array" ref="F2354">_xlfn.IFS(AND($B2354&lt;&gt;0,$D2354=1),SUMIFS('likvid terv'!$D:$D,'likvid terv'!$A:$A,project_eves_terv!B2354,'likvid terv'!$R:$R,project_eves_terv!$E2354),AND($B2354&lt;&gt;0,$D2354=2),SUMIFS('likvid terv'!$E:$E,'likvid terv'!$A:$A,project_eves_terv!B2354,'likvid terv'!$R:$R,project_eves_terv!$E2354),AND($B2354&lt;&gt;0,$D2354=3),SUMIFS('likvid terv'!$F:$F,'likvid terv'!$A:$A,project_eves_terv!B2354,'likvid terv'!$R:$R,project_eves_terv!$E2354),AND($B2354&lt;&gt;0,$D2354=4),SUMIFS('likvid terv'!$G:$G,'likvid terv'!$A:$A,project_eves_terv!B2354,'likvid terv'!$R:$R,project_eves_terv!$E2354),AND($B2354&lt;&gt;0,$D2354=5),SUMIFS('likvid terv'!$H:$H,'likvid terv'!$A:$A,project_eves_terv!B2354,'likvid terv'!$R:$R,project_eves_terv!$E2354),AND($B2354&lt;&gt;0,$D2354=6),SUMIFS('likvid terv'!$I:$I,'likvid terv'!$A:$A,project_eves_terv!B2354,'likvid terv'!$R:$R,project_eves_terv!$E2354),AND($B2354&lt;&gt;0,$D2354=7),SUMIFS('likvid terv'!$J:$J,'likvid terv'!$A:$A,project_eves_terv!B2354,'likvid terv'!$R:$R,project_eves_terv!$E2354),AND($B2354&lt;&gt;0,$D2354=8),SUMIFS('likvid terv'!$K:$K,'likvid terv'!$A:$A,project_eves_terv!B2354,'likvid terv'!$R:$R,project_eves_terv!$E2354),AND($B2354&lt;&gt;0,$D2354=9),SUMIFS('likvid terv'!$L:$L,'likvid terv'!$A:$A,project_eves_terv!B2354,'likvid terv'!$R:$R,project_eves_terv!$E2354),AND($B2354&lt;&gt;0,$D2354=10),SUMIFS('likvid terv'!$M:$M,'likvid terv'!$A:$A,project_eves_terv!B2354,'likvid terv'!$R:$R,project_eves_terv!$E2354),AND($B2354&lt;&gt;0,$D2354=11),SUMIFS('likvid terv'!$N:$N,'likvid terv'!$A:$A,project_eves_terv!B2354,'likvid terv'!$R:$R,project_eves_terv!$E2354),AND($B2354&lt;&gt;0,$D2354=12),SUMIFS('likvid terv'!$O:$O,'likvid terv'!$A:$A,project_eves_terv!B2354,'likvid terv'!$R:$R,project_eves_terv!$E2354),$B2354=0,0)</f>
        <v>0</v>
      </c>
      <c r="G2354" s="8">
        <f>'likvid terv'!$B$2</f>
        <v>0</v>
      </c>
      <c r="H2354" s="8"/>
    </row>
    <row r="2355" spans="1:8" x14ac:dyDescent="0.25">
      <c r="A2355" s="8">
        <f>'likvid terv'!$B$1</f>
        <v>0</v>
      </c>
      <c r="B2355" s="8">
        <f>'likvid terv'!$B$236</f>
        <v>0</v>
      </c>
      <c r="C2355" s="8">
        <v>2027</v>
      </c>
      <c r="D2355" s="8">
        <v>2</v>
      </c>
      <c r="E2355" s="8">
        <v>5</v>
      </c>
      <c r="F2355" cm="1">
        <f t="array" ref="F2355">_xlfn.IFS(AND($B2355&lt;&gt;0,$D2355=1),SUMIFS('likvid terv'!$D:$D,'likvid terv'!$A:$A,project_eves_terv!B2355,'likvid terv'!$R:$R,project_eves_terv!$E2355),AND($B2355&lt;&gt;0,$D2355=2),SUMIFS('likvid terv'!$E:$E,'likvid terv'!$A:$A,project_eves_terv!B2355,'likvid terv'!$R:$R,project_eves_terv!$E2355),AND($B2355&lt;&gt;0,$D2355=3),SUMIFS('likvid terv'!$F:$F,'likvid terv'!$A:$A,project_eves_terv!B2355,'likvid terv'!$R:$R,project_eves_terv!$E2355),AND($B2355&lt;&gt;0,$D2355=4),SUMIFS('likvid terv'!$G:$G,'likvid terv'!$A:$A,project_eves_terv!B2355,'likvid terv'!$R:$R,project_eves_terv!$E2355),AND($B2355&lt;&gt;0,$D2355=5),SUMIFS('likvid terv'!$H:$H,'likvid terv'!$A:$A,project_eves_terv!B2355,'likvid terv'!$R:$R,project_eves_terv!$E2355),AND($B2355&lt;&gt;0,$D2355=6),SUMIFS('likvid terv'!$I:$I,'likvid terv'!$A:$A,project_eves_terv!B2355,'likvid terv'!$R:$R,project_eves_terv!$E2355),AND($B2355&lt;&gt;0,$D2355=7),SUMIFS('likvid terv'!$J:$J,'likvid terv'!$A:$A,project_eves_terv!B2355,'likvid terv'!$R:$R,project_eves_terv!$E2355),AND($B2355&lt;&gt;0,$D2355=8),SUMIFS('likvid terv'!$K:$K,'likvid terv'!$A:$A,project_eves_terv!B2355,'likvid terv'!$R:$R,project_eves_terv!$E2355),AND($B2355&lt;&gt;0,$D2355=9),SUMIFS('likvid terv'!$L:$L,'likvid terv'!$A:$A,project_eves_terv!B2355,'likvid terv'!$R:$R,project_eves_terv!$E2355),AND($B2355&lt;&gt;0,$D2355=10),SUMIFS('likvid terv'!$M:$M,'likvid terv'!$A:$A,project_eves_terv!B2355,'likvid terv'!$R:$R,project_eves_terv!$E2355),AND($B2355&lt;&gt;0,$D2355=11),SUMIFS('likvid terv'!$N:$N,'likvid terv'!$A:$A,project_eves_terv!B2355,'likvid terv'!$R:$R,project_eves_terv!$E2355),AND($B2355&lt;&gt;0,$D2355=12),SUMIFS('likvid terv'!$O:$O,'likvid terv'!$A:$A,project_eves_terv!B2355,'likvid terv'!$R:$R,project_eves_terv!$E2355),$B2355=0,0)</f>
        <v>0</v>
      </c>
      <c r="G2355" s="8">
        <f>'likvid terv'!$B$2</f>
        <v>0</v>
      </c>
      <c r="H2355" s="8"/>
    </row>
    <row r="2356" spans="1:8" x14ac:dyDescent="0.25">
      <c r="A2356" s="8">
        <f>'likvid terv'!$B$1</f>
        <v>0</v>
      </c>
      <c r="B2356" s="8">
        <f>'likvid terv'!$B$236</f>
        <v>0</v>
      </c>
      <c r="C2356" s="8">
        <v>2027</v>
      </c>
      <c r="D2356" s="8">
        <v>3</v>
      </c>
      <c r="E2356" s="8">
        <v>5</v>
      </c>
      <c r="F2356" cm="1">
        <f t="array" ref="F2356">_xlfn.IFS(AND($B2356&lt;&gt;0,$D2356=1),SUMIFS('likvid terv'!$D:$D,'likvid terv'!$A:$A,project_eves_terv!B2356,'likvid terv'!$R:$R,project_eves_terv!$E2356),AND($B2356&lt;&gt;0,$D2356=2),SUMIFS('likvid terv'!$E:$E,'likvid terv'!$A:$A,project_eves_terv!B2356,'likvid terv'!$R:$R,project_eves_terv!$E2356),AND($B2356&lt;&gt;0,$D2356=3),SUMIFS('likvid terv'!$F:$F,'likvid terv'!$A:$A,project_eves_terv!B2356,'likvid terv'!$R:$R,project_eves_terv!$E2356),AND($B2356&lt;&gt;0,$D2356=4),SUMIFS('likvid terv'!$G:$G,'likvid terv'!$A:$A,project_eves_terv!B2356,'likvid terv'!$R:$R,project_eves_terv!$E2356),AND($B2356&lt;&gt;0,$D2356=5),SUMIFS('likvid terv'!$H:$H,'likvid terv'!$A:$A,project_eves_terv!B2356,'likvid terv'!$R:$R,project_eves_terv!$E2356),AND($B2356&lt;&gt;0,$D2356=6),SUMIFS('likvid terv'!$I:$I,'likvid terv'!$A:$A,project_eves_terv!B2356,'likvid terv'!$R:$R,project_eves_terv!$E2356),AND($B2356&lt;&gt;0,$D2356=7),SUMIFS('likvid terv'!$J:$J,'likvid terv'!$A:$A,project_eves_terv!B2356,'likvid terv'!$R:$R,project_eves_terv!$E2356),AND($B2356&lt;&gt;0,$D2356=8),SUMIFS('likvid terv'!$K:$K,'likvid terv'!$A:$A,project_eves_terv!B2356,'likvid terv'!$R:$R,project_eves_terv!$E2356),AND($B2356&lt;&gt;0,$D2356=9),SUMIFS('likvid terv'!$L:$L,'likvid terv'!$A:$A,project_eves_terv!B2356,'likvid terv'!$R:$R,project_eves_terv!$E2356),AND($B2356&lt;&gt;0,$D2356=10),SUMIFS('likvid terv'!$M:$M,'likvid terv'!$A:$A,project_eves_terv!B2356,'likvid terv'!$R:$R,project_eves_terv!$E2356),AND($B2356&lt;&gt;0,$D2356=11),SUMIFS('likvid terv'!$N:$N,'likvid terv'!$A:$A,project_eves_terv!B2356,'likvid terv'!$R:$R,project_eves_terv!$E2356),AND($B2356&lt;&gt;0,$D2356=12),SUMIFS('likvid terv'!$O:$O,'likvid terv'!$A:$A,project_eves_terv!B2356,'likvid terv'!$R:$R,project_eves_terv!$E2356),$B2356=0,0)</f>
        <v>0</v>
      </c>
      <c r="G2356" s="8">
        <f>'likvid terv'!$B$2</f>
        <v>0</v>
      </c>
      <c r="H2356" s="8"/>
    </row>
    <row r="2357" spans="1:8" x14ac:dyDescent="0.25">
      <c r="A2357" s="8">
        <f>'likvid terv'!$B$1</f>
        <v>0</v>
      </c>
      <c r="B2357" s="8">
        <f>'likvid terv'!$B$236</f>
        <v>0</v>
      </c>
      <c r="C2357" s="8">
        <v>2027</v>
      </c>
      <c r="D2357" s="8">
        <v>4</v>
      </c>
      <c r="E2357" s="8">
        <v>5</v>
      </c>
      <c r="F2357" cm="1">
        <f t="array" ref="F2357">_xlfn.IFS(AND($B2357&lt;&gt;0,$D2357=1),SUMIFS('likvid terv'!$D:$D,'likvid terv'!$A:$A,project_eves_terv!B2357,'likvid terv'!$R:$R,project_eves_terv!$E2357),AND($B2357&lt;&gt;0,$D2357=2),SUMIFS('likvid terv'!$E:$E,'likvid terv'!$A:$A,project_eves_terv!B2357,'likvid terv'!$R:$R,project_eves_terv!$E2357),AND($B2357&lt;&gt;0,$D2357=3),SUMIFS('likvid terv'!$F:$F,'likvid terv'!$A:$A,project_eves_terv!B2357,'likvid terv'!$R:$R,project_eves_terv!$E2357),AND($B2357&lt;&gt;0,$D2357=4),SUMIFS('likvid terv'!$G:$G,'likvid terv'!$A:$A,project_eves_terv!B2357,'likvid terv'!$R:$R,project_eves_terv!$E2357),AND($B2357&lt;&gt;0,$D2357=5),SUMIFS('likvid terv'!$H:$H,'likvid terv'!$A:$A,project_eves_terv!B2357,'likvid terv'!$R:$R,project_eves_terv!$E2357),AND($B2357&lt;&gt;0,$D2357=6),SUMIFS('likvid terv'!$I:$I,'likvid terv'!$A:$A,project_eves_terv!B2357,'likvid terv'!$R:$R,project_eves_terv!$E2357),AND($B2357&lt;&gt;0,$D2357=7),SUMIFS('likvid terv'!$J:$J,'likvid terv'!$A:$A,project_eves_terv!B2357,'likvid terv'!$R:$R,project_eves_terv!$E2357),AND($B2357&lt;&gt;0,$D2357=8),SUMIFS('likvid terv'!$K:$K,'likvid terv'!$A:$A,project_eves_terv!B2357,'likvid terv'!$R:$R,project_eves_terv!$E2357),AND($B2357&lt;&gt;0,$D2357=9),SUMIFS('likvid terv'!$L:$L,'likvid terv'!$A:$A,project_eves_terv!B2357,'likvid terv'!$R:$R,project_eves_terv!$E2357),AND($B2357&lt;&gt;0,$D2357=10),SUMIFS('likvid terv'!$M:$M,'likvid terv'!$A:$A,project_eves_terv!B2357,'likvid terv'!$R:$R,project_eves_terv!$E2357),AND($B2357&lt;&gt;0,$D2357=11),SUMIFS('likvid terv'!$N:$N,'likvid terv'!$A:$A,project_eves_terv!B2357,'likvid terv'!$R:$R,project_eves_terv!$E2357),AND($B2357&lt;&gt;0,$D2357=12),SUMIFS('likvid terv'!$O:$O,'likvid terv'!$A:$A,project_eves_terv!B2357,'likvid terv'!$R:$R,project_eves_terv!$E2357),$B2357=0,0)</f>
        <v>0</v>
      </c>
      <c r="G2357" s="8">
        <f>'likvid terv'!$B$2</f>
        <v>0</v>
      </c>
      <c r="H2357" s="8"/>
    </row>
    <row r="2358" spans="1:8" x14ac:dyDescent="0.25">
      <c r="A2358" s="8">
        <f>'likvid terv'!$B$1</f>
        <v>0</v>
      </c>
      <c r="B2358" s="8">
        <f>'likvid terv'!$B$236</f>
        <v>0</v>
      </c>
      <c r="C2358" s="8">
        <v>2027</v>
      </c>
      <c r="D2358" s="8">
        <v>5</v>
      </c>
      <c r="E2358" s="8">
        <v>5</v>
      </c>
      <c r="F2358" cm="1">
        <f t="array" ref="F2358">_xlfn.IFS(AND($B2358&lt;&gt;0,$D2358=1),SUMIFS('likvid terv'!$D:$D,'likvid terv'!$A:$A,project_eves_terv!B2358,'likvid terv'!$R:$R,project_eves_terv!$E2358),AND($B2358&lt;&gt;0,$D2358=2),SUMIFS('likvid terv'!$E:$E,'likvid terv'!$A:$A,project_eves_terv!B2358,'likvid terv'!$R:$R,project_eves_terv!$E2358),AND($B2358&lt;&gt;0,$D2358=3),SUMIFS('likvid terv'!$F:$F,'likvid terv'!$A:$A,project_eves_terv!B2358,'likvid terv'!$R:$R,project_eves_terv!$E2358),AND($B2358&lt;&gt;0,$D2358=4),SUMIFS('likvid terv'!$G:$G,'likvid terv'!$A:$A,project_eves_terv!B2358,'likvid terv'!$R:$R,project_eves_terv!$E2358),AND($B2358&lt;&gt;0,$D2358=5),SUMIFS('likvid terv'!$H:$H,'likvid terv'!$A:$A,project_eves_terv!B2358,'likvid terv'!$R:$R,project_eves_terv!$E2358),AND($B2358&lt;&gt;0,$D2358=6),SUMIFS('likvid terv'!$I:$I,'likvid terv'!$A:$A,project_eves_terv!B2358,'likvid terv'!$R:$R,project_eves_terv!$E2358),AND($B2358&lt;&gt;0,$D2358=7),SUMIFS('likvid terv'!$J:$J,'likvid terv'!$A:$A,project_eves_terv!B2358,'likvid terv'!$R:$R,project_eves_terv!$E2358),AND($B2358&lt;&gt;0,$D2358=8),SUMIFS('likvid terv'!$K:$K,'likvid terv'!$A:$A,project_eves_terv!B2358,'likvid terv'!$R:$R,project_eves_terv!$E2358),AND($B2358&lt;&gt;0,$D2358=9),SUMIFS('likvid terv'!$L:$L,'likvid terv'!$A:$A,project_eves_terv!B2358,'likvid terv'!$R:$R,project_eves_terv!$E2358),AND($B2358&lt;&gt;0,$D2358=10),SUMIFS('likvid terv'!$M:$M,'likvid terv'!$A:$A,project_eves_terv!B2358,'likvid terv'!$R:$R,project_eves_terv!$E2358),AND($B2358&lt;&gt;0,$D2358=11),SUMIFS('likvid terv'!$N:$N,'likvid terv'!$A:$A,project_eves_terv!B2358,'likvid terv'!$R:$R,project_eves_terv!$E2358),AND($B2358&lt;&gt;0,$D2358=12),SUMIFS('likvid terv'!$O:$O,'likvid terv'!$A:$A,project_eves_terv!B2358,'likvid terv'!$R:$R,project_eves_terv!$E2358),$B2358=0,0)</f>
        <v>0</v>
      </c>
      <c r="G2358" s="8">
        <f>'likvid terv'!$B$2</f>
        <v>0</v>
      </c>
      <c r="H2358" s="8"/>
    </row>
    <row r="2359" spans="1:8" x14ac:dyDescent="0.25">
      <c r="A2359" s="8">
        <f>'likvid terv'!$B$1</f>
        <v>0</v>
      </c>
      <c r="B2359" s="8">
        <f>'likvid terv'!$B$236</f>
        <v>0</v>
      </c>
      <c r="C2359" s="8">
        <v>2027</v>
      </c>
      <c r="D2359" s="8">
        <v>6</v>
      </c>
      <c r="E2359" s="8">
        <v>5</v>
      </c>
      <c r="F2359" cm="1">
        <f t="array" ref="F2359">_xlfn.IFS(AND($B2359&lt;&gt;0,$D2359=1),SUMIFS('likvid terv'!$D:$D,'likvid terv'!$A:$A,project_eves_terv!B2359,'likvid terv'!$R:$R,project_eves_terv!$E2359),AND($B2359&lt;&gt;0,$D2359=2),SUMIFS('likvid terv'!$E:$E,'likvid terv'!$A:$A,project_eves_terv!B2359,'likvid terv'!$R:$R,project_eves_terv!$E2359),AND($B2359&lt;&gt;0,$D2359=3),SUMIFS('likvid terv'!$F:$F,'likvid terv'!$A:$A,project_eves_terv!B2359,'likvid terv'!$R:$R,project_eves_terv!$E2359),AND($B2359&lt;&gt;0,$D2359=4),SUMIFS('likvid terv'!$G:$G,'likvid terv'!$A:$A,project_eves_terv!B2359,'likvid terv'!$R:$R,project_eves_terv!$E2359),AND($B2359&lt;&gt;0,$D2359=5),SUMIFS('likvid terv'!$H:$H,'likvid terv'!$A:$A,project_eves_terv!B2359,'likvid terv'!$R:$R,project_eves_terv!$E2359),AND($B2359&lt;&gt;0,$D2359=6),SUMIFS('likvid terv'!$I:$I,'likvid terv'!$A:$A,project_eves_terv!B2359,'likvid terv'!$R:$R,project_eves_terv!$E2359),AND($B2359&lt;&gt;0,$D2359=7),SUMIFS('likvid terv'!$J:$J,'likvid terv'!$A:$A,project_eves_terv!B2359,'likvid terv'!$R:$R,project_eves_terv!$E2359),AND($B2359&lt;&gt;0,$D2359=8),SUMIFS('likvid terv'!$K:$K,'likvid terv'!$A:$A,project_eves_terv!B2359,'likvid terv'!$R:$R,project_eves_terv!$E2359),AND($B2359&lt;&gt;0,$D2359=9),SUMIFS('likvid terv'!$L:$L,'likvid terv'!$A:$A,project_eves_terv!B2359,'likvid terv'!$R:$R,project_eves_terv!$E2359),AND($B2359&lt;&gt;0,$D2359=10),SUMIFS('likvid terv'!$M:$M,'likvid terv'!$A:$A,project_eves_terv!B2359,'likvid terv'!$R:$R,project_eves_terv!$E2359),AND($B2359&lt;&gt;0,$D2359=11),SUMIFS('likvid terv'!$N:$N,'likvid terv'!$A:$A,project_eves_terv!B2359,'likvid terv'!$R:$R,project_eves_terv!$E2359),AND($B2359&lt;&gt;0,$D2359=12),SUMIFS('likvid terv'!$O:$O,'likvid terv'!$A:$A,project_eves_terv!B2359,'likvid terv'!$R:$R,project_eves_terv!$E2359),$B2359=0,0)</f>
        <v>0</v>
      </c>
      <c r="G2359" s="8">
        <f>'likvid terv'!$B$2</f>
        <v>0</v>
      </c>
      <c r="H2359" s="8"/>
    </row>
    <row r="2360" spans="1:8" x14ac:dyDescent="0.25">
      <c r="A2360" s="8">
        <f>'likvid terv'!$B$1</f>
        <v>0</v>
      </c>
      <c r="B2360" s="8">
        <f>'likvid terv'!$B$236</f>
        <v>0</v>
      </c>
      <c r="C2360" s="8">
        <v>2027</v>
      </c>
      <c r="D2360" s="8">
        <v>7</v>
      </c>
      <c r="E2360" s="8">
        <v>5</v>
      </c>
      <c r="F2360" cm="1">
        <f t="array" ref="F2360">_xlfn.IFS(AND($B2360&lt;&gt;0,$D2360=1),SUMIFS('likvid terv'!$D:$D,'likvid terv'!$A:$A,project_eves_terv!B2360,'likvid terv'!$R:$R,project_eves_terv!$E2360),AND($B2360&lt;&gt;0,$D2360=2),SUMIFS('likvid terv'!$E:$E,'likvid terv'!$A:$A,project_eves_terv!B2360,'likvid terv'!$R:$R,project_eves_terv!$E2360),AND($B2360&lt;&gt;0,$D2360=3),SUMIFS('likvid terv'!$F:$F,'likvid terv'!$A:$A,project_eves_terv!B2360,'likvid terv'!$R:$R,project_eves_terv!$E2360),AND($B2360&lt;&gt;0,$D2360=4),SUMIFS('likvid terv'!$G:$G,'likvid terv'!$A:$A,project_eves_terv!B2360,'likvid terv'!$R:$R,project_eves_terv!$E2360),AND($B2360&lt;&gt;0,$D2360=5),SUMIFS('likvid terv'!$H:$H,'likvid terv'!$A:$A,project_eves_terv!B2360,'likvid terv'!$R:$R,project_eves_terv!$E2360),AND($B2360&lt;&gt;0,$D2360=6),SUMIFS('likvid terv'!$I:$I,'likvid terv'!$A:$A,project_eves_terv!B2360,'likvid terv'!$R:$R,project_eves_terv!$E2360),AND($B2360&lt;&gt;0,$D2360=7),SUMIFS('likvid terv'!$J:$J,'likvid terv'!$A:$A,project_eves_terv!B2360,'likvid terv'!$R:$R,project_eves_terv!$E2360),AND($B2360&lt;&gt;0,$D2360=8),SUMIFS('likvid terv'!$K:$K,'likvid terv'!$A:$A,project_eves_terv!B2360,'likvid terv'!$R:$R,project_eves_terv!$E2360),AND($B2360&lt;&gt;0,$D2360=9),SUMIFS('likvid terv'!$L:$L,'likvid terv'!$A:$A,project_eves_terv!B2360,'likvid terv'!$R:$R,project_eves_terv!$E2360),AND($B2360&lt;&gt;0,$D2360=10),SUMIFS('likvid terv'!$M:$M,'likvid terv'!$A:$A,project_eves_terv!B2360,'likvid terv'!$R:$R,project_eves_terv!$E2360),AND($B2360&lt;&gt;0,$D2360=11),SUMIFS('likvid terv'!$N:$N,'likvid terv'!$A:$A,project_eves_terv!B2360,'likvid terv'!$R:$R,project_eves_terv!$E2360),AND($B2360&lt;&gt;0,$D2360=12),SUMIFS('likvid terv'!$O:$O,'likvid terv'!$A:$A,project_eves_terv!B2360,'likvid terv'!$R:$R,project_eves_terv!$E2360),$B2360=0,0)</f>
        <v>0</v>
      </c>
      <c r="G2360" s="8">
        <f>'likvid terv'!$B$2</f>
        <v>0</v>
      </c>
      <c r="H2360" s="8"/>
    </row>
    <row r="2361" spans="1:8" x14ac:dyDescent="0.25">
      <c r="A2361" s="8">
        <f>'likvid terv'!$B$1</f>
        <v>0</v>
      </c>
      <c r="B2361" s="8">
        <f>'likvid terv'!$B$236</f>
        <v>0</v>
      </c>
      <c r="C2361" s="8">
        <v>2027</v>
      </c>
      <c r="D2361" s="8">
        <v>8</v>
      </c>
      <c r="E2361" s="8">
        <v>5</v>
      </c>
      <c r="F2361" cm="1">
        <f t="array" ref="F2361">_xlfn.IFS(AND($B2361&lt;&gt;0,$D2361=1),SUMIFS('likvid terv'!$D:$D,'likvid terv'!$A:$A,project_eves_terv!B2361,'likvid terv'!$R:$R,project_eves_terv!$E2361),AND($B2361&lt;&gt;0,$D2361=2),SUMIFS('likvid terv'!$E:$E,'likvid terv'!$A:$A,project_eves_terv!B2361,'likvid terv'!$R:$R,project_eves_terv!$E2361),AND($B2361&lt;&gt;0,$D2361=3),SUMIFS('likvid terv'!$F:$F,'likvid terv'!$A:$A,project_eves_terv!B2361,'likvid terv'!$R:$R,project_eves_terv!$E2361),AND($B2361&lt;&gt;0,$D2361=4),SUMIFS('likvid terv'!$G:$G,'likvid terv'!$A:$A,project_eves_terv!B2361,'likvid terv'!$R:$R,project_eves_terv!$E2361),AND($B2361&lt;&gt;0,$D2361=5),SUMIFS('likvid terv'!$H:$H,'likvid terv'!$A:$A,project_eves_terv!B2361,'likvid terv'!$R:$R,project_eves_terv!$E2361),AND($B2361&lt;&gt;0,$D2361=6),SUMIFS('likvid terv'!$I:$I,'likvid terv'!$A:$A,project_eves_terv!B2361,'likvid terv'!$R:$R,project_eves_terv!$E2361),AND($B2361&lt;&gt;0,$D2361=7),SUMIFS('likvid terv'!$J:$J,'likvid terv'!$A:$A,project_eves_terv!B2361,'likvid terv'!$R:$R,project_eves_terv!$E2361),AND($B2361&lt;&gt;0,$D2361=8),SUMIFS('likvid terv'!$K:$K,'likvid terv'!$A:$A,project_eves_terv!B2361,'likvid terv'!$R:$R,project_eves_terv!$E2361),AND($B2361&lt;&gt;0,$D2361=9),SUMIFS('likvid terv'!$L:$L,'likvid terv'!$A:$A,project_eves_terv!B2361,'likvid terv'!$R:$R,project_eves_terv!$E2361),AND($B2361&lt;&gt;0,$D2361=10),SUMIFS('likvid terv'!$M:$M,'likvid terv'!$A:$A,project_eves_terv!B2361,'likvid terv'!$R:$R,project_eves_terv!$E2361),AND($B2361&lt;&gt;0,$D2361=11),SUMIFS('likvid terv'!$N:$N,'likvid terv'!$A:$A,project_eves_terv!B2361,'likvid terv'!$R:$R,project_eves_terv!$E2361),AND($B2361&lt;&gt;0,$D2361=12),SUMIFS('likvid terv'!$O:$O,'likvid terv'!$A:$A,project_eves_terv!B2361,'likvid terv'!$R:$R,project_eves_terv!$E2361),$B2361=0,0)</f>
        <v>0</v>
      </c>
      <c r="G2361" s="8">
        <f>'likvid terv'!$B$2</f>
        <v>0</v>
      </c>
      <c r="H2361" s="8"/>
    </row>
    <row r="2362" spans="1:8" x14ac:dyDescent="0.25">
      <c r="A2362" s="8">
        <f>'likvid terv'!$B$1</f>
        <v>0</v>
      </c>
      <c r="B2362" s="8">
        <f>'likvid terv'!$B$236</f>
        <v>0</v>
      </c>
      <c r="C2362" s="8">
        <v>2027</v>
      </c>
      <c r="D2362" s="8">
        <v>9</v>
      </c>
      <c r="E2362" s="8">
        <v>5</v>
      </c>
      <c r="F2362" cm="1">
        <f t="array" ref="F2362">_xlfn.IFS(AND($B2362&lt;&gt;0,$D2362=1),SUMIFS('likvid terv'!$D:$D,'likvid terv'!$A:$A,project_eves_terv!B2362,'likvid terv'!$R:$R,project_eves_terv!$E2362),AND($B2362&lt;&gt;0,$D2362=2),SUMIFS('likvid terv'!$E:$E,'likvid terv'!$A:$A,project_eves_terv!B2362,'likvid terv'!$R:$R,project_eves_terv!$E2362),AND($B2362&lt;&gt;0,$D2362=3),SUMIFS('likvid terv'!$F:$F,'likvid terv'!$A:$A,project_eves_terv!B2362,'likvid terv'!$R:$R,project_eves_terv!$E2362),AND($B2362&lt;&gt;0,$D2362=4),SUMIFS('likvid terv'!$G:$G,'likvid terv'!$A:$A,project_eves_terv!B2362,'likvid terv'!$R:$R,project_eves_terv!$E2362),AND($B2362&lt;&gt;0,$D2362=5),SUMIFS('likvid terv'!$H:$H,'likvid terv'!$A:$A,project_eves_terv!B2362,'likvid terv'!$R:$R,project_eves_terv!$E2362),AND($B2362&lt;&gt;0,$D2362=6),SUMIFS('likvid terv'!$I:$I,'likvid terv'!$A:$A,project_eves_terv!B2362,'likvid terv'!$R:$R,project_eves_terv!$E2362),AND($B2362&lt;&gt;0,$D2362=7),SUMIFS('likvid terv'!$J:$J,'likvid terv'!$A:$A,project_eves_terv!B2362,'likvid terv'!$R:$R,project_eves_terv!$E2362),AND($B2362&lt;&gt;0,$D2362=8),SUMIFS('likvid terv'!$K:$K,'likvid terv'!$A:$A,project_eves_terv!B2362,'likvid terv'!$R:$R,project_eves_terv!$E2362),AND($B2362&lt;&gt;0,$D2362=9),SUMIFS('likvid terv'!$L:$L,'likvid terv'!$A:$A,project_eves_terv!B2362,'likvid terv'!$R:$R,project_eves_terv!$E2362),AND($B2362&lt;&gt;0,$D2362=10),SUMIFS('likvid terv'!$M:$M,'likvid terv'!$A:$A,project_eves_terv!B2362,'likvid terv'!$R:$R,project_eves_terv!$E2362),AND($B2362&lt;&gt;0,$D2362=11),SUMIFS('likvid terv'!$N:$N,'likvid terv'!$A:$A,project_eves_terv!B2362,'likvid terv'!$R:$R,project_eves_terv!$E2362),AND($B2362&lt;&gt;0,$D2362=12),SUMIFS('likvid terv'!$O:$O,'likvid terv'!$A:$A,project_eves_terv!B2362,'likvid terv'!$R:$R,project_eves_terv!$E2362),$B2362=0,0)</f>
        <v>0</v>
      </c>
      <c r="G2362" s="8">
        <f>'likvid terv'!$B$2</f>
        <v>0</v>
      </c>
      <c r="H2362" s="8"/>
    </row>
    <row r="2363" spans="1:8" x14ac:dyDescent="0.25">
      <c r="A2363" s="8">
        <f>'likvid terv'!$B$1</f>
        <v>0</v>
      </c>
      <c r="B2363" s="8">
        <f>'likvid terv'!$B$236</f>
        <v>0</v>
      </c>
      <c r="C2363" s="8">
        <v>2027</v>
      </c>
      <c r="D2363" s="8">
        <v>10</v>
      </c>
      <c r="E2363" s="8">
        <v>5</v>
      </c>
      <c r="F2363" cm="1">
        <f t="array" ref="F2363">_xlfn.IFS(AND($B2363&lt;&gt;0,$D2363=1),SUMIFS('likvid terv'!$D:$D,'likvid terv'!$A:$A,project_eves_terv!B2363,'likvid terv'!$R:$R,project_eves_terv!$E2363),AND($B2363&lt;&gt;0,$D2363=2),SUMIFS('likvid terv'!$E:$E,'likvid terv'!$A:$A,project_eves_terv!B2363,'likvid terv'!$R:$R,project_eves_terv!$E2363),AND($B2363&lt;&gt;0,$D2363=3),SUMIFS('likvid terv'!$F:$F,'likvid terv'!$A:$A,project_eves_terv!B2363,'likvid terv'!$R:$R,project_eves_terv!$E2363),AND($B2363&lt;&gt;0,$D2363=4),SUMIFS('likvid terv'!$G:$G,'likvid terv'!$A:$A,project_eves_terv!B2363,'likvid terv'!$R:$R,project_eves_terv!$E2363),AND($B2363&lt;&gt;0,$D2363=5),SUMIFS('likvid terv'!$H:$H,'likvid terv'!$A:$A,project_eves_terv!B2363,'likvid terv'!$R:$R,project_eves_terv!$E2363),AND($B2363&lt;&gt;0,$D2363=6),SUMIFS('likvid terv'!$I:$I,'likvid terv'!$A:$A,project_eves_terv!B2363,'likvid terv'!$R:$R,project_eves_terv!$E2363),AND($B2363&lt;&gt;0,$D2363=7),SUMIFS('likvid terv'!$J:$J,'likvid terv'!$A:$A,project_eves_terv!B2363,'likvid terv'!$R:$R,project_eves_terv!$E2363),AND($B2363&lt;&gt;0,$D2363=8),SUMIFS('likvid terv'!$K:$K,'likvid terv'!$A:$A,project_eves_terv!B2363,'likvid terv'!$R:$R,project_eves_terv!$E2363),AND($B2363&lt;&gt;0,$D2363=9),SUMIFS('likvid terv'!$L:$L,'likvid terv'!$A:$A,project_eves_terv!B2363,'likvid terv'!$R:$R,project_eves_terv!$E2363),AND($B2363&lt;&gt;0,$D2363=10),SUMIFS('likvid terv'!$M:$M,'likvid terv'!$A:$A,project_eves_terv!B2363,'likvid terv'!$R:$R,project_eves_terv!$E2363),AND($B2363&lt;&gt;0,$D2363=11),SUMIFS('likvid terv'!$N:$N,'likvid terv'!$A:$A,project_eves_terv!B2363,'likvid terv'!$R:$R,project_eves_terv!$E2363),AND($B2363&lt;&gt;0,$D2363=12),SUMIFS('likvid terv'!$O:$O,'likvid terv'!$A:$A,project_eves_terv!B2363,'likvid terv'!$R:$R,project_eves_terv!$E2363),$B2363=0,0)</f>
        <v>0</v>
      </c>
      <c r="G2363" s="8">
        <f>'likvid terv'!$B$2</f>
        <v>0</v>
      </c>
      <c r="H2363" s="8"/>
    </row>
    <row r="2364" spans="1:8" x14ac:dyDescent="0.25">
      <c r="A2364" s="8">
        <f>'likvid terv'!$B$1</f>
        <v>0</v>
      </c>
      <c r="B2364" s="8">
        <f>'likvid terv'!$B$236</f>
        <v>0</v>
      </c>
      <c r="C2364" s="8">
        <v>2027</v>
      </c>
      <c r="D2364" s="8">
        <v>11</v>
      </c>
      <c r="E2364" s="8">
        <v>5</v>
      </c>
      <c r="F2364" cm="1">
        <f t="array" ref="F2364">_xlfn.IFS(AND($B2364&lt;&gt;0,$D2364=1),SUMIFS('likvid terv'!$D:$D,'likvid terv'!$A:$A,project_eves_terv!B2364,'likvid terv'!$R:$R,project_eves_terv!$E2364),AND($B2364&lt;&gt;0,$D2364=2),SUMIFS('likvid terv'!$E:$E,'likvid terv'!$A:$A,project_eves_terv!B2364,'likvid terv'!$R:$R,project_eves_terv!$E2364),AND($B2364&lt;&gt;0,$D2364=3),SUMIFS('likvid terv'!$F:$F,'likvid terv'!$A:$A,project_eves_terv!B2364,'likvid terv'!$R:$R,project_eves_terv!$E2364),AND($B2364&lt;&gt;0,$D2364=4),SUMIFS('likvid terv'!$G:$G,'likvid terv'!$A:$A,project_eves_terv!B2364,'likvid terv'!$R:$R,project_eves_terv!$E2364),AND($B2364&lt;&gt;0,$D2364=5),SUMIFS('likvid terv'!$H:$H,'likvid terv'!$A:$A,project_eves_terv!B2364,'likvid terv'!$R:$R,project_eves_terv!$E2364),AND($B2364&lt;&gt;0,$D2364=6),SUMIFS('likvid terv'!$I:$I,'likvid terv'!$A:$A,project_eves_terv!B2364,'likvid terv'!$R:$R,project_eves_terv!$E2364),AND($B2364&lt;&gt;0,$D2364=7),SUMIFS('likvid terv'!$J:$J,'likvid terv'!$A:$A,project_eves_terv!B2364,'likvid terv'!$R:$R,project_eves_terv!$E2364),AND($B2364&lt;&gt;0,$D2364=8),SUMIFS('likvid terv'!$K:$K,'likvid terv'!$A:$A,project_eves_terv!B2364,'likvid terv'!$R:$R,project_eves_terv!$E2364),AND($B2364&lt;&gt;0,$D2364=9),SUMIFS('likvid terv'!$L:$L,'likvid terv'!$A:$A,project_eves_terv!B2364,'likvid terv'!$R:$R,project_eves_terv!$E2364),AND($B2364&lt;&gt;0,$D2364=10),SUMIFS('likvid terv'!$M:$M,'likvid terv'!$A:$A,project_eves_terv!B2364,'likvid terv'!$R:$R,project_eves_terv!$E2364),AND($B2364&lt;&gt;0,$D2364=11),SUMIFS('likvid terv'!$N:$N,'likvid terv'!$A:$A,project_eves_terv!B2364,'likvid terv'!$R:$R,project_eves_terv!$E2364),AND($B2364&lt;&gt;0,$D2364=12),SUMIFS('likvid terv'!$O:$O,'likvid terv'!$A:$A,project_eves_terv!B2364,'likvid terv'!$R:$R,project_eves_terv!$E2364),$B2364=0,0)</f>
        <v>0</v>
      </c>
      <c r="G2364" s="8">
        <f>'likvid terv'!$B$2</f>
        <v>0</v>
      </c>
      <c r="H2364" s="8"/>
    </row>
    <row r="2365" spans="1:8" x14ac:dyDescent="0.25">
      <c r="A2365" s="8">
        <f>'likvid terv'!$B$1</f>
        <v>0</v>
      </c>
      <c r="B2365" s="8">
        <f>'likvid terv'!$B$236</f>
        <v>0</v>
      </c>
      <c r="C2365" s="8">
        <v>2027</v>
      </c>
      <c r="D2365" s="8">
        <v>12</v>
      </c>
      <c r="E2365" s="8">
        <v>5</v>
      </c>
      <c r="F2365" cm="1">
        <f t="array" ref="F2365">_xlfn.IFS(AND($B2365&lt;&gt;0,$D2365=1),SUMIFS('likvid terv'!$D:$D,'likvid terv'!$A:$A,project_eves_terv!B2365,'likvid terv'!$R:$R,project_eves_terv!$E2365),AND($B2365&lt;&gt;0,$D2365=2),SUMIFS('likvid terv'!$E:$E,'likvid terv'!$A:$A,project_eves_terv!B2365,'likvid terv'!$R:$R,project_eves_terv!$E2365),AND($B2365&lt;&gt;0,$D2365=3),SUMIFS('likvid terv'!$F:$F,'likvid terv'!$A:$A,project_eves_terv!B2365,'likvid terv'!$R:$R,project_eves_terv!$E2365),AND($B2365&lt;&gt;0,$D2365=4),SUMIFS('likvid terv'!$G:$G,'likvid terv'!$A:$A,project_eves_terv!B2365,'likvid terv'!$R:$R,project_eves_terv!$E2365),AND($B2365&lt;&gt;0,$D2365=5),SUMIFS('likvid terv'!$H:$H,'likvid terv'!$A:$A,project_eves_terv!B2365,'likvid terv'!$R:$R,project_eves_terv!$E2365),AND($B2365&lt;&gt;0,$D2365=6),SUMIFS('likvid terv'!$I:$I,'likvid terv'!$A:$A,project_eves_terv!B2365,'likvid terv'!$R:$R,project_eves_terv!$E2365),AND($B2365&lt;&gt;0,$D2365=7),SUMIFS('likvid terv'!$J:$J,'likvid terv'!$A:$A,project_eves_terv!B2365,'likvid terv'!$R:$R,project_eves_terv!$E2365),AND($B2365&lt;&gt;0,$D2365=8),SUMIFS('likvid terv'!$K:$K,'likvid terv'!$A:$A,project_eves_terv!B2365,'likvid terv'!$R:$R,project_eves_terv!$E2365),AND($B2365&lt;&gt;0,$D2365=9),SUMIFS('likvid terv'!$L:$L,'likvid terv'!$A:$A,project_eves_terv!B2365,'likvid terv'!$R:$R,project_eves_terv!$E2365),AND($B2365&lt;&gt;0,$D2365=10),SUMIFS('likvid terv'!$M:$M,'likvid terv'!$A:$A,project_eves_terv!B2365,'likvid terv'!$R:$R,project_eves_terv!$E2365),AND($B2365&lt;&gt;0,$D2365=11),SUMIFS('likvid terv'!$N:$N,'likvid terv'!$A:$A,project_eves_terv!B2365,'likvid terv'!$R:$R,project_eves_terv!$E2365),AND($B2365&lt;&gt;0,$D2365=12),SUMIFS('likvid terv'!$O:$O,'likvid terv'!$A:$A,project_eves_terv!B2365,'likvid terv'!$R:$R,project_eves_terv!$E2365),$B2365=0,0)</f>
        <v>0</v>
      </c>
      <c r="G2365" s="8">
        <f>'likvid terv'!$B$2</f>
        <v>0</v>
      </c>
      <c r="H2365" s="8"/>
    </row>
    <row r="2366" spans="1:8" x14ac:dyDescent="0.25">
      <c r="A2366" s="8">
        <f>'likvid terv'!$B$1</f>
        <v>0</v>
      </c>
      <c r="B2366" s="8">
        <f>'likvid terv'!$B$236</f>
        <v>0</v>
      </c>
      <c r="C2366" s="8">
        <v>2027</v>
      </c>
      <c r="D2366" s="8">
        <v>1</v>
      </c>
      <c r="E2366" s="8">
        <v>11</v>
      </c>
      <c r="F2366" cm="1">
        <f t="array" ref="F2366">_xlfn.IFS(AND($B2366&lt;&gt;0,$D2366=1),SUMIFS('likvid terv'!$D:$D,'likvid terv'!$A:$A,project_eves_terv!B2366,'likvid terv'!$R:$R,project_eves_terv!$E2366),AND($B2366&lt;&gt;0,$D2366=2),SUMIFS('likvid terv'!$E:$E,'likvid terv'!$A:$A,project_eves_terv!B2366,'likvid terv'!$R:$R,project_eves_terv!$E2366),AND($B2366&lt;&gt;0,$D2366=3),SUMIFS('likvid terv'!$F:$F,'likvid terv'!$A:$A,project_eves_terv!B2366,'likvid terv'!$R:$R,project_eves_terv!$E2366),AND($B2366&lt;&gt;0,$D2366=4),SUMIFS('likvid terv'!$G:$G,'likvid terv'!$A:$A,project_eves_terv!B2366,'likvid terv'!$R:$R,project_eves_terv!$E2366),AND($B2366&lt;&gt;0,$D2366=5),SUMIFS('likvid terv'!$H:$H,'likvid terv'!$A:$A,project_eves_terv!B2366,'likvid terv'!$R:$R,project_eves_terv!$E2366),AND($B2366&lt;&gt;0,$D2366=6),SUMIFS('likvid terv'!$I:$I,'likvid terv'!$A:$A,project_eves_terv!B2366,'likvid terv'!$R:$R,project_eves_terv!$E2366),AND($B2366&lt;&gt;0,$D2366=7),SUMIFS('likvid terv'!$J:$J,'likvid terv'!$A:$A,project_eves_terv!B2366,'likvid terv'!$R:$R,project_eves_terv!$E2366),AND($B2366&lt;&gt;0,$D2366=8),SUMIFS('likvid terv'!$K:$K,'likvid terv'!$A:$A,project_eves_terv!B2366,'likvid terv'!$R:$R,project_eves_terv!$E2366),AND($B2366&lt;&gt;0,$D2366=9),SUMIFS('likvid terv'!$L:$L,'likvid terv'!$A:$A,project_eves_terv!B2366,'likvid terv'!$R:$R,project_eves_terv!$E2366),AND($B2366&lt;&gt;0,$D2366=10),SUMIFS('likvid terv'!$M:$M,'likvid terv'!$A:$A,project_eves_terv!B2366,'likvid terv'!$R:$R,project_eves_terv!$E2366),AND($B2366&lt;&gt;0,$D2366=11),SUMIFS('likvid terv'!$N:$N,'likvid terv'!$A:$A,project_eves_terv!B2366,'likvid terv'!$R:$R,project_eves_terv!$E2366),AND($B2366&lt;&gt;0,$D2366=12),SUMIFS('likvid terv'!$O:$O,'likvid terv'!$A:$A,project_eves_terv!B2366,'likvid terv'!$R:$R,project_eves_terv!$E2366),$B2366=0,0)</f>
        <v>0</v>
      </c>
      <c r="G2366" s="8">
        <f>'likvid terv'!$B$2</f>
        <v>0</v>
      </c>
      <c r="H2366" s="8"/>
    </row>
    <row r="2367" spans="1:8" x14ac:dyDescent="0.25">
      <c r="A2367" s="8">
        <f>'likvid terv'!$B$1</f>
        <v>0</v>
      </c>
      <c r="B2367" s="8">
        <f>'likvid terv'!$B$236</f>
        <v>0</v>
      </c>
      <c r="C2367" s="8">
        <v>2027</v>
      </c>
      <c r="D2367" s="8">
        <v>2</v>
      </c>
      <c r="E2367" s="8">
        <v>11</v>
      </c>
      <c r="F2367" cm="1">
        <f t="array" ref="F2367">_xlfn.IFS(AND($B2367&lt;&gt;0,$D2367=1),SUMIFS('likvid terv'!$D:$D,'likvid terv'!$A:$A,project_eves_terv!B2367,'likvid terv'!$R:$R,project_eves_terv!$E2367),AND($B2367&lt;&gt;0,$D2367=2),SUMIFS('likvid terv'!$E:$E,'likvid terv'!$A:$A,project_eves_terv!B2367,'likvid terv'!$R:$R,project_eves_terv!$E2367),AND($B2367&lt;&gt;0,$D2367=3),SUMIFS('likvid terv'!$F:$F,'likvid terv'!$A:$A,project_eves_terv!B2367,'likvid terv'!$R:$R,project_eves_terv!$E2367),AND($B2367&lt;&gt;0,$D2367=4),SUMIFS('likvid terv'!$G:$G,'likvid terv'!$A:$A,project_eves_terv!B2367,'likvid terv'!$R:$R,project_eves_terv!$E2367),AND($B2367&lt;&gt;0,$D2367=5),SUMIFS('likvid terv'!$H:$H,'likvid terv'!$A:$A,project_eves_terv!B2367,'likvid terv'!$R:$R,project_eves_terv!$E2367),AND($B2367&lt;&gt;0,$D2367=6),SUMIFS('likvid terv'!$I:$I,'likvid terv'!$A:$A,project_eves_terv!B2367,'likvid terv'!$R:$R,project_eves_terv!$E2367),AND($B2367&lt;&gt;0,$D2367=7),SUMIFS('likvid terv'!$J:$J,'likvid terv'!$A:$A,project_eves_terv!B2367,'likvid terv'!$R:$R,project_eves_terv!$E2367),AND($B2367&lt;&gt;0,$D2367=8),SUMIFS('likvid terv'!$K:$K,'likvid terv'!$A:$A,project_eves_terv!B2367,'likvid terv'!$R:$R,project_eves_terv!$E2367),AND($B2367&lt;&gt;0,$D2367=9),SUMIFS('likvid terv'!$L:$L,'likvid terv'!$A:$A,project_eves_terv!B2367,'likvid terv'!$R:$R,project_eves_terv!$E2367),AND($B2367&lt;&gt;0,$D2367=10),SUMIFS('likvid terv'!$M:$M,'likvid terv'!$A:$A,project_eves_terv!B2367,'likvid terv'!$R:$R,project_eves_terv!$E2367),AND($B2367&lt;&gt;0,$D2367=11),SUMIFS('likvid terv'!$N:$N,'likvid terv'!$A:$A,project_eves_terv!B2367,'likvid terv'!$R:$R,project_eves_terv!$E2367),AND($B2367&lt;&gt;0,$D2367=12),SUMIFS('likvid terv'!$O:$O,'likvid terv'!$A:$A,project_eves_terv!B2367,'likvid terv'!$R:$R,project_eves_terv!$E2367),$B2367=0,0)</f>
        <v>0</v>
      </c>
      <c r="G2367" s="8">
        <f>'likvid terv'!$B$2</f>
        <v>0</v>
      </c>
      <c r="H2367" s="8"/>
    </row>
    <row r="2368" spans="1:8" x14ac:dyDescent="0.25">
      <c r="A2368" s="8">
        <f>'likvid terv'!$B$1</f>
        <v>0</v>
      </c>
      <c r="B2368" s="8">
        <f>'likvid terv'!$B$236</f>
        <v>0</v>
      </c>
      <c r="C2368" s="8">
        <v>2027</v>
      </c>
      <c r="D2368" s="8">
        <v>3</v>
      </c>
      <c r="E2368" s="8">
        <v>11</v>
      </c>
      <c r="F2368" cm="1">
        <f t="array" ref="F2368">_xlfn.IFS(AND($B2368&lt;&gt;0,$D2368=1),SUMIFS('likvid terv'!$D:$D,'likvid terv'!$A:$A,project_eves_terv!B2368,'likvid terv'!$R:$R,project_eves_terv!$E2368),AND($B2368&lt;&gt;0,$D2368=2),SUMIFS('likvid terv'!$E:$E,'likvid terv'!$A:$A,project_eves_terv!B2368,'likvid terv'!$R:$R,project_eves_terv!$E2368),AND($B2368&lt;&gt;0,$D2368=3),SUMIFS('likvid terv'!$F:$F,'likvid terv'!$A:$A,project_eves_terv!B2368,'likvid terv'!$R:$R,project_eves_terv!$E2368),AND($B2368&lt;&gt;0,$D2368=4),SUMIFS('likvid terv'!$G:$G,'likvid terv'!$A:$A,project_eves_terv!B2368,'likvid terv'!$R:$R,project_eves_terv!$E2368),AND($B2368&lt;&gt;0,$D2368=5),SUMIFS('likvid terv'!$H:$H,'likvid terv'!$A:$A,project_eves_terv!B2368,'likvid terv'!$R:$R,project_eves_terv!$E2368),AND($B2368&lt;&gt;0,$D2368=6),SUMIFS('likvid terv'!$I:$I,'likvid terv'!$A:$A,project_eves_terv!B2368,'likvid terv'!$R:$R,project_eves_terv!$E2368),AND($B2368&lt;&gt;0,$D2368=7),SUMIFS('likvid terv'!$J:$J,'likvid terv'!$A:$A,project_eves_terv!B2368,'likvid terv'!$R:$R,project_eves_terv!$E2368),AND($B2368&lt;&gt;0,$D2368=8),SUMIFS('likvid terv'!$K:$K,'likvid terv'!$A:$A,project_eves_terv!B2368,'likvid terv'!$R:$R,project_eves_terv!$E2368),AND($B2368&lt;&gt;0,$D2368=9),SUMIFS('likvid terv'!$L:$L,'likvid terv'!$A:$A,project_eves_terv!B2368,'likvid terv'!$R:$R,project_eves_terv!$E2368),AND($B2368&lt;&gt;0,$D2368=10),SUMIFS('likvid terv'!$M:$M,'likvid terv'!$A:$A,project_eves_terv!B2368,'likvid terv'!$R:$R,project_eves_terv!$E2368),AND($B2368&lt;&gt;0,$D2368=11),SUMIFS('likvid terv'!$N:$N,'likvid terv'!$A:$A,project_eves_terv!B2368,'likvid terv'!$R:$R,project_eves_terv!$E2368),AND($B2368&lt;&gt;0,$D2368=12),SUMIFS('likvid terv'!$O:$O,'likvid terv'!$A:$A,project_eves_terv!B2368,'likvid terv'!$R:$R,project_eves_terv!$E2368),$B2368=0,0)</f>
        <v>0</v>
      </c>
      <c r="G2368" s="8">
        <f>'likvid terv'!$B$2</f>
        <v>0</v>
      </c>
      <c r="H2368" s="8"/>
    </row>
    <row r="2369" spans="1:8" x14ac:dyDescent="0.25">
      <c r="A2369" s="8">
        <f>'likvid terv'!$B$1</f>
        <v>0</v>
      </c>
      <c r="B2369" s="8">
        <f>'likvid terv'!$B$236</f>
        <v>0</v>
      </c>
      <c r="C2369" s="8">
        <v>2027</v>
      </c>
      <c r="D2369" s="8">
        <v>4</v>
      </c>
      <c r="E2369" s="8">
        <v>11</v>
      </c>
      <c r="F2369" cm="1">
        <f t="array" ref="F2369">_xlfn.IFS(AND($B2369&lt;&gt;0,$D2369=1),SUMIFS('likvid terv'!$D:$D,'likvid terv'!$A:$A,project_eves_terv!B2369,'likvid terv'!$R:$R,project_eves_terv!$E2369),AND($B2369&lt;&gt;0,$D2369=2),SUMIFS('likvid terv'!$E:$E,'likvid terv'!$A:$A,project_eves_terv!B2369,'likvid terv'!$R:$R,project_eves_terv!$E2369),AND($B2369&lt;&gt;0,$D2369=3),SUMIFS('likvid terv'!$F:$F,'likvid terv'!$A:$A,project_eves_terv!B2369,'likvid terv'!$R:$R,project_eves_terv!$E2369),AND($B2369&lt;&gt;0,$D2369=4),SUMIFS('likvid terv'!$G:$G,'likvid terv'!$A:$A,project_eves_terv!B2369,'likvid terv'!$R:$R,project_eves_terv!$E2369),AND($B2369&lt;&gt;0,$D2369=5),SUMIFS('likvid terv'!$H:$H,'likvid terv'!$A:$A,project_eves_terv!B2369,'likvid terv'!$R:$R,project_eves_terv!$E2369),AND($B2369&lt;&gt;0,$D2369=6),SUMIFS('likvid terv'!$I:$I,'likvid terv'!$A:$A,project_eves_terv!B2369,'likvid terv'!$R:$R,project_eves_terv!$E2369),AND($B2369&lt;&gt;0,$D2369=7),SUMIFS('likvid terv'!$J:$J,'likvid terv'!$A:$A,project_eves_terv!B2369,'likvid terv'!$R:$R,project_eves_terv!$E2369),AND($B2369&lt;&gt;0,$D2369=8),SUMIFS('likvid terv'!$K:$K,'likvid terv'!$A:$A,project_eves_terv!B2369,'likvid terv'!$R:$R,project_eves_terv!$E2369),AND($B2369&lt;&gt;0,$D2369=9),SUMIFS('likvid terv'!$L:$L,'likvid terv'!$A:$A,project_eves_terv!B2369,'likvid terv'!$R:$R,project_eves_terv!$E2369),AND($B2369&lt;&gt;0,$D2369=10),SUMIFS('likvid terv'!$M:$M,'likvid terv'!$A:$A,project_eves_terv!B2369,'likvid terv'!$R:$R,project_eves_terv!$E2369),AND($B2369&lt;&gt;0,$D2369=11),SUMIFS('likvid terv'!$N:$N,'likvid terv'!$A:$A,project_eves_terv!B2369,'likvid terv'!$R:$R,project_eves_terv!$E2369),AND($B2369&lt;&gt;0,$D2369=12),SUMIFS('likvid terv'!$O:$O,'likvid terv'!$A:$A,project_eves_terv!B2369,'likvid terv'!$R:$R,project_eves_terv!$E2369),$B2369=0,0)</f>
        <v>0</v>
      </c>
      <c r="G2369" s="8">
        <f>'likvid terv'!$B$2</f>
        <v>0</v>
      </c>
      <c r="H2369" s="8"/>
    </row>
    <row r="2370" spans="1:8" x14ac:dyDescent="0.25">
      <c r="A2370" s="8">
        <f>'likvid terv'!$B$1</f>
        <v>0</v>
      </c>
      <c r="B2370" s="8">
        <f>'likvid terv'!$B$236</f>
        <v>0</v>
      </c>
      <c r="C2370" s="8">
        <v>2027</v>
      </c>
      <c r="D2370" s="8">
        <v>5</v>
      </c>
      <c r="E2370" s="8">
        <v>11</v>
      </c>
      <c r="F2370" cm="1">
        <f t="array" ref="F2370">_xlfn.IFS(AND($B2370&lt;&gt;0,$D2370=1),SUMIFS('likvid terv'!$D:$D,'likvid terv'!$A:$A,project_eves_terv!B2370,'likvid terv'!$R:$R,project_eves_terv!$E2370),AND($B2370&lt;&gt;0,$D2370=2),SUMIFS('likvid terv'!$E:$E,'likvid terv'!$A:$A,project_eves_terv!B2370,'likvid terv'!$R:$R,project_eves_terv!$E2370),AND($B2370&lt;&gt;0,$D2370=3),SUMIFS('likvid terv'!$F:$F,'likvid terv'!$A:$A,project_eves_terv!B2370,'likvid terv'!$R:$R,project_eves_terv!$E2370),AND($B2370&lt;&gt;0,$D2370=4),SUMIFS('likvid terv'!$G:$G,'likvid terv'!$A:$A,project_eves_terv!B2370,'likvid terv'!$R:$R,project_eves_terv!$E2370),AND($B2370&lt;&gt;0,$D2370=5),SUMIFS('likvid terv'!$H:$H,'likvid terv'!$A:$A,project_eves_terv!B2370,'likvid terv'!$R:$R,project_eves_terv!$E2370),AND($B2370&lt;&gt;0,$D2370=6),SUMIFS('likvid terv'!$I:$I,'likvid terv'!$A:$A,project_eves_terv!B2370,'likvid terv'!$R:$R,project_eves_terv!$E2370),AND($B2370&lt;&gt;0,$D2370=7),SUMIFS('likvid terv'!$J:$J,'likvid terv'!$A:$A,project_eves_terv!B2370,'likvid terv'!$R:$R,project_eves_terv!$E2370),AND($B2370&lt;&gt;0,$D2370=8),SUMIFS('likvid terv'!$K:$K,'likvid terv'!$A:$A,project_eves_terv!B2370,'likvid terv'!$R:$R,project_eves_terv!$E2370),AND($B2370&lt;&gt;0,$D2370=9),SUMIFS('likvid terv'!$L:$L,'likvid terv'!$A:$A,project_eves_terv!B2370,'likvid terv'!$R:$R,project_eves_terv!$E2370),AND($B2370&lt;&gt;0,$D2370=10),SUMIFS('likvid terv'!$M:$M,'likvid terv'!$A:$A,project_eves_terv!B2370,'likvid terv'!$R:$R,project_eves_terv!$E2370),AND($B2370&lt;&gt;0,$D2370=11),SUMIFS('likvid terv'!$N:$N,'likvid terv'!$A:$A,project_eves_terv!B2370,'likvid terv'!$R:$R,project_eves_terv!$E2370),AND($B2370&lt;&gt;0,$D2370=12),SUMIFS('likvid terv'!$O:$O,'likvid terv'!$A:$A,project_eves_terv!B2370,'likvid terv'!$R:$R,project_eves_terv!$E2370),$B2370=0,0)</f>
        <v>0</v>
      </c>
      <c r="G2370" s="8">
        <f>'likvid terv'!$B$2</f>
        <v>0</v>
      </c>
      <c r="H2370" s="8"/>
    </row>
    <row r="2371" spans="1:8" x14ac:dyDescent="0.25">
      <c r="A2371" s="8">
        <f>'likvid terv'!$B$1</f>
        <v>0</v>
      </c>
      <c r="B2371" s="8">
        <f>'likvid terv'!$B$236</f>
        <v>0</v>
      </c>
      <c r="C2371" s="8">
        <v>2027</v>
      </c>
      <c r="D2371" s="8">
        <v>6</v>
      </c>
      <c r="E2371" s="8">
        <v>11</v>
      </c>
      <c r="F2371" cm="1">
        <f t="array" ref="F2371">_xlfn.IFS(AND($B2371&lt;&gt;0,$D2371=1),SUMIFS('likvid terv'!$D:$D,'likvid terv'!$A:$A,project_eves_terv!B2371,'likvid terv'!$R:$R,project_eves_terv!$E2371),AND($B2371&lt;&gt;0,$D2371=2),SUMIFS('likvid terv'!$E:$E,'likvid terv'!$A:$A,project_eves_terv!B2371,'likvid terv'!$R:$R,project_eves_terv!$E2371),AND($B2371&lt;&gt;0,$D2371=3),SUMIFS('likvid terv'!$F:$F,'likvid terv'!$A:$A,project_eves_terv!B2371,'likvid terv'!$R:$R,project_eves_terv!$E2371),AND($B2371&lt;&gt;0,$D2371=4),SUMIFS('likvid terv'!$G:$G,'likvid terv'!$A:$A,project_eves_terv!B2371,'likvid terv'!$R:$R,project_eves_terv!$E2371),AND($B2371&lt;&gt;0,$D2371=5),SUMIFS('likvid terv'!$H:$H,'likvid terv'!$A:$A,project_eves_terv!B2371,'likvid terv'!$R:$R,project_eves_terv!$E2371),AND($B2371&lt;&gt;0,$D2371=6),SUMIFS('likvid terv'!$I:$I,'likvid terv'!$A:$A,project_eves_terv!B2371,'likvid terv'!$R:$R,project_eves_terv!$E2371),AND($B2371&lt;&gt;0,$D2371=7),SUMIFS('likvid terv'!$J:$J,'likvid terv'!$A:$A,project_eves_terv!B2371,'likvid terv'!$R:$R,project_eves_terv!$E2371),AND($B2371&lt;&gt;0,$D2371=8),SUMIFS('likvid terv'!$K:$K,'likvid terv'!$A:$A,project_eves_terv!B2371,'likvid terv'!$R:$R,project_eves_terv!$E2371),AND($B2371&lt;&gt;0,$D2371=9),SUMIFS('likvid terv'!$L:$L,'likvid terv'!$A:$A,project_eves_terv!B2371,'likvid terv'!$R:$R,project_eves_terv!$E2371),AND($B2371&lt;&gt;0,$D2371=10),SUMIFS('likvid terv'!$M:$M,'likvid terv'!$A:$A,project_eves_terv!B2371,'likvid terv'!$R:$R,project_eves_terv!$E2371),AND($B2371&lt;&gt;0,$D2371=11),SUMIFS('likvid terv'!$N:$N,'likvid terv'!$A:$A,project_eves_terv!B2371,'likvid terv'!$R:$R,project_eves_terv!$E2371),AND($B2371&lt;&gt;0,$D2371=12),SUMIFS('likvid terv'!$O:$O,'likvid terv'!$A:$A,project_eves_terv!B2371,'likvid terv'!$R:$R,project_eves_terv!$E2371),$B2371=0,0)</f>
        <v>0</v>
      </c>
      <c r="G2371" s="8">
        <f>'likvid terv'!$B$2</f>
        <v>0</v>
      </c>
      <c r="H2371" s="8"/>
    </row>
    <row r="2372" spans="1:8" x14ac:dyDescent="0.25">
      <c r="A2372" s="8">
        <f>'likvid terv'!$B$1</f>
        <v>0</v>
      </c>
      <c r="B2372" s="8">
        <f>'likvid terv'!$B$236</f>
        <v>0</v>
      </c>
      <c r="C2372" s="8">
        <v>2027</v>
      </c>
      <c r="D2372" s="8">
        <v>7</v>
      </c>
      <c r="E2372" s="8">
        <v>11</v>
      </c>
      <c r="F2372" cm="1">
        <f t="array" ref="F2372">_xlfn.IFS(AND($B2372&lt;&gt;0,$D2372=1),SUMIFS('likvid terv'!$D:$D,'likvid terv'!$A:$A,project_eves_terv!B2372,'likvid terv'!$R:$R,project_eves_terv!$E2372),AND($B2372&lt;&gt;0,$D2372=2),SUMIFS('likvid terv'!$E:$E,'likvid terv'!$A:$A,project_eves_terv!B2372,'likvid terv'!$R:$R,project_eves_terv!$E2372),AND($B2372&lt;&gt;0,$D2372=3),SUMIFS('likvid terv'!$F:$F,'likvid terv'!$A:$A,project_eves_terv!B2372,'likvid terv'!$R:$R,project_eves_terv!$E2372),AND($B2372&lt;&gt;0,$D2372=4),SUMIFS('likvid terv'!$G:$G,'likvid terv'!$A:$A,project_eves_terv!B2372,'likvid terv'!$R:$R,project_eves_terv!$E2372),AND($B2372&lt;&gt;0,$D2372=5),SUMIFS('likvid terv'!$H:$H,'likvid terv'!$A:$A,project_eves_terv!B2372,'likvid terv'!$R:$R,project_eves_terv!$E2372),AND($B2372&lt;&gt;0,$D2372=6),SUMIFS('likvid terv'!$I:$I,'likvid terv'!$A:$A,project_eves_terv!B2372,'likvid terv'!$R:$R,project_eves_terv!$E2372),AND($B2372&lt;&gt;0,$D2372=7),SUMIFS('likvid terv'!$J:$J,'likvid terv'!$A:$A,project_eves_terv!B2372,'likvid terv'!$R:$R,project_eves_terv!$E2372),AND($B2372&lt;&gt;0,$D2372=8),SUMIFS('likvid terv'!$K:$K,'likvid terv'!$A:$A,project_eves_terv!B2372,'likvid terv'!$R:$R,project_eves_terv!$E2372),AND($B2372&lt;&gt;0,$D2372=9),SUMIFS('likvid terv'!$L:$L,'likvid terv'!$A:$A,project_eves_terv!B2372,'likvid terv'!$R:$R,project_eves_terv!$E2372),AND($B2372&lt;&gt;0,$D2372=10),SUMIFS('likvid terv'!$M:$M,'likvid terv'!$A:$A,project_eves_terv!B2372,'likvid terv'!$R:$R,project_eves_terv!$E2372),AND($B2372&lt;&gt;0,$D2372=11),SUMIFS('likvid terv'!$N:$N,'likvid terv'!$A:$A,project_eves_terv!B2372,'likvid terv'!$R:$R,project_eves_terv!$E2372),AND($B2372&lt;&gt;0,$D2372=12),SUMIFS('likvid terv'!$O:$O,'likvid terv'!$A:$A,project_eves_terv!B2372,'likvid terv'!$R:$R,project_eves_terv!$E2372),$B2372=0,0)</f>
        <v>0</v>
      </c>
      <c r="G2372" s="8">
        <f>'likvid terv'!$B$2</f>
        <v>0</v>
      </c>
      <c r="H2372" s="8"/>
    </row>
    <row r="2373" spans="1:8" x14ac:dyDescent="0.25">
      <c r="A2373" s="8">
        <f>'likvid terv'!$B$1</f>
        <v>0</v>
      </c>
      <c r="B2373" s="8">
        <f>'likvid terv'!$B$236</f>
        <v>0</v>
      </c>
      <c r="C2373" s="8">
        <v>2027</v>
      </c>
      <c r="D2373" s="8">
        <v>8</v>
      </c>
      <c r="E2373" s="8">
        <v>11</v>
      </c>
      <c r="F2373" cm="1">
        <f t="array" ref="F2373">_xlfn.IFS(AND($B2373&lt;&gt;0,$D2373=1),SUMIFS('likvid terv'!$D:$D,'likvid terv'!$A:$A,project_eves_terv!B2373,'likvid terv'!$R:$R,project_eves_terv!$E2373),AND($B2373&lt;&gt;0,$D2373=2),SUMIFS('likvid terv'!$E:$E,'likvid terv'!$A:$A,project_eves_terv!B2373,'likvid terv'!$R:$R,project_eves_terv!$E2373),AND($B2373&lt;&gt;0,$D2373=3),SUMIFS('likvid terv'!$F:$F,'likvid terv'!$A:$A,project_eves_terv!B2373,'likvid terv'!$R:$R,project_eves_terv!$E2373),AND($B2373&lt;&gt;0,$D2373=4),SUMIFS('likvid terv'!$G:$G,'likvid terv'!$A:$A,project_eves_terv!B2373,'likvid terv'!$R:$R,project_eves_terv!$E2373),AND($B2373&lt;&gt;0,$D2373=5),SUMIFS('likvid terv'!$H:$H,'likvid terv'!$A:$A,project_eves_terv!B2373,'likvid terv'!$R:$R,project_eves_terv!$E2373),AND($B2373&lt;&gt;0,$D2373=6),SUMIFS('likvid terv'!$I:$I,'likvid terv'!$A:$A,project_eves_terv!B2373,'likvid terv'!$R:$R,project_eves_terv!$E2373),AND($B2373&lt;&gt;0,$D2373=7),SUMIFS('likvid terv'!$J:$J,'likvid terv'!$A:$A,project_eves_terv!B2373,'likvid terv'!$R:$R,project_eves_terv!$E2373),AND($B2373&lt;&gt;0,$D2373=8),SUMIFS('likvid terv'!$K:$K,'likvid terv'!$A:$A,project_eves_terv!B2373,'likvid terv'!$R:$R,project_eves_terv!$E2373),AND($B2373&lt;&gt;0,$D2373=9),SUMIFS('likvid terv'!$L:$L,'likvid terv'!$A:$A,project_eves_terv!B2373,'likvid terv'!$R:$R,project_eves_terv!$E2373),AND($B2373&lt;&gt;0,$D2373=10),SUMIFS('likvid terv'!$M:$M,'likvid terv'!$A:$A,project_eves_terv!B2373,'likvid terv'!$R:$R,project_eves_terv!$E2373),AND($B2373&lt;&gt;0,$D2373=11),SUMIFS('likvid terv'!$N:$N,'likvid terv'!$A:$A,project_eves_terv!B2373,'likvid terv'!$R:$R,project_eves_terv!$E2373),AND($B2373&lt;&gt;0,$D2373=12),SUMIFS('likvid terv'!$O:$O,'likvid terv'!$A:$A,project_eves_terv!B2373,'likvid terv'!$R:$R,project_eves_terv!$E2373),$B2373=0,0)</f>
        <v>0</v>
      </c>
      <c r="G2373" s="8">
        <f>'likvid terv'!$B$2</f>
        <v>0</v>
      </c>
      <c r="H2373" s="8"/>
    </row>
    <row r="2374" spans="1:8" x14ac:dyDescent="0.25">
      <c r="A2374" s="8">
        <f>'likvid terv'!$B$1</f>
        <v>0</v>
      </c>
      <c r="B2374" s="8">
        <f>'likvid terv'!$B$236</f>
        <v>0</v>
      </c>
      <c r="C2374" s="8">
        <v>2027</v>
      </c>
      <c r="D2374" s="8">
        <v>9</v>
      </c>
      <c r="E2374" s="8">
        <v>11</v>
      </c>
      <c r="F2374" cm="1">
        <f t="array" ref="F2374">_xlfn.IFS(AND($B2374&lt;&gt;0,$D2374=1),SUMIFS('likvid terv'!$D:$D,'likvid terv'!$A:$A,project_eves_terv!B2374,'likvid terv'!$R:$R,project_eves_terv!$E2374),AND($B2374&lt;&gt;0,$D2374=2),SUMIFS('likvid terv'!$E:$E,'likvid terv'!$A:$A,project_eves_terv!B2374,'likvid terv'!$R:$R,project_eves_terv!$E2374),AND($B2374&lt;&gt;0,$D2374=3),SUMIFS('likvid terv'!$F:$F,'likvid terv'!$A:$A,project_eves_terv!B2374,'likvid terv'!$R:$R,project_eves_terv!$E2374),AND($B2374&lt;&gt;0,$D2374=4),SUMIFS('likvid terv'!$G:$G,'likvid terv'!$A:$A,project_eves_terv!B2374,'likvid terv'!$R:$R,project_eves_terv!$E2374),AND($B2374&lt;&gt;0,$D2374=5),SUMIFS('likvid terv'!$H:$H,'likvid terv'!$A:$A,project_eves_terv!B2374,'likvid terv'!$R:$R,project_eves_terv!$E2374),AND($B2374&lt;&gt;0,$D2374=6),SUMIFS('likvid terv'!$I:$I,'likvid terv'!$A:$A,project_eves_terv!B2374,'likvid terv'!$R:$R,project_eves_terv!$E2374),AND($B2374&lt;&gt;0,$D2374=7),SUMIFS('likvid terv'!$J:$J,'likvid terv'!$A:$A,project_eves_terv!B2374,'likvid terv'!$R:$R,project_eves_terv!$E2374),AND($B2374&lt;&gt;0,$D2374=8),SUMIFS('likvid terv'!$K:$K,'likvid terv'!$A:$A,project_eves_terv!B2374,'likvid terv'!$R:$R,project_eves_terv!$E2374),AND($B2374&lt;&gt;0,$D2374=9),SUMIFS('likvid terv'!$L:$L,'likvid terv'!$A:$A,project_eves_terv!B2374,'likvid terv'!$R:$R,project_eves_terv!$E2374),AND($B2374&lt;&gt;0,$D2374=10),SUMIFS('likvid terv'!$M:$M,'likvid terv'!$A:$A,project_eves_terv!B2374,'likvid terv'!$R:$R,project_eves_terv!$E2374),AND($B2374&lt;&gt;0,$D2374=11),SUMIFS('likvid terv'!$N:$N,'likvid terv'!$A:$A,project_eves_terv!B2374,'likvid terv'!$R:$R,project_eves_terv!$E2374),AND($B2374&lt;&gt;0,$D2374=12),SUMIFS('likvid terv'!$O:$O,'likvid terv'!$A:$A,project_eves_terv!B2374,'likvid terv'!$R:$R,project_eves_terv!$E2374),$B2374=0,0)</f>
        <v>0</v>
      </c>
      <c r="G2374" s="8">
        <f>'likvid terv'!$B$2</f>
        <v>0</v>
      </c>
      <c r="H2374" s="8"/>
    </row>
    <row r="2375" spans="1:8" x14ac:dyDescent="0.25">
      <c r="A2375" s="8">
        <f>'likvid terv'!$B$1</f>
        <v>0</v>
      </c>
      <c r="B2375" s="8">
        <f>'likvid terv'!$B$236</f>
        <v>0</v>
      </c>
      <c r="C2375" s="8">
        <v>2027</v>
      </c>
      <c r="D2375" s="8">
        <v>10</v>
      </c>
      <c r="E2375" s="8">
        <v>11</v>
      </c>
      <c r="F2375" cm="1">
        <f t="array" ref="F2375">_xlfn.IFS(AND($B2375&lt;&gt;0,$D2375=1),SUMIFS('likvid terv'!$D:$D,'likvid terv'!$A:$A,project_eves_terv!B2375,'likvid terv'!$R:$R,project_eves_terv!$E2375),AND($B2375&lt;&gt;0,$D2375=2),SUMIFS('likvid terv'!$E:$E,'likvid terv'!$A:$A,project_eves_terv!B2375,'likvid terv'!$R:$R,project_eves_terv!$E2375),AND($B2375&lt;&gt;0,$D2375=3),SUMIFS('likvid terv'!$F:$F,'likvid terv'!$A:$A,project_eves_terv!B2375,'likvid terv'!$R:$R,project_eves_terv!$E2375),AND($B2375&lt;&gt;0,$D2375=4),SUMIFS('likvid terv'!$G:$G,'likvid terv'!$A:$A,project_eves_terv!B2375,'likvid terv'!$R:$R,project_eves_terv!$E2375),AND($B2375&lt;&gt;0,$D2375=5),SUMIFS('likvid terv'!$H:$H,'likvid terv'!$A:$A,project_eves_terv!B2375,'likvid terv'!$R:$R,project_eves_terv!$E2375),AND($B2375&lt;&gt;0,$D2375=6),SUMIFS('likvid terv'!$I:$I,'likvid terv'!$A:$A,project_eves_terv!B2375,'likvid terv'!$R:$R,project_eves_terv!$E2375),AND($B2375&lt;&gt;0,$D2375=7),SUMIFS('likvid terv'!$J:$J,'likvid terv'!$A:$A,project_eves_terv!B2375,'likvid terv'!$R:$R,project_eves_terv!$E2375),AND($B2375&lt;&gt;0,$D2375=8),SUMIFS('likvid terv'!$K:$K,'likvid terv'!$A:$A,project_eves_terv!B2375,'likvid terv'!$R:$R,project_eves_terv!$E2375),AND($B2375&lt;&gt;0,$D2375=9),SUMIFS('likvid terv'!$L:$L,'likvid terv'!$A:$A,project_eves_terv!B2375,'likvid terv'!$R:$R,project_eves_terv!$E2375),AND($B2375&lt;&gt;0,$D2375=10),SUMIFS('likvid terv'!$M:$M,'likvid terv'!$A:$A,project_eves_terv!B2375,'likvid terv'!$R:$R,project_eves_terv!$E2375),AND($B2375&lt;&gt;0,$D2375=11),SUMIFS('likvid terv'!$N:$N,'likvid terv'!$A:$A,project_eves_terv!B2375,'likvid terv'!$R:$R,project_eves_terv!$E2375),AND($B2375&lt;&gt;0,$D2375=12),SUMIFS('likvid terv'!$O:$O,'likvid terv'!$A:$A,project_eves_terv!B2375,'likvid terv'!$R:$R,project_eves_terv!$E2375),$B2375=0,0)</f>
        <v>0</v>
      </c>
      <c r="G2375" s="8">
        <f>'likvid terv'!$B$2</f>
        <v>0</v>
      </c>
      <c r="H2375" s="8"/>
    </row>
    <row r="2376" spans="1:8" x14ac:dyDescent="0.25">
      <c r="A2376" s="8">
        <f>'likvid terv'!$B$1</f>
        <v>0</v>
      </c>
      <c r="B2376" s="8">
        <f>'likvid terv'!$B$236</f>
        <v>0</v>
      </c>
      <c r="C2376" s="8">
        <v>2027</v>
      </c>
      <c r="D2376" s="8">
        <v>11</v>
      </c>
      <c r="E2376" s="8">
        <v>11</v>
      </c>
      <c r="F2376" cm="1">
        <f t="array" ref="F2376">_xlfn.IFS(AND($B2376&lt;&gt;0,$D2376=1),SUMIFS('likvid terv'!$D:$D,'likvid terv'!$A:$A,project_eves_terv!B2376,'likvid terv'!$R:$R,project_eves_terv!$E2376),AND($B2376&lt;&gt;0,$D2376=2),SUMIFS('likvid terv'!$E:$E,'likvid terv'!$A:$A,project_eves_terv!B2376,'likvid terv'!$R:$R,project_eves_terv!$E2376),AND($B2376&lt;&gt;0,$D2376=3),SUMIFS('likvid terv'!$F:$F,'likvid terv'!$A:$A,project_eves_terv!B2376,'likvid terv'!$R:$R,project_eves_terv!$E2376),AND($B2376&lt;&gt;0,$D2376=4),SUMIFS('likvid terv'!$G:$G,'likvid terv'!$A:$A,project_eves_terv!B2376,'likvid terv'!$R:$R,project_eves_terv!$E2376),AND($B2376&lt;&gt;0,$D2376=5),SUMIFS('likvid terv'!$H:$H,'likvid terv'!$A:$A,project_eves_terv!B2376,'likvid terv'!$R:$R,project_eves_terv!$E2376),AND($B2376&lt;&gt;0,$D2376=6),SUMIFS('likvid terv'!$I:$I,'likvid terv'!$A:$A,project_eves_terv!B2376,'likvid terv'!$R:$R,project_eves_terv!$E2376),AND($B2376&lt;&gt;0,$D2376=7),SUMIFS('likvid terv'!$J:$J,'likvid terv'!$A:$A,project_eves_terv!B2376,'likvid terv'!$R:$R,project_eves_terv!$E2376),AND($B2376&lt;&gt;0,$D2376=8),SUMIFS('likvid terv'!$K:$K,'likvid terv'!$A:$A,project_eves_terv!B2376,'likvid terv'!$R:$R,project_eves_terv!$E2376),AND($B2376&lt;&gt;0,$D2376=9),SUMIFS('likvid terv'!$L:$L,'likvid terv'!$A:$A,project_eves_terv!B2376,'likvid terv'!$R:$R,project_eves_terv!$E2376),AND($B2376&lt;&gt;0,$D2376=10),SUMIFS('likvid terv'!$M:$M,'likvid terv'!$A:$A,project_eves_terv!B2376,'likvid terv'!$R:$R,project_eves_terv!$E2376),AND($B2376&lt;&gt;0,$D2376=11),SUMIFS('likvid terv'!$N:$N,'likvid terv'!$A:$A,project_eves_terv!B2376,'likvid terv'!$R:$R,project_eves_terv!$E2376),AND($B2376&lt;&gt;0,$D2376=12),SUMIFS('likvid terv'!$O:$O,'likvid terv'!$A:$A,project_eves_terv!B2376,'likvid terv'!$R:$R,project_eves_terv!$E2376),$B2376=0,0)</f>
        <v>0</v>
      </c>
      <c r="G2376" s="8">
        <f>'likvid terv'!$B$2</f>
        <v>0</v>
      </c>
      <c r="H2376" s="8"/>
    </row>
    <row r="2377" spans="1:8" x14ac:dyDescent="0.25">
      <c r="A2377" s="8">
        <f>'likvid terv'!$B$1</f>
        <v>0</v>
      </c>
      <c r="B2377" s="8">
        <f>'likvid terv'!$B$236</f>
        <v>0</v>
      </c>
      <c r="C2377" s="8">
        <v>2027</v>
      </c>
      <c r="D2377" s="8">
        <v>12</v>
      </c>
      <c r="E2377" s="8">
        <v>11</v>
      </c>
      <c r="F2377" cm="1">
        <f t="array" ref="F2377">_xlfn.IFS(AND($B2377&lt;&gt;0,$D2377=1),SUMIFS('likvid terv'!$D:$D,'likvid terv'!$A:$A,project_eves_terv!B2377,'likvid terv'!$R:$R,project_eves_terv!$E2377),AND($B2377&lt;&gt;0,$D2377=2),SUMIFS('likvid terv'!$E:$E,'likvid terv'!$A:$A,project_eves_terv!B2377,'likvid terv'!$R:$R,project_eves_terv!$E2377),AND($B2377&lt;&gt;0,$D2377=3),SUMIFS('likvid terv'!$F:$F,'likvid terv'!$A:$A,project_eves_terv!B2377,'likvid terv'!$R:$R,project_eves_terv!$E2377),AND($B2377&lt;&gt;0,$D2377=4),SUMIFS('likvid terv'!$G:$G,'likvid terv'!$A:$A,project_eves_terv!B2377,'likvid terv'!$R:$R,project_eves_terv!$E2377),AND($B2377&lt;&gt;0,$D2377=5),SUMIFS('likvid terv'!$H:$H,'likvid terv'!$A:$A,project_eves_terv!B2377,'likvid terv'!$R:$R,project_eves_terv!$E2377),AND($B2377&lt;&gt;0,$D2377=6),SUMIFS('likvid terv'!$I:$I,'likvid terv'!$A:$A,project_eves_terv!B2377,'likvid terv'!$R:$R,project_eves_terv!$E2377),AND($B2377&lt;&gt;0,$D2377=7),SUMIFS('likvid terv'!$J:$J,'likvid terv'!$A:$A,project_eves_terv!B2377,'likvid terv'!$R:$R,project_eves_terv!$E2377),AND($B2377&lt;&gt;0,$D2377=8),SUMIFS('likvid terv'!$K:$K,'likvid terv'!$A:$A,project_eves_terv!B2377,'likvid terv'!$R:$R,project_eves_terv!$E2377),AND($B2377&lt;&gt;0,$D2377=9),SUMIFS('likvid terv'!$L:$L,'likvid terv'!$A:$A,project_eves_terv!B2377,'likvid terv'!$R:$R,project_eves_terv!$E2377),AND($B2377&lt;&gt;0,$D2377=10),SUMIFS('likvid terv'!$M:$M,'likvid terv'!$A:$A,project_eves_terv!B2377,'likvid terv'!$R:$R,project_eves_terv!$E2377),AND($B2377&lt;&gt;0,$D2377=11),SUMIFS('likvid terv'!$N:$N,'likvid terv'!$A:$A,project_eves_terv!B2377,'likvid terv'!$R:$R,project_eves_terv!$E2377),AND($B2377&lt;&gt;0,$D2377=12),SUMIFS('likvid terv'!$O:$O,'likvid terv'!$A:$A,project_eves_terv!B2377,'likvid terv'!$R:$R,project_eves_terv!$E2377),$B2377=0,0)</f>
        <v>0</v>
      </c>
      <c r="G2377" s="8">
        <f>'likvid terv'!$B$2</f>
        <v>0</v>
      </c>
      <c r="H2377" s="8"/>
    </row>
    <row r="2378" spans="1:8" x14ac:dyDescent="0.25">
      <c r="A2378" s="8">
        <f>'likvid terv'!$B$1</f>
        <v>0</v>
      </c>
      <c r="B2378" s="8">
        <f>'likvid terv'!$B$236</f>
        <v>0</v>
      </c>
      <c r="C2378" s="8">
        <v>2027</v>
      </c>
      <c r="D2378" s="8">
        <v>1</v>
      </c>
      <c r="E2378" s="8">
        <v>12</v>
      </c>
      <c r="F2378" cm="1">
        <f t="array" ref="F2378">_xlfn.IFS(AND($B2378&lt;&gt;0,$D2378=1),SUMIFS('likvid terv'!$D:$D,'likvid terv'!$A:$A,project_eves_terv!B2378,'likvid terv'!$R:$R,project_eves_terv!$E2378),AND($B2378&lt;&gt;0,$D2378=2),SUMIFS('likvid terv'!$E:$E,'likvid terv'!$A:$A,project_eves_terv!B2378,'likvid terv'!$R:$R,project_eves_terv!$E2378),AND($B2378&lt;&gt;0,$D2378=3),SUMIFS('likvid terv'!$F:$F,'likvid terv'!$A:$A,project_eves_terv!B2378,'likvid terv'!$R:$R,project_eves_terv!$E2378),AND($B2378&lt;&gt;0,$D2378=4),SUMIFS('likvid terv'!$G:$G,'likvid terv'!$A:$A,project_eves_terv!B2378,'likvid terv'!$R:$R,project_eves_terv!$E2378),AND($B2378&lt;&gt;0,$D2378=5),SUMIFS('likvid terv'!$H:$H,'likvid terv'!$A:$A,project_eves_terv!B2378,'likvid terv'!$R:$R,project_eves_terv!$E2378),AND($B2378&lt;&gt;0,$D2378=6),SUMIFS('likvid terv'!$I:$I,'likvid terv'!$A:$A,project_eves_terv!B2378,'likvid terv'!$R:$R,project_eves_terv!$E2378),AND($B2378&lt;&gt;0,$D2378=7),SUMIFS('likvid terv'!$J:$J,'likvid terv'!$A:$A,project_eves_terv!B2378,'likvid terv'!$R:$R,project_eves_terv!$E2378),AND($B2378&lt;&gt;0,$D2378=8),SUMIFS('likvid terv'!$K:$K,'likvid terv'!$A:$A,project_eves_terv!B2378,'likvid terv'!$R:$R,project_eves_terv!$E2378),AND($B2378&lt;&gt;0,$D2378=9),SUMIFS('likvid terv'!$L:$L,'likvid terv'!$A:$A,project_eves_terv!B2378,'likvid terv'!$R:$R,project_eves_terv!$E2378),AND($B2378&lt;&gt;0,$D2378=10),SUMIFS('likvid terv'!$M:$M,'likvid terv'!$A:$A,project_eves_terv!B2378,'likvid terv'!$R:$R,project_eves_terv!$E2378),AND($B2378&lt;&gt;0,$D2378=11),SUMIFS('likvid terv'!$N:$N,'likvid terv'!$A:$A,project_eves_terv!B2378,'likvid terv'!$R:$R,project_eves_terv!$E2378),AND($B2378&lt;&gt;0,$D2378=12),SUMIFS('likvid terv'!$O:$O,'likvid terv'!$A:$A,project_eves_terv!B2378,'likvid terv'!$R:$R,project_eves_terv!$E2378),$B2378=0,0)</f>
        <v>0</v>
      </c>
      <c r="G2378" s="8">
        <f>'likvid terv'!$B$2</f>
        <v>0</v>
      </c>
      <c r="H2378" s="8"/>
    </row>
    <row r="2379" spans="1:8" x14ac:dyDescent="0.25">
      <c r="A2379" s="8">
        <f>'likvid terv'!$B$1</f>
        <v>0</v>
      </c>
      <c r="B2379" s="8">
        <f>'likvid terv'!$B$236</f>
        <v>0</v>
      </c>
      <c r="C2379" s="8">
        <v>2027</v>
      </c>
      <c r="D2379" s="8">
        <v>2</v>
      </c>
      <c r="E2379" s="8">
        <v>12</v>
      </c>
      <c r="F2379" cm="1">
        <f t="array" ref="F2379">_xlfn.IFS(AND($B2379&lt;&gt;0,$D2379=1),SUMIFS('likvid terv'!$D:$D,'likvid terv'!$A:$A,project_eves_terv!B2379,'likvid terv'!$R:$R,project_eves_terv!$E2379),AND($B2379&lt;&gt;0,$D2379=2),SUMIFS('likvid terv'!$E:$E,'likvid terv'!$A:$A,project_eves_terv!B2379,'likvid terv'!$R:$R,project_eves_terv!$E2379),AND($B2379&lt;&gt;0,$D2379=3),SUMIFS('likvid terv'!$F:$F,'likvid terv'!$A:$A,project_eves_terv!B2379,'likvid terv'!$R:$R,project_eves_terv!$E2379),AND($B2379&lt;&gt;0,$D2379=4),SUMIFS('likvid terv'!$G:$G,'likvid terv'!$A:$A,project_eves_terv!B2379,'likvid terv'!$R:$R,project_eves_terv!$E2379),AND($B2379&lt;&gt;0,$D2379=5),SUMIFS('likvid terv'!$H:$H,'likvid terv'!$A:$A,project_eves_terv!B2379,'likvid terv'!$R:$R,project_eves_terv!$E2379),AND($B2379&lt;&gt;0,$D2379=6),SUMIFS('likvid terv'!$I:$I,'likvid terv'!$A:$A,project_eves_terv!B2379,'likvid terv'!$R:$R,project_eves_terv!$E2379),AND($B2379&lt;&gt;0,$D2379=7),SUMIFS('likvid terv'!$J:$J,'likvid terv'!$A:$A,project_eves_terv!B2379,'likvid terv'!$R:$R,project_eves_terv!$E2379),AND($B2379&lt;&gt;0,$D2379=8),SUMIFS('likvid terv'!$K:$K,'likvid terv'!$A:$A,project_eves_terv!B2379,'likvid terv'!$R:$R,project_eves_terv!$E2379),AND($B2379&lt;&gt;0,$D2379=9),SUMIFS('likvid terv'!$L:$L,'likvid terv'!$A:$A,project_eves_terv!B2379,'likvid terv'!$R:$R,project_eves_terv!$E2379),AND($B2379&lt;&gt;0,$D2379=10),SUMIFS('likvid terv'!$M:$M,'likvid terv'!$A:$A,project_eves_terv!B2379,'likvid terv'!$R:$R,project_eves_terv!$E2379),AND($B2379&lt;&gt;0,$D2379=11),SUMIFS('likvid terv'!$N:$N,'likvid terv'!$A:$A,project_eves_terv!B2379,'likvid terv'!$R:$R,project_eves_terv!$E2379),AND($B2379&lt;&gt;0,$D2379=12),SUMIFS('likvid terv'!$O:$O,'likvid terv'!$A:$A,project_eves_terv!B2379,'likvid terv'!$R:$R,project_eves_terv!$E2379),$B2379=0,0)</f>
        <v>0</v>
      </c>
      <c r="G2379" s="8">
        <f>'likvid terv'!$B$2</f>
        <v>0</v>
      </c>
      <c r="H2379" s="8"/>
    </row>
    <row r="2380" spans="1:8" x14ac:dyDescent="0.25">
      <c r="A2380" s="8">
        <f>'likvid terv'!$B$1</f>
        <v>0</v>
      </c>
      <c r="B2380" s="8">
        <f>'likvid terv'!$B$236</f>
        <v>0</v>
      </c>
      <c r="C2380" s="8">
        <v>2027</v>
      </c>
      <c r="D2380" s="8">
        <v>3</v>
      </c>
      <c r="E2380" s="8">
        <v>12</v>
      </c>
      <c r="F2380" cm="1">
        <f t="array" ref="F2380">_xlfn.IFS(AND($B2380&lt;&gt;0,$D2380=1),SUMIFS('likvid terv'!$D:$D,'likvid terv'!$A:$A,project_eves_terv!B2380,'likvid terv'!$R:$R,project_eves_terv!$E2380),AND($B2380&lt;&gt;0,$D2380=2),SUMIFS('likvid terv'!$E:$E,'likvid terv'!$A:$A,project_eves_terv!B2380,'likvid terv'!$R:$R,project_eves_terv!$E2380),AND($B2380&lt;&gt;0,$D2380=3),SUMIFS('likvid terv'!$F:$F,'likvid terv'!$A:$A,project_eves_terv!B2380,'likvid terv'!$R:$R,project_eves_terv!$E2380),AND($B2380&lt;&gt;0,$D2380=4),SUMIFS('likvid terv'!$G:$G,'likvid terv'!$A:$A,project_eves_terv!B2380,'likvid terv'!$R:$R,project_eves_terv!$E2380),AND($B2380&lt;&gt;0,$D2380=5),SUMIFS('likvid terv'!$H:$H,'likvid terv'!$A:$A,project_eves_terv!B2380,'likvid terv'!$R:$R,project_eves_terv!$E2380),AND($B2380&lt;&gt;0,$D2380=6),SUMIFS('likvid terv'!$I:$I,'likvid terv'!$A:$A,project_eves_terv!B2380,'likvid terv'!$R:$R,project_eves_terv!$E2380),AND($B2380&lt;&gt;0,$D2380=7),SUMIFS('likvid terv'!$J:$J,'likvid terv'!$A:$A,project_eves_terv!B2380,'likvid terv'!$R:$R,project_eves_terv!$E2380),AND($B2380&lt;&gt;0,$D2380=8),SUMIFS('likvid terv'!$K:$K,'likvid terv'!$A:$A,project_eves_terv!B2380,'likvid terv'!$R:$R,project_eves_terv!$E2380),AND($B2380&lt;&gt;0,$D2380=9),SUMIFS('likvid terv'!$L:$L,'likvid terv'!$A:$A,project_eves_terv!B2380,'likvid terv'!$R:$R,project_eves_terv!$E2380),AND($B2380&lt;&gt;0,$D2380=10),SUMIFS('likvid terv'!$M:$M,'likvid terv'!$A:$A,project_eves_terv!B2380,'likvid terv'!$R:$R,project_eves_terv!$E2380),AND($B2380&lt;&gt;0,$D2380=11),SUMIFS('likvid terv'!$N:$N,'likvid terv'!$A:$A,project_eves_terv!B2380,'likvid terv'!$R:$R,project_eves_terv!$E2380),AND($B2380&lt;&gt;0,$D2380=12),SUMIFS('likvid terv'!$O:$O,'likvid terv'!$A:$A,project_eves_terv!B2380,'likvid terv'!$R:$R,project_eves_terv!$E2380),$B2380=0,0)</f>
        <v>0</v>
      </c>
      <c r="G2380" s="8">
        <f>'likvid terv'!$B$2</f>
        <v>0</v>
      </c>
      <c r="H2380" s="8"/>
    </row>
    <row r="2381" spans="1:8" x14ac:dyDescent="0.25">
      <c r="A2381" s="8">
        <f>'likvid terv'!$B$1</f>
        <v>0</v>
      </c>
      <c r="B2381" s="8">
        <f>'likvid terv'!$B$236</f>
        <v>0</v>
      </c>
      <c r="C2381" s="8">
        <v>2027</v>
      </c>
      <c r="D2381" s="8">
        <v>4</v>
      </c>
      <c r="E2381" s="8">
        <v>12</v>
      </c>
      <c r="F2381" cm="1">
        <f t="array" ref="F2381">_xlfn.IFS(AND($B2381&lt;&gt;0,$D2381=1),SUMIFS('likvid terv'!$D:$D,'likvid terv'!$A:$A,project_eves_terv!B2381,'likvid terv'!$R:$R,project_eves_terv!$E2381),AND($B2381&lt;&gt;0,$D2381=2),SUMIFS('likvid terv'!$E:$E,'likvid terv'!$A:$A,project_eves_terv!B2381,'likvid terv'!$R:$R,project_eves_terv!$E2381),AND($B2381&lt;&gt;0,$D2381=3),SUMIFS('likvid terv'!$F:$F,'likvid terv'!$A:$A,project_eves_terv!B2381,'likvid terv'!$R:$R,project_eves_terv!$E2381),AND($B2381&lt;&gt;0,$D2381=4),SUMIFS('likvid terv'!$G:$G,'likvid terv'!$A:$A,project_eves_terv!B2381,'likvid terv'!$R:$R,project_eves_terv!$E2381),AND($B2381&lt;&gt;0,$D2381=5),SUMIFS('likvid terv'!$H:$H,'likvid terv'!$A:$A,project_eves_terv!B2381,'likvid terv'!$R:$R,project_eves_terv!$E2381),AND($B2381&lt;&gt;0,$D2381=6),SUMIFS('likvid terv'!$I:$I,'likvid terv'!$A:$A,project_eves_terv!B2381,'likvid terv'!$R:$R,project_eves_terv!$E2381),AND($B2381&lt;&gt;0,$D2381=7),SUMIFS('likvid terv'!$J:$J,'likvid terv'!$A:$A,project_eves_terv!B2381,'likvid terv'!$R:$R,project_eves_terv!$E2381),AND($B2381&lt;&gt;0,$D2381=8),SUMIFS('likvid terv'!$K:$K,'likvid terv'!$A:$A,project_eves_terv!B2381,'likvid terv'!$R:$R,project_eves_terv!$E2381),AND($B2381&lt;&gt;0,$D2381=9),SUMIFS('likvid terv'!$L:$L,'likvid terv'!$A:$A,project_eves_terv!B2381,'likvid terv'!$R:$R,project_eves_terv!$E2381),AND($B2381&lt;&gt;0,$D2381=10),SUMIFS('likvid terv'!$M:$M,'likvid terv'!$A:$A,project_eves_terv!B2381,'likvid terv'!$R:$R,project_eves_terv!$E2381),AND($B2381&lt;&gt;0,$D2381=11),SUMIFS('likvid terv'!$N:$N,'likvid terv'!$A:$A,project_eves_terv!B2381,'likvid terv'!$R:$R,project_eves_terv!$E2381),AND($B2381&lt;&gt;0,$D2381=12),SUMIFS('likvid terv'!$O:$O,'likvid terv'!$A:$A,project_eves_terv!B2381,'likvid terv'!$R:$R,project_eves_terv!$E2381),$B2381=0,0)</f>
        <v>0</v>
      </c>
      <c r="G2381" s="8">
        <f>'likvid terv'!$B$2</f>
        <v>0</v>
      </c>
      <c r="H2381" s="8"/>
    </row>
    <row r="2382" spans="1:8" x14ac:dyDescent="0.25">
      <c r="A2382" s="8">
        <f>'likvid terv'!$B$1</f>
        <v>0</v>
      </c>
      <c r="B2382" s="8">
        <f>'likvid terv'!$B$236</f>
        <v>0</v>
      </c>
      <c r="C2382" s="8">
        <v>2027</v>
      </c>
      <c r="D2382" s="8">
        <v>5</v>
      </c>
      <c r="E2382" s="8">
        <v>12</v>
      </c>
      <c r="F2382" cm="1">
        <f t="array" ref="F2382">_xlfn.IFS(AND($B2382&lt;&gt;0,$D2382=1),SUMIFS('likvid terv'!$D:$D,'likvid terv'!$A:$A,project_eves_terv!B2382,'likvid terv'!$R:$R,project_eves_terv!$E2382),AND($B2382&lt;&gt;0,$D2382=2),SUMIFS('likvid terv'!$E:$E,'likvid terv'!$A:$A,project_eves_terv!B2382,'likvid terv'!$R:$R,project_eves_terv!$E2382),AND($B2382&lt;&gt;0,$D2382=3),SUMIFS('likvid terv'!$F:$F,'likvid terv'!$A:$A,project_eves_terv!B2382,'likvid terv'!$R:$R,project_eves_terv!$E2382),AND($B2382&lt;&gt;0,$D2382=4),SUMIFS('likvid terv'!$G:$G,'likvid terv'!$A:$A,project_eves_terv!B2382,'likvid terv'!$R:$R,project_eves_terv!$E2382),AND($B2382&lt;&gt;0,$D2382=5),SUMIFS('likvid terv'!$H:$H,'likvid terv'!$A:$A,project_eves_terv!B2382,'likvid terv'!$R:$R,project_eves_terv!$E2382),AND($B2382&lt;&gt;0,$D2382=6),SUMIFS('likvid terv'!$I:$I,'likvid terv'!$A:$A,project_eves_terv!B2382,'likvid terv'!$R:$R,project_eves_terv!$E2382),AND($B2382&lt;&gt;0,$D2382=7),SUMIFS('likvid terv'!$J:$J,'likvid terv'!$A:$A,project_eves_terv!B2382,'likvid terv'!$R:$R,project_eves_terv!$E2382),AND($B2382&lt;&gt;0,$D2382=8),SUMIFS('likvid terv'!$K:$K,'likvid terv'!$A:$A,project_eves_terv!B2382,'likvid terv'!$R:$R,project_eves_terv!$E2382),AND($B2382&lt;&gt;0,$D2382=9),SUMIFS('likvid terv'!$L:$L,'likvid terv'!$A:$A,project_eves_terv!B2382,'likvid terv'!$R:$R,project_eves_terv!$E2382),AND($B2382&lt;&gt;0,$D2382=10),SUMIFS('likvid terv'!$M:$M,'likvid terv'!$A:$A,project_eves_terv!B2382,'likvid terv'!$R:$R,project_eves_terv!$E2382),AND($B2382&lt;&gt;0,$D2382=11),SUMIFS('likvid terv'!$N:$N,'likvid terv'!$A:$A,project_eves_terv!B2382,'likvid terv'!$R:$R,project_eves_terv!$E2382),AND($B2382&lt;&gt;0,$D2382=12),SUMIFS('likvid terv'!$O:$O,'likvid terv'!$A:$A,project_eves_terv!B2382,'likvid terv'!$R:$R,project_eves_terv!$E2382),$B2382=0,0)</f>
        <v>0</v>
      </c>
      <c r="G2382" s="8">
        <f>'likvid terv'!$B$2</f>
        <v>0</v>
      </c>
      <c r="H2382" s="8"/>
    </row>
    <row r="2383" spans="1:8" x14ac:dyDescent="0.25">
      <c r="A2383" s="8">
        <f>'likvid terv'!$B$1</f>
        <v>0</v>
      </c>
      <c r="B2383" s="8">
        <f>'likvid terv'!$B$236</f>
        <v>0</v>
      </c>
      <c r="C2383" s="8">
        <v>2027</v>
      </c>
      <c r="D2383" s="8">
        <v>6</v>
      </c>
      <c r="E2383" s="8">
        <v>12</v>
      </c>
      <c r="F2383" cm="1">
        <f t="array" ref="F2383">_xlfn.IFS(AND($B2383&lt;&gt;0,$D2383=1),SUMIFS('likvid terv'!$D:$D,'likvid terv'!$A:$A,project_eves_terv!B2383,'likvid terv'!$R:$R,project_eves_terv!$E2383),AND($B2383&lt;&gt;0,$D2383=2),SUMIFS('likvid terv'!$E:$E,'likvid terv'!$A:$A,project_eves_terv!B2383,'likvid terv'!$R:$R,project_eves_terv!$E2383),AND($B2383&lt;&gt;0,$D2383=3),SUMIFS('likvid terv'!$F:$F,'likvid terv'!$A:$A,project_eves_terv!B2383,'likvid terv'!$R:$R,project_eves_terv!$E2383),AND($B2383&lt;&gt;0,$D2383=4),SUMIFS('likvid terv'!$G:$G,'likvid terv'!$A:$A,project_eves_terv!B2383,'likvid terv'!$R:$R,project_eves_terv!$E2383),AND($B2383&lt;&gt;0,$D2383=5),SUMIFS('likvid terv'!$H:$H,'likvid terv'!$A:$A,project_eves_terv!B2383,'likvid terv'!$R:$R,project_eves_terv!$E2383),AND($B2383&lt;&gt;0,$D2383=6),SUMIFS('likvid terv'!$I:$I,'likvid terv'!$A:$A,project_eves_terv!B2383,'likvid terv'!$R:$R,project_eves_terv!$E2383),AND($B2383&lt;&gt;0,$D2383=7),SUMIFS('likvid terv'!$J:$J,'likvid terv'!$A:$A,project_eves_terv!B2383,'likvid terv'!$R:$R,project_eves_terv!$E2383),AND($B2383&lt;&gt;0,$D2383=8),SUMIFS('likvid terv'!$K:$K,'likvid terv'!$A:$A,project_eves_terv!B2383,'likvid terv'!$R:$R,project_eves_terv!$E2383),AND($B2383&lt;&gt;0,$D2383=9),SUMIFS('likvid terv'!$L:$L,'likvid terv'!$A:$A,project_eves_terv!B2383,'likvid terv'!$R:$R,project_eves_terv!$E2383),AND($B2383&lt;&gt;0,$D2383=10),SUMIFS('likvid terv'!$M:$M,'likvid terv'!$A:$A,project_eves_terv!B2383,'likvid terv'!$R:$R,project_eves_terv!$E2383),AND($B2383&lt;&gt;0,$D2383=11),SUMIFS('likvid terv'!$N:$N,'likvid terv'!$A:$A,project_eves_terv!B2383,'likvid terv'!$R:$R,project_eves_terv!$E2383),AND($B2383&lt;&gt;0,$D2383=12),SUMIFS('likvid terv'!$O:$O,'likvid terv'!$A:$A,project_eves_terv!B2383,'likvid terv'!$R:$R,project_eves_terv!$E2383),$B2383=0,0)</f>
        <v>0</v>
      </c>
      <c r="G2383" s="8">
        <f>'likvid terv'!$B$2</f>
        <v>0</v>
      </c>
      <c r="H2383" s="8"/>
    </row>
    <row r="2384" spans="1:8" x14ac:dyDescent="0.25">
      <c r="A2384" s="8">
        <f>'likvid terv'!$B$1</f>
        <v>0</v>
      </c>
      <c r="B2384" s="8">
        <f>'likvid terv'!$B$236</f>
        <v>0</v>
      </c>
      <c r="C2384" s="8">
        <v>2027</v>
      </c>
      <c r="D2384" s="8">
        <v>7</v>
      </c>
      <c r="E2384" s="8">
        <v>12</v>
      </c>
      <c r="F2384" cm="1">
        <f t="array" ref="F2384">_xlfn.IFS(AND($B2384&lt;&gt;0,$D2384=1),SUMIFS('likvid terv'!$D:$D,'likvid terv'!$A:$A,project_eves_terv!B2384,'likvid terv'!$R:$R,project_eves_terv!$E2384),AND($B2384&lt;&gt;0,$D2384=2),SUMIFS('likvid terv'!$E:$E,'likvid terv'!$A:$A,project_eves_terv!B2384,'likvid terv'!$R:$R,project_eves_terv!$E2384),AND($B2384&lt;&gt;0,$D2384=3),SUMIFS('likvid terv'!$F:$F,'likvid terv'!$A:$A,project_eves_terv!B2384,'likvid terv'!$R:$R,project_eves_terv!$E2384),AND($B2384&lt;&gt;0,$D2384=4),SUMIFS('likvid terv'!$G:$G,'likvid terv'!$A:$A,project_eves_terv!B2384,'likvid terv'!$R:$R,project_eves_terv!$E2384),AND($B2384&lt;&gt;0,$D2384=5),SUMIFS('likvid terv'!$H:$H,'likvid terv'!$A:$A,project_eves_terv!B2384,'likvid terv'!$R:$R,project_eves_terv!$E2384),AND($B2384&lt;&gt;0,$D2384=6),SUMIFS('likvid terv'!$I:$I,'likvid terv'!$A:$A,project_eves_terv!B2384,'likvid terv'!$R:$R,project_eves_terv!$E2384),AND($B2384&lt;&gt;0,$D2384=7),SUMIFS('likvid terv'!$J:$J,'likvid terv'!$A:$A,project_eves_terv!B2384,'likvid terv'!$R:$R,project_eves_terv!$E2384),AND($B2384&lt;&gt;0,$D2384=8),SUMIFS('likvid terv'!$K:$K,'likvid terv'!$A:$A,project_eves_terv!B2384,'likvid terv'!$R:$R,project_eves_terv!$E2384),AND($B2384&lt;&gt;0,$D2384=9),SUMIFS('likvid terv'!$L:$L,'likvid terv'!$A:$A,project_eves_terv!B2384,'likvid terv'!$R:$R,project_eves_terv!$E2384),AND($B2384&lt;&gt;0,$D2384=10),SUMIFS('likvid terv'!$M:$M,'likvid terv'!$A:$A,project_eves_terv!B2384,'likvid terv'!$R:$R,project_eves_terv!$E2384),AND($B2384&lt;&gt;0,$D2384=11),SUMIFS('likvid terv'!$N:$N,'likvid terv'!$A:$A,project_eves_terv!B2384,'likvid terv'!$R:$R,project_eves_terv!$E2384),AND($B2384&lt;&gt;0,$D2384=12),SUMIFS('likvid terv'!$O:$O,'likvid terv'!$A:$A,project_eves_terv!B2384,'likvid terv'!$R:$R,project_eves_terv!$E2384),$B2384=0,0)</f>
        <v>0</v>
      </c>
      <c r="G2384" s="8">
        <f>'likvid terv'!$B$2</f>
        <v>0</v>
      </c>
      <c r="H2384" s="8"/>
    </row>
    <row r="2385" spans="1:8" x14ac:dyDescent="0.25">
      <c r="A2385" s="8">
        <f>'likvid terv'!$B$1</f>
        <v>0</v>
      </c>
      <c r="B2385" s="8">
        <f>'likvid terv'!$B$236</f>
        <v>0</v>
      </c>
      <c r="C2385" s="8">
        <v>2027</v>
      </c>
      <c r="D2385" s="8">
        <v>8</v>
      </c>
      <c r="E2385" s="8">
        <v>12</v>
      </c>
      <c r="F2385" cm="1">
        <f t="array" ref="F2385">_xlfn.IFS(AND($B2385&lt;&gt;0,$D2385=1),SUMIFS('likvid terv'!$D:$D,'likvid terv'!$A:$A,project_eves_terv!B2385,'likvid terv'!$R:$R,project_eves_terv!$E2385),AND($B2385&lt;&gt;0,$D2385=2),SUMIFS('likvid terv'!$E:$E,'likvid terv'!$A:$A,project_eves_terv!B2385,'likvid terv'!$R:$R,project_eves_terv!$E2385),AND($B2385&lt;&gt;0,$D2385=3),SUMIFS('likvid terv'!$F:$F,'likvid terv'!$A:$A,project_eves_terv!B2385,'likvid terv'!$R:$R,project_eves_terv!$E2385),AND($B2385&lt;&gt;0,$D2385=4),SUMIFS('likvid terv'!$G:$G,'likvid terv'!$A:$A,project_eves_terv!B2385,'likvid terv'!$R:$R,project_eves_terv!$E2385),AND($B2385&lt;&gt;0,$D2385=5),SUMIFS('likvid terv'!$H:$H,'likvid terv'!$A:$A,project_eves_terv!B2385,'likvid terv'!$R:$R,project_eves_terv!$E2385),AND($B2385&lt;&gt;0,$D2385=6),SUMIFS('likvid terv'!$I:$I,'likvid terv'!$A:$A,project_eves_terv!B2385,'likvid terv'!$R:$R,project_eves_terv!$E2385),AND($B2385&lt;&gt;0,$D2385=7),SUMIFS('likvid terv'!$J:$J,'likvid terv'!$A:$A,project_eves_terv!B2385,'likvid terv'!$R:$R,project_eves_terv!$E2385),AND($B2385&lt;&gt;0,$D2385=8),SUMIFS('likvid terv'!$K:$K,'likvid terv'!$A:$A,project_eves_terv!B2385,'likvid terv'!$R:$R,project_eves_terv!$E2385),AND($B2385&lt;&gt;0,$D2385=9),SUMIFS('likvid terv'!$L:$L,'likvid terv'!$A:$A,project_eves_terv!B2385,'likvid terv'!$R:$R,project_eves_terv!$E2385),AND($B2385&lt;&gt;0,$D2385=10),SUMIFS('likvid terv'!$M:$M,'likvid terv'!$A:$A,project_eves_terv!B2385,'likvid terv'!$R:$R,project_eves_terv!$E2385),AND($B2385&lt;&gt;0,$D2385=11),SUMIFS('likvid terv'!$N:$N,'likvid terv'!$A:$A,project_eves_terv!B2385,'likvid terv'!$R:$R,project_eves_terv!$E2385),AND($B2385&lt;&gt;0,$D2385=12),SUMIFS('likvid terv'!$O:$O,'likvid terv'!$A:$A,project_eves_terv!B2385,'likvid terv'!$R:$R,project_eves_terv!$E2385),$B2385=0,0)</f>
        <v>0</v>
      </c>
      <c r="G2385" s="8">
        <f>'likvid terv'!$B$2</f>
        <v>0</v>
      </c>
      <c r="H2385" s="8"/>
    </row>
    <row r="2386" spans="1:8" x14ac:dyDescent="0.25">
      <c r="A2386" s="8">
        <f>'likvid terv'!$B$1</f>
        <v>0</v>
      </c>
      <c r="B2386" s="8">
        <f>'likvid terv'!$B$236</f>
        <v>0</v>
      </c>
      <c r="C2386" s="8">
        <v>2027</v>
      </c>
      <c r="D2386" s="8">
        <v>9</v>
      </c>
      <c r="E2386" s="8">
        <v>12</v>
      </c>
      <c r="F2386" cm="1">
        <f t="array" ref="F2386">_xlfn.IFS(AND($B2386&lt;&gt;0,$D2386=1),SUMIFS('likvid terv'!$D:$D,'likvid terv'!$A:$A,project_eves_terv!B2386,'likvid terv'!$R:$R,project_eves_terv!$E2386),AND($B2386&lt;&gt;0,$D2386=2),SUMIFS('likvid terv'!$E:$E,'likvid terv'!$A:$A,project_eves_terv!B2386,'likvid terv'!$R:$R,project_eves_terv!$E2386),AND($B2386&lt;&gt;0,$D2386=3),SUMIFS('likvid terv'!$F:$F,'likvid terv'!$A:$A,project_eves_terv!B2386,'likvid terv'!$R:$R,project_eves_terv!$E2386),AND($B2386&lt;&gt;0,$D2386=4),SUMIFS('likvid terv'!$G:$G,'likvid terv'!$A:$A,project_eves_terv!B2386,'likvid terv'!$R:$R,project_eves_terv!$E2386),AND($B2386&lt;&gt;0,$D2386=5),SUMIFS('likvid terv'!$H:$H,'likvid terv'!$A:$A,project_eves_terv!B2386,'likvid terv'!$R:$R,project_eves_terv!$E2386),AND($B2386&lt;&gt;0,$D2386=6),SUMIFS('likvid terv'!$I:$I,'likvid terv'!$A:$A,project_eves_terv!B2386,'likvid terv'!$R:$R,project_eves_terv!$E2386),AND($B2386&lt;&gt;0,$D2386=7),SUMIFS('likvid terv'!$J:$J,'likvid terv'!$A:$A,project_eves_terv!B2386,'likvid terv'!$R:$R,project_eves_terv!$E2386),AND($B2386&lt;&gt;0,$D2386=8),SUMIFS('likvid terv'!$K:$K,'likvid terv'!$A:$A,project_eves_terv!B2386,'likvid terv'!$R:$R,project_eves_terv!$E2386),AND($B2386&lt;&gt;0,$D2386=9),SUMIFS('likvid terv'!$L:$L,'likvid terv'!$A:$A,project_eves_terv!B2386,'likvid terv'!$R:$R,project_eves_terv!$E2386),AND($B2386&lt;&gt;0,$D2386=10),SUMIFS('likvid terv'!$M:$M,'likvid terv'!$A:$A,project_eves_terv!B2386,'likvid terv'!$R:$R,project_eves_terv!$E2386),AND($B2386&lt;&gt;0,$D2386=11),SUMIFS('likvid terv'!$N:$N,'likvid terv'!$A:$A,project_eves_terv!B2386,'likvid terv'!$R:$R,project_eves_terv!$E2386),AND($B2386&lt;&gt;0,$D2386=12),SUMIFS('likvid terv'!$O:$O,'likvid terv'!$A:$A,project_eves_terv!B2386,'likvid terv'!$R:$R,project_eves_terv!$E2386),$B2386=0,0)</f>
        <v>0</v>
      </c>
      <c r="G2386" s="8">
        <f>'likvid terv'!$B$2</f>
        <v>0</v>
      </c>
      <c r="H2386" s="8"/>
    </row>
    <row r="2387" spans="1:8" x14ac:dyDescent="0.25">
      <c r="A2387" s="8">
        <f>'likvid terv'!$B$1</f>
        <v>0</v>
      </c>
      <c r="B2387" s="8">
        <f>'likvid terv'!$B$236</f>
        <v>0</v>
      </c>
      <c r="C2387" s="8">
        <v>2027</v>
      </c>
      <c r="D2387" s="8">
        <v>10</v>
      </c>
      <c r="E2387" s="8">
        <v>12</v>
      </c>
      <c r="F2387" cm="1">
        <f t="array" ref="F2387">_xlfn.IFS(AND($B2387&lt;&gt;0,$D2387=1),SUMIFS('likvid terv'!$D:$D,'likvid terv'!$A:$A,project_eves_terv!B2387,'likvid terv'!$R:$R,project_eves_terv!$E2387),AND($B2387&lt;&gt;0,$D2387=2),SUMIFS('likvid terv'!$E:$E,'likvid terv'!$A:$A,project_eves_terv!B2387,'likvid terv'!$R:$R,project_eves_terv!$E2387),AND($B2387&lt;&gt;0,$D2387=3),SUMIFS('likvid terv'!$F:$F,'likvid terv'!$A:$A,project_eves_terv!B2387,'likvid terv'!$R:$R,project_eves_terv!$E2387),AND($B2387&lt;&gt;0,$D2387=4),SUMIFS('likvid terv'!$G:$G,'likvid terv'!$A:$A,project_eves_terv!B2387,'likvid terv'!$R:$R,project_eves_terv!$E2387),AND($B2387&lt;&gt;0,$D2387=5),SUMIFS('likvid terv'!$H:$H,'likvid terv'!$A:$A,project_eves_terv!B2387,'likvid terv'!$R:$R,project_eves_terv!$E2387),AND($B2387&lt;&gt;0,$D2387=6),SUMIFS('likvid terv'!$I:$I,'likvid terv'!$A:$A,project_eves_terv!B2387,'likvid terv'!$R:$R,project_eves_terv!$E2387),AND($B2387&lt;&gt;0,$D2387=7),SUMIFS('likvid terv'!$J:$J,'likvid terv'!$A:$A,project_eves_terv!B2387,'likvid terv'!$R:$R,project_eves_terv!$E2387),AND($B2387&lt;&gt;0,$D2387=8),SUMIFS('likvid terv'!$K:$K,'likvid terv'!$A:$A,project_eves_terv!B2387,'likvid terv'!$R:$R,project_eves_terv!$E2387),AND($B2387&lt;&gt;0,$D2387=9),SUMIFS('likvid terv'!$L:$L,'likvid terv'!$A:$A,project_eves_terv!B2387,'likvid terv'!$R:$R,project_eves_terv!$E2387),AND($B2387&lt;&gt;0,$D2387=10),SUMIFS('likvid terv'!$M:$M,'likvid terv'!$A:$A,project_eves_terv!B2387,'likvid terv'!$R:$R,project_eves_terv!$E2387),AND($B2387&lt;&gt;0,$D2387=11),SUMIFS('likvid terv'!$N:$N,'likvid terv'!$A:$A,project_eves_terv!B2387,'likvid terv'!$R:$R,project_eves_terv!$E2387),AND($B2387&lt;&gt;0,$D2387=12),SUMIFS('likvid terv'!$O:$O,'likvid terv'!$A:$A,project_eves_terv!B2387,'likvid terv'!$R:$R,project_eves_terv!$E2387),$B2387=0,0)</f>
        <v>0</v>
      </c>
      <c r="G2387" s="8">
        <f>'likvid terv'!$B$2</f>
        <v>0</v>
      </c>
      <c r="H2387" s="8"/>
    </row>
    <row r="2388" spans="1:8" x14ac:dyDescent="0.25">
      <c r="A2388" s="8">
        <f>'likvid terv'!$B$1</f>
        <v>0</v>
      </c>
      <c r="B2388" s="8">
        <f>'likvid terv'!$B$236</f>
        <v>0</v>
      </c>
      <c r="C2388" s="8">
        <v>2027</v>
      </c>
      <c r="D2388" s="8">
        <v>11</v>
      </c>
      <c r="E2388" s="8">
        <v>12</v>
      </c>
      <c r="F2388" cm="1">
        <f t="array" ref="F2388">_xlfn.IFS(AND($B2388&lt;&gt;0,$D2388=1),SUMIFS('likvid terv'!$D:$D,'likvid terv'!$A:$A,project_eves_terv!B2388,'likvid terv'!$R:$R,project_eves_terv!$E2388),AND($B2388&lt;&gt;0,$D2388=2),SUMIFS('likvid terv'!$E:$E,'likvid terv'!$A:$A,project_eves_terv!B2388,'likvid terv'!$R:$R,project_eves_terv!$E2388),AND($B2388&lt;&gt;0,$D2388=3),SUMIFS('likvid terv'!$F:$F,'likvid terv'!$A:$A,project_eves_terv!B2388,'likvid terv'!$R:$R,project_eves_terv!$E2388),AND($B2388&lt;&gt;0,$D2388=4),SUMIFS('likvid terv'!$G:$G,'likvid terv'!$A:$A,project_eves_terv!B2388,'likvid terv'!$R:$R,project_eves_terv!$E2388),AND($B2388&lt;&gt;0,$D2388=5),SUMIFS('likvid terv'!$H:$H,'likvid terv'!$A:$A,project_eves_terv!B2388,'likvid terv'!$R:$R,project_eves_terv!$E2388),AND($B2388&lt;&gt;0,$D2388=6),SUMIFS('likvid terv'!$I:$I,'likvid terv'!$A:$A,project_eves_terv!B2388,'likvid terv'!$R:$R,project_eves_terv!$E2388),AND($B2388&lt;&gt;0,$D2388=7),SUMIFS('likvid terv'!$J:$J,'likvid terv'!$A:$A,project_eves_terv!B2388,'likvid terv'!$R:$R,project_eves_terv!$E2388),AND($B2388&lt;&gt;0,$D2388=8),SUMIFS('likvid terv'!$K:$K,'likvid terv'!$A:$A,project_eves_terv!B2388,'likvid terv'!$R:$R,project_eves_terv!$E2388),AND($B2388&lt;&gt;0,$D2388=9),SUMIFS('likvid terv'!$L:$L,'likvid terv'!$A:$A,project_eves_terv!B2388,'likvid terv'!$R:$R,project_eves_terv!$E2388),AND($B2388&lt;&gt;0,$D2388=10),SUMIFS('likvid terv'!$M:$M,'likvid terv'!$A:$A,project_eves_terv!B2388,'likvid terv'!$R:$R,project_eves_terv!$E2388),AND($B2388&lt;&gt;0,$D2388=11),SUMIFS('likvid terv'!$N:$N,'likvid terv'!$A:$A,project_eves_terv!B2388,'likvid terv'!$R:$R,project_eves_terv!$E2388),AND($B2388&lt;&gt;0,$D2388=12),SUMIFS('likvid terv'!$O:$O,'likvid terv'!$A:$A,project_eves_terv!B2388,'likvid terv'!$R:$R,project_eves_terv!$E2388),$B2388=0,0)</f>
        <v>0</v>
      </c>
      <c r="G2388" s="8">
        <f>'likvid terv'!$B$2</f>
        <v>0</v>
      </c>
      <c r="H2388" s="8"/>
    </row>
    <row r="2389" spans="1:8" x14ac:dyDescent="0.25">
      <c r="A2389" s="8">
        <f>'likvid terv'!$B$1</f>
        <v>0</v>
      </c>
      <c r="B2389" s="8">
        <f>'likvid terv'!$B$236</f>
        <v>0</v>
      </c>
      <c r="C2389" s="8">
        <v>2027</v>
      </c>
      <c r="D2389" s="8">
        <v>12</v>
      </c>
      <c r="E2389" s="8">
        <v>12</v>
      </c>
      <c r="F2389" cm="1">
        <f t="array" ref="F2389">_xlfn.IFS(AND($B2389&lt;&gt;0,$D2389=1),SUMIFS('likvid terv'!$D:$D,'likvid terv'!$A:$A,project_eves_terv!B2389,'likvid terv'!$R:$R,project_eves_terv!$E2389),AND($B2389&lt;&gt;0,$D2389=2),SUMIFS('likvid terv'!$E:$E,'likvid terv'!$A:$A,project_eves_terv!B2389,'likvid terv'!$R:$R,project_eves_terv!$E2389),AND($B2389&lt;&gt;0,$D2389=3),SUMIFS('likvid terv'!$F:$F,'likvid terv'!$A:$A,project_eves_terv!B2389,'likvid terv'!$R:$R,project_eves_terv!$E2389),AND($B2389&lt;&gt;0,$D2389=4),SUMIFS('likvid terv'!$G:$G,'likvid terv'!$A:$A,project_eves_terv!B2389,'likvid terv'!$R:$R,project_eves_terv!$E2389),AND($B2389&lt;&gt;0,$D2389=5),SUMIFS('likvid terv'!$H:$H,'likvid terv'!$A:$A,project_eves_terv!B2389,'likvid terv'!$R:$R,project_eves_terv!$E2389),AND($B2389&lt;&gt;0,$D2389=6),SUMIFS('likvid terv'!$I:$I,'likvid terv'!$A:$A,project_eves_terv!B2389,'likvid terv'!$R:$R,project_eves_terv!$E2389),AND($B2389&lt;&gt;0,$D2389=7),SUMIFS('likvid terv'!$J:$J,'likvid terv'!$A:$A,project_eves_terv!B2389,'likvid terv'!$R:$R,project_eves_terv!$E2389),AND($B2389&lt;&gt;0,$D2389=8),SUMIFS('likvid terv'!$K:$K,'likvid terv'!$A:$A,project_eves_terv!B2389,'likvid terv'!$R:$R,project_eves_terv!$E2389),AND($B2389&lt;&gt;0,$D2389=9),SUMIFS('likvid terv'!$L:$L,'likvid terv'!$A:$A,project_eves_terv!B2389,'likvid terv'!$R:$R,project_eves_terv!$E2389),AND($B2389&lt;&gt;0,$D2389=10),SUMIFS('likvid terv'!$M:$M,'likvid terv'!$A:$A,project_eves_terv!B2389,'likvid terv'!$R:$R,project_eves_terv!$E2389),AND($B2389&lt;&gt;0,$D2389=11),SUMIFS('likvid terv'!$N:$N,'likvid terv'!$A:$A,project_eves_terv!B2389,'likvid terv'!$R:$R,project_eves_terv!$E2389),AND($B2389&lt;&gt;0,$D2389=12),SUMIFS('likvid terv'!$O:$O,'likvid terv'!$A:$A,project_eves_terv!B2389,'likvid terv'!$R:$R,project_eves_terv!$E2389),$B2389=0,0)</f>
        <v>0</v>
      </c>
      <c r="G2389" s="8">
        <f>'likvid terv'!$B$2</f>
        <v>0</v>
      </c>
      <c r="H2389" s="8"/>
    </row>
    <row r="2390" spans="1:8" x14ac:dyDescent="0.25">
      <c r="A2390" s="8">
        <f>'likvid terv'!$B$1</f>
        <v>0</v>
      </c>
      <c r="B2390" s="8">
        <f>'likvid terv'!$B$236</f>
        <v>0</v>
      </c>
      <c r="C2390" s="8">
        <v>2027</v>
      </c>
      <c r="D2390" s="8">
        <v>1</v>
      </c>
      <c r="E2390" s="8">
        <v>13</v>
      </c>
      <c r="F2390" cm="1">
        <f t="array" ref="F2390">_xlfn.IFS(AND($B2390&lt;&gt;0,$D2390=1),SUMIFS('likvid terv'!$D:$D,'likvid terv'!$A:$A,project_eves_terv!B2390,'likvid terv'!$R:$R,project_eves_terv!$E2390),AND($B2390&lt;&gt;0,$D2390=2),SUMIFS('likvid terv'!$E:$E,'likvid terv'!$A:$A,project_eves_terv!B2390,'likvid terv'!$R:$R,project_eves_terv!$E2390),AND($B2390&lt;&gt;0,$D2390=3),SUMIFS('likvid terv'!$F:$F,'likvid terv'!$A:$A,project_eves_terv!B2390,'likvid terv'!$R:$R,project_eves_terv!$E2390),AND($B2390&lt;&gt;0,$D2390=4),SUMIFS('likvid terv'!$G:$G,'likvid terv'!$A:$A,project_eves_terv!B2390,'likvid terv'!$R:$R,project_eves_terv!$E2390),AND($B2390&lt;&gt;0,$D2390=5),SUMIFS('likvid terv'!$H:$H,'likvid terv'!$A:$A,project_eves_terv!B2390,'likvid terv'!$R:$R,project_eves_terv!$E2390),AND($B2390&lt;&gt;0,$D2390=6),SUMIFS('likvid terv'!$I:$I,'likvid terv'!$A:$A,project_eves_terv!B2390,'likvid terv'!$R:$R,project_eves_terv!$E2390),AND($B2390&lt;&gt;0,$D2390=7),SUMIFS('likvid terv'!$J:$J,'likvid terv'!$A:$A,project_eves_terv!B2390,'likvid terv'!$R:$R,project_eves_terv!$E2390),AND($B2390&lt;&gt;0,$D2390=8),SUMIFS('likvid terv'!$K:$K,'likvid terv'!$A:$A,project_eves_terv!B2390,'likvid terv'!$R:$R,project_eves_terv!$E2390),AND($B2390&lt;&gt;0,$D2390=9),SUMIFS('likvid terv'!$L:$L,'likvid terv'!$A:$A,project_eves_terv!B2390,'likvid terv'!$R:$R,project_eves_terv!$E2390),AND($B2390&lt;&gt;0,$D2390=10),SUMIFS('likvid terv'!$M:$M,'likvid terv'!$A:$A,project_eves_terv!B2390,'likvid terv'!$R:$R,project_eves_terv!$E2390),AND($B2390&lt;&gt;0,$D2390=11),SUMIFS('likvid terv'!$N:$N,'likvid terv'!$A:$A,project_eves_terv!B2390,'likvid terv'!$R:$R,project_eves_terv!$E2390),AND($B2390&lt;&gt;0,$D2390=12),SUMIFS('likvid terv'!$O:$O,'likvid terv'!$A:$A,project_eves_terv!B2390,'likvid terv'!$R:$R,project_eves_terv!$E2390),$B2390=0,0)</f>
        <v>0</v>
      </c>
      <c r="G2390" s="8">
        <f>'likvid terv'!$B$2</f>
        <v>0</v>
      </c>
      <c r="H2390" s="8"/>
    </row>
    <row r="2391" spans="1:8" x14ac:dyDescent="0.25">
      <c r="A2391" s="8">
        <f>'likvid terv'!$B$1</f>
        <v>0</v>
      </c>
      <c r="B2391" s="8">
        <f>'likvid terv'!$B$236</f>
        <v>0</v>
      </c>
      <c r="C2391" s="8">
        <v>2027</v>
      </c>
      <c r="D2391" s="8">
        <v>2</v>
      </c>
      <c r="E2391" s="8">
        <v>13</v>
      </c>
      <c r="F2391" cm="1">
        <f t="array" ref="F2391">_xlfn.IFS(AND($B2391&lt;&gt;0,$D2391=1),SUMIFS('likvid terv'!$D:$D,'likvid terv'!$A:$A,project_eves_terv!B2391,'likvid terv'!$R:$R,project_eves_terv!$E2391),AND($B2391&lt;&gt;0,$D2391=2),SUMIFS('likvid terv'!$E:$E,'likvid terv'!$A:$A,project_eves_terv!B2391,'likvid terv'!$R:$R,project_eves_terv!$E2391),AND($B2391&lt;&gt;0,$D2391=3),SUMIFS('likvid terv'!$F:$F,'likvid terv'!$A:$A,project_eves_terv!B2391,'likvid terv'!$R:$R,project_eves_terv!$E2391),AND($B2391&lt;&gt;0,$D2391=4),SUMIFS('likvid terv'!$G:$G,'likvid terv'!$A:$A,project_eves_terv!B2391,'likvid terv'!$R:$R,project_eves_terv!$E2391),AND($B2391&lt;&gt;0,$D2391=5),SUMIFS('likvid terv'!$H:$H,'likvid terv'!$A:$A,project_eves_terv!B2391,'likvid terv'!$R:$R,project_eves_terv!$E2391),AND($B2391&lt;&gt;0,$D2391=6),SUMIFS('likvid terv'!$I:$I,'likvid terv'!$A:$A,project_eves_terv!B2391,'likvid terv'!$R:$R,project_eves_terv!$E2391),AND($B2391&lt;&gt;0,$D2391=7),SUMIFS('likvid terv'!$J:$J,'likvid terv'!$A:$A,project_eves_terv!B2391,'likvid terv'!$R:$R,project_eves_terv!$E2391),AND($B2391&lt;&gt;0,$D2391=8),SUMIFS('likvid terv'!$K:$K,'likvid terv'!$A:$A,project_eves_terv!B2391,'likvid terv'!$R:$R,project_eves_terv!$E2391),AND($B2391&lt;&gt;0,$D2391=9),SUMIFS('likvid terv'!$L:$L,'likvid terv'!$A:$A,project_eves_terv!B2391,'likvid terv'!$R:$R,project_eves_terv!$E2391),AND($B2391&lt;&gt;0,$D2391=10),SUMIFS('likvid terv'!$M:$M,'likvid terv'!$A:$A,project_eves_terv!B2391,'likvid terv'!$R:$R,project_eves_terv!$E2391),AND($B2391&lt;&gt;0,$D2391=11),SUMIFS('likvid terv'!$N:$N,'likvid terv'!$A:$A,project_eves_terv!B2391,'likvid terv'!$R:$R,project_eves_terv!$E2391),AND($B2391&lt;&gt;0,$D2391=12),SUMIFS('likvid terv'!$O:$O,'likvid terv'!$A:$A,project_eves_terv!B2391,'likvid terv'!$R:$R,project_eves_terv!$E2391),$B2391=0,0)</f>
        <v>0</v>
      </c>
      <c r="G2391" s="8">
        <f>'likvid terv'!$B$2</f>
        <v>0</v>
      </c>
      <c r="H2391" s="8"/>
    </row>
    <row r="2392" spans="1:8" x14ac:dyDescent="0.25">
      <c r="A2392" s="8">
        <f>'likvid terv'!$B$1</f>
        <v>0</v>
      </c>
      <c r="B2392" s="8">
        <f>'likvid terv'!$B$236</f>
        <v>0</v>
      </c>
      <c r="C2392" s="8">
        <v>2027</v>
      </c>
      <c r="D2392" s="8">
        <v>3</v>
      </c>
      <c r="E2392" s="8">
        <v>13</v>
      </c>
      <c r="F2392" cm="1">
        <f t="array" ref="F2392">_xlfn.IFS(AND($B2392&lt;&gt;0,$D2392=1),SUMIFS('likvid terv'!$D:$D,'likvid terv'!$A:$A,project_eves_terv!B2392,'likvid terv'!$R:$R,project_eves_terv!$E2392),AND($B2392&lt;&gt;0,$D2392=2),SUMIFS('likvid terv'!$E:$E,'likvid terv'!$A:$A,project_eves_terv!B2392,'likvid terv'!$R:$R,project_eves_terv!$E2392),AND($B2392&lt;&gt;0,$D2392=3),SUMIFS('likvid terv'!$F:$F,'likvid terv'!$A:$A,project_eves_terv!B2392,'likvid terv'!$R:$R,project_eves_terv!$E2392),AND($B2392&lt;&gt;0,$D2392=4),SUMIFS('likvid terv'!$G:$G,'likvid terv'!$A:$A,project_eves_terv!B2392,'likvid terv'!$R:$R,project_eves_terv!$E2392),AND($B2392&lt;&gt;0,$D2392=5),SUMIFS('likvid terv'!$H:$H,'likvid terv'!$A:$A,project_eves_terv!B2392,'likvid terv'!$R:$R,project_eves_terv!$E2392),AND($B2392&lt;&gt;0,$D2392=6),SUMIFS('likvid terv'!$I:$I,'likvid terv'!$A:$A,project_eves_terv!B2392,'likvid terv'!$R:$R,project_eves_terv!$E2392),AND($B2392&lt;&gt;0,$D2392=7),SUMIFS('likvid terv'!$J:$J,'likvid terv'!$A:$A,project_eves_terv!B2392,'likvid terv'!$R:$R,project_eves_terv!$E2392),AND($B2392&lt;&gt;0,$D2392=8),SUMIFS('likvid terv'!$K:$K,'likvid terv'!$A:$A,project_eves_terv!B2392,'likvid terv'!$R:$R,project_eves_terv!$E2392),AND($B2392&lt;&gt;0,$D2392=9),SUMIFS('likvid terv'!$L:$L,'likvid terv'!$A:$A,project_eves_terv!B2392,'likvid terv'!$R:$R,project_eves_terv!$E2392),AND($B2392&lt;&gt;0,$D2392=10),SUMIFS('likvid terv'!$M:$M,'likvid terv'!$A:$A,project_eves_terv!B2392,'likvid terv'!$R:$R,project_eves_terv!$E2392),AND($B2392&lt;&gt;0,$D2392=11),SUMIFS('likvid terv'!$N:$N,'likvid terv'!$A:$A,project_eves_terv!B2392,'likvid terv'!$R:$R,project_eves_terv!$E2392),AND($B2392&lt;&gt;0,$D2392=12),SUMIFS('likvid terv'!$O:$O,'likvid terv'!$A:$A,project_eves_terv!B2392,'likvid terv'!$R:$R,project_eves_terv!$E2392),$B2392=0,0)</f>
        <v>0</v>
      </c>
      <c r="G2392" s="8">
        <f>'likvid terv'!$B$2</f>
        <v>0</v>
      </c>
      <c r="H2392" s="8"/>
    </row>
    <row r="2393" spans="1:8" x14ac:dyDescent="0.25">
      <c r="A2393" s="8">
        <f>'likvid terv'!$B$1</f>
        <v>0</v>
      </c>
      <c r="B2393" s="8">
        <f>'likvid terv'!$B$236</f>
        <v>0</v>
      </c>
      <c r="C2393" s="8">
        <v>2027</v>
      </c>
      <c r="D2393" s="8">
        <v>4</v>
      </c>
      <c r="E2393" s="8">
        <v>13</v>
      </c>
      <c r="F2393" cm="1">
        <f t="array" ref="F2393">_xlfn.IFS(AND($B2393&lt;&gt;0,$D2393=1),SUMIFS('likvid terv'!$D:$D,'likvid terv'!$A:$A,project_eves_terv!B2393,'likvid terv'!$R:$R,project_eves_terv!$E2393),AND($B2393&lt;&gt;0,$D2393=2),SUMIFS('likvid terv'!$E:$E,'likvid terv'!$A:$A,project_eves_terv!B2393,'likvid terv'!$R:$R,project_eves_terv!$E2393),AND($B2393&lt;&gt;0,$D2393=3),SUMIFS('likvid terv'!$F:$F,'likvid terv'!$A:$A,project_eves_terv!B2393,'likvid terv'!$R:$R,project_eves_terv!$E2393),AND($B2393&lt;&gt;0,$D2393=4),SUMIFS('likvid terv'!$G:$G,'likvid terv'!$A:$A,project_eves_terv!B2393,'likvid terv'!$R:$R,project_eves_terv!$E2393),AND($B2393&lt;&gt;0,$D2393=5),SUMIFS('likvid terv'!$H:$H,'likvid terv'!$A:$A,project_eves_terv!B2393,'likvid terv'!$R:$R,project_eves_terv!$E2393),AND($B2393&lt;&gt;0,$D2393=6),SUMIFS('likvid terv'!$I:$I,'likvid terv'!$A:$A,project_eves_terv!B2393,'likvid terv'!$R:$R,project_eves_terv!$E2393),AND($B2393&lt;&gt;0,$D2393=7),SUMIFS('likvid terv'!$J:$J,'likvid terv'!$A:$A,project_eves_terv!B2393,'likvid terv'!$R:$R,project_eves_terv!$E2393),AND($B2393&lt;&gt;0,$D2393=8),SUMIFS('likvid terv'!$K:$K,'likvid terv'!$A:$A,project_eves_terv!B2393,'likvid terv'!$R:$R,project_eves_terv!$E2393),AND($B2393&lt;&gt;0,$D2393=9),SUMIFS('likvid terv'!$L:$L,'likvid terv'!$A:$A,project_eves_terv!B2393,'likvid terv'!$R:$R,project_eves_terv!$E2393),AND($B2393&lt;&gt;0,$D2393=10),SUMIFS('likvid terv'!$M:$M,'likvid terv'!$A:$A,project_eves_terv!B2393,'likvid terv'!$R:$R,project_eves_terv!$E2393),AND($B2393&lt;&gt;0,$D2393=11),SUMIFS('likvid terv'!$N:$N,'likvid terv'!$A:$A,project_eves_terv!B2393,'likvid terv'!$R:$R,project_eves_terv!$E2393),AND($B2393&lt;&gt;0,$D2393=12),SUMIFS('likvid terv'!$O:$O,'likvid terv'!$A:$A,project_eves_terv!B2393,'likvid terv'!$R:$R,project_eves_terv!$E2393),$B2393=0,0)</f>
        <v>0</v>
      </c>
      <c r="G2393" s="8">
        <f>'likvid terv'!$B$2</f>
        <v>0</v>
      </c>
      <c r="H2393" s="8"/>
    </row>
    <row r="2394" spans="1:8" x14ac:dyDescent="0.25">
      <c r="A2394" s="8">
        <f>'likvid terv'!$B$1</f>
        <v>0</v>
      </c>
      <c r="B2394" s="8">
        <f>'likvid terv'!$B$236</f>
        <v>0</v>
      </c>
      <c r="C2394" s="8">
        <v>2027</v>
      </c>
      <c r="D2394" s="8">
        <v>5</v>
      </c>
      <c r="E2394" s="8">
        <v>13</v>
      </c>
      <c r="F2394" cm="1">
        <f t="array" ref="F2394">_xlfn.IFS(AND($B2394&lt;&gt;0,$D2394=1),SUMIFS('likvid terv'!$D:$D,'likvid terv'!$A:$A,project_eves_terv!B2394,'likvid terv'!$R:$R,project_eves_terv!$E2394),AND($B2394&lt;&gt;0,$D2394=2),SUMIFS('likvid terv'!$E:$E,'likvid terv'!$A:$A,project_eves_terv!B2394,'likvid terv'!$R:$R,project_eves_terv!$E2394),AND($B2394&lt;&gt;0,$D2394=3),SUMIFS('likvid terv'!$F:$F,'likvid terv'!$A:$A,project_eves_terv!B2394,'likvid terv'!$R:$R,project_eves_terv!$E2394),AND($B2394&lt;&gt;0,$D2394=4),SUMIFS('likvid terv'!$G:$G,'likvid terv'!$A:$A,project_eves_terv!B2394,'likvid terv'!$R:$R,project_eves_terv!$E2394),AND($B2394&lt;&gt;0,$D2394=5),SUMIFS('likvid terv'!$H:$H,'likvid terv'!$A:$A,project_eves_terv!B2394,'likvid terv'!$R:$R,project_eves_terv!$E2394),AND($B2394&lt;&gt;0,$D2394=6),SUMIFS('likvid terv'!$I:$I,'likvid terv'!$A:$A,project_eves_terv!B2394,'likvid terv'!$R:$R,project_eves_terv!$E2394),AND($B2394&lt;&gt;0,$D2394=7),SUMIFS('likvid terv'!$J:$J,'likvid terv'!$A:$A,project_eves_terv!B2394,'likvid terv'!$R:$R,project_eves_terv!$E2394),AND($B2394&lt;&gt;0,$D2394=8),SUMIFS('likvid terv'!$K:$K,'likvid terv'!$A:$A,project_eves_terv!B2394,'likvid terv'!$R:$R,project_eves_terv!$E2394),AND($B2394&lt;&gt;0,$D2394=9),SUMIFS('likvid terv'!$L:$L,'likvid terv'!$A:$A,project_eves_terv!B2394,'likvid terv'!$R:$R,project_eves_terv!$E2394),AND($B2394&lt;&gt;0,$D2394=10),SUMIFS('likvid terv'!$M:$M,'likvid terv'!$A:$A,project_eves_terv!B2394,'likvid terv'!$R:$R,project_eves_terv!$E2394),AND($B2394&lt;&gt;0,$D2394=11),SUMIFS('likvid terv'!$N:$N,'likvid terv'!$A:$A,project_eves_terv!B2394,'likvid terv'!$R:$R,project_eves_terv!$E2394),AND($B2394&lt;&gt;0,$D2394=12),SUMIFS('likvid terv'!$O:$O,'likvid terv'!$A:$A,project_eves_terv!B2394,'likvid terv'!$R:$R,project_eves_terv!$E2394),$B2394=0,0)</f>
        <v>0</v>
      </c>
      <c r="G2394" s="8">
        <f>'likvid terv'!$B$2</f>
        <v>0</v>
      </c>
      <c r="H2394" s="8"/>
    </row>
    <row r="2395" spans="1:8" x14ac:dyDescent="0.25">
      <c r="A2395" s="8">
        <f>'likvid terv'!$B$1</f>
        <v>0</v>
      </c>
      <c r="B2395" s="8">
        <f>'likvid terv'!$B$236</f>
        <v>0</v>
      </c>
      <c r="C2395" s="8">
        <v>2027</v>
      </c>
      <c r="D2395" s="8">
        <v>6</v>
      </c>
      <c r="E2395" s="8">
        <v>13</v>
      </c>
      <c r="F2395" cm="1">
        <f t="array" ref="F2395">_xlfn.IFS(AND($B2395&lt;&gt;0,$D2395=1),SUMIFS('likvid terv'!$D:$D,'likvid terv'!$A:$A,project_eves_terv!B2395,'likvid terv'!$R:$R,project_eves_terv!$E2395),AND($B2395&lt;&gt;0,$D2395=2),SUMIFS('likvid terv'!$E:$E,'likvid terv'!$A:$A,project_eves_terv!B2395,'likvid terv'!$R:$R,project_eves_terv!$E2395),AND($B2395&lt;&gt;0,$D2395=3),SUMIFS('likvid terv'!$F:$F,'likvid terv'!$A:$A,project_eves_terv!B2395,'likvid terv'!$R:$R,project_eves_terv!$E2395),AND($B2395&lt;&gt;0,$D2395=4),SUMIFS('likvid terv'!$G:$G,'likvid terv'!$A:$A,project_eves_terv!B2395,'likvid terv'!$R:$R,project_eves_terv!$E2395),AND($B2395&lt;&gt;0,$D2395=5),SUMIFS('likvid terv'!$H:$H,'likvid terv'!$A:$A,project_eves_terv!B2395,'likvid terv'!$R:$R,project_eves_terv!$E2395),AND($B2395&lt;&gt;0,$D2395=6),SUMIFS('likvid terv'!$I:$I,'likvid terv'!$A:$A,project_eves_terv!B2395,'likvid terv'!$R:$R,project_eves_terv!$E2395),AND($B2395&lt;&gt;0,$D2395=7),SUMIFS('likvid terv'!$J:$J,'likvid terv'!$A:$A,project_eves_terv!B2395,'likvid terv'!$R:$R,project_eves_terv!$E2395),AND($B2395&lt;&gt;0,$D2395=8),SUMIFS('likvid terv'!$K:$K,'likvid terv'!$A:$A,project_eves_terv!B2395,'likvid terv'!$R:$R,project_eves_terv!$E2395),AND($B2395&lt;&gt;0,$D2395=9),SUMIFS('likvid terv'!$L:$L,'likvid terv'!$A:$A,project_eves_terv!B2395,'likvid terv'!$R:$R,project_eves_terv!$E2395),AND($B2395&lt;&gt;0,$D2395=10),SUMIFS('likvid terv'!$M:$M,'likvid terv'!$A:$A,project_eves_terv!B2395,'likvid terv'!$R:$R,project_eves_terv!$E2395),AND($B2395&lt;&gt;0,$D2395=11),SUMIFS('likvid terv'!$N:$N,'likvid terv'!$A:$A,project_eves_terv!B2395,'likvid terv'!$R:$R,project_eves_terv!$E2395),AND($B2395&lt;&gt;0,$D2395=12),SUMIFS('likvid terv'!$O:$O,'likvid terv'!$A:$A,project_eves_terv!B2395,'likvid terv'!$R:$R,project_eves_terv!$E2395),$B2395=0,0)</f>
        <v>0</v>
      </c>
      <c r="G2395" s="8">
        <f>'likvid terv'!$B$2</f>
        <v>0</v>
      </c>
      <c r="H2395" s="8"/>
    </row>
    <row r="2396" spans="1:8" x14ac:dyDescent="0.25">
      <c r="A2396" s="8">
        <f>'likvid terv'!$B$1</f>
        <v>0</v>
      </c>
      <c r="B2396" s="8">
        <f>'likvid terv'!$B$236</f>
        <v>0</v>
      </c>
      <c r="C2396" s="8">
        <v>2027</v>
      </c>
      <c r="D2396" s="8">
        <v>7</v>
      </c>
      <c r="E2396" s="8">
        <v>13</v>
      </c>
      <c r="F2396" cm="1">
        <f t="array" ref="F2396">_xlfn.IFS(AND($B2396&lt;&gt;0,$D2396=1),SUMIFS('likvid terv'!$D:$D,'likvid terv'!$A:$A,project_eves_terv!B2396,'likvid terv'!$R:$R,project_eves_terv!$E2396),AND($B2396&lt;&gt;0,$D2396=2),SUMIFS('likvid terv'!$E:$E,'likvid terv'!$A:$A,project_eves_terv!B2396,'likvid terv'!$R:$R,project_eves_terv!$E2396),AND($B2396&lt;&gt;0,$D2396=3),SUMIFS('likvid terv'!$F:$F,'likvid terv'!$A:$A,project_eves_terv!B2396,'likvid terv'!$R:$R,project_eves_terv!$E2396),AND($B2396&lt;&gt;0,$D2396=4),SUMIFS('likvid terv'!$G:$G,'likvid terv'!$A:$A,project_eves_terv!B2396,'likvid terv'!$R:$R,project_eves_terv!$E2396),AND($B2396&lt;&gt;0,$D2396=5),SUMIFS('likvid terv'!$H:$H,'likvid terv'!$A:$A,project_eves_terv!B2396,'likvid terv'!$R:$R,project_eves_terv!$E2396),AND($B2396&lt;&gt;0,$D2396=6),SUMIFS('likvid terv'!$I:$I,'likvid terv'!$A:$A,project_eves_terv!B2396,'likvid terv'!$R:$R,project_eves_terv!$E2396),AND($B2396&lt;&gt;0,$D2396=7),SUMIFS('likvid terv'!$J:$J,'likvid terv'!$A:$A,project_eves_terv!B2396,'likvid terv'!$R:$R,project_eves_terv!$E2396),AND($B2396&lt;&gt;0,$D2396=8),SUMIFS('likvid terv'!$K:$K,'likvid terv'!$A:$A,project_eves_terv!B2396,'likvid terv'!$R:$R,project_eves_terv!$E2396),AND($B2396&lt;&gt;0,$D2396=9),SUMIFS('likvid terv'!$L:$L,'likvid terv'!$A:$A,project_eves_terv!B2396,'likvid terv'!$R:$R,project_eves_terv!$E2396),AND($B2396&lt;&gt;0,$D2396=10),SUMIFS('likvid terv'!$M:$M,'likvid terv'!$A:$A,project_eves_terv!B2396,'likvid terv'!$R:$R,project_eves_terv!$E2396),AND($B2396&lt;&gt;0,$D2396=11),SUMIFS('likvid terv'!$N:$N,'likvid terv'!$A:$A,project_eves_terv!B2396,'likvid terv'!$R:$R,project_eves_terv!$E2396),AND($B2396&lt;&gt;0,$D2396=12),SUMIFS('likvid terv'!$O:$O,'likvid terv'!$A:$A,project_eves_terv!B2396,'likvid terv'!$R:$R,project_eves_terv!$E2396),$B2396=0,0)</f>
        <v>0</v>
      </c>
      <c r="G2396" s="8">
        <f>'likvid terv'!$B$2</f>
        <v>0</v>
      </c>
      <c r="H2396" s="8"/>
    </row>
    <row r="2397" spans="1:8" x14ac:dyDescent="0.25">
      <c r="A2397" s="8">
        <f>'likvid terv'!$B$1</f>
        <v>0</v>
      </c>
      <c r="B2397" s="8">
        <f>'likvid terv'!$B$236</f>
        <v>0</v>
      </c>
      <c r="C2397" s="8">
        <v>2027</v>
      </c>
      <c r="D2397" s="8">
        <v>8</v>
      </c>
      <c r="E2397" s="8">
        <v>13</v>
      </c>
      <c r="F2397" cm="1">
        <f t="array" ref="F2397">_xlfn.IFS(AND($B2397&lt;&gt;0,$D2397=1),SUMIFS('likvid terv'!$D:$D,'likvid terv'!$A:$A,project_eves_terv!B2397,'likvid terv'!$R:$R,project_eves_terv!$E2397),AND($B2397&lt;&gt;0,$D2397=2),SUMIFS('likvid terv'!$E:$E,'likvid terv'!$A:$A,project_eves_terv!B2397,'likvid terv'!$R:$R,project_eves_terv!$E2397),AND($B2397&lt;&gt;0,$D2397=3),SUMIFS('likvid terv'!$F:$F,'likvid terv'!$A:$A,project_eves_terv!B2397,'likvid terv'!$R:$R,project_eves_terv!$E2397),AND($B2397&lt;&gt;0,$D2397=4),SUMIFS('likvid terv'!$G:$G,'likvid terv'!$A:$A,project_eves_terv!B2397,'likvid terv'!$R:$R,project_eves_terv!$E2397),AND($B2397&lt;&gt;0,$D2397=5),SUMIFS('likvid terv'!$H:$H,'likvid terv'!$A:$A,project_eves_terv!B2397,'likvid terv'!$R:$R,project_eves_terv!$E2397),AND($B2397&lt;&gt;0,$D2397=6),SUMIFS('likvid terv'!$I:$I,'likvid terv'!$A:$A,project_eves_terv!B2397,'likvid terv'!$R:$R,project_eves_terv!$E2397),AND($B2397&lt;&gt;0,$D2397=7),SUMIFS('likvid terv'!$J:$J,'likvid terv'!$A:$A,project_eves_terv!B2397,'likvid terv'!$R:$R,project_eves_terv!$E2397),AND($B2397&lt;&gt;0,$D2397=8),SUMIFS('likvid terv'!$K:$K,'likvid terv'!$A:$A,project_eves_terv!B2397,'likvid terv'!$R:$R,project_eves_terv!$E2397),AND($B2397&lt;&gt;0,$D2397=9),SUMIFS('likvid terv'!$L:$L,'likvid terv'!$A:$A,project_eves_terv!B2397,'likvid terv'!$R:$R,project_eves_terv!$E2397),AND($B2397&lt;&gt;0,$D2397=10),SUMIFS('likvid terv'!$M:$M,'likvid terv'!$A:$A,project_eves_terv!B2397,'likvid terv'!$R:$R,project_eves_terv!$E2397),AND($B2397&lt;&gt;0,$D2397=11),SUMIFS('likvid terv'!$N:$N,'likvid terv'!$A:$A,project_eves_terv!B2397,'likvid terv'!$R:$R,project_eves_terv!$E2397),AND($B2397&lt;&gt;0,$D2397=12),SUMIFS('likvid terv'!$O:$O,'likvid terv'!$A:$A,project_eves_terv!B2397,'likvid terv'!$R:$R,project_eves_terv!$E2397),$B2397=0,0)</f>
        <v>0</v>
      </c>
      <c r="G2397" s="8">
        <f>'likvid terv'!$B$2</f>
        <v>0</v>
      </c>
      <c r="H2397" s="8"/>
    </row>
    <row r="2398" spans="1:8" x14ac:dyDescent="0.25">
      <c r="A2398" s="8">
        <f>'likvid terv'!$B$1</f>
        <v>0</v>
      </c>
      <c r="B2398" s="8">
        <f>'likvid terv'!$B$236</f>
        <v>0</v>
      </c>
      <c r="C2398" s="8">
        <v>2027</v>
      </c>
      <c r="D2398" s="8">
        <v>9</v>
      </c>
      <c r="E2398" s="8">
        <v>13</v>
      </c>
      <c r="F2398" cm="1">
        <f t="array" ref="F2398">_xlfn.IFS(AND($B2398&lt;&gt;0,$D2398=1),SUMIFS('likvid terv'!$D:$D,'likvid terv'!$A:$A,project_eves_terv!B2398,'likvid terv'!$R:$R,project_eves_terv!$E2398),AND($B2398&lt;&gt;0,$D2398=2),SUMIFS('likvid terv'!$E:$E,'likvid terv'!$A:$A,project_eves_terv!B2398,'likvid terv'!$R:$R,project_eves_terv!$E2398),AND($B2398&lt;&gt;0,$D2398=3),SUMIFS('likvid terv'!$F:$F,'likvid terv'!$A:$A,project_eves_terv!B2398,'likvid terv'!$R:$R,project_eves_terv!$E2398),AND($B2398&lt;&gt;0,$D2398=4),SUMIFS('likvid terv'!$G:$G,'likvid terv'!$A:$A,project_eves_terv!B2398,'likvid terv'!$R:$R,project_eves_terv!$E2398),AND($B2398&lt;&gt;0,$D2398=5),SUMIFS('likvid terv'!$H:$H,'likvid terv'!$A:$A,project_eves_terv!B2398,'likvid terv'!$R:$R,project_eves_terv!$E2398),AND($B2398&lt;&gt;0,$D2398=6),SUMIFS('likvid terv'!$I:$I,'likvid terv'!$A:$A,project_eves_terv!B2398,'likvid terv'!$R:$R,project_eves_terv!$E2398),AND($B2398&lt;&gt;0,$D2398=7),SUMIFS('likvid terv'!$J:$J,'likvid terv'!$A:$A,project_eves_terv!B2398,'likvid terv'!$R:$R,project_eves_terv!$E2398),AND($B2398&lt;&gt;0,$D2398=8),SUMIFS('likvid terv'!$K:$K,'likvid terv'!$A:$A,project_eves_terv!B2398,'likvid terv'!$R:$R,project_eves_terv!$E2398),AND($B2398&lt;&gt;0,$D2398=9),SUMIFS('likvid terv'!$L:$L,'likvid terv'!$A:$A,project_eves_terv!B2398,'likvid terv'!$R:$R,project_eves_terv!$E2398),AND($B2398&lt;&gt;0,$D2398=10),SUMIFS('likvid terv'!$M:$M,'likvid terv'!$A:$A,project_eves_terv!B2398,'likvid terv'!$R:$R,project_eves_terv!$E2398),AND($B2398&lt;&gt;0,$D2398=11),SUMIFS('likvid terv'!$N:$N,'likvid terv'!$A:$A,project_eves_terv!B2398,'likvid terv'!$R:$R,project_eves_terv!$E2398),AND($B2398&lt;&gt;0,$D2398=12),SUMIFS('likvid terv'!$O:$O,'likvid terv'!$A:$A,project_eves_terv!B2398,'likvid terv'!$R:$R,project_eves_terv!$E2398),$B2398=0,0)</f>
        <v>0</v>
      </c>
      <c r="G2398" s="8">
        <f>'likvid terv'!$B$2</f>
        <v>0</v>
      </c>
      <c r="H2398" s="8"/>
    </row>
    <row r="2399" spans="1:8" x14ac:dyDescent="0.25">
      <c r="A2399" s="8">
        <f>'likvid terv'!$B$1</f>
        <v>0</v>
      </c>
      <c r="B2399" s="8">
        <f>'likvid terv'!$B$236</f>
        <v>0</v>
      </c>
      <c r="C2399" s="8">
        <v>2027</v>
      </c>
      <c r="D2399" s="8">
        <v>10</v>
      </c>
      <c r="E2399" s="8">
        <v>13</v>
      </c>
      <c r="F2399" cm="1">
        <f t="array" ref="F2399">_xlfn.IFS(AND($B2399&lt;&gt;0,$D2399=1),SUMIFS('likvid terv'!$D:$D,'likvid terv'!$A:$A,project_eves_terv!B2399,'likvid terv'!$R:$R,project_eves_terv!$E2399),AND($B2399&lt;&gt;0,$D2399=2),SUMIFS('likvid terv'!$E:$E,'likvid terv'!$A:$A,project_eves_terv!B2399,'likvid terv'!$R:$R,project_eves_terv!$E2399),AND($B2399&lt;&gt;0,$D2399=3),SUMIFS('likvid terv'!$F:$F,'likvid terv'!$A:$A,project_eves_terv!B2399,'likvid terv'!$R:$R,project_eves_terv!$E2399),AND($B2399&lt;&gt;0,$D2399=4),SUMIFS('likvid terv'!$G:$G,'likvid terv'!$A:$A,project_eves_terv!B2399,'likvid terv'!$R:$R,project_eves_terv!$E2399),AND($B2399&lt;&gt;0,$D2399=5),SUMIFS('likvid terv'!$H:$H,'likvid terv'!$A:$A,project_eves_terv!B2399,'likvid terv'!$R:$R,project_eves_terv!$E2399),AND($B2399&lt;&gt;0,$D2399=6),SUMIFS('likvid terv'!$I:$I,'likvid terv'!$A:$A,project_eves_terv!B2399,'likvid terv'!$R:$R,project_eves_terv!$E2399),AND($B2399&lt;&gt;0,$D2399=7),SUMIFS('likvid terv'!$J:$J,'likvid terv'!$A:$A,project_eves_terv!B2399,'likvid terv'!$R:$R,project_eves_terv!$E2399),AND($B2399&lt;&gt;0,$D2399=8),SUMIFS('likvid terv'!$K:$K,'likvid terv'!$A:$A,project_eves_terv!B2399,'likvid terv'!$R:$R,project_eves_terv!$E2399),AND($B2399&lt;&gt;0,$D2399=9),SUMIFS('likvid terv'!$L:$L,'likvid terv'!$A:$A,project_eves_terv!B2399,'likvid terv'!$R:$R,project_eves_terv!$E2399),AND($B2399&lt;&gt;0,$D2399=10),SUMIFS('likvid terv'!$M:$M,'likvid terv'!$A:$A,project_eves_terv!B2399,'likvid terv'!$R:$R,project_eves_terv!$E2399),AND($B2399&lt;&gt;0,$D2399=11),SUMIFS('likvid terv'!$N:$N,'likvid terv'!$A:$A,project_eves_terv!B2399,'likvid terv'!$R:$R,project_eves_terv!$E2399),AND($B2399&lt;&gt;0,$D2399=12),SUMIFS('likvid terv'!$O:$O,'likvid terv'!$A:$A,project_eves_terv!B2399,'likvid terv'!$R:$R,project_eves_terv!$E2399),$B2399=0,0)</f>
        <v>0</v>
      </c>
      <c r="G2399" s="8">
        <f>'likvid terv'!$B$2</f>
        <v>0</v>
      </c>
      <c r="H2399" s="8"/>
    </row>
    <row r="2400" spans="1:8" x14ac:dyDescent="0.25">
      <c r="A2400" s="8">
        <f>'likvid terv'!$B$1</f>
        <v>0</v>
      </c>
      <c r="B2400" s="8">
        <f>'likvid terv'!$B$236</f>
        <v>0</v>
      </c>
      <c r="C2400" s="8">
        <v>2027</v>
      </c>
      <c r="D2400" s="8">
        <v>11</v>
      </c>
      <c r="E2400" s="8">
        <v>13</v>
      </c>
      <c r="F2400" cm="1">
        <f t="array" ref="F2400">_xlfn.IFS(AND($B2400&lt;&gt;0,$D2400=1),SUMIFS('likvid terv'!$D:$D,'likvid terv'!$A:$A,project_eves_terv!B2400,'likvid terv'!$R:$R,project_eves_terv!$E2400),AND($B2400&lt;&gt;0,$D2400=2),SUMIFS('likvid terv'!$E:$E,'likvid terv'!$A:$A,project_eves_terv!B2400,'likvid terv'!$R:$R,project_eves_terv!$E2400),AND($B2400&lt;&gt;0,$D2400=3),SUMIFS('likvid terv'!$F:$F,'likvid terv'!$A:$A,project_eves_terv!B2400,'likvid terv'!$R:$R,project_eves_terv!$E2400),AND($B2400&lt;&gt;0,$D2400=4),SUMIFS('likvid terv'!$G:$G,'likvid terv'!$A:$A,project_eves_terv!B2400,'likvid terv'!$R:$R,project_eves_terv!$E2400),AND($B2400&lt;&gt;0,$D2400=5),SUMIFS('likvid terv'!$H:$H,'likvid terv'!$A:$A,project_eves_terv!B2400,'likvid terv'!$R:$R,project_eves_terv!$E2400),AND($B2400&lt;&gt;0,$D2400=6),SUMIFS('likvid terv'!$I:$I,'likvid terv'!$A:$A,project_eves_terv!B2400,'likvid terv'!$R:$R,project_eves_terv!$E2400),AND($B2400&lt;&gt;0,$D2400=7),SUMIFS('likvid terv'!$J:$J,'likvid terv'!$A:$A,project_eves_terv!B2400,'likvid terv'!$R:$R,project_eves_terv!$E2400),AND($B2400&lt;&gt;0,$D2400=8),SUMIFS('likvid terv'!$K:$K,'likvid terv'!$A:$A,project_eves_terv!B2400,'likvid terv'!$R:$R,project_eves_terv!$E2400),AND($B2400&lt;&gt;0,$D2400=9),SUMIFS('likvid terv'!$L:$L,'likvid terv'!$A:$A,project_eves_terv!B2400,'likvid terv'!$R:$R,project_eves_terv!$E2400),AND($B2400&lt;&gt;0,$D2400=10),SUMIFS('likvid terv'!$M:$M,'likvid terv'!$A:$A,project_eves_terv!B2400,'likvid terv'!$R:$R,project_eves_terv!$E2400),AND($B2400&lt;&gt;0,$D2400=11),SUMIFS('likvid terv'!$N:$N,'likvid terv'!$A:$A,project_eves_terv!B2400,'likvid terv'!$R:$R,project_eves_terv!$E2400),AND($B2400&lt;&gt;0,$D2400=12),SUMIFS('likvid terv'!$O:$O,'likvid terv'!$A:$A,project_eves_terv!B2400,'likvid terv'!$R:$R,project_eves_terv!$E2400),$B2400=0,0)</f>
        <v>0</v>
      </c>
      <c r="G2400" s="8">
        <f>'likvid terv'!$B$2</f>
        <v>0</v>
      </c>
      <c r="H2400" s="8"/>
    </row>
    <row r="2401" spans="1:8" x14ac:dyDescent="0.25">
      <c r="A2401" s="8">
        <f>'likvid terv'!$B$1</f>
        <v>0</v>
      </c>
      <c r="B2401" s="8">
        <f>'likvid terv'!$B$236</f>
        <v>0</v>
      </c>
      <c r="C2401" s="8">
        <v>2027</v>
      </c>
      <c r="D2401" s="8">
        <v>12</v>
      </c>
      <c r="E2401" s="8">
        <v>13</v>
      </c>
      <c r="F2401" cm="1">
        <f t="array" ref="F2401">_xlfn.IFS(AND($B2401&lt;&gt;0,$D2401=1),SUMIFS('likvid terv'!$D:$D,'likvid terv'!$A:$A,project_eves_terv!B2401,'likvid terv'!$R:$R,project_eves_terv!$E2401),AND($B2401&lt;&gt;0,$D2401=2),SUMIFS('likvid terv'!$E:$E,'likvid terv'!$A:$A,project_eves_terv!B2401,'likvid terv'!$R:$R,project_eves_terv!$E2401),AND($B2401&lt;&gt;0,$D2401=3),SUMIFS('likvid terv'!$F:$F,'likvid terv'!$A:$A,project_eves_terv!B2401,'likvid terv'!$R:$R,project_eves_terv!$E2401),AND($B2401&lt;&gt;0,$D2401=4),SUMIFS('likvid terv'!$G:$G,'likvid terv'!$A:$A,project_eves_terv!B2401,'likvid terv'!$R:$R,project_eves_terv!$E2401),AND($B2401&lt;&gt;0,$D2401=5),SUMIFS('likvid terv'!$H:$H,'likvid terv'!$A:$A,project_eves_terv!B2401,'likvid terv'!$R:$R,project_eves_terv!$E2401),AND($B2401&lt;&gt;0,$D2401=6),SUMIFS('likvid terv'!$I:$I,'likvid terv'!$A:$A,project_eves_terv!B2401,'likvid terv'!$R:$R,project_eves_terv!$E2401),AND($B2401&lt;&gt;0,$D2401=7),SUMIFS('likvid terv'!$J:$J,'likvid terv'!$A:$A,project_eves_terv!B2401,'likvid terv'!$R:$R,project_eves_terv!$E2401),AND($B2401&lt;&gt;0,$D2401=8),SUMIFS('likvid terv'!$K:$K,'likvid terv'!$A:$A,project_eves_terv!B2401,'likvid terv'!$R:$R,project_eves_terv!$E2401),AND($B2401&lt;&gt;0,$D2401=9),SUMIFS('likvid terv'!$L:$L,'likvid terv'!$A:$A,project_eves_terv!B2401,'likvid terv'!$R:$R,project_eves_terv!$E2401),AND($B2401&lt;&gt;0,$D2401=10),SUMIFS('likvid terv'!$M:$M,'likvid terv'!$A:$A,project_eves_terv!B2401,'likvid terv'!$R:$R,project_eves_terv!$E2401),AND($B2401&lt;&gt;0,$D2401=11),SUMIFS('likvid terv'!$N:$N,'likvid terv'!$A:$A,project_eves_terv!B2401,'likvid terv'!$R:$R,project_eves_terv!$E2401),AND($B2401&lt;&gt;0,$D2401=12),SUMIFS('likvid terv'!$O:$O,'likvid terv'!$A:$A,project_eves_terv!B2401,'likvid terv'!$R:$R,project_eves_terv!$E2401),$B2401=0,0)</f>
        <v>0</v>
      </c>
      <c r="G2401" s="8">
        <f>'likvid terv'!$B$2</f>
        <v>0</v>
      </c>
      <c r="H2401" s="8"/>
    </row>
    <row r="2402" spans="1:8" x14ac:dyDescent="0.25">
      <c r="A2402" s="8">
        <f>'likvid terv'!$B$1</f>
        <v>0</v>
      </c>
      <c r="B2402" s="8">
        <f>'likvid terv'!$B$236</f>
        <v>0</v>
      </c>
      <c r="C2402" s="8">
        <v>2027</v>
      </c>
      <c r="D2402" s="8">
        <v>1</v>
      </c>
      <c r="E2402" s="8">
        <v>14</v>
      </c>
      <c r="F2402" cm="1">
        <f t="array" ref="F2402">_xlfn.IFS(AND($B2402&lt;&gt;0,$D2402=1),SUMIFS('likvid terv'!$D:$D,'likvid terv'!$A:$A,project_eves_terv!B2402,'likvid terv'!$R:$R,project_eves_terv!$E2402),AND($B2402&lt;&gt;0,$D2402=2),SUMIFS('likvid terv'!$E:$E,'likvid terv'!$A:$A,project_eves_terv!B2402,'likvid terv'!$R:$R,project_eves_terv!$E2402),AND($B2402&lt;&gt;0,$D2402=3),SUMIFS('likvid terv'!$F:$F,'likvid terv'!$A:$A,project_eves_terv!B2402,'likvid terv'!$R:$R,project_eves_terv!$E2402),AND($B2402&lt;&gt;0,$D2402=4),SUMIFS('likvid terv'!$G:$G,'likvid terv'!$A:$A,project_eves_terv!B2402,'likvid terv'!$R:$R,project_eves_terv!$E2402),AND($B2402&lt;&gt;0,$D2402=5),SUMIFS('likvid terv'!$H:$H,'likvid terv'!$A:$A,project_eves_terv!B2402,'likvid terv'!$R:$R,project_eves_terv!$E2402),AND($B2402&lt;&gt;0,$D2402=6),SUMIFS('likvid terv'!$I:$I,'likvid terv'!$A:$A,project_eves_terv!B2402,'likvid terv'!$R:$R,project_eves_terv!$E2402),AND($B2402&lt;&gt;0,$D2402=7),SUMIFS('likvid terv'!$J:$J,'likvid terv'!$A:$A,project_eves_terv!B2402,'likvid terv'!$R:$R,project_eves_terv!$E2402),AND($B2402&lt;&gt;0,$D2402=8),SUMIFS('likvid terv'!$K:$K,'likvid terv'!$A:$A,project_eves_terv!B2402,'likvid terv'!$R:$R,project_eves_terv!$E2402),AND($B2402&lt;&gt;0,$D2402=9),SUMIFS('likvid terv'!$L:$L,'likvid terv'!$A:$A,project_eves_terv!B2402,'likvid terv'!$R:$R,project_eves_terv!$E2402),AND($B2402&lt;&gt;0,$D2402=10),SUMIFS('likvid terv'!$M:$M,'likvid terv'!$A:$A,project_eves_terv!B2402,'likvid terv'!$R:$R,project_eves_terv!$E2402),AND($B2402&lt;&gt;0,$D2402=11),SUMIFS('likvid terv'!$N:$N,'likvid terv'!$A:$A,project_eves_terv!B2402,'likvid terv'!$R:$R,project_eves_terv!$E2402),AND($B2402&lt;&gt;0,$D2402=12),SUMIFS('likvid terv'!$O:$O,'likvid terv'!$A:$A,project_eves_terv!B2402,'likvid terv'!$R:$R,project_eves_terv!$E2402),$B2402=0,0)</f>
        <v>0</v>
      </c>
      <c r="G2402" s="8">
        <f>'likvid terv'!$B$2</f>
        <v>0</v>
      </c>
      <c r="H2402" s="8"/>
    </row>
    <row r="2403" spans="1:8" x14ac:dyDescent="0.25">
      <c r="A2403" s="8">
        <f>'likvid terv'!$B$1</f>
        <v>0</v>
      </c>
      <c r="B2403" s="8">
        <f>'likvid terv'!$B$236</f>
        <v>0</v>
      </c>
      <c r="C2403" s="8">
        <v>2027</v>
      </c>
      <c r="D2403" s="8">
        <v>2</v>
      </c>
      <c r="E2403" s="8">
        <v>14</v>
      </c>
      <c r="F2403" cm="1">
        <f t="array" ref="F2403">_xlfn.IFS(AND($B2403&lt;&gt;0,$D2403=1),SUMIFS('likvid terv'!$D:$D,'likvid terv'!$A:$A,project_eves_terv!B2403,'likvid terv'!$R:$R,project_eves_terv!$E2403),AND($B2403&lt;&gt;0,$D2403=2),SUMIFS('likvid terv'!$E:$E,'likvid terv'!$A:$A,project_eves_terv!B2403,'likvid terv'!$R:$R,project_eves_terv!$E2403),AND($B2403&lt;&gt;0,$D2403=3),SUMIFS('likvid terv'!$F:$F,'likvid terv'!$A:$A,project_eves_terv!B2403,'likvid terv'!$R:$R,project_eves_terv!$E2403),AND($B2403&lt;&gt;0,$D2403=4),SUMIFS('likvid terv'!$G:$G,'likvid terv'!$A:$A,project_eves_terv!B2403,'likvid terv'!$R:$R,project_eves_terv!$E2403),AND($B2403&lt;&gt;0,$D2403=5),SUMIFS('likvid terv'!$H:$H,'likvid terv'!$A:$A,project_eves_terv!B2403,'likvid terv'!$R:$R,project_eves_terv!$E2403),AND($B2403&lt;&gt;0,$D2403=6),SUMIFS('likvid terv'!$I:$I,'likvid terv'!$A:$A,project_eves_terv!B2403,'likvid terv'!$R:$R,project_eves_terv!$E2403),AND($B2403&lt;&gt;0,$D2403=7),SUMIFS('likvid terv'!$J:$J,'likvid terv'!$A:$A,project_eves_terv!B2403,'likvid terv'!$R:$R,project_eves_terv!$E2403),AND($B2403&lt;&gt;0,$D2403=8),SUMIFS('likvid terv'!$K:$K,'likvid terv'!$A:$A,project_eves_terv!B2403,'likvid terv'!$R:$R,project_eves_terv!$E2403),AND($B2403&lt;&gt;0,$D2403=9),SUMIFS('likvid terv'!$L:$L,'likvid terv'!$A:$A,project_eves_terv!B2403,'likvid terv'!$R:$R,project_eves_terv!$E2403),AND($B2403&lt;&gt;0,$D2403=10),SUMIFS('likvid terv'!$M:$M,'likvid terv'!$A:$A,project_eves_terv!B2403,'likvid terv'!$R:$R,project_eves_terv!$E2403),AND($B2403&lt;&gt;0,$D2403=11),SUMIFS('likvid terv'!$N:$N,'likvid terv'!$A:$A,project_eves_terv!B2403,'likvid terv'!$R:$R,project_eves_terv!$E2403),AND($B2403&lt;&gt;0,$D2403=12),SUMIFS('likvid terv'!$O:$O,'likvid terv'!$A:$A,project_eves_terv!B2403,'likvid terv'!$R:$R,project_eves_terv!$E2403),$B2403=0,0)</f>
        <v>0</v>
      </c>
      <c r="G2403" s="8">
        <f>'likvid terv'!$B$2</f>
        <v>0</v>
      </c>
      <c r="H2403" s="8"/>
    </row>
    <row r="2404" spans="1:8" x14ac:dyDescent="0.25">
      <c r="A2404" s="8">
        <f>'likvid terv'!$B$1</f>
        <v>0</v>
      </c>
      <c r="B2404" s="8">
        <f>'likvid terv'!$B$236</f>
        <v>0</v>
      </c>
      <c r="C2404" s="8">
        <v>2027</v>
      </c>
      <c r="D2404" s="8">
        <v>3</v>
      </c>
      <c r="E2404" s="8">
        <v>14</v>
      </c>
      <c r="F2404" cm="1">
        <f t="array" ref="F2404">_xlfn.IFS(AND($B2404&lt;&gt;0,$D2404=1),SUMIFS('likvid terv'!$D:$D,'likvid terv'!$A:$A,project_eves_terv!B2404,'likvid terv'!$R:$R,project_eves_terv!$E2404),AND($B2404&lt;&gt;0,$D2404=2),SUMIFS('likvid terv'!$E:$E,'likvid terv'!$A:$A,project_eves_terv!B2404,'likvid terv'!$R:$R,project_eves_terv!$E2404),AND($B2404&lt;&gt;0,$D2404=3),SUMIFS('likvid terv'!$F:$F,'likvid terv'!$A:$A,project_eves_terv!B2404,'likvid terv'!$R:$R,project_eves_terv!$E2404),AND($B2404&lt;&gt;0,$D2404=4),SUMIFS('likvid terv'!$G:$G,'likvid terv'!$A:$A,project_eves_terv!B2404,'likvid terv'!$R:$R,project_eves_terv!$E2404),AND($B2404&lt;&gt;0,$D2404=5),SUMIFS('likvid terv'!$H:$H,'likvid terv'!$A:$A,project_eves_terv!B2404,'likvid terv'!$R:$R,project_eves_terv!$E2404),AND($B2404&lt;&gt;0,$D2404=6),SUMIFS('likvid terv'!$I:$I,'likvid terv'!$A:$A,project_eves_terv!B2404,'likvid terv'!$R:$R,project_eves_terv!$E2404),AND($B2404&lt;&gt;0,$D2404=7),SUMIFS('likvid terv'!$J:$J,'likvid terv'!$A:$A,project_eves_terv!B2404,'likvid terv'!$R:$R,project_eves_terv!$E2404),AND($B2404&lt;&gt;0,$D2404=8),SUMIFS('likvid terv'!$K:$K,'likvid terv'!$A:$A,project_eves_terv!B2404,'likvid terv'!$R:$R,project_eves_terv!$E2404),AND($B2404&lt;&gt;0,$D2404=9),SUMIFS('likvid terv'!$L:$L,'likvid terv'!$A:$A,project_eves_terv!B2404,'likvid terv'!$R:$R,project_eves_terv!$E2404),AND($B2404&lt;&gt;0,$D2404=10),SUMIFS('likvid terv'!$M:$M,'likvid terv'!$A:$A,project_eves_terv!B2404,'likvid terv'!$R:$R,project_eves_terv!$E2404),AND($B2404&lt;&gt;0,$D2404=11),SUMIFS('likvid terv'!$N:$N,'likvid terv'!$A:$A,project_eves_terv!B2404,'likvid terv'!$R:$R,project_eves_terv!$E2404),AND($B2404&lt;&gt;0,$D2404=12),SUMIFS('likvid terv'!$O:$O,'likvid terv'!$A:$A,project_eves_terv!B2404,'likvid terv'!$R:$R,project_eves_terv!$E2404),$B2404=0,0)</f>
        <v>0</v>
      </c>
      <c r="G2404" s="8">
        <f>'likvid terv'!$B$2</f>
        <v>0</v>
      </c>
      <c r="H2404" s="8"/>
    </row>
    <row r="2405" spans="1:8" x14ac:dyDescent="0.25">
      <c r="A2405" s="8">
        <f>'likvid terv'!$B$1</f>
        <v>0</v>
      </c>
      <c r="B2405" s="8">
        <f>'likvid terv'!$B$236</f>
        <v>0</v>
      </c>
      <c r="C2405" s="8">
        <v>2027</v>
      </c>
      <c r="D2405" s="8">
        <v>4</v>
      </c>
      <c r="E2405" s="8">
        <v>14</v>
      </c>
      <c r="F2405" cm="1">
        <f t="array" ref="F2405">_xlfn.IFS(AND($B2405&lt;&gt;0,$D2405=1),SUMIFS('likvid terv'!$D:$D,'likvid terv'!$A:$A,project_eves_terv!B2405,'likvid terv'!$R:$R,project_eves_terv!$E2405),AND($B2405&lt;&gt;0,$D2405=2),SUMIFS('likvid terv'!$E:$E,'likvid terv'!$A:$A,project_eves_terv!B2405,'likvid terv'!$R:$R,project_eves_terv!$E2405),AND($B2405&lt;&gt;0,$D2405=3),SUMIFS('likvid terv'!$F:$F,'likvid terv'!$A:$A,project_eves_terv!B2405,'likvid terv'!$R:$R,project_eves_terv!$E2405),AND($B2405&lt;&gt;0,$D2405=4),SUMIFS('likvid terv'!$G:$G,'likvid terv'!$A:$A,project_eves_terv!B2405,'likvid terv'!$R:$R,project_eves_terv!$E2405),AND($B2405&lt;&gt;0,$D2405=5),SUMIFS('likvid terv'!$H:$H,'likvid terv'!$A:$A,project_eves_terv!B2405,'likvid terv'!$R:$R,project_eves_terv!$E2405),AND($B2405&lt;&gt;0,$D2405=6),SUMIFS('likvid terv'!$I:$I,'likvid terv'!$A:$A,project_eves_terv!B2405,'likvid terv'!$R:$R,project_eves_terv!$E2405),AND($B2405&lt;&gt;0,$D2405=7),SUMIFS('likvid terv'!$J:$J,'likvid terv'!$A:$A,project_eves_terv!B2405,'likvid terv'!$R:$R,project_eves_terv!$E2405),AND($B2405&lt;&gt;0,$D2405=8),SUMIFS('likvid terv'!$K:$K,'likvid terv'!$A:$A,project_eves_terv!B2405,'likvid terv'!$R:$R,project_eves_terv!$E2405),AND($B2405&lt;&gt;0,$D2405=9),SUMIFS('likvid terv'!$L:$L,'likvid terv'!$A:$A,project_eves_terv!B2405,'likvid terv'!$R:$R,project_eves_terv!$E2405),AND($B2405&lt;&gt;0,$D2405=10),SUMIFS('likvid terv'!$M:$M,'likvid terv'!$A:$A,project_eves_terv!B2405,'likvid terv'!$R:$R,project_eves_terv!$E2405),AND($B2405&lt;&gt;0,$D2405=11),SUMIFS('likvid terv'!$N:$N,'likvid terv'!$A:$A,project_eves_terv!B2405,'likvid terv'!$R:$R,project_eves_terv!$E2405),AND($B2405&lt;&gt;0,$D2405=12),SUMIFS('likvid terv'!$O:$O,'likvid terv'!$A:$A,project_eves_terv!B2405,'likvid terv'!$R:$R,project_eves_terv!$E2405),$B2405=0,0)</f>
        <v>0</v>
      </c>
      <c r="G2405" s="8">
        <f>'likvid terv'!$B$2</f>
        <v>0</v>
      </c>
      <c r="H2405" s="8"/>
    </row>
    <row r="2406" spans="1:8" x14ac:dyDescent="0.25">
      <c r="A2406" s="8">
        <f>'likvid terv'!$B$1</f>
        <v>0</v>
      </c>
      <c r="B2406" s="8">
        <f>'likvid terv'!$B$236</f>
        <v>0</v>
      </c>
      <c r="C2406" s="8">
        <v>2027</v>
      </c>
      <c r="D2406" s="8">
        <v>5</v>
      </c>
      <c r="E2406" s="8">
        <v>14</v>
      </c>
      <c r="F2406" cm="1">
        <f t="array" ref="F2406">_xlfn.IFS(AND($B2406&lt;&gt;0,$D2406=1),SUMIFS('likvid terv'!$D:$D,'likvid terv'!$A:$A,project_eves_terv!B2406,'likvid terv'!$R:$R,project_eves_terv!$E2406),AND($B2406&lt;&gt;0,$D2406=2),SUMIFS('likvid terv'!$E:$E,'likvid terv'!$A:$A,project_eves_terv!B2406,'likvid terv'!$R:$R,project_eves_terv!$E2406),AND($B2406&lt;&gt;0,$D2406=3),SUMIFS('likvid terv'!$F:$F,'likvid terv'!$A:$A,project_eves_terv!B2406,'likvid terv'!$R:$R,project_eves_terv!$E2406),AND($B2406&lt;&gt;0,$D2406=4),SUMIFS('likvid terv'!$G:$G,'likvid terv'!$A:$A,project_eves_terv!B2406,'likvid terv'!$R:$R,project_eves_terv!$E2406),AND($B2406&lt;&gt;0,$D2406=5),SUMIFS('likvid terv'!$H:$H,'likvid terv'!$A:$A,project_eves_terv!B2406,'likvid terv'!$R:$R,project_eves_terv!$E2406),AND($B2406&lt;&gt;0,$D2406=6),SUMIFS('likvid terv'!$I:$I,'likvid terv'!$A:$A,project_eves_terv!B2406,'likvid terv'!$R:$R,project_eves_terv!$E2406),AND($B2406&lt;&gt;0,$D2406=7),SUMIFS('likvid terv'!$J:$J,'likvid terv'!$A:$A,project_eves_terv!B2406,'likvid terv'!$R:$R,project_eves_terv!$E2406),AND($B2406&lt;&gt;0,$D2406=8),SUMIFS('likvid terv'!$K:$K,'likvid terv'!$A:$A,project_eves_terv!B2406,'likvid terv'!$R:$R,project_eves_terv!$E2406),AND($B2406&lt;&gt;0,$D2406=9),SUMIFS('likvid terv'!$L:$L,'likvid terv'!$A:$A,project_eves_terv!B2406,'likvid terv'!$R:$R,project_eves_terv!$E2406),AND($B2406&lt;&gt;0,$D2406=10),SUMIFS('likvid terv'!$M:$M,'likvid terv'!$A:$A,project_eves_terv!B2406,'likvid terv'!$R:$R,project_eves_terv!$E2406),AND($B2406&lt;&gt;0,$D2406=11),SUMIFS('likvid terv'!$N:$N,'likvid terv'!$A:$A,project_eves_terv!B2406,'likvid terv'!$R:$R,project_eves_terv!$E2406),AND($B2406&lt;&gt;0,$D2406=12),SUMIFS('likvid terv'!$O:$O,'likvid terv'!$A:$A,project_eves_terv!B2406,'likvid terv'!$R:$R,project_eves_terv!$E2406),$B2406=0,0)</f>
        <v>0</v>
      </c>
      <c r="G2406" s="8">
        <f>'likvid terv'!$B$2</f>
        <v>0</v>
      </c>
      <c r="H2406" s="8"/>
    </row>
    <row r="2407" spans="1:8" x14ac:dyDescent="0.25">
      <c r="A2407" s="8">
        <f>'likvid terv'!$B$1</f>
        <v>0</v>
      </c>
      <c r="B2407" s="8">
        <f>'likvid terv'!$B$236</f>
        <v>0</v>
      </c>
      <c r="C2407" s="8">
        <v>2027</v>
      </c>
      <c r="D2407" s="8">
        <v>6</v>
      </c>
      <c r="E2407" s="8">
        <v>14</v>
      </c>
      <c r="F2407" cm="1">
        <f t="array" ref="F2407">_xlfn.IFS(AND($B2407&lt;&gt;0,$D2407=1),SUMIFS('likvid terv'!$D:$D,'likvid terv'!$A:$A,project_eves_terv!B2407,'likvid terv'!$R:$R,project_eves_terv!$E2407),AND($B2407&lt;&gt;0,$D2407=2),SUMIFS('likvid terv'!$E:$E,'likvid terv'!$A:$A,project_eves_terv!B2407,'likvid terv'!$R:$R,project_eves_terv!$E2407),AND($B2407&lt;&gt;0,$D2407=3),SUMIFS('likvid terv'!$F:$F,'likvid terv'!$A:$A,project_eves_terv!B2407,'likvid terv'!$R:$R,project_eves_terv!$E2407),AND($B2407&lt;&gt;0,$D2407=4),SUMIFS('likvid terv'!$G:$G,'likvid terv'!$A:$A,project_eves_terv!B2407,'likvid terv'!$R:$R,project_eves_terv!$E2407),AND($B2407&lt;&gt;0,$D2407=5),SUMIFS('likvid terv'!$H:$H,'likvid terv'!$A:$A,project_eves_terv!B2407,'likvid terv'!$R:$R,project_eves_terv!$E2407),AND($B2407&lt;&gt;0,$D2407=6),SUMIFS('likvid terv'!$I:$I,'likvid terv'!$A:$A,project_eves_terv!B2407,'likvid terv'!$R:$R,project_eves_terv!$E2407),AND($B2407&lt;&gt;0,$D2407=7),SUMIFS('likvid terv'!$J:$J,'likvid terv'!$A:$A,project_eves_terv!B2407,'likvid terv'!$R:$R,project_eves_terv!$E2407),AND($B2407&lt;&gt;0,$D2407=8),SUMIFS('likvid terv'!$K:$K,'likvid terv'!$A:$A,project_eves_terv!B2407,'likvid terv'!$R:$R,project_eves_terv!$E2407),AND($B2407&lt;&gt;0,$D2407=9),SUMIFS('likvid terv'!$L:$L,'likvid terv'!$A:$A,project_eves_terv!B2407,'likvid terv'!$R:$R,project_eves_terv!$E2407),AND($B2407&lt;&gt;0,$D2407=10),SUMIFS('likvid terv'!$M:$M,'likvid terv'!$A:$A,project_eves_terv!B2407,'likvid terv'!$R:$R,project_eves_terv!$E2407),AND($B2407&lt;&gt;0,$D2407=11),SUMIFS('likvid terv'!$N:$N,'likvid terv'!$A:$A,project_eves_terv!B2407,'likvid terv'!$R:$R,project_eves_terv!$E2407),AND($B2407&lt;&gt;0,$D2407=12),SUMIFS('likvid terv'!$O:$O,'likvid terv'!$A:$A,project_eves_terv!B2407,'likvid terv'!$R:$R,project_eves_terv!$E2407),$B2407=0,0)</f>
        <v>0</v>
      </c>
      <c r="G2407" s="8">
        <f>'likvid terv'!$B$2</f>
        <v>0</v>
      </c>
      <c r="H2407" s="8"/>
    </row>
    <row r="2408" spans="1:8" x14ac:dyDescent="0.25">
      <c r="A2408" s="8">
        <f>'likvid terv'!$B$1</f>
        <v>0</v>
      </c>
      <c r="B2408" s="8">
        <f>'likvid terv'!$B$236</f>
        <v>0</v>
      </c>
      <c r="C2408" s="8">
        <v>2027</v>
      </c>
      <c r="D2408" s="8">
        <v>7</v>
      </c>
      <c r="E2408" s="8">
        <v>14</v>
      </c>
      <c r="F2408" cm="1">
        <f t="array" ref="F2408">_xlfn.IFS(AND($B2408&lt;&gt;0,$D2408=1),SUMIFS('likvid terv'!$D:$D,'likvid terv'!$A:$A,project_eves_terv!B2408,'likvid terv'!$R:$R,project_eves_terv!$E2408),AND($B2408&lt;&gt;0,$D2408=2),SUMIFS('likvid terv'!$E:$E,'likvid terv'!$A:$A,project_eves_terv!B2408,'likvid terv'!$R:$R,project_eves_terv!$E2408),AND($B2408&lt;&gt;0,$D2408=3),SUMIFS('likvid terv'!$F:$F,'likvid terv'!$A:$A,project_eves_terv!B2408,'likvid terv'!$R:$R,project_eves_terv!$E2408),AND($B2408&lt;&gt;0,$D2408=4),SUMIFS('likvid terv'!$G:$G,'likvid terv'!$A:$A,project_eves_terv!B2408,'likvid terv'!$R:$R,project_eves_terv!$E2408),AND($B2408&lt;&gt;0,$D2408=5),SUMIFS('likvid terv'!$H:$H,'likvid terv'!$A:$A,project_eves_terv!B2408,'likvid terv'!$R:$R,project_eves_terv!$E2408),AND($B2408&lt;&gt;0,$D2408=6),SUMIFS('likvid terv'!$I:$I,'likvid terv'!$A:$A,project_eves_terv!B2408,'likvid terv'!$R:$R,project_eves_terv!$E2408),AND($B2408&lt;&gt;0,$D2408=7),SUMIFS('likvid terv'!$J:$J,'likvid terv'!$A:$A,project_eves_terv!B2408,'likvid terv'!$R:$R,project_eves_terv!$E2408),AND($B2408&lt;&gt;0,$D2408=8),SUMIFS('likvid terv'!$K:$K,'likvid terv'!$A:$A,project_eves_terv!B2408,'likvid terv'!$R:$R,project_eves_terv!$E2408),AND($B2408&lt;&gt;0,$D2408=9),SUMIFS('likvid terv'!$L:$L,'likvid terv'!$A:$A,project_eves_terv!B2408,'likvid terv'!$R:$R,project_eves_terv!$E2408),AND($B2408&lt;&gt;0,$D2408=10),SUMIFS('likvid terv'!$M:$M,'likvid terv'!$A:$A,project_eves_terv!B2408,'likvid terv'!$R:$R,project_eves_terv!$E2408),AND($B2408&lt;&gt;0,$D2408=11),SUMIFS('likvid terv'!$N:$N,'likvid terv'!$A:$A,project_eves_terv!B2408,'likvid terv'!$R:$R,project_eves_terv!$E2408),AND($B2408&lt;&gt;0,$D2408=12),SUMIFS('likvid terv'!$O:$O,'likvid terv'!$A:$A,project_eves_terv!B2408,'likvid terv'!$R:$R,project_eves_terv!$E2408),$B2408=0,0)</f>
        <v>0</v>
      </c>
      <c r="G2408" s="8">
        <f>'likvid terv'!$B$2</f>
        <v>0</v>
      </c>
      <c r="H2408" s="8"/>
    </row>
    <row r="2409" spans="1:8" x14ac:dyDescent="0.25">
      <c r="A2409" s="8">
        <f>'likvid terv'!$B$1</f>
        <v>0</v>
      </c>
      <c r="B2409" s="8">
        <f>'likvid terv'!$B$236</f>
        <v>0</v>
      </c>
      <c r="C2409" s="8">
        <v>2027</v>
      </c>
      <c r="D2409" s="8">
        <v>8</v>
      </c>
      <c r="E2409" s="8">
        <v>14</v>
      </c>
      <c r="F2409" cm="1">
        <f t="array" ref="F2409">_xlfn.IFS(AND($B2409&lt;&gt;0,$D2409=1),SUMIFS('likvid terv'!$D:$D,'likvid terv'!$A:$A,project_eves_terv!B2409,'likvid terv'!$R:$R,project_eves_terv!$E2409),AND($B2409&lt;&gt;0,$D2409=2),SUMIFS('likvid terv'!$E:$E,'likvid terv'!$A:$A,project_eves_terv!B2409,'likvid terv'!$R:$R,project_eves_terv!$E2409),AND($B2409&lt;&gt;0,$D2409=3),SUMIFS('likvid terv'!$F:$F,'likvid terv'!$A:$A,project_eves_terv!B2409,'likvid terv'!$R:$R,project_eves_terv!$E2409),AND($B2409&lt;&gt;0,$D2409=4),SUMIFS('likvid terv'!$G:$G,'likvid terv'!$A:$A,project_eves_terv!B2409,'likvid terv'!$R:$R,project_eves_terv!$E2409),AND($B2409&lt;&gt;0,$D2409=5),SUMIFS('likvid terv'!$H:$H,'likvid terv'!$A:$A,project_eves_terv!B2409,'likvid terv'!$R:$R,project_eves_terv!$E2409),AND($B2409&lt;&gt;0,$D2409=6),SUMIFS('likvid terv'!$I:$I,'likvid terv'!$A:$A,project_eves_terv!B2409,'likvid terv'!$R:$R,project_eves_terv!$E2409),AND($B2409&lt;&gt;0,$D2409=7),SUMIFS('likvid terv'!$J:$J,'likvid terv'!$A:$A,project_eves_terv!B2409,'likvid terv'!$R:$R,project_eves_terv!$E2409),AND($B2409&lt;&gt;0,$D2409=8),SUMIFS('likvid terv'!$K:$K,'likvid terv'!$A:$A,project_eves_terv!B2409,'likvid terv'!$R:$R,project_eves_terv!$E2409),AND($B2409&lt;&gt;0,$D2409=9),SUMIFS('likvid terv'!$L:$L,'likvid terv'!$A:$A,project_eves_terv!B2409,'likvid terv'!$R:$R,project_eves_terv!$E2409),AND($B2409&lt;&gt;0,$D2409=10),SUMIFS('likvid terv'!$M:$M,'likvid terv'!$A:$A,project_eves_terv!B2409,'likvid terv'!$R:$R,project_eves_terv!$E2409),AND($B2409&lt;&gt;0,$D2409=11),SUMIFS('likvid terv'!$N:$N,'likvid terv'!$A:$A,project_eves_terv!B2409,'likvid terv'!$R:$R,project_eves_terv!$E2409),AND($B2409&lt;&gt;0,$D2409=12),SUMIFS('likvid terv'!$O:$O,'likvid terv'!$A:$A,project_eves_terv!B2409,'likvid terv'!$R:$R,project_eves_terv!$E2409),$B2409=0,0)</f>
        <v>0</v>
      </c>
      <c r="G2409" s="8">
        <f>'likvid terv'!$B$2</f>
        <v>0</v>
      </c>
      <c r="H2409" s="8"/>
    </row>
    <row r="2410" spans="1:8" x14ac:dyDescent="0.25">
      <c r="A2410" s="8">
        <f>'likvid terv'!$B$1</f>
        <v>0</v>
      </c>
      <c r="B2410" s="8">
        <f>'likvid terv'!$B$236</f>
        <v>0</v>
      </c>
      <c r="C2410" s="8">
        <v>2027</v>
      </c>
      <c r="D2410" s="8">
        <v>9</v>
      </c>
      <c r="E2410" s="8">
        <v>14</v>
      </c>
      <c r="F2410" cm="1">
        <f t="array" ref="F2410">_xlfn.IFS(AND($B2410&lt;&gt;0,$D2410=1),SUMIFS('likvid terv'!$D:$D,'likvid terv'!$A:$A,project_eves_terv!B2410,'likvid terv'!$R:$R,project_eves_terv!$E2410),AND($B2410&lt;&gt;0,$D2410=2),SUMIFS('likvid terv'!$E:$E,'likvid terv'!$A:$A,project_eves_terv!B2410,'likvid terv'!$R:$R,project_eves_terv!$E2410),AND($B2410&lt;&gt;0,$D2410=3),SUMIFS('likvid terv'!$F:$F,'likvid terv'!$A:$A,project_eves_terv!B2410,'likvid terv'!$R:$R,project_eves_terv!$E2410),AND($B2410&lt;&gt;0,$D2410=4),SUMIFS('likvid terv'!$G:$G,'likvid terv'!$A:$A,project_eves_terv!B2410,'likvid terv'!$R:$R,project_eves_terv!$E2410),AND($B2410&lt;&gt;0,$D2410=5),SUMIFS('likvid terv'!$H:$H,'likvid terv'!$A:$A,project_eves_terv!B2410,'likvid terv'!$R:$R,project_eves_terv!$E2410),AND($B2410&lt;&gt;0,$D2410=6),SUMIFS('likvid terv'!$I:$I,'likvid terv'!$A:$A,project_eves_terv!B2410,'likvid terv'!$R:$R,project_eves_terv!$E2410),AND($B2410&lt;&gt;0,$D2410=7),SUMIFS('likvid terv'!$J:$J,'likvid terv'!$A:$A,project_eves_terv!B2410,'likvid terv'!$R:$R,project_eves_terv!$E2410),AND($B2410&lt;&gt;0,$D2410=8),SUMIFS('likvid terv'!$K:$K,'likvid terv'!$A:$A,project_eves_terv!B2410,'likvid terv'!$R:$R,project_eves_terv!$E2410),AND($B2410&lt;&gt;0,$D2410=9),SUMIFS('likvid terv'!$L:$L,'likvid terv'!$A:$A,project_eves_terv!B2410,'likvid terv'!$R:$R,project_eves_terv!$E2410),AND($B2410&lt;&gt;0,$D2410=10),SUMIFS('likvid terv'!$M:$M,'likvid terv'!$A:$A,project_eves_terv!B2410,'likvid terv'!$R:$R,project_eves_terv!$E2410),AND($B2410&lt;&gt;0,$D2410=11),SUMIFS('likvid terv'!$N:$N,'likvid terv'!$A:$A,project_eves_terv!B2410,'likvid terv'!$R:$R,project_eves_terv!$E2410),AND($B2410&lt;&gt;0,$D2410=12),SUMIFS('likvid terv'!$O:$O,'likvid terv'!$A:$A,project_eves_terv!B2410,'likvid terv'!$R:$R,project_eves_terv!$E2410),$B2410=0,0)</f>
        <v>0</v>
      </c>
      <c r="G2410" s="8">
        <f>'likvid terv'!$B$2</f>
        <v>0</v>
      </c>
      <c r="H2410" s="8"/>
    </row>
    <row r="2411" spans="1:8" x14ac:dyDescent="0.25">
      <c r="A2411" s="8">
        <f>'likvid terv'!$B$1</f>
        <v>0</v>
      </c>
      <c r="B2411" s="8">
        <f>'likvid terv'!$B$236</f>
        <v>0</v>
      </c>
      <c r="C2411" s="8">
        <v>2027</v>
      </c>
      <c r="D2411" s="8">
        <v>10</v>
      </c>
      <c r="E2411" s="8">
        <v>14</v>
      </c>
      <c r="F2411" cm="1">
        <f t="array" ref="F2411">_xlfn.IFS(AND($B2411&lt;&gt;0,$D2411=1),SUMIFS('likvid terv'!$D:$D,'likvid terv'!$A:$A,project_eves_terv!B2411,'likvid terv'!$R:$R,project_eves_terv!$E2411),AND($B2411&lt;&gt;0,$D2411=2),SUMIFS('likvid terv'!$E:$E,'likvid terv'!$A:$A,project_eves_terv!B2411,'likvid terv'!$R:$R,project_eves_terv!$E2411),AND($B2411&lt;&gt;0,$D2411=3),SUMIFS('likvid terv'!$F:$F,'likvid terv'!$A:$A,project_eves_terv!B2411,'likvid terv'!$R:$R,project_eves_terv!$E2411),AND($B2411&lt;&gt;0,$D2411=4),SUMIFS('likvid terv'!$G:$G,'likvid terv'!$A:$A,project_eves_terv!B2411,'likvid terv'!$R:$R,project_eves_terv!$E2411),AND($B2411&lt;&gt;0,$D2411=5),SUMIFS('likvid terv'!$H:$H,'likvid terv'!$A:$A,project_eves_terv!B2411,'likvid terv'!$R:$R,project_eves_terv!$E2411),AND($B2411&lt;&gt;0,$D2411=6),SUMIFS('likvid terv'!$I:$I,'likvid terv'!$A:$A,project_eves_terv!B2411,'likvid terv'!$R:$R,project_eves_terv!$E2411),AND($B2411&lt;&gt;0,$D2411=7),SUMIFS('likvid terv'!$J:$J,'likvid terv'!$A:$A,project_eves_terv!B2411,'likvid terv'!$R:$R,project_eves_terv!$E2411),AND($B2411&lt;&gt;0,$D2411=8),SUMIFS('likvid terv'!$K:$K,'likvid terv'!$A:$A,project_eves_terv!B2411,'likvid terv'!$R:$R,project_eves_terv!$E2411),AND($B2411&lt;&gt;0,$D2411=9),SUMIFS('likvid terv'!$L:$L,'likvid terv'!$A:$A,project_eves_terv!B2411,'likvid terv'!$R:$R,project_eves_terv!$E2411),AND($B2411&lt;&gt;0,$D2411=10),SUMIFS('likvid terv'!$M:$M,'likvid terv'!$A:$A,project_eves_terv!B2411,'likvid terv'!$R:$R,project_eves_terv!$E2411),AND($B2411&lt;&gt;0,$D2411=11),SUMIFS('likvid terv'!$N:$N,'likvid terv'!$A:$A,project_eves_terv!B2411,'likvid terv'!$R:$R,project_eves_terv!$E2411),AND($B2411&lt;&gt;0,$D2411=12),SUMIFS('likvid terv'!$O:$O,'likvid terv'!$A:$A,project_eves_terv!B2411,'likvid terv'!$R:$R,project_eves_terv!$E2411),$B2411=0,0)</f>
        <v>0</v>
      </c>
      <c r="G2411" s="8">
        <f>'likvid terv'!$B$2</f>
        <v>0</v>
      </c>
      <c r="H2411" s="8"/>
    </row>
    <row r="2412" spans="1:8" x14ac:dyDescent="0.25">
      <c r="A2412" s="8">
        <f>'likvid terv'!$B$1</f>
        <v>0</v>
      </c>
      <c r="B2412" s="8">
        <f>'likvid terv'!$B$236</f>
        <v>0</v>
      </c>
      <c r="C2412" s="8">
        <v>2027</v>
      </c>
      <c r="D2412" s="8">
        <v>11</v>
      </c>
      <c r="E2412" s="8">
        <v>14</v>
      </c>
      <c r="F2412" cm="1">
        <f t="array" ref="F2412">_xlfn.IFS(AND($B2412&lt;&gt;0,$D2412=1),SUMIFS('likvid terv'!$D:$D,'likvid terv'!$A:$A,project_eves_terv!B2412,'likvid terv'!$R:$R,project_eves_terv!$E2412),AND($B2412&lt;&gt;0,$D2412=2),SUMIFS('likvid terv'!$E:$E,'likvid terv'!$A:$A,project_eves_terv!B2412,'likvid terv'!$R:$R,project_eves_terv!$E2412),AND($B2412&lt;&gt;0,$D2412=3),SUMIFS('likvid terv'!$F:$F,'likvid terv'!$A:$A,project_eves_terv!B2412,'likvid terv'!$R:$R,project_eves_terv!$E2412),AND($B2412&lt;&gt;0,$D2412=4),SUMIFS('likvid terv'!$G:$G,'likvid terv'!$A:$A,project_eves_terv!B2412,'likvid terv'!$R:$R,project_eves_terv!$E2412),AND($B2412&lt;&gt;0,$D2412=5),SUMIFS('likvid terv'!$H:$H,'likvid terv'!$A:$A,project_eves_terv!B2412,'likvid terv'!$R:$R,project_eves_terv!$E2412),AND($B2412&lt;&gt;0,$D2412=6),SUMIFS('likvid terv'!$I:$I,'likvid terv'!$A:$A,project_eves_terv!B2412,'likvid terv'!$R:$R,project_eves_terv!$E2412),AND($B2412&lt;&gt;0,$D2412=7),SUMIFS('likvid terv'!$J:$J,'likvid terv'!$A:$A,project_eves_terv!B2412,'likvid terv'!$R:$R,project_eves_terv!$E2412),AND($B2412&lt;&gt;0,$D2412=8),SUMIFS('likvid terv'!$K:$K,'likvid terv'!$A:$A,project_eves_terv!B2412,'likvid terv'!$R:$R,project_eves_terv!$E2412),AND($B2412&lt;&gt;0,$D2412=9),SUMIFS('likvid terv'!$L:$L,'likvid terv'!$A:$A,project_eves_terv!B2412,'likvid terv'!$R:$R,project_eves_terv!$E2412),AND($B2412&lt;&gt;0,$D2412=10),SUMIFS('likvid terv'!$M:$M,'likvid terv'!$A:$A,project_eves_terv!B2412,'likvid terv'!$R:$R,project_eves_terv!$E2412),AND($B2412&lt;&gt;0,$D2412=11),SUMIFS('likvid terv'!$N:$N,'likvid terv'!$A:$A,project_eves_terv!B2412,'likvid terv'!$R:$R,project_eves_terv!$E2412),AND($B2412&lt;&gt;0,$D2412=12),SUMIFS('likvid terv'!$O:$O,'likvid terv'!$A:$A,project_eves_terv!B2412,'likvid terv'!$R:$R,project_eves_terv!$E2412),$B2412=0,0)</f>
        <v>0</v>
      </c>
      <c r="G2412" s="8">
        <f>'likvid terv'!$B$2</f>
        <v>0</v>
      </c>
      <c r="H2412" s="8"/>
    </row>
    <row r="2413" spans="1:8" x14ac:dyDescent="0.25">
      <c r="A2413" s="8">
        <f>'likvid terv'!$B$1</f>
        <v>0</v>
      </c>
      <c r="B2413" s="8">
        <f>'likvid terv'!$B$236</f>
        <v>0</v>
      </c>
      <c r="C2413" s="8">
        <v>2027</v>
      </c>
      <c r="D2413" s="8">
        <v>12</v>
      </c>
      <c r="E2413" s="8">
        <v>14</v>
      </c>
      <c r="F2413" cm="1">
        <f t="array" ref="F2413">_xlfn.IFS(AND($B2413&lt;&gt;0,$D2413=1),SUMIFS('likvid terv'!$D:$D,'likvid terv'!$A:$A,project_eves_terv!B2413,'likvid terv'!$R:$R,project_eves_terv!$E2413),AND($B2413&lt;&gt;0,$D2413=2),SUMIFS('likvid terv'!$E:$E,'likvid terv'!$A:$A,project_eves_terv!B2413,'likvid terv'!$R:$R,project_eves_terv!$E2413),AND($B2413&lt;&gt;0,$D2413=3),SUMIFS('likvid terv'!$F:$F,'likvid terv'!$A:$A,project_eves_terv!B2413,'likvid terv'!$R:$R,project_eves_terv!$E2413),AND($B2413&lt;&gt;0,$D2413=4),SUMIFS('likvid terv'!$G:$G,'likvid terv'!$A:$A,project_eves_terv!B2413,'likvid terv'!$R:$R,project_eves_terv!$E2413),AND($B2413&lt;&gt;0,$D2413=5),SUMIFS('likvid terv'!$H:$H,'likvid terv'!$A:$A,project_eves_terv!B2413,'likvid terv'!$R:$R,project_eves_terv!$E2413),AND($B2413&lt;&gt;0,$D2413=6),SUMIFS('likvid terv'!$I:$I,'likvid terv'!$A:$A,project_eves_terv!B2413,'likvid terv'!$R:$R,project_eves_terv!$E2413),AND($B2413&lt;&gt;0,$D2413=7),SUMIFS('likvid terv'!$J:$J,'likvid terv'!$A:$A,project_eves_terv!B2413,'likvid terv'!$R:$R,project_eves_terv!$E2413),AND($B2413&lt;&gt;0,$D2413=8),SUMIFS('likvid terv'!$K:$K,'likvid terv'!$A:$A,project_eves_terv!B2413,'likvid terv'!$R:$R,project_eves_terv!$E2413),AND($B2413&lt;&gt;0,$D2413=9),SUMIFS('likvid terv'!$L:$L,'likvid terv'!$A:$A,project_eves_terv!B2413,'likvid terv'!$R:$R,project_eves_terv!$E2413),AND($B2413&lt;&gt;0,$D2413=10),SUMIFS('likvid terv'!$M:$M,'likvid terv'!$A:$A,project_eves_terv!B2413,'likvid terv'!$R:$R,project_eves_terv!$E2413),AND($B2413&lt;&gt;0,$D2413=11),SUMIFS('likvid terv'!$N:$N,'likvid terv'!$A:$A,project_eves_terv!B2413,'likvid terv'!$R:$R,project_eves_terv!$E2413),AND($B2413&lt;&gt;0,$D2413=12),SUMIFS('likvid terv'!$O:$O,'likvid terv'!$A:$A,project_eves_terv!B2413,'likvid terv'!$R:$R,project_eves_terv!$E2413),$B2413=0,0)</f>
        <v>0</v>
      </c>
      <c r="G2413" s="8">
        <f>'likvid terv'!$B$2</f>
        <v>0</v>
      </c>
      <c r="H2413" s="8"/>
    </row>
    <row r="2414" spans="1:8" x14ac:dyDescent="0.25">
      <c r="A2414" s="8">
        <f>'likvid terv'!$B$1</f>
        <v>0</v>
      </c>
      <c r="B2414" s="8">
        <f>'likvid terv'!$B$236</f>
        <v>0</v>
      </c>
      <c r="C2414" s="8">
        <v>2027</v>
      </c>
      <c r="D2414" s="8">
        <v>1</v>
      </c>
      <c r="E2414" s="8">
        <v>15</v>
      </c>
      <c r="F2414" cm="1">
        <f t="array" ref="F2414">_xlfn.IFS(AND($B2414&lt;&gt;0,$D2414=1),SUMIFS('likvid terv'!$D:$D,'likvid terv'!$A:$A,project_eves_terv!B2414,'likvid terv'!$R:$R,project_eves_terv!$E2414),AND($B2414&lt;&gt;0,$D2414=2),SUMIFS('likvid terv'!$E:$E,'likvid terv'!$A:$A,project_eves_terv!B2414,'likvid terv'!$R:$R,project_eves_terv!$E2414),AND($B2414&lt;&gt;0,$D2414=3),SUMIFS('likvid terv'!$F:$F,'likvid terv'!$A:$A,project_eves_terv!B2414,'likvid terv'!$R:$R,project_eves_terv!$E2414),AND($B2414&lt;&gt;0,$D2414=4),SUMIFS('likvid terv'!$G:$G,'likvid terv'!$A:$A,project_eves_terv!B2414,'likvid terv'!$R:$R,project_eves_terv!$E2414),AND($B2414&lt;&gt;0,$D2414=5),SUMIFS('likvid terv'!$H:$H,'likvid terv'!$A:$A,project_eves_terv!B2414,'likvid terv'!$R:$R,project_eves_terv!$E2414),AND($B2414&lt;&gt;0,$D2414=6),SUMIFS('likvid terv'!$I:$I,'likvid terv'!$A:$A,project_eves_terv!B2414,'likvid terv'!$R:$R,project_eves_terv!$E2414),AND($B2414&lt;&gt;0,$D2414=7),SUMIFS('likvid terv'!$J:$J,'likvid terv'!$A:$A,project_eves_terv!B2414,'likvid terv'!$R:$R,project_eves_terv!$E2414),AND($B2414&lt;&gt;0,$D2414=8),SUMIFS('likvid terv'!$K:$K,'likvid terv'!$A:$A,project_eves_terv!B2414,'likvid terv'!$R:$R,project_eves_terv!$E2414),AND($B2414&lt;&gt;0,$D2414=9),SUMIFS('likvid terv'!$L:$L,'likvid terv'!$A:$A,project_eves_terv!B2414,'likvid terv'!$R:$R,project_eves_terv!$E2414),AND($B2414&lt;&gt;0,$D2414=10),SUMIFS('likvid terv'!$M:$M,'likvid terv'!$A:$A,project_eves_terv!B2414,'likvid terv'!$R:$R,project_eves_terv!$E2414),AND($B2414&lt;&gt;0,$D2414=11),SUMIFS('likvid terv'!$N:$N,'likvid terv'!$A:$A,project_eves_terv!B2414,'likvid terv'!$R:$R,project_eves_terv!$E2414),AND($B2414&lt;&gt;0,$D2414=12),SUMIFS('likvid terv'!$O:$O,'likvid terv'!$A:$A,project_eves_terv!B2414,'likvid terv'!$R:$R,project_eves_terv!$E2414),$B2414=0,0)</f>
        <v>0</v>
      </c>
      <c r="G2414" s="8">
        <f>'likvid terv'!$B$2</f>
        <v>0</v>
      </c>
      <c r="H2414" s="8"/>
    </row>
    <row r="2415" spans="1:8" x14ac:dyDescent="0.25">
      <c r="A2415" s="8">
        <f>'likvid terv'!$B$1</f>
        <v>0</v>
      </c>
      <c r="B2415" s="8">
        <f>'likvid terv'!$B$236</f>
        <v>0</v>
      </c>
      <c r="C2415" s="8">
        <v>2027</v>
      </c>
      <c r="D2415" s="8">
        <v>2</v>
      </c>
      <c r="E2415" s="8">
        <v>15</v>
      </c>
      <c r="F2415" cm="1">
        <f t="array" ref="F2415">_xlfn.IFS(AND($B2415&lt;&gt;0,$D2415=1),SUMIFS('likvid terv'!$D:$D,'likvid terv'!$A:$A,project_eves_terv!B2415,'likvid terv'!$R:$R,project_eves_terv!$E2415),AND($B2415&lt;&gt;0,$D2415=2),SUMIFS('likvid terv'!$E:$E,'likvid terv'!$A:$A,project_eves_terv!B2415,'likvid terv'!$R:$R,project_eves_terv!$E2415),AND($B2415&lt;&gt;0,$D2415=3),SUMIFS('likvid terv'!$F:$F,'likvid terv'!$A:$A,project_eves_terv!B2415,'likvid terv'!$R:$R,project_eves_terv!$E2415),AND($B2415&lt;&gt;0,$D2415=4),SUMIFS('likvid terv'!$G:$G,'likvid terv'!$A:$A,project_eves_terv!B2415,'likvid terv'!$R:$R,project_eves_terv!$E2415),AND($B2415&lt;&gt;0,$D2415=5),SUMIFS('likvid terv'!$H:$H,'likvid terv'!$A:$A,project_eves_terv!B2415,'likvid terv'!$R:$R,project_eves_terv!$E2415),AND($B2415&lt;&gt;0,$D2415=6),SUMIFS('likvid terv'!$I:$I,'likvid terv'!$A:$A,project_eves_terv!B2415,'likvid terv'!$R:$R,project_eves_terv!$E2415),AND($B2415&lt;&gt;0,$D2415=7),SUMIFS('likvid terv'!$J:$J,'likvid terv'!$A:$A,project_eves_terv!B2415,'likvid terv'!$R:$R,project_eves_terv!$E2415),AND($B2415&lt;&gt;0,$D2415=8),SUMIFS('likvid terv'!$K:$K,'likvid terv'!$A:$A,project_eves_terv!B2415,'likvid terv'!$R:$R,project_eves_terv!$E2415),AND($B2415&lt;&gt;0,$D2415=9),SUMIFS('likvid terv'!$L:$L,'likvid terv'!$A:$A,project_eves_terv!B2415,'likvid terv'!$R:$R,project_eves_terv!$E2415),AND($B2415&lt;&gt;0,$D2415=10),SUMIFS('likvid terv'!$M:$M,'likvid terv'!$A:$A,project_eves_terv!B2415,'likvid terv'!$R:$R,project_eves_terv!$E2415),AND($B2415&lt;&gt;0,$D2415=11),SUMIFS('likvid terv'!$N:$N,'likvid terv'!$A:$A,project_eves_terv!B2415,'likvid terv'!$R:$R,project_eves_terv!$E2415),AND($B2415&lt;&gt;0,$D2415=12),SUMIFS('likvid terv'!$O:$O,'likvid terv'!$A:$A,project_eves_terv!B2415,'likvid terv'!$R:$R,project_eves_terv!$E2415),$B2415=0,0)</f>
        <v>0</v>
      </c>
      <c r="G2415" s="8">
        <f>'likvid terv'!$B$2</f>
        <v>0</v>
      </c>
      <c r="H2415" s="8"/>
    </row>
    <row r="2416" spans="1:8" x14ac:dyDescent="0.25">
      <c r="A2416" s="8">
        <f>'likvid terv'!$B$1</f>
        <v>0</v>
      </c>
      <c r="B2416" s="8">
        <f>'likvid terv'!$B$236</f>
        <v>0</v>
      </c>
      <c r="C2416" s="8">
        <v>2027</v>
      </c>
      <c r="D2416" s="8">
        <v>3</v>
      </c>
      <c r="E2416" s="8">
        <v>15</v>
      </c>
      <c r="F2416" cm="1">
        <f t="array" ref="F2416">_xlfn.IFS(AND($B2416&lt;&gt;0,$D2416=1),SUMIFS('likvid terv'!$D:$D,'likvid terv'!$A:$A,project_eves_terv!B2416,'likvid terv'!$R:$R,project_eves_terv!$E2416),AND($B2416&lt;&gt;0,$D2416=2),SUMIFS('likvid terv'!$E:$E,'likvid terv'!$A:$A,project_eves_terv!B2416,'likvid terv'!$R:$R,project_eves_terv!$E2416),AND($B2416&lt;&gt;0,$D2416=3),SUMIFS('likvid terv'!$F:$F,'likvid terv'!$A:$A,project_eves_terv!B2416,'likvid terv'!$R:$R,project_eves_terv!$E2416),AND($B2416&lt;&gt;0,$D2416=4),SUMIFS('likvid terv'!$G:$G,'likvid terv'!$A:$A,project_eves_terv!B2416,'likvid terv'!$R:$R,project_eves_terv!$E2416),AND($B2416&lt;&gt;0,$D2416=5),SUMIFS('likvid terv'!$H:$H,'likvid terv'!$A:$A,project_eves_terv!B2416,'likvid terv'!$R:$R,project_eves_terv!$E2416),AND($B2416&lt;&gt;0,$D2416=6),SUMIFS('likvid terv'!$I:$I,'likvid terv'!$A:$A,project_eves_terv!B2416,'likvid terv'!$R:$R,project_eves_terv!$E2416),AND($B2416&lt;&gt;0,$D2416=7),SUMIFS('likvid terv'!$J:$J,'likvid terv'!$A:$A,project_eves_terv!B2416,'likvid terv'!$R:$R,project_eves_terv!$E2416),AND($B2416&lt;&gt;0,$D2416=8),SUMIFS('likvid terv'!$K:$K,'likvid terv'!$A:$A,project_eves_terv!B2416,'likvid terv'!$R:$R,project_eves_terv!$E2416),AND($B2416&lt;&gt;0,$D2416=9),SUMIFS('likvid terv'!$L:$L,'likvid terv'!$A:$A,project_eves_terv!B2416,'likvid terv'!$R:$R,project_eves_terv!$E2416),AND($B2416&lt;&gt;0,$D2416=10),SUMIFS('likvid terv'!$M:$M,'likvid terv'!$A:$A,project_eves_terv!B2416,'likvid terv'!$R:$R,project_eves_terv!$E2416),AND($B2416&lt;&gt;0,$D2416=11),SUMIFS('likvid terv'!$N:$N,'likvid terv'!$A:$A,project_eves_terv!B2416,'likvid terv'!$R:$R,project_eves_terv!$E2416),AND($B2416&lt;&gt;0,$D2416=12),SUMIFS('likvid terv'!$O:$O,'likvid terv'!$A:$A,project_eves_terv!B2416,'likvid terv'!$R:$R,project_eves_terv!$E2416),$B2416=0,0)</f>
        <v>0</v>
      </c>
      <c r="G2416" s="8">
        <f>'likvid terv'!$B$2</f>
        <v>0</v>
      </c>
      <c r="H2416" s="8"/>
    </row>
    <row r="2417" spans="1:8" x14ac:dyDescent="0.25">
      <c r="A2417" s="8">
        <f>'likvid terv'!$B$1</f>
        <v>0</v>
      </c>
      <c r="B2417" s="8">
        <f>'likvid terv'!$B$236</f>
        <v>0</v>
      </c>
      <c r="C2417" s="8">
        <v>2027</v>
      </c>
      <c r="D2417" s="8">
        <v>4</v>
      </c>
      <c r="E2417" s="8">
        <v>15</v>
      </c>
      <c r="F2417" cm="1">
        <f t="array" ref="F2417">_xlfn.IFS(AND($B2417&lt;&gt;0,$D2417=1),SUMIFS('likvid terv'!$D:$D,'likvid terv'!$A:$A,project_eves_terv!B2417,'likvid terv'!$R:$R,project_eves_terv!$E2417),AND($B2417&lt;&gt;0,$D2417=2),SUMIFS('likvid terv'!$E:$E,'likvid terv'!$A:$A,project_eves_terv!B2417,'likvid terv'!$R:$R,project_eves_terv!$E2417),AND($B2417&lt;&gt;0,$D2417=3),SUMIFS('likvid terv'!$F:$F,'likvid terv'!$A:$A,project_eves_terv!B2417,'likvid terv'!$R:$R,project_eves_terv!$E2417),AND($B2417&lt;&gt;0,$D2417=4),SUMIFS('likvid terv'!$G:$G,'likvid terv'!$A:$A,project_eves_terv!B2417,'likvid terv'!$R:$R,project_eves_terv!$E2417),AND($B2417&lt;&gt;0,$D2417=5),SUMIFS('likvid terv'!$H:$H,'likvid terv'!$A:$A,project_eves_terv!B2417,'likvid terv'!$R:$R,project_eves_terv!$E2417),AND($B2417&lt;&gt;0,$D2417=6),SUMIFS('likvid terv'!$I:$I,'likvid terv'!$A:$A,project_eves_terv!B2417,'likvid terv'!$R:$R,project_eves_terv!$E2417),AND($B2417&lt;&gt;0,$D2417=7),SUMIFS('likvid terv'!$J:$J,'likvid terv'!$A:$A,project_eves_terv!B2417,'likvid terv'!$R:$R,project_eves_terv!$E2417),AND($B2417&lt;&gt;0,$D2417=8),SUMIFS('likvid terv'!$K:$K,'likvid terv'!$A:$A,project_eves_terv!B2417,'likvid terv'!$R:$R,project_eves_terv!$E2417),AND($B2417&lt;&gt;0,$D2417=9),SUMIFS('likvid terv'!$L:$L,'likvid terv'!$A:$A,project_eves_terv!B2417,'likvid terv'!$R:$R,project_eves_terv!$E2417),AND($B2417&lt;&gt;0,$D2417=10),SUMIFS('likvid terv'!$M:$M,'likvid terv'!$A:$A,project_eves_terv!B2417,'likvid terv'!$R:$R,project_eves_terv!$E2417),AND($B2417&lt;&gt;0,$D2417=11),SUMIFS('likvid terv'!$N:$N,'likvid terv'!$A:$A,project_eves_terv!B2417,'likvid terv'!$R:$R,project_eves_terv!$E2417),AND($B2417&lt;&gt;0,$D2417=12),SUMIFS('likvid terv'!$O:$O,'likvid terv'!$A:$A,project_eves_terv!B2417,'likvid terv'!$R:$R,project_eves_terv!$E2417),$B2417=0,0)</f>
        <v>0</v>
      </c>
      <c r="G2417" s="8">
        <f>'likvid terv'!$B$2</f>
        <v>0</v>
      </c>
      <c r="H2417" s="8"/>
    </row>
    <row r="2418" spans="1:8" x14ac:dyDescent="0.25">
      <c r="A2418" s="8">
        <f>'likvid terv'!$B$1</f>
        <v>0</v>
      </c>
      <c r="B2418" s="8">
        <f>'likvid terv'!$B$236</f>
        <v>0</v>
      </c>
      <c r="C2418" s="8">
        <v>2027</v>
      </c>
      <c r="D2418" s="8">
        <v>5</v>
      </c>
      <c r="E2418" s="8">
        <v>15</v>
      </c>
      <c r="F2418" cm="1">
        <f t="array" ref="F2418">_xlfn.IFS(AND($B2418&lt;&gt;0,$D2418=1),SUMIFS('likvid terv'!$D:$D,'likvid terv'!$A:$A,project_eves_terv!B2418,'likvid terv'!$R:$R,project_eves_terv!$E2418),AND($B2418&lt;&gt;0,$D2418=2),SUMIFS('likvid terv'!$E:$E,'likvid terv'!$A:$A,project_eves_terv!B2418,'likvid terv'!$R:$R,project_eves_terv!$E2418),AND($B2418&lt;&gt;0,$D2418=3),SUMIFS('likvid terv'!$F:$F,'likvid terv'!$A:$A,project_eves_terv!B2418,'likvid terv'!$R:$R,project_eves_terv!$E2418),AND($B2418&lt;&gt;0,$D2418=4),SUMIFS('likvid terv'!$G:$G,'likvid terv'!$A:$A,project_eves_terv!B2418,'likvid terv'!$R:$R,project_eves_terv!$E2418),AND($B2418&lt;&gt;0,$D2418=5),SUMIFS('likvid terv'!$H:$H,'likvid terv'!$A:$A,project_eves_terv!B2418,'likvid terv'!$R:$R,project_eves_terv!$E2418),AND($B2418&lt;&gt;0,$D2418=6),SUMIFS('likvid terv'!$I:$I,'likvid terv'!$A:$A,project_eves_terv!B2418,'likvid terv'!$R:$R,project_eves_terv!$E2418),AND($B2418&lt;&gt;0,$D2418=7),SUMIFS('likvid terv'!$J:$J,'likvid terv'!$A:$A,project_eves_terv!B2418,'likvid terv'!$R:$R,project_eves_terv!$E2418),AND($B2418&lt;&gt;0,$D2418=8),SUMIFS('likvid terv'!$K:$K,'likvid terv'!$A:$A,project_eves_terv!B2418,'likvid terv'!$R:$R,project_eves_terv!$E2418),AND($B2418&lt;&gt;0,$D2418=9),SUMIFS('likvid terv'!$L:$L,'likvid terv'!$A:$A,project_eves_terv!B2418,'likvid terv'!$R:$R,project_eves_terv!$E2418),AND($B2418&lt;&gt;0,$D2418=10),SUMIFS('likvid terv'!$M:$M,'likvid terv'!$A:$A,project_eves_terv!B2418,'likvid terv'!$R:$R,project_eves_terv!$E2418),AND($B2418&lt;&gt;0,$D2418=11),SUMIFS('likvid terv'!$N:$N,'likvid terv'!$A:$A,project_eves_terv!B2418,'likvid terv'!$R:$R,project_eves_terv!$E2418),AND($B2418&lt;&gt;0,$D2418=12),SUMIFS('likvid terv'!$O:$O,'likvid terv'!$A:$A,project_eves_terv!B2418,'likvid terv'!$R:$R,project_eves_terv!$E2418),$B2418=0,0)</f>
        <v>0</v>
      </c>
      <c r="G2418" s="8">
        <f>'likvid terv'!$B$2</f>
        <v>0</v>
      </c>
      <c r="H2418" s="8"/>
    </row>
    <row r="2419" spans="1:8" x14ac:dyDescent="0.25">
      <c r="A2419" s="8">
        <f>'likvid terv'!$B$1</f>
        <v>0</v>
      </c>
      <c r="B2419" s="8">
        <f>'likvid terv'!$B$236</f>
        <v>0</v>
      </c>
      <c r="C2419" s="8">
        <v>2027</v>
      </c>
      <c r="D2419" s="8">
        <v>6</v>
      </c>
      <c r="E2419" s="8">
        <v>15</v>
      </c>
      <c r="F2419" cm="1">
        <f t="array" ref="F2419">_xlfn.IFS(AND($B2419&lt;&gt;0,$D2419=1),SUMIFS('likvid terv'!$D:$D,'likvid terv'!$A:$A,project_eves_terv!B2419,'likvid terv'!$R:$R,project_eves_terv!$E2419),AND($B2419&lt;&gt;0,$D2419=2),SUMIFS('likvid terv'!$E:$E,'likvid terv'!$A:$A,project_eves_terv!B2419,'likvid terv'!$R:$R,project_eves_terv!$E2419),AND($B2419&lt;&gt;0,$D2419=3),SUMIFS('likvid terv'!$F:$F,'likvid terv'!$A:$A,project_eves_terv!B2419,'likvid terv'!$R:$R,project_eves_terv!$E2419),AND($B2419&lt;&gt;0,$D2419=4),SUMIFS('likvid terv'!$G:$G,'likvid terv'!$A:$A,project_eves_terv!B2419,'likvid terv'!$R:$R,project_eves_terv!$E2419),AND($B2419&lt;&gt;0,$D2419=5),SUMIFS('likvid terv'!$H:$H,'likvid terv'!$A:$A,project_eves_terv!B2419,'likvid terv'!$R:$R,project_eves_terv!$E2419),AND($B2419&lt;&gt;0,$D2419=6),SUMIFS('likvid terv'!$I:$I,'likvid terv'!$A:$A,project_eves_terv!B2419,'likvid terv'!$R:$R,project_eves_terv!$E2419),AND($B2419&lt;&gt;0,$D2419=7),SUMIFS('likvid terv'!$J:$J,'likvid terv'!$A:$A,project_eves_terv!B2419,'likvid terv'!$R:$R,project_eves_terv!$E2419),AND($B2419&lt;&gt;0,$D2419=8),SUMIFS('likvid terv'!$K:$K,'likvid terv'!$A:$A,project_eves_terv!B2419,'likvid terv'!$R:$R,project_eves_terv!$E2419),AND($B2419&lt;&gt;0,$D2419=9),SUMIFS('likvid terv'!$L:$L,'likvid terv'!$A:$A,project_eves_terv!B2419,'likvid terv'!$R:$R,project_eves_terv!$E2419),AND($B2419&lt;&gt;0,$D2419=10),SUMIFS('likvid terv'!$M:$M,'likvid terv'!$A:$A,project_eves_terv!B2419,'likvid terv'!$R:$R,project_eves_terv!$E2419),AND($B2419&lt;&gt;0,$D2419=11),SUMIFS('likvid terv'!$N:$N,'likvid terv'!$A:$A,project_eves_terv!B2419,'likvid terv'!$R:$R,project_eves_terv!$E2419),AND($B2419&lt;&gt;0,$D2419=12),SUMIFS('likvid terv'!$O:$O,'likvid terv'!$A:$A,project_eves_terv!B2419,'likvid terv'!$R:$R,project_eves_terv!$E2419),$B2419=0,0)</f>
        <v>0</v>
      </c>
      <c r="G2419" s="8">
        <f>'likvid terv'!$B$2</f>
        <v>0</v>
      </c>
      <c r="H2419" s="8"/>
    </row>
    <row r="2420" spans="1:8" x14ac:dyDescent="0.25">
      <c r="A2420" s="8">
        <f>'likvid terv'!$B$1</f>
        <v>0</v>
      </c>
      <c r="B2420" s="8">
        <f>'likvid terv'!$B$236</f>
        <v>0</v>
      </c>
      <c r="C2420" s="8">
        <v>2027</v>
      </c>
      <c r="D2420" s="8">
        <v>7</v>
      </c>
      <c r="E2420" s="8">
        <v>15</v>
      </c>
      <c r="F2420" cm="1">
        <f t="array" ref="F2420">_xlfn.IFS(AND($B2420&lt;&gt;0,$D2420=1),SUMIFS('likvid terv'!$D:$D,'likvid terv'!$A:$A,project_eves_terv!B2420,'likvid terv'!$R:$R,project_eves_terv!$E2420),AND($B2420&lt;&gt;0,$D2420=2),SUMIFS('likvid terv'!$E:$E,'likvid terv'!$A:$A,project_eves_terv!B2420,'likvid terv'!$R:$R,project_eves_terv!$E2420),AND($B2420&lt;&gt;0,$D2420=3),SUMIFS('likvid terv'!$F:$F,'likvid terv'!$A:$A,project_eves_terv!B2420,'likvid terv'!$R:$R,project_eves_terv!$E2420),AND($B2420&lt;&gt;0,$D2420=4),SUMIFS('likvid terv'!$G:$G,'likvid terv'!$A:$A,project_eves_terv!B2420,'likvid terv'!$R:$R,project_eves_terv!$E2420),AND($B2420&lt;&gt;0,$D2420=5),SUMIFS('likvid terv'!$H:$H,'likvid terv'!$A:$A,project_eves_terv!B2420,'likvid terv'!$R:$R,project_eves_terv!$E2420),AND($B2420&lt;&gt;0,$D2420=6),SUMIFS('likvid terv'!$I:$I,'likvid terv'!$A:$A,project_eves_terv!B2420,'likvid terv'!$R:$R,project_eves_terv!$E2420),AND($B2420&lt;&gt;0,$D2420=7),SUMIFS('likvid terv'!$J:$J,'likvid terv'!$A:$A,project_eves_terv!B2420,'likvid terv'!$R:$R,project_eves_terv!$E2420),AND($B2420&lt;&gt;0,$D2420=8),SUMIFS('likvid terv'!$K:$K,'likvid terv'!$A:$A,project_eves_terv!B2420,'likvid terv'!$R:$R,project_eves_terv!$E2420),AND($B2420&lt;&gt;0,$D2420=9),SUMIFS('likvid terv'!$L:$L,'likvid terv'!$A:$A,project_eves_terv!B2420,'likvid terv'!$R:$R,project_eves_terv!$E2420),AND($B2420&lt;&gt;0,$D2420=10),SUMIFS('likvid terv'!$M:$M,'likvid terv'!$A:$A,project_eves_terv!B2420,'likvid terv'!$R:$R,project_eves_terv!$E2420),AND($B2420&lt;&gt;0,$D2420=11),SUMIFS('likvid terv'!$N:$N,'likvid terv'!$A:$A,project_eves_terv!B2420,'likvid terv'!$R:$R,project_eves_terv!$E2420),AND($B2420&lt;&gt;0,$D2420=12),SUMIFS('likvid terv'!$O:$O,'likvid terv'!$A:$A,project_eves_terv!B2420,'likvid terv'!$R:$R,project_eves_terv!$E2420),$B2420=0,0)</f>
        <v>0</v>
      </c>
      <c r="G2420" s="8">
        <f>'likvid terv'!$B$2</f>
        <v>0</v>
      </c>
      <c r="H2420" s="8"/>
    </row>
    <row r="2421" spans="1:8" x14ac:dyDescent="0.25">
      <c r="A2421" s="8">
        <f>'likvid terv'!$B$1</f>
        <v>0</v>
      </c>
      <c r="B2421" s="8">
        <f>'likvid terv'!$B$236</f>
        <v>0</v>
      </c>
      <c r="C2421" s="8">
        <v>2027</v>
      </c>
      <c r="D2421" s="8">
        <v>8</v>
      </c>
      <c r="E2421" s="8">
        <v>15</v>
      </c>
      <c r="F2421" cm="1">
        <f t="array" ref="F2421">_xlfn.IFS(AND($B2421&lt;&gt;0,$D2421=1),SUMIFS('likvid terv'!$D:$D,'likvid terv'!$A:$A,project_eves_terv!B2421,'likvid terv'!$R:$R,project_eves_terv!$E2421),AND($B2421&lt;&gt;0,$D2421=2),SUMIFS('likvid terv'!$E:$E,'likvid terv'!$A:$A,project_eves_terv!B2421,'likvid terv'!$R:$R,project_eves_terv!$E2421),AND($B2421&lt;&gt;0,$D2421=3),SUMIFS('likvid terv'!$F:$F,'likvid terv'!$A:$A,project_eves_terv!B2421,'likvid terv'!$R:$R,project_eves_terv!$E2421),AND($B2421&lt;&gt;0,$D2421=4),SUMIFS('likvid terv'!$G:$G,'likvid terv'!$A:$A,project_eves_terv!B2421,'likvid terv'!$R:$R,project_eves_terv!$E2421),AND($B2421&lt;&gt;0,$D2421=5),SUMIFS('likvid terv'!$H:$H,'likvid terv'!$A:$A,project_eves_terv!B2421,'likvid terv'!$R:$R,project_eves_terv!$E2421),AND($B2421&lt;&gt;0,$D2421=6),SUMIFS('likvid terv'!$I:$I,'likvid terv'!$A:$A,project_eves_terv!B2421,'likvid terv'!$R:$R,project_eves_terv!$E2421),AND($B2421&lt;&gt;0,$D2421=7),SUMIFS('likvid terv'!$J:$J,'likvid terv'!$A:$A,project_eves_terv!B2421,'likvid terv'!$R:$R,project_eves_terv!$E2421),AND($B2421&lt;&gt;0,$D2421=8),SUMIFS('likvid terv'!$K:$K,'likvid terv'!$A:$A,project_eves_terv!B2421,'likvid terv'!$R:$R,project_eves_terv!$E2421),AND($B2421&lt;&gt;0,$D2421=9),SUMIFS('likvid terv'!$L:$L,'likvid terv'!$A:$A,project_eves_terv!B2421,'likvid terv'!$R:$R,project_eves_terv!$E2421),AND($B2421&lt;&gt;0,$D2421=10),SUMIFS('likvid terv'!$M:$M,'likvid terv'!$A:$A,project_eves_terv!B2421,'likvid terv'!$R:$R,project_eves_terv!$E2421),AND($B2421&lt;&gt;0,$D2421=11),SUMIFS('likvid terv'!$N:$N,'likvid terv'!$A:$A,project_eves_terv!B2421,'likvid terv'!$R:$R,project_eves_terv!$E2421),AND($B2421&lt;&gt;0,$D2421=12),SUMIFS('likvid terv'!$O:$O,'likvid terv'!$A:$A,project_eves_terv!B2421,'likvid terv'!$R:$R,project_eves_terv!$E2421),$B2421=0,0)</f>
        <v>0</v>
      </c>
      <c r="G2421" s="8">
        <f>'likvid terv'!$B$2</f>
        <v>0</v>
      </c>
      <c r="H2421" s="8"/>
    </row>
    <row r="2422" spans="1:8" x14ac:dyDescent="0.25">
      <c r="A2422" s="8">
        <f>'likvid terv'!$B$1</f>
        <v>0</v>
      </c>
      <c r="B2422" s="8">
        <f>'likvid terv'!$B$236</f>
        <v>0</v>
      </c>
      <c r="C2422" s="8">
        <v>2027</v>
      </c>
      <c r="D2422" s="8">
        <v>9</v>
      </c>
      <c r="E2422" s="8">
        <v>15</v>
      </c>
      <c r="F2422" cm="1">
        <f t="array" ref="F2422">_xlfn.IFS(AND($B2422&lt;&gt;0,$D2422=1),SUMIFS('likvid terv'!$D:$D,'likvid terv'!$A:$A,project_eves_terv!B2422,'likvid terv'!$R:$R,project_eves_terv!$E2422),AND($B2422&lt;&gt;0,$D2422=2),SUMIFS('likvid terv'!$E:$E,'likvid terv'!$A:$A,project_eves_terv!B2422,'likvid terv'!$R:$R,project_eves_terv!$E2422),AND($B2422&lt;&gt;0,$D2422=3),SUMIFS('likvid terv'!$F:$F,'likvid terv'!$A:$A,project_eves_terv!B2422,'likvid terv'!$R:$R,project_eves_terv!$E2422),AND($B2422&lt;&gt;0,$D2422=4),SUMIFS('likvid terv'!$G:$G,'likvid terv'!$A:$A,project_eves_terv!B2422,'likvid terv'!$R:$R,project_eves_terv!$E2422),AND($B2422&lt;&gt;0,$D2422=5),SUMIFS('likvid terv'!$H:$H,'likvid terv'!$A:$A,project_eves_terv!B2422,'likvid terv'!$R:$R,project_eves_terv!$E2422),AND($B2422&lt;&gt;0,$D2422=6),SUMIFS('likvid terv'!$I:$I,'likvid terv'!$A:$A,project_eves_terv!B2422,'likvid terv'!$R:$R,project_eves_terv!$E2422),AND($B2422&lt;&gt;0,$D2422=7),SUMIFS('likvid terv'!$J:$J,'likvid terv'!$A:$A,project_eves_terv!B2422,'likvid terv'!$R:$R,project_eves_terv!$E2422),AND($B2422&lt;&gt;0,$D2422=8),SUMIFS('likvid terv'!$K:$K,'likvid terv'!$A:$A,project_eves_terv!B2422,'likvid terv'!$R:$R,project_eves_terv!$E2422),AND($B2422&lt;&gt;0,$D2422=9),SUMIFS('likvid terv'!$L:$L,'likvid terv'!$A:$A,project_eves_terv!B2422,'likvid terv'!$R:$R,project_eves_terv!$E2422),AND($B2422&lt;&gt;0,$D2422=10),SUMIFS('likvid terv'!$M:$M,'likvid terv'!$A:$A,project_eves_terv!B2422,'likvid terv'!$R:$R,project_eves_terv!$E2422),AND($B2422&lt;&gt;0,$D2422=11),SUMIFS('likvid terv'!$N:$N,'likvid terv'!$A:$A,project_eves_terv!B2422,'likvid terv'!$R:$R,project_eves_terv!$E2422),AND($B2422&lt;&gt;0,$D2422=12),SUMIFS('likvid terv'!$O:$O,'likvid terv'!$A:$A,project_eves_terv!B2422,'likvid terv'!$R:$R,project_eves_terv!$E2422),$B2422=0,0)</f>
        <v>0</v>
      </c>
      <c r="G2422" s="8">
        <f>'likvid terv'!$B$2</f>
        <v>0</v>
      </c>
      <c r="H2422" s="8"/>
    </row>
    <row r="2423" spans="1:8" x14ac:dyDescent="0.25">
      <c r="A2423" s="8">
        <f>'likvid terv'!$B$1</f>
        <v>0</v>
      </c>
      <c r="B2423" s="8">
        <f>'likvid terv'!$B$236</f>
        <v>0</v>
      </c>
      <c r="C2423" s="8">
        <v>2027</v>
      </c>
      <c r="D2423" s="8">
        <v>10</v>
      </c>
      <c r="E2423" s="8">
        <v>15</v>
      </c>
      <c r="F2423" cm="1">
        <f t="array" ref="F2423">_xlfn.IFS(AND($B2423&lt;&gt;0,$D2423=1),SUMIFS('likvid terv'!$D:$D,'likvid terv'!$A:$A,project_eves_terv!B2423,'likvid terv'!$R:$R,project_eves_terv!$E2423),AND($B2423&lt;&gt;0,$D2423=2),SUMIFS('likvid terv'!$E:$E,'likvid terv'!$A:$A,project_eves_terv!B2423,'likvid terv'!$R:$R,project_eves_terv!$E2423),AND($B2423&lt;&gt;0,$D2423=3),SUMIFS('likvid terv'!$F:$F,'likvid terv'!$A:$A,project_eves_terv!B2423,'likvid terv'!$R:$R,project_eves_terv!$E2423),AND($B2423&lt;&gt;0,$D2423=4),SUMIFS('likvid terv'!$G:$G,'likvid terv'!$A:$A,project_eves_terv!B2423,'likvid terv'!$R:$R,project_eves_terv!$E2423),AND($B2423&lt;&gt;0,$D2423=5),SUMIFS('likvid terv'!$H:$H,'likvid terv'!$A:$A,project_eves_terv!B2423,'likvid terv'!$R:$R,project_eves_terv!$E2423),AND($B2423&lt;&gt;0,$D2423=6),SUMIFS('likvid terv'!$I:$I,'likvid terv'!$A:$A,project_eves_terv!B2423,'likvid terv'!$R:$R,project_eves_terv!$E2423),AND($B2423&lt;&gt;0,$D2423=7),SUMIFS('likvid terv'!$J:$J,'likvid terv'!$A:$A,project_eves_terv!B2423,'likvid terv'!$R:$R,project_eves_terv!$E2423),AND($B2423&lt;&gt;0,$D2423=8),SUMIFS('likvid terv'!$K:$K,'likvid terv'!$A:$A,project_eves_terv!B2423,'likvid terv'!$R:$R,project_eves_terv!$E2423),AND($B2423&lt;&gt;0,$D2423=9),SUMIFS('likvid terv'!$L:$L,'likvid terv'!$A:$A,project_eves_terv!B2423,'likvid terv'!$R:$R,project_eves_terv!$E2423),AND($B2423&lt;&gt;0,$D2423=10),SUMIFS('likvid terv'!$M:$M,'likvid terv'!$A:$A,project_eves_terv!B2423,'likvid terv'!$R:$R,project_eves_terv!$E2423),AND($B2423&lt;&gt;0,$D2423=11),SUMIFS('likvid terv'!$N:$N,'likvid terv'!$A:$A,project_eves_terv!B2423,'likvid terv'!$R:$R,project_eves_terv!$E2423),AND($B2423&lt;&gt;0,$D2423=12),SUMIFS('likvid terv'!$O:$O,'likvid terv'!$A:$A,project_eves_terv!B2423,'likvid terv'!$R:$R,project_eves_terv!$E2423),$B2423=0,0)</f>
        <v>0</v>
      </c>
      <c r="G2423" s="8">
        <f>'likvid terv'!$B$2</f>
        <v>0</v>
      </c>
      <c r="H2423" s="8"/>
    </row>
    <row r="2424" spans="1:8" x14ac:dyDescent="0.25">
      <c r="A2424" s="8">
        <f>'likvid terv'!$B$1</f>
        <v>0</v>
      </c>
      <c r="B2424" s="8">
        <f>'likvid terv'!$B$236</f>
        <v>0</v>
      </c>
      <c r="C2424" s="8">
        <v>2027</v>
      </c>
      <c r="D2424" s="8">
        <v>11</v>
      </c>
      <c r="E2424" s="8">
        <v>15</v>
      </c>
      <c r="F2424" cm="1">
        <f t="array" ref="F2424">_xlfn.IFS(AND($B2424&lt;&gt;0,$D2424=1),SUMIFS('likvid terv'!$D:$D,'likvid terv'!$A:$A,project_eves_terv!B2424,'likvid terv'!$R:$R,project_eves_terv!$E2424),AND($B2424&lt;&gt;0,$D2424=2),SUMIFS('likvid terv'!$E:$E,'likvid terv'!$A:$A,project_eves_terv!B2424,'likvid terv'!$R:$R,project_eves_terv!$E2424),AND($B2424&lt;&gt;0,$D2424=3),SUMIFS('likvid terv'!$F:$F,'likvid terv'!$A:$A,project_eves_terv!B2424,'likvid terv'!$R:$R,project_eves_terv!$E2424),AND($B2424&lt;&gt;0,$D2424=4),SUMIFS('likvid terv'!$G:$G,'likvid terv'!$A:$A,project_eves_terv!B2424,'likvid terv'!$R:$R,project_eves_terv!$E2424),AND($B2424&lt;&gt;0,$D2424=5),SUMIFS('likvid terv'!$H:$H,'likvid terv'!$A:$A,project_eves_terv!B2424,'likvid terv'!$R:$R,project_eves_terv!$E2424),AND($B2424&lt;&gt;0,$D2424=6),SUMIFS('likvid terv'!$I:$I,'likvid terv'!$A:$A,project_eves_terv!B2424,'likvid terv'!$R:$R,project_eves_terv!$E2424),AND($B2424&lt;&gt;0,$D2424=7),SUMIFS('likvid terv'!$J:$J,'likvid terv'!$A:$A,project_eves_terv!B2424,'likvid terv'!$R:$R,project_eves_terv!$E2424),AND($B2424&lt;&gt;0,$D2424=8),SUMIFS('likvid terv'!$K:$K,'likvid terv'!$A:$A,project_eves_terv!B2424,'likvid terv'!$R:$R,project_eves_terv!$E2424),AND($B2424&lt;&gt;0,$D2424=9),SUMIFS('likvid terv'!$L:$L,'likvid terv'!$A:$A,project_eves_terv!B2424,'likvid terv'!$R:$R,project_eves_terv!$E2424),AND($B2424&lt;&gt;0,$D2424=10),SUMIFS('likvid terv'!$M:$M,'likvid terv'!$A:$A,project_eves_terv!B2424,'likvid terv'!$R:$R,project_eves_terv!$E2424),AND($B2424&lt;&gt;0,$D2424=11),SUMIFS('likvid terv'!$N:$N,'likvid terv'!$A:$A,project_eves_terv!B2424,'likvid terv'!$R:$R,project_eves_terv!$E2424),AND($B2424&lt;&gt;0,$D2424=12),SUMIFS('likvid terv'!$O:$O,'likvid terv'!$A:$A,project_eves_terv!B2424,'likvid terv'!$R:$R,project_eves_terv!$E2424),$B2424=0,0)</f>
        <v>0</v>
      </c>
      <c r="G2424" s="8">
        <f>'likvid terv'!$B$2</f>
        <v>0</v>
      </c>
      <c r="H2424" s="8"/>
    </row>
    <row r="2425" spans="1:8" x14ac:dyDescent="0.25">
      <c r="A2425" s="8">
        <f>'likvid terv'!$B$1</f>
        <v>0</v>
      </c>
      <c r="B2425" s="8">
        <f>'likvid terv'!$B$236</f>
        <v>0</v>
      </c>
      <c r="C2425" s="8">
        <v>2027</v>
      </c>
      <c r="D2425" s="8">
        <v>12</v>
      </c>
      <c r="E2425" s="8">
        <v>15</v>
      </c>
      <c r="F2425" cm="1">
        <f t="array" ref="F2425">_xlfn.IFS(AND($B2425&lt;&gt;0,$D2425=1),SUMIFS('likvid terv'!$D:$D,'likvid terv'!$A:$A,project_eves_terv!B2425,'likvid terv'!$R:$R,project_eves_terv!$E2425),AND($B2425&lt;&gt;0,$D2425=2),SUMIFS('likvid terv'!$E:$E,'likvid terv'!$A:$A,project_eves_terv!B2425,'likvid terv'!$R:$R,project_eves_terv!$E2425),AND($B2425&lt;&gt;0,$D2425=3),SUMIFS('likvid terv'!$F:$F,'likvid terv'!$A:$A,project_eves_terv!B2425,'likvid terv'!$R:$R,project_eves_terv!$E2425),AND($B2425&lt;&gt;0,$D2425=4),SUMIFS('likvid terv'!$G:$G,'likvid terv'!$A:$A,project_eves_terv!B2425,'likvid terv'!$R:$R,project_eves_terv!$E2425),AND($B2425&lt;&gt;0,$D2425=5),SUMIFS('likvid terv'!$H:$H,'likvid terv'!$A:$A,project_eves_terv!B2425,'likvid terv'!$R:$R,project_eves_terv!$E2425),AND($B2425&lt;&gt;0,$D2425=6),SUMIFS('likvid terv'!$I:$I,'likvid terv'!$A:$A,project_eves_terv!B2425,'likvid terv'!$R:$R,project_eves_terv!$E2425),AND($B2425&lt;&gt;0,$D2425=7),SUMIFS('likvid terv'!$J:$J,'likvid terv'!$A:$A,project_eves_terv!B2425,'likvid terv'!$R:$R,project_eves_terv!$E2425),AND($B2425&lt;&gt;0,$D2425=8),SUMIFS('likvid terv'!$K:$K,'likvid terv'!$A:$A,project_eves_terv!B2425,'likvid terv'!$R:$R,project_eves_terv!$E2425),AND($B2425&lt;&gt;0,$D2425=9),SUMIFS('likvid terv'!$L:$L,'likvid terv'!$A:$A,project_eves_terv!B2425,'likvid terv'!$R:$R,project_eves_terv!$E2425),AND($B2425&lt;&gt;0,$D2425=10),SUMIFS('likvid terv'!$M:$M,'likvid terv'!$A:$A,project_eves_terv!B2425,'likvid terv'!$R:$R,project_eves_terv!$E2425),AND($B2425&lt;&gt;0,$D2425=11),SUMIFS('likvid terv'!$N:$N,'likvid terv'!$A:$A,project_eves_terv!B2425,'likvid terv'!$R:$R,project_eves_terv!$E2425),AND($B2425&lt;&gt;0,$D2425=12),SUMIFS('likvid terv'!$O:$O,'likvid terv'!$A:$A,project_eves_terv!B2425,'likvid terv'!$R:$R,project_eves_terv!$E2425),$B2425=0,0)</f>
        <v>0</v>
      </c>
      <c r="G2425" s="8">
        <f>'likvid terv'!$B$2</f>
        <v>0</v>
      </c>
      <c r="H2425" s="8"/>
    </row>
    <row r="2426" spans="1:8" x14ac:dyDescent="0.25">
      <c r="A2426" s="8">
        <f>'likvid terv'!$B$1</f>
        <v>0</v>
      </c>
      <c r="B2426" s="8">
        <f>'likvid terv'!$B$236</f>
        <v>0</v>
      </c>
      <c r="C2426" s="8">
        <v>2027</v>
      </c>
      <c r="D2426" s="8">
        <v>1</v>
      </c>
      <c r="E2426" s="8">
        <v>16</v>
      </c>
      <c r="F2426" cm="1">
        <f t="array" ref="F2426">_xlfn.IFS(AND($B2426&lt;&gt;0,$D2426=1),SUMIFS('likvid terv'!$D:$D,'likvid terv'!$A:$A,project_eves_terv!B2426,'likvid terv'!$R:$R,project_eves_terv!$E2426),AND($B2426&lt;&gt;0,$D2426=2),SUMIFS('likvid terv'!$E:$E,'likvid terv'!$A:$A,project_eves_terv!B2426,'likvid terv'!$R:$R,project_eves_terv!$E2426),AND($B2426&lt;&gt;0,$D2426=3),SUMIFS('likvid terv'!$F:$F,'likvid terv'!$A:$A,project_eves_terv!B2426,'likvid terv'!$R:$R,project_eves_terv!$E2426),AND($B2426&lt;&gt;0,$D2426=4),SUMIFS('likvid terv'!$G:$G,'likvid terv'!$A:$A,project_eves_terv!B2426,'likvid terv'!$R:$R,project_eves_terv!$E2426),AND($B2426&lt;&gt;0,$D2426=5),SUMIFS('likvid terv'!$H:$H,'likvid terv'!$A:$A,project_eves_terv!B2426,'likvid terv'!$R:$R,project_eves_terv!$E2426),AND($B2426&lt;&gt;0,$D2426=6),SUMIFS('likvid terv'!$I:$I,'likvid terv'!$A:$A,project_eves_terv!B2426,'likvid terv'!$R:$R,project_eves_terv!$E2426),AND($B2426&lt;&gt;0,$D2426=7),SUMIFS('likvid terv'!$J:$J,'likvid terv'!$A:$A,project_eves_terv!B2426,'likvid terv'!$R:$R,project_eves_terv!$E2426),AND($B2426&lt;&gt;0,$D2426=8),SUMIFS('likvid terv'!$K:$K,'likvid terv'!$A:$A,project_eves_terv!B2426,'likvid terv'!$R:$R,project_eves_terv!$E2426),AND($B2426&lt;&gt;0,$D2426=9),SUMIFS('likvid terv'!$L:$L,'likvid terv'!$A:$A,project_eves_terv!B2426,'likvid terv'!$R:$R,project_eves_terv!$E2426),AND($B2426&lt;&gt;0,$D2426=10),SUMIFS('likvid terv'!$M:$M,'likvid terv'!$A:$A,project_eves_terv!B2426,'likvid terv'!$R:$R,project_eves_terv!$E2426),AND($B2426&lt;&gt;0,$D2426=11),SUMIFS('likvid terv'!$N:$N,'likvid terv'!$A:$A,project_eves_terv!B2426,'likvid terv'!$R:$R,project_eves_terv!$E2426),AND($B2426&lt;&gt;0,$D2426=12),SUMIFS('likvid terv'!$O:$O,'likvid terv'!$A:$A,project_eves_terv!B2426,'likvid terv'!$R:$R,project_eves_terv!$E2426),$B2426=0,0)</f>
        <v>0</v>
      </c>
      <c r="G2426" s="8">
        <f>'likvid terv'!$B$2</f>
        <v>0</v>
      </c>
      <c r="H2426" s="8"/>
    </row>
    <row r="2427" spans="1:8" x14ac:dyDescent="0.25">
      <c r="A2427" s="8">
        <f>'likvid terv'!$B$1</f>
        <v>0</v>
      </c>
      <c r="B2427" s="8">
        <f>'likvid terv'!$B$236</f>
        <v>0</v>
      </c>
      <c r="C2427" s="8">
        <v>2027</v>
      </c>
      <c r="D2427" s="8">
        <v>2</v>
      </c>
      <c r="E2427" s="8">
        <v>16</v>
      </c>
      <c r="F2427" cm="1">
        <f t="array" ref="F2427">_xlfn.IFS(AND($B2427&lt;&gt;0,$D2427=1),SUMIFS('likvid terv'!$D:$D,'likvid terv'!$A:$A,project_eves_terv!B2427,'likvid terv'!$R:$R,project_eves_terv!$E2427),AND($B2427&lt;&gt;0,$D2427=2),SUMIFS('likvid terv'!$E:$E,'likvid terv'!$A:$A,project_eves_terv!B2427,'likvid terv'!$R:$R,project_eves_terv!$E2427),AND($B2427&lt;&gt;0,$D2427=3),SUMIFS('likvid terv'!$F:$F,'likvid terv'!$A:$A,project_eves_terv!B2427,'likvid terv'!$R:$R,project_eves_terv!$E2427),AND($B2427&lt;&gt;0,$D2427=4),SUMIFS('likvid terv'!$G:$G,'likvid terv'!$A:$A,project_eves_terv!B2427,'likvid terv'!$R:$R,project_eves_terv!$E2427),AND($B2427&lt;&gt;0,$D2427=5),SUMIFS('likvid terv'!$H:$H,'likvid terv'!$A:$A,project_eves_terv!B2427,'likvid terv'!$R:$R,project_eves_terv!$E2427),AND($B2427&lt;&gt;0,$D2427=6),SUMIFS('likvid terv'!$I:$I,'likvid terv'!$A:$A,project_eves_terv!B2427,'likvid terv'!$R:$R,project_eves_terv!$E2427),AND($B2427&lt;&gt;0,$D2427=7),SUMIFS('likvid terv'!$J:$J,'likvid terv'!$A:$A,project_eves_terv!B2427,'likvid terv'!$R:$R,project_eves_terv!$E2427),AND($B2427&lt;&gt;0,$D2427=8),SUMIFS('likvid terv'!$K:$K,'likvid terv'!$A:$A,project_eves_terv!B2427,'likvid terv'!$R:$R,project_eves_terv!$E2427),AND($B2427&lt;&gt;0,$D2427=9),SUMIFS('likvid terv'!$L:$L,'likvid terv'!$A:$A,project_eves_terv!B2427,'likvid terv'!$R:$R,project_eves_terv!$E2427),AND($B2427&lt;&gt;0,$D2427=10),SUMIFS('likvid terv'!$M:$M,'likvid terv'!$A:$A,project_eves_terv!B2427,'likvid terv'!$R:$R,project_eves_terv!$E2427),AND($B2427&lt;&gt;0,$D2427=11),SUMIFS('likvid terv'!$N:$N,'likvid terv'!$A:$A,project_eves_terv!B2427,'likvid terv'!$R:$R,project_eves_terv!$E2427),AND($B2427&lt;&gt;0,$D2427=12),SUMIFS('likvid terv'!$O:$O,'likvid terv'!$A:$A,project_eves_terv!B2427,'likvid terv'!$R:$R,project_eves_terv!$E2427),$B2427=0,0)</f>
        <v>0</v>
      </c>
      <c r="G2427" s="8">
        <f>'likvid terv'!$B$2</f>
        <v>0</v>
      </c>
      <c r="H2427" s="8"/>
    </row>
    <row r="2428" spans="1:8" x14ac:dyDescent="0.25">
      <c r="A2428" s="8">
        <f>'likvid terv'!$B$1</f>
        <v>0</v>
      </c>
      <c r="B2428" s="8">
        <f>'likvid terv'!$B$236</f>
        <v>0</v>
      </c>
      <c r="C2428" s="8">
        <v>2027</v>
      </c>
      <c r="D2428" s="8">
        <v>3</v>
      </c>
      <c r="E2428" s="8">
        <v>16</v>
      </c>
      <c r="F2428" cm="1">
        <f t="array" ref="F2428">_xlfn.IFS(AND($B2428&lt;&gt;0,$D2428=1),SUMIFS('likvid terv'!$D:$D,'likvid terv'!$A:$A,project_eves_terv!B2428,'likvid terv'!$R:$R,project_eves_terv!$E2428),AND($B2428&lt;&gt;0,$D2428=2),SUMIFS('likvid terv'!$E:$E,'likvid terv'!$A:$A,project_eves_terv!B2428,'likvid terv'!$R:$R,project_eves_terv!$E2428),AND($B2428&lt;&gt;0,$D2428=3),SUMIFS('likvid terv'!$F:$F,'likvid terv'!$A:$A,project_eves_terv!B2428,'likvid terv'!$R:$R,project_eves_terv!$E2428),AND($B2428&lt;&gt;0,$D2428=4),SUMIFS('likvid terv'!$G:$G,'likvid terv'!$A:$A,project_eves_terv!B2428,'likvid terv'!$R:$R,project_eves_terv!$E2428),AND($B2428&lt;&gt;0,$D2428=5),SUMIFS('likvid terv'!$H:$H,'likvid terv'!$A:$A,project_eves_terv!B2428,'likvid terv'!$R:$R,project_eves_terv!$E2428),AND($B2428&lt;&gt;0,$D2428=6),SUMIFS('likvid terv'!$I:$I,'likvid terv'!$A:$A,project_eves_terv!B2428,'likvid terv'!$R:$R,project_eves_terv!$E2428),AND($B2428&lt;&gt;0,$D2428=7),SUMIFS('likvid terv'!$J:$J,'likvid terv'!$A:$A,project_eves_terv!B2428,'likvid terv'!$R:$R,project_eves_terv!$E2428),AND($B2428&lt;&gt;0,$D2428=8),SUMIFS('likvid terv'!$K:$K,'likvid terv'!$A:$A,project_eves_terv!B2428,'likvid terv'!$R:$R,project_eves_terv!$E2428),AND($B2428&lt;&gt;0,$D2428=9),SUMIFS('likvid terv'!$L:$L,'likvid terv'!$A:$A,project_eves_terv!B2428,'likvid terv'!$R:$R,project_eves_terv!$E2428),AND($B2428&lt;&gt;0,$D2428=10),SUMIFS('likvid terv'!$M:$M,'likvid terv'!$A:$A,project_eves_terv!B2428,'likvid terv'!$R:$R,project_eves_terv!$E2428),AND($B2428&lt;&gt;0,$D2428=11),SUMIFS('likvid terv'!$N:$N,'likvid terv'!$A:$A,project_eves_terv!B2428,'likvid terv'!$R:$R,project_eves_terv!$E2428),AND($B2428&lt;&gt;0,$D2428=12),SUMIFS('likvid terv'!$O:$O,'likvid terv'!$A:$A,project_eves_terv!B2428,'likvid terv'!$R:$R,project_eves_terv!$E2428),$B2428=0,0)</f>
        <v>0</v>
      </c>
      <c r="G2428" s="8">
        <f>'likvid terv'!$B$2</f>
        <v>0</v>
      </c>
      <c r="H2428" s="8"/>
    </row>
    <row r="2429" spans="1:8" x14ac:dyDescent="0.25">
      <c r="A2429" s="8">
        <f>'likvid terv'!$B$1</f>
        <v>0</v>
      </c>
      <c r="B2429" s="8">
        <f>'likvid terv'!$B$236</f>
        <v>0</v>
      </c>
      <c r="C2429" s="8">
        <v>2027</v>
      </c>
      <c r="D2429" s="8">
        <v>4</v>
      </c>
      <c r="E2429" s="8">
        <v>16</v>
      </c>
      <c r="F2429" cm="1">
        <f t="array" ref="F2429">_xlfn.IFS(AND($B2429&lt;&gt;0,$D2429=1),SUMIFS('likvid terv'!$D:$D,'likvid terv'!$A:$A,project_eves_terv!B2429,'likvid terv'!$R:$R,project_eves_terv!$E2429),AND($B2429&lt;&gt;0,$D2429=2),SUMIFS('likvid terv'!$E:$E,'likvid terv'!$A:$A,project_eves_terv!B2429,'likvid terv'!$R:$R,project_eves_terv!$E2429),AND($B2429&lt;&gt;0,$D2429=3),SUMIFS('likvid terv'!$F:$F,'likvid terv'!$A:$A,project_eves_terv!B2429,'likvid terv'!$R:$R,project_eves_terv!$E2429),AND($B2429&lt;&gt;0,$D2429=4),SUMIFS('likvid terv'!$G:$G,'likvid terv'!$A:$A,project_eves_terv!B2429,'likvid terv'!$R:$R,project_eves_terv!$E2429),AND($B2429&lt;&gt;0,$D2429=5),SUMIFS('likvid terv'!$H:$H,'likvid terv'!$A:$A,project_eves_terv!B2429,'likvid terv'!$R:$R,project_eves_terv!$E2429),AND($B2429&lt;&gt;0,$D2429=6),SUMIFS('likvid terv'!$I:$I,'likvid terv'!$A:$A,project_eves_terv!B2429,'likvid terv'!$R:$R,project_eves_terv!$E2429),AND($B2429&lt;&gt;0,$D2429=7),SUMIFS('likvid terv'!$J:$J,'likvid terv'!$A:$A,project_eves_terv!B2429,'likvid terv'!$R:$R,project_eves_terv!$E2429),AND($B2429&lt;&gt;0,$D2429=8),SUMIFS('likvid terv'!$K:$K,'likvid terv'!$A:$A,project_eves_terv!B2429,'likvid terv'!$R:$R,project_eves_terv!$E2429),AND($B2429&lt;&gt;0,$D2429=9),SUMIFS('likvid terv'!$L:$L,'likvid terv'!$A:$A,project_eves_terv!B2429,'likvid terv'!$R:$R,project_eves_terv!$E2429),AND($B2429&lt;&gt;0,$D2429=10),SUMIFS('likvid terv'!$M:$M,'likvid terv'!$A:$A,project_eves_terv!B2429,'likvid terv'!$R:$R,project_eves_terv!$E2429),AND($B2429&lt;&gt;0,$D2429=11),SUMIFS('likvid terv'!$N:$N,'likvid terv'!$A:$A,project_eves_terv!B2429,'likvid terv'!$R:$R,project_eves_terv!$E2429),AND($B2429&lt;&gt;0,$D2429=12),SUMIFS('likvid terv'!$O:$O,'likvid terv'!$A:$A,project_eves_terv!B2429,'likvid terv'!$R:$R,project_eves_terv!$E2429),$B2429=0,0)</f>
        <v>0</v>
      </c>
      <c r="G2429" s="8">
        <f>'likvid terv'!$B$2</f>
        <v>0</v>
      </c>
      <c r="H2429" s="8"/>
    </row>
    <row r="2430" spans="1:8" x14ac:dyDescent="0.25">
      <c r="A2430" s="8">
        <f>'likvid terv'!$B$1</f>
        <v>0</v>
      </c>
      <c r="B2430" s="8">
        <f>'likvid terv'!$B$236</f>
        <v>0</v>
      </c>
      <c r="C2430" s="8">
        <v>2027</v>
      </c>
      <c r="D2430" s="8">
        <v>5</v>
      </c>
      <c r="E2430" s="8">
        <v>16</v>
      </c>
      <c r="F2430" cm="1">
        <f t="array" ref="F2430">_xlfn.IFS(AND($B2430&lt;&gt;0,$D2430=1),SUMIFS('likvid terv'!$D:$D,'likvid terv'!$A:$A,project_eves_terv!B2430,'likvid terv'!$R:$R,project_eves_terv!$E2430),AND($B2430&lt;&gt;0,$D2430=2),SUMIFS('likvid terv'!$E:$E,'likvid terv'!$A:$A,project_eves_terv!B2430,'likvid terv'!$R:$R,project_eves_terv!$E2430),AND($B2430&lt;&gt;0,$D2430=3),SUMIFS('likvid terv'!$F:$F,'likvid terv'!$A:$A,project_eves_terv!B2430,'likvid terv'!$R:$R,project_eves_terv!$E2430),AND($B2430&lt;&gt;0,$D2430=4),SUMIFS('likvid terv'!$G:$G,'likvid terv'!$A:$A,project_eves_terv!B2430,'likvid terv'!$R:$R,project_eves_terv!$E2430),AND($B2430&lt;&gt;0,$D2430=5),SUMIFS('likvid terv'!$H:$H,'likvid terv'!$A:$A,project_eves_terv!B2430,'likvid terv'!$R:$R,project_eves_terv!$E2430),AND($B2430&lt;&gt;0,$D2430=6),SUMIFS('likvid terv'!$I:$I,'likvid terv'!$A:$A,project_eves_terv!B2430,'likvid terv'!$R:$R,project_eves_terv!$E2430),AND($B2430&lt;&gt;0,$D2430=7),SUMIFS('likvid terv'!$J:$J,'likvid terv'!$A:$A,project_eves_terv!B2430,'likvid terv'!$R:$R,project_eves_terv!$E2430),AND($B2430&lt;&gt;0,$D2430=8),SUMIFS('likvid terv'!$K:$K,'likvid terv'!$A:$A,project_eves_terv!B2430,'likvid terv'!$R:$R,project_eves_terv!$E2430),AND($B2430&lt;&gt;0,$D2430=9),SUMIFS('likvid terv'!$L:$L,'likvid terv'!$A:$A,project_eves_terv!B2430,'likvid terv'!$R:$R,project_eves_terv!$E2430),AND($B2430&lt;&gt;0,$D2430=10),SUMIFS('likvid terv'!$M:$M,'likvid terv'!$A:$A,project_eves_terv!B2430,'likvid terv'!$R:$R,project_eves_terv!$E2430),AND($B2430&lt;&gt;0,$D2430=11),SUMIFS('likvid terv'!$N:$N,'likvid terv'!$A:$A,project_eves_terv!B2430,'likvid terv'!$R:$R,project_eves_terv!$E2430),AND($B2430&lt;&gt;0,$D2430=12),SUMIFS('likvid terv'!$O:$O,'likvid terv'!$A:$A,project_eves_terv!B2430,'likvid terv'!$R:$R,project_eves_terv!$E2430),$B2430=0,0)</f>
        <v>0</v>
      </c>
      <c r="G2430" s="8">
        <f>'likvid terv'!$B$2</f>
        <v>0</v>
      </c>
      <c r="H2430" s="8"/>
    </row>
    <row r="2431" spans="1:8" x14ac:dyDescent="0.25">
      <c r="A2431" s="8">
        <f>'likvid terv'!$B$1</f>
        <v>0</v>
      </c>
      <c r="B2431" s="8">
        <f>'likvid terv'!$B$236</f>
        <v>0</v>
      </c>
      <c r="C2431" s="8">
        <v>2027</v>
      </c>
      <c r="D2431" s="8">
        <v>6</v>
      </c>
      <c r="E2431" s="8">
        <v>16</v>
      </c>
      <c r="F2431" cm="1">
        <f t="array" ref="F2431">_xlfn.IFS(AND($B2431&lt;&gt;0,$D2431=1),SUMIFS('likvid terv'!$D:$D,'likvid terv'!$A:$A,project_eves_terv!B2431,'likvid terv'!$R:$R,project_eves_terv!$E2431),AND($B2431&lt;&gt;0,$D2431=2),SUMIFS('likvid terv'!$E:$E,'likvid terv'!$A:$A,project_eves_terv!B2431,'likvid terv'!$R:$R,project_eves_terv!$E2431),AND($B2431&lt;&gt;0,$D2431=3),SUMIFS('likvid terv'!$F:$F,'likvid terv'!$A:$A,project_eves_terv!B2431,'likvid terv'!$R:$R,project_eves_terv!$E2431),AND($B2431&lt;&gt;0,$D2431=4),SUMIFS('likvid terv'!$G:$G,'likvid terv'!$A:$A,project_eves_terv!B2431,'likvid terv'!$R:$R,project_eves_terv!$E2431),AND($B2431&lt;&gt;0,$D2431=5),SUMIFS('likvid terv'!$H:$H,'likvid terv'!$A:$A,project_eves_terv!B2431,'likvid terv'!$R:$R,project_eves_terv!$E2431),AND($B2431&lt;&gt;0,$D2431=6),SUMIFS('likvid terv'!$I:$I,'likvid terv'!$A:$A,project_eves_terv!B2431,'likvid terv'!$R:$R,project_eves_terv!$E2431),AND($B2431&lt;&gt;0,$D2431=7),SUMIFS('likvid terv'!$J:$J,'likvid terv'!$A:$A,project_eves_terv!B2431,'likvid terv'!$R:$R,project_eves_terv!$E2431),AND($B2431&lt;&gt;0,$D2431=8),SUMIFS('likvid terv'!$K:$K,'likvid terv'!$A:$A,project_eves_terv!B2431,'likvid terv'!$R:$R,project_eves_terv!$E2431),AND($B2431&lt;&gt;0,$D2431=9),SUMIFS('likvid terv'!$L:$L,'likvid terv'!$A:$A,project_eves_terv!B2431,'likvid terv'!$R:$R,project_eves_terv!$E2431),AND($B2431&lt;&gt;0,$D2431=10),SUMIFS('likvid terv'!$M:$M,'likvid terv'!$A:$A,project_eves_terv!B2431,'likvid terv'!$R:$R,project_eves_terv!$E2431),AND($B2431&lt;&gt;0,$D2431=11),SUMIFS('likvid terv'!$N:$N,'likvid terv'!$A:$A,project_eves_terv!B2431,'likvid terv'!$R:$R,project_eves_terv!$E2431),AND($B2431&lt;&gt;0,$D2431=12),SUMIFS('likvid terv'!$O:$O,'likvid terv'!$A:$A,project_eves_terv!B2431,'likvid terv'!$R:$R,project_eves_terv!$E2431),$B2431=0,0)</f>
        <v>0</v>
      </c>
      <c r="G2431" s="8">
        <f>'likvid terv'!$B$2</f>
        <v>0</v>
      </c>
      <c r="H2431" s="8"/>
    </row>
    <row r="2432" spans="1:8" x14ac:dyDescent="0.25">
      <c r="A2432" s="8">
        <f>'likvid terv'!$B$1</f>
        <v>0</v>
      </c>
      <c r="B2432" s="8">
        <f>'likvid terv'!$B$236</f>
        <v>0</v>
      </c>
      <c r="C2432" s="8">
        <v>2027</v>
      </c>
      <c r="D2432" s="8">
        <v>7</v>
      </c>
      <c r="E2432" s="8">
        <v>16</v>
      </c>
      <c r="F2432" cm="1">
        <f t="array" ref="F2432">_xlfn.IFS(AND($B2432&lt;&gt;0,$D2432=1),SUMIFS('likvid terv'!$D:$D,'likvid terv'!$A:$A,project_eves_terv!B2432,'likvid terv'!$R:$R,project_eves_terv!$E2432),AND($B2432&lt;&gt;0,$D2432=2),SUMIFS('likvid terv'!$E:$E,'likvid terv'!$A:$A,project_eves_terv!B2432,'likvid terv'!$R:$R,project_eves_terv!$E2432),AND($B2432&lt;&gt;0,$D2432=3),SUMIFS('likvid terv'!$F:$F,'likvid terv'!$A:$A,project_eves_terv!B2432,'likvid terv'!$R:$R,project_eves_terv!$E2432),AND($B2432&lt;&gt;0,$D2432=4),SUMIFS('likvid terv'!$G:$G,'likvid terv'!$A:$A,project_eves_terv!B2432,'likvid terv'!$R:$R,project_eves_terv!$E2432),AND($B2432&lt;&gt;0,$D2432=5),SUMIFS('likvid terv'!$H:$H,'likvid terv'!$A:$A,project_eves_terv!B2432,'likvid terv'!$R:$R,project_eves_terv!$E2432),AND($B2432&lt;&gt;0,$D2432=6),SUMIFS('likvid terv'!$I:$I,'likvid terv'!$A:$A,project_eves_terv!B2432,'likvid terv'!$R:$R,project_eves_terv!$E2432),AND($B2432&lt;&gt;0,$D2432=7),SUMIFS('likvid terv'!$J:$J,'likvid terv'!$A:$A,project_eves_terv!B2432,'likvid terv'!$R:$R,project_eves_terv!$E2432),AND($B2432&lt;&gt;0,$D2432=8),SUMIFS('likvid terv'!$K:$K,'likvid terv'!$A:$A,project_eves_terv!B2432,'likvid terv'!$R:$R,project_eves_terv!$E2432),AND($B2432&lt;&gt;0,$D2432=9),SUMIFS('likvid terv'!$L:$L,'likvid terv'!$A:$A,project_eves_terv!B2432,'likvid terv'!$R:$R,project_eves_terv!$E2432),AND($B2432&lt;&gt;0,$D2432=10),SUMIFS('likvid terv'!$M:$M,'likvid terv'!$A:$A,project_eves_terv!B2432,'likvid terv'!$R:$R,project_eves_terv!$E2432),AND($B2432&lt;&gt;0,$D2432=11),SUMIFS('likvid terv'!$N:$N,'likvid terv'!$A:$A,project_eves_terv!B2432,'likvid terv'!$R:$R,project_eves_terv!$E2432),AND($B2432&lt;&gt;0,$D2432=12),SUMIFS('likvid terv'!$O:$O,'likvid terv'!$A:$A,project_eves_terv!B2432,'likvid terv'!$R:$R,project_eves_terv!$E2432),$B2432=0,0)</f>
        <v>0</v>
      </c>
      <c r="G2432" s="8">
        <f>'likvid terv'!$B$2</f>
        <v>0</v>
      </c>
      <c r="H2432" s="8"/>
    </row>
    <row r="2433" spans="1:8" x14ac:dyDescent="0.25">
      <c r="A2433" s="8">
        <f>'likvid terv'!$B$1</f>
        <v>0</v>
      </c>
      <c r="B2433" s="8">
        <f>'likvid terv'!$B$236</f>
        <v>0</v>
      </c>
      <c r="C2433" s="8">
        <v>2027</v>
      </c>
      <c r="D2433" s="8">
        <v>8</v>
      </c>
      <c r="E2433" s="8">
        <v>16</v>
      </c>
      <c r="F2433" cm="1">
        <f t="array" ref="F2433">_xlfn.IFS(AND($B2433&lt;&gt;0,$D2433=1),SUMIFS('likvid terv'!$D:$D,'likvid terv'!$A:$A,project_eves_terv!B2433,'likvid terv'!$R:$R,project_eves_terv!$E2433),AND($B2433&lt;&gt;0,$D2433=2),SUMIFS('likvid terv'!$E:$E,'likvid terv'!$A:$A,project_eves_terv!B2433,'likvid terv'!$R:$R,project_eves_terv!$E2433),AND($B2433&lt;&gt;0,$D2433=3),SUMIFS('likvid terv'!$F:$F,'likvid terv'!$A:$A,project_eves_terv!B2433,'likvid terv'!$R:$R,project_eves_terv!$E2433),AND($B2433&lt;&gt;0,$D2433=4),SUMIFS('likvid terv'!$G:$G,'likvid terv'!$A:$A,project_eves_terv!B2433,'likvid terv'!$R:$R,project_eves_terv!$E2433),AND($B2433&lt;&gt;0,$D2433=5),SUMIFS('likvid terv'!$H:$H,'likvid terv'!$A:$A,project_eves_terv!B2433,'likvid terv'!$R:$R,project_eves_terv!$E2433),AND($B2433&lt;&gt;0,$D2433=6),SUMIFS('likvid terv'!$I:$I,'likvid terv'!$A:$A,project_eves_terv!B2433,'likvid terv'!$R:$R,project_eves_terv!$E2433),AND($B2433&lt;&gt;0,$D2433=7),SUMIFS('likvid terv'!$J:$J,'likvid terv'!$A:$A,project_eves_terv!B2433,'likvid terv'!$R:$R,project_eves_terv!$E2433),AND($B2433&lt;&gt;0,$D2433=8),SUMIFS('likvid terv'!$K:$K,'likvid terv'!$A:$A,project_eves_terv!B2433,'likvid terv'!$R:$R,project_eves_terv!$E2433),AND($B2433&lt;&gt;0,$D2433=9),SUMIFS('likvid terv'!$L:$L,'likvid terv'!$A:$A,project_eves_terv!B2433,'likvid terv'!$R:$R,project_eves_terv!$E2433),AND($B2433&lt;&gt;0,$D2433=10),SUMIFS('likvid terv'!$M:$M,'likvid terv'!$A:$A,project_eves_terv!B2433,'likvid terv'!$R:$R,project_eves_terv!$E2433),AND($B2433&lt;&gt;0,$D2433=11),SUMIFS('likvid terv'!$N:$N,'likvid terv'!$A:$A,project_eves_terv!B2433,'likvid terv'!$R:$R,project_eves_terv!$E2433),AND($B2433&lt;&gt;0,$D2433=12),SUMIFS('likvid terv'!$O:$O,'likvid terv'!$A:$A,project_eves_terv!B2433,'likvid terv'!$R:$R,project_eves_terv!$E2433),$B2433=0,0)</f>
        <v>0</v>
      </c>
      <c r="G2433" s="8">
        <f>'likvid terv'!$B$2</f>
        <v>0</v>
      </c>
      <c r="H2433" s="8"/>
    </row>
    <row r="2434" spans="1:8" x14ac:dyDescent="0.25">
      <c r="A2434" s="8">
        <f>'likvid terv'!$B$1</f>
        <v>0</v>
      </c>
      <c r="B2434" s="8">
        <f>'likvid terv'!$B$236</f>
        <v>0</v>
      </c>
      <c r="C2434" s="8">
        <v>2027</v>
      </c>
      <c r="D2434" s="8">
        <v>9</v>
      </c>
      <c r="E2434" s="8">
        <v>16</v>
      </c>
      <c r="F2434" cm="1">
        <f t="array" ref="F2434">_xlfn.IFS(AND($B2434&lt;&gt;0,$D2434=1),SUMIFS('likvid terv'!$D:$D,'likvid terv'!$A:$A,project_eves_terv!B2434,'likvid terv'!$R:$R,project_eves_terv!$E2434),AND($B2434&lt;&gt;0,$D2434=2),SUMIFS('likvid terv'!$E:$E,'likvid terv'!$A:$A,project_eves_terv!B2434,'likvid terv'!$R:$R,project_eves_terv!$E2434),AND($B2434&lt;&gt;0,$D2434=3),SUMIFS('likvid terv'!$F:$F,'likvid terv'!$A:$A,project_eves_terv!B2434,'likvid terv'!$R:$R,project_eves_terv!$E2434),AND($B2434&lt;&gt;0,$D2434=4),SUMIFS('likvid terv'!$G:$G,'likvid terv'!$A:$A,project_eves_terv!B2434,'likvid terv'!$R:$R,project_eves_terv!$E2434),AND($B2434&lt;&gt;0,$D2434=5),SUMIFS('likvid terv'!$H:$H,'likvid terv'!$A:$A,project_eves_terv!B2434,'likvid terv'!$R:$R,project_eves_terv!$E2434),AND($B2434&lt;&gt;0,$D2434=6),SUMIFS('likvid terv'!$I:$I,'likvid terv'!$A:$A,project_eves_terv!B2434,'likvid terv'!$R:$R,project_eves_terv!$E2434),AND($B2434&lt;&gt;0,$D2434=7),SUMIFS('likvid terv'!$J:$J,'likvid terv'!$A:$A,project_eves_terv!B2434,'likvid terv'!$R:$R,project_eves_terv!$E2434),AND($B2434&lt;&gt;0,$D2434=8),SUMIFS('likvid terv'!$K:$K,'likvid terv'!$A:$A,project_eves_terv!B2434,'likvid terv'!$R:$R,project_eves_terv!$E2434),AND($B2434&lt;&gt;0,$D2434=9),SUMIFS('likvid terv'!$L:$L,'likvid terv'!$A:$A,project_eves_terv!B2434,'likvid terv'!$R:$R,project_eves_terv!$E2434),AND($B2434&lt;&gt;0,$D2434=10),SUMIFS('likvid terv'!$M:$M,'likvid terv'!$A:$A,project_eves_terv!B2434,'likvid terv'!$R:$R,project_eves_terv!$E2434),AND($B2434&lt;&gt;0,$D2434=11),SUMIFS('likvid terv'!$N:$N,'likvid terv'!$A:$A,project_eves_terv!B2434,'likvid terv'!$R:$R,project_eves_terv!$E2434),AND($B2434&lt;&gt;0,$D2434=12),SUMIFS('likvid terv'!$O:$O,'likvid terv'!$A:$A,project_eves_terv!B2434,'likvid terv'!$R:$R,project_eves_terv!$E2434),$B2434=0,0)</f>
        <v>0</v>
      </c>
      <c r="G2434" s="8">
        <f>'likvid terv'!$B$2</f>
        <v>0</v>
      </c>
      <c r="H2434" s="8"/>
    </row>
    <row r="2435" spans="1:8" x14ac:dyDescent="0.25">
      <c r="A2435" s="8">
        <f>'likvid terv'!$B$1</f>
        <v>0</v>
      </c>
      <c r="B2435" s="8">
        <f>'likvid terv'!$B$236</f>
        <v>0</v>
      </c>
      <c r="C2435" s="8">
        <v>2027</v>
      </c>
      <c r="D2435" s="8">
        <v>10</v>
      </c>
      <c r="E2435" s="8">
        <v>16</v>
      </c>
      <c r="F2435" cm="1">
        <f t="array" ref="F2435">_xlfn.IFS(AND($B2435&lt;&gt;0,$D2435=1),SUMIFS('likvid terv'!$D:$D,'likvid terv'!$A:$A,project_eves_terv!B2435,'likvid terv'!$R:$R,project_eves_terv!$E2435),AND($B2435&lt;&gt;0,$D2435=2),SUMIFS('likvid terv'!$E:$E,'likvid terv'!$A:$A,project_eves_terv!B2435,'likvid terv'!$R:$R,project_eves_terv!$E2435),AND($B2435&lt;&gt;0,$D2435=3),SUMIFS('likvid terv'!$F:$F,'likvid terv'!$A:$A,project_eves_terv!B2435,'likvid terv'!$R:$R,project_eves_terv!$E2435),AND($B2435&lt;&gt;0,$D2435=4),SUMIFS('likvid terv'!$G:$G,'likvid terv'!$A:$A,project_eves_terv!B2435,'likvid terv'!$R:$R,project_eves_terv!$E2435),AND($B2435&lt;&gt;0,$D2435=5),SUMIFS('likvid terv'!$H:$H,'likvid terv'!$A:$A,project_eves_terv!B2435,'likvid terv'!$R:$R,project_eves_terv!$E2435),AND($B2435&lt;&gt;0,$D2435=6),SUMIFS('likvid terv'!$I:$I,'likvid terv'!$A:$A,project_eves_terv!B2435,'likvid terv'!$R:$R,project_eves_terv!$E2435),AND($B2435&lt;&gt;0,$D2435=7),SUMIFS('likvid terv'!$J:$J,'likvid terv'!$A:$A,project_eves_terv!B2435,'likvid terv'!$R:$R,project_eves_terv!$E2435),AND($B2435&lt;&gt;0,$D2435=8),SUMIFS('likvid terv'!$K:$K,'likvid terv'!$A:$A,project_eves_terv!B2435,'likvid terv'!$R:$R,project_eves_terv!$E2435),AND($B2435&lt;&gt;0,$D2435=9),SUMIFS('likvid terv'!$L:$L,'likvid terv'!$A:$A,project_eves_terv!B2435,'likvid terv'!$R:$R,project_eves_terv!$E2435),AND($B2435&lt;&gt;0,$D2435=10),SUMIFS('likvid terv'!$M:$M,'likvid terv'!$A:$A,project_eves_terv!B2435,'likvid terv'!$R:$R,project_eves_terv!$E2435),AND($B2435&lt;&gt;0,$D2435=11),SUMIFS('likvid terv'!$N:$N,'likvid terv'!$A:$A,project_eves_terv!B2435,'likvid terv'!$R:$R,project_eves_terv!$E2435),AND($B2435&lt;&gt;0,$D2435=12),SUMIFS('likvid terv'!$O:$O,'likvid terv'!$A:$A,project_eves_terv!B2435,'likvid terv'!$R:$R,project_eves_terv!$E2435),$B2435=0,0)</f>
        <v>0</v>
      </c>
      <c r="G2435" s="8">
        <f>'likvid terv'!$B$2</f>
        <v>0</v>
      </c>
      <c r="H2435" s="8"/>
    </row>
    <row r="2436" spans="1:8" x14ac:dyDescent="0.25">
      <c r="A2436" s="8">
        <f>'likvid terv'!$B$1</f>
        <v>0</v>
      </c>
      <c r="B2436" s="8">
        <f>'likvid terv'!$B$236</f>
        <v>0</v>
      </c>
      <c r="C2436" s="8">
        <v>2027</v>
      </c>
      <c r="D2436" s="8">
        <v>11</v>
      </c>
      <c r="E2436" s="8">
        <v>16</v>
      </c>
      <c r="F2436" cm="1">
        <f t="array" ref="F2436">_xlfn.IFS(AND($B2436&lt;&gt;0,$D2436=1),SUMIFS('likvid terv'!$D:$D,'likvid terv'!$A:$A,project_eves_terv!B2436,'likvid terv'!$R:$R,project_eves_terv!$E2436),AND($B2436&lt;&gt;0,$D2436=2),SUMIFS('likvid terv'!$E:$E,'likvid terv'!$A:$A,project_eves_terv!B2436,'likvid terv'!$R:$R,project_eves_terv!$E2436),AND($B2436&lt;&gt;0,$D2436=3),SUMIFS('likvid terv'!$F:$F,'likvid terv'!$A:$A,project_eves_terv!B2436,'likvid terv'!$R:$R,project_eves_terv!$E2436),AND($B2436&lt;&gt;0,$D2436=4),SUMIFS('likvid terv'!$G:$G,'likvid terv'!$A:$A,project_eves_terv!B2436,'likvid terv'!$R:$R,project_eves_terv!$E2436),AND($B2436&lt;&gt;0,$D2436=5),SUMIFS('likvid terv'!$H:$H,'likvid terv'!$A:$A,project_eves_terv!B2436,'likvid terv'!$R:$R,project_eves_terv!$E2436),AND($B2436&lt;&gt;0,$D2436=6),SUMIFS('likvid terv'!$I:$I,'likvid terv'!$A:$A,project_eves_terv!B2436,'likvid terv'!$R:$R,project_eves_terv!$E2436),AND($B2436&lt;&gt;0,$D2436=7),SUMIFS('likvid terv'!$J:$J,'likvid terv'!$A:$A,project_eves_terv!B2436,'likvid terv'!$R:$R,project_eves_terv!$E2436),AND($B2436&lt;&gt;0,$D2436=8),SUMIFS('likvid terv'!$K:$K,'likvid terv'!$A:$A,project_eves_terv!B2436,'likvid terv'!$R:$R,project_eves_terv!$E2436),AND($B2436&lt;&gt;0,$D2436=9),SUMIFS('likvid terv'!$L:$L,'likvid terv'!$A:$A,project_eves_terv!B2436,'likvid terv'!$R:$R,project_eves_terv!$E2436),AND($B2436&lt;&gt;0,$D2436=10),SUMIFS('likvid terv'!$M:$M,'likvid terv'!$A:$A,project_eves_terv!B2436,'likvid terv'!$R:$R,project_eves_terv!$E2436),AND($B2436&lt;&gt;0,$D2436=11),SUMIFS('likvid terv'!$N:$N,'likvid terv'!$A:$A,project_eves_terv!B2436,'likvid terv'!$R:$R,project_eves_terv!$E2436),AND($B2436&lt;&gt;0,$D2436=12),SUMIFS('likvid terv'!$O:$O,'likvid terv'!$A:$A,project_eves_terv!B2436,'likvid terv'!$R:$R,project_eves_terv!$E2436),$B2436=0,0)</f>
        <v>0</v>
      </c>
      <c r="G2436" s="8">
        <f>'likvid terv'!$B$2</f>
        <v>0</v>
      </c>
      <c r="H2436" s="8"/>
    </row>
    <row r="2437" spans="1:8" x14ac:dyDescent="0.25">
      <c r="A2437" s="8">
        <f>'likvid terv'!$B$1</f>
        <v>0</v>
      </c>
      <c r="B2437" s="8">
        <f>'likvid terv'!$B$236</f>
        <v>0</v>
      </c>
      <c r="C2437" s="8">
        <v>2027</v>
      </c>
      <c r="D2437" s="8">
        <v>12</v>
      </c>
      <c r="E2437" s="8">
        <v>16</v>
      </c>
      <c r="F2437" cm="1">
        <f t="array" ref="F2437">_xlfn.IFS(AND($B2437&lt;&gt;0,$D2437=1),SUMIFS('likvid terv'!$D:$D,'likvid terv'!$A:$A,project_eves_terv!B2437,'likvid terv'!$R:$R,project_eves_terv!$E2437),AND($B2437&lt;&gt;0,$D2437=2),SUMIFS('likvid terv'!$E:$E,'likvid terv'!$A:$A,project_eves_terv!B2437,'likvid terv'!$R:$R,project_eves_terv!$E2437),AND($B2437&lt;&gt;0,$D2437=3),SUMIFS('likvid terv'!$F:$F,'likvid terv'!$A:$A,project_eves_terv!B2437,'likvid terv'!$R:$R,project_eves_terv!$E2437),AND($B2437&lt;&gt;0,$D2437=4),SUMIFS('likvid terv'!$G:$G,'likvid terv'!$A:$A,project_eves_terv!B2437,'likvid terv'!$R:$R,project_eves_terv!$E2437),AND($B2437&lt;&gt;0,$D2437=5),SUMIFS('likvid terv'!$H:$H,'likvid terv'!$A:$A,project_eves_terv!B2437,'likvid terv'!$R:$R,project_eves_terv!$E2437),AND($B2437&lt;&gt;0,$D2437=6),SUMIFS('likvid terv'!$I:$I,'likvid terv'!$A:$A,project_eves_terv!B2437,'likvid terv'!$R:$R,project_eves_terv!$E2437),AND($B2437&lt;&gt;0,$D2437=7),SUMIFS('likvid terv'!$J:$J,'likvid terv'!$A:$A,project_eves_terv!B2437,'likvid terv'!$R:$R,project_eves_terv!$E2437),AND($B2437&lt;&gt;0,$D2437=8),SUMIFS('likvid terv'!$K:$K,'likvid terv'!$A:$A,project_eves_terv!B2437,'likvid terv'!$R:$R,project_eves_terv!$E2437),AND($B2437&lt;&gt;0,$D2437=9),SUMIFS('likvid terv'!$L:$L,'likvid terv'!$A:$A,project_eves_terv!B2437,'likvid terv'!$R:$R,project_eves_terv!$E2437),AND($B2437&lt;&gt;0,$D2437=10),SUMIFS('likvid terv'!$M:$M,'likvid terv'!$A:$A,project_eves_terv!B2437,'likvid terv'!$R:$R,project_eves_terv!$E2437),AND($B2437&lt;&gt;0,$D2437=11),SUMIFS('likvid terv'!$N:$N,'likvid terv'!$A:$A,project_eves_terv!B2437,'likvid terv'!$R:$R,project_eves_terv!$E2437),AND($B2437&lt;&gt;0,$D2437=12),SUMIFS('likvid terv'!$O:$O,'likvid terv'!$A:$A,project_eves_terv!B2437,'likvid terv'!$R:$R,project_eves_terv!$E2437),$B2437=0,0)</f>
        <v>0</v>
      </c>
      <c r="G2437" s="8">
        <f>'likvid terv'!$B$2</f>
        <v>0</v>
      </c>
      <c r="H2437" s="8"/>
    </row>
    <row r="2438" spans="1:8" x14ac:dyDescent="0.25">
      <c r="A2438" s="8">
        <f>'likvid terv'!$B$1</f>
        <v>0</v>
      </c>
      <c r="B2438" s="8">
        <f>'likvid terv'!$B$236</f>
        <v>0</v>
      </c>
      <c r="C2438" s="8">
        <v>2027</v>
      </c>
      <c r="D2438" s="8">
        <v>1</v>
      </c>
      <c r="E2438" s="8">
        <v>17</v>
      </c>
      <c r="F2438" cm="1">
        <f t="array" ref="F2438">_xlfn.IFS(AND($B2438&lt;&gt;0,$D2438=1),SUMIFS('likvid terv'!$D:$D,'likvid terv'!$A:$A,project_eves_terv!B2438,'likvid terv'!$R:$R,project_eves_terv!$E2438),AND($B2438&lt;&gt;0,$D2438=2),SUMIFS('likvid terv'!$E:$E,'likvid terv'!$A:$A,project_eves_terv!B2438,'likvid terv'!$R:$R,project_eves_terv!$E2438),AND($B2438&lt;&gt;0,$D2438=3),SUMIFS('likvid terv'!$F:$F,'likvid terv'!$A:$A,project_eves_terv!B2438,'likvid terv'!$R:$R,project_eves_terv!$E2438),AND($B2438&lt;&gt;0,$D2438=4),SUMIFS('likvid terv'!$G:$G,'likvid terv'!$A:$A,project_eves_terv!B2438,'likvid terv'!$R:$R,project_eves_terv!$E2438),AND($B2438&lt;&gt;0,$D2438=5),SUMIFS('likvid terv'!$H:$H,'likvid terv'!$A:$A,project_eves_terv!B2438,'likvid terv'!$R:$R,project_eves_terv!$E2438),AND($B2438&lt;&gt;0,$D2438=6),SUMIFS('likvid terv'!$I:$I,'likvid terv'!$A:$A,project_eves_terv!B2438,'likvid terv'!$R:$R,project_eves_terv!$E2438),AND($B2438&lt;&gt;0,$D2438=7),SUMIFS('likvid terv'!$J:$J,'likvid terv'!$A:$A,project_eves_terv!B2438,'likvid terv'!$R:$R,project_eves_terv!$E2438),AND($B2438&lt;&gt;0,$D2438=8),SUMIFS('likvid terv'!$K:$K,'likvid terv'!$A:$A,project_eves_terv!B2438,'likvid terv'!$R:$R,project_eves_terv!$E2438),AND($B2438&lt;&gt;0,$D2438=9),SUMIFS('likvid terv'!$L:$L,'likvid terv'!$A:$A,project_eves_terv!B2438,'likvid terv'!$R:$R,project_eves_terv!$E2438),AND($B2438&lt;&gt;0,$D2438=10),SUMIFS('likvid terv'!$M:$M,'likvid terv'!$A:$A,project_eves_terv!B2438,'likvid terv'!$R:$R,project_eves_terv!$E2438),AND($B2438&lt;&gt;0,$D2438=11),SUMIFS('likvid terv'!$N:$N,'likvid terv'!$A:$A,project_eves_terv!B2438,'likvid terv'!$R:$R,project_eves_terv!$E2438),AND($B2438&lt;&gt;0,$D2438=12),SUMIFS('likvid terv'!$O:$O,'likvid terv'!$A:$A,project_eves_terv!B2438,'likvid terv'!$R:$R,project_eves_terv!$E2438),$B2438=0,0)</f>
        <v>0</v>
      </c>
      <c r="G2438" s="8">
        <f>'likvid terv'!$B$2</f>
        <v>0</v>
      </c>
      <c r="H2438" s="8"/>
    </row>
    <row r="2439" spans="1:8" x14ac:dyDescent="0.25">
      <c r="A2439" s="8">
        <f>'likvid terv'!$B$1</f>
        <v>0</v>
      </c>
      <c r="B2439" s="8">
        <f>'likvid terv'!$B$236</f>
        <v>0</v>
      </c>
      <c r="C2439" s="8">
        <v>2027</v>
      </c>
      <c r="D2439" s="8">
        <v>2</v>
      </c>
      <c r="E2439" s="8">
        <v>17</v>
      </c>
      <c r="F2439" cm="1">
        <f t="array" ref="F2439">_xlfn.IFS(AND($B2439&lt;&gt;0,$D2439=1),SUMIFS('likvid terv'!$D:$D,'likvid terv'!$A:$A,project_eves_terv!B2439,'likvid terv'!$R:$R,project_eves_terv!$E2439),AND($B2439&lt;&gt;0,$D2439=2),SUMIFS('likvid terv'!$E:$E,'likvid terv'!$A:$A,project_eves_terv!B2439,'likvid terv'!$R:$R,project_eves_terv!$E2439),AND($B2439&lt;&gt;0,$D2439=3),SUMIFS('likvid terv'!$F:$F,'likvid terv'!$A:$A,project_eves_terv!B2439,'likvid terv'!$R:$R,project_eves_terv!$E2439),AND($B2439&lt;&gt;0,$D2439=4),SUMIFS('likvid terv'!$G:$G,'likvid terv'!$A:$A,project_eves_terv!B2439,'likvid terv'!$R:$R,project_eves_terv!$E2439),AND($B2439&lt;&gt;0,$D2439=5),SUMIFS('likvid terv'!$H:$H,'likvid terv'!$A:$A,project_eves_terv!B2439,'likvid terv'!$R:$R,project_eves_terv!$E2439),AND($B2439&lt;&gt;0,$D2439=6),SUMIFS('likvid terv'!$I:$I,'likvid terv'!$A:$A,project_eves_terv!B2439,'likvid terv'!$R:$R,project_eves_terv!$E2439),AND($B2439&lt;&gt;0,$D2439=7),SUMIFS('likvid terv'!$J:$J,'likvid terv'!$A:$A,project_eves_terv!B2439,'likvid terv'!$R:$R,project_eves_terv!$E2439),AND($B2439&lt;&gt;0,$D2439=8),SUMIFS('likvid terv'!$K:$K,'likvid terv'!$A:$A,project_eves_terv!B2439,'likvid terv'!$R:$R,project_eves_terv!$E2439),AND($B2439&lt;&gt;0,$D2439=9),SUMIFS('likvid terv'!$L:$L,'likvid terv'!$A:$A,project_eves_terv!B2439,'likvid terv'!$R:$R,project_eves_terv!$E2439),AND($B2439&lt;&gt;0,$D2439=10),SUMIFS('likvid terv'!$M:$M,'likvid terv'!$A:$A,project_eves_terv!B2439,'likvid terv'!$R:$R,project_eves_terv!$E2439),AND($B2439&lt;&gt;0,$D2439=11),SUMIFS('likvid terv'!$N:$N,'likvid terv'!$A:$A,project_eves_terv!B2439,'likvid terv'!$R:$R,project_eves_terv!$E2439),AND($B2439&lt;&gt;0,$D2439=12),SUMIFS('likvid terv'!$O:$O,'likvid terv'!$A:$A,project_eves_terv!B2439,'likvid terv'!$R:$R,project_eves_terv!$E2439),$B2439=0,0)</f>
        <v>0</v>
      </c>
      <c r="G2439" s="8">
        <f>'likvid terv'!$B$2</f>
        <v>0</v>
      </c>
      <c r="H2439" s="8"/>
    </row>
    <row r="2440" spans="1:8" x14ac:dyDescent="0.25">
      <c r="A2440" s="8">
        <f>'likvid terv'!$B$1</f>
        <v>0</v>
      </c>
      <c r="B2440" s="8">
        <f>'likvid terv'!$B$236</f>
        <v>0</v>
      </c>
      <c r="C2440" s="8">
        <v>2027</v>
      </c>
      <c r="D2440" s="8">
        <v>3</v>
      </c>
      <c r="E2440" s="8">
        <v>17</v>
      </c>
      <c r="F2440" cm="1">
        <f t="array" ref="F2440">_xlfn.IFS(AND($B2440&lt;&gt;0,$D2440=1),SUMIFS('likvid terv'!$D:$D,'likvid terv'!$A:$A,project_eves_terv!B2440,'likvid terv'!$R:$R,project_eves_terv!$E2440),AND($B2440&lt;&gt;0,$D2440=2),SUMIFS('likvid terv'!$E:$E,'likvid terv'!$A:$A,project_eves_terv!B2440,'likvid terv'!$R:$R,project_eves_terv!$E2440),AND($B2440&lt;&gt;0,$D2440=3),SUMIFS('likvid terv'!$F:$F,'likvid terv'!$A:$A,project_eves_terv!B2440,'likvid terv'!$R:$R,project_eves_terv!$E2440),AND($B2440&lt;&gt;0,$D2440=4),SUMIFS('likvid terv'!$G:$G,'likvid terv'!$A:$A,project_eves_terv!B2440,'likvid terv'!$R:$R,project_eves_terv!$E2440),AND($B2440&lt;&gt;0,$D2440=5),SUMIFS('likvid terv'!$H:$H,'likvid terv'!$A:$A,project_eves_terv!B2440,'likvid terv'!$R:$R,project_eves_terv!$E2440),AND($B2440&lt;&gt;0,$D2440=6),SUMIFS('likvid terv'!$I:$I,'likvid terv'!$A:$A,project_eves_terv!B2440,'likvid terv'!$R:$R,project_eves_terv!$E2440),AND($B2440&lt;&gt;0,$D2440=7),SUMIFS('likvid terv'!$J:$J,'likvid terv'!$A:$A,project_eves_terv!B2440,'likvid terv'!$R:$R,project_eves_terv!$E2440),AND($B2440&lt;&gt;0,$D2440=8),SUMIFS('likvid terv'!$K:$K,'likvid terv'!$A:$A,project_eves_terv!B2440,'likvid terv'!$R:$R,project_eves_terv!$E2440),AND($B2440&lt;&gt;0,$D2440=9),SUMIFS('likvid terv'!$L:$L,'likvid terv'!$A:$A,project_eves_terv!B2440,'likvid terv'!$R:$R,project_eves_terv!$E2440),AND($B2440&lt;&gt;0,$D2440=10),SUMIFS('likvid terv'!$M:$M,'likvid terv'!$A:$A,project_eves_terv!B2440,'likvid terv'!$R:$R,project_eves_terv!$E2440),AND($B2440&lt;&gt;0,$D2440=11),SUMIFS('likvid terv'!$N:$N,'likvid terv'!$A:$A,project_eves_terv!B2440,'likvid terv'!$R:$R,project_eves_terv!$E2440),AND($B2440&lt;&gt;0,$D2440=12),SUMIFS('likvid terv'!$O:$O,'likvid terv'!$A:$A,project_eves_terv!B2440,'likvid terv'!$R:$R,project_eves_terv!$E2440),$B2440=0,0)</f>
        <v>0</v>
      </c>
      <c r="G2440" s="8">
        <f>'likvid terv'!$B$2</f>
        <v>0</v>
      </c>
      <c r="H2440" s="8"/>
    </row>
    <row r="2441" spans="1:8" x14ac:dyDescent="0.25">
      <c r="A2441" s="8">
        <f>'likvid terv'!$B$1</f>
        <v>0</v>
      </c>
      <c r="B2441" s="8">
        <f>'likvid terv'!$B$236</f>
        <v>0</v>
      </c>
      <c r="C2441" s="8">
        <v>2027</v>
      </c>
      <c r="D2441" s="8">
        <v>4</v>
      </c>
      <c r="E2441" s="8">
        <v>17</v>
      </c>
      <c r="F2441" cm="1">
        <f t="array" ref="F2441">_xlfn.IFS(AND($B2441&lt;&gt;0,$D2441=1),SUMIFS('likvid terv'!$D:$D,'likvid terv'!$A:$A,project_eves_terv!B2441,'likvid terv'!$R:$R,project_eves_terv!$E2441),AND($B2441&lt;&gt;0,$D2441=2),SUMIFS('likvid terv'!$E:$E,'likvid terv'!$A:$A,project_eves_terv!B2441,'likvid terv'!$R:$R,project_eves_terv!$E2441),AND($B2441&lt;&gt;0,$D2441=3),SUMIFS('likvid terv'!$F:$F,'likvid terv'!$A:$A,project_eves_terv!B2441,'likvid terv'!$R:$R,project_eves_terv!$E2441),AND($B2441&lt;&gt;0,$D2441=4),SUMIFS('likvid terv'!$G:$G,'likvid terv'!$A:$A,project_eves_terv!B2441,'likvid terv'!$R:$R,project_eves_terv!$E2441),AND($B2441&lt;&gt;0,$D2441=5),SUMIFS('likvid terv'!$H:$H,'likvid terv'!$A:$A,project_eves_terv!B2441,'likvid terv'!$R:$R,project_eves_terv!$E2441),AND($B2441&lt;&gt;0,$D2441=6),SUMIFS('likvid terv'!$I:$I,'likvid terv'!$A:$A,project_eves_terv!B2441,'likvid terv'!$R:$R,project_eves_terv!$E2441),AND($B2441&lt;&gt;0,$D2441=7),SUMIFS('likvid terv'!$J:$J,'likvid terv'!$A:$A,project_eves_terv!B2441,'likvid terv'!$R:$R,project_eves_terv!$E2441),AND($B2441&lt;&gt;0,$D2441=8),SUMIFS('likvid terv'!$K:$K,'likvid terv'!$A:$A,project_eves_terv!B2441,'likvid terv'!$R:$R,project_eves_terv!$E2441),AND($B2441&lt;&gt;0,$D2441=9),SUMIFS('likvid terv'!$L:$L,'likvid terv'!$A:$A,project_eves_terv!B2441,'likvid terv'!$R:$R,project_eves_terv!$E2441),AND($B2441&lt;&gt;0,$D2441=10),SUMIFS('likvid terv'!$M:$M,'likvid terv'!$A:$A,project_eves_terv!B2441,'likvid terv'!$R:$R,project_eves_terv!$E2441),AND($B2441&lt;&gt;0,$D2441=11),SUMIFS('likvid terv'!$N:$N,'likvid terv'!$A:$A,project_eves_terv!B2441,'likvid terv'!$R:$R,project_eves_terv!$E2441),AND($B2441&lt;&gt;0,$D2441=12),SUMIFS('likvid terv'!$O:$O,'likvid terv'!$A:$A,project_eves_terv!B2441,'likvid terv'!$R:$R,project_eves_terv!$E2441),$B2441=0,0)</f>
        <v>0</v>
      </c>
      <c r="G2441" s="8">
        <f>'likvid terv'!$B$2</f>
        <v>0</v>
      </c>
      <c r="H2441" s="8"/>
    </row>
    <row r="2442" spans="1:8" x14ac:dyDescent="0.25">
      <c r="A2442" s="8">
        <f>'likvid terv'!$B$1</f>
        <v>0</v>
      </c>
      <c r="B2442" s="8">
        <f>'likvid terv'!$B$236</f>
        <v>0</v>
      </c>
      <c r="C2442" s="8">
        <v>2027</v>
      </c>
      <c r="D2442" s="8">
        <v>5</v>
      </c>
      <c r="E2442" s="8">
        <v>17</v>
      </c>
      <c r="F2442" cm="1">
        <f t="array" ref="F2442">_xlfn.IFS(AND($B2442&lt;&gt;0,$D2442=1),SUMIFS('likvid terv'!$D:$D,'likvid terv'!$A:$A,project_eves_terv!B2442,'likvid terv'!$R:$R,project_eves_terv!$E2442),AND($B2442&lt;&gt;0,$D2442=2),SUMIFS('likvid terv'!$E:$E,'likvid terv'!$A:$A,project_eves_terv!B2442,'likvid terv'!$R:$R,project_eves_terv!$E2442),AND($B2442&lt;&gt;0,$D2442=3),SUMIFS('likvid terv'!$F:$F,'likvid terv'!$A:$A,project_eves_terv!B2442,'likvid terv'!$R:$R,project_eves_terv!$E2442),AND($B2442&lt;&gt;0,$D2442=4),SUMIFS('likvid terv'!$G:$G,'likvid terv'!$A:$A,project_eves_terv!B2442,'likvid terv'!$R:$R,project_eves_terv!$E2442),AND($B2442&lt;&gt;0,$D2442=5),SUMIFS('likvid terv'!$H:$H,'likvid terv'!$A:$A,project_eves_terv!B2442,'likvid terv'!$R:$R,project_eves_terv!$E2442),AND($B2442&lt;&gt;0,$D2442=6),SUMIFS('likvid terv'!$I:$I,'likvid terv'!$A:$A,project_eves_terv!B2442,'likvid terv'!$R:$R,project_eves_terv!$E2442),AND($B2442&lt;&gt;0,$D2442=7),SUMIFS('likvid terv'!$J:$J,'likvid terv'!$A:$A,project_eves_terv!B2442,'likvid terv'!$R:$R,project_eves_terv!$E2442),AND($B2442&lt;&gt;0,$D2442=8),SUMIFS('likvid terv'!$K:$K,'likvid terv'!$A:$A,project_eves_terv!B2442,'likvid terv'!$R:$R,project_eves_terv!$E2442),AND($B2442&lt;&gt;0,$D2442=9),SUMIFS('likvid terv'!$L:$L,'likvid terv'!$A:$A,project_eves_terv!B2442,'likvid terv'!$R:$R,project_eves_terv!$E2442),AND($B2442&lt;&gt;0,$D2442=10),SUMIFS('likvid terv'!$M:$M,'likvid terv'!$A:$A,project_eves_terv!B2442,'likvid terv'!$R:$R,project_eves_terv!$E2442),AND($B2442&lt;&gt;0,$D2442=11),SUMIFS('likvid terv'!$N:$N,'likvid terv'!$A:$A,project_eves_terv!B2442,'likvid terv'!$R:$R,project_eves_terv!$E2442),AND($B2442&lt;&gt;0,$D2442=12),SUMIFS('likvid terv'!$O:$O,'likvid terv'!$A:$A,project_eves_terv!B2442,'likvid terv'!$R:$R,project_eves_terv!$E2442),$B2442=0,0)</f>
        <v>0</v>
      </c>
      <c r="G2442" s="8">
        <f>'likvid terv'!$B$2</f>
        <v>0</v>
      </c>
      <c r="H2442" s="8"/>
    </row>
    <row r="2443" spans="1:8" x14ac:dyDescent="0.25">
      <c r="A2443" s="8">
        <f>'likvid terv'!$B$1</f>
        <v>0</v>
      </c>
      <c r="B2443" s="8">
        <f>'likvid terv'!$B$236</f>
        <v>0</v>
      </c>
      <c r="C2443" s="8">
        <v>2027</v>
      </c>
      <c r="D2443" s="8">
        <v>6</v>
      </c>
      <c r="E2443" s="8">
        <v>17</v>
      </c>
      <c r="F2443" cm="1">
        <f t="array" ref="F2443">_xlfn.IFS(AND($B2443&lt;&gt;0,$D2443=1),SUMIFS('likvid terv'!$D:$D,'likvid terv'!$A:$A,project_eves_terv!B2443,'likvid terv'!$R:$R,project_eves_terv!$E2443),AND($B2443&lt;&gt;0,$D2443=2),SUMIFS('likvid terv'!$E:$E,'likvid terv'!$A:$A,project_eves_terv!B2443,'likvid terv'!$R:$R,project_eves_terv!$E2443),AND($B2443&lt;&gt;0,$D2443=3),SUMIFS('likvid terv'!$F:$F,'likvid terv'!$A:$A,project_eves_terv!B2443,'likvid terv'!$R:$R,project_eves_terv!$E2443),AND($B2443&lt;&gt;0,$D2443=4),SUMIFS('likvid terv'!$G:$G,'likvid terv'!$A:$A,project_eves_terv!B2443,'likvid terv'!$R:$R,project_eves_terv!$E2443),AND($B2443&lt;&gt;0,$D2443=5),SUMIFS('likvid terv'!$H:$H,'likvid terv'!$A:$A,project_eves_terv!B2443,'likvid terv'!$R:$R,project_eves_terv!$E2443),AND($B2443&lt;&gt;0,$D2443=6),SUMIFS('likvid terv'!$I:$I,'likvid terv'!$A:$A,project_eves_terv!B2443,'likvid terv'!$R:$R,project_eves_terv!$E2443),AND($B2443&lt;&gt;0,$D2443=7),SUMIFS('likvid terv'!$J:$J,'likvid terv'!$A:$A,project_eves_terv!B2443,'likvid terv'!$R:$R,project_eves_terv!$E2443),AND($B2443&lt;&gt;0,$D2443=8),SUMIFS('likvid terv'!$K:$K,'likvid terv'!$A:$A,project_eves_terv!B2443,'likvid terv'!$R:$R,project_eves_terv!$E2443),AND($B2443&lt;&gt;0,$D2443=9),SUMIFS('likvid terv'!$L:$L,'likvid terv'!$A:$A,project_eves_terv!B2443,'likvid terv'!$R:$R,project_eves_terv!$E2443),AND($B2443&lt;&gt;0,$D2443=10),SUMIFS('likvid terv'!$M:$M,'likvid terv'!$A:$A,project_eves_terv!B2443,'likvid terv'!$R:$R,project_eves_terv!$E2443),AND($B2443&lt;&gt;0,$D2443=11),SUMIFS('likvid terv'!$N:$N,'likvid terv'!$A:$A,project_eves_terv!B2443,'likvid terv'!$R:$R,project_eves_terv!$E2443),AND($B2443&lt;&gt;0,$D2443=12),SUMIFS('likvid terv'!$O:$O,'likvid terv'!$A:$A,project_eves_terv!B2443,'likvid terv'!$R:$R,project_eves_terv!$E2443),$B2443=0,0)</f>
        <v>0</v>
      </c>
      <c r="G2443" s="8">
        <f>'likvid terv'!$B$2</f>
        <v>0</v>
      </c>
      <c r="H2443" s="8"/>
    </row>
    <row r="2444" spans="1:8" x14ac:dyDescent="0.25">
      <c r="A2444" s="8">
        <f>'likvid terv'!$B$1</f>
        <v>0</v>
      </c>
      <c r="B2444" s="8">
        <f>'likvid terv'!$B$236</f>
        <v>0</v>
      </c>
      <c r="C2444" s="8">
        <v>2027</v>
      </c>
      <c r="D2444" s="8">
        <v>7</v>
      </c>
      <c r="E2444" s="8">
        <v>17</v>
      </c>
      <c r="F2444" cm="1">
        <f t="array" ref="F2444">_xlfn.IFS(AND($B2444&lt;&gt;0,$D2444=1),SUMIFS('likvid terv'!$D:$D,'likvid terv'!$A:$A,project_eves_terv!B2444,'likvid terv'!$R:$R,project_eves_terv!$E2444),AND($B2444&lt;&gt;0,$D2444=2),SUMIFS('likvid terv'!$E:$E,'likvid terv'!$A:$A,project_eves_terv!B2444,'likvid terv'!$R:$R,project_eves_terv!$E2444),AND($B2444&lt;&gt;0,$D2444=3),SUMIFS('likvid terv'!$F:$F,'likvid terv'!$A:$A,project_eves_terv!B2444,'likvid terv'!$R:$R,project_eves_terv!$E2444),AND($B2444&lt;&gt;0,$D2444=4),SUMIFS('likvid terv'!$G:$G,'likvid terv'!$A:$A,project_eves_terv!B2444,'likvid terv'!$R:$R,project_eves_terv!$E2444),AND($B2444&lt;&gt;0,$D2444=5),SUMIFS('likvid terv'!$H:$H,'likvid terv'!$A:$A,project_eves_terv!B2444,'likvid terv'!$R:$R,project_eves_terv!$E2444),AND($B2444&lt;&gt;0,$D2444=6),SUMIFS('likvid terv'!$I:$I,'likvid terv'!$A:$A,project_eves_terv!B2444,'likvid terv'!$R:$R,project_eves_terv!$E2444),AND($B2444&lt;&gt;0,$D2444=7),SUMIFS('likvid terv'!$J:$J,'likvid terv'!$A:$A,project_eves_terv!B2444,'likvid terv'!$R:$R,project_eves_terv!$E2444),AND($B2444&lt;&gt;0,$D2444=8),SUMIFS('likvid terv'!$K:$K,'likvid terv'!$A:$A,project_eves_terv!B2444,'likvid terv'!$R:$R,project_eves_terv!$E2444),AND($B2444&lt;&gt;0,$D2444=9),SUMIFS('likvid terv'!$L:$L,'likvid terv'!$A:$A,project_eves_terv!B2444,'likvid terv'!$R:$R,project_eves_terv!$E2444),AND($B2444&lt;&gt;0,$D2444=10),SUMIFS('likvid terv'!$M:$M,'likvid terv'!$A:$A,project_eves_terv!B2444,'likvid terv'!$R:$R,project_eves_terv!$E2444),AND($B2444&lt;&gt;0,$D2444=11),SUMIFS('likvid terv'!$N:$N,'likvid terv'!$A:$A,project_eves_terv!B2444,'likvid terv'!$R:$R,project_eves_terv!$E2444),AND($B2444&lt;&gt;0,$D2444=12),SUMIFS('likvid terv'!$O:$O,'likvid terv'!$A:$A,project_eves_terv!B2444,'likvid terv'!$R:$R,project_eves_terv!$E2444),$B2444=0,0)</f>
        <v>0</v>
      </c>
      <c r="G2444" s="8">
        <f>'likvid terv'!$B$2</f>
        <v>0</v>
      </c>
      <c r="H2444" s="8"/>
    </row>
    <row r="2445" spans="1:8" x14ac:dyDescent="0.25">
      <c r="A2445" s="8">
        <f>'likvid terv'!$B$1</f>
        <v>0</v>
      </c>
      <c r="B2445" s="8">
        <f>'likvid terv'!$B$236</f>
        <v>0</v>
      </c>
      <c r="C2445" s="8">
        <v>2027</v>
      </c>
      <c r="D2445" s="8">
        <v>8</v>
      </c>
      <c r="E2445" s="8">
        <v>17</v>
      </c>
      <c r="F2445" cm="1">
        <f t="array" ref="F2445">_xlfn.IFS(AND($B2445&lt;&gt;0,$D2445=1),SUMIFS('likvid terv'!$D:$D,'likvid terv'!$A:$A,project_eves_terv!B2445,'likvid terv'!$R:$R,project_eves_terv!$E2445),AND($B2445&lt;&gt;0,$D2445=2),SUMIFS('likvid terv'!$E:$E,'likvid terv'!$A:$A,project_eves_terv!B2445,'likvid terv'!$R:$R,project_eves_terv!$E2445),AND($B2445&lt;&gt;0,$D2445=3),SUMIFS('likvid terv'!$F:$F,'likvid terv'!$A:$A,project_eves_terv!B2445,'likvid terv'!$R:$R,project_eves_terv!$E2445),AND($B2445&lt;&gt;0,$D2445=4),SUMIFS('likvid terv'!$G:$G,'likvid terv'!$A:$A,project_eves_terv!B2445,'likvid terv'!$R:$R,project_eves_terv!$E2445),AND($B2445&lt;&gt;0,$D2445=5),SUMIFS('likvid terv'!$H:$H,'likvid terv'!$A:$A,project_eves_terv!B2445,'likvid terv'!$R:$R,project_eves_terv!$E2445),AND($B2445&lt;&gt;0,$D2445=6),SUMIFS('likvid terv'!$I:$I,'likvid terv'!$A:$A,project_eves_terv!B2445,'likvid terv'!$R:$R,project_eves_terv!$E2445),AND($B2445&lt;&gt;0,$D2445=7),SUMIFS('likvid terv'!$J:$J,'likvid terv'!$A:$A,project_eves_terv!B2445,'likvid terv'!$R:$R,project_eves_terv!$E2445),AND($B2445&lt;&gt;0,$D2445=8),SUMIFS('likvid terv'!$K:$K,'likvid terv'!$A:$A,project_eves_terv!B2445,'likvid terv'!$R:$R,project_eves_terv!$E2445),AND($B2445&lt;&gt;0,$D2445=9),SUMIFS('likvid terv'!$L:$L,'likvid terv'!$A:$A,project_eves_terv!B2445,'likvid terv'!$R:$R,project_eves_terv!$E2445),AND($B2445&lt;&gt;0,$D2445=10),SUMIFS('likvid terv'!$M:$M,'likvid terv'!$A:$A,project_eves_terv!B2445,'likvid terv'!$R:$R,project_eves_terv!$E2445),AND($B2445&lt;&gt;0,$D2445=11),SUMIFS('likvid terv'!$N:$N,'likvid terv'!$A:$A,project_eves_terv!B2445,'likvid terv'!$R:$R,project_eves_terv!$E2445),AND($B2445&lt;&gt;0,$D2445=12),SUMIFS('likvid terv'!$O:$O,'likvid terv'!$A:$A,project_eves_terv!B2445,'likvid terv'!$R:$R,project_eves_terv!$E2445),$B2445=0,0)</f>
        <v>0</v>
      </c>
      <c r="G2445" s="8">
        <f>'likvid terv'!$B$2</f>
        <v>0</v>
      </c>
      <c r="H2445" s="8"/>
    </row>
    <row r="2446" spans="1:8" x14ac:dyDescent="0.25">
      <c r="A2446" s="8">
        <f>'likvid terv'!$B$1</f>
        <v>0</v>
      </c>
      <c r="B2446" s="8">
        <f>'likvid terv'!$B$236</f>
        <v>0</v>
      </c>
      <c r="C2446" s="8">
        <v>2027</v>
      </c>
      <c r="D2446" s="8">
        <v>9</v>
      </c>
      <c r="E2446" s="8">
        <v>17</v>
      </c>
      <c r="F2446" cm="1">
        <f t="array" ref="F2446">_xlfn.IFS(AND($B2446&lt;&gt;0,$D2446=1),SUMIFS('likvid terv'!$D:$D,'likvid terv'!$A:$A,project_eves_terv!B2446,'likvid terv'!$R:$R,project_eves_terv!$E2446),AND($B2446&lt;&gt;0,$D2446=2),SUMIFS('likvid terv'!$E:$E,'likvid terv'!$A:$A,project_eves_terv!B2446,'likvid terv'!$R:$R,project_eves_terv!$E2446),AND($B2446&lt;&gt;0,$D2446=3),SUMIFS('likvid terv'!$F:$F,'likvid terv'!$A:$A,project_eves_terv!B2446,'likvid terv'!$R:$R,project_eves_terv!$E2446),AND($B2446&lt;&gt;0,$D2446=4),SUMIFS('likvid terv'!$G:$G,'likvid terv'!$A:$A,project_eves_terv!B2446,'likvid terv'!$R:$R,project_eves_terv!$E2446),AND($B2446&lt;&gt;0,$D2446=5),SUMIFS('likvid terv'!$H:$H,'likvid terv'!$A:$A,project_eves_terv!B2446,'likvid terv'!$R:$R,project_eves_terv!$E2446),AND($B2446&lt;&gt;0,$D2446=6),SUMIFS('likvid terv'!$I:$I,'likvid terv'!$A:$A,project_eves_terv!B2446,'likvid terv'!$R:$R,project_eves_terv!$E2446),AND($B2446&lt;&gt;0,$D2446=7),SUMIFS('likvid terv'!$J:$J,'likvid terv'!$A:$A,project_eves_terv!B2446,'likvid terv'!$R:$R,project_eves_terv!$E2446),AND($B2446&lt;&gt;0,$D2446=8),SUMIFS('likvid terv'!$K:$K,'likvid terv'!$A:$A,project_eves_terv!B2446,'likvid terv'!$R:$R,project_eves_terv!$E2446),AND($B2446&lt;&gt;0,$D2446=9),SUMIFS('likvid terv'!$L:$L,'likvid terv'!$A:$A,project_eves_terv!B2446,'likvid terv'!$R:$R,project_eves_terv!$E2446),AND($B2446&lt;&gt;0,$D2446=10),SUMIFS('likvid terv'!$M:$M,'likvid terv'!$A:$A,project_eves_terv!B2446,'likvid terv'!$R:$R,project_eves_terv!$E2446),AND($B2446&lt;&gt;0,$D2446=11),SUMIFS('likvid terv'!$N:$N,'likvid terv'!$A:$A,project_eves_terv!B2446,'likvid terv'!$R:$R,project_eves_terv!$E2446),AND($B2446&lt;&gt;0,$D2446=12),SUMIFS('likvid terv'!$O:$O,'likvid terv'!$A:$A,project_eves_terv!B2446,'likvid terv'!$R:$R,project_eves_terv!$E2446),$B2446=0,0)</f>
        <v>0</v>
      </c>
      <c r="G2446" s="8">
        <f>'likvid terv'!$B$2</f>
        <v>0</v>
      </c>
      <c r="H2446" s="8"/>
    </row>
    <row r="2447" spans="1:8" x14ac:dyDescent="0.25">
      <c r="A2447" s="8">
        <f>'likvid terv'!$B$1</f>
        <v>0</v>
      </c>
      <c r="B2447" s="8">
        <f>'likvid terv'!$B$236</f>
        <v>0</v>
      </c>
      <c r="C2447" s="8">
        <v>2027</v>
      </c>
      <c r="D2447" s="8">
        <v>10</v>
      </c>
      <c r="E2447" s="8">
        <v>17</v>
      </c>
      <c r="F2447" cm="1">
        <f t="array" ref="F2447">_xlfn.IFS(AND($B2447&lt;&gt;0,$D2447=1),SUMIFS('likvid terv'!$D:$D,'likvid terv'!$A:$A,project_eves_terv!B2447,'likvid terv'!$R:$R,project_eves_terv!$E2447),AND($B2447&lt;&gt;0,$D2447=2),SUMIFS('likvid terv'!$E:$E,'likvid terv'!$A:$A,project_eves_terv!B2447,'likvid terv'!$R:$R,project_eves_terv!$E2447),AND($B2447&lt;&gt;0,$D2447=3),SUMIFS('likvid terv'!$F:$F,'likvid terv'!$A:$A,project_eves_terv!B2447,'likvid terv'!$R:$R,project_eves_terv!$E2447),AND($B2447&lt;&gt;0,$D2447=4),SUMIFS('likvid terv'!$G:$G,'likvid terv'!$A:$A,project_eves_terv!B2447,'likvid terv'!$R:$R,project_eves_terv!$E2447),AND($B2447&lt;&gt;0,$D2447=5),SUMIFS('likvid terv'!$H:$H,'likvid terv'!$A:$A,project_eves_terv!B2447,'likvid terv'!$R:$R,project_eves_terv!$E2447),AND($B2447&lt;&gt;0,$D2447=6),SUMIFS('likvid terv'!$I:$I,'likvid terv'!$A:$A,project_eves_terv!B2447,'likvid terv'!$R:$R,project_eves_terv!$E2447),AND($B2447&lt;&gt;0,$D2447=7),SUMIFS('likvid terv'!$J:$J,'likvid terv'!$A:$A,project_eves_terv!B2447,'likvid terv'!$R:$R,project_eves_terv!$E2447),AND($B2447&lt;&gt;0,$D2447=8),SUMIFS('likvid terv'!$K:$K,'likvid terv'!$A:$A,project_eves_terv!B2447,'likvid terv'!$R:$R,project_eves_terv!$E2447),AND($B2447&lt;&gt;0,$D2447=9),SUMIFS('likvid terv'!$L:$L,'likvid terv'!$A:$A,project_eves_terv!B2447,'likvid terv'!$R:$R,project_eves_terv!$E2447),AND($B2447&lt;&gt;0,$D2447=10),SUMIFS('likvid terv'!$M:$M,'likvid terv'!$A:$A,project_eves_terv!B2447,'likvid terv'!$R:$R,project_eves_terv!$E2447),AND($B2447&lt;&gt;0,$D2447=11),SUMIFS('likvid terv'!$N:$N,'likvid terv'!$A:$A,project_eves_terv!B2447,'likvid terv'!$R:$R,project_eves_terv!$E2447),AND($B2447&lt;&gt;0,$D2447=12),SUMIFS('likvid terv'!$O:$O,'likvid terv'!$A:$A,project_eves_terv!B2447,'likvid terv'!$R:$R,project_eves_terv!$E2447),$B2447=0,0)</f>
        <v>0</v>
      </c>
      <c r="G2447" s="8">
        <f>'likvid terv'!$B$2</f>
        <v>0</v>
      </c>
      <c r="H2447" s="8"/>
    </row>
    <row r="2448" spans="1:8" x14ac:dyDescent="0.25">
      <c r="A2448" s="8">
        <f>'likvid terv'!$B$1</f>
        <v>0</v>
      </c>
      <c r="B2448" s="8">
        <f>'likvid terv'!$B$236</f>
        <v>0</v>
      </c>
      <c r="C2448" s="8">
        <v>2027</v>
      </c>
      <c r="D2448" s="8">
        <v>11</v>
      </c>
      <c r="E2448" s="8">
        <v>17</v>
      </c>
      <c r="F2448" cm="1">
        <f t="array" ref="F2448">_xlfn.IFS(AND($B2448&lt;&gt;0,$D2448=1),SUMIFS('likvid terv'!$D:$D,'likvid terv'!$A:$A,project_eves_terv!B2448,'likvid terv'!$R:$R,project_eves_terv!$E2448),AND($B2448&lt;&gt;0,$D2448=2),SUMIFS('likvid terv'!$E:$E,'likvid terv'!$A:$A,project_eves_terv!B2448,'likvid terv'!$R:$R,project_eves_terv!$E2448),AND($B2448&lt;&gt;0,$D2448=3),SUMIFS('likvid terv'!$F:$F,'likvid terv'!$A:$A,project_eves_terv!B2448,'likvid terv'!$R:$R,project_eves_terv!$E2448),AND($B2448&lt;&gt;0,$D2448=4),SUMIFS('likvid terv'!$G:$G,'likvid terv'!$A:$A,project_eves_terv!B2448,'likvid terv'!$R:$R,project_eves_terv!$E2448),AND($B2448&lt;&gt;0,$D2448=5),SUMIFS('likvid terv'!$H:$H,'likvid terv'!$A:$A,project_eves_terv!B2448,'likvid terv'!$R:$R,project_eves_terv!$E2448),AND($B2448&lt;&gt;0,$D2448=6),SUMIFS('likvid terv'!$I:$I,'likvid terv'!$A:$A,project_eves_terv!B2448,'likvid terv'!$R:$R,project_eves_terv!$E2448),AND($B2448&lt;&gt;0,$D2448=7),SUMIFS('likvid terv'!$J:$J,'likvid terv'!$A:$A,project_eves_terv!B2448,'likvid terv'!$R:$R,project_eves_terv!$E2448),AND($B2448&lt;&gt;0,$D2448=8),SUMIFS('likvid terv'!$K:$K,'likvid terv'!$A:$A,project_eves_terv!B2448,'likvid terv'!$R:$R,project_eves_terv!$E2448),AND($B2448&lt;&gt;0,$D2448=9),SUMIFS('likvid terv'!$L:$L,'likvid terv'!$A:$A,project_eves_terv!B2448,'likvid terv'!$R:$R,project_eves_terv!$E2448),AND($B2448&lt;&gt;0,$D2448=10),SUMIFS('likvid terv'!$M:$M,'likvid terv'!$A:$A,project_eves_terv!B2448,'likvid terv'!$R:$R,project_eves_terv!$E2448),AND($B2448&lt;&gt;0,$D2448=11),SUMIFS('likvid terv'!$N:$N,'likvid terv'!$A:$A,project_eves_terv!B2448,'likvid terv'!$R:$R,project_eves_terv!$E2448),AND($B2448&lt;&gt;0,$D2448=12),SUMIFS('likvid terv'!$O:$O,'likvid terv'!$A:$A,project_eves_terv!B2448,'likvid terv'!$R:$R,project_eves_terv!$E2448),$B2448=0,0)</f>
        <v>0</v>
      </c>
      <c r="G2448" s="8">
        <f>'likvid terv'!$B$2</f>
        <v>0</v>
      </c>
      <c r="H2448" s="8"/>
    </row>
    <row r="2449" spans="1:8" x14ac:dyDescent="0.25">
      <c r="A2449" s="8">
        <f>'likvid terv'!$B$1</f>
        <v>0</v>
      </c>
      <c r="B2449" s="8">
        <f>'likvid terv'!$B$236</f>
        <v>0</v>
      </c>
      <c r="C2449" s="8">
        <v>2027</v>
      </c>
      <c r="D2449" s="8">
        <v>12</v>
      </c>
      <c r="E2449" s="8">
        <v>17</v>
      </c>
      <c r="F2449" cm="1">
        <f t="array" ref="F2449">_xlfn.IFS(AND($B2449&lt;&gt;0,$D2449=1),SUMIFS('likvid terv'!$D:$D,'likvid terv'!$A:$A,project_eves_terv!B2449,'likvid terv'!$R:$R,project_eves_terv!$E2449),AND($B2449&lt;&gt;0,$D2449=2),SUMIFS('likvid terv'!$E:$E,'likvid terv'!$A:$A,project_eves_terv!B2449,'likvid terv'!$R:$R,project_eves_terv!$E2449),AND($B2449&lt;&gt;0,$D2449=3),SUMIFS('likvid terv'!$F:$F,'likvid terv'!$A:$A,project_eves_terv!B2449,'likvid terv'!$R:$R,project_eves_terv!$E2449),AND($B2449&lt;&gt;0,$D2449=4),SUMIFS('likvid terv'!$G:$G,'likvid terv'!$A:$A,project_eves_terv!B2449,'likvid terv'!$R:$R,project_eves_terv!$E2449),AND($B2449&lt;&gt;0,$D2449=5),SUMIFS('likvid terv'!$H:$H,'likvid terv'!$A:$A,project_eves_terv!B2449,'likvid terv'!$R:$R,project_eves_terv!$E2449),AND($B2449&lt;&gt;0,$D2449=6),SUMIFS('likvid terv'!$I:$I,'likvid terv'!$A:$A,project_eves_terv!B2449,'likvid terv'!$R:$R,project_eves_terv!$E2449),AND($B2449&lt;&gt;0,$D2449=7),SUMIFS('likvid terv'!$J:$J,'likvid terv'!$A:$A,project_eves_terv!B2449,'likvid terv'!$R:$R,project_eves_terv!$E2449),AND($B2449&lt;&gt;0,$D2449=8),SUMIFS('likvid terv'!$K:$K,'likvid terv'!$A:$A,project_eves_terv!B2449,'likvid terv'!$R:$R,project_eves_terv!$E2449),AND($B2449&lt;&gt;0,$D2449=9),SUMIFS('likvid terv'!$L:$L,'likvid terv'!$A:$A,project_eves_terv!B2449,'likvid terv'!$R:$R,project_eves_terv!$E2449),AND($B2449&lt;&gt;0,$D2449=10),SUMIFS('likvid terv'!$M:$M,'likvid terv'!$A:$A,project_eves_terv!B2449,'likvid terv'!$R:$R,project_eves_terv!$E2449),AND($B2449&lt;&gt;0,$D2449=11),SUMIFS('likvid terv'!$N:$N,'likvid terv'!$A:$A,project_eves_terv!B2449,'likvid terv'!$R:$R,project_eves_terv!$E2449),AND($B2449&lt;&gt;0,$D2449=12),SUMIFS('likvid terv'!$O:$O,'likvid terv'!$A:$A,project_eves_terv!B2449,'likvid terv'!$R:$R,project_eves_terv!$E2449),$B2449=0,0)</f>
        <v>0</v>
      </c>
      <c r="G2449" s="8">
        <f>'likvid terv'!$B$2</f>
        <v>0</v>
      </c>
      <c r="H2449" s="8"/>
    </row>
    <row r="2450" spans="1:8" x14ac:dyDescent="0.25">
      <c r="A2450" s="8">
        <f>'likvid terv'!$B$1</f>
        <v>0</v>
      </c>
      <c r="B2450" s="8">
        <f>'likvid terv'!$B$236</f>
        <v>0</v>
      </c>
      <c r="C2450" s="8">
        <v>2027</v>
      </c>
      <c r="D2450" s="8">
        <v>1</v>
      </c>
      <c r="E2450" s="8">
        <v>18</v>
      </c>
      <c r="F2450" cm="1">
        <f t="array" ref="F2450">_xlfn.IFS(AND($B2450&lt;&gt;0,$D2450=1),SUMIFS('likvid terv'!$D:$D,'likvid terv'!$A:$A,project_eves_terv!B2450,'likvid terv'!$R:$R,project_eves_terv!$E2450),AND($B2450&lt;&gt;0,$D2450=2),SUMIFS('likvid terv'!$E:$E,'likvid terv'!$A:$A,project_eves_terv!B2450,'likvid terv'!$R:$R,project_eves_terv!$E2450),AND($B2450&lt;&gt;0,$D2450=3),SUMIFS('likvid terv'!$F:$F,'likvid terv'!$A:$A,project_eves_terv!B2450,'likvid terv'!$R:$R,project_eves_terv!$E2450),AND($B2450&lt;&gt;0,$D2450=4),SUMIFS('likvid terv'!$G:$G,'likvid terv'!$A:$A,project_eves_terv!B2450,'likvid terv'!$R:$R,project_eves_terv!$E2450),AND($B2450&lt;&gt;0,$D2450=5),SUMIFS('likvid terv'!$H:$H,'likvid terv'!$A:$A,project_eves_terv!B2450,'likvid terv'!$R:$R,project_eves_terv!$E2450),AND($B2450&lt;&gt;0,$D2450=6),SUMIFS('likvid terv'!$I:$I,'likvid terv'!$A:$A,project_eves_terv!B2450,'likvid terv'!$R:$R,project_eves_terv!$E2450),AND($B2450&lt;&gt;0,$D2450=7),SUMIFS('likvid terv'!$J:$J,'likvid terv'!$A:$A,project_eves_terv!B2450,'likvid terv'!$R:$R,project_eves_terv!$E2450),AND($B2450&lt;&gt;0,$D2450=8),SUMIFS('likvid terv'!$K:$K,'likvid terv'!$A:$A,project_eves_terv!B2450,'likvid terv'!$R:$R,project_eves_terv!$E2450),AND($B2450&lt;&gt;0,$D2450=9),SUMIFS('likvid terv'!$L:$L,'likvid terv'!$A:$A,project_eves_terv!B2450,'likvid terv'!$R:$R,project_eves_terv!$E2450),AND($B2450&lt;&gt;0,$D2450=10),SUMIFS('likvid terv'!$M:$M,'likvid terv'!$A:$A,project_eves_terv!B2450,'likvid terv'!$R:$R,project_eves_terv!$E2450),AND($B2450&lt;&gt;0,$D2450=11),SUMIFS('likvid terv'!$N:$N,'likvid terv'!$A:$A,project_eves_terv!B2450,'likvid terv'!$R:$R,project_eves_terv!$E2450),AND($B2450&lt;&gt;0,$D2450=12),SUMIFS('likvid terv'!$O:$O,'likvid terv'!$A:$A,project_eves_terv!B2450,'likvid terv'!$R:$R,project_eves_terv!$E2450),$B2450=0,0)</f>
        <v>0</v>
      </c>
      <c r="G2450" s="8">
        <f>'likvid terv'!$B$2</f>
        <v>0</v>
      </c>
      <c r="H2450" s="8"/>
    </row>
    <row r="2451" spans="1:8" x14ac:dyDescent="0.25">
      <c r="A2451" s="8">
        <f>'likvid terv'!$B$1</f>
        <v>0</v>
      </c>
      <c r="B2451" s="8">
        <f>'likvid terv'!$B$236</f>
        <v>0</v>
      </c>
      <c r="C2451" s="8">
        <v>2027</v>
      </c>
      <c r="D2451" s="8">
        <v>2</v>
      </c>
      <c r="E2451" s="8">
        <v>18</v>
      </c>
      <c r="F2451" cm="1">
        <f t="array" ref="F2451">_xlfn.IFS(AND($B2451&lt;&gt;0,$D2451=1),SUMIFS('likvid terv'!$D:$D,'likvid terv'!$A:$A,project_eves_terv!B2451,'likvid terv'!$R:$R,project_eves_terv!$E2451),AND($B2451&lt;&gt;0,$D2451=2),SUMIFS('likvid terv'!$E:$E,'likvid terv'!$A:$A,project_eves_terv!B2451,'likvid terv'!$R:$R,project_eves_terv!$E2451),AND($B2451&lt;&gt;0,$D2451=3),SUMIFS('likvid terv'!$F:$F,'likvid terv'!$A:$A,project_eves_terv!B2451,'likvid terv'!$R:$R,project_eves_terv!$E2451),AND($B2451&lt;&gt;0,$D2451=4),SUMIFS('likvid terv'!$G:$G,'likvid terv'!$A:$A,project_eves_terv!B2451,'likvid terv'!$R:$R,project_eves_terv!$E2451),AND($B2451&lt;&gt;0,$D2451=5),SUMIFS('likvid terv'!$H:$H,'likvid terv'!$A:$A,project_eves_terv!B2451,'likvid terv'!$R:$R,project_eves_terv!$E2451),AND($B2451&lt;&gt;0,$D2451=6),SUMIFS('likvid terv'!$I:$I,'likvid terv'!$A:$A,project_eves_terv!B2451,'likvid terv'!$R:$R,project_eves_terv!$E2451),AND($B2451&lt;&gt;0,$D2451=7),SUMIFS('likvid terv'!$J:$J,'likvid terv'!$A:$A,project_eves_terv!B2451,'likvid terv'!$R:$R,project_eves_terv!$E2451),AND($B2451&lt;&gt;0,$D2451=8),SUMIFS('likvid terv'!$K:$K,'likvid terv'!$A:$A,project_eves_terv!B2451,'likvid terv'!$R:$R,project_eves_terv!$E2451),AND($B2451&lt;&gt;0,$D2451=9),SUMIFS('likvid terv'!$L:$L,'likvid terv'!$A:$A,project_eves_terv!B2451,'likvid terv'!$R:$R,project_eves_terv!$E2451),AND($B2451&lt;&gt;0,$D2451=10),SUMIFS('likvid terv'!$M:$M,'likvid terv'!$A:$A,project_eves_terv!B2451,'likvid terv'!$R:$R,project_eves_terv!$E2451),AND($B2451&lt;&gt;0,$D2451=11),SUMIFS('likvid terv'!$N:$N,'likvid terv'!$A:$A,project_eves_terv!B2451,'likvid terv'!$R:$R,project_eves_terv!$E2451),AND($B2451&lt;&gt;0,$D2451=12),SUMIFS('likvid terv'!$O:$O,'likvid terv'!$A:$A,project_eves_terv!B2451,'likvid terv'!$R:$R,project_eves_terv!$E2451),$B2451=0,0)</f>
        <v>0</v>
      </c>
      <c r="G2451" s="8">
        <f>'likvid terv'!$B$2</f>
        <v>0</v>
      </c>
      <c r="H2451" s="8"/>
    </row>
    <row r="2452" spans="1:8" x14ac:dyDescent="0.25">
      <c r="A2452" s="8">
        <f>'likvid terv'!$B$1</f>
        <v>0</v>
      </c>
      <c r="B2452" s="8">
        <f>'likvid terv'!$B$236</f>
        <v>0</v>
      </c>
      <c r="C2452" s="8">
        <v>2027</v>
      </c>
      <c r="D2452" s="8">
        <v>3</v>
      </c>
      <c r="E2452" s="8">
        <v>18</v>
      </c>
      <c r="F2452" cm="1">
        <f t="array" ref="F2452">_xlfn.IFS(AND($B2452&lt;&gt;0,$D2452=1),SUMIFS('likvid terv'!$D:$D,'likvid terv'!$A:$A,project_eves_terv!B2452,'likvid terv'!$R:$R,project_eves_terv!$E2452),AND($B2452&lt;&gt;0,$D2452=2),SUMIFS('likvid terv'!$E:$E,'likvid terv'!$A:$A,project_eves_terv!B2452,'likvid terv'!$R:$R,project_eves_terv!$E2452),AND($B2452&lt;&gt;0,$D2452=3),SUMIFS('likvid terv'!$F:$F,'likvid terv'!$A:$A,project_eves_terv!B2452,'likvid terv'!$R:$R,project_eves_terv!$E2452),AND($B2452&lt;&gt;0,$D2452=4),SUMIFS('likvid terv'!$G:$G,'likvid terv'!$A:$A,project_eves_terv!B2452,'likvid terv'!$R:$R,project_eves_terv!$E2452),AND($B2452&lt;&gt;0,$D2452=5),SUMIFS('likvid terv'!$H:$H,'likvid terv'!$A:$A,project_eves_terv!B2452,'likvid terv'!$R:$R,project_eves_terv!$E2452),AND($B2452&lt;&gt;0,$D2452=6),SUMIFS('likvid terv'!$I:$I,'likvid terv'!$A:$A,project_eves_terv!B2452,'likvid terv'!$R:$R,project_eves_terv!$E2452),AND($B2452&lt;&gt;0,$D2452=7),SUMIFS('likvid terv'!$J:$J,'likvid terv'!$A:$A,project_eves_terv!B2452,'likvid terv'!$R:$R,project_eves_terv!$E2452),AND($B2452&lt;&gt;0,$D2452=8),SUMIFS('likvid terv'!$K:$K,'likvid terv'!$A:$A,project_eves_terv!B2452,'likvid terv'!$R:$R,project_eves_terv!$E2452),AND($B2452&lt;&gt;0,$D2452=9),SUMIFS('likvid terv'!$L:$L,'likvid terv'!$A:$A,project_eves_terv!B2452,'likvid terv'!$R:$R,project_eves_terv!$E2452),AND($B2452&lt;&gt;0,$D2452=10),SUMIFS('likvid terv'!$M:$M,'likvid terv'!$A:$A,project_eves_terv!B2452,'likvid terv'!$R:$R,project_eves_terv!$E2452),AND($B2452&lt;&gt;0,$D2452=11),SUMIFS('likvid terv'!$N:$N,'likvid terv'!$A:$A,project_eves_terv!B2452,'likvid terv'!$R:$R,project_eves_terv!$E2452),AND($B2452&lt;&gt;0,$D2452=12),SUMIFS('likvid terv'!$O:$O,'likvid terv'!$A:$A,project_eves_terv!B2452,'likvid terv'!$R:$R,project_eves_terv!$E2452),$B2452=0,0)</f>
        <v>0</v>
      </c>
      <c r="G2452" s="8">
        <f>'likvid terv'!$B$2</f>
        <v>0</v>
      </c>
      <c r="H2452" s="8"/>
    </row>
    <row r="2453" spans="1:8" x14ac:dyDescent="0.25">
      <c r="A2453" s="8">
        <f>'likvid terv'!$B$1</f>
        <v>0</v>
      </c>
      <c r="B2453" s="8">
        <f>'likvid terv'!$B$236</f>
        <v>0</v>
      </c>
      <c r="C2453" s="8">
        <v>2027</v>
      </c>
      <c r="D2453" s="8">
        <v>4</v>
      </c>
      <c r="E2453" s="8">
        <v>18</v>
      </c>
      <c r="F2453" cm="1">
        <f t="array" ref="F2453">_xlfn.IFS(AND($B2453&lt;&gt;0,$D2453=1),SUMIFS('likvid terv'!$D:$D,'likvid terv'!$A:$A,project_eves_terv!B2453,'likvid terv'!$R:$R,project_eves_terv!$E2453),AND($B2453&lt;&gt;0,$D2453=2),SUMIFS('likvid terv'!$E:$E,'likvid terv'!$A:$A,project_eves_terv!B2453,'likvid terv'!$R:$R,project_eves_terv!$E2453),AND($B2453&lt;&gt;0,$D2453=3),SUMIFS('likvid terv'!$F:$F,'likvid terv'!$A:$A,project_eves_terv!B2453,'likvid terv'!$R:$R,project_eves_terv!$E2453),AND($B2453&lt;&gt;0,$D2453=4),SUMIFS('likvid terv'!$G:$G,'likvid terv'!$A:$A,project_eves_terv!B2453,'likvid terv'!$R:$R,project_eves_terv!$E2453),AND($B2453&lt;&gt;0,$D2453=5),SUMIFS('likvid terv'!$H:$H,'likvid terv'!$A:$A,project_eves_terv!B2453,'likvid terv'!$R:$R,project_eves_terv!$E2453),AND($B2453&lt;&gt;0,$D2453=6),SUMIFS('likvid terv'!$I:$I,'likvid terv'!$A:$A,project_eves_terv!B2453,'likvid terv'!$R:$R,project_eves_terv!$E2453),AND($B2453&lt;&gt;0,$D2453=7),SUMIFS('likvid terv'!$J:$J,'likvid terv'!$A:$A,project_eves_terv!B2453,'likvid terv'!$R:$R,project_eves_terv!$E2453),AND($B2453&lt;&gt;0,$D2453=8),SUMIFS('likvid terv'!$K:$K,'likvid terv'!$A:$A,project_eves_terv!B2453,'likvid terv'!$R:$R,project_eves_terv!$E2453),AND($B2453&lt;&gt;0,$D2453=9),SUMIFS('likvid terv'!$L:$L,'likvid terv'!$A:$A,project_eves_terv!B2453,'likvid terv'!$R:$R,project_eves_terv!$E2453),AND($B2453&lt;&gt;0,$D2453=10),SUMIFS('likvid terv'!$M:$M,'likvid terv'!$A:$A,project_eves_terv!B2453,'likvid terv'!$R:$R,project_eves_terv!$E2453),AND($B2453&lt;&gt;0,$D2453=11),SUMIFS('likvid terv'!$N:$N,'likvid terv'!$A:$A,project_eves_terv!B2453,'likvid terv'!$R:$R,project_eves_terv!$E2453),AND($B2453&lt;&gt;0,$D2453=12),SUMIFS('likvid terv'!$O:$O,'likvid terv'!$A:$A,project_eves_terv!B2453,'likvid terv'!$R:$R,project_eves_terv!$E2453),$B2453=0,0)</f>
        <v>0</v>
      </c>
      <c r="G2453" s="8">
        <f>'likvid terv'!$B$2</f>
        <v>0</v>
      </c>
      <c r="H2453" s="8"/>
    </row>
    <row r="2454" spans="1:8" x14ac:dyDescent="0.25">
      <c r="A2454" s="8">
        <f>'likvid terv'!$B$1</f>
        <v>0</v>
      </c>
      <c r="B2454" s="8">
        <f>'likvid terv'!$B$236</f>
        <v>0</v>
      </c>
      <c r="C2454" s="8">
        <v>2027</v>
      </c>
      <c r="D2454" s="8">
        <v>5</v>
      </c>
      <c r="E2454" s="8">
        <v>18</v>
      </c>
      <c r="F2454" cm="1">
        <f t="array" ref="F2454">_xlfn.IFS(AND($B2454&lt;&gt;0,$D2454=1),SUMIFS('likvid terv'!$D:$D,'likvid terv'!$A:$A,project_eves_terv!B2454,'likvid terv'!$R:$R,project_eves_terv!$E2454),AND($B2454&lt;&gt;0,$D2454=2),SUMIFS('likvid terv'!$E:$E,'likvid terv'!$A:$A,project_eves_terv!B2454,'likvid terv'!$R:$R,project_eves_terv!$E2454),AND($B2454&lt;&gt;0,$D2454=3),SUMIFS('likvid terv'!$F:$F,'likvid terv'!$A:$A,project_eves_terv!B2454,'likvid terv'!$R:$R,project_eves_terv!$E2454),AND($B2454&lt;&gt;0,$D2454=4),SUMIFS('likvid terv'!$G:$G,'likvid terv'!$A:$A,project_eves_terv!B2454,'likvid terv'!$R:$R,project_eves_terv!$E2454),AND($B2454&lt;&gt;0,$D2454=5),SUMIFS('likvid terv'!$H:$H,'likvid terv'!$A:$A,project_eves_terv!B2454,'likvid terv'!$R:$R,project_eves_terv!$E2454),AND($B2454&lt;&gt;0,$D2454=6),SUMIFS('likvid terv'!$I:$I,'likvid terv'!$A:$A,project_eves_terv!B2454,'likvid terv'!$R:$R,project_eves_terv!$E2454),AND($B2454&lt;&gt;0,$D2454=7),SUMIFS('likvid terv'!$J:$J,'likvid terv'!$A:$A,project_eves_terv!B2454,'likvid terv'!$R:$R,project_eves_terv!$E2454),AND($B2454&lt;&gt;0,$D2454=8),SUMIFS('likvid terv'!$K:$K,'likvid terv'!$A:$A,project_eves_terv!B2454,'likvid terv'!$R:$R,project_eves_terv!$E2454),AND($B2454&lt;&gt;0,$D2454=9),SUMIFS('likvid terv'!$L:$L,'likvid terv'!$A:$A,project_eves_terv!B2454,'likvid terv'!$R:$R,project_eves_terv!$E2454),AND($B2454&lt;&gt;0,$D2454=10),SUMIFS('likvid terv'!$M:$M,'likvid terv'!$A:$A,project_eves_terv!B2454,'likvid terv'!$R:$R,project_eves_terv!$E2454),AND($B2454&lt;&gt;0,$D2454=11),SUMIFS('likvid terv'!$N:$N,'likvid terv'!$A:$A,project_eves_terv!B2454,'likvid terv'!$R:$R,project_eves_terv!$E2454),AND($B2454&lt;&gt;0,$D2454=12),SUMIFS('likvid terv'!$O:$O,'likvid terv'!$A:$A,project_eves_terv!B2454,'likvid terv'!$R:$R,project_eves_terv!$E2454),$B2454=0,0)</f>
        <v>0</v>
      </c>
      <c r="G2454" s="8">
        <f>'likvid terv'!$B$2</f>
        <v>0</v>
      </c>
      <c r="H2454" s="8"/>
    </row>
    <row r="2455" spans="1:8" x14ac:dyDescent="0.25">
      <c r="A2455" s="8">
        <f>'likvid terv'!$B$1</f>
        <v>0</v>
      </c>
      <c r="B2455" s="8">
        <f>'likvid terv'!$B$236</f>
        <v>0</v>
      </c>
      <c r="C2455" s="8">
        <v>2027</v>
      </c>
      <c r="D2455" s="8">
        <v>6</v>
      </c>
      <c r="E2455" s="8">
        <v>18</v>
      </c>
      <c r="F2455" cm="1">
        <f t="array" ref="F2455">_xlfn.IFS(AND($B2455&lt;&gt;0,$D2455=1),SUMIFS('likvid terv'!$D:$D,'likvid terv'!$A:$A,project_eves_terv!B2455,'likvid terv'!$R:$R,project_eves_terv!$E2455),AND($B2455&lt;&gt;0,$D2455=2),SUMIFS('likvid terv'!$E:$E,'likvid terv'!$A:$A,project_eves_terv!B2455,'likvid terv'!$R:$R,project_eves_terv!$E2455),AND($B2455&lt;&gt;0,$D2455=3),SUMIFS('likvid terv'!$F:$F,'likvid terv'!$A:$A,project_eves_terv!B2455,'likvid terv'!$R:$R,project_eves_terv!$E2455),AND($B2455&lt;&gt;0,$D2455=4),SUMIFS('likvid terv'!$G:$G,'likvid terv'!$A:$A,project_eves_terv!B2455,'likvid terv'!$R:$R,project_eves_terv!$E2455),AND($B2455&lt;&gt;0,$D2455=5),SUMIFS('likvid terv'!$H:$H,'likvid terv'!$A:$A,project_eves_terv!B2455,'likvid terv'!$R:$R,project_eves_terv!$E2455),AND($B2455&lt;&gt;0,$D2455=6),SUMIFS('likvid terv'!$I:$I,'likvid terv'!$A:$A,project_eves_terv!B2455,'likvid terv'!$R:$R,project_eves_terv!$E2455),AND($B2455&lt;&gt;0,$D2455=7),SUMIFS('likvid terv'!$J:$J,'likvid terv'!$A:$A,project_eves_terv!B2455,'likvid terv'!$R:$R,project_eves_terv!$E2455),AND($B2455&lt;&gt;0,$D2455=8),SUMIFS('likvid terv'!$K:$K,'likvid terv'!$A:$A,project_eves_terv!B2455,'likvid terv'!$R:$R,project_eves_terv!$E2455),AND($B2455&lt;&gt;0,$D2455=9),SUMIFS('likvid terv'!$L:$L,'likvid terv'!$A:$A,project_eves_terv!B2455,'likvid terv'!$R:$R,project_eves_terv!$E2455),AND($B2455&lt;&gt;0,$D2455=10),SUMIFS('likvid terv'!$M:$M,'likvid terv'!$A:$A,project_eves_terv!B2455,'likvid terv'!$R:$R,project_eves_terv!$E2455),AND($B2455&lt;&gt;0,$D2455=11),SUMIFS('likvid terv'!$N:$N,'likvid terv'!$A:$A,project_eves_terv!B2455,'likvid terv'!$R:$R,project_eves_terv!$E2455),AND($B2455&lt;&gt;0,$D2455=12),SUMIFS('likvid terv'!$O:$O,'likvid terv'!$A:$A,project_eves_terv!B2455,'likvid terv'!$R:$R,project_eves_terv!$E2455),$B2455=0,0)</f>
        <v>0</v>
      </c>
      <c r="G2455" s="8">
        <f>'likvid terv'!$B$2</f>
        <v>0</v>
      </c>
      <c r="H2455" s="8"/>
    </row>
    <row r="2456" spans="1:8" x14ac:dyDescent="0.25">
      <c r="A2456" s="8">
        <f>'likvid terv'!$B$1</f>
        <v>0</v>
      </c>
      <c r="B2456" s="8">
        <f>'likvid terv'!$B$236</f>
        <v>0</v>
      </c>
      <c r="C2456" s="8">
        <v>2027</v>
      </c>
      <c r="D2456" s="8">
        <v>7</v>
      </c>
      <c r="E2456" s="8">
        <v>18</v>
      </c>
      <c r="F2456" cm="1">
        <f t="array" ref="F2456">_xlfn.IFS(AND($B2456&lt;&gt;0,$D2456=1),SUMIFS('likvid terv'!$D:$D,'likvid terv'!$A:$A,project_eves_terv!B2456,'likvid terv'!$R:$R,project_eves_terv!$E2456),AND($B2456&lt;&gt;0,$D2456=2),SUMIFS('likvid terv'!$E:$E,'likvid terv'!$A:$A,project_eves_terv!B2456,'likvid terv'!$R:$R,project_eves_terv!$E2456),AND($B2456&lt;&gt;0,$D2456=3),SUMIFS('likvid terv'!$F:$F,'likvid terv'!$A:$A,project_eves_terv!B2456,'likvid terv'!$R:$R,project_eves_terv!$E2456),AND($B2456&lt;&gt;0,$D2456=4),SUMIFS('likvid terv'!$G:$G,'likvid terv'!$A:$A,project_eves_terv!B2456,'likvid terv'!$R:$R,project_eves_terv!$E2456),AND($B2456&lt;&gt;0,$D2456=5),SUMIFS('likvid terv'!$H:$H,'likvid terv'!$A:$A,project_eves_terv!B2456,'likvid terv'!$R:$R,project_eves_terv!$E2456),AND($B2456&lt;&gt;0,$D2456=6),SUMIFS('likvid terv'!$I:$I,'likvid terv'!$A:$A,project_eves_terv!B2456,'likvid terv'!$R:$R,project_eves_terv!$E2456),AND($B2456&lt;&gt;0,$D2456=7),SUMIFS('likvid terv'!$J:$J,'likvid terv'!$A:$A,project_eves_terv!B2456,'likvid terv'!$R:$R,project_eves_terv!$E2456),AND($B2456&lt;&gt;0,$D2456=8),SUMIFS('likvid terv'!$K:$K,'likvid terv'!$A:$A,project_eves_terv!B2456,'likvid terv'!$R:$R,project_eves_terv!$E2456),AND($B2456&lt;&gt;0,$D2456=9),SUMIFS('likvid terv'!$L:$L,'likvid terv'!$A:$A,project_eves_terv!B2456,'likvid terv'!$R:$R,project_eves_terv!$E2456),AND($B2456&lt;&gt;0,$D2456=10),SUMIFS('likvid terv'!$M:$M,'likvid terv'!$A:$A,project_eves_terv!B2456,'likvid terv'!$R:$R,project_eves_terv!$E2456),AND($B2456&lt;&gt;0,$D2456=11),SUMIFS('likvid terv'!$N:$N,'likvid terv'!$A:$A,project_eves_terv!B2456,'likvid terv'!$R:$R,project_eves_terv!$E2456),AND($B2456&lt;&gt;0,$D2456=12),SUMIFS('likvid terv'!$O:$O,'likvid terv'!$A:$A,project_eves_terv!B2456,'likvid terv'!$R:$R,project_eves_terv!$E2456),$B2456=0,0)</f>
        <v>0</v>
      </c>
      <c r="G2456" s="8">
        <f>'likvid terv'!$B$2</f>
        <v>0</v>
      </c>
      <c r="H2456" s="8"/>
    </row>
    <row r="2457" spans="1:8" x14ac:dyDescent="0.25">
      <c r="A2457" s="8">
        <f>'likvid terv'!$B$1</f>
        <v>0</v>
      </c>
      <c r="B2457" s="8">
        <f>'likvid terv'!$B$236</f>
        <v>0</v>
      </c>
      <c r="C2457" s="8">
        <v>2027</v>
      </c>
      <c r="D2457" s="8">
        <v>8</v>
      </c>
      <c r="E2457" s="8">
        <v>18</v>
      </c>
      <c r="F2457" cm="1">
        <f t="array" ref="F2457">_xlfn.IFS(AND($B2457&lt;&gt;0,$D2457=1),SUMIFS('likvid terv'!$D:$D,'likvid terv'!$A:$A,project_eves_terv!B2457,'likvid terv'!$R:$R,project_eves_terv!$E2457),AND($B2457&lt;&gt;0,$D2457=2),SUMIFS('likvid terv'!$E:$E,'likvid terv'!$A:$A,project_eves_terv!B2457,'likvid terv'!$R:$R,project_eves_terv!$E2457),AND($B2457&lt;&gt;0,$D2457=3),SUMIFS('likvid terv'!$F:$F,'likvid terv'!$A:$A,project_eves_terv!B2457,'likvid terv'!$R:$R,project_eves_terv!$E2457),AND($B2457&lt;&gt;0,$D2457=4),SUMIFS('likvid terv'!$G:$G,'likvid terv'!$A:$A,project_eves_terv!B2457,'likvid terv'!$R:$R,project_eves_terv!$E2457),AND($B2457&lt;&gt;0,$D2457=5),SUMIFS('likvid terv'!$H:$H,'likvid terv'!$A:$A,project_eves_terv!B2457,'likvid terv'!$R:$R,project_eves_terv!$E2457),AND($B2457&lt;&gt;0,$D2457=6),SUMIFS('likvid terv'!$I:$I,'likvid terv'!$A:$A,project_eves_terv!B2457,'likvid terv'!$R:$R,project_eves_terv!$E2457),AND($B2457&lt;&gt;0,$D2457=7),SUMIFS('likvid terv'!$J:$J,'likvid terv'!$A:$A,project_eves_terv!B2457,'likvid terv'!$R:$R,project_eves_terv!$E2457),AND($B2457&lt;&gt;0,$D2457=8),SUMIFS('likvid terv'!$K:$K,'likvid terv'!$A:$A,project_eves_terv!B2457,'likvid terv'!$R:$R,project_eves_terv!$E2457),AND($B2457&lt;&gt;0,$D2457=9),SUMIFS('likvid terv'!$L:$L,'likvid terv'!$A:$A,project_eves_terv!B2457,'likvid terv'!$R:$R,project_eves_terv!$E2457),AND($B2457&lt;&gt;0,$D2457=10),SUMIFS('likvid terv'!$M:$M,'likvid terv'!$A:$A,project_eves_terv!B2457,'likvid terv'!$R:$R,project_eves_terv!$E2457),AND($B2457&lt;&gt;0,$D2457=11),SUMIFS('likvid terv'!$N:$N,'likvid terv'!$A:$A,project_eves_terv!B2457,'likvid terv'!$R:$R,project_eves_terv!$E2457),AND($B2457&lt;&gt;0,$D2457=12),SUMIFS('likvid terv'!$O:$O,'likvid terv'!$A:$A,project_eves_terv!B2457,'likvid terv'!$R:$R,project_eves_terv!$E2457),$B2457=0,0)</f>
        <v>0</v>
      </c>
      <c r="G2457" s="8">
        <f>'likvid terv'!$B$2</f>
        <v>0</v>
      </c>
      <c r="H2457" s="8"/>
    </row>
    <row r="2458" spans="1:8" x14ac:dyDescent="0.25">
      <c r="A2458" s="8">
        <f>'likvid terv'!$B$1</f>
        <v>0</v>
      </c>
      <c r="B2458" s="8">
        <f>'likvid terv'!$B$236</f>
        <v>0</v>
      </c>
      <c r="C2458" s="8">
        <v>2027</v>
      </c>
      <c r="D2458" s="8">
        <v>9</v>
      </c>
      <c r="E2458" s="8">
        <v>18</v>
      </c>
      <c r="F2458" cm="1">
        <f t="array" ref="F2458">_xlfn.IFS(AND($B2458&lt;&gt;0,$D2458=1),SUMIFS('likvid terv'!$D:$D,'likvid terv'!$A:$A,project_eves_terv!B2458,'likvid terv'!$R:$R,project_eves_terv!$E2458),AND($B2458&lt;&gt;0,$D2458=2),SUMIFS('likvid terv'!$E:$E,'likvid terv'!$A:$A,project_eves_terv!B2458,'likvid terv'!$R:$R,project_eves_terv!$E2458),AND($B2458&lt;&gt;0,$D2458=3),SUMIFS('likvid terv'!$F:$F,'likvid terv'!$A:$A,project_eves_terv!B2458,'likvid terv'!$R:$R,project_eves_terv!$E2458),AND($B2458&lt;&gt;0,$D2458=4),SUMIFS('likvid terv'!$G:$G,'likvid terv'!$A:$A,project_eves_terv!B2458,'likvid terv'!$R:$R,project_eves_terv!$E2458),AND($B2458&lt;&gt;0,$D2458=5),SUMIFS('likvid terv'!$H:$H,'likvid terv'!$A:$A,project_eves_terv!B2458,'likvid terv'!$R:$R,project_eves_terv!$E2458),AND($B2458&lt;&gt;0,$D2458=6),SUMIFS('likvid terv'!$I:$I,'likvid terv'!$A:$A,project_eves_terv!B2458,'likvid terv'!$R:$R,project_eves_terv!$E2458),AND($B2458&lt;&gt;0,$D2458=7),SUMIFS('likvid terv'!$J:$J,'likvid terv'!$A:$A,project_eves_terv!B2458,'likvid terv'!$R:$R,project_eves_terv!$E2458),AND($B2458&lt;&gt;0,$D2458=8),SUMIFS('likvid terv'!$K:$K,'likvid terv'!$A:$A,project_eves_terv!B2458,'likvid terv'!$R:$R,project_eves_terv!$E2458),AND($B2458&lt;&gt;0,$D2458=9),SUMIFS('likvid terv'!$L:$L,'likvid terv'!$A:$A,project_eves_terv!B2458,'likvid terv'!$R:$R,project_eves_terv!$E2458),AND($B2458&lt;&gt;0,$D2458=10),SUMIFS('likvid terv'!$M:$M,'likvid terv'!$A:$A,project_eves_terv!B2458,'likvid terv'!$R:$R,project_eves_terv!$E2458),AND($B2458&lt;&gt;0,$D2458=11),SUMIFS('likvid terv'!$N:$N,'likvid terv'!$A:$A,project_eves_terv!B2458,'likvid terv'!$R:$R,project_eves_terv!$E2458),AND($B2458&lt;&gt;0,$D2458=12),SUMIFS('likvid terv'!$O:$O,'likvid terv'!$A:$A,project_eves_terv!B2458,'likvid terv'!$R:$R,project_eves_terv!$E2458),$B2458=0,0)</f>
        <v>0</v>
      </c>
      <c r="G2458" s="8">
        <f>'likvid terv'!$B$2</f>
        <v>0</v>
      </c>
      <c r="H2458" s="8"/>
    </row>
    <row r="2459" spans="1:8" x14ac:dyDescent="0.25">
      <c r="A2459" s="8">
        <f>'likvid terv'!$B$1</f>
        <v>0</v>
      </c>
      <c r="B2459" s="8">
        <f>'likvid terv'!$B$236</f>
        <v>0</v>
      </c>
      <c r="C2459" s="8">
        <v>2027</v>
      </c>
      <c r="D2459" s="8">
        <v>10</v>
      </c>
      <c r="E2459" s="8">
        <v>18</v>
      </c>
      <c r="F2459" cm="1">
        <f t="array" ref="F2459">_xlfn.IFS(AND($B2459&lt;&gt;0,$D2459=1),SUMIFS('likvid terv'!$D:$D,'likvid terv'!$A:$A,project_eves_terv!B2459,'likvid terv'!$R:$R,project_eves_terv!$E2459),AND($B2459&lt;&gt;0,$D2459=2),SUMIFS('likvid terv'!$E:$E,'likvid terv'!$A:$A,project_eves_terv!B2459,'likvid terv'!$R:$R,project_eves_terv!$E2459),AND($B2459&lt;&gt;0,$D2459=3),SUMIFS('likvid terv'!$F:$F,'likvid terv'!$A:$A,project_eves_terv!B2459,'likvid terv'!$R:$R,project_eves_terv!$E2459),AND($B2459&lt;&gt;0,$D2459=4),SUMIFS('likvid terv'!$G:$G,'likvid terv'!$A:$A,project_eves_terv!B2459,'likvid terv'!$R:$R,project_eves_terv!$E2459),AND($B2459&lt;&gt;0,$D2459=5),SUMIFS('likvid terv'!$H:$H,'likvid terv'!$A:$A,project_eves_terv!B2459,'likvid terv'!$R:$R,project_eves_terv!$E2459),AND($B2459&lt;&gt;0,$D2459=6),SUMIFS('likvid terv'!$I:$I,'likvid terv'!$A:$A,project_eves_terv!B2459,'likvid terv'!$R:$R,project_eves_terv!$E2459),AND($B2459&lt;&gt;0,$D2459=7),SUMIFS('likvid terv'!$J:$J,'likvid terv'!$A:$A,project_eves_terv!B2459,'likvid terv'!$R:$R,project_eves_terv!$E2459),AND($B2459&lt;&gt;0,$D2459=8),SUMIFS('likvid terv'!$K:$K,'likvid terv'!$A:$A,project_eves_terv!B2459,'likvid terv'!$R:$R,project_eves_terv!$E2459),AND($B2459&lt;&gt;0,$D2459=9),SUMIFS('likvid terv'!$L:$L,'likvid terv'!$A:$A,project_eves_terv!B2459,'likvid terv'!$R:$R,project_eves_terv!$E2459),AND($B2459&lt;&gt;0,$D2459=10),SUMIFS('likvid terv'!$M:$M,'likvid terv'!$A:$A,project_eves_terv!B2459,'likvid terv'!$R:$R,project_eves_terv!$E2459),AND($B2459&lt;&gt;0,$D2459=11),SUMIFS('likvid terv'!$N:$N,'likvid terv'!$A:$A,project_eves_terv!B2459,'likvid terv'!$R:$R,project_eves_terv!$E2459),AND($B2459&lt;&gt;0,$D2459=12),SUMIFS('likvid terv'!$O:$O,'likvid terv'!$A:$A,project_eves_terv!B2459,'likvid terv'!$R:$R,project_eves_terv!$E2459),$B2459=0,0)</f>
        <v>0</v>
      </c>
      <c r="G2459" s="8">
        <f>'likvid terv'!$B$2</f>
        <v>0</v>
      </c>
      <c r="H2459" s="8"/>
    </row>
    <row r="2460" spans="1:8" x14ac:dyDescent="0.25">
      <c r="A2460" s="8">
        <f>'likvid terv'!$B$1</f>
        <v>0</v>
      </c>
      <c r="B2460" s="8">
        <f>'likvid terv'!$B$236</f>
        <v>0</v>
      </c>
      <c r="C2460" s="8">
        <v>2027</v>
      </c>
      <c r="D2460" s="8">
        <v>11</v>
      </c>
      <c r="E2460" s="8">
        <v>18</v>
      </c>
      <c r="F2460" cm="1">
        <f t="array" ref="F2460">_xlfn.IFS(AND($B2460&lt;&gt;0,$D2460=1),SUMIFS('likvid terv'!$D:$D,'likvid terv'!$A:$A,project_eves_terv!B2460,'likvid terv'!$R:$R,project_eves_terv!$E2460),AND($B2460&lt;&gt;0,$D2460=2),SUMIFS('likvid terv'!$E:$E,'likvid terv'!$A:$A,project_eves_terv!B2460,'likvid terv'!$R:$R,project_eves_terv!$E2460),AND($B2460&lt;&gt;0,$D2460=3),SUMIFS('likvid terv'!$F:$F,'likvid terv'!$A:$A,project_eves_terv!B2460,'likvid terv'!$R:$R,project_eves_terv!$E2460),AND($B2460&lt;&gt;0,$D2460=4),SUMIFS('likvid terv'!$G:$G,'likvid terv'!$A:$A,project_eves_terv!B2460,'likvid terv'!$R:$R,project_eves_terv!$E2460),AND($B2460&lt;&gt;0,$D2460=5),SUMIFS('likvid terv'!$H:$H,'likvid terv'!$A:$A,project_eves_terv!B2460,'likvid terv'!$R:$R,project_eves_terv!$E2460),AND($B2460&lt;&gt;0,$D2460=6),SUMIFS('likvid terv'!$I:$I,'likvid terv'!$A:$A,project_eves_terv!B2460,'likvid terv'!$R:$R,project_eves_terv!$E2460),AND($B2460&lt;&gt;0,$D2460=7),SUMIFS('likvid terv'!$J:$J,'likvid terv'!$A:$A,project_eves_terv!B2460,'likvid terv'!$R:$R,project_eves_terv!$E2460),AND($B2460&lt;&gt;0,$D2460=8),SUMIFS('likvid terv'!$K:$K,'likvid terv'!$A:$A,project_eves_terv!B2460,'likvid terv'!$R:$R,project_eves_terv!$E2460),AND($B2460&lt;&gt;0,$D2460=9),SUMIFS('likvid terv'!$L:$L,'likvid terv'!$A:$A,project_eves_terv!B2460,'likvid terv'!$R:$R,project_eves_terv!$E2460),AND($B2460&lt;&gt;0,$D2460=10),SUMIFS('likvid terv'!$M:$M,'likvid terv'!$A:$A,project_eves_terv!B2460,'likvid terv'!$R:$R,project_eves_terv!$E2460),AND($B2460&lt;&gt;0,$D2460=11),SUMIFS('likvid terv'!$N:$N,'likvid terv'!$A:$A,project_eves_terv!B2460,'likvid terv'!$R:$R,project_eves_terv!$E2460),AND($B2460&lt;&gt;0,$D2460=12),SUMIFS('likvid terv'!$O:$O,'likvid terv'!$A:$A,project_eves_terv!B2460,'likvid terv'!$R:$R,project_eves_terv!$E2460),$B2460=0,0)</f>
        <v>0</v>
      </c>
      <c r="G2460" s="8">
        <f>'likvid terv'!$B$2</f>
        <v>0</v>
      </c>
      <c r="H2460" s="8"/>
    </row>
    <row r="2461" spans="1:8" x14ac:dyDescent="0.25">
      <c r="A2461" s="8">
        <f>'likvid terv'!$B$1</f>
        <v>0</v>
      </c>
      <c r="B2461" s="8">
        <f>'likvid terv'!$B$236</f>
        <v>0</v>
      </c>
      <c r="C2461" s="8">
        <v>2027</v>
      </c>
      <c r="D2461" s="8">
        <v>12</v>
      </c>
      <c r="E2461" s="8">
        <v>18</v>
      </c>
      <c r="F2461" cm="1">
        <f t="array" ref="F2461">_xlfn.IFS(AND($B2461&lt;&gt;0,$D2461=1),SUMIFS('likvid terv'!$D:$D,'likvid terv'!$A:$A,project_eves_terv!B2461,'likvid terv'!$R:$R,project_eves_terv!$E2461),AND($B2461&lt;&gt;0,$D2461=2),SUMIFS('likvid terv'!$E:$E,'likvid terv'!$A:$A,project_eves_terv!B2461,'likvid terv'!$R:$R,project_eves_terv!$E2461),AND($B2461&lt;&gt;0,$D2461=3),SUMIFS('likvid terv'!$F:$F,'likvid terv'!$A:$A,project_eves_terv!B2461,'likvid terv'!$R:$R,project_eves_terv!$E2461),AND($B2461&lt;&gt;0,$D2461=4),SUMIFS('likvid terv'!$G:$G,'likvid terv'!$A:$A,project_eves_terv!B2461,'likvid terv'!$R:$R,project_eves_terv!$E2461),AND($B2461&lt;&gt;0,$D2461=5),SUMIFS('likvid terv'!$H:$H,'likvid terv'!$A:$A,project_eves_terv!B2461,'likvid terv'!$R:$R,project_eves_terv!$E2461),AND($B2461&lt;&gt;0,$D2461=6),SUMIFS('likvid terv'!$I:$I,'likvid terv'!$A:$A,project_eves_terv!B2461,'likvid terv'!$R:$R,project_eves_terv!$E2461),AND($B2461&lt;&gt;0,$D2461=7),SUMIFS('likvid terv'!$J:$J,'likvid terv'!$A:$A,project_eves_terv!B2461,'likvid terv'!$R:$R,project_eves_terv!$E2461),AND($B2461&lt;&gt;0,$D2461=8),SUMIFS('likvid terv'!$K:$K,'likvid terv'!$A:$A,project_eves_terv!B2461,'likvid terv'!$R:$R,project_eves_terv!$E2461),AND($B2461&lt;&gt;0,$D2461=9),SUMIFS('likvid terv'!$L:$L,'likvid terv'!$A:$A,project_eves_terv!B2461,'likvid terv'!$R:$R,project_eves_terv!$E2461),AND($B2461&lt;&gt;0,$D2461=10),SUMIFS('likvid terv'!$M:$M,'likvid terv'!$A:$A,project_eves_terv!B2461,'likvid terv'!$R:$R,project_eves_terv!$E2461),AND($B2461&lt;&gt;0,$D2461=11),SUMIFS('likvid terv'!$N:$N,'likvid terv'!$A:$A,project_eves_terv!B2461,'likvid terv'!$R:$R,project_eves_terv!$E2461),AND($B2461&lt;&gt;0,$D2461=12),SUMIFS('likvid terv'!$O:$O,'likvid terv'!$A:$A,project_eves_terv!B2461,'likvid terv'!$R:$R,project_eves_terv!$E2461),$B2461=0,0)</f>
        <v>0</v>
      </c>
      <c r="G2461" s="8">
        <f>'likvid terv'!$B$2</f>
        <v>0</v>
      </c>
      <c r="H2461" s="8"/>
    </row>
    <row r="2462" spans="1:8" x14ac:dyDescent="0.25">
      <c r="A2462" s="8">
        <f>'likvid terv'!$B$1</f>
        <v>0</v>
      </c>
      <c r="B2462" s="8">
        <f>'likvid terv'!$B$236</f>
        <v>0</v>
      </c>
      <c r="C2462" s="8">
        <v>2027</v>
      </c>
      <c r="D2462" s="8">
        <v>1</v>
      </c>
      <c r="E2462" s="8">
        <v>19</v>
      </c>
      <c r="F2462" cm="1">
        <f t="array" ref="F2462">_xlfn.IFS(AND($B2462&lt;&gt;0,$D2462=1),SUMIFS('likvid terv'!$D:$D,'likvid terv'!$A:$A,project_eves_terv!B2462,'likvid terv'!$R:$R,project_eves_terv!$E2462),AND($B2462&lt;&gt;0,$D2462=2),SUMIFS('likvid terv'!$E:$E,'likvid terv'!$A:$A,project_eves_terv!B2462,'likvid terv'!$R:$R,project_eves_terv!$E2462),AND($B2462&lt;&gt;0,$D2462=3),SUMIFS('likvid terv'!$F:$F,'likvid terv'!$A:$A,project_eves_terv!B2462,'likvid terv'!$R:$R,project_eves_terv!$E2462),AND($B2462&lt;&gt;0,$D2462=4),SUMIFS('likvid terv'!$G:$G,'likvid terv'!$A:$A,project_eves_terv!B2462,'likvid terv'!$R:$R,project_eves_terv!$E2462),AND($B2462&lt;&gt;0,$D2462=5),SUMIFS('likvid terv'!$H:$H,'likvid terv'!$A:$A,project_eves_terv!B2462,'likvid terv'!$R:$R,project_eves_terv!$E2462),AND($B2462&lt;&gt;0,$D2462=6),SUMIFS('likvid terv'!$I:$I,'likvid terv'!$A:$A,project_eves_terv!B2462,'likvid terv'!$R:$R,project_eves_terv!$E2462),AND($B2462&lt;&gt;0,$D2462=7),SUMIFS('likvid terv'!$J:$J,'likvid terv'!$A:$A,project_eves_terv!B2462,'likvid terv'!$R:$R,project_eves_terv!$E2462),AND($B2462&lt;&gt;0,$D2462=8),SUMIFS('likvid terv'!$K:$K,'likvid terv'!$A:$A,project_eves_terv!B2462,'likvid terv'!$R:$R,project_eves_terv!$E2462),AND($B2462&lt;&gt;0,$D2462=9),SUMIFS('likvid terv'!$L:$L,'likvid terv'!$A:$A,project_eves_terv!B2462,'likvid terv'!$R:$R,project_eves_terv!$E2462),AND($B2462&lt;&gt;0,$D2462=10),SUMIFS('likvid terv'!$M:$M,'likvid terv'!$A:$A,project_eves_terv!B2462,'likvid terv'!$R:$R,project_eves_terv!$E2462),AND($B2462&lt;&gt;0,$D2462=11),SUMIFS('likvid terv'!$N:$N,'likvid terv'!$A:$A,project_eves_terv!B2462,'likvid terv'!$R:$R,project_eves_terv!$E2462),AND($B2462&lt;&gt;0,$D2462=12),SUMIFS('likvid terv'!$O:$O,'likvid terv'!$A:$A,project_eves_terv!B2462,'likvid terv'!$R:$R,project_eves_terv!$E2462),$B2462=0,0)</f>
        <v>0</v>
      </c>
      <c r="G2462" s="8">
        <f>'likvid terv'!$B$2</f>
        <v>0</v>
      </c>
      <c r="H2462" s="8"/>
    </row>
    <row r="2463" spans="1:8" x14ac:dyDescent="0.25">
      <c r="A2463" s="8">
        <f>'likvid terv'!$B$1</f>
        <v>0</v>
      </c>
      <c r="B2463" s="8">
        <f>'likvid terv'!$B$236</f>
        <v>0</v>
      </c>
      <c r="C2463" s="8">
        <v>2027</v>
      </c>
      <c r="D2463" s="8">
        <v>2</v>
      </c>
      <c r="E2463" s="8">
        <v>19</v>
      </c>
      <c r="F2463" cm="1">
        <f t="array" ref="F2463">_xlfn.IFS(AND($B2463&lt;&gt;0,$D2463=1),SUMIFS('likvid terv'!$D:$D,'likvid terv'!$A:$A,project_eves_terv!B2463,'likvid terv'!$R:$R,project_eves_terv!$E2463),AND($B2463&lt;&gt;0,$D2463=2),SUMIFS('likvid terv'!$E:$E,'likvid terv'!$A:$A,project_eves_terv!B2463,'likvid terv'!$R:$R,project_eves_terv!$E2463),AND($B2463&lt;&gt;0,$D2463=3),SUMIFS('likvid terv'!$F:$F,'likvid terv'!$A:$A,project_eves_terv!B2463,'likvid terv'!$R:$R,project_eves_terv!$E2463),AND($B2463&lt;&gt;0,$D2463=4),SUMIFS('likvid terv'!$G:$G,'likvid terv'!$A:$A,project_eves_terv!B2463,'likvid terv'!$R:$R,project_eves_terv!$E2463),AND($B2463&lt;&gt;0,$D2463=5),SUMIFS('likvid terv'!$H:$H,'likvid terv'!$A:$A,project_eves_terv!B2463,'likvid terv'!$R:$R,project_eves_terv!$E2463),AND($B2463&lt;&gt;0,$D2463=6),SUMIFS('likvid terv'!$I:$I,'likvid terv'!$A:$A,project_eves_terv!B2463,'likvid terv'!$R:$R,project_eves_terv!$E2463),AND($B2463&lt;&gt;0,$D2463=7),SUMIFS('likvid terv'!$J:$J,'likvid terv'!$A:$A,project_eves_terv!B2463,'likvid terv'!$R:$R,project_eves_terv!$E2463),AND($B2463&lt;&gt;0,$D2463=8),SUMIFS('likvid terv'!$K:$K,'likvid terv'!$A:$A,project_eves_terv!B2463,'likvid terv'!$R:$R,project_eves_terv!$E2463),AND($B2463&lt;&gt;0,$D2463=9),SUMIFS('likvid terv'!$L:$L,'likvid terv'!$A:$A,project_eves_terv!B2463,'likvid terv'!$R:$R,project_eves_terv!$E2463),AND($B2463&lt;&gt;0,$D2463=10),SUMIFS('likvid terv'!$M:$M,'likvid terv'!$A:$A,project_eves_terv!B2463,'likvid terv'!$R:$R,project_eves_terv!$E2463),AND($B2463&lt;&gt;0,$D2463=11),SUMIFS('likvid terv'!$N:$N,'likvid terv'!$A:$A,project_eves_terv!B2463,'likvid terv'!$R:$R,project_eves_terv!$E2463),AND($B2463&lt;&gt;0,$D2463=12),SUMIFS('likvid terv'!$O:$O,'likvid terv'!$A:$A,project_eves_terv!B2463,'likvid terv'!$R:$R,project_eves_terv!$E2463),$B2463=0,0)</f>
        <v>0</v>
      </c>
      <c r="G2463" s="8">
        <f>'likvid terv'!$B$2</f>
        <v>0</v>
      </c>
      <c r="H2463" s="8"/>
    </row>
    <row r="2464" spans="1:8" x14ac:dyDescent="0.25">
      <c r="A2464" s="8">
        <f>'likvid terv'!$B$1</f>
        <v>0</v>
      </c>
      <c r="B2464" s="8">
        <f>'likvid terv'!$B$236</f>
        <v>0</v>
      </c>
      <c r="C2464" s="8">
        <v>2027</v>
      </c>
      <c r="D2464" s="8">
        <v>3</v>
      </c>
      <c r="E2464" s="8">
        <v>19</v>
      </c>
      <c r="F2464" cm="1">
        <f t="array" ref="F2464">_xlfn.IFS(AND($B2464&lt;&gt;0,$D2464=1),SUMIFS('likvid terv'!$D:$D,'likvid terv'!$A:$A,project_eves_terv!B2464,'likvid terv'!$R:$R,project_eves_terv!$E2464),AND($B2464&lt;&gt;0,$D2464=2),SUMIFS('likvid terv'!$E:$E,'likvid terv'!$A:$A,project_eves_terv!B2464,'likvid terv'!$R:$R,project_eves_terv!$E2464),AND($B2464&lt;&gt;0,$D2464=3),SUMIFS('likvid terv'!$F:$F,'likvid terv'!$A:$A,project_eves_terv!B2464,'likvid terv'!$R:$R,project_eves_terv!$E2464),AND($B2464&lt;&gt;0,$D2464=4),SUMIFS('likvid terv'!$G:$G,'likvid terv'!$A:$A,project_eves_terv!B2464,'likvid terv'!$R:$R,project_eves_terv!$E2464),AND($B2464&lt;&gt;0,$D2464=5),SUMIFS('likvid terv'!$H:$H,'likvid terv'!$A:$A,project_eves_terv!B2464,'likvid terv'!$R:$R,project_eves_terv!$E2464),AND($B2464&lt;&gt;0,$D2464=6),SUMIFS('likvid terv'!$I:$I,'likvid terv'!$A:$A,project_eves_terv!B2464,'likvid terv'!$R:$R,project_eves_terv!$E2464),AND($B2464&lt;&gt;0,$D2464=7),SUMIFS('likvid terv'!$J:$J,'likvid terv'!$A:$A,project_eves_terv!B2464,'likvid terv'!$R:$R,project_eves_terv!$E2464),AND($B2464&lt;&gt;0,$D2464=8),SUMIFS('likvid terv'!$K:$K,'likvid terv'!$A:$A,project_eves_terv!B2464,'likvid terv'!$R:$R,project_eves_terv!$E2464),AND($B2464&lt;&gt;0,$D2464=9),SUMIFS('likvid terv'!$L:$L,'likvid terv'!$A:$A,project_eves_terv!B2464,'likvid terv'!$R:$R,project_eves_terv!$E2464),AND($B2464&lt;&gt;0,$D2464=10),SUMIFS('likvid terv'!$M:$M,'likvid terv'!$A:$A,project_eves_terv!B2464,'likvid terv'!$R:$R,project_eves_terv!$E2464),AND($B2464&lt;&gt;0,$D2464=11),SUMIFS('likvid terv'!$N:$N,'likvid terv'!$A:$A,project_eves_terv!B2464,'likvid terv'!$R:$R,project_eves_terv!$E2464),AND($B2464&lt;&gt;0,$D2464=12),SUMIFS('likvid terv'!$O:$O,'likvid terv'!$A:$A,project_eves_terv!B2464,'likvid terv'!$R:$R,project_eves_terv!$E2464),$B2464=0,0)</f>
        <v>0</v>
      </c>
      <c r="G2464" s="8">
        <f>'likvid terv'!$B$2</f>
        <v>0</v>
      </c>
      <c r="H2464" s="8"/>
    </row>
    <row r="2465" spans="1:8" x14ac:dyDescent="0.25">
      <c r="A2465" s="8">
        <f>'likvid terv'!$B$1</f>
        <v>0</v>
      </c>
      <c r="B2465" s="8">
        <f>'likvid terv'!$B$236</f>
        <v>0</v>
      </c>
      <c r="C2465" s="8">
        <v>2027</v>
      </c>
      <c r="D2465" s="8">
        <v>4</v>
      </c>
      <c r="E2465" s="8">
        <v>19</v>
      </c>
      <c r="F2465" cm="1">
        <f t="array" ref="F2465">_xlfn.IFS(AND($B2465&lt;&gt;0,$D2465=1),SUMIFS('likvid terv'!$D:$D,'likvid terv'!$A:$A,project_eves_terv!B2465,'likvid terv'!$R:$R,project_eves_terv!$E2465),AND($B2465&lt;&gt;0,$D2465=2),SUMIFS('likvid terv'!$E:$E,'likvid terv'!$A:$A,project_eves_terv!B2465,'likvid terv'!$R:$R,project_eves_terv!$E2465),AND($B2465&lt;&gt;0,$D2465=3),SUMIFS('likvid terv'!$F:$F,'likvid terv'!$A:$A,project_eves_terv!B2465,'likvid terv'!$R:$R,project_eves_terv!$E2465),AND($B2465&lt;&gt;0,$D2465=4),SUMIFS('likvid terv'!$G:$G,'likvid terv'!$A:$A,project_eves_terv!B2465,'likvid terv'!$R:$R,project_eves_terv!$E2465),AND($B2465&lt;&gt;0,$D2465=5),SUMIFS('likvid terv'!$H:$H,'likvid terv'!$A:$A,project_eves_terv!B2465,'likvid terv'!$R:$R,project_eves_terv!$E2465),AND($B2465&lt;&gt;0,$D2465=6),SUMIFS('likvid terv'!$I:$I,'likvid terv'!$A:$A,project_eves_terv!B2465,'likvid terv'!$R:$R,project_eves_terv!$E2465),AND($B2465&lt;&gt;0,$D2465=7),SUMIFS('likvid terv'!$J:$J,'likvid terv'!$A:$A,project_eves_terv!B2465,'likvid terv'!$R:$R,project_eves_terv!$E2465),AND($B2465&lt;&gt;0,$D2465=8),SUMIFS('likvid terv'!$K:$K,'likvid terv'!$A:$A,project_eves_terv!B2465,'likvid terv'!$R:$R,project_eves_terv!$E2465),AND($B2465&lt;&gt;0,$D2465=9),SUMIFS('likvid terv'!$L:$L,'likvid terv'!$A:$A,project_eves_terv!B2465,'likvid terv'!$R:$R,project_eves_terv!$E2465),AND($B2465&lt;&gt;0,$D2465=10),SUMIFS('likvid terv'!$M:$M,'likvid terv'!$A:$A,project_eves_terv!B2465,'likvid terv'!$R:$R,project_eves_terv!$E2465),AND($B2465&lt;&gt;0,$D2465=11),SUMIFS('likvid terv'!$N:$N,'likvid terv'!$A:$A,project_eves_terv!B2465,'likvid terv'!$R:$R,project_eves_terv!$E2465),AND($B2465&lt;&gt;0,$D2465=12),SUMIFS('likvid terv'!$O:$O,'likvid terv'!$A:$A,project_eves_terv!B2465,'likvid terv'!$R:$R,project_eves_terv!$E2465),$B2465=0,0)</f>
        <v>0</v>
      </c>
      <c r="G2465" s="8">
        <f>'likvid terv'!$B$2</f>
        <v>0</v>
      </c>
      <c r="H2465" s="8"/>
    </row>
    <row r="2466" spans="1:8" x14ac:dyDescent="0.25">
      <c r="A2466" s="8">
        <f>'likvid terv'!$B$1</f>
        <v>0</v>
      </c>
      <c r="B2466" s="8">
        <f>'likvid terv'!$B$236</f>
        <v>0</v>
      </c>
      <c r="C2466" s="8">
        <v>2027</v>
      </c>
      <c r="D2466" s="8">
        <v>5</v>
      </c>
      <c r="E2466" s="8">
        <v>19</v>
      </c>
      <c r="F2466" cm="1">
        <f t="array" ref="F2466">_xlfn.IFS(AND($B2466&lt;&gt;0,$D2466=1),SUMIFS('likvid terv'!$D:$D,'likvid terv'!$A:$A,project_eves_terv!B2466,'likvid terv'!$R:$R,project_eves_terv!$E2466),AND($B2466&lt;&gt;0,$D2466=2),SUMIFS('likvid terv'!$E:$E,'likvid terv'!$A:$A,project_eves_terv!B2466,'likvid terv'!$R:$R,project_eves_terv!$E2466),AND($B2466&lt;&gt;0,$D2466=3),SUMIFS('likvid terv'!$F:$F,'likvid terv'!$A:$A,project_eves_terv!B2466,'likvid terv'!$R:$R,project_eves_terv!$E2466),AND($B2466&lt;&gt;0,$D2466=4),SUMIFS('likvid terv'!$G:$G,'likvid terv'!$A:$A,project_eves_terv!B2466,'likvid terv'!$R:$R,project_eves_terv!$E2466),AND($B2466&lt;&gt;0,$D2466=5),SUMIFS('likvid terv'!$H:$H,'likvid terv'!$A:$A,project_eves_terv!B2466,'likvid terv'!$R:$R,project_eves_terv!$E2466),AND($B2466&lt;&gt;0,$D2466=6),SUMIFS('likvid terv'!$I:$I,'likvid terv'!$A:$A,project_eves_terv!B2466,'likvid terv'!$R:$R,project_eves_terv!$E2466),AND($B2466&lt;&gt;0,$D2466=7),SUMIFS('likvid terv'!$J:$J,'likvid terv'!$A:$A,project_eves_terv!B2466,'likvid terv'!$R:$R,project_eves_terv!$E2466),AND($B2466&lt;&gt;0,$D2466=8),SUMIFS('likvid terv'!$K:$K,'likvid terv'!$A:$A,project_eves_terv!B2466,'likvid terv'!$R:$R,project_eves_terv!$E2466),AND($B2466&lt;&gt;0,$D2466=9),SUMIFS('likvid terv'!$L:$L,'likvid terv'!$A:$A,project_eves_terv!B2466,'likvid terv'!$R:$R,project_eves_terv!$E2466),AND($B2466&lt;&gt;0,$D2466=10),SUMIFS('likvid terv'!$M:$M,'likvid terv'!$A:$A,project_eves_terv!B2466,'likvid terv'!$R:$R,project_eves_terv!$E2466),AND($B2466&lt;&gt;0,$D2466=11),SUMIFS('likvid terv'!$N:$N,'likvid terv'!$A:$A,project_eves_terv!B2466,'likvid terv'!$R:$R,project_eves_terv!$E2466),AND($B2466&lt;&gt;0,$D2466=12),SUMIFS('likvid terv'!$O:$O,'likvid terv'!$A:$A,project_eves_terv!B2466,'likvid terv'!$R:$R,project_eves_terv!$E2466),$B2466=0,0)</f>
        <v>0</v>
      </c>
      <c r="G2466" s="8">
        <f>'likvid terv'!$B$2</f>
        <v>0</v>
      </c>
      <c r="H2466" s="8"/>
    </row>
    <row r="2467" spans="1:8" x14ac:dyDescent="0.25">
      <c r="A2467" s="8">
        <f>'likvid terv'!$B$1</f>
        <v>0</v>
      </c>
      <c r="B2467" s="8">
        <f>'likvid terv'!$B$236</f>
        <v>0</v>
      </c>
      <c r="C2467" s="8">
        <v>2027</v>
      </c>
      <c r="D2467" s="8">
        <v>6</v>
      </c>
      <c r="E2467" s="8">
        <v>19</v>
      </c>
      <c r="F2467" cm="1">
        <f t="array" ref="F2467">_xlfn.IFS(AND($B2467&lt;&gt;0,$D2467=1),SUMIFS('likvid terv'!$D:$D,'likvid terv'!$A:$A,project_eves_terv!B2467,'likvid terv'!$R:$R,project_eves_terv!$E2467),AND($B2467&lt;&gt;0,$D2467=2),SUMIFS('likvid terv'!$E:$E,'likvid terv'!$A:$A,project_eves_terv!B2467,'likvid terv'!$R:$R,project_eves_terv!$E2467),AND($B2467&lt;&gt;0,$D2467=3),SUMIFS('likvid terv'!$F:$F,'likvid terv'!$A:$A,project_eves_terv!B2467,'likvid terv'!$R:$R,project_eves_terv!$E2467),AND($B2467&lt;&gt;0,$D2467=4),SUMIFS('likvid terv'!$G:$G,'likvid terv'!$A:$A,project_eves_terv!B2467,'likvid terv'!$R:$R,project_eves_terv!$E2467),AND($B2467&lt;&gt;0,$D2467=5),SUMIFS('likvid terv'!$H:$H,'likvid terv'!$A:$A,project_eves_terv!B2467,'likvid terv'!$R:$R,project_eves_terv!$E2467),AND($B2467&lt;&gt;0,$D2467=6),SUMIFS('likvid terv'!$I:$I,'likvid terv'!$A:$A,project_eves_terv!B2467,'likvid terv'!$R:$R,project_eves_terv!$E2467),AND($B2467&lt;&gt;0,$D2467=7),SUMIFS('likvid terv'!$J:$J,'likvid terv'!$A:$A,project_eves_terv!B2467,'likvid terv'!$R:$R,project_eves_terv!$E2467),AND($B2467&lt;&gt;0,$D2467=8),SUMIFS('likvid terv'!$K:$K,'likvid terv'!$A:$A,project_eves_terv!B2467,'likvid terv'!$R:$R,project_eves_terv!$E2467),AND($B2467&lt;&gt;0,$D2467=9),SUMIFS('likvid terv'!$L:$L,'likvid terv'!$A:$A,project_eves_terv!B2467,'likvid terv'!$R:$R,project_eves_terv!$E2467),AND($B2467&lt;&gt;0,$D2467=10),SUMIFS('likvid terv'!$M:$M,'likvid terv'!$A:$A,project_eves_terv!B2467,'likvid terv'!$R:$R,project_eves_terv!$E2467),AND($B2467&lt;&gt;0,$D2467=11),SUMIFS('likvid terv'!$N:$N,'likvid terv'!$A:$A,project_eves_terv!B2467,'likvid terv'!$R:$R,project_eves_terv!$E2467),AND($B2467&lt;&gt;0,$D2467=12),SUMIFS('likvid terv'!$O:$O,'likvid terv'!$A:$A,project_eves_terv!B2467,'likvid terv'!$R:$R,project_eves_terv!$E2467),$B2467=0,0)</f>
        <v>0</v>
      </c>
      <c r="G2467" s="8">
        <f>'likvid terv'!$B$2</f>
        <v>0</v>
      </c>
      <c r="H2467" s="8"/>
    </row>
    <row r="2468" spans="1:8" x14ac:dyDescent="0.25">
      <c r="A2468" s="8">
        <f>'likvid terv'!$B$1</f>
        <v>0</v>
      </c>
      <c r="B2468" s="8">
        <f>'likvid terv'!$B$236</f>
        <v>0</v>
      </c>
      <c r="C2468" s="8">
        <v>2027</v>
      </c>
      <c r="D2468" s="8">
        <v>7</v>
      </c>
      <c r="E2468" s="8">
        <v>19</v>
      </c>
      <c r="F2468" cm="1">
        <f t="array" ref="F2468">_xlfn.IFS(AND($B2468&lt;&gt;0,$D2468=1),SUMIFS('likvid terv'!$D:$D,'likvid terv'!$A:$A,project_eves_terv!B2468,'likvid terv'!$R:$R,project_eves_terv!$E2468),AND($B2468&lt;&gt;0,$D2468=2),SUMIFS('likvid terv'!$E:$E,'likvid terv'!$A:$A,project_eves_terv!B2468,'likvid terv'!$R:$R,project_eves_terv!$E2468),AND($B2468&lt;&gt;0,$D2468=3),SUMIFS('likvid terv'!$F:$F,'likvid terv'!$A:$A,project_eves_terv!B2468,'likvid terv'!$R:$R,project_eves_terv!$E2468),AND($B2468&lt;&gt;0,$D2468=4),SUMIFS('likvid terv'!$G:$G,'likvid terv'!$A:$A,project_eves_terv!B2468,'likvid terv'!$R:$R,project_eves_terv!$E2468),AND($B2468&lt;&gt;0,$D2468=5),SUMIFS('likvid terv'!$H:$H,'likvid terv'!$A:$A,project_eves_terv!B2468,'likvid terv'!$R:$R,project_eves_terv!$E2468),AND($B2468&lt;&gt;0,$D2468=6),SUMIFS('likvid terv'!$I:$I,'likvid terv'!$A:$A,project_eves_terv!B2468,'likvid terv'!$R:$R,project_eves_terv!$E2468),AND($B2468&lt;&gt;0,$D2468=7),SUMIFS('likvid terv'!$J:$J,'likvid terv'!$A:$A,project_eves_terv!B2468,'likvid terv'!$R:$R,project_eves_terv!$E2468),AND($B2468&lt;&gt;0,$D2468=8),SUMIFS('likvid terv'!$K:$K,'likvid terv'!$A:$A,project_eves_terv!B2468,'likvid terv'!$R:$R,project_eves_terv!$E2468),AND($B2468&lt;&gt;0,$D2468=9),SUMIFS('likvid terv'!$L:$L,'likvid terv'!$A:$A,project_eves_terv!B2468,'likvid terv'!$R:$R,project_eves_terv!$E2468),AND($B2468&lt;&gt;0,$D2468=10),SUMIFS('likvid terv'!$M:$M,'likvid terv'!$A:$A,project_eves_terv!B2468,'likvid terv'!$R:$R,project_eves_terv!$E2468),AND($B2468&lt;&gt;0,$D2468=11),SUMIFS('likvid terv'!$N:$N,'likvid terv'!$A:$A,project_eves_terv!B2468,'likvid terv'!$R:$R,project_eves_terv!$E2468),AND($B2468&lt;&gt;0,$D2468=12),SUMIFS('likvid terv'!$O:$O,'likvid terv'!$A:$A,project_eves_terv!B2468,'likvid terv'!$R:$R,project_eves_terv!$E2468),$B2468=0,0)</f>
        <v>0</v>
      </c>
      <c r="G2468" s="8">
        <f>'likvid terv'!$B$2</f>
        <v>0</v>
      </c>
      <c r="H2468" s="8"/>
    </row>
    <row r="2469" spans="1:8" x14ac:dyDescent="0.25">
      <c r="A2469" s="8">
        <f>'likvid terv'!$B$1</f>
        <v>0</v>
      </c>
      <c r="B2469" s="8">
        <f>'likvid terv'!$B$236</f>
        <v>0</v>
      </c>
      <c r="C2469" s="8">
        <v>2027</v>
      </c>
      <c r="D2469" s="8">
        <v>8</v>
      </c>
      <c r="E2469" s="8">
        <v>19</v>
      </c>
      <c r="F2469" cm="1">
        <f t="array" ref="F2469">_xlfn.IFS(AND($B2469&lt;&gt;0,$D2469=1),SUMIFS('likvid terv'!$D:$D,'likvid terv'!$A:$A,project_eves_terv!B2469,'likvid terv'!$R:$R,project_eves_terv!$E2469),AND($B2469&lt;&gt;0,$D2469=2),SUMIFS('likvid terv'!$E:$E,'likvid terv'!$A:$A,project_eves_terv!B2469,'likvid terv'!$R:$R,project_eves_terv!$E2469),AND($B2469&lt;&gt;0,$D2469=3),SUMIFS('likvid terv'!$F:$F,'likvid terv'!$A:$A,project_eves_terv!B2469,'likvid terv'!$R:$R,project_eves_terv!$E2469),AND($B2469&lt;&gt;0,$D2469=4),SUMIFS('likvid terv'!$G:$G,'likvid terv'!$A:$A,project_eves_terv!B2469,'likvid terv'!$R:$R,project_eves_terv!$E2469),AND($B2469&lt;&gt;0,$D2469=5),SUMIFS('likvid terv'!$H:$H,'likvid terv'!$A:$A,project_eves_terv!B2469,'likvid terv'!$R:$R,project_eves_terv!$E2469),AND($B2469&lt;&gt;0,$D2469=6),SUMIFS('likvid terv'!$I:$I,'likvid terv'!$A:$A,project_eves_terv!B2469,'likvid terv'!$R:$R,project_eves_terv!$E2469),AND($B2469&lt;&gt;0,$D2469=7),SUMIFS('likvid terv'!$J:$J,'likvid terv'!$A:$A,project_eves_terv!B2469,'likvid terv'!$R:$R,project_eves_terv!$E2469),AND($B2469&lt;&gt;0,$D2469=8),SUMIFS('likvid terv'!$K:$K,'likvid terv'!$A:$A,project_eves_terv!B2469,'likvid terv'!$R:$R,project_eves_terv!$E2469),AND($B2469&lt;&gt;0,$D2469=9),SUMIFS('likvid terv'!$L:$L,'likvid terv'!$A:$A,project_eves_terv!B2469,'likvid terv'!$R:$R,project_eves_terv!$E2469),AND($B2469&lt;&gt;0,$D2469=10),SUMIFS('likvid terv'!$M:$M,'likvid terv'!$A:$A,project_eves_terv!B2469,'likvid terv'!$R:$R,project_eves_terv!$E2469),AND($B2469&lt;&gt;0,$D2469=11),SUMIFS('likvid terv'!$N:$N,'likvid terv'!$A:$A,project_eves_terv!B2469,'likvid terv'!$R:$R,project_eves_terv!$E2469),AND($B2469&lt;&gt;0,$D2469=12),SUMIFS('likvid terv'!$O:$O,'likvid terv'!$A:$A,project_eves_terv!B2469,'likvid terv'!$R:$R,project_eves_terv!$E2469),$B2469=0,0)</f>
        <v>0</v>
      </c>
      <c r="G2469" s="8">
        <f>'likvid terv'!$B$2</f>
        <v>0</v>
      </c>
      <c r="H2469" s="8"/>
    </row>
    <row r="2470" spans="1:8" x14ac:dyDescent="0.25">
      <c r="A2470" s="8">
        <f>'likvid terv'!$B$1</f>
        <v>0</v>
      </c>
      <c r="B2470" s="8">
        <f>'likvid terv'!$B$236</f>
        <v>0</v>
      </c>
      <c r="C2470" s="8">
        <v>2027</v>
      </c>
      <c r="D2470" s="8">
        <v>9</v>
      </c>
      <c r="E2470" s="8">
        <v>19</v>
      </c>
      <c r="F2470" cm="1">
        <f t="array" ref="F2470">_xlfn.IFS(AND($B2470&lt;&gt;0,$D2470=1),SUMIFS('likvid terv'!$D:$D,'likvid terv'!$A:$A,project_eves_terv!B2470,'likvid terv'!$R:$R,project_eves_terv!$E2470),AND($B2470&lt;&gt;0,$D2470=2),SUMIFS('likvid terv'!$E:$E,'likvid terv'!$A:$A,project_eves_terv!B2470,'likvid terv'!$R:$R,project_eves_terv!$E2470),AND($B2470&lt;&gt;0,$D2470=3),SUMIFS('likvid terv'!$F:$F,'likvid terv'!$A:$A,project_eves_terv!B2470,'likvid terv'!$R:$R,project_eves_terv!$E2470),AND($B2470&lt;&gt;0,$D2470=4),SUMIFS('likvid terv'!$G:$G,'likvid terv'!$A:$A,project_eves_terv!B2470,'likvid terv'!$R:$R,project_eves_terv!$E2470),AND($B2470&lt;&gt;0,$D2470=5),SUMIFS('likvid terv'!$H:$H,'likvid terv'!$A:$A,project_eves_terv!B2470,'likvid terv'!$R:$R,project_eves_terv!$E2470),AND($B2470&lt;&gt;0,$D2470=6),SUMIFS('likvid terv'!$I:$I,'likvid terv'!$A:$A,project_eves_terv!B2470,'likvid terv'!$R:$R,project_eves_terv!$E2470),AND($B2470&lt;&gt;0,$D2470=7),SUMIFS('likvid terv'!$J:$J,'likvid terv'!$A:$A,project_eves_terv!B2470,'likvid terv'!$R:$R,project_eves_terv!$E2470),AND($B2470&lt;&gt;0,$D2470=8),SUMIFS('likvid terv'!$K:$K,'likvid terv'!$A:$A,project_eves_terv!B2470,'likvid terv'!$R:$R,project_eves_terv!$E2470),AND($B2470&lt;&gt;0,$D2470=9),SUMIFS('likvid terv'!$L:$L,'likvid terv'!$A:$A,project_eves_terv!B2470,'likvid terv'!$R:$R,project_eves_terv!$E2470),AND($B2470&lt;&gt;0,$D2470=10),SUMIFS('likvid terv'!$M:$M,'likvid terv'!$A:$A,project_eves_terv!B2470,'likvid terv'!$R:$R,project_eves_terv!$E2470),AND($B2470&lt;&gt;0,$D2470=11),SUMIFS('likvid terv'!$N:$N,'likvid terv'!$A:$A,project_eves_terv!B2470,'likvid terv'!$R:$R,project_eves_terv!$E2470),AND($B2470&lt;&gt;0,$D2470=12),SUMIFS('likvid terv'!$O:$O,'likvid terv'!$A:$A,project_eves_terv!B2470,'likvid terv'!$R:$R,project_eves_terv!$E2470),$B2470=0,0)</f>
        <v>0</v>
      </c>
      <c r="G2470" s="8">
        <f>'likvid terv'!$B$2</f>
        <v>0</v>
      </c>
      <c r="H2470" s="8"/>
    </row>
    <row r="2471" spans="1:8" x14ac:dyDescent="0.25">
      <c r="A2471" s="8">
        <f>'likvid terv'!$B$1</f>
        <v>0</v>
      </c>
      <c r="B2471" s="8">
        <f>'likvid terv'!$B$236</f>
        <v>0</v>
      </c>
      <c r="C2471" s="8">
        <v>2027</v>
      </c>
      <c r="D2471" s="8">
        <v>10</v>
      </c>
      <c r="E2471" s="8">
        <v>19</v>
      </c>
      <c r="F2471" cm="1">
        <f t="array" ref="F2471">_xlfn.IFS(AND($B2471&lt;&gt;0,$D2471=1),SUMIFS('likvid terv'!$D:$D,'likvid terv'!$A:$A,project_eves_terv!B2471,'likvid terv'!$R:$R,project_eves_terv!$E2471),AND($B2471&lt;&gt;0,$D2471=2),SUMIFS('likvid terv'!$E:$E,'likvid terv'!$A:$A,project_eves_terv!B2471,'likvid terv'!$R:$R,project_eves_terv!$E2471),AND($B2471&lt;&gt;0,$D2471=3),SUMIFS('likvid terv'!$F:$F,'likvid terv'!$A:$A,project_eves_terv!B2471,'likvid terv'!$R:$R,project_eves_terv!$E2471),AND($B2471&lt;&gt;0,$D2471=4),SUMIFS('likvid terv'!$G:$G,'likvid terv'!$A:$A,project_eves_terv!B2471,'likvid terv'!$R:$R,project_eves_terv!$E2471),AND($B2471&lt;&gt;0,$D2471=5),SUMIFS('likvid terv'!$H:$H,'likvid terv'!$A:$A,project_eves_terv!B2471,'likvid terv'!$R:$R,project_eves_terv!$E2471),AND($B2471&lt;&gt;0,$D2471=6),SUMIFS('likvid terv'!$I:$I,'likvid terv'!$A:$A,project_eves_terv!B2471,'likvid terv'!$R:$R,project_eves_terv!$E2471),AND($B2471&lt;&gt;0,$D2471=7),SUMIFS('likvid terv'!$J:$J,'likvid terv'!$A:$A,project_eves_terv!B2471,'likvid terv'!$R:$R,project_eves_terv!$E2471),AND($B2471&lt;&gt;0,$D2471=8),SUMIFS('likvid terv'!$K:$K,'likvid terv'!$A:$A,project_eves_terv!B2471,'likvid terv'!$R:$R,project_eves_terv!$E2471),AND($B2471&lt;&gt;0,$D2471=9),SUMIFS('likvid terv'!$L:$L,'likvid terv'!$A:$A,project_eves_terv!B2471,'likvid terv'!$R:$R,project_eves_terv!$E2471),AND($B2471&lt;&gt;0,$D2471=10),SUMIFS('likvid terv'!$M:$M,'likvid terv'!$A:$A,project_eves_terv!B2471,'likvid terv'!$R:$R,project_eves_terv!$E2471),AND($B2471&lt;&gt;0,$D2471=11),SUMIFS('likvid terv'!$N:$N,'likvid terv'!$A:$A,project_eves_terv!B2471,'likvid terv'!$R:$R,project_eves_terv!$E2471),AND($B2471&lt;&gt;0,$D2471=12),SUMIFS('likvid terv'!$O:$O,'likvid terv'!$A:$A,project_eves_terv!B2471,'likvid terv'!$R:$R,project_eves_terv!$E2471),$B2471=0,0)</f>
        <v>0</v>
      </c>
      <c r="G2471" s="8">
        <f>'likvid terv'!$B$2</f>
        <v>0</v>
      </c>
      <c r="H2471" s="8"/>
    </row>
    <row r="2472" spans="1:8" x14ac:dyDescent="0.25">
      <c r="A2472" s="8">
        <f>'likvid terv'!$B$1</f>
        <v>0</v>
      </c>
      <c r="B2472" s="8">
        <f>'likvid terv'!$B$236</f>
        <v>0</v>
      </c>
      <c r="C2472" s="8">
        <v>2027</v>
      </c>
      <c r="D2472" s="8">
        <v>11</v>
      </c>
      <c r="E2472" s="8">
        <v>19</v>
      </c>
      <c r="F2472" cm="1">
        <f t="array" ref="F2472">_xlfn.IFS(AND($B2472&lt;&gt;0,$D2472=1),SUMIFS('likvid terv'!$D:$D,'likvid terv'!$A:$A,project_eves_terv!B2472,'likvid terv'!$R:$R,project_eves_terv!$E2472),AND($B2472&lt;&gt;0,$D2472=2),SUMIFS('likvid terv'!$E:$E,'likvid terv'!$A:$A,project_eves_terv!B2472,'likvid terv'!$R:$R,project_eves_terv!$E2472),AND($B2472&lt;&gt;0,$D2472=3),SUMIFS('likvid terv'!$F:$F,'likvid terv'!$A:$A,project_eves_terv!B2472,'likvid terv'!$R:$R,project_eves_terv!$E2472),AND($B2472&lt;&gt;0,$D2472=4),SUMIFS('likvid terv'!$G:$G,'likvid terv'!$A:$A,project_eves_terv!B2472,'likvid terv'!$R:$R,project_eves_terv!$E2472),AND($B2472&lt;&gt;0,$D2472=5),SUMIFS('likvid terv'!$H:$H,'likvid terv'!$A:$A,project_eves_terv!B2472,'likvid terv'!$R:$R,project_eves_terv!$E2472),AND($B2472&lt;&gt;0,$D2472=6),SUMIFS('likvid terv'!$I:$I,'likvid terv'!$A:$A,project_eves_terv!B2472,'likvid terv'!$R:$R,project_eves_terv!$E2472),AND($B2472&lt;&gt;0,$D2472=7),SUMIFS('likvid terv'!$J:$J,'likvid terv'!$A:$A,project_eves_terv!B2472,'likvid terv'!$R:$R,project_eves_terv!$E2472),AND($B2472&lt;&gt;0,$D2472=8),SUMIFS('likvid terv'!$K:$K,'likvid terv'!$A:$A,project_eves_terv!B2472,'likvid terv'!$R:$R,project_eves_terv!$E2472),AND($B2472&lt;&gt;0,$D2472=9),SUMIFS('likvid terv'!$L:$L,'likvid terv'!$A:$A,project_eves_terv!B2472,'likvid terv'!$R:$R,project_eves_terv!$E2472),AND($B2472&lt;&gt;0,$D2472=10),SUMIFS('likvid terv'!$M:$M,'likvid terv'!$A:$A,project_eves_terv!B2472,'likvid terv'!$R:$R,project_eves_terv!$E2472),AND($B2472&lt;&gt;0,$D2472=11),SUMIFS('likvid terv'!$N:$N,'likvid terv'!$A:$A,project_eves_terv!B2472,'likvid terv'!$R:$R,project_eves_terv!$E2472),AND($B2472&lt;&gt;0,$D2472=12),SUMIFS('likvid terv'!$O:$O,'likvid terv'!$A:$A,project_eves_terv!B2472,'likvid terv'!$R:$R,project_eves_terv!$E2472),$B2472=0,0)</f>
        <v>0</v>
      </c>
      <c r="G2472" s="8">
        <f>'likvid terv'!$B$2</f>
        <v>0</v>
      </c>
      <c r="H2472" s="8"/>
    </row>
    <row r="2473" spans="1:8" x14ac:dyDescent="0.25">
      <c r="A2473" s="8">
        <f>'likvid terv'!$B$1</f>
        <v>0</v>
      </c>
      <c r="B2473" s="8">
        <f>'likvid terv'!$B$236</f>
        <v>0</v>
      </c>
      <c r="C2473" s="8">
        <v>2027</v>
      </c>
      <c r="D2473" s="8">
        <v>12</v>
      </c>
      <c r="E2473" s="8">
        <v>19</v>
      </c>
      <c r="F2473" cm="1">
        <f t="array" ref="F2473">_xlfn.IFS(AND($B2473&lt;&gt;0,$D2473=1),SUMIFS('likvid terv'!$D:$D,'likvid terv'!$A:$A,project_eves_terv!B2473,'likvid terv'!$R:$R,project_eves_terv!$E2473),AND($B2473&lt;&gt;0,$D2473=2),SUMIFS('likvid terv'!$E:$E,'likvid terv'!$A:$A,project_eves_terv!B2473,'likvid terv'!$R:$R,project_eves_terv!$E2473),AND($B2473&lt;&gt;0,$D2473=3),SUMIFS('likvid terv'!$F:$F,'likvid terv'!$A:$A,project_eves_terv!B2473,'likvid terv'!$R:$R,project_eves_terv!$E2473),AND($B2473&lt;&gt;0,$D2473=4),SUMIFS('likvid terv'!$G:$G,'likvid terv'!$A:$A,project_eves_terv!B2473,'likvid terv'!$R:$R,project_eves_terv!$E2473),AND($B2473&lt;&gt;0,$D2473=5),SUMIFS('likvid terv'!$H:$H,'likvid terv'!$A:$A,project_eves_terv!B2473,'likvid terv'!$R:$R,project_eves_terv!$E2473),AND($B2473&lt;&gt;0,$D2473=6),SUMIFS('likvid terv'!$I:$I,'likvid terv'!$A:$A,project_eves_terv!B2473,'likvid terv'!$R:$R,project_eves_terv!$E2473),AND($B2473&lt;&gt;0,$D2473=7),SUMIFS('likvid terv'!$J:$J,'likvid terv'!$A:$A,project_eves_terv!B2473,'likvid terv'!$R:$R,project_eves_terv!$E2473),AND($B2473&lt;&gt;0,$D2473=8),SUMIFS('likvid terv'!$K:$K,'likvid terv'!$A:$A,project_eves_terv!B2473,'likvid terv'!$R:$R,project_eves_terv!$E2473),AND($B2473&lt;&gt;0,$D2473=9),SUMIFS('likvid terv'!$L:$L,'likvid terv'!$A:$A,project_eves_terv!B2473,'likvid terv'!$R:$R,project_eves_terv!$E2473),AND($B2473&lt;&gt;0,$D2473=10),SUMIFS('likvid terv'!$M:$M,'likvid terv'!$A:$A,project_eves_terv!B2473,'likvid terv'!$R:$R,project_eves_terv!$E2473),AND($B2473&lt;&gt;0,$D2473=11),SUMIFS('likvid terv'!$N:$N,'likvid terv'!$A:$A,project_eves_terv!B2473,'likvid terv'!$R:$R,project_eves_terv!$E2473),AND($B2473&lt;&gt;0,$D2473=12),SUMIFS('likvid terv'!$O:$O,'likvid terv'!$A:$A,project_eves_terv!B2473,'likvid terv'!$R:$R,project_eves_terv!$E2473),$B2473=0,0)</f>
        <v>0</v>
      </c>
      <c r="G2473" s="8">
        <f>'likvid terv'!$B$2</f>
        <v>0</v>
      </c>
      <c r="H2473" s="8"/>
    </row>
    <row r="2474" spans="1:8" x14ac:dyDescent="0.25">
      <c r="A2474" s="8">
        <f>'likvid terv'!$B$1</f>
        <v>0</v>
      </c>
      <c r="B2474" s="8">
        <f>'likvid terv'!$B$236</f>
        <v>0</v>
      </c>
      <c r="C2474" s="8">
        <v>2027</v>
      </c>
      <c r="D2474" s="8">
        <v>1</v>
      </c>
      <c r="E2474" s="8">
        <v>6</v>
      </c>
      <c r="F2474" cm="1">
        <f t="array" ref="F2474">_xlfn.IFS(AND($B2474&lt;&gt;0,$D2474=1),SUMIFS('likvid terv'!$D:$D,'likvid terv'!$A:$A,project_eves_terv!B2474,'likvid terv'!$R:$R,project_eves_terv!$E2474),AND($B2474&lt;&gt;0,$D2474=2),SUMIFS('likvid terv'!$E:$E,'likvid terv'!$A:$A,project_eves_terv!B2474,'likvid terv'!$R:$R,project_eves_terv!$E2474),AND($B2474&lt;&gt;0,$D2474=3),SUMIFS('likvid terv'!$F:$F,'likvid terv'!$A:$A,project_eves_terv!B2474,'likvid terv'!$R:$R,project_eves_terv!$E2474),AND($B2474&lt;&gt;0,$D2474=4),SUMIFS('likvid terv'!$G:$G,'likvid terv'!$A:$A,project_eves_terv!B2474,'likvid terv'!$R:$R,project_eves_terv!$E2474),AND($B2474&lt;&gt;0,$D2474=5),SUMIFS('likvid terv'!$H:$H,'likvid terv'!$A:$A,project_eves_terv!B2474,'likvid terv'!$R:$R,project_eves_terv!$E2474),AND($B2474&lt;&gt;0,$D2474=6),SUMIFS('likvid terv'!$I:$I,'likvid terv'!$A:$A,project_eves_terv!B2474,'likvid terv'!$R:$R,project_eves_terv!$E2474),AND($B2474&lt;&gt;0,$D2474=7),SUMIFS('likvid terv'!$J:$J,'likvid terv'!$A:$A,project_eves_terv!B2474,'likvid terv'!$R:$R,project_eves_terv!$E2474),AND($B2474&lt;&gt;0,$D2474=8),SUMIFS('likvid terv'!$K:$K,'likvid terv'!$A:$A,project_eves_terv!B2474,'likvid terv'!$R:$R,project_eves_terv!$E2474),AND($B2474&lt;&gt;0,$D2474=9),SUMIFS('likvid terv'!$L:$L,'likvid terv'!$A:$A,project_eves_terv!B2474,'likvid terv'!$R:$R,project_eves_terv!$E2474),AND($B2474&lt;&gt;0,$D2474=10),SUMIFS('likvid terv'!$M:$M,'likvid terv'!$A:$A,project_eves_terv!B2474,'likvid terv'!$R:$R,project_eves_terv!$E2474),AND($B2474&lt;&gt;0,$D2474=11),SUMIFS('likvid terv'!$N:$N,'likvid terv'!$A:$A,project_eves_terv!B2474,'likvid terv'!$R:$R,project_eves_terv!$E2474),AND($B2474&lt;&gt;0,$D2474=12),SUMIFS('likvid terv'!$O:$O,'likvid terv'!$A:$A,project_eves_terv!B2474,'likvid terv'!$R:$R,project_eves_terv!$E2474),$B2474=0,0)</f>
        <v>0</v>
      </c>
      <c r="G2474" s="8">
        <f>'likvid terv'!$B$2</f>
        <v>0</v>
      </c>
      <c r="H2474" s="8"/>
    </row>
    <row r="2475" spans="1:8" x14ac:dyDescent="0.25">
      <c r="A2475" s="8">
        <f>'likvid terv'!$B$1</f>
        <v>0</v>
      </c>
      <c r="B2475" s="8">
        <f>'likvid terv'!$B$236</f>
        <v>0</v>
      </c>
      <c r="C2475" s="8">
        <v>2027</v>
      </c>
      <c r="D2475" s="8">
        <v>2</v>
      </c>
      <c r="E2475" s="8">
        <v>6</v>
      </c>
      <c r="F2475" cm="1">
        <f t="array" ref="F2475">_xlfn.IFS(AND($B2475&lt;&gt;0,$D2475=1),SUMIFS('likvid terv'!$D:$D,'likvid terv'!$A:$A,project_eves_terv!B2475,'likvid terv'!$R:$R,project_eves_terv!$E2475),AND($B2475&lt;&gt;0,$D2475=2),SUMIFS('likvid terv'!$E:$E,'likvid terv'!$A:$A,project_eves_terv!B2475,'likvid terv'!$R:$R,project_eves_terv!$E2475),AND($B2475&lt;&gt;0,$D2475=3),SUMIFS('likvid terv'!$F:$F,'likvid terv'!$A:$A,project_eves_terv!B2475,'likvid terv'!$R:$R,project_eves_terv!$E2475),AND($B2475&lt;&gt;0,$D2475=4),SUMIFS('likvid terv'!$G:$G,'likvid terv'!$A:$A,project_eves_terv!B2475,'likvid terv'!$R:$R,project_eves_terv!$E2475),AND($B2475&lt;&gt;0,$D2475=5),SUMIFS('likvid terv'!$H:$H,'likvid terv'!$A:$A,project_eves_terv!B2475,'likvid terv'!$R:$R,project_eves_terv!$E2475),AND($B2475&lt;&gt;0,$D2475=6),SUMIFS('likvid terv'!$I:$I,'likvid terv'!$A:$A,project_eves_terv!B2475,'likvid terv'!$R:$R,project_eves_terv!$E2475),AND($B2475&lt;&gt;0,$D2475=7),SUMIFS('likvid terv'!$J:$J,'likvid terv'!$A:$A,project_eves_terv!B2475,'likvid terv'!$R:$R,project_eves_terv!$E2475),AND($B2475&lt;&gt;0,$D2475=8),SUMIFS('likvid terv'!$K:$K,'likvid terv'!$A:$A,project_eves_terv!B2475,'likvid terv'!$R:$R,project_eves_terv!$E2475),AND($B2475&lt;&gt;0,$D2475=9),SUMIFS('likvid terv'!$L:$L,'likvid terv'!$A:$A,project_eves_terv!B2475,'likvid terv'!$R:$R,project_eves_terv!$E2475),AND($B2475&lt;&gt;0,$D2475=10),SUMIFS('likvid terv'!$M:$M,'likvid terv'!$A:$A,project_eves_terv!B2475,'likvid terv'!$R:$R,project_eves_terv!$E2475),AND($B2475&lt;&gt;0,$D2475=11),SUMIFS('likvid terv'!$N:$N,'likvid terv'!$A:$A,project_eves_terv!B2475,'likvid terv'!$R:$R,project_eves_terv!$E2475),AND($B2475&lt;&gt;0,$D2475=12),SUMIFS('likvid terv'!$O:$O,'likvid terv'!$A:$A,project_eves_terv!B2475,'likvid terv'!$R:$R,project_eves_terv!$E2475),$B2475=0,0)</f>
        <v>0</v>
      </c>
      <c r="G2475" s="8">
        <f>'likvid terv'!$B$2</f>
        <v>0</v>
      </c>
      <c r="H2475" s="8"/>
    </row>
    <row r="2476" spans="1:8" x14ac:dyDescent="0.25">
      <c r="A2476" s="8">
        <f>'likvid terv'!$B$1</f>
        <v>0</v>
      </c>
      <c r="B2476" s="8">
        <f>'likvid terv'!$B$236</f>
        <v>0</v>
      </c>
      <c r="C2476" s="8">
        <v>2027</v>
      </c>
      <c r="D2476" s="8">
        <v>3</v>
      </c>
      <c r="E2476" s="8">
        <v>6</v>
      </c>
      <c r="F2476" cm="1">
        <f t="array" ref="F2476">_xlfn.IFS(AND($B2476&lt;&gt;0,$D2476=1),SUMIFS('likvid terv'!$D:$D,'likvid terv'!$A:$A,project_eves_terv!B2476,'likvid terv'!$R:$R,project_eves_terv!$E2476),AND($B2476&lt;&gt;0,$D2476=2),SUMIFS('likvid terv'!$E:$E,'likvid terv'!$A:$A,project_eves_terv!B2476,'likvid terv'!$R:$R,project_eves_terv!$E2476),AND($B2476&lt;&gt;0,$D2476=3),SUMIFS('likvid terv'!$F:$F,'likvid terv'!$A:$A,project_eves_terv!B2476,'likvid terv'!$R:$R,project_eves_terv!$E2476),AND($B2476&lt;&gt;0,$D2476=4),SUMIFS('likvid terv'!$G:$G,'likvid terv'!$A:$A,project_eves_terv!B2476,'likvid terv'!$R:$R,project_eves_terv!$E2476),AND($B2476&lt;&gt;0,$D2476=5),SUMIFS('likvid terv'!$H:$H,'likvid terv'!$A:$A,project_eves_terv!B2476,'likvid terv'!$R:$R,project_eves_terv!$E2476),AND($B2476&lt;&gt;0,$D2476=6),SUMIFS('likvid terv'!$I:$I,'likvid terv'!$A:$A,project_eves_terv!B2476,'likvid terv'!$R:$R,project_eves_terv!$E2476),AND($B2476&lt;&gt;0,$D2476=7),SUMIFS('likvid terv'!$J:$J,'likvid terv'!$A:$A,project_eves_terv!B2476,'likvid terv'!$R:$R,project_eves_terv!$E2476),AND($B2476&lt;&gt;0,$D2476=8),SUMIFS('likvid terv'!$K:$K,'likvid terv'!$A:$A,project_eves_terv!B2476,'likvid terv'!$R:$R,project_eves_terv!$E2476),AND($B2476&lt;&gt;0,$D2476=9),SUMIFS('likvid terv'!$L:$L,'likvid terv'!$A:$A,project_eves_terv!B2476,'likvid terv'!$R:$R,project_eves_terv!$E2476),AND($B2476&lt;&gt;0,$D2476=10),SUMIFS('likvid terv'!$M:$M,'likvid terv'!$A:$A,project_eves_terv!B2476,'likvid terv'!$R:$R,project_eves_terv!$E2476),AND($B2476&lt;&gt;0,$D2476=11),SUMIFS('likvid terv'!$N:$N,'likvid terv'!$A:$A,project_eves_terv!B2476,'likvid terv'!$R:$R,project_eves_terv!$E2476),AND($B2476&lt;&gt;0,$D2476=12),SUMIFS('likvid terv'!$O:$O,'likvid terv'!$A:$A,project_eves_terv!B2476,'likvid terv'!$R:$R,project_eves_terv!$E2476),$B2476=0,0)</f>
        <v>0</v>
      </c>
      <c r="G2476" s="8">
        <f>'likvid terv'!$B$2</f>
        <v>0</v>
      </c>
      <c r="H2476" s="8"/>
    </row>
    <row r="2477" spans="1:8" x14ac:dyDescent="0.25">
      <c r="A2477" s="8">
        <f>'likvid terv'!$B$1</f>
        <v>0</v>
      </c>
      <c r="B2477" s="8">
        <f>'likvid terv'!$B$236</f>
        <v>0</v>
      </c>
      <c r="C2477" s="8">
        <v>2027</v>
      </c>
      <c r="D2477" s="8">
        <v>4</v>
      </c>
      <c r="E2477" s="8">
        <v>6</v>
      </c>
      <c r="F2477" cm="1">
        <f t="array" ref="F2477">_xlfn.IFS(AND($B2477&lt;&gt;0,$D2477=1),SUMIFS('likvid terv'!$D:$D,'likvid terv'!$A:$A,project_eves_terv!B2477,'likvid terv'!$R:$R,project_eves_terv!$E2477),AND($B2477&lt;&gt;0,$D2477=2),SUMIFS('likvid terv'!$E:$E,'likvid terv'!$A:$A,project_eves_terv!B2477,'likvid terv'!$R:$R,project_eves_terv!$E2477),AND($B2477&lt;&gt;0,$D2477=3),SUMIFS('likvid terv'!$F:$F,'likvid terv'!$A:$A,project_eves_terv!B2477,'likvid terv'!$R:$R,project_eves_terv!$E2477),AND($B2477&lt;&gt;0,$D2477=4),SUMIFS('likvid terv'!$G:$G,'likvid terv'!$A:$A,project_eves_terv!B2477,'likvid terv'!$R:$R,project_eves_terv!$E2477),AND($B2477&lt;&gt;0,$D2477=5),SUMIFS('likvid terv'!$H:$H,'likvid terv'!$A:$A,project_eves_terv!B2477,'likvid terv'!$R:$R,project_eves_terv!$E2477),AND($B2477&lt;&gt;0,$D2477=6),SUMIFS('likvid terv'!$I:$I,'likvid terv'!$A:$A,project_eves_terv!B2477,'likvid terv'!$R:$R,project_eves_terv!$E2477),AND($B2477&lt;&gt;0,$D2477=7),SUMIFS('likvid terv'!$J:$J,'likvid terv'!$A:$A,project_eves_terv!B2477,'likvid terv'!$R:$R,project_eves_terv!$E2477),AND($B2477&lt;&gt;0,$D2477=8),SUMIFS('likvid terv'!$K:$K,'likvid terv'!$A:$A,project_eves_terv!B2477,'likvid terv'!$R:$R,project_eves_terv!$E2477),AND($B2477&lt;&gt;0,$D2477=9),SUMIFS('likvid terv'!$L:$L,'likvid terv'!$A:$A,project_eves_terv!B2477,'likvid terv'!$R:$R,project_eves_terv!$E2477),AND($B2477&lt;&gt;0,$D2477=10),SUMIFS('likvid terv'!$M:$M,'likvid terv'!$A:$A,project_eves_terv!B2477,'likvid terv'!$R:$R,project_eves_terv!$E2477),AND($B2477&lt;&gt;0,$D2477=11),SUMIFS('likvid terv'!$N:$N,'likvid terv'!$A:$A,project_eves_terv!B2477,'likvid terv'!$R:$R,project_eves_terv!$E2477),AND($B2477&lt;&gt;0,$D2477=12),SUMIFS('likvid terv'!$O:$O,'likvid terv'!$A:$A,project_eves_terv!B2477,'likvid terv'!$R:$R,project_eves_terv!$E2477),$B2477=0,0)</f>
        <v>0</v>
      </c>
      <c r="G2477" s="8">
        <f>'likvid terv'!$B$2</f>
        <v>0</v>
      </c>
      <c r="H2477" s="8"/>
    </row>
    <row r="2478" spans="1:8" x14ac:dyDescent="0.25">
      <c r="A2478" s="8">
        <f>'likvid terv'!$B$1</f>
        <v>0</v>
      </c>
      <c r="B2478" s="8">
        <f>'likvid terv'!$B$236</f>
        <v>0</v>
      </c>
      <c r="C2478" s="8">
        <v>2027</v>
      </c>
      <c r="D2478" s="8">
        <v>5</v>
      </c>
      <c r="E2478" s="8">
        <v>6</v>
      </c>
      <c r="F2478" cm="1">
        <f t="array" ref="F2478">_xlfn.IFS(AND($B2478&lt;&gt;0,$D2478=1),SUMIFS('likvid terv'!$D:$D,'likvid terv'!$A:$A,project_eves_terv!B2478,'likvid terv'!$R:$R,project_eves_terv!$E2478),AND($B2478&lt;&gt;0,$D2478=2),SUMIFS('likvid terv'!$E:$E,'likvid terv'!$A:$A,project_eves_terv!B2478,'likvid terv'!$R:$R,project_eves_terv!$E2478),AND($B2478&lt;&gt;0,$D2478=3),SUMIFS('likvid terv'!$F:$F,'likvid terv'!$A:$A,project_eves_terv!B2478,'likvid terv'!$R:$R,project_eves_terv!$E2478),AND($B2478&lt;&gt;0,$D2478=4),SUMIFS('likvid terv'!$G:$G,'likvid terv'!$A:$A,project_eves_terv!B2478,'likvid terv'!$R:$R,project_eves_terv!$E2478),AND($B2478&lt;&gt;0,$D2478=5),SUMIFS('likvid terv'!$H:$H,'likvid terv'!$A:$A,project_eves_terv!B2478,'likvid terv'!$R:$R,project_eves_terv!$E2478),AND($B2478&lt;&gt;0,$D2478=6),SUMIFS('likvid terv'!$I:$I,'likvid terv'!$A:$A,project_eves_terv!B2478,'likvid terv'!$R:$R,project_eves_terv!$E2478),AND($B2478&lt;&gt;0,$D2478=7),SUMIFS('likvid terv'!$J:$J,'likvid terv'!$A:$A,project_eves_terv!B2478,'likvid terv'!$R:$R,project_eves_terv!$E2478),AND($B2478&lt;&gt;0,$D2478=8),SUMIFS('likvid terv'!$K:$K,'likvid terv'!$A:$A,project_eves_terv!B2478,'likvid terv'!$R:$R,project_eves_terv!$E2478),AND($B2478&lt;&gt;0,$D2478=9),SUMIFS('likvid terv'!$L:$L,'likvid terv'!$A:$A,project_eves_terv!B2478,'likvid terv'!$R:$R,project_eves_terv!$E2478),AND($B2478&lt;&gt;0,$D2478=10),SUMIFS('likvid terv'!$M:$M,'likvid terv'!$A:$A,project_eves_terv!B2478,'likvid terv'!$R:$R,project_eves_terv!$E2478),AND($B2478&lt;&gt;0,$D2478=11),SUMIFS('likvid terv'!$N:$N,'likvid terv'!$A:$A,project_eves_terv!B2478,'likvid terv'!$R:$R,project_eves_terv!$E2478),AND($B2478&lt;&gt;0,$D2478=12),SUMIFS('likvid terv'!$O:$O,'likvid terv'!$A:$A,project_eves_terv!B2478,'likvid terv'!$R:$R,project_eves_terv!$E2478),$B2478=0,0)</f>
        <v>0</v>
      </c>
      <c r="G2478" s="8">
        <f>'likvid terv'!$B$2</f>
        <v>0</v>
      </c>
      <c r="H2478" s="8"/>
    </row>
    <row r="2479" spans="1:8" x14ac:dyDescent="0.25">
      <c r="A2479" s="8">
        <f>'likvid terv'!$B$1</f>
        <v>0</v>
      </c>
      <c r="B2479" s="8">
        <f>'likvid terv'!$B$236</f>
        <v>0</v>
      </c>
      <c r="C2479" s="8">
        <v>2027</v>
      </c>
      <c r="D2479" s="8">
        <v>6</v>
      </c>
      <c r="E2479" s="8">
        <v>6</v>
      </c>
      <c r="F2479" cm="1">
        <f t="array" ref="F2479">_xlfn.IFS(AND($B2479&lt;&gt;0,$D2479=1),SUMIFS('likvid terv'!$D:$D,'likvid terv'!$A:$A,project_eves_terv!B2479,'likvid terv'!$R:$R,project_eves_terv!$E2479),AND($B2479&lt;&gt;0,$D2479=2),SUMIFS('likvid terv'!$E:$E,'likvid terv'!$A:$A,project_eves_terv!B2479,'likvid terv'!$R:$R,project_eves_terv!$E2479),AND($B2479&lt;&gt;0,$D2479=3),SUMIFS('likvid terv'!$F:$F,'likvid terv'!$A:$A,project_eves_terv!B2479,'likvid terv'!$R:$R,project_eves_terv!$E2479),AND($B2479&lt;&gt;0,$D2479=4),SUMIFS('likvid terv'!$G:$G,'likvid terv'!$A:$A,project_eves_terv!B2479,'likvid terv'!$R:$R,project_eves_terv!$E2479),AND($B2479&lt;&gt;0,$D2479=5),SUMIFS('likvid terv'!$H:$H,'likvid terv'!$A:$A,project_eves_terv!B2479,'likvid terv'!$R:$R,project_eves_terv!$E2479),AND($B2479&lt;&gt;0,$D2479=6),SUMIFS('likvid terv'!$I:$I,'likvid terv'!$A:$A,project_eves_terv!B2479,'likvid terv'!$R:$R,project_eves_terv!$E2479),AND($B2479&lt;&gt;0,$D2479=7),SUMIFS('likvid terv'!$J:$J,'likvid terv'!$A:$A,project_eves_terv!B2479,'likvid terv'!$R:$R,project_eves_terv!$E2479),AND($B2479&lt;&gt;0,$D2479=8),SUMIFS('likvid terv'!$K:$K,'likvid terv'!$A:$A,project_eves_terv!B2479,'likvid terv'!$R:$R,project_eves_terv!$E2479),AND($B2479&lt;&gt;0,$D2479=9),SUMIFS('likvid terv'!$L:$L,'likvid terv'!$A:$A,project_eves_terv!B2479,'likvid terv'!$R:$R,project_eves_terv!$E2479),AND($B2479&lt;&gt;0,$D2479=10),SUMIFS('likvid terv'!$M:$M,'likvid terv'!$A:$A,project_eves_terv!B2479,'likvid terv'!$R:$R,project_eves_terv!$E2479),AND($B2479&lt;&gt;0,$D2479=11),SUMIFS('likvid terv'!$N:$N,'likvid terv'!$A:$A,project_eves_terv!B2479,'likvid terv'!$R:$R,project_eves_terv!$E2479),AND($B2479&lt;&gt;0,$D2479=12),SUMIFS('likvid terv'!$O:$O,'likvid terv'!$A:$A,project_eves_terv!B2479,'likvid terv'!$R:$R,project_eves_terv!$E2479),$B2479=0,0)</f>
        <v>0</v>
      </c>
      <c r="G2479" s="8">
        <f>'likvid terv'!$B$2</f>
        <v>0</v>
      </c>
      <c r="H2479" s="8"/>
    </row>
    <row r="2480" spans="1:8" x14ac:dyDescent="0.25">
      <c r="A2480" s="8">
        <f>'likvid terv'!$B$1</f>
        <v>0</v>
      </c>
      <c r="B2480" s="8">
        <f>'likvid terv'!$B$236</f>
        <v>0</v>
      </c>
      <c r="C2480" s="8">
        <v>2027</v>
      </c>
      <c r="D2480" s="8">
        <v>7</v>
      </c>
      <c r="E2480" s="8">
        <v>6</v>
      </c>
      <c r="F2480" cm="1">
        <f t="array" ref="F2480">_xlfn.IFS(AND($B2480&lt;&gt;0,$D2480=1),SUMIFS('likvid terv'!$D:$D,'likvid terv'!$A:$A,project_eves_terv!B2480,'likvid terv'!$R:$R,project_eves_terv!$E2480),AND($B2480&lt;&gt;0,$D2480=2),SUMIFS('likvid terv'!$E:$E,'likvid terv'!$A:$A,project_eves_terv!B2480,'likvid terv'!$R:$R,project_eves_terv!$E2480),AND($B2480&lt;&gt;0,$D2480=3),SUMIFS('likvid terv'!$F:$F,'likvid terv'!$A:$A,project_eves_terv!B2480,'likvid terv'!$R:$R,project_eves_terv!$E2480),AND($B2480&lt;&gt;0,$D2480=4),SUMIFS('likvid terv'!$G:$G,'likvid terv'!$A:$A,project_eves_terv!B2480,'likvid terv'!$R:$R,project_eves_terv!$E2480),AND($B2480&lt;&gt;0,$D2480=5),SUMIFS('likvid terv'!$H:$H,'likvid terv'!$A:$A,project_eves_terv!B2480,'likvid terv'!$R:$R,project_eves_terv!$E2480),AND($B2480&lt;&gt;0,$D2480=6),SUMIFS('likvid terv'!$I:$I,'likvid terv'!$A:$A,project_eves_terv!B2480,'likvid terv'!$R:$R,project_eves_terv!$E2480),AND($B2480&lt;&gt;0,$D2480=7),SUMIFS('likvid terv'!$J:$J,'likvid terv'!$A:$A,project_eves_terv!B2480,'likvid terv'!$R:$R,project_eves_terv!$E2480),AND($B2480&lt;&gt;0,$D2480=8),SUMIFS('likvid terv'!$K:$K,'likvid terv'!$A:$A,project_eves_terv!B2480,'likvid terv'!$R:$R,project_eves_terv!$E2480),AND($B2480&lt;&gt;0,$D2480=9),SUMIFS('likvid terv'!$L:$L,'likvid terv'!$A:$A,project_eves_terv!B2480,'likvid terv'!$R:$R,project_eves_terv!$E2480),AND($B2480&lt;&gt;0,$D2480=10),SUMIFS('likvid terv'!$M:$M,'likvid terv'!$A:$A,project_eves_terv!B2480,'likvid terv'!$R:$R,project_eves_terv!$E2480),AND($B2480&lt;&gt;0,$D2480=11),SUMIFS('likvid terv'!$N:$N,'likvid terv'!$A:$A,project_eves_terv!B2480,'likvid terv'!$R:$R,project_eves_terv!$E2480),AND($B2480&lt;&gt;0,$D2480=12),SUMIFS('likvid terv'!$O:$O,'likvid terv'!$A:$A,project_eves_terv!B2480,'likvid terv'!$R:$R,project_eves_terv!$E2480),$B2480=0,0)</f>
        <v>0</v>
      </c>
      <c r="G2480" s="8">
        <f>'likvid terv'!$B$2</f>
        <v>0</v>
      </c>
      <c r="H2480" s="8"/>
    </row>
    <row r="2481" spans="1:8" x14ac:dyDescent="0.25">
      <c r="A2481" s="8">
        <f>'likvid terv'!$B$1</f>
        <v>0</v>
      </c>
      <c r="B2481" s="8">
        <f>'likvid terv'!$B$236</f>
        <v>0</v>
      </c>
      <c r="C2481" s="8">
        <v>2027</v>
      </c>
      <c r="D2481" s="8">
        <v>8</v>
      </c>
      <c r="E2481" s="8">
        <v>6</v>
      </c>
      <c r="F2481" cm="1">
        <f t="array" ref="F2481">_xlfn.IFS(AND($B2481&lt;&gt;0,$D2481=1),SUMIFS('likvid terv'!$D:$D,'likvid terv'!$A:$A,project_eves_terv!B2481,'likvid terv'!$R:$R,project_eves_terv!$E2481),AND($B2481&lt;&gt;0,$D2481=2),SUMIFS('likvid terv'!$E:$E,'likvid terv'!$A:$A,project_eves_terv!B2481,'likvid terv'!$R:$R,project_eves_terv!$E2481),AND($B2481&lt;&gt;0,$D2481=3),SUMIFS('likvid terv'!$F:$F,'likvid terv'!$A:$A,project_eves_terv!B2481,'likvid terv'!$R:$R,project_eves_terv!$E2481),AND($B2481&lt;&gt;0,$D2481=4),SUMIFS('likvid terv'!$G:$G,'likvid terv'!$A:$A,project_eves_terv!B2481,'likvid terv'!$R:$R,project_eves_terv!$E2481),AND($B2481&lt;&gt;0,$D2481=5),SUMIFS('likvid terv'!$H:$H,'likvid terv'!$A:$A,project_eves_terv!B2481,'likvid terv'!$R:$R,project_eves_terv!$E2481),AND($B2481&lt;&gt;0,$D2481=6),SUMIFS('likvid terv'!$I:$I,'likvid terv'!$A:$A,project_eves_terv!B2481,'likvid terv'!$R:$R,project_eves_terv!$E2481),AND($B2481&lt;&gt;0,$D2481=7),SUMIFS('likvid terv'!$J:$J,'likvid terv'!$A:$A,project_eves_terv!B2481,'likvid terv'!$R:$R,project_eves_terv!$E2481),AND($B2481&lt;&gt;0,$D2481=8),SUMIFS('likvid terv'!$K:$K,'likvid terv'!$A:$A,project_eves_terv!B2481,'likvid terv'!$R:$R,project_eves_terv!$E2481),AND($B2481&lt;&gt;0,$D2481=9),SUMIFS('likvid terv'!$L:$L,'likvid terv'!$A:$A,project_eves_terv!B2481,'likvid terv'!$R:$R,project_eves_terv!$E2481),AND($B2481&lt;&gt;0,$D2481=10),SUMIFS('likvid terv'!$M:$M,'likvid terv'!$A:$A,project_eves_terv!B2481,'likvid terv'!$R:$R,project_eves_terv!$E2481),AND($B2481&lt;&gt;0,$D2481=11),SUMIFS('likvid terv'!$N:$N,'likvid terv'!$A:$A,project_eves_terv!B2481,'likvid terv'!$R:$R,project_eves_terv!$E2481),AND($B2481&lt;&gt;0,$D2481=12),SUMIFS('likvid terv'!$O:$O,'likvid terv'!$A:$A,project_eves_terv!B2481,'likvid terv'!$R:$R,project_eves_terv!$E2481),$B2481=0,0)</f>
        <v>0</v>
      </c>
      <c r="G2481" s="8">
        <f>'likvid terv'!$B$2</f>
        <v>0</v>
      </c>
      <c r="H2481" s="8"/>
    </row>
    <row r="2482" spans="1:8" x14ac:dyDescent="0.25">
      <c r="A2482" s="8">
        <f>'likvid terv'!$B$1</f>
        <v>0</v>
      </c>
      <c r="B2482" s="8">
        <f>'likvid terv'!$B$236</f>
        <v>0</v>
      </c>
      <c r="C2482" s="8">
        <v>2027</v>
      </c>
      <c r="D2482" s="8">
        <v>9</v>
      </c>
      <c r="E2482" s="8">
        <v>6</v>
      </c>
      <c r="F2482" cm="1">
        <f t="array" ref="F2482">_xlfn.IFS(AND($B2482&lt;&gt;0,$D2482=1),SUMIFS('likvid terv'!$D:$D,'likvid terv'!$A:$A,project_eves_terv!B2482,'likvid terv'!$R:$R,project_eves_terv!$E2482),AND($B2482&lt;&gt;0,$D2482=2),SUMIFS('likvid terv'!$E:$E,'likvid terv'!$A:$A,project_eves_terv!B2482,'likvid terv'!$R:$R,project_eves_terv!$E2482),AND($B2482&lt;&gt;0,$D2482=3),SUMIFS('likvid terv'!$F:$F,'likvid terv'!$A:$A,project_eves_terv!B2482,'likvid terv'!$R:$R,project_eves_terv!$E2482),AND($B2482&lt;&gt;0,$D2482=4),SUMIFS('likvid terv'!$G:$G,'likvid terv'!$A:$A,project_eves_terv!B2482,'likvid terv'!$R:$R,project_eves_terv!$E2482),AND($B2482&lt;&gt;0,$D2482=5),SUMIFS('likvid terv'!$H:$H,'likvid terv'!$A:$A,project_eves_terv!B2482,'likvid terv'!$R:$R,project_eves_terv!$E2482),AND($B2482&lt;&gt;0,$D2482=6),SUMIFS('likvid terv'!$I:$I,'likvid terv'!$A:$A,project_eves_terv!B2482,'likvid terv'!$R:$R,project_eves_terv!$E2482),AND($B2482&lt;&gt;0,$D2482=7),SUMIFS('likvid terv'!$J:$J,'likvid terv'!$A:$A,project_eves_terv!B2482,'likvid terv'!$R:$R,project_eves_terv!$E2482),AND($B2482&lt;&gt;0,$D2482=8),SUMIFS('likvid terv'!$K:$K,'likvid terv'!$A:$A,project_eves_terv!B2482,'likvid terv'!$R:$R,project_eves_terv!$E2482),AND($B2482&lt;&gt;0,$D2482=9),SUMIFS('likvid terv'!$L:$L,'likvid terv'!$A:$A,project_eves_terv!B2482,'likvid terv'!$R:$R,project_eves_terv!$E2482),AND($B2482&lt;&gt;0,$D2482=10),SUMIFS('likvid terv'!$M:$M,'likvid terv'!$A:$A,project_eves_terv!B2482,'likvid terv'!$R:$R,project_eves_terv!$E2482),AND($B2482&lt;&gt;0,$D2482=11),SUMIFS('likvid terv'!$N:$N,'likvid terv'!$A:$A,project_eves_terv!B2482,'likvid terv'!$R:$R,project_eves_terv!$E2482),AND($B2482&lt;&gt;0,$D2482=12),SUMIFS('likvid terv'!$O:$O,'likvid terv'!$A:$A,project_eves_terv!B2482,'likvid terv'!$R:$R,project_eves_terv!$E2482),$B2482=0,0)</f>
        <v>0</v>
      </c>
      <c r="G2482" s="8">
        <f>'likvid terv'!$B$2</f>
        <v>0</v>
      </c>
      <c r="H2482" s="8"/>
    </row>
    <row r="2483" spans="1:8" x14ac:dyDescent="0.25">
      <c r="A2483" s="8">
        <f>'likvid terv'!$B$1</f>
        <v>0</v>
      </c>
      <c r="B2483" s="8">
        <f>'likvid terv'!$B$236</f>
        <v>0</v>
      </c>
      <c r="C2483" s="8">
        <v>2027</v>
      </c>
      <c r="D2483" s="8">
        <v>10</v>
      </c>
      <c r="E2483" s="8">
        <v>6</v>
      </c>
      <c r="F2483" cm="1">
        <f t="array" ref="F2483">_xlfn.IFS(AND($B2483&lt;&gt;0,$D2483=1),SUMIFS('likvid terv'!$D:$D,'likvid terv'!$A:$A,project_eves_terv!B2483,'likvid terv'!$R:$R,project_eves_terv!$E2483),AND($B2483&lt;&gt;0,$D2483=2),SUMIFS('likvid terv'!$E:$E,'likvid terv'!$A:$A,project_eves_terv!B2483,'likvid terv'!$R:$R,project_eves_terv!$E2483),AND($B2483&lt;&gt;0,$D2483=3),SUMIFS('likvid terv'!$F:$F,'likvid terv'!$A:$A,project_eves_terv!B2483,'likvid terv'!$R:$R,project_eves_terv!$E2483),AND($B2483&lt;&gt;0,$D2483=4),SUMIFS('likvid terv'!$G:$G,'likvid terv'!$A:$A,project_eves_terv!B2483,'likvid terv'!$R:$R,project_eves_terv!$E2483),AND($B2483&lt;&gt;0,$D2483=5),SUMIFS('likvid terv'!$H:$H,'likvid terv'!$A:$A,project_eves_terv!B2483,'likvid terv'!$R:$R,project_eves_terv!$E2483),AND($B2483&lt;&gt;0,$D2483=6),SUMIFS('likvid terv'!$I:$I,'likvid terv'!$A:$A,project_eves_terv!B2483,'likvid terv'!$R:$R,project_eves_terv!$E2483),AND($B2483&lt;&gt;0,$D2483=7),SUMIFS('likvid terv'!$J:$J,'likvid terv'!$A:$A,project_eves_terv!B2483,'likvid terv'!$R:$R,project_eves_terv!$E2483),AND($B2483&lt;&gt;0,$D2483=8),SUMIFS('likvid terv'!$K:$K,'likvid terv'!$A:$A,project_eves_terv!B2483,'likvid terv'!$R:$R,project_eves_terv!$E2483),AND($B2483&lt;&gt;0,$D2483=9),SUMIFS('likvid terv'!$L:$L,'likvid terv'!$A:$A,project_eves_terv!B2483,'likvid terv'!$R:$R,project_eves_terv!$E2483),AND($B2483&lt;&gt;0,$D2483=10),SUMIFS('likvid terv'!$M:$M,'likvid terv'!$A:$A,project_eves_terv!B2483,'likvid terv'!$R:$R,project_eves_terv!$E2483),AND($B2483&lt;&gt;0,$D2483=11),SUMIFS('likvid terv'!$N:$N,'likvid terv'!$A:$A,project_eves_terv!B2483,'likvid terv'!$R:$R,project_eves_terv!$E2483),AND($B2483&lt;&gt;0,$D2483=12),SUMIFS('likvid terv'!$O:$O,'likvid terv'!$A:$A,project_eves_terv!B2483,'likvid terv'!$R:$R,project_eves_terv!$E2483),$B2483=0,0)</f>
        <v>0</v>
      </c>
      <c r="G2483" s="8">
        <f>'likvid terv'!$B$2</f>
        <v>0</v>
      </c>
      <c r="H2483" s="8"/>
    </row>
    <row r="2484" spans="1:8" x14ac:dyDescent="0.25">
      <c r="A2484" s="8">
        <f>'likvid terv'!$B$1</f>
        <v>0</v>
      </c>
      <c r="B2484" s="8">
        <f>'likvid terv'!$B$236</f>
        <v>0</v>
      </c>
      <c r="C2484" s="8">
        <v>2027</v>
      </c>
      <c r="D2484" s="8">
        <v>11</v>
      </c>
      <c r="E2484" s="8">
        <v>6</v>
      </c>
      <c r="F2484" cm="1">
        <f t="array" ref="F2484">_xlfn.IFS(AND($B2484&lt;&gt;0,$D2484=1),SUMIFS('likvid terv'!$D:$D,'likvid terv'!$A:$A,project_eves_terv!B2484,'likvid terv'!$R:$R,project_eves_terv!$E2484),AND($B2484&lt;&gt;0,$D2484=2),SUMIFS('likvid terv'!$E:$E,'likvid terv'!$A:$A,project_eves_terv!B2484,'likvid terv'!$R:$R,project_eves_terv!$E2484),AND($B2484&lt;&gt;0,$D2484=3),SUMIFS('likvid terv'!$F:$F,'likvid terv'!$A:$A,project_eves_terv!B2484,'likvid terv'!$R:$R,project_eves_terv!$E2484),AND($B2484&lt;&gt;0,$D2484=4),SUMIFS('likvid terv'!$G:$G,'likvid terv'!$A:$A,project_eves_terv!B2484,'likvid terv'!$R:$R,project_eves_terv!$E2484),AND($B2484&lt;&gt;0,$D2484=5),SUMIFS('likvid terv'!$H:$H,'likvid terv'!$A:$A,project_eves_terv!B2484,'likvid terv'!$R:$R,project_eves_terv!$E2484),AND($B2484&lt;&gt;0,$D2484=6),SUMIFS('likvid terv'!$I:$I,'likvid terv'!$A:$A,project_eves_terv!B2484,'likvid terv'!$R:$R,project_eves_terv!$E2484),AND($B2484&lt;&gt;0,$D2484=7),SUMIFS('likvid terv'!$J:$J,'likvid terv'!$A:$A,project_eves_terv!B2484,'likvid terv'!$R:$R,project_eves_terv!$E2484),AND($B2484&lt;&gt;0,$D2484=8),SUMIFS('likvid terv'!$K:$K,'likvid terv'!$A:$A,project_eves_terv!B2484,'likvid terv'!$R:$R,project_eves_terv!$E2484),AND($B2484&lt;&gt;0,$D2484=9),SUMIFS('likvid terv'!$L:$L,'likvid terv'!$A:$A,project_eves_terv!B2484,'likvid terv'!$R:$R,project_eves_terv!$E2484),AND($B2484&lt;&gt;0,$D2484=10),SUMIFS('likvid terv'!$M:$M,'likvid terv'!$A:$A,project_eves_terv!B2484,'likvid terv'!$R:$R,project_eves_terv!$E2484),AND($B2484&lt;&gt;0,$D2484=11),SUMIFS('likvid terv'!$N:$N,'likvid terv'!$A:$A,project_eves_terv!B2484,'likvid terv'!$R:$R,project_eves_terv!$E2484),AND($B2484&lt;&gt;0,$D2484=12),SUMIFS('likvid terv'!$O:$O,'likvid terv'!$A:$A,project_eves_terv!B2484,'likvid terv'!$R:$R,project_eves_terv!$E2484),$B2484=0,0)</f>
        <v>0</v>
      </c>
      <c r="G2484" s="8">
        <f>'likvid terv'!$B$2</f>
        <v>0</v>
      </c>
      <c r="H2484" s="8"/>
    </row>
    <row r="2485" spans="1:8" x14ac:dyDescent="0.25">
      <c r="A2485" s="8">
        <f>'likvid terv'!$B$1</f>
        <v>0</v>
      </c>
      <c r="B2485" s="8">
        <f>'likvid terv'!$B$236</f>
        <v>0</v>
      </c>
      <c r="C2485" s="8">
        <v>2027</v>
      </c>
      <c r="D2485" s="8">
        <v>12</v>
      </c>
      <c r="E2485" s="8">
        <v>6</v>
      </c>
      <c r="F2485" cm="1">
        <f t="array" ref="F2485">_xlfn.IFS(AND($B2485&lt;&gt;0,$D2485=1),SUMIFS('likvid terv'!$D:$D,'likvid terv'!$A:$A,project_eves_terv!B2485,'likvid terv'!$R:$R,project_eves_terv!$E2485),AND($B2485&lt;&gt;0,$D2485=2),SUMIFS('likvid terv'!$E:$E,'likvid terv'!$A:$A,project_eves_terv!B2485,'likvid terv'!$R:$R,project_eves_terv!$E2485),AND($B2485&lt;&gt;0,$D2485=3),SUMIFS('likvid terv'!$F:$F,'likvid terv'!$A:$A,project_eves_terv!B2485,'likvid terv'!$R:$R,project_eves_terv!$E2485),AND($B2485&lt;&gt;0,$D2485=4),SUMIFS('likvid terv'!$G:$G,'likvid terv'!$A:$A,project_eves_terv!B2485,'likvid terv'!$R:$R,project_eves_terv!$E2485),AND($B2485&lt;&gt;0,$D2485=5),SUMIFS('likvid terv'!$H:$H,'likvid terv'!$A:$A,project_eves_terv!B2485,'likvid terv'!$R:$R,project_eves_terv!$E2485),AND($B2485&lt;&gt;0,$D2485=6),SUMIFS('likvid terv'!$I:$I,'likvid terv'!$A:$A,project_eves_terv!B2485,'likvid terv'!$R:$R,project_eves_terv!$E2485),AND($B2485&lt;&gt;0,$D2485=7),SUMIFS('likvid terv'!$J:$J,'likvid terv'!$A:$A,project_eves_terv!B2485,'likvid terv'!$R:$R,project_eves_terv!$E2485),AND($B2485&lt;&gt;0,$D2485=8),SUMIFS('likvid terv'!$K:$K,'likvid terv'!$A:$A,project_eves_terv!B2485,'likvid terv'!$R:$R,project_eves_terv!$E2485),AND($B2485&lt;&gt;0,$D2485=9),SUMIFS('likvid terv'!$L:$L,'likvid terv'!$A:$A,project_eves_terv!B2485,'likvid terv'!$R:$R,project_eves_terv!$E2485),AND($B2485&lt;&gt;0,$D2485=10),SUMIFS('likvid terv'!$M:$M,'likvid terv'!$A:$A,project_eves_terv!B2485,'likvid terv'!$R:$R,project_eves_terv!$E2485),AND($B2485&lt;&gt;0,$D2485=11),SUMIFS('likvid terv'!$N:$N,'likvid terv'!$A:$A,project_eves_terv!B2485,'likvid terv'!$R:$R,project_eves_terv!$E2485),AND($B2485&lt;&gt;0,$D2485=12),SUMIFS('likvid terv'!$O:$O,'likvid terv'!$A:$A,project_eves_terv!B2485,'likvid terv'!$R:$R,project_eves_terv!$E2485),$B2485=0,0)</f>
        <v>0</v>
      </c>
      <c r="G2485" s="8">
        <f>'likvid terv'!$B$2</f>
        <v>0</v>
      </c>
      <c r="H2485" s="8"/>
    </row>
    <row r="2486" spans="1:8" x14ac:dyDescent="0.25">
      <c r="A2486" s="8">
        <f>'likvid terv'!$B$1</f>
        <v>0</v>
      </c>
      <c r="B2486" s="8">
        <f>'likvid terv'!$B$236</f>
        <v>0</v>
      </c>
      <c r="C2486" s="8">
        <v>2027</v>
      </c>
      <c r="D2486" s="8">
        <v>1</v>
      </c>
      <c r="E2486" s="8">
        <v>7</v>
      </c>
      <c r="F2486" cm="1">
        <f t="array" ref="F2486">_xlfn.IFS(AND($B2486&lt;&gt;0,$D2486=1),SUMIFS('likvid terv'!$D:$D,'likvid terv'!$A:$A,project_eves_terv!B2486,'likvid terv'!$R:$R,project_eves_terv!$E2486),AND($B2486&lt;&gt;0,$D2486=2),SUMIFS('likvid terv'!$E:$E,'likvid terv'!$A:$A,project_eves_terv!B2486,'likvid terv'!$R:$R,project_eves_terv!$E2486),AND($B2486&lt;&gt;0,$D2486=3),SUMIFS('likvid terv'!$F:$F,'likvid terv'!$A:$A,project_eves_terv!B2486,'likvid terv'!$R:$R,project_eves_terv!$E2486),AND($B2486&lt;&gt;0,$D2486=4),SUMIFS('likvid terv'!$G:$G,'likvid terv'!$A:$A,project_eves_terv!B2486,'likvid terv'!$R:$R,project_eves_terv!$E2486),AND($B2486&lt;&gt;0,$D2486=5),SUMIFS('likvid terv'!$H:$H,'likvid terv'!$A:$A,project_eves_terv!B2486,'likvid terv'!$R:$R,project_eves_terv!$E2486),AND($B2486&lt;&gt;0,$D2486=6),SUMIFS('likvid terv'!$I:$I,'likvid terv'!$A:$A,project_eves_terv!B2486,'likvid terv'!$R:$R,project_eves_terv!$E2486),AND($B2486&lt;&gt;0,$D2486=7),SUMIFS('likvid terv'!$J:$J,'likvid terv'!$A:$A,project_eves_terv!B2486,'likvid terv'!$R:$R,project_eves_terv!$E2486),AND($B2486&lt;&gt;0,$D2486=8),SUMIFS('likvid terv'!$K:$K,'likvid terv'!$A:$A,project_eves_terv!B2486,'likvid terv'!$R:$R,project_eves_terv!$E2486),AND($B2486&lt;&gt;0,$D2486=9),SUMIFS('likvid terv'!$L:$L,'likvid terv'!$A:$A,project_eves_terv!B2486,'likvid terv'!$R:$R,project_eves_terv!$E2486),AND($B2486&lt;&gt;0,$D2486=10),SUMIFS('likvid terv'!$M:$M,'likvid terv'!$A:$A,project_eves_terv!B2486,'likvid terv'!$R:$R,project_eves_terv!$E2486),AND($B2486&lt;&gt;0,$D2486=11),SUMIFS('likvid terv'!$N:$N,'likvid terv'!$A:$A,project_eves_terv!B2486,'likvid terv'!$R:$R,project_eves_terv!$E2486),AND($B2486&lt;&gt;0,$D2486=12),SUMIFS('likvid terv'!$O:$O,'likvid terv'!$A:$A,project_eves_terv!B2486,'likvid terv'!$R:$R,project_eves_terv!$E2486),$B2486=0,0)</f>
        <v>0</v>
      </c>
      <c r="G2486" s="8">
        <f>'likvid terv'!$B$2</f>
        <v>0</v>
      </c>
      <c r="H2486" s="8"/>
    </row>
    <row r="2487" spans="1:8" x14ac:dyDescent="0.25">
      <c r="A2487" s="8">
        <f>'likvid terv'!$B$1</f>
        <v>0</v>
      </c>
      <c r="B2487" s="8">
        <f>'likvid terv'!$B$236</f>
        <v>0</v>
      </c>
      <c r="C2487" s="8">
        <v>2027</v>
      </c>
      <c r="D2487" s="8">
        <v>2</v>
      </c>
      <c r="E2487" s="8">
        <v>7</v>
      </c>
      <c r="F2487" cm="1">
        <f t="array" ref="F2487">_xlfn.IFS(AND($B2487&lt;&gt;0,$D2487=1),SUMIFS('likvid terv'!$D:$D,'likvid terv'!$A:$A,project_eves_terv!B2487,'likvid terv'!$R:$R,project_eves_terv!$E2487),AND($B2487&lt;&gt;0,$D2487=2),SUMIFS('likvid terv'!$E:$E,'likvid terv'!$A:$A,project_eves_terv!B2487,'likvid terv'!$R:$R,project_eves_terv!$E2487),AND($B2487&lt;&gt;0,$D2487=3),SUMIFS('likvid terv'!$F:$F,'likvid terv'!$A:$A,project_eves_terv!B2487,'likvid terv'!$R:$R,project_eves_terv!$E2487),AND($B2487&lt;&gt;0,$D2487=4),SUMIFS('likvid terv'!$G:$G,'likvid terv'!$A:$A,project_eves_terv!B2487,'likvid terv'!$R:$R,project_eves_terv!$E2487),AND($B2487&lt;&gt;0,$D2487=5),SUMIFS('likvid terv'!$H:$H,'likvid terv'!$A:$A,project_eves_terv!B2487,'likvid terv'!$R:$R,project_eves_terv!$E2487),AND($B2487&lt;&gt;0,$D2487=6),SUMIFS('likvid terv'!$I:$I,'likvid terv'!$A:$A,project_eves_terv!B2487,'likvid terv'!$R:$R,project_eves_terv!$E2487),AND($B2487&lt;&gt;0,$D2487=7),SUMIFS('likvid terv'!$J:$J,'likvid terv'!$A:$A,project_eves_terv!B2487,'likvid terv'!$R:$R,project_eves_terv!$E2487),AND($B2487&lt;&gt;0,$D2487=8),SUMIFS('likvid terv'!$K:$K,'likvid terv'!$A:$A,project_eves_terv!B2487,'likvid terv'!$R:$R,project_eves_terv!$E2487),AND($B2487&lt;&gt;0,$D2487=9),SUMIFS('likvid terv'!$L:$L,'likvid terv'!$A:$A,project_eves_terv!B2487,'likvid terv'!$R:$R,project_eves_terv!$E2487),AND($B2487&lt;&gt;0,$D2487=10),SUMIFS('likvid terv'!$M:$M,'likvid terv'!$A:$A,project_eves_terv!B2487,'likvid terv'!$R:$R,project_eves_terv!$E2487),AND($B2487&lt;&gt;0,$D2487=11),SUMIFS('likvid terv'!$N:$N,'likvid terv'!$A:$A,project_eves_terv!B2487,'likvid terv'!$R:$R,project_eves_terv!$E2487),AND($B2487&lt;&gt;0,$D2487=12),SUMIFS('likvid terv'!$O:$O,'likvid terv'!$A:$A,project_eves_terv!B2487,'likvid terv'!$R:$R,project_eves_terv!$E2487),$B2487=0,0)</f>
        <v>0</v>
      </c>
      <c r="G2487" s="8">
        <f>'likvid terv'!$B$2</f>
        <v>0</v>
      </c>
      <c r="H2487" s="8"/>
    </row>
    <row r="2488" spans="1:8" x14ac:dyDescent="0.25">
      <c r="A2488" s="8">
        <f>'likvid terv'!$B$1</f>
        <v>0</v>
      </c>
      <c r="B2488" s="8">
        <f>'likvid terv'!$B$236</f>
        <v>0</v>
      </c>
      <c r="C2488" s="8">
        <v>2027</v>
      </c>
      <c r="D2488" s="8">
        <v>3</v>
      </c>
      <c r="E2488" s="8">
        <v>7</v>
      </c>
      <c r="F2488" cm="1">
        <f t="array" ref="F2488">_xlfn.IFS(AND($B2488&lt;&gt;0,$D2488=1),SUMIFS('likvid terv'!$D:$D,'likvid terv'!$A:$A,project_eves_terv!B2488,'likvid terv'!$R:$R,project_eves_terv!$E2488),AND($B2488&lt;&gt;0,$D2488=2),SUMIFS('likvid terv'!$E:$E,'likvid terv'!$A:$A,project_eves_terv!B2488,'likvid terv'!$R:$R,project_eves_terv!$E2488),AND($B2488&lt;&gt;0,$D2488=3),SUMIFS('likvid terv'!$F:$F,'likvid terv'!$A:$A,project_eves_terv!B2488,'likvid terv'!$R:$R,project_eves_terv!$E2488),AND($B2488&lt;&gt;0,$D2488=4),SUMIFS('likvid terv'!$G:$G,'likvid terv'!$A:$A,project_eves_terv!B2488,'likvid terv'!$R:$R,project_eves_terv!$E2488),AND($B2488&lt;&gt;0,$D2488=5),SUMIFS('likvid terv'!$H:$H,'likvid terv'!$A:$A,project_eves_terv!B2488,'likvid terv'!$R:$R,project_eves_terv!$E2488),AND($B2488&lt;&gt;0,$D2488=6),SUMIFS('likvid terv'!$I:$I,'likvid terv'!$A:$A,project_eves_terv!B2488,'likvid terv'!$R:$R,project_eves_terv!$E2488),AND($B2488&lt;&gt;0,$D2488=7),SUMIFS('likvid terv'!$J:$J,'likvid terv'!$A:$A,project_eves_terv!B2488,'likvid terv'!$R:$R,project_eves_terv!$E2488),AND($B2488&lt;&gt;0,$D2488=8),SUMIFS('likvid terv'!$K:$K,'likvid terv'!$A:$A,project_eves_terv!B2488,'likvid terv'!$R:$R,project_eves_terv!$E2488),AND($B2488&lt;&gt;0,$D2488=9),SUMIFS('likvid terv'!$L:$L,'likvid terv'!$A:$A,project_eves_terv!B2488,'likvid terv'!$R:$R,project_eves_terv!$E2488),AND($B2488&lt;&gt;0,$D2488=10),SUMIFS('likvid terv'!$M:$M,'likvid terv'!$A:$A,project_eves_terv!B2488,'likvid terv'!$R:$R,project_eves_terv!$E2488),AND($B2488&lt;&gt;0,$D2488=11),SUMIFS('likvid terv'!$N:$N,'likvid terv'!$A:$A,project_eves_terv!B2488,'likvid terv'!$R:$R,project_eves_terv!$E2488),AND($B2488&lt;&gt;0,$D2488=12),SUMIFS('likvid terv'!$O:$O,'likvid terv'!$A:$A,project_eves_terv!B2488,'likvid terv'!$R:$R,project_eves_terv!$E2488),$B2488=0,0)</f>
        <v>0</v>
      </c>
      <c r="G2488" s="8">
        <f>'likvid terv'!$B$2</f>
        <v>0</v>
      </c>
      <c r="H2488" s="8"/>
    </row>
    <row r="2489" spans="1:8" x14ac:dyDescent="0.25">
      <c r="A2489" s="8">
        <f>'likvid terv'!$B$1</f>
        <v>0</v>
      </c>
      <c r="B2489" s="8">
        <f>'likvid terv'!$B$236</f>
        <v>0</v>
      </c>
      <c r="C2489" s="8">
        <v>2027</v>
      </c>
      <c r="D2489" s="8">
        <v>4</v>
      </c>
      <c r="E2489" s="8">
        <v>7</v>
      </c>
      <c r="F2489" cm="1">
        <f t="array" ref="F2489">_xlfn.IFS(AND($B2489&lt;&gt;0,$D2489=1),SUMIFS('likvid terv'!$D:$D,'likvid terv'!$A:$A,project_eves_terv!B2489,'likvid terv'!$R:$R,project_eves_terv!$E2489),AND($B2489&lt;&gt;0,$D2489=2),SUMIFS('likvid terv'!$E:$E,'likvid terv'!$A:$A,project_eves_terv!B2489,'likvid terv'!$R:$R,project_eves_terv!$E2489),AND($B2489&lt;&gt;0,$D2489=3),SUMIFS('likvid terv'!$F:$F,'likvid terv'!$A:$A,project_eves_terv!B2489,'likvid terv'!$R:$R,project_eves_terv!$E2489),AND($B2489&lt;&gt;0,$D2489=4),SUMIFS('likvid terv'!$G:$G,'likvid terv'!$A:$A,project_eves_terv!B2489,'likvid terv'!$R:$R,project_eves_terv!$E2489),AND($B2489&lt;&gt;0,$D2489=5),SUMIFS('likvid terv'!$H:$H,'likvid terv'!$A:$A,project_eves_terv!B2489,'likvid terv'!$R:$R,project_eves_terv!$E2489),AND($B2489&lt;&gt;0,$D2489=6),SUMIFS('likvid terv'!$I:$I,'likvid terv'!$A:$A,project_eves_terv!B2489,'likvid terv'!$R:$R,project_eves_terv!$E2489),AND($B2489&lt;&gt;0,$D2489=7),SUMIFS('likvid terv'!$J:$J,'likvid terv'!$A:$A,project_eves_terv!B2489,'likvid terv'!$R:$R,project_eves_terv!$E2489),AND($B2489&lt;&gt;0,$D2489=8),SUMIFS('likvid terv'!$K:$K,'likvid terv'!$A:$A,project_eves_terv!B2489,'likvid terv'!$R:$R,project_eves_terv!$E2489),AND($B2489&lt;&gt;0,$D2489=9),SUMIFS('likvid terv'!$L:$L,'likvid terv'!$A:$A,project_eves_terv!B2489,'likvid terv'!$R:$R,project_eves_terv!$E2489),AND($B2489&lt;&gt;0,$D2489=10),SUMIFS('likvid terv'!$M:$M,'likvid terv'!$A:$A,project_eves_terv!B2489,'likvid terv'!$R:$R,project_eves_terv!$E2489),AND($B2489&lt;&gt;0,$D2489=11),SUMIFS('likvid terv'!$N:$N,'likvid terv'!$A:$A,project_eves_terv!B2489,'likvid terv'!$R:$R,project_eves_terv!$E2489),AND($B2489&lt;&gt;0,$D2489=12),SUMIFS('likvid terv'!$O:$O,'likvid terv'!$A:$A,project_eves_terv!B2489,'likvid terv'!$R:$R,project_eves_terv!$E2489),$B2489=0,0)</f>
        <v>0</v>
      </c>
      <c r="G2489" s="8">
        <f>'likvid terv'!$B$2</f>
        <v>0</v>
      </c>
      <c r="H2489" s="8"/>
    </row>
    <row r="2490" spans="1:8" x14ac:dyDescent="0.25">
      <c r="A2490" s="8">
        <f>'likvid terv'!$B$1</f>
        <v>0</v>
      </c>
      <c r="B2490" s="8">
        <f>'likvid terv'!$B$236</f>
        <v>0</v>
      </c>
      <c r="C2490" s="8">
        <v>2027</v>
      </c>
      <c r="D2490" s="8">
        <v>5</v>
      </c>
      <c r="E2490" s="8">
        <v>7</v>
      </c>
      <c r="F2490" cm="1">
        <f t="array" ref="F2490">_xlfn.IFS(AND($B2490&lt;&gt;0,$D2490=1),SUMIFS('likvid terv'!$D:$D,'likvid terv'!$A:$A,project_eves_terv!B2490,'likvid terv'!$R:$R,project_eves_terv!$E2490),AND($B2490&lt;&gt;0,$D2490=2),SUMIFS('likvid terv'!$E:$E,'likvid terv'!$A:$A,project_eves_terv!B2490,'likvid terv'!$R:$R,project_eves_terv!$E2490),AND($B2490&lt;&gt;0,$D2490=3),SUMIFS('likvid terv'!$F:$F,'likvid terv'!$A:$A,project_eves_terv!B2490,'likvid terv'!$R:$R,project_eves_terv!$E2490),AND($B2490&lt;&gt;0,$D2490=4),SUMIFS('likvid terv'!$G:$G,'likvid terv'!$A:$A,project_eves_terv!B2490,'likvid terv'!$R:$R,project_eves_terv!$E2490),AND($B2490&lt;&gt;0,$D2490=5),SUMIFS('likvid terv'!$H:$H,'likvid terv'!$A:$A,project_eves_terv!B2490,'likvid terv'!$R:$R,project_eves_terv!$E2490),AND($B2490&lt;&gt;0,$D2490=6),SUMIFS('likvid terv'!$I:$I,'likvid terv'!$A:$A,project_eves_terv!B2490,'likvid terv'!$R:$R,project_eves_terv!$E2490),AND($B2490&lt;&gt;0,$D2490=7),SUMIFS('likvid terv'!$J:$J,'likvid terv'!$A:$A,project_eves_terv!B2490,'likvid terv'!$R:$R,project_eves_terv!$E2490),AND($B2490&lt;&gt;0,$D2490=8),SUMIFS('likvid terv'!$K:$K,'likvid terv'!$A:$A,project_eves_terv!B2490,'likvid terv'!$R:$R,project_eves_terv!$E2490),AND($B2490&lt;&gt;0,$D2490=9),SUMIFS('likvid terv'!$L:$L,'likvid terv'!$A:$A,project_eves_terv!B2490,'likvid terv'!$R:$R,project_eves_terv!$E2490),AND($B2490&lt;&gt;0,$D2490=10),SUMIFS('likvid terv'!$M:$M,'likvid terv'!$A:$A,project_eves_terv!B2490,'likvid terv'!$R:$R,project_eves_terv!$E2490),AND($B2490&lt;&gt;0,$D2490=11),SUMIFS('likvid terv'!$N:$N,'likvid terv'!$A:$A,project_eves_terv!B2490,'likvid terv'!$R:$R,project_eves_terv!$E2490),AND($B2490&lt;&gt;0,$D2490=12),SUMIFS('likvid terv'!$O:$O,'likvid terv'!$A:$A,project_eves_terv!B2490,'likvid terv'!$R:$R,project_eves_terv!$E2490),$B2490=0,0)</f>
        <v>0</v>
      </c>
      <c r="G2490" s="8">
        <f>'likvid terv'!$B$2</f>
        <v>0</v>
      </c>
      <c r="H2490" s="8"/>
    </row>
    <row r="2491" spans="1:8" x14ac:dyDescent="0.25">
      <c r="A2491" s="8">
        <f>'likvid terv'!$B$1</f>
        <v>0</v>
      </c>
      <c r="B2491" s="8">
        <f>'likvid terv'!$B$236</f>
        <v>0</v>
      </c>
      <c r="C2491" s="8">
        <v>2027</v>
      </c>
      <c r="D2491" s="8">
        <v>6</v>
      </c>
      <c r="E2491" s="8">
        <v>7</v>
      </c>
      <c r="F2491" cm="1">
        <f t="array" ref="F2491">_xlfn.IFS(AND($B2491&lt;&gt;0,$D2491=1),SUMIFS('likvid terv'!$D:$D,'likvid terv'!$A:$A,project_eves_terv!B2491,'likvid terv'!$R:$R,project_eves_terv!$E2491),AND($B2491&lt;&gt;0,$D2491=2),SUMIFS('likvid terv'!$E:$E,'likvid terv'!$A:$A,project_eves_terv!B2491,'likvid terv'!$R:$R,project_eves_terv!$E2491),AND($B2491&lt;&gt;0,$D2491=3),SUMIFS('likvid terv'!$F:$F,'likvid terv'!$A:$A,project_eves_terv!B2491,'likvid terv'!$R:$R,project_eves_terv!$E2491),AND($B2491&lt;&gt;0,$D2491=4),SUMIFS('likvid terv'!$G:$G,'likvid terv'!$A:$A,project_eves_terv!B2491,'likvid terv'!$R:$R,project_eves_terv!$E2491),AND($B2491&lt;&gt;0,$D2491=5),SUMIFS('likvid terv'!$H:$H,'likvid terv'!$A:$A,project_eves_terv!B2491,'likvid terv'!$R:$R,project_eves_terv!$E2491),AND($B2491&lt;&gt;0,$D2491=6),SUMIFS('likvid terv'!$I:$I,'likvid terv'!$A:$A,project_eves_terv!B2491,'likvid terv'!$R:$R,project_eves_terv!$E2491),AND($B2491&lt;&gt;0,$D2491=7),SUMIFS('likvid terv'!$J:$J,'likvid terv'!$A:$A,project_eves_terv!B2491,'likvid terv'!$R:$R,project_eves_terv!$E2491),AND($B2491&lt;&gt;0,$D2491=8),SUMIFS('likvid terv'!$K:$K,'likvid terv'!$A:$A,project_eves_terv!B2491,'likvid terv'!$R:$R,project_eves_terv!$E2491),AND($B2491&lt;&gt;0,$D2491=9),SUMIFS('likvid terv'!$L:$L,'likvid terv'!$A:$A,project_eves_terv!B2491,'likvid terv'!$R:$R,project_eves_terv!$E2491),AND($B2491&lt;&gt;0,$D2491=10),SUMIFS('likvid terv'!$M:$M,'likvid terv'!$A:$A,project_eves_terv!B2491,'likvid terv'!$R:$R,project_eves_terv!$E2491),AND($B2491&lt;&gt;0,$D2491=11),SUMIFS('likvid terv'!$N:$N,'likvid terv'!$A:$A,project_eves_terv!B2491,'likvid terv'!$R:$R,project_eves_terv!$E2491),AND($B2491&lt;&gt;0,$D2491=12),SUMIFS('likvid terv'!$O:$O,'likvid terv'!$A:$A,project_eves_terv!B2491,'likvid terv'!$R:$R,project_eves_terv!$E2491),$B2491=0,0)</f>
        <v>0</v>
      </c>
      <c r="G2491" s="8">
        <f>'likvid terv'!$B$2</f>
        <v>0</v>
      </c>
      <c r="H2491" s="8"/>
    </row>
    <row r="2492" spans="1:8" x14ac:dyDescent="0.25">
      <c r="A2492" s="8">
        <f>'likvid terv'!$B$1</f>
        <v>0</v>
      </c>
      <c r="B2492" s="8">
        <f>'likvid terv'!$B$236</f>
        <v>0</v>
      </c>
      <c r="C2492" s="8">
        <v>2027</v>
      </c>
      <c r="D2492" s="8">
        <v>7</v>
      </c>
      <c r="E2492" s="8">
        <v>7</v>
      </c>
      <c r="F2492" cm="1">
        <f t="array" ref="F2492">_xlfn.IFS(AND($B2492&lt;&gt;0,$D2492=1),SUMIFS('likvid terv'!$D:$D,'likvid terv'!$A:$A,project_eves_terv!B2492,'likvid terv'!$R:$R,project_eves_terv!$E2492),AND($B2492&lt;&gt;0,$D2492=2),SUMIFS('likvid terv'!$E:$E,'likvid terv'!$A:$A,project_eves_terv!B2492,'likvid terv'!$R:$R,project_eves_terv!$E2492),AND($B2492&lt;&gt;0,$D2492=3),SUMIFS('likvid terv'!$F:$F,'likvid terv'!$A:$A,project_eves_terv!B2492,'likvid terv'!$R:$R,project_eves_terv!$E2492),AND($B2492&lt;&gt;0,$D2492=4),SUMIFS('likvid terv'!$G:$G,'likvid terv'!$A:$A,project_eves_terv!B2492,'likvid terv'!$R:$R,project_eves_terv!$E2492),AND($B2492&lt;&gt;0,$D2492=5),SUMIFS('likvid terv'!$H:$H,'likvid terv'!$A:$A,project_eves_terv!B2492,'likvid terv'!$R:$R,project_eves_terv!$E2492),AND($B2492&lt;&gt;0,$D2492=6),SUMIFS('likvid terv'!$I:$I,'likvid terv'!$A:$A,project_eves_terv!B2492,'likvid terv'!$R:$R,project_eves_terv!$E2492),AND($B2492&lt;&gt;0,$D2492=7),SUMIFS('likvid terv'!$J:$J,'likvid terv'!$A:$A,project_eves_terv!B2492,'likvid terv'!$R:$R,project_eves_terv!$E2492),AND($B2492&lt;&gt;0,$D2492=8),SUMIFS('likvid terv'!$K:$K,'likvid terv'!$A:$A,project_eves_terv!B2492,'likvid terv'!$R:$R,project_eves_terv!$E2492),AND($B2492&lt;&gt;0,$D2492=9),SUMIFS('likvid terv'!$L:$L,'likvid terv'!$A:$A,project_eves_terv!B2492,'likvid terv'!$R:$R,project_eves_terv!$E2492),AND($B2492&lt;&gt;0,$D2492=10),SUMIFS('likvid terv'!$M:$M,'likvid terv'!$A:$A,project_eves_terv!B2492,'likvid terv'!$R:$R,project_eves_terv!$E2492),AND($B2492&lt;&gt;0,$D2492=11),SUMIFS('likvid terv'!$N:$N,'likvid terv'!$A:$A,project_eves_terv!B2492,'likvid terv'!$R:$R,project_eves_terv!$E2492),AND($B2492&lt;&gt;0,$D2492=12),SUMIFS('likvid terv'!$O:$O,'likvid terv'!$A:$A,project_eves_terv!B2492,'likvid terv'!$R:$R,project_eves_terv!$E2492),$B2492=0,0)</f>
        <v>0</v>
      </c>
      <c r="G2492" s="8">
        <f>'likvid terv'!$B$2</f>
        <v>0</v>
      </c>
      <c r="H2492" s="8"/>
    </row>
    <row r="2493" spans="1:8" x14ac:dyDescent="0.25">
      <c r="A2493" s="8">
        <f>'likvid terv'!$B$1</f>
        <v>0</v>
      </c>
      <c r="B2493" s="8">
        <f>'likvid terv'!$B$236</f>
        <v>0</v>
      </c>
      <c r="C2493" s="8">
        <v>2027</v>
      </c>
      <c r="D2493" s="8">
        <v>8</v>
      </c>
      <c r="E2493" s="8">
        <v>7</v>
      </c>
      <c r="F2493" cm="1">
        <f t="array" ref="F2493">_xlfn.IFS(AND($B2493&lt;&gt;0,$D2493=1),SUMIFS('likvid terv'!$D:$D,'likvid terv'!$A:$A,project_eves_terv!B2493,'likvid terv'!$R:$R,project_eves_terv!$E2493),AND($B2493&lt;&gt;0,$D2493=2),SUMIFS('likvid terv'!$E:$E,'likvid terv'!$A:$A,project_eves_terv!B2493,'likvid terv'!$R:$R,project_eves_terv!$E2493),AND($B2493&lt;&gt;0,$D2493=3),SUMIFS('likvid terv'!$F:$F,'likvid terv'!$A:$A,project_eves_terv!B2493,'likvid terv'!$R:$R,project_eves_terv!$E2493),AND($B2493&lt;&gt;0,$D2493=4),SUMIFS('likvid terv'!$G:$G,'likvid terv'!$A:$A,project_eves_terv!B2493,'likvid terv'!$R:$R,project_eves_terv!$E2493),AND($B2493&lt;&gt;0,$D2493=5),SUMIFS('likvid terv'!$H:$H,'likvid terv'!$A:$A,project_eves_terv!B2493,'likvid terv'!$R:$R,project_eves_terv!$E2493),AND($B2493&lt;&gt;0,$D2493=6),SUMIFS('likvid terv'!$I:$I,'likvid terv'!$A:$A,project_eves_terv!B2493,'likvid terv'!$R:$R,project_eves_terv!$E2493),AND($B2493&lt;&gt;0,$D2493=7),SUMIFS('likvid terv'!$J:$J,'likvid terv'!$A:$A,project_eves_terv!B2493,'likvid terv'!$R:$R,project_eves_terv!$E2493),AND($B2493&lt;&gt;0,$D2493=8),SUMIFS('likvid terv'!$K:$K,'likvid terv'!$A:$A,project_eves_terv!B2493,'likvid terv'!$R:$R,project_eves_terv!$E2493),AND($B2493&lt;&gt;0,$D2493=9),SUMIFS('likvid terv'!$L:$L,'likvid terv'!$A:$A,project_eves_terv!B2493,'likvid terv'!$R:$R,project_eves_terv!$E2493),AND($B2493&lt;&gt;0,$D2493=10),SUMIFS('likvid terv'!$M:$M,'likvid terv'!$A:$A,project_eves_terv!B2493,'likvid terv'!$R:$R,project_eves_terv!$E2493),AND($B2493&lt;&gt;0,$D2493=11),SUMIFS('likvid terv'!$N:$N,'likvid terv'!$A:$A,project_eves_terv!B2493,'likvid terv'!$R:$R,project_eves_terv!$E2493),AND($B2493&lt;&gt;0,$D2493=12),SUMIFS('likvid terv'!$O:$O,'likvid terv'!$A:$A,project_eves_terv!B2493,'likvid terv'!$R:$R,project_eves_terv!$E2493),$B2493=0,0)</f>
        <v>0</v>
      </c>
      <c r="G2493" s="8">
        <f>'likvid terv'!$B$2</f>
        <v>0</v>
      </c>
      <c r="H2493" s="8"/>
    </row>
    <row r="2494" spans="1:8" x14ac:dyDescent="0.25">
      <c r="A2494" s="8">
        <f>'likvid terv'!$B$1</f>
        <v>0</v>
      </c>
      <c r="B2494" s="8">
        <f>'likvid terv'!$B$236</f>
        <v>0</v>
      </c>
      <c r="C2494" s="8">
        <v>2027</v>
      </c>
      <c r="D2494" s="8">
        <v>9</v>
      </c>
      <c r="E2494" s="8">
        <v>7</v>
      </c>
      <c r="F2494" cm="1">
        <f t="array" ref="F2494">_xlfn.IFS(AND($B2494&lt;&gt;0,$D2494=1),SUMIFS('likvid terv'!$D:$D,'likvid terv'!$A:$A,project_eves_terv!B2494,'likvid terv'!$R:$R,project_eves_terv!$E2494),AND($B2494&lt;&gt;0,$D2494=2),SUMIFS('likvid terv'!$E:$E,'likvid terv'!$A:$A,project_eves_terv!B2494,'likvid terv'!$R:$R,project_eves_terv!$E2494),AND($B2494&lt;&gt;0,$D2494=3),SUMIFS('likvid terv'!$F:$F,'likvid terv'!$A:$A,project_eves_terv!B2494,'likvid terv'!$R:$R,project_eves_terv!$E2494),AND($B2494&lt;&gt;0,$D2494=4),SUMIFS('likvid terv'!$G:$G,'likvid terv'!$A:$A,project_eves_terv!B2494,'likvid terv'!$R:$R,project_eves_terv!$E2494),AND($B2494&lt;&gt;0,$D2494=5),SUMIFS('likvid terv'!$H:$H,'likvid terv'!$A:$A,project_eves_terv!B2494,'likvid terv'!$R:$R,project_eves_terv!$E2494),AND($B2494&lt;&gt;0,$D2494=6),SUMIFS('likvid terv'!$I:$I,'likvid terv'!$A:$A,project_eves_terv!B2494,'likvid terv'!$R:$R,project_eves_terv!$E2494),AND($B2494&lt;&gt;0,$D2494=7),SUMIFS('likvid terv'!$J:$J,'likvid terv'!$A:$A,project_eves_terv!B2494,'likvid terv'!$R:$R,project_eves_terv!$E2494),AND($B2494&lt;&gt;0,$D2494=8),SUMIFS('likvid terv'!$K:$K,'likvid terv'!$A:$A,project_eves_terv!B2494,'likvid terv'!$R:$R,project_eves_terv!$E2494),AND($B2494&lt;&gt;0,$D2494=9),SUMIFS('likvid terv'!$L:$L,'likvid terv'!$A:$A,project_eves_terv!B2494,'likvid terv'!$R:$R,project_eves_terv!$E2494),AND($B2494&lt;&gt;0,$D2494=10),SUMIFS('likvid terv'!$M:$M,'likvid terv'!$A:$A,project_eves_terv!B2494,'likvid terv'!$R:$R,project_eves_terv!$E2494),AND($B2494&lt;&gt;0,$D2494=11),SUMIFS('likvid terv'!$N:$N,'likvid terv'!$A:$A,project_eves_terv!B2494,'likvid terv'!$R:$R,project_eves_terv!$E2494),AND($B2494&lt;&gt;0,$D2494=12),SUMIFS('likvid terv'!$O:$O,'likvid terv'!$A:$A,project_eves_terv!B2494,'likvid terv'!$R:$R,project_eves_terv!$E2494),$B2494=0,0)</f>
        <v>0</v>
      </c>
      <c r="G2494" s="8">
        <f>'likvid terv'!$B$2</f>
        <v>0</v>
      </c>
      <c r="H2494" s="8"/>
    </row>
    <row r="2495" spans="1:8" x14ac:dyDescent="0.25">
      <c r="A2495" s="8">
        <f>'likvid terv'!$B$1</f>
        <v>0</v>
      </c>
      <c r="B2495" s="8">
        <f>'likvid terv'!$B$236</f>
        <v>0</v>
      </c>
      <c r="C2495" s="8">
        <v>2027</v>
      </c>
      <c r="D2495" s="8">
        <v>10</v>
      </c>
      <c r="E2495" s="8">
        <v>7</v>
      </c>
      <c r="F2495" cm="1">
        <f t="array" ref="F2495">_xlfn.IFS(AND($B2495&lt;&gt;0,$D2495=1),SUMIFS('likvid terv'!$D:$D,'likvid terv'!$A:$A,project_eves_terv!B2495,'likvid terv'!$R:$R,project_eves_terv!$E2495),AND($B2495&lt;&gt;0,$D2495=2),SUMIFS('likvid terv'!$E:$E,'likvid terv'!$A:$A,project_eves_terv!B2495,'likvid terv'!$R:$R,project_eves_terv!$E2495),AND($B2495&lt;&gt;0,$D2495=3),SUMIFS('likvid terv'!$F:$F,'likvid terv'!$A:$A,project_eves_terv!B2495,'likvid terv'!$R:$R,project_eves_terv!$E2495),AND($B2495&lt;&gt;0,$D2495=4),SUMIFS('likvid terv'!$G:$G,'likvid terv'!$A:$A,project_eves_terv!B2495,'likvid terv'!$R:$R,project_eves_terv!$E2495),AND($B2495&lt;&gt;0,$D2495=5),SUMIFS('likvid terv'!$H:$H,'likvid terv'!$A:$A,project_eves_terv!B2495,'likvid terv'!$R:$R,project_eves_terv!$E2495),AND($B2495&lt;&gt;0,$D2495=6),SUMIFS('likvid terv'!$I:$I,'likvid terv'!$A:$A,project_eves_terv!B2495,'likvid terv'!$R:$R,project_eves_terv!$E2495),AND($B2495&lt;&gt;0,$D2495=7),SUMIFS('likvid terv'!$J:$J,'likvid terv'!$A:$A,project_eves_terv!B2495,'likvid terv'!$R:$R,project_eves_terv!$E2495),AND($B2495&lt;&gt;0,$D2495=8),SUMIFS('likvid terv'!$K:$K,'likvid terv'!$A:$A,project_eves_terv!B2495,'likvid terv'!$R:$R,project_eves_terv!$E2495),AND($B2495&lt;&gt;0,$D2495=9),SUMIFS('likvid terv'!$L:$L,'likvid terv'!$A:$A,project_eves_terv!B2495,'likvid terv'!$R:$R,project_eves_terv!$E2495),AND($B2495&lt;&gt;0,$D2495=10),SUMIFS('likvid terv'!$M:$M,'likvid terv'!$A:$A,project_eves_terv!B2495,'likvid terv'!$R:$R,project_eves_terv!$E2495),AND($B2495&lt;&gt;0,$D2495=11),SUMIFS('likvid terv'!$N:$N,'likvid terv'!$A:$A,project_eves_terv!B2495,'likvid terv'!$R:$R,project_eves_terv!$E2495),AND($B2495&lt;&gt;0,$D2495=12),SUMIFS('likvid terv'!$O:$O,'likvid terv'!$A:$A,project_eves_terv!B2495,'likvid terv'!$R:$R,project_eves_terv!$E2495),$B2495=0,0)</f>
        <v>0</v>
      </c>
      <c r="G2495" s="8">
        <f>'likvid terv'!$B$2</f>
        <v>0</v>
      </c>
      <c r="H2495" s="8"/>
    </row>
    <row r="2496" spans="1:8" x14ac:dyDescent="0.25">
      <c r="A2496" s="8">
        <f>'likvid terv'!$B$1</f>
        <v>0</v>
      </c>
      <c r="B2496" s="8">
        <f>'likvid terv'!$B$236</f>
        <v>0</v>
      </c>
      <c r="C2496" s="8">
        <v>2027</v>
      </c>
      <c r="D2496" s="8">
        <v>11</v>
      </c>
      <c r="E2496" s="8">
        <v>7</v>
      </c>
      <c r="F2496" cm="1">
        <f t="array" ref="F2496">_xlfn.IFS(AND($B2496&lt;&gt;0,$D2496=1),SUMIFS('likvid terv'!$D:$D,'likvid terv'!$A:$A,project_eves_terv!B2496,'likvid terv'!$R:$R,project_eves_terv!$E2496),AND($B2496&lt;&gt;0,$D2496=2),SUMIFS('likvid terv'!$E:$E,'likvid terv'!$A:$A,project_eves_terv!B2496,'likvid terv'!$R:$R,project_eves_terv!$E2496),AND($B2496&lt;&gt;0,$D2496=3),SUMIFS('likvid terv'!$F:$F,'likvid terv'!$A:$A,project_eves_terv!B2496,'likvid terv'!$R:$R,project_eves_terv!$E2496),AND($B2496&lt;&gt;0,$D2496=4),SUMIFS('likvid terv'!$G:$G,'likvid terv'!$A:$A,project_eves_terv!B2496,'likvid terv'!$R:$R,project_eves_terv!$E2496),AND($B2496&lt;&gt;0,$D2496=5),SUMIFS('likvid terv'!$H:$H,'likvid terv'!$A:$A,project_eves_terv!B2496,'likvid terv'!$R:$R,project_eves_terv!$E2496),AND($B2496&lt;&gt;0,$D2496=6),SUMIFS('likvid terv'!$I:$I,'likvid terv'!$A:$A,project_eves_terv!B2496,'likvid terv'!$R:$R,project_eves_terv!$E2496),AND($B2496&lt;&gt;0,$D2496=7),SUMIFS('likvid terv'!$J:$J,'likvid terv'!$A:$A,project_eves_terv!B2496,'likvid terv'!$R:$R,project_eves_terv!$E2496),AND($B2496&lt;&gt;0,$D2496=8),SUMIFS('likvid terv'!$K:$K,'likvid terv'!$A:$A,project_eves_terv!B2496,'likvid terv'!$R:$R,project_eves_terv!$E2496),AND($B2496&lt;&gt;0,$D2496=9),SUMIFS('likvid terv'!$L:$L,'likvid terv'!$A:$A,project_eves_terv!B2496,'likvid terv'!$R:$R,project_eves_terv!$E2496),AND($B2496&lt;&gt;0,$D2496=10),SUMIFS('likvid terv'!$M:$M,'likvid terv'!$A:$A,project_eves_terv!B2496,'likvid terv'!$R:$R,project_eves_terv!$E2496),AND($B2496&lt;&gt;0,$D2496=11),SUMIFS('likvid terv'!$N:$N,'likvid terv'!$A:$A,project_eves_terv!B2496,'likvid terv'!$R:$R,project_eves_terv!$E2496),AND($B2496&lt;&gt;0,$D2496=12),SUMIFS('likvid terv'!$O:$O,'likvid terv'!$A:$A,project_eves_terv!B2496,'likvid terv'!$R:$R,project_eves_terv!$E2496),$B2496=0,0)</f>
        <v>0</v>
      </c>
      <c r="G2496" s="8">
        <f>'likvid terv'!$B$2</f>
        <v>0</v>
      </c>
      <c r="H2496" s="8"/>
    </row>
    <row r="2497" spans="1:8" x14ac:dyDescent="0.25">
      <c r="A2497" s="8">
        <f>'likvid terv'!$B$1</f>
        <v>0</v>
      </c>
      <c r="B2497" s="8">
        <f>'likvid terv'!$B$236</f>
        <v>0</v>
      </c>
      <c r="C2497" s="8">
        <v>2027</v>
      </c>
      <c r="D2497" s="8">
        <v>12</v>
      </c>
      <c r="E2497" s="8">
        <v>7</v>
      </c>
      <c r="F2497" cm="1">
        <f t="array" ref="F2497">_xlfn.IFS(AND($B2497&lt;&gt;0,$D2497=1),SUMIFS('likvid terv'!$D:$D,'likvid terv'!$A:$A,project_eves_terv!B2497,'likvid terv'!$R:$R,project_eves_terv!$E2497),AND($B2497&lt;&gt;0,$D2497=2),SUMIFS('likvid terv'!$E:$E,'likvid terv'!$A:$A,project_eves_terv!B2497,'likvid terv'!$R:$R,project_eves_terv!$E2497),AND($B2497&lt;&gt;0,$D2497=3),SUMIFS('likvid terv'!$F:$F,'likvid terv'!$A:$A,project_eves_terv!B2497,'likvid terv'!$R:$R,project_eves_terv!$E2497),AND($B2497&lt;&gt;0,$D2497=4),SUMIFS('likvid terv'!$G:$G,'likvid terv'!$A:$A,project_eves_terv!B2497,'likvid terv'!$R:$R,project_eves_terv!$E2497),AND($B2497&lt;&gt;0,$D2497=5),SUMIFS('likvid terv'!$H:$H,'likvid terv'!$A:$A,project_eves_terv!B2497,'likvid terv'!$R:$R,project_eves_terv!$E2497),AND($B2497&lt;&gt;0,$D2497=6),SUMIFS('likvid terv'!$I:$I,'likvid terv'!$A:$A,project_eves_terv!B2497,'likvid terv'!$R:$R,project_eves_terv!$E2497),AND($B2497&lt;&gt;0,$D2497=7),SUMIFS('likvid terv'!$J:$J,'likvid terv'!$A:$A,project_eves_terv!B2497,'likvid terv'!$R:$R,project_eves_terv!$E2497),AND($B2497&lt;&gt;0,$D2497=8),SUMIFS('likvid terv'!$K:$K,'likvid terv'!$A:$A,project_eves_terv!B2497,'likvid terv'!$R:$R,project_eves_terv!$E2497),AND($B2497&lt;&gt;0,$D2497=9),SUMIFS('likvid terv'!$L:$L,'likvid terv'!$A:$A,project_eves_terv!B2497,'likvid terv'!$R:$R,project_eves_terv!$E2497),AND($B2497&lt;&gt;0,$D2497=10),SUMIFS('likvid terv'!$M:$M,'likvid terv'!$A:$A,project_eves_terv!B2497,'likvid terv'!$R:$R,project_eves_terv!$E2497),AND($B2497&lt;&gt;0,$D2497=11),SUMIFS('likvid terv'!$N:$N,'likvid terv'!$A:$A,project_eves_terv!B2497,'likvid terv'!$R:$R,project_eves_terv!$E2497),AND($B2497&lt;&gt;0,$D2497=12),SUMIFS('likvid terv'!$O:$O,'likvid terv'!$A:$A,project_eves_terv!B2497,'likvid terv'!$R:$R,project_eves_terv!$E2497),$B2497=0,0)</f>
        <v>0</v>
      </c>
      <c r="G2497" s="8">
        <f>'likvid terv'!$B$2</f>
        <v>0</v>
      </c>
      <c r="H2497" s="8"/>
    </row>
    <row r="2498" spans="1:8" x14ac:dyDescent="0.25">
      <c r="A2498" s="8">
        <f>'likvid terv'!$B$1</f>
        <v>0</v>
      </c>
      <c r="B2498" s="8">
        <f>'likvid terv'!$B$236</f>
        <v>0</v>
      </c>
      <c r="C2498" s="8">
        <v>2027</v>
      </c>
      <c r="D2498" s="8">
        <v>1</v>
      </c>
      <c r="E2498" s="8">
        <v>20</v>
      </c>
      <c r="F2498" cm="1">
        <f t="array" ref="F2498">_xlfn.IFS(AND($B2498&lt;&gt;0,$D2498=1),SUMIFS('likvid terv'!$D:$D,'likvid terv'!$A:$A,project_eves_terv!B2498,'likvid terv'!$R:$R,project_eves_terv!$E2498),AND($B2498&lt;&gt;0,$D2498=2),SUMIFS('likvid terv'!$E:$E,'likvid terv'!$A:$A,project_eves_terv!B2498,'likvid terv'!$R:$R,project_eves_terv!$E2498),AND($B2498&lt;&gt;0,$D2498=3),SUMIFS('likvid terv'!$F:$F,'likvid terv'!$A:$A,project_eves_terv!B2498,'likvid terv'!$R:$R,project_eves_terv!$E2498),AND($B2498&lt;&gt;0,$D2498=4),SUMIFS('likvid terv'!$G:$G,'likvid terv'!$A:$A,project_eves_terv!B2498,'likvid terv'!$R:$R,project_eves_terv!$E2498),AND($B2498&lt;&gt;0,$D2498=5),SUMIFS('likvid terv'!$H:$H,'likvid terv'!$A:$A,project_eves_terv!B2498,'likvid terv'!$R:$R,project_eves_terv!$E2498),AND($B2498&lt;&gt;0,$D2498=6),SUMIFS('likvid terv'!$I:$I,'likvid terv'!$A:$A,project_eves_terv!B2498,'likvid terv'!$R:$R,project_eves_terv!$E2498),AND($B2498&lt;&gt;0,$D2498=7),SUMIFS('likvid terv'!$J:$J,'likvid terv'!$A:$A,project_eves_terv!B2498,'likvid terv'!$R:$R,project_eves_terv!$E2498),AND($B2498&lt;&gt;0,$D2498=8),SUMIFS('likvid terv'!$K:$K,'likvid terv'!$A:$A,project_eves_terv!B2498,'likvid terv'!$R:$R,project_eves_terv!$E2498),AND($B2498&lt;&gt;0,$D2498=9),SUMIFS('likvid terv'!$L:$L,'likvid terv'!$A:$A,project_eves_terv!B2498,'likvid terv'!$R:$R,project_eves_terv!$E2498),AND($B2498&lt;&gt;0,$D2498=10),SUMIFS('likvid terv'!$M:$M,'likvid terv'!$A:$A,project_eves_terv!B2498,'likvid terv'!$R:$R,project_eves_terv!$E2498),AND($B2498&lt;&gt;0,$D2498=11),SUMIFS('likvid terv'!$N:$N,'likvid terv'!$A:$A,project_eves_terv!B2498,'likvid terv'!$R:$R,project_eves_terv!$E2498),AND($B2498&lt;&gt;0,$D2498=12),SUMIFS('likvid terv'!$O:$O,'likvid terv'!$A:$A,project_eves_terv!B2498,'likvid terv'!$R:$R,project_eves_terv!$E2498),$B2498=0,0)</f>
        <v>0</v>
      </c>
      <c r="G2498" s="8">
        <f>'likvid terv'!$B$2</f>
        <v>0</v>
      </c>
      <c r="H2498" s="8"/>
    </row>
    <row r="2499" spans="1:8" x14ac:dyDescent="0.25">
      <c r="A2499" s="8">
        <f>'likvid terv'!$B$1</f>
        <v>0</v>
      </c>
      <c r="B2499" s="8">
        <f>'likvid terv'!$B$236</f>
        <v>0</v>
      </c>
      <c r="C2499" s="8">
        <v>2027</v>
      </c>
      <c r="D2499" s="8">
        <v>2</v>
      </c>
      <c r="E2499" s="8">
        <v>20</v>
      </c>
      <c r="F2499" cm="1">
        <f t="array" ref="F2499">_xlfn.IFS(AND($B2499&lt;&gt;0,$D2499=1),SUMIFS('likvid terv'!$D:$D,'likvid terv'!$A:$A,project_eves_terv!B2499,'likvid terv'!$R:$R,project_eves_terv!$E2499),AND($B2499&lt;&gt;0,$D2499=2),SUMIFS('likvid terv'!$E:$E,'likvid terv'!$A:$A,project_eves_terv!B2499,'likvid terv'!$R:$R,project_eves_terv!$E2499),AND($B2499&lt;&gt;0,$D2499=3),SUMIFS('likvid terv'!$F:$F,'likvid terv'!$A:$A,project_eves_terv!B2499,'likvid terv'!$R:$R,project_eves_terv!$E2499),AND($B2499&lt;&gt;0,$D2499=4),SUMIFS('likvid terv'!$G:$G,'likvid terv'!$A:$A,project_eves_terv!B2499,'likvid terv'!$R:$R,project_eves_terv!$E2499),AND($B2499&lt;&gt;0,$D2499=5),SUMIFS('likvid terv'!$H:$H,'likvid terv'!$A:$A,project_eves_terv!B2499,'likvid terv'!$R:$R,project_eves_terv!$E2499),AND($B2499&lt;&gt;0,$D2499=6),SUMIFS('likvid terv'!$I:$I,'likvid terv'!$A:$A,project_eves_terv!B2499,'likvid terv'!$R:$R,project_eves_terv!$E2499),AND($B2499&lt;&gt;0,$D2499=7),SUMIFS('likvid terv'!$J:$J,'likvid terv'!$A:$A,project_eves_terv!B2499,'likvid terv'!$R:$R,project_eves_terv!$E2499),AND($B2499&lt;&gt;0,$D2499=8),SUMIFS('likvid terv'!$K:$K,'likvid terv'!$A:$A,project_eves_terv!B2499,'likvid terv'!$R:$R,project_eves_terv!$E2499),AND($B2499&lt;&gt;0,$D2499=9),SUMIFS('likvid terv'!$L:$L,'likvid terv'!$A:$A,project_eves_terv!B2499,'likvid terv'!$R:$R,project_eves_terv!$E2499),AND($B2499&lt;&gt;0,$D2499=10),SUMIFS('likvid terv'!$M:$M,'likvid terv'!$A:$A,project_eves_terv!B2499,'likvid terv'!$R:$R,project_eves_terv!$E2499),AND($B2499&lt;&gt;0,$D2499=11),SUMIFS('likvid terv'!$N:$N,'likvid terv'!$A:$A,project_eves_terv!B2499,'likvid terv'!$R:$R,project_eves_terv!$E2499),AND($B2499&lt;&gt;0,$D2499=12),SUMIFS('likvid terv'!$O:$O,'likvid terv'!$A:$A,project_eves_terv!B2499,'likvid terv'!$R:$R,project_eves_terv!$E2499),$B2499=0,0)</f>
        <v>0</v>
      </c>
      <c r="G2499" s="8">
        <f>'likvid terv'!$B$2</f>
        <v>0</v>
      </c>
      <c r="H2499" s="8"/>
    </row>
    <row r="2500" spans="1:8" x14ac:dyDescent="0.25">
      <c r="A2500" s="8">
        <f>'likvid terv'!$B$1</f>
        <v>0</v>
      </c>
      <c r="B2500" s="8">
        <f>'likvid terv'!$B$236</f>
        <v>0</v>
      </c>
      <c r="C2500" s="8">
        <v>2027</v>
      </c>
      <c r="D2500" s="8">
        <v>3</v>
      </c>
      <c r="E2500" s="8">
        <v>20</v>
      </c>
      <c r="F2500" cm="1">
        <f t="array" ref="F2500">_xlfn.IFS(AND($B2500&lt;&gt;0,$D2500=1),SUMIFS('likvid terv'!$D:$D,'likvid terv'!$A:$A,project_eves_terv!B2500,'likvid terv'!$R:$R,project_eves_terv!$E2500),AND($B2500&lt;&gt;0,$D2500=2),SUMIFS('likvid terv'!$E:$E,'likvid terv'!$A:$A,project_eves_terv!B2500,'likvid terv'!$R:$R,project_eves_terv!$E2500),AND($B2500&lt;&gt;0,$D2500=3),SUMIFS('likvid terv'!$F:$F,'likvid terv'!$A:$A,project_eves_terv!B2500,'likvid terv'!$R:$R,project_eves_terv!$E2500),AND($B2500&lt;&gt;0,$D2500=4),SUMIFS('likvid terv'!$G:$G,'likvid terv'!$A:$A,project_eves_terv!B2500,'likvid terv'!$R:$R,project_eves_terv!$E2500),AND($B2500&lt;&gt;0,$D2500=5),SUMIFS('likvid terv'!$H:$H,'likvid terv'!$A:$A,project_eves_terv!B2500,'likvid terv'!$R:$R,project_eves_terv!$E2500),AND($B2500&lt;&gt;0,$D2500=6),SUMIFS('likvid terv'!$I:$I,'likvid terv'!$A:$A,project_eves_terv!B2500,'likvid terv'!$R:$R,project_eves_terv!$E2500),AND($B2500&lt;&gt;0,$D2500=7),SUMIFS('likvid terv'!$J:$J,'likvid terv'!$A:$A,project_eves_terv!B2500,'likvid terv'!$R:$R,project_eves_terv!$E2500),AND($B2500&lt;&gt;0,$D2500=8),SUMIFS('likvid terv'!$K:$K,'likvid terv'!$A:$A,project_eves_terv!B2500,'likvid terv'!$R:$R,project_eves_terv!$E2500),AND($B2500&lt;&gt;0,$D2500=9),SUMIFS('likvid terv'!$L:$L,'likvid terv'!$A:$A,project_eves_terv!B2500,'likvid terv'!$R:$R,project_eves_terv!$E2500),AND($B2500&lt;&gt;0,$D2500=10),SUMIFS('likvid terv'!$M:$M,'likvid terv'!$A:$A,project_eves_terv!B2500,'likvid terv'!$R:$R,project_eves_terv!$E2500),AND($B2500&lt;&gt;0,$D2500=11),SUMIFS('likvid terv'!$N:$N,'likvid terv'!$A:$A,project_eves_terv!B2500,'likvid terv'!$R:$R,project_eves_terv!$E2500),AND($B2500&lt;&gt;0,$D2500=12),SUMIFS('likvid terv'!$O:$O,'likvid terv'!$A:$A,project_eves_terv!B2500,'likvid terv'!$R:$R,project_eves_terv!$E2500),$B2500=0,0)</f>
        <v>0</v>
      </c>
      <c r="G2500" s="8">
        <f>'likvid terv'!$B$2</f>
        <v>0</v>
      </c>
      <c r="H2500" s="8"/>
    </row>
    <row r="2501" spans="1:8" x14ac:dyDescent="0.25">
      <c r="A2501" s="8">
        <f>'likvid terv'!$B$1</f>
        <v>0</v>
      </c>
      <c r="B2501" s="8">
        <f>'likvid terv'!$B$236</f>
        <v>0</v>
      </c>
      <c r="C2501" s="8">
        <v>2027</v>
      </c>
      <c r="D2501" s="8">
        <v>4</v>
      </c>
      <c r="E2501" s="8">
        <v>20</v>
      </c>
      <c r="F2501" cm="1">
        <f t="array" ref="F2501">_xlfn.IFS(AND($B2501&lt;&gt;0,$D2501=1),SUMIFS('likvid terv'!$D:$D,'likvid terv'!$A:$A,project_eves_terv!B2501,'likvid terv'!$R:$R,project_eves_terv!$E2501),AND($B2501&lt;&gt;0,$D2501=2),SUMIFS('likvid terv'!$E:$E,'likvid terv'!$A:$A,project_eves_terv!B2501,'likvid terv'!$R:$R,project_eves_terv!$E2501),AND($B2501&lt;&gt;0,$D2501=3),SUMIFS('likvid terv'!$F:$F,'likvid terv'!$A:$A,project_eves_terv!B2501,'likvid terv'!$R:$R,project_eves_terv!$E2501),AND($B2501&lt;&gt;0,$D2501=4),SUMIFS('likvid terv'!$G:$G,'likvid terv'!$A:$A,project_eves_terv!B2501,'likvid terv'!$R:$R,project_eves_terv!$E2501),AND($B2501&lt;&gt;0,$D2501=5),SUMIFS('likvid terv'!$H:$H,'likvid terv'!$A:$A,project_eves_terv!B2501,'likvid terv'!$R:$R,project_eves_terv!$E2501),AND($B2501&lt;&gt;0,$D2501=6),SUMIFS('likvid terv'!$I:$I,'likvid terv'!$A:$A,project_eves_terv!B2501,'likvid terv'!$R:$R,project_eves_terv!$E2501),AND($B2501&lt;&gt;0,$D2501=7),SUMIFS('likvid terv'!$J:$J,'likvid terv'!$A:$A,project_eves_terv!B2501,'likvid terv'!$R:$R,project_eves_terv!$E2501),AND($B2501&lt;&gt;0,$D2501=8),SUMIFS('likvid terv'!$K:$K,'likvid terv'!$A:$A,project_eves_terv!B2501,'likvid terv'!$R:$R,project_eves_terv!$E2501),AND($B2501&lt;&gt;0,$D2501=9),SUMIFS('likvid terv'!$L:$L,'likvid terv'!$A:$A,project_eves_terv!B2501,'likvid terv'!$R:$R,project_eves_terv!$E2501),AND($B2501&lt;&gt;0,$D2501=10),SUMIFS('likvid terv'!$M:$M,'likvid terv'!$A:$A,project_eves_terv!B2501,'likvid terv'!$R:$R,project_eves_terv!$E2501),AND($B2501&lt;&gt;0,$D2501=11),SUMIFS('likvid terv'!$N:$N,'likvid terv'!$A:$A,project_eves_terv!B2501,'likvid terv'!$R:$R,project_eves_terv!$E2501),AND($B2501&lt;&gt;0,$D2501=12),SUMIFS('likvid terv'!$O:$O,'likvid terv'!$A:$A,project_eves_terv!B2501,'likvid terv'!$R:$R,project_eves_terv!$E2501),$B2501=0,0)</f>
        <v>0</v>
      </c>
      <c r="G2501" s="8">
        <f>'likvid terv'!$B$2</f>
        <v>0</v>
      </c>
      <c r="H2501" s="8"/>
    </row>
    <row r="2502" spans="1:8" x14ac:dyDescent="0.25">
      <c r="A2502" s="8">
        <f>'likvid terv'!$B$1</f>
        <v>0</v>
      </c>
      <c r="B2502" s="8">
        <f>'likvid terv'!$B$236</f>
        <v>0</v>
      </c>
      <c r="C2502" s="8">
        <v>2027</v>
      </c>
      <c r="D2502" s="8">
        <v>5</v>
      </c>
      <c r="E2502" s="8">
        <v>20</v>
      </c>
      <c r="F2502" cm="1">
        <f t="array" ref="F2502">_xlfn.IFS(AND($B2502&lt;&gt;0,$D2502=1),SUMIFS('likvid terv'!$D:$D,'likvid terv'!$A:$A,project_eves_terv!B2502,'likvid terv'!$R:$R,project_eves_terv!$E2502),AND($B2502&lt;&gt;0,$D2502=2),SUMIFS('likvid terv'!$E:$E,'likvid terv'!$A:$A,project_eves_terv!B2502,'likvid terv'!$R:$R,project_eves_terv!$E2502),AND($B2502&lt;&gt;0,$D2502=3),SUMIFS('likvid terv'!$F:$F,'likvid terv'!$A:$A,project_eves_terv!B2502,'likvid terv'!$R:$R,project_eves_terv!$E2502),AND($B2502&lt;&gt;0,$D2502=4),SUMIFS('likvid terv'!$G:$G,'likvid terv'!$A:$A,project_eves_terv!B2502,'likvid terv'!$R:$R,project_eves_terv!$E2502),AND($B2502&lt;&gt;0,$D2502=5),SUMIFS('likvid terv'!$H:$H,'likvid terv'!$A:$A,project_eves_terv!B2502,'likvid terv'!$R:$R,project_eves_terv!$E2502),AND($B2502&lt;&gt;0,$D2502=6),SUMIFS('likvid terv'!$I:$I,'likvid terv'!$A:$A,project_eves_terv!B2502,'likvid terv'!$R:$R,project_eves_terv!$E2502),AND($B2502&lt;&gt;0,$D2502=7),SUMIFS('likvid terv'!$J:$J,'likvid terv'!$A:$A,project_eves_terv!B2502,'likvid terv'!$R:$R,project_eves_terv!$E2502),AND($B2502&lt;&gt;0,$D2502=8),SUMIFS('likvid terv'!$K:$K,'likvid terv'!$A:$A,project_eves_terv!B2502,'likvid terv'!$R:$R,project_eves_terv!$E2502),AND($B2502&lt;&gt;0,$D2502=9),SUMIFS('likvid terv'!$L:$L,'likvid terv'!$A:$A,project_eves_terv!B2502,'likvid terv'!$R:$R,project_eves_terv!$E2502),AND($B2502&lt;&gt;0,$D2502=10),SUMIFS('likvid terv'!$M:$M,'likvid terv'!$A:$A,project_eves_terv!B2502,'likvid terv'!$R:$R,project_eves_terv!$E2502),AND($B2502&lt;&gt;0,$D2502=11),SUMIFS('likvid terv'!$N:$N,'likvid terv'!$A:$A,project_eves_terv!B2502,'likvid terv'!$R:$R,project_eves_terv!$E2502),AND($B2502&lt;&gt;0,$D2502=12),SUMIFS('likvid terv'!$O:$O,'likvid terv'!$A:$A,project_eves_terv!B2502,'likvid terv'!$R:$R,project_eves_terv!$E2502),$B2502=0,0)</f>
        <v>0</v>
      </c>
      <c r="G2502" s="8">
        <f>'likvid terv'!$B$2</f>
        <v>0</v>
      </c>
      <c r="H2502" s="8"/>
    </row>
    <row r="2503" spans="1:8" x14ac:dyDescent="0.25">
      <c r="A2503" s="8">
        <f>'likvid terv'!$B$1</f>
        <v>0</v>
      </c>
      <c r="B2503" s="8">
        <f>'likvid terv'!$B$236</f>
        <v>0</v>
      </c>
      <c r="C2503" s="8">
        <v>2027</v>
      </c>
      <c r="D2503" s="8">
        <v>6</v>
      </c>
      <c r="E2503" s="8">
        <v>20</v>
      </c>
      <c r="F2503" cm="1">
        <f t="array" ref="F2503">_xlfn.IFS(AND($B2503&lt;&gt;0,$D2503=1),SUMIFS('likvid terv'!$D:$D,'likvid terv'!$A:$A,project_eves_terv!B2503,'likvid terv'!$R:$R,project_eves_terv!$E2503),AND($B2503&lt;&gt;0,$D2503=2),SUMIFS('likvid terv'!$E:$E,'likvid terv'!$A:$A,project_eves_terv!B2503,'likvid terv'!$R:$R,project_eves_terv!$E2503),AND($B2503&lt;&gt;0,$D2503=3),SUMIFS('likvid terv'!$F:$F,'likvid terv'!$A:$A,project_eves_terv!B2503,'likvid terv'!$R:$R,project_eves_terv!$E2503),AND($B2503&lt;&gt;0,$D2503=4),SUMIFS('likvid terv'!$G:$G,'likvid terv'!$A:$A,project_eves_terv!B2503,'likvid terv'!$R:$R,project_eves_terv!$E2503),AND($B2503&lt;&gt;0,$D2503=5),SUMIFS('likvid terv'!$H:$H,'likvid terv'!$A:$A,project_eves_terv!B2503,'likvid terv'!$R:$R,project_eves_terv!$E2503),AND($B2503&lt;&gt;0,$D2503=6),SUMIFS('likvid terv'!$I:$I,'likvid terv'!$A:$A,project_eves_terv!B2503,'likvid terv'!$R:$R,project_eves_terv!$E2503),AND($B2503&lt;&gt;0,$D2503=7),SUMIFS('likvid terv'!$J:$J,'likvid terv'!$A:$A,project_eves_terv!B2503,'likvid terv'!$R:$R,project_eves_terv!$E2503),AND($B2503&lt;&gt;0,$D2503=8),SUMIFS('likvid terv'!$K:$K,'likvid terv'!$A:$A,project_eves_terv!B2503,'likvid terv'!$R:$R,project_eves_terv!$E2503),AND($B2503&lt;&gt;0,$D2503=9),SUMIFS('likvid terv'!$L:$L,'likvid terv'!$A:$A,project_eves_terv!B2503,'likvid terv'!$R:$R,project_eves_terv!$E2503),AND($B2503&lt;&gt;0,$D2503=10),SUMIFS('likvid terv'!$M:$M,'likvid terv'!$A:$A,project_eves_terv!B2503,'likvid terv'!$R:$R,project_eves_terv!$E2503),AND($B2503&lt;&gt;0,$D2503=11),SUMIFS('likvid terv'!$N:$N,'likvid terv'!$A:$A,project_eves_terv!B2503,'likvid terv'!$R:$R,project_eves_terv!$E2503),AND($B2503&lt;&gt;0,$D2503=12),SUMIFS('likvid terv'!$O:$O,'likvid terv'!$A:$A,project_eves_terv!B2503,'likvid terv'!$R:$R,project_eves_terv!$E2503),$B2503=0,0)</f>
        <v>0</v>
      </c>
      <c r="G2503" s="8">
        <f>'likvid terv'!$B$2</f>
        <v>0</v>
      </c>
      <c r="H2503" s="8"/>
    </row>
    <row r="2504" spans="1:8" x14ac:dyDescent="0.25">
      <c r="A2504" s="8">
        <f>'likvid terv'!$B$1</f>
        <v>0</v>
      </c>
      <c r="B2504" s="8">
        <f>'likvid terv'!$B$236</f>
        <v>0</v>
      </c>
      <c r="C2504" s="8">
        <v>2027</v>
      </c>
      <c r="D2504" s="8">
        <v>7</v>
      </c>
      <c r="E2504" s="8">
        <v>20</v>
      </c>
      <c r="F2504" cm="1">
        <f t="array" ref="F2504">_xlfn.IFS(AND($B2504&lt;&gt;0,$D2504=1),SUMIFS('likvid terv'!$D:$D,'likvid terv'!$A:$A,project_eves_terv!B2504,'likvid terv'!$R:$R,project_eves_terv!$E2504),AND($B2504&lt;&gt;0,$D2504=2),SUMIFS('likvid terv'!$E:$E,'likvid terv'!$A:$A,project_eves_terv!B2504,'likvid terv'!$R:$R,project_eves_terv!$E2504),AND($B2504&lt;&gt;0,$D2504=3),SUMIFS('likvid terv'!$F:$F,'likvid terv'!$A:$A,project_eves_terv!B2504,'likvid terv'!$R:$R,project_eves_terv!$E2504),AND($B2504&lt;&gt;0,$D2504=4),SUMIFS('likvid terv'!$G:$G,'likvid terv'!$A:$A,project_eves_terv!B2504,'likvid terv'!$R:$R,project_eves_terv!$E2504),AND($B2504&lt;&gt;0,$D2504=5),SUMIFS('likvid terv'!$H:$H,'likvid terv'!$A:$A,project_eves_terv!B2504,'likvid terv'!$R:$R,project_eves_terv!$E2504),AND($B2504&lt;&gt;0,$D2504=6),SUMIFS('likvid terv'!$I:$I,'likvid terv'!$A:$A,project_eves_terv!B2504,'likvid terv'!$R:$R,project_eves_terv!$E2504),AND($B2504&lt;&gt;0,$D2504=7),SUMIFS('likvid terv'!$J:$J,'likvid terv'!$A:$A,project_eves_terv!B2504,'likvid terv'!$R:$R,project_eves_terv!$E2504),AND($B2504&lt;&gt;0,$D2504=8),SUMIFS('likvid terv'!$K:$K,'likvid terv'!$A:$A,project_eves_terv!B2504,'likvid terv'!$R:$R,project_eves_terv!$E2504),AND($B2504&lt;&gt;0,$D2504=9),SUMIFS('likvid terv'!$L:$L,'likvid terv'!$A:$A,project_eves_terv!B2504,'likvid terv'!$R:$R,project_eves_terv!$E2504),AND($B2504&lt;&gt;0,$D2504=10),SUMIFS('likvid terv'!$M:$M,'likvid terv'!$A:$A,project_eves_terv!B2504,'likvid terv'!$R:$R,project_eves_terv!$E2504),AND($B2504&lt;&gt;0,$D2504=11),SUMIFS('likvid terv'!$N:$N,'likvid terv'!$A:$A,project_eves_terv!B2504,'likvid terv'!$R:$R,project_eves_terv!$E2504),AND($B2504&lt;&gt;0,$D2504=12),SUMIFS('likvid terv'!$O:$O,'likvid terv'!$A:$A,project_eves_terv!B2504,'likvid terv'!$R:$R,project_eves_terv!$E2504),$B2504=0,0)</f>
        <v>0</v>
      </c>
      <c r="G2504" s="8">
        <f>'likvid terv'!$B$2</f>
        <v>0</v>
      </c>
      <c r="H2504" s="8"/>
    </row>
    <row r="2505" spans="1:8" x14ac:dyDescent="0.25">
      <c r="A2505" s="8">
        <f>'likvid terv'!$B$1</f>
        <v>0</v>
      </c>
      <c r="B2505" s="8">
        <f>'likvid terv'!$B$236</f>
        <v>0</v>
      </c>
      <c r="C2505" s="8">
        <v>2027</v>
      </c>
      <c r="D2505" s="8">
        <v>8</v>
      </c>
      <c r="E2505" s="8">
        <v>20</v>
      </c>
      <c r="F2505" cm="1">
        <f t="array" ref="F2505">_xlfn.IFS(AND($B2505&lt;&gt;0,$D2505=1),SUMIFS('likvid terv'!$D:$D,'likvid terv'!$A:$A,project_eves_terv!B2505,'likvid terv'!$R:$R,project_eves_terv!$E2505),AND($B2505&lt;&gt;0,$D2505=2),SUMIFS('likvid terv'!$E:$E,'likvid terv'!$A:$A,project_eves_terv!B2505,'likvid terv'!$R:$R,project_eves_terv!$E2505),AND($B2505&lt;&gt;0,$D2505=3),SUMIFS('likvid terv'!$F:$F,'likvid terv'!$A:$A,project_eves_terv!B2505,'likvid terv'!$R:$R,project_eves_terv!$E2505),AND($B2505&lt;&gt;0,$D2505=4),SUMIFS('likvid terv'!$G:$G,'likvid terv'!$A:$A,project_eves_terv!B2505,'likvid terv'!$R:$R,project_eves_terv!$E2505),AND($B2505&lt;&gt;0,$D2505=5),SUMIFS('likvid terv'!$H:$H,'likvid terv'!$A:$A,project_eves_terv!B2505,'likvid terv'!$R:$R,project_eves_terv!$E2505),AND($B2505&lt;&gt;0,$D2505=6),SUMIFS('likvid terv'!$I:$I,'likvid terv'!$A:$A,project_eves_terv!B2505,'likvid terv'!$R:$R,project_eves_terv!$E2505),AND($B2505&lt;&gt;0,$D2505=7),SUMIFS('likvid terv'!$J:$J,'likvid terv'!$A:$A,project_eves_terv!B2505,'likvid terv'!$R:$R,project_eves_terv!$E2505),AND($B2505&lt;&gt;0,$D2505=8),SUMIFS('likvid terv'!$K:$K,'likvid terv'!$A:$A,project_eves_terv!B2505,'likvid terv'!$R:$R,project_eves_terv!$E2505),AND($B2505&lt;&gt;0,$D2505=9),SUMIFS('likvid terv'!$L:$L,'likvid terv'!$A:$A,project_eves_terv!B2505,'likvid terv'!$R:$R,project_eves_terv!$E2505),AND($B2505&lt;&gt;0,$D2505=10),SUMIFS('likvid terv'!$M:$M,'likvid terv'!$A:$A,project_eves_terv!B2505,'likvid terv'!$R:$R,project_eves_terv!$E2505),AND($B2505&lt;&gt;0,$D2505=11),SUMIFS('likvid terv'!$N:$N,'likvid terv'!$A:$A,project_eves_terv!B2505,'likvid terv'!$R:$R,project_eves_terv!$E2505),AND($B2505&lt;&gt;0,$D2505=12),SUMIFS('likvid terv'!$O:$O,'likvid terv'!$A:$A,project_eves_terv!B2505,'likvid terv'!$R:$R,project_eves_terv!$E2505),$B2505=0,0)</f>
        <v>0</v>
      </c>
      <c r="G2505" s="8">
        <f>'likvid terv'!$B$2</f>
        <v>0</v>
      </c>
      <c r="H2505" s="8"/>
    </row>
    <row r="2506" spans="1:8" x14ac:dyDescent="0.25">
      <c r="A2506" s="8">
        <f>'likvid terv'!$B$1</f>
        <v>0</v>
      </c>
      <c r="B2506" s="8">
        <f>'likvid terv'!$B$236</f>
        <v>0</v>
      </c>
      <c r="C2506" s="8">
        <v>2027</v>
      </c>
      <c r="D2506" s="8">
        <v>9</v>
      </c>
      <c r="E2506" s="8">
        <v>20</v>
      </c>
      <c r="F2506" cm="1">
        <f t="array" ref="F2506">_xlfn.IFS(AND($B2506&lt;&gt;0,$D2506=1),SUMIFS('likvid terv'!$D:$D,'likvid terv'!$A:$A,project_eves_terv!B2506,'likvid terv'!$R:$R,project_eves_terv!$E2506),AND($B2506&lt;&gt;0,$D2506=2),SUMIFS('likvid terv'!$E:$E,'likvid terv'!$A:$A,project_eves_terv!B2506,'likvid terv'!$R:$R,project_eves_terv!$E2506),AND($B2506&lt;&gt;0,$D2506=3),SUMIFS('likvid terv'!$F:$F,'likvid terv'!$A:$A,project_eves_terv!B2506,'likvid terv'!$R:$R,project_eves_terv!$E2506),AND($B2506&lt;&gt;0,$D2506=4),SUMIFS('likvid terv'!$G:$G,'likvid terv'!$A:$A,project_eves_terv!B2506,'likvid terv'!$R:$R,project_eves_terv!$E2506),AND($B2506&lt;&gt;0,$D2506=5),SUMIFS('likvid terv'!$H:$H,'likvid terv'!$A:$A,project_eves_terv!B2506,'likvid terv'!$R:$R,project_eves_terv!$E2506),AND($B2506&lt;&gt;0,$D2506=6),SUMIFS('likvid terv'!$I:$I,'likvid terv'!$A:$A,project_eves_terv!B2506,'likvid terv'!$R:$R,project_eves_terv!$E2506),AND($B2506&lt;&gt;0,$D2506=7),SUMIFS('likvid terv'!$J:$J,'likvid terv'!$A:$A,project_eves_terv!B2506,'likvid terv'!$R:$R,project_eves_terv!$E2506),AND($B2506&lt;&gt;0,$D2506=8),SUMIFS('likvid terv'!$K:$K,'likvid terv'!$A:$A,project_eves_terv!B2506,'likvid terv'!$R:$R,project_eves_terv!$E2506),AND($B2506&lt;&gt;0,$D2506=9),SUMIFS('likvid terv'!$L:$L,'likvid terv'!$A:$A,project_eves_terv!B2506,'likvid terv'!$R:$R,project_eves_terv!$E2506),AND($B2506&lt;&gt;0,$D2506=10),SUMIFS('likvid terv'!$M:$M,'likvid terv'!$A:$A,project_eves_terv!B2506,'likvid terv'!$R:$R,project_eves_terv!$E2506),AND($B2506&lt;&gt;0,$D2506=11),SUMIFS('likvid terv'!$N:$N,'likvid terv'!$A:$A,project_eves_terv!B2506,'likvid terv'!$R:$R,project_eves_terv!$E2506),AND($B2506&lt;&gt;0,$D2506=12),SUMIFS('likvid terv'!$O:$O,'likvid terv'!$A:$A,project_eves_terv!B2506,'likvid terv'!$R:$R,project_eves_terv!$E2506),$B2506=0,0)</f>
        <v>0</v>
      </c>
      <c r="G2506" s="8">
        <f>'likvid terv'!$B$2</f>
        <v>0</v>
      </c>
      <c r="H2506" s="8"/>
    </row>
    <row r="2507" spans="1:8" x14ac:dyDescent="0.25">
      <c r="A2507" s="8">
        <f>'likvid terv'!$B$1</f>
        <v>0</v>
      </c>
      <c r="B2507" s="8">
        <f>'likvid terv'!$B$236</f>
        <v>0</v>
      </c>
      <c r="C2507" s="8">
        <v>2027</v>
      </c>
      <c r="D2507" s="8">
        <v>10</v>
      </c>
      <c r="E2507" s="8">
        <v>20</v>
      </c>
      <c r="F2507" cm="1">
        <f t="array" ref="F2507">_xlfn.IFS(AND($B2507&lt;&gt;0,$D2507=1),SUMIFS('likvid terv'!$D:$D,'likvid terv'!$A:$A,project_eves_terv!B2507,'likvid terv'!$R:$R,project_eves_terv!$E2507),AND($B2507&lt;&gt;0,$D2507=2),SUMIFS('likvid terv'!$E:$E,'likvid terv'!$A:$A,project_eves_terv!B2507,'likvid terv'!$R:$R,project_eves_terv!$E2507),AND($B2507&lt;&gt;0,$D2507=3),SUMIFS('likvid terv'!$F:$F,'likvid terv'!$A:$A,project_eves_terv!B2507,'likvid terv'!$R:$R,project_eves_terv!$E2507),AND($B2507&lt;&gt;0,$D2507=4),SUMIFS('likvid terv'!$G:$G,'likvid terv'!$A:$A,project_eves_terv!B2507,'likvid terv'!$R:$R,project_eves_terv!$E2507),AND($B2507&lt;&gt;0,$D2507=5),SUMIFS('likvid terv'!$H:$H,'likvid terv'!$A:$A,project_eves_terv!B2507,'likvid terv'!$R:$R,project_eves_terv!$E2507),AND($B2507&lt;&gt;0,$D2507=6),SUMIFS('likvid terv'!$I:$I,'likvid terv'!$A:$A,project_eves_terv!B2507,'likvid terv'!$R:$R,project_eves_terv!$E2507),AND($B2507&lt;&gt;0,$D2507=7),SUMIFS('likvid terv'!$J:$J,'likvid terv'!$A:$A,project_eves_terv!B2507,'likvid terv'!$R:$R,project_eves_terv!$E2507),AND($B2507&lt;&gt;0,$D2507=8),SUMIFS('likvid terv'!$K:$K,'likvid terv'!$A:$A,project_eves_terv!B2507,'likvid terv'!$R:$R,project_eves_terv!$E2507),AND($B2507&lt;&gt;0,$D2507=9),SUMIFS('likvid terv'!$L:$L,'likvid terv'!$A:$A,project_eves_terv!B2507,'likvid terv'!$R:$R,project_eves_terv!$E2507),AND($B2507&lt;&gt;0,$D2507=10),SUMIFS('likvid terv'!$M:$M,'likvid terv'!$A:$A,project_eves_terv!B2507,'likvid terv'!$R:$R,project_eves_terv!$E2507),AND($B2507&lt;&gt;0,$D2507=11),SUMIFS('likvid terv'!$N:$N,'likvid terv'!$A:$A,project_eves_terv!B2507,'likvid terv'!$R:$R,project_eves_terv!$E2507),AND($B2507&lt;&gt;0,$D2507=12),SUMIFS('likvid terv'!$O:$O,'likvid terv'!$A:$A,project_eves_terv!B2507,'likvid terv'!$R:$R,project_eves_terv!$E2507),$B2507=0,0)</f>
        <v>0</v>
      </c>
      <c r="G2507" s="8">
        <f>'likvid terv'!$B$2</f>
        <v>0</v>
      </c>
      <c r="H2507" s="8"/>
    </row>
    <row r="2508" spans="1:8" x14ac:dyDescent="0.25">
      <c r="A2508" s="8">
        <f>'likvid terv'!$B$1</f>
        <v>0</v>
      </c>
      <c r="B2508" s="8">
        <f>'likvid terv'!$B$236</f>
        <v>0</v>
      </c>
      <c r="C2508" s="8">
        <v>2027</v>
      </c>
      <c r="D2508" s="8">
        <v>11</v>
      </c>
      <c r="E2508" s="8">
        <v>20</v>
      </c>
      <c r="F2508" cm="1">
        <f t="array" ref="F2508">_xlfn.IFS(AND($B2508&lt;&gt;0,$D2508=1),SUMIFS('likvid terv'!$D:$D,'likvid terv'!$A:$A,project_eves_terv!B2508,'likvid terv'!$R:$R,project_eves_terv!$E2508),AND($B2508&lt;&gt;0,$D2508=2),SUMIFS('likvid terv'!$E:$E,'likvid terv'!$A:$A,project_eves_terv!B2508,'likvid terv'!$R:$R,project_eves_terv!$E2508),AND($B2508&lt;&gt;0,$D2508=3),SUMIFS('likvid terv'!$F:$F,'likvid terv'!$A:$A,project_eves_terv!B2508,'likvid terv'!$R:$R,project_eves_terv!$E2508),AND($B2508&lt;&gt;0,$D2508=4),SUMIFS('likvid terv'!$G:$G,'likvid terv'!$A:$A,project_eves_terv!B2508,'likvid terv'!$R:$R,project_eves_terv!$E2508),AND($B2508&lt;&gt;0,$D2508=5),SUMIFS('likvid terv'!$H:$H,'likvid terv'!$A:$A,project_eves_terv!B2508,'likvid terv'!$R:$R,project_eves_terv!$E2508),AND($B2508&lt;&gt;0,$D2508=6),SUMIFS('likvid terv'!$I:$I,'likvid terv'!$A:$A,project_eves_terv!B2508,'likvid terv'!$R:$R,project_eves_terv!$E2508),AND($B2508&lt;&gt;0,$D2508=7),SUMIFS('likvid terv'!$J:$J,'likvid terv'!$A:$A,project_eves_terv!B2508,'likvid terv'!$R:$R,project_eves_terv!$E2508),AND($B2508&lt;&gt;0,$D2508=8),SUMIFS('likvid terv'!$K:$K,'likvid terv'!$A:$A,project_eves_terv!B2508,'likvid terv'!$R:$R,project_eves_terv!$E2508),AND($B2508&lt;&gt;0,$D2508=9),SUMIFS('likvid terv'!$L:$L,'likvid terv'!$A:$A,project_eves_terv!B2508,'likvid terv'!$R:$R,project_eves_terv!$E2508),AND($B2508&lt;&gt;0,$D2508=10),SUMIFS('likvid terv'!$M:$M,'likvid terv'!$A:$A,project_eves_terv!B2508,'likvid terv'!$R:$R,project_eves_terv!$E2508),AND($B2508&lt;&gt;0,$D2508=11),SUMIFS('likvid terv'!$N:$N,'likvid terv'!$A:$A,project_eves_terv!B2508,'likvid terv'!$R:$R,project_eves_terv!$E2508),AND($B2508&lt;&gt;0,$D2508=12),SUMIFS('likvid terv'!$O:$O,'likvid terv'!$A:$A,project_eves_terv!B2508,'likvid terv'!$R:$R,project_eves_terv!$E2508),$B2508=0,0)</f>
        <v>0</v>
      </c>
      <c r="G2508" s="8">
        <f>'likvid terv'!$B$2</f>
        <v>0</v>
      </c>
      <c r="H2508" s="8"/>
    </row>
    <row r="2509" spans="1:8" x14ac:dyDescent="0.25">
      <c r="A2509" s="8">
        <f>'likvid terv'!$B$1</f>
        <v>0</v>
      </c>
      <c r="B2509" s="8">
        <f>'likvid terv'!$B$236</f>
        <v>0</v>
      </c>
      <c r="C2509" s="8">
        <v>2027</v>
      </c>
      <c r="D2509" s="8">
        <v>12</v>
      </c>
      <c r="E2509" s="8">
        <v>20</v>
      </c>
      <c r="F2509" cm="1">
        <f t="array" ref="F2509">_xlfn.IFS(AND($B2509&lt;&gt;0,$D2509=1),SUMIFS('likvid terv'!$D:$D,'likvid terv'!$A:$A,project_eves_terv!B2509,'likvid terv'!$R:$R,project_eves_terv!$E2509),AND($B2509&lt;&gt;0,$D2509=2),SUMIFS('likvid terv'!$E:$E,'likvid terv'!$A:$A,project_eves_terv!B2509,'likvid terv'!$R:$R,project_eves_terv!$E2509),AND($B2509&lt;&gt;0,$D2509=3),SUMIFS('likvid terv'!$F:$F,'likvid terv'!$A:$A,project_eves_terv!B2509,'likvid terv'!$R:$R,project_eves_terv!$E2509),AND($B2509&lt;&gt;0,$D2509=4),SUMIFS('likvid terv'!$G:$G,'likvid terv'!$A:$A,project_eves_terv!B2509,'likvid terv'!$R:$R,project_eves_terv!$E2509),AND($B2509&lt;&gt;0,$D2509=5),SUMIFS('likvid terv'!$H:$H,'likvid terv'!$A:$A,project_eves_terv!B2509,'likvid terv'!$R:$R,project_eves_terv!$E2509),AND($B2509&lt;&gt;0,$D2509=6),SUMIFS('likvid terv'!$I:$I,'likvid terv'!$A:$A,project_eves_terv!B2509,'likvid terv'!$R:$R,project_eves_terv!$E2509),AND($B2509&lt;&gt;0,$D2509=7),SUMIFS('likvid terv'!$J:$J,'likvid terv'!$A:$A,project_eves_terv!B2509,'likvid terv'!$R:$R,project_eves_terv!$E2509),AND($B2509&lt;&gt;0,$D2509=8),SUMIFS('likvid terv'!$K:$K,'likvid terv'!$A:$A,project_eves_terv!B2509,'likvid terv'!$R:$R,project_eves_terv!$E2509),AND($B2509&lt;&gt;0,$D2509=9),SUMIFS('likvid terv'!$L:$L,'likvid terv'!$A:$A,project_eves_terv!B2509,'likvid terv'!$R:$R,project_eves_terv!$E2509),AND($B2509&lt;&gt;0,$D2509=10),SUMIFS('likvid terv'!$M:$M,'likvid terv'!$A:$A,project_eves_terv!B2509,'likvid terv'!$R:$R,project_eves_terv!$E2509),AND($B2509&lt;&gt;0,$D2509=11),SUMIFS('likvid terv'!$N:$N,'likvid terv'!$A:$A,project_eves_terv!B2509,'likvid terv'!$R:$R,project_eves_terv!$E2509),AND($B2509&lt;&gt;0,$D2509=12),SUMIFS('likvid terv'!$O:$O,'likvid terv'!$A:$A,project_eves_terv!B2509,'likvid terv'!$R:$R,project_eves_terv!$E2509),$B2509=0,0)</f>
        <v>0</v>
      </c>
      <c r="G2509" s="8">
        <f>'likvid terv'!$B$2</f>
        <v>0</v>
      </c>
      <c r="H2509" s="8"/>
    </row>
    <row r="2510" spans="1:8" x14ac:dyDescent="0.25">
      <c r="A2510" s="8">
        <f>'likvid terv'!$B$1</f>
        <v>0</v>
      </c>
      <c r="B2510" s="8">
        <f>'likvid terv'!$B$236</f>
        <v>0</v>
      </c>
      <c r="C2510" s="8">
        <v>2027</v>
      </c>
      <c r="D2510" s="8">
        <v>1</v>
      </c>
      <c r="E2510" s="8">
        <v>21</v>
      </c>
      <c r="F2510" cm="1">
        <f t="array" ref="F2510">_xlfn.IFS(AND($B2510&lt;&gt;0,$D2510=1),SUMIFS('likvid terv'!$D:$D,'likvid terv'!$A:$A,project_eves_terv!B2510,'likvid terv'!$R:$R,project_eves_terv!$E2510),AND($B2510&lt;&gt;0,$D2510=2),SUMIFS('likvid terv'!$E:$E,'likvid terv'!$A:$A,project_eves_terv!B2510,'likvid terv'!$R:$R,project_eves_terv!$E2510),AND($B2510&lt;&gt;0,$D2510=3),SUMIFS('likvid terv'!$F:$F,'likvid terv'!$A:$A,project_eves_terv!B2510,'likvid terv'!$R:$R,project_eves_terv!$E2510),AND($B2510&lt;&gt;0,$D2510=4),SUMIFS('likvid terv'!$G:$G,'likvid terv'!$A:$A,project_eves_terv!B2510,'likvid terv'!$R:$R,project_eves_terv!$E2510),AND($B2510&lt;&gt;0,$D2510=5),SUMIFS('likvid terv'!$H:$H,'likvid terv'!$A:$A,project_eves_terv!B2510,'likvid terv'!$R:$R,project_eves_terv!$E2510),AND($B2510&lt;&gt;0,$D2510=6),SUMIFS('likvid terv'!$I:$I,'likvid terv'!$A:$A,project_eves_terv!B2510,'likvid terv'!$R:$R,project_eves_terv!$E2510),AND($B2510&lt;&gt;0,$D2510=7),SUMIFS('likvid terv'!$J:$J,'likvid terv'!$A:$A,project_eves_terv!B2510,'likvid terv'!$R:$R,project_eves_terv!$E2510),AND($B2510&lt;&gt;0,$D2510=8),SUMIFS('likvid terv'!$K:$K,'likvid terv'!$A:$A,project_eves_terv!B2510,'likvid terv'!$R:$R,project_eves_terv!$E2510),AND($B2510&lt;&gt;0,$D2510=9),SUMIFS('likvid terv'!$L:$L,'likvid terv'!$A:$A,project_eves_terv!B2510,'likvid terv'!$R:$R,project_eves_terv!$E2510),AND($B2510&lt;&gt;0,$D2510=10),SUMIFS('likvid terv'!$M:$M,'likvid terv'!$A:$A,project_eves_terv!B2510,'likvid terv'!$R:$R,project_eves_terv!$E2510),AND($B2510&lt;&gt;0,$D2510=11),SUMIFS('likvid terv'!$N:$N,'likvid terv'!$A:$A,project_eves_terv!B2510,'likvid terv'!$R:$R,project_eves_terv!$E2510),AND($B2510&lt;&gt;0,$D2510=12),SUMIFS('likvid terv'!$O:$O,'likvid terv'!$A:$A,project_eves_terv!B2510,'likvid terv'!$R:$R,project_eves_terv!$E2510),$B2510=0,0)</f>
        <v>0</v>
      </c>
      <c r="G2510" s="8">
        <f>'likvid terv'!$B$2</f>
        <v>0</v>
      </c>
      <c r="H2510" s="8"/>
    </row>
    <row r="2511" spans="1:8" x14ac:dyDescent="0.25">
      <c r="A2511" s="8">
        <f>'likvid terv'!$B$1</f>
        <v>0</v>
      </c>
      <c r="B2511" s="8">
        <f>'likvid terv'!$B$236</f>
        <v>0</v>
      </c>
      <c r="C2511" s="8">
        <v>2027</v>
      </c>
      <c r="D2511" s="8">
        <v>2</v>
      </c>
      <c r="E2511" s="8">
        <v>21</v>
      </c>
      <c r="F2511" cm="1">
        <f t="array" ref="F2511">_xlfn.IFS(AND($B2511&lt;&gt;0,$D2511=1),SUMIFS('likvid terv'!$D:$D,'likvid terv'!$A:$A,project_eves_terv!B2511,'likvid terv'!$R:$R,project_eves_terv!$E2511),AND($B2511&lt;&gt;0,$D2511=2),SUMIFS('likvid terv'!$E:$E,'likvid terv'!$A:$A,project_eves_terv!B2511,'likvid terv'!$R:$R,project_eves_terv!$E2511),AND($B2511&lt;&gt;0,$D2511=3),SUMIFS('likvid terv'!$F:$F,'likvid terv'!$A:$A,project_eves_terv!B2511,'likvid terv'!$R:$R,project_eves_terv!$E2511),AND($B2511&lt;&gt;0,$D2511=4),SUMIFS('likvid terv'!$G:$G,'likvid terv'!$A:$A,project_eves_terv!B2511,'likvid terv'!$R:$R,project_eves_terv!$E2511),AND($B2511&lt;&gt;0,$D2511=5),SUMIFS('likvid terv'!$H:$H,'likvid terv'!$A:$A,project_eves_terv!B2511,'likvid terv'!$R:$R,project_eves_terv!$E2511),AND($B2511&lt;&gt;0,$D2511=6),SUMIFS('likvid terv'!$I:$I,'likvid terv'!$A:$A,project_eves_terv!B2511,'likvid terv'!$R:$R,project_eves_terv!$E2511),AND($B2511&lt;&gt;0,$D2511=7),SUMIFS('likvid terv'!$J:$J,'likvid terv'!$A:$A,project_eves_terv!B2511,'likvid terv'!$R:$R,project_eves_terv!$E2511),AND($B2511&lt;&gt;0,$D2511=8),SUMIFS('likvid terv'!$K:$K,'likvid terv'!$A:$A,project_eves_terv!B2511,'likvid terv'!$R:$R,project_eves_terv!$E2511),AND($B2511&lt;&gt;0,$D2511=9),SUMIFS('likvid terv'!$L:$L,'likvid terv'!$A:$A,project_eves_terv!B2511,'likvid terv'!$R:$R,project_eves_terv!$E2511),AND($B2511&lt;&gt;0,$D2511=10),SUMIFS('likvid terv'!$M:$M,'likvid terv'!$A:$A,project_eves_terv!B2511,'likvid terv'!$R:$R,project_eves_terv!$E2511),AND($B2511&lt;&gt;0,$D2511=11),SUMIFS('likvid terv'!$N:$N,'likvid terv'!$A:$A,project_eves_terv!B2511,'likvid terv'!$R:$R,project_eves_terv!$E2511),AND($B2511&lt;&gt;0,$D2511=12),SUMIFS('likvid terv'!$O:$O,'likvid terv'!$A:$A,project_eves_terv!B2511,'likvid terv'!$R:$R,project_eves_terv!$E2511),$B2511=0,0)</f>
        <v>0</v>
      </c>
      <c r="G2511" s="8">
        <f>'likvid terv'!$B$2</f>
        <v>0</v>
      </c>
      <c r="H2511" s="8"/>
    </row>
    <row r="2512" spans="1:8" x14ac:dyDescent="0.25">
      <c r="A2512" s="8">
        <f>'likvid terv'!$B$1</f>
        <v>0</v>
      </c>
      <c r="B2512" s="8">
        <f>'likvid terv'!$B$236</f>
        <v>0</v>
      </c>
      <c r="C2512" s="8">
        <v>2027</v>
      </c>
      <c r="D2512" s="8">
        <v>3</v>
      </c>
      <c r="E2512" s="8">
        <v>21</v>
      </c>
      <c r="F2512" cm="1">
        <f t="array" ref="F2512">_xlfn.IFS(AND($B2512&lt;&gt;0,$D2512=1),SUMIFS('likvid terv'!$D:$D,'likvid terv'!$A:$A,project_eves_terv!B2512,'likvid terv'!$R:$R,project_eves_terv!$E2512),AND($B2512&lt;&gt;0,$D2512=2),SUMIFS('likvid terv'!$E:$E,'likvid terv'!$A:$A,project_eves_terv!B2512,'likvid terv'!$R:$R,project_eves_terv!$E2512),AND($B2512&lt;&gt;0,$D2512=3),SUMIFS('likvid terv'!$F:$F,'likvid terv'!$A:$A,project_eves_terv!B2512,'likvid terv'!$R:$R,project_eves_terv!$E2512),AND($B2512&lt;&gt;0,$D2512=4),SUMIFS('likvid terv'!$G:$G,'likvid terv'!$A:$A,project_eves_terv!B2512,'likvid terv'!$R:$R,project_eves_terv!$E2512),AND($B2512&lt;&gt;0,$D2512=5),SUMIFS('likvid terv'!$H:$H,'likvid terv'!$A:$A,project_eves_terv!B2512,'likvid terv'!$R:$R,project_eves_terv!$E2512),AND($B2512&lt;&gt;0,$D2512=6),SUMIFS('likvid terv'!$I:$I,'likvid terv'!$A:$A,project_eves_terv!B2512,'likvid terv'!$R:$R,project_eves_terv!$E2512),AND($B2512&lt;&gt;0,$D2512=7),SUMIFS('likvid terv'!$J:$J,'likvid terv'!$A:$A,project_eves_terv!B2512,'likvid terv'!$R:$R,project_eves_terv!$E2512),AND($B2512&lt;&gt;0,$D2512=8),SUMIFS('likvid terv'!$K:$K,'likvid terv'!$A:$A,project_eves_terv!B2512,'likvid terv'!$R:$R,project_eves_terv!$E2512),AND($B2512&lt;&gt;0,$D2512=9),SUMIFS('likvid terv'!$L:$L,'likvid terv'!$A:$A,project_eves_terv!B2512,'likvid terv'!$R:$R,project_eves_terv!$E2512),AND($B2512&lt;&gt;0,$D2512=10),SUMIFS('likvid terv'!$M:$M,'likvid terv'!$A:$A,project_eves_terv!B2512,'likvid terv'!$R:$R,project_eves_terv!$E2512),AND($B2512&lt;&gt;0,$D2512=11),SUMIFS('likvid terv'!$N:$N,'likvid terv'!$A:$A,project_eves_terv!B2512,'likvid terv'!$R:$R,project_eves_terv!$E2512),AND($B2512&lt;&gt;0,$D2512=12),SUMIFS('likvid terv'!$O:$O,'likvid terv'!$A:$A,project_eves_terv!B2512,'likvid terv'!$R:$R,project_eves_terv!$E2512),$B2512=0,0)</f>
        <v>0</v>
      </c>
      <c r="G2512" s="8">
        <f>'likvid terv'!$B$2</f>
        <v>0</v>
      </c>
      <c r="H2512" s="8"/>
    </row>
    <row r="2513" spans="1:8" x14ac:dyDescent="0.25">
      <c r="A2513" s="8">
        <f>'likvid terv'!$B$1</f>
        <v>0</v>
      </c>
      <c r="B2513" s="8">
        <f>'likvid terv'!$B$236</f>
        <v>0</v>
      </c>
      <c r="C2513" s="8">
        <v>2027</v>
      </c>
      <c r="D2513" s="8">
        <v>4</v>
      </c>
      <c r="E2513" s="8">
        <v>21</v>
      </c>
      <c r="F2513" cm="1">
        <f t="array" ref="F2513">_xlfn.IFS(AND($B2513&lt;&gt;0,$D2513=1),SUMIFS('likvid terv'!$D:$D,'likvid terv'!$A:$A,project_eves_terv!B2513,'likvid terv'!$R:$R,project_eves_terv!$E2513),AND($B2513&lt;&gt;0,$D2513=2),SUMIFS('likvid terv'!$E:$E,'likvid terv'!$A:$A,project_eves_terv!B2513,'likvid terv'!$R:$R,project_eves_terv!$E2513),AND($B2513&lt;&gt;0,$D2513=3),SUMIFS('likvid terv'!$F:$F,'likvid terv'!$A:$A,project_eves_terv!B2513,'likvid terv'!$R:$R,project_eves_terv!$E2513),AND($B2513&lt;&gt;0,$D2513=4),SUMIFS('likvid terv'!$G:$G,'likvid terv'!$A:$A,project_eves_terv!B2513,'likvid terv'!$R:$R,project_eves_terv!$E2513),AND($B2513&lt;&gt;0,$D2513=5),SUMIFS('likvid terv'!$H:$H,'likvid terv'!$A:$A,project_eves_terv!B2513,'likvid terv'!$R:$R,project_eves_terv!$E2513),AND($B2513&lt;&gt;0,$D2513=6),SUMIFS('likvid terv'!$I:$I,'likvid terv'!$A:$A,project_eves_terv!B2513,'likvid terv'!$R:$R,project_eves_terv!$E2513),AND($B2513&lt;&gt;0,$D2513=7),SUMIFS('likvid terv'!$J:$J,'likvid terv'!$A:$A,project_eves_terv!B2513,'likvid terv'!$R:$R,project_eves_terv!$E2513),AND($B2513&lt;&gt;0,$D2513=8),SUMIFS('likvid terv'!$K:$K,'likvid terv'!$A:$A,project_eves_terv!B2513,'likvid terv'!$R:$R,project_eves_terv!$E2513),AND($B2513&lt;&gt;0,$D2513=9),SUMIFS('likvid terv'!$L:$L,'likvid terv'!$A:$A,project_eves_terv!B2513,'likvid terv'!$R:$R,project_eves_terv!$E2513),AND($B2513&lt;&gt;0,$D2513=10),SUMIFS('likvid terv'!$M:$M,'likvid terv'!$A:$A,project_eves_terv!B2513,'likvid terv'!$R:$R,project_eves_terv!$E2513),AND($B2513&lt;&gt;0,$D2513=11),SUMIFS('likvid terv'!$N:$N,'likvid terv'!$A:$A,project_eves_terv!B2513,'likvid terv'!$R:$R,project_eves_terv!$E2513),AND($B2513&lt;&gt;0,$D2513=12),SUMIFS('likvid terv'!$O:$O,'likvid terv'!$A:$A,project_eves_terv!B2513,'likvid terv'!$R:$R,project_eves_terv!$E2513),$B2513=0,0)</f>
        <v>0</v>
      </c>
      <c r="G2513" s="8">
        <f>'likvid terv'!$B$2</f>
        <v>0</v>
      </c>
      <c r="H2513" s="8"/>
    </row>
    <row r="2514" spans="1:8" x14ac:dyDescent="0.25">
      <c r="A2514" s="8">
        <f>'likvid terv'!$B$1</f>
        <v>0</v>
      </c>
      <c r="B2514" s="8">
        <f>'likvid terv'!$B$236</f>
        <v>0</v>
      </c>
      <c r="C2514" s="8">
        <v>2027</v>
      </c>
      <c r="D2514" s="8">
        <v>5</v>
      </c>
      <c r="E2514" s="8">
        <v>21</v>
      </c>
      <c r="F2514" cm="1">
        <f t="array" ref="F2514">_xlfn.IFS(AND($B2514&lt;&gt;0,$D2514=1),SUMIFS('likvid terv'!$D:$D,'likvid terv'!$A:$A,project_eves_terv!B2514,'likvid terv'!$R:$R,project_eves_terv!$E2514),AND($B2514&lt;&gt;0,$D2514=2),SUMIFS('likvid terv'!$E:$E,'likvid terv'!$A:$A,project_eves_terv!B2514,'likvid terv'!$R:$R,project_eves_terv!$E2514),AND($B2514&lt;&gt;0,$D2514=3),SUMIFS('likvid terv'!$F:$F,'likvid terv'!$A:$A,project_eves_terv!B2514,'likvid terv'!$R:$R,project_eves_terv!$E2514),AND($B2514&lt;&gt;0,$D2514=4),SUMIFS('likvid terv'!$G:$G,'likvid terv'!$A:$A,project_eves_terv!B2514,'likvid terv'!$R:$R,project_eves_terv!$E2514),AND($B2514&lt;&gt;0,$D2514=5),SUMIFS('likvid terv'!$H:$H,'likvid terv'!$A:$A,project_eves_terv!B2514,'likvid terv'!$R:$R,project_eves_terv!$E2514),AND($B2514&lt;&gt;0,$D2514=6),SUMIFS('likvid terv'!$I:$I,'likvid terv'!$A:$A,project_eves_terv!B2514,'likvid terv'!$R:$R,project_eves_terv!$E2514),AND($B2514&lt;&gt;0,$D2514=7),SUMIFS('likvid terv'!$J:$J,'likvid terv'!$A:$A,project_eves_terv!B2514,'likvid terv'!$R:$R,project_eves_terv!$E2514),AND($B2514&lt;&gt;0,$D2514=8),SUMIFS('likvid terv'!$K:$K,'likvid terv'!$A:$A,project_eves_terv!B2514,'likvid terv'!$R:$R,project_eves_terv!$E2514),AND($B2514&lt;&gt;0,$D2514=9),SUMIFS('likvid terv'!$L:$L,'likvid terv'!$A:$A,project_eves_terv!B2514,'likvid terv'!$R:$R,project_eves_terv!$E2514),AND($B2514&lt;&gt;0,$D2514=10),SUMIFS('likvid terv'!$M:$M,'likvid terv'!$A:$A,project_eves_terv!B2514,'likvid terv'!$R:$R,project_eves_terv!$E2514),AND($B2514&lt;&gt;0,$D2514=11),SUMIFS('likvid terv'!$N:$N,'likvid terv'!$A:$A,project_eves_terv!B2514,'likvid terv'!$R:$R,project_eves_terv!$E2514),AND($B2514&lt;&gt;0,$D2514=12),SUMIFS('likvid terv'!$O:$O,'likvid terv'!$A:$A,project_eves_terv!B2514,'likvid terv'!$R:$R,project_eves_terv!$E2514),$B2514=0,0)</f>
        <v>0</v>
      </c>
      <c r="G2514" s="8">
        <f>'likvid terv'!$B$2</f>
        <v>0</v>
      </c>
      <c r="H2514" s="8"/>
    </row>
    <row r="2515" spans="1:8" x14ac:dyDescent="0.25">
      <c r="A2515" s="8">
        <f>'likvid terv'!$B$1</f>
        <v>0</v>
      </c>
      <c r="B2515" s="8">
        <f>'likvid terv'!$B$236</f>
        <v>0</v>
      </c>
      <c r="C2515" s="8">
        <v>2027</v>
      </c>
      <c r="D2515" s="8">
        <v>6</v>
      </c>
      <c r="E2515" s="8">
        <v>21</v>
      </c>
      <c r="F2515" cm="1">
        <f t="array" ref="F2515">_xlfn.IFS(AND($B2515&lt;&gt;0,$D2515=1),SUMIFS('likvid terv'!$D:$D,'likvid terv'!$A:$A,project_eves_terv!B2515,'likvid terv'!$R:$R,project_eves_terv!$E2515),AND($B2515&lt;&gt;0,$D2515=2),SUMIFS('likvid terv'!$E:$E,'likvid terv'!$A:$A,project_eves_terv!B2515,'likvid terv'!$R:$R,project_eves_terv!$E2515),AND($B2515&lt;&gt;0,$D2515=3),SUMIFS('likvid terv'!$F:$F,'likvid terv'!$A:$A,project_eves_terv!B2515,'likvid terv'!$R:$R,project_eves_terv!$E2515),AND($B2515&lt;&gt;0,$D2515=4),SUMIFS('likvid terv'!$G:$G,'likvid terv'!$A:$A,project_eves_terv!B2515,'likvid terv'!$R:$R,project_eves_terv!$E2515),AND($B2515&lt;&gt;0,$D2515=5),SUMIFS('likvid terv'!$H:$H,'likvid terv'!$A:$A,project_eves_terv!B2515,'likvid terv'!$R:$R,project_eves_terv!$E2515),AND($B2515&lt;&gt;0,$D2515=6),SUMIFS('likvid terv'!$I:$I,'likvid terv'!$A:$A,project_eves_terv!B2515,'likvid terv'!$R:$R,project_eves_terv!$E2515),AND($B2515&lt;&gt;0,$D2515=7),SUMIFS('likvid terv'!$J:$J,'likvid terv'!$A:$A,project_eves_terv!B2515,'likvid terv'!$R:$R,project_eves_terv!$E2515),AND($B2515&lt;&gt;0,$D2515=8),SUMIFS('likvid terv'!$K:$K,'likvid terv'!$A:$A,project_eves_terv!B2515,'likvid terv'!$R:$R,project_eves_terv!$E2515),AND($B2515&lt;&gt;0,$D2515=9),SUMIFS('likvid terv'!$L:$L,'likvid terv'!$A:$A,project_eves_terv!B2515,'likvid terv'!$R:$R,project_eves_terv!$E2515),AND($B2515&lt;&gt;0,$D2515=10),SUMIFS('likvid terv'!$M:$M,'likvid terv'!$A:$A,project_eves_terv!B2515,'likvid terv'!$R:$R,project_eves_terv!$E2515),AND($B2515&lt;&gt;0,$D2515=11),SUMIFS('likvid terv'!$N:$N,'likvid terv'!$A:$A,project_eves_terv!B2515,'likvid terv'!$R:$R,project_eves_terv!$E2515),AND($B2515&lt;&gt;0,$D2515=12),SUMIFS('likvid terv'!$O:$O,'likvid terv'!$A:$A,project_eves_terv!B2515,'likvid terv'!$R:$R,project_eves_terv!$E2515),$B2515=0,0)</f>
        <v>0</v>
      </c>
      <c r="G2515" s="8">
        <f>'likvid terv'!$B$2</f>
        <v>0</v>
      </c>
      <c r="H2515" s="8"/>
    </row>
    <row r="2516" spans="1:8" x14ac:dyDescent="0.25">
      <c r="A2516" s="8">
        <f>'likvid terv'!$B$1</f>
        <v>0</v>
      </c>
      <c r="B2516" s="8">
        <f>'likvid terv'!$B$236</f>
        <v>0</v>
      </c>
      <c r="C2516" s="8">
        <v>2027</v>
      </c>
      <c r="D2516" s="8">
        <v>7</v>
      </c>
      <c r="E2516" s="8">
        <v>21</v>
      </c>
      <c r="F2516" cm="1">
        <f t="array" ref="F2516">_xlfn.IFS(AND($B2516&lt;&gt;0,$D2516=1),SUMIFS('likvid terv'!$D:$D,'likvid terv'!$A:$A,project_eves_terv!B2516,'likvid terv'!$R:$R,project_eves_terv!$E2516),AND($B2516&lt;&gt;0,$D2516=2),SUMIFS('likvid terv'!$E:$E,'likvid terv'!$A:$A,project_eves_terv!B2516,'likvid terv'!$R:$R,project_eves_terv!$E2516),AND($B2516&lt;&gt;0,$D2516=3),SUMIFS('likvid terv'!$F:$F,'likvid terv'!$A:$A,project_eves_terv!B2516,'likvid terv'!$R:$R,project_eves_terv!$E2516),AND($B2516&lt;&gt;0,$D2516=4),SUMIFS('likvid terv'!$G:$G,'likvid terv'!$A:$A,project_eves_terv!B2516,'likvid terv'!$R:$R,project_eves_terv!$E2516),AND($B2516&lt;&gt;0,$D2516=5),SUMIFS('likvid terv'!$H:$H,'likvid terv'!$A:$A,project_eves_terv!B2516,'likvid terv'!$R:$R,project_eves_terv!$E2516),AND($B2516&lt;&gt;0,$D2516=6),SUMIFS('likvid terv'!$I:$I,'likvid terv'!$A:$A,project_eves_terv!B2516,'likvid terv'!$R:$R,project_eves_terv!$E2516),AND($B2516&lt;&gt;0,$D2516=7),SUMIFS('likvid terv'!$J:$J,'likvid terv'!$A:$A,project_eves_terv!B2516,'likvid terv'!$R:$R,project_eves_terv!$E2516),AND($B2516&lt;&gt;0,$D2516=8),SUMIFS('likvid terv'!$K:$K,'likvid terv'!$A:$A,project_eves_terv!B2516,'likvid terv'!$R:$R,project_eves_terv!$E2516),AND($B2516&lt;&gt;0,$D2516=9),SUMIFS('likvid terv'!$L:$L,'likvid terv'!$A:$A,project_eves_terv!B2516,'likvid terv'!$R:$R,project_eves_terv!$E2516),AND($B2516&lt;&gt;0,$D2516=10),SUMIFS('likvid terv'!$M:$M,'likvid terv'!$A:$A,project_eves_terv!B2516,'likvid terv'!$R:$R,project_eves_terv!$E2516),AND($B2516&lt;&gt;0,$D2516=11),SUMIFS('likvid terv'!$N:$N,'likvid terv'!$A:$A,project_eves_terv!B2516,'likvid terv'!$R:$R,project_eves_terv!$E2516),AND($B2516&lt;&gt;0,$D2516=12),SUMIFS('likvid terv'!$O:$O,'likvid terv'!$A:$A,project_eves_terv!B2516,'likvid terv'!$R:$R,project_eves_terv!$E2516),$B2516=0,0)</f>
        <v>0</v>
      </c>
      <c r="G2516" s="8">
        <f>'likvid terv'!$B$2</f>
        <v>0</v>
      </c>
      <c r="H2516" s="8"/>
    </row>
    <row r="2517" spans="1:8" x14ac:dyDescent="0.25">
      <c r="A2517" s="8">
        <f>'likvid terv'!$B$1</f>
        <v>0</v>
      </c>
      <c r="B2517" s="8">
        <f>'likvid terv'!$B$236</f>
        <v>0</v>
      </c>
      <c r="C2517" s="8">
        <v>2027</v>
      </c>
      <c r="D2517" s="8">
        <v>8</v>
      </c>
      <c r="E2517" s="8">
        <v>21</v>
      </c>
      <c r="F2517" cm="1">
        <f t="array" ref="F2517">_xlfn.IFS(AND($B2517&lt;&gt;0,$D2517=1),SUMIFS('likvid terv'!$D:$D,'likvid terv'!$A:$A,project_eves_terv!B2517,'likvid terv'!$R:$R,project_eves_terv!$E2517),AND($B2517&lt;&gt;0,$D2517=2),SUMIFS('likvid terv'!$E:$E,'likvid terv'!$A:$A,project_eves_terv!B2517,'likvid terv'!$R:$R,project_eves_terv!$E2517),AND($B2517&lt;&gt;0,$D2517=3),SUMIFS('likvid terv'!$F:$F,'likvid terv'!$A:$A,project_eves_terv!B2517,'likvid terv'!$R:$R,project_eves_terv!$E2517),AND($B2517&lt;&gt;0,$D2517=4),SUMIFS('likvid terv'!$G:$G,'likvid terv'!$A:$A,project_eves_terv!B2517,'likvid terv'!$R:$R,project_eves_terv!$E2517),AND($B2517&lt;&gt;0,$D2517=5),SUMIFS('likvid terv'!$H:$H,'likvid terv'!$A:$A,project_eves_terv!B2517,'likvid terv'!$R:$R,project_eves_terv!$E2517),AND($B2517&lt;&gt;0,$D2517=6),SUMIFS('likvid terv'!$I:$I,'likvid terv'!$A:$A,project_eves_terv!B2517,'likvid terv'!$R:$R,project_eves_terv!$E2517),AND($B2517&lt;&gt;0,$D2517=7),SUMIFS('likvid terv'!$J:$J,'likvid terv'!$A:$A,project_eves_terv!B2517,'likvid terv'!$R:$R,project_eves_terv!$E2517),AND($B2517&lt;&gt;0,$D2517=8),SUMIFS('likvid terv'!$K:$K,'likvid terv'!$A:$A,project_eves_terv!B2517,'likvid terv'!$R:$R,project_eves_terv!$E2517),AND($B2517&lt;&gt;0,$D2517=9),SUMIFS('likvid terv'!$L:$L,'likvid terv'!$A:$A,project_eves_terv!B2517,'likvid terv'!$R:$R,project_eves_terv!$E2517),AND($B2517&lt;&gt;0,$D2517=10),SUMIFS('likvid terv'!$M:$M,'likvid terv'!$A:$A,project_eves_terv!B2517,'likvid terv'!$R:$R,project_eves_terv!$E2517),AND($B2517&lt;&gt;0,$D2517=11),SUMIFS('likvid terv'!$N:$N,'likvid terv'!$A:$A,project_eves_terv!B2517,'likvid terv'!$R:$R,project_eves_terv!$E2517),AND($B2517&lt;&gt;0,$D2517=12),SUMIFS('likvid terv'!$O:$O,'likvid terv'!$A:$A,project_eves_terv!B2517,'likvid terv'!$R:$R,project_eves_terv!$E2517),$B2517=0,0)</f>
        <v>0</v>
      </c>
      <c r="G2517" s="8">
        <f>'likvid terv'!$B$2</f>
        <v>0</v>
      </c>
      <c r="H2517" s="8"/>
    </row>
    <row r="2518" spans="1:8" x14ac:dyDescent="0.25">
      <c r="A2518" s="8">
        <f>'likvid terv'!$B$1</f>
        <v>0</v>
      </c>
      <c r="B2518" s="8">
        <f>'likvid terv'!$B$236</f>
        <v>0</v>
      </c>
      <c r="C2518" s="8">
        <v>2027</v>
      </c>
      <c r="D2518" s="8">
        <v>9</v>
      </c>
      <c r="E2518" s="8">
        <v>21</v>
      </c>
      <c r="F2518" cm="1">
        <f t="array" ref="F2518">_xlfn.IFS(AND($B2518&lt;&gt;0,$D2518=1),SUMIFS('likvid terv'!$D:$D,'likvid terv'!$A:$A,project_eves_terv!B2518,'likvid terv'!$R:$R,project_eves_terv!$E2518),AND($B2518&lt;&gt;0,$D2518=2),SUMIFS('likvid terv'!$E:$E,'likvid terv'!$A:$A,project_eves_terv!B2518,'likvid terv'!$R:$R,project_eves_terv!$E2518),AND($B2518&lt;&gt;0,$D2518=3),SUMIFS('likvid terv'!$F:$F,'likvid terv'!$A:$A,project_eves_terv!B2518,'likvid terv'!$R:$R,project_eves_terv!$E2518),AND($B2518&lt;&gt;0,$D2518=4),SUMIFS('likvid terv'!$G:$G,'likvid terv'!$A:$A,project_eves_terv!B2518,'likvid terv'!$R:$R,project_eves_terv!$E2518),AND($B2518&lt;&gt;0,$D2518=5),SUMIFS('likvid terv'!$H:$H,'likvid terv'!$A:$A,project_eves_terv!B2518,'likvid terv'!$R:$R,project_eves_terv!$E2518),AND($B2518&lt;&gt;0,$D2518=6),SUMIFS('likvid terv'!$I:$I,'likvid terv'!$A:$A,project_eves_terv!B2518,'likvid terv'!$R:$R,project_eves_terv!$E2518),AND($B2518&lt;&gt;0,$D2518=7),SUMIFS('likvid terv'!$J:$J,'likvid terv'!$A:$A,project_eves_terv!B2518,'likvid terv'!$R:$R,project_eves_terv!$E2518),AND($B2518&lt;&gt;0,$D2518=8),SUMIFS('likvid terv'!$K:$K,'likvid terv'!$A:$A,project_eves_terv!B2518,'likvid terv'!$R:$R,project_eves_terv!$E2518),AND($B2518&lt;&gt;0,$D2518=9),SUMIFS('likvid terv'!$L:$L,'likvid terv'!$A:$A,project_eves_terv!B2518,'likvid terv'!$R:$R,project_eves_terv!$E2518),AND($B2518&lt;&gt;0,$D2518=10),SUMIFS('likvid terv'!$M:$M,'likvid terv'!$A:$A,project_eves_terv!B2518,'likvid terv'!$R:$R,project_eves_terv!$E2518),AND($B2518&lt;&gt;0,$D2518=11),SUMIFS('likvid terv'!$N:$N,'likvid terv'!$A:$A,project_eves_terv!B2518,'likvid terv'!$R:$R,project_eves_terv!$E2518),AND($B2518&lt;&gt;0,$D2518=12),SUMIFS('likvid terv'!$O:$O,'likvid terv'!$A:$A,project_eves_terv!B2518,'likvid terv'!$R:$R,project_eves_terv!$E2518),$B2518=0,0)</f>
        <v>0</v>
      </c>
      <c r="G2518" s="8">
        <f>'likvid terv'!$B$2</f>
        <v>0</v>
      </c>
      <c r="H2518" s="8"/>
    </row>
    <row r="2519" spans="1:8" x14ac:dyDescent="0.25">
      <c r="A2519" s="8">
        <f>'likvid terv'!$B$1</f>
        <v>0</v>
      </c>
      <c r="B2519" s="8">
        <f>'likvid terv'!$B$236</f>
        <v>0</v>
      </c>
      <c r="C2519" s="8">
        <v>2027</v>
      </c>
      <c r="D2519" s="8">
        <v>10</v>
      </c>
      <c r="E2519" s="8">
        <v>21</v>
      </c>
      <c r="F2519" cm="1">
        <f t="array" ref="F2519">_xlfn.IFS(AND($B2519&lt;&gt;0,$D2519=1),SUMIFS('likvid terv'!$D:$D,'likvid terv'!$A:$A,project_eves_terv!B2519,'likvid terv'!$R:$R,project_eves_terv!$E2519),AND($B2519&lt;&gt;0,$D2519=2),SUMIFS('likvid terv'!$E:$E,'likvid terv'!$A:$A,project_eves_terv!B2519,'likvid terv'!$R:$R,project_eves_terv!$E2519),AND($B2519&lt;&gt;0,$D2519=3),SUMIFS('likvid terv'!$F:$F,'likvid terv'!$A:$A,project_eves_terv!B2519,'likvid terv'!$R:$R,project_eves_terv!$E2519),AND($B2519&lt;&gt;0,$D2519=4),SUMIFS('likvid terv'!$G:$G,'likvid terv'!$A:$A,project_eves_terv!B2519,'likvid terv'!$R:$R,project_eves_terv!$E2519),AND($B2519&lt;&gt;0,$D2519=5),SUMIFS('likvid terv'!$H:$H,'likvid terv'!$A:$A,project_eves_terv!B2519,'likvid terv'!$R:$R,project_eves_terv!$E2519),AND($B2519&lt;&gt;0,$D2519=6),SUMIFS('likvid terv'!$I:$I,'likvid terv'!$A:$A,project_eves_terv!B2519,'likvid terv'!$R:$R,project_eves_terv!$E2519),AND($B2519&lt;&gt;0,$D2519=7),SUMIFS('likvid terv'!$J:$J,'likvid terv'!$A:$A,project_eves_terv!B2519,'likvid terv'!$R:$R,project_eves_terv!$E2519),AND($B2519&lt;&gt;0,$D2519=8),SUMIFS('likvid terv'!$K:$K,'likvid terv'!$A:$A,project_eves_terv!B2519,'likvid terv'!$R:$R,project_eves_terv!$E2519),AND($B2519&lt;&gt;0,$D2519=9),SUMIFS('likvid terv'!$L:$L,'likvid terv'!$A:$A,project_eves_terv!B2519,'likvid terv'!$R:$R,project_eves_terv!$E2519),AND($B2519&lt;&gt;0,$D2519=10),SUMIFS('likvid terv'!$M:$M,'likvid terv'!$A:$A,project_eves_terv!B2519,'likvid terv'!$R:$R,project_eves_terv!$E2519),AND($B2519&lt;&gt;0,$D2519=11),SUMIFS('likvid terv'!$N:$N,'likvid terv'!$A:$A,project_eves_terv!B2519,'likvid terv'!$R:$R,project_eves_terv!$E2519),AND($B2519&lt;&gt;0,$D2519=12),SUMIFS('likvid terv'!$O:$O,'likvid terv'!$A:$A,project_eves_terv!B2519,'likvid terv'!$R:$R,project_eves_terv!$E2519),$B2519=0,0)</f>
        <v>0</v>
      </c>
      <c r="G2519" s="8">
        <f>'likvid terv'!$B$2</f>
        <v>0</v>
      </c>
      <c r="H2519" s="8"/>
    </row>
    <row r="2520" spans="1:8" x14ac:dyDescent="0.25">
      <c r="A2520" s="8">
        <f>'likvid terv'!$B$1</f>
        <v>0</v>
      </c>
      <c r="B2520" s="8">
        <f>'likvid terv'!$B$236</f>
        <v>0</v>
      </c>
      <c r="C2520" s="8">
        <v>2027</v>
      </c>
      <c r="D2520" s="8">
        <v>11</v>
      </c>
      <c r="E2520" s="8">
        <v>21</v>
      </c>
      <c r="F2520" cm="1">
        <f t="array" ref="F2520">_xlfn.IFS(AND($B2520&lt;&gt;0,$D2520=1),SUMIFS('likvid terv'!$D:$D,'likvid terv'!$A:$A,project_eves_terv!B2520,'likvid terv'!$R:$R,project_eves_terv!$E2520),AND($B2520&lt;&gt;0,$D2520=2),SUMIFS('likvid terv'!$E:$E,'likvid terv'!$A:$A,project_eves_terv!B2520,'likvid terv'!$R:$R,project_eves_terv!$E2520),AND($B2520&lt;&gt;0,$D2520=3),SUMIFS('likvid terv'!$F:$F,'likvid terv'!$A:$A,project_eves_terv!B2520,'likvid terv'!$R:$R,project_eves_terv!$E2520),AND($B2520&lt;&gt;0,$D2520=4),SUMIFS('likvid terv'!$G:$G,'likvid terv'!$A:$A,project_eves_terv!B2520,'likvid terv'!$R:$R,project_eves_terv!$E2520),AND($B2520&lt;&gt;0,$D2520=5),SUMIFS('likvid terv'!$H:$H,'likvid terv'!$A:$A,project_eves_terv!B2520,'likvid terv'!$R:$R,project_eves_terv!$E2520),AND($B2520&lt;&gt;0,$D2520=6),SUMIFS('likvid terv'!$I:$I,'likvid terv'!$A:$A,project_eves_terv!B2520,'likvid terv'!$R:$R,project_eves_terv!$E2520),AND($B2520&lt;&gt;0,$D2520=7),SUMIFS('likvid terv'!$J:$J,'likvid terv'!$A:$A,project_eves_terv!B2520,'likvid terv'!$R:$R,project_eves_terv!$E2520),AND($B2520&lt;&gt;0,$D2520=8),SUMIFS('likvid terv'!$K:$K,'likvid terv'!$A:$A,project_eves_terv!B2520,'likvid terv'!$R:$R,project_eves_terv!$E2520),AND($B2520&lt;&gt;0,$D2520=9),SUMIFS('likvid terv'!$L:$L,'likvid terv'!$A:$A,project_eves_terv!B2520,'likvid terv'!$R:$R,project_eves_terv!$E2520),AND($B2520&lt;&gt;0,$D2520=10),SUMIFS('likvid terv'!$M:$M,'likvid terv'!$A:$A,project_eves_terv!B2520,'likvid terv'!$R:$R,project_eves_terv!$E2520),AND($B2520&lt;&gt;0,$D2520=11),SUMIFS('likvid terv'!$N:$N,'likvid terv'!$A:$A,project_eves_terv!B2520,'likvid terv'!$R:$R,project_eves_terv!$E2520),AND($B2520&lt;&gt;0,$D2520=12),SUMIFS('likvid terv'!$O:$O,'likvid terv'!$A:$A,project_eves_terv!B2520,'likvid terv'!$R:$R,project_eves_terv!$E2520),$B2520=0,0)</f>
        <v>0</v>
      </c>
      <c r="G2520" s="8">
        <f>'likvid terv'!$B$2</f>
        <v>0</v>
      </c>
      <c r="H2520" s="8"/>
    </row>
    <row r="2521" spans="1:8" x14ac:dyDescent="0.25">
      <c r="A2521" s="8">
        <f>'likvid terv'!$B$1</f>
        <v>0</v>
      </c>
      <c r="B2521" s="8">
        <f>'likvid terv'!$B$236</f>
        <v>0</v>
      </c>
      <c r="C2521" s="8">
        <v>2027</v>
      </c>
      <c r="D2521" s="8">
        <v>12</v>
      </c>
      <c r="E2521" s="8">
        <v>21</v>
      </c>
      <c r="F2521" cm="1">
        <f t="array" ref="F2521">_xlfn.IFS(AND($B2521&lt;&gt;0,$D2521=1),SUMIFS('likvid terv'!$D:$D,'likvid terv'!$A:$A,project_eves_terv!B2521,'likvid terv'!$R:$R,project_eves_terv!$E2521),AND($B2521&lt;&gt;0,$D2521=2),SUMIFS('likvid terv'!$E:$E,'likvid terv'!$A:$A,project_eves_terv!B2521,'likvid terv'!$R:$R,project_eves_terv!$E2521),AND($B2521&lt;&gt;0,$D2521=3),SUMIFS('likvid terv'!$F:$F,'likvid terv'!$A:$A,project_eves_terv!B2521,'likvid terv'!$R:$R,project_eves_terv!$E2521),AND($B2521&lt;&gt;0,$D2521=4),SUMIFS('likvid terv'!$G:$G,'likvid terv'!$A:$A,project_eves_terv!B2521,'likvid terv'!$R:$R,project_eves_terv!$E2521),AND($B2521&lt;&gt;0,$D2521=5),SUMIFS('likvid terv'!$H:$H,'likvid terv'!$A:$A,project_eves_terv!B2521,'likvid terv'!$R:$R,project_eves_terv!$E2521),AND($B2521&lt;&gt;0,$D2521=6),SUMIFS('likvid terv'!$I:$I,'likvid terv'!$A:$A,project_eves_terv!B2521,'likvid terv'!$R:$R,project_eves_terv!$E2521),AND($B2521&lt;&gt;0,$D2521=7),SUMIFS('likvid terv'!$J:$J,'likvid terv'!$A:$A,project_eves_terv!B2521,'likvid terv'!$R:$R,project_eves_terv!$E2521),AND($B2521&lt;&gt;0,$D2521=8),SUMIFS('likvid terv'!$K:$K,'likvid terv'!$A:$A,project_eves_terv!B2521,'likvid terv'!$R:$R,project_eves_terv!$E2521),AND($B2521&lt;&gt;0,$D2521=9),SUMIFS('likvid terv'!$L:$L,'likvid terv'!$A:$A,project_eves_terv!B2521,'likvid terv'!$R:$R,project_eves_terv!$E2521),AND($B2521&lt;&gt;0,$D2521=10),SUMIFS('likvid terv'!$M:$M,'likvid terv'!$A:$A,project_eves_terv!B2521,'likvid terv'!$R:$R,project_eves_terv!$E2521),AND($B2521&lt;&gt;0,$D2521=11),SUMIFS('likvid terv'!$N:$N,'likvid terv'!$A:$A,project_eves_terv!B2521,'likvid terv'!$R:$R,project_eves_terv!$E2521),AND($B2521&lt;&gt;0,$D2521=12),SUMIFS('likvid terv'!$O:$O,'likvid terv'!$A:$A,project_eves_terv!B2521,'likvid terv'!$R:$R,project_eves_terv!$E2521),$B2521=0,0)</f>
        <v>0</v>
      </c>
      <c r="G2521" s="8">
        <f>'likvid terv'!$B$2</f>
        <v>0</v>
      </c>
      <c r="H2521" s="8"/>
    </row>
    <row r="2522" spans="1:8" x14ac:dyDescent="0.25">
      <c r="A2522" s="8">
        <f>'likvid terv'!$B$1</f>
        <v>0</v>
      </c>
      <c r="B2522" s="8">
        <f>'likvid terv'!$B$236</f>
        <v>0</v>
      </c>
      <c r="C2522" s="8">
        <v>2027</v>
      </c>
      <c r="D2522" s="8">
        <v>1</v>
      </c>
      <c r="E2522" s="8">
        <v>22</v>
      </c>
      <c r="F2522" cm="1">
        <f t="array" ref="F2522">_xlfn.IFS(AND($B2522&lt;&gt;0,$D2522=1),SUMIFS('likvid terv'!$D:$D,'likvid terv'!$A:$A,project_eves_terv!B2522,'likvid terv'!$R:$R,project_eves_terv!$E2522),AND($B2522&lt;&gt;0,$D2522=2),SUMIFS('likvid terv'!$E:$E,'likvid terv'!$A:$A,project_eves_terv!B2522,'likvid terv'!$R:$R,project_eves_terv!$E2522),AND($B2522&lt;&gt;0,$D2522=3),SUMIFS('likvid terv'!$F:$F,'likvid terv'!$A:$A,project_eves_terv!B2522,'likvid terv'!$R:$R,project_eves_terv!$E2522),AND($B2522&lt;&gt;0,$D2522=4),SUMIFS('likvid terv'!$G:$G,'likvid terv'!$A:$A,project_eves_terv!B2522,'likvid terv'!$R:$R,project_eves_terv!$E2522),AND($B2522&lt;&gt;0,$D2522=5),SUMIFS('likvid terv'!$H:$H,'likvid terv'!$A:$A,project_eves_terv!B2522,'likvid terv'!$R:$R,project_eves_terv!$E2522),AND($B2522&lt;&gt;0,$D2522=6),SUMIFS('likvid terv'!$I:$I,'likvid terv'!$A:$A,project_eves_terv!B2522,'likvid terv'!$R:$R,project_eves_terv!$E2522),AND($B2522&lt;&gt;0,$D2522=7),SUMIFS('likvid terv'!$J:$J,'likvid terv'!$A:$A,project_eves_terv!B2522,'likvid terv'!$R:$R,project_eves_terv!$E2522),AND($B2522&lt;&gt;0,$D2522=8),SUMIFS('likvid terv'!$K:$K,'likvid terv'!$A:$A,project_eves_terv!B2522,'likvid terv'!$R:$R,project_eves_terv!$E2522),AND($B2522&lt;&gt;0,$D2522=9),SUMIFS('likvid terv'!$L:$L,'likvid terv'!$A:$A,project_eves_terv!B2522,'likvid terv'!$R:$R,project_eves_terv!$E2522),AND($B2522&lt;&gt;0,$D2522=10),SUMIFS('likvid terv'!$M:$M,'likvid terv'!$A:$A,project_eves_terv!B2522,'likvid terv'!$R:$R,project_eves_terv!$E2522),AND($B2522&lt;&gt;0,$D2522=11),SUMIFS('likvid terv'!$N:$N,'likvid terv'!$A:$A,project_eves_terv!B2522,'likvid terv'!$R:$R,project_eves_terv!$E2522),AND($B2522&lt;&gt;0,$D2522=12),SUMIFS('likvid terv'!$O:$O,'likvid terv'!$A:$A,project_eves_terv!B2522,'likvid terv'!$R:$R,project_eves_terv!$E2522),$B2522=0,0)</f>
        <v>0</v>
      </c>
      <c r="G2522" s="8">
        <f>'likvid terv'!$B$2</f>
        <v>0</v>
      </c>
      <c r="H2522" s="8"/>
    </row>
    <row r="2523" spans="1:8" x14ac:dyDescent="0.25">
      <c r="A2523" s="8">
        <f>'likvid terv'!$B$1</f>
        <v>0</v>
      </c>
      <c r="B2523" s="8">
        <f>'likvid terv'!$B$236</f>
        <v>0</v>
      </c>
      <c r="C2523" s="8">
        <v>2027</v>
      </c>
      <c r="D2523" s="8">
        <v>2</v>
      </c>
      <c r="E2523" s="8">
        <v>22</v>
      </c>
      <c r="F2523" cm="1">
        <f t="array" ref="F2523">_xlfn.IFS(AND($B2523&lt;&gt;0,$D2523=1),SUMIFS('likvid terv'!$D:$D,'likvid terv'!$A:$A,project_eves_terv!B2523,'likvid terv'!$R:$R,project_eves_terv!$E2523),AND($B2523&lt;&gt;0,$D2523=2),SUMIFS('likvid terv'!$E:$E,'likvid terv'!$A:$A,project_eves_terv!B2523,'likvid terv'!$R:$R,project_eves_terv!$E2523),AND($B2523&lt;&gt;0,$D2523=3),SUMIFS('likvid terv'!$F:$F,'likvid terv'!$A:$A,project_eves_terv!B2523,'likvid terv'!$R:$R,project_eves_terv!$E2523),AND($B2523&lt;&gt;0,$D2523=4),SUMIFS('likvid terv'!$G:$G,'likvid terv'!$A:$A,project_eves_terv!B2523,'likvid terv'!$R:$R,project_eves_terv!$E2523),AND($B2523&lt;&gt;0,$D2523=5),SUMIFS('likvid terv'!$H:$H,'likvid terv'!$A:$A,project_eves_terv!B2523,'likvid terv'!$R:$R,project_eves_terv!$E2523),AND($B2523&lt;&gt;0,$D2523=6),SUMIFS('likvid terv'!$I:$I,'likvid terv'!$A:$A,project_eves_terv!B2523,'likvid terv'!$R:$R,project_eves_terv!$E2523),AND($B2523&lt;&gt;0,$D2523=7),SUMIFS('likvid terv'!$J:$J,'likvid terv'!$A:$A,project_eves_terv!B2523,'likvid terv'!$R:$R,project_eves_terv!$E2523),AND($B2523&lt;&gt;0,$D2523=8),SUMIFS('likvid terv'!$K:$K,'likvid terv'!$A:$A,project_eves_terv!B2523,'likvid terv'!$R:$R,project_eves_terv!$E2523),AND($B2523&lt;&gt;0,$D2523=9),SUMIFS('likvid terv'!$L:$L,'likvid terv'!$A:$A,project_eves_terv!B2523,'likvid terv'!$R:$R,project_eves_terv!$E2523),AND($B2523&lt;&gt;0,$D2523=10),SUMIFS('likvid terv'!$M:$M,'likvid terv'!$A:$A,project_eves_terv!B2523,'likvid terv'!$R:$R,project_eves_terv!$E2523),AND($B2523&lt;&gt;0,$D2523=11),SUMIFS('likvid terv'!$N:$N,'likvid terv'!$A:$A,project_eves_terv!B2523,'likvid terv'!$R:$R,project_eves_terv!$E2523),AND($B2523&lt;&gt;0,$D2523=12),SUMIFS('likvid terv'!$O:$O,'likvid terv'!$A:$A,project_eves_terv!B2523,'likvid terv'!$R:$R,project_eves_terv!$E2523),$B2523=0,0)</f>
        <v>0</v>
      </c>
      <c r="G2523" s="8">
        <f>'likvid terv'!$B$2</f>
        <v>0</v>
      </c>
      <c r="H2523" s="8"/>
    </row>
    <row r="2524" spans="1:8" x14ac:dyDescent="0.25">
      <c r="A2524" s="8">
        <f>'likvid terv'!$B$1</f>
        <v>0</v>
      </c>
      <c r="B2524" s="8">
        <f>'likvid terv'!$B$236</f>
        <v>0</v>
      </c>
      <c r="C2524" s="8">
        <v>2027</v>
      </c>
      <c r="D2524" s="8">
        <v>3</v>
      </c>
      <c r="E2524" s="8">
        <v>22</v>
      </c>
      <c r="F2524" cm="1">
        <f t="array" ref="F2524">_xlfn.IFS(AND($B2524&lt;&gt;0,$D2524=1),SUMIFS('likvid terv'!$D:$D,'likvid terv'!$A:$A,project_eves_terv!B2524,'likvid terv'!$R:$R,project_eves_terv!$E2524),AND($B2524&lt;&gt;0,$D2524=2),SUMIFS('likvid terv'!$E:$E,'likvid terv'!$A:$A,project_eves_terv!B2524,'likvid terv'!$R:$R,project_eves_terv!$E2524),AND($B2524&lt;&gt;0,$D2524=3),SUMIFS('likvid terv'!$F:$F,'likvid terv'!$A:$A,project_eves_terv!B2524,'likvid terv'!$R:$R,project_eves_terv!$E2524),AND($B2524&lt;&gt;0,$D2524=4),SUMIFS('likvid terv'!$G:$G,'likvid terv'!$A:$A,project_eves_terv!B2524,'likvid terv'!$R:$R,project_eves_terv!$E2524),AND($B2524&lt;&gt;0,$D2524=5),SUMIFS('likvid terv'!$H:$H,'likvid terv'!$A:$A,project_eves_terv!B2524,'likvid terv'!$R:$R,project_eves_terv!$E2524),AND($B2524&lt;&gt;0,$D2524=6),SUMIFS('likvid terv'!$I:$I,'likvid terv'!$A:$A,project_eves_terv!B2524,'likvid terv'!$R:$R,project_eves_terv!$E2524),AND($B2524&lt;&gt;0,$D2524=7),SUMIFS('likvid terv'!$J:$J,'likvid terv'!$A:$A,project_eves_terv!B2524,'likvid terv'!$R:$R,project_eves_terv!$E2524),AND($B2524&lt;&gt;0,$D2524=8),SUMIFS('likvid terv'!$K:$K,'likvid terv'!$A:$A,project_eves_terv!B2524,'likvid terv'!$R:$R,project_eves_terv!$E2524),AND($B2524&lt;&gt;0,$D2524=9),SUMIFS('likvid terv'!$L:$L,'likvid terv'!$A:$A,project_eves_terv!B2524,'likvid terv'!$R:$R,project_eves_terv!$E2524),AND($B2524&lt;&gt;0,$D2524=10),SUMIFS('likvid terv'!$M:$M,'likvid terv'!$A:$A,project_eves_terv!B2524,'likvid terv'!$R:$R,project_eves_terv!$E2524),AND($B2524&lt;&gt;0,$D2524=11),SUMIFS('likvid terv'!$N:$N,'likvid terv'!$A:$A,project_eves_terv!B2524,'likvid terv'!$R:$R,project_eves_terv!$E2524),AND($B2524&lt;&gt;0,$D2524=12),SUMIFS('likvid terv'!$O:$O,'likvid terv'!$A:$A,project_eves_terv!B2524,'likvid terv'!$R:$R,project_eves_terv!$E2524),$B2524=0,0)</f>
        <v>0</v>
      </c>
      <c r="G2524" s="8">
        <f>'likvid terv'!$B$2</f>
        <v>0</v>
      </c>
      <c r="H2524" s="8"/>
    </row>
    <row r="2525" spans="1:8" x14ac:dyDescent="0.25">
      <c r="A2525" s="8">
        <f>'likvid terv'!$B$1</f>
        <v>0</v>
      </c>
      <c r="B2525" s="8">
        <f>'likvid terv'!$B$236</f>
        <v>0</v>
      </c>
      <c r="C2525" s="8">
        <v>2027</v>
      </c>
      <c r="D2525" s="8">
        <v>4</v>
      </c>
      <c r="E2525" s="8">
        <v>22</v>
      </c>
      <c r="F2525" cm="1">
        <f t="array" ref="F2525">_xlfn.IFS(AND($B2525&lt;&gt;0,$D2525=1),SUMIFS('likvid terv'!$D:$D,'likvid terv'!$A:$A,project_eves_terv!B2525,'likvid terv'!$R:$R,project_eves_terv!$E2525),AND($B2525&lt;&gt;0,$D2525=2),SUMIFS('likvid terv'!$E:$E,'likvid terv'!$A:$A,project_eves_terv!B2525,'likvid terv'!$R:$R,project_eves_terv!$E2525),AND($B2525&lt;&gt;0,$D2525=3),SUMIFS('likvid terv'!$F:$F,'likvid terv'!$A:$A,project_eves_terv!B2525,'likvid terv'!$R:$R,project_eves_terv!$E2525),AND($B2525&lt;&gt;0,$D2525=4),SUMIFS('likvid terv'!$G:$G,'likvid terv'!$A:$A,project_eves_terv!B2525,'likvid terv'!$R:$R,project_eves_terv!$E2525),AND($B2525&lt;&gt;0,$D2525=5),SUMIFS('likvid terv'!$H:$H,'likvid terv'!$A:$A,project_eves_terv!B2525,'likvid terv'!$R:$R,project_eves_terv!$E2525),AND($B2525&lt;&gt;0,$D2525=6),SUMIFS('likvid terv'!$I:$I,'likvid terv'!$A:$A,project_eves_terv!B2525,'likvid terv'!$R:$R,project_eves_terv!$E2525),AND($B2525&lt;&gt;0,$D2525=7),SUMIFS('likvid terv'!$J:$J,'likvid terv'!$A:$A,project_eves_terv!B2525,'likvid terv'!$R:$R,project_eves_terv!$E2525),AND($B2525&lt;&gt;0,$D2525=8),SUMIFS('likvid terv'!$K:$K,'likvid terv'!$A:$A,project_eves_terv!B2525,'likvid terv'!$R:$R,project_eves_terv!$E2525),AND($B2525&lt;&gt;0,$D2525=9),SUMIFS('likvid terv'!$L:$L,'likvid terv'!$A:$A,project_eves_terv!B2525,'likvid terv'!$R:$R,project_eves_terv!$E2525),AND($B2525&lt;&gt;0,$D2525=10),SUMIFS('likvid terv'!$M:$M,'likvid terv'!$A:$A,project_eves_terv!B2525,'likvid terv'!$R:$R,project_eves_terv!$E2525),AND($B2525&lt;&gt;0,$D2525=11),SUMIFS('likvid terv'!$N:$N,'likvid terv'!$A:$A,project_eves_terv!B2525,'likvid terv'!$R:$R,project_eves_terv!$E2525),AND($B2525&lt;&gt;0,$D2525=12),SUMIFS('likvid terv'!$O:$O,'likvid terv'!$A:$A,project_eves_terv!B2525,'likvid terv'!$R:$R,project_eves_terv!$E2525),$B2525=0,0)</f>
        <v>0</v>
      </c>
      <c r="G2525" s="8">
        <f>'likvid terv'!$B$2</f>
        <v>0</v>
      </c>
      <c r="H2525" s="8"/>
    </row>
    <row r="2526" spans="1:8" x14ac:dyDescent="0.25">
      <c r="A2526" s="8">
        <f>'likvid terv'!$B$1</f>
        <v>0</v>
      </c>
      <c r="B2526" s="8">
        <f>'likvid terv'!$B$236</f>
        <v>0</v>
      </c>
      <c r="C2526" s="8">
        <v>2027</v>
      </c>
      <c r="D2526" s="8">
        <v>5</v>
      </c>
      <c r="E2526" s="8">
        <v>22</v>
      </c>
      <c r="F2526" cm="1">
        <f t="array" ref="F2526">_xlfn.IFS(AND($B2526&lt;&gt;0,$D2526=1),SUMIFS('likvid terv'!$D:$D,'likvid terv'!$A:$A,project_eves_terv!B2526,'likvid terv'!$R:$R,project_eves_terv!$E2526),AND($B2526&lt;&gt;0,$D2526=2),SUMIFS('likvid terv'!$E:$E,'likvid terv'!$A:$A,project_eves_terv!B2526,'likvid terv'!$R:$R,project_eves_terv!$E2526),AND($B2526&lt;&gt;0,$D2526=3),SUMIFS('likvid terv'!$F:$F,'likvid terv'!$A:$A,project_eves_terv!B2526,'likvid terv'!$R:$R,project_eves_terv!$E2526),AND($B2526&lt;&gt;0,$D2526=4),SUMIFS('likvid terv'!$G:$G,'likvid terv'!$A:$A,project_eves_terv!B2526,'likvid terv'!$R:$R,project_eves_terv!$E2526),AND($B2526&lt;&gt;0,$D2526=5),SUMIFS('likvid terv'!$H:$H,'likvid terv'!$A:$A,project_eves_terv!B2526,'likvid terv'!$R:$R,project_eves_terv!$E2526),AND($B2526&lt;&gt;0,$D2526=6),SUMIFS('likvid terv'!$I:$I,'likvid terv'!$A:$A,project_eves_terv!B2526,'likvid terv'!$R:$R,project_eves_terv!$E2526),AND($B2526&lt;&gt;0,$D2526=7),SUMIFS('likvid terv'!$J:$J,'likvid terv'!$A:$A,project_eves_terv!B2526,'likvid terv'!$R:$R,project_eves_terv!$E2526),AND($B2526&lt;&gt;0,$D2526=8),SUMIFS('likvid terv'!$K:$K,'likvid terv'!$A:$A,project_eves_terv!B2526,'likvid terv'!$R:$R,project_eves_terv!$E2526),AND($B2526&lt;&gt;0,$D2526=9),SUMIFS('likvid terv'!$L:$L,'likvid terv'!$A:$A,project_eves_terv!B2526,'likvid terv'!$R:$R,project_eves_terv!$E2526),AND($B2526&lt;&gt;0,$D2526=10),SUMIFS('likvid terv'!$M:$M,'likvid terv'!$A:$A,project_eves_terv!B2526,'likvid terv'!$R:$R,project_eves_terv!$E2526),AND($B2526&lt;&gt;0,$D2526=11),SUMIFS('likvid terv'!$N:$N,'likvid terv'!$A:$A,project_eves_terv!B2526,'likvid terv'!$R:$R,project_eves_terv!$E2526),AND($B2526&lt;&gt;0,$D2526=12),SUMIFS('likvid terv'!$O:$O,'likvid terv'!$A:$A,project_eves_terv!B2526,'likvid terv'!$R:$R,project_eves_terv!$E2526),$B2526=0,0)</f>
        <v>0</v>
      </c>
      <c r="G2526" s="8">
        <f>'likvid terv'!$B$2</f>
        <v>0</v>
      </c>
      <c r="H2526" s="8"/>
    </row>
    <row r="2527" spans="1:8" x14ac:dyDescent="0.25">
      <c r="A2527" s="8">
        <f>'likvid terv'!$B$1</f>
        <v>0</v>
      </c>
      <c r="B2527" s="8">
        <f>'likvid terv'!$B$236</f>
        <v>0</v>
      </c>
      <c r="C2527" s="8">
        <v>2027</v>
      </c>
      <c r="D2527" s="8">
        <v>6</v>
      </c>
      <c r="E2527" s="8">
        <v>22</v>
      </c>
      <c r="F2527" cm="1">
        <f t="array" ref="F2527">_xlfn.IFS(AND($B2527&lt;&gt;0,$D2527=1),SUMIFS('likvid terv'!$D:$D,'likvid terv'!$A:$A,project_eves_terv!B2527,'likvid terv'!$R:$R,project_eves_terv!$E2527),AND($B2527&lt;&gt;0,$D2527=2),SUMIFS('likvid terv'!$E:$E,'likvid terv'!$A:$A,project_eves_terv!B2527,'likvid terv'!$R:$R,project_eves_terv!$E2527),AND($B2527&lt;&gt;0,$D2527=3),SUMIFS('likvid terv'!$F:$F,'likvid terv'!$A:$A,project_eves_terv!B2527,'likvid terv'!$R:$R,project_eves_terv!$E2527),AND($B2527&lt;&gt;0,$D2527=4),SUMIFS('likvid terv'!$G:$G,'likvid terv'!$A:$A,project_eves_terv!B2527,'likvid terv'!$R:$R,project_eves_terv!$E2527),AND($B2527&lt;&gt;0,$D2527=5),SUMIFS('likvid terv'!$H:$H,'likvid terv'!$A:$A,project_eves_terv!B2527,'likvid terv'!$R:$R,project_eves_terv!$E2527),AND($B2527&lt;&gt;0,$D2527=6),SUMIFS('likvid terv'!$I:$I,'likvid terv'!$A:$A,project_eves_terv!B2527,'likvid terv'!$R:$R,project_eves_terv!$E2527),AND($B2527&lt;&gt;0,$D2527=7),SUMIFS('likvid terv'!$J:$J,'likvid terv'!$A:$A,project_eves_terv!B2527,'likvid terv'!$R:$R,project_eves_terv!$E2527),AND($B2527&lt;&gt;0,$D2527=8),SUMIFS('likvid terv'!$K:$K,'likvid terv'!$A:$A,project_eves_terv!B2527,'likvid terv'!$R:$R,project_eves_terv!$E2527),AND($B2527&lt;&gt;0,$D2527=9),SUMIFS('likvid terv'!$L:$L,'likvid terv'!$A:$A,project_eves_terv!B2527,'likvid terv'!$R:$R,project_eves_terv!$E2527),AND($B2527&lt;&gt;0,$D2527=10),SUMIFS('likvid terv'!$M:$M,'likvid terv'!$A:$A,project_eves_terv!B2527,'likvid terv'!$R:$R,project_eves_terv!$E2527),AND($B2527&lt;&gt;0,$D2527=11),SUMIFS('likvid terv'!$N:$N,'likvid terv'!$A:$A,project_eves_terv!B2527,'likvid terv'!$R:$R,project_eves_terv!$E2527),AND($B2527&lt;&gt;0,$D2527=12),SUMIFS('likvid terv'!$O:$O,'likvid terv'!$A:$A,project_eves_terv!B2527,'likvid terv'!$R:$R,project_eves_terv!$E2527),$B2527=0,0)</f>
        <v>0</v>
      </c>
      <c r="G2527" s="8">
        <f>'likvid terv'!$B$2</f>
        <v>0</v>
      </c>
      <c r="H2527" s="8"/>
    </row>
    <row r="2528" spans="1:8" x14ac:dyDescent="0.25">
      <c r="A2528" s="8">
        <f>'likvid terv'!$B$1</f>
        <v>0</v>
      </c>
      <c r="B2528" s="8">
        <f>'likvid terv'!$B$236</f>
        <v>0</v>
      </c>
      <c r="C2528" s="8">
        <v>2027</v>
      </c>
      <c r="D2528" s="8">
        <v>7</v>
      </c>
      <c r="E2528" s="8">
        <v>22</v>
      </c>
      <c r="F2528" cm="1">
        <f t="array" ref="F2528">_xlfn.IFS(AND($B2528&lt;&gt;0,$D2528=1),SUMIFS('likvid terv'!$D:$D,'likvid terv'!$A:$A,project_eves_terv!B2528,'likvid terv'!$R:$R,project_eves_terv!$E2528),AND($B2528&lt;&gt;0,$D2528=2),SUMIFS('likvid terv'!$E:$E,'likvid terv'!$A:$A,project_eves_terv!B2528,'likvid terv'!$R:$R,project_eves_terv!$E2528),AND($B2528&lt;&gt;0,$D2528=3),SUMIFS('likvid terv'!$F:$F,'likvid terv'!$A:$A,project_eves_terv!B2528,'likvid terv'!$R:$R,project_eves_terv!$E2528),AND($B2528&lt;&gt;0,$D2528=4),SUMIFS('likvid terv'!$G:$G,'likvid terv'!$A:$A,project_eves_terv!B2528,'likvid terv'!$R:$R,project_eves_terv!$E2528),AND($B2528&lt;&gt;0,$D2528=5),SUMIFS('likvid terv'!$H:$H,'likvid terv'!$A:$A,project_eves_terv!B2528,'likvid terv'!$R:$R,project_eves_terv!$E2528),AND($B2528&lt;&gt;0,$D2528=6),SUMIFS('likvid terv'!$I:$I,'likvid terv'!$A:$A,project_eves_terv!B2528,'likvid terv'!$R:$R,project_eves_terv!$E2528),AND($B2528&lt;&gt;0,$D2528=7),SUMIFS('likvid terv'!$J:$J,'likvid terv'!$A:$A,project_eves_terv!B2528,'likvid terv'!$R:$R,project_eves_terv!$E2528),AND($B2528&lt;&gt;0,$D2528=8),SUMIFS('likvid terv'!$K:$K,'likvid terv'!$A:$A,project_eves_terv!B2528,'likvid terv'!$R:$R,project_eves_terv!$E2528),AND($B2528&lt;&gt;0,$D2528=9),SUMIFS('likvid terv'!$L:$L,'likvid terv'!$A:$A,project_eves_terv!B2528,'likvid terv'!$R:$R,project_eves_terv!$E2528),AND($B2528&lt;&gt;0,$D2528=10),SUMIFS('likvid terv'!$M:$M,'likvid terv'!$A:$A,project_eves_terv!B2528,'likvid terv'!$R:$R,project_eves_terv!$E2528),AND($B2528&lt;&gt;0,$D2528=11),SUMIFS('likvid terv'!$N:$N,'likvid terv'!$A:$A,project_eves_terv!B2528,'likvid terv'!$R:$R,project_eves_terv!$E2528),AND($B2528&lt;&gt;0,$D2528=12),SUMIFS('likvid terv'!$O:$O,'likvid terv'!$A:$A,project_eves_terv!B2528,'likvid terv'!$R:$R,project_eves_terv!$E2528),$B2528=0,0)</f>
        <v>0</v>
      </c>
      <c r="G2528" s="8">
        <f>'likvid terv'!$B$2</f>
        <v>0</v>
      </c>
      <c r="H2528" s="8"/>
    </row>
    <row r="2529" spans="1:8" x14ac:dyDescent="0.25">
      <c r="A2529" s="8">
        <f>'likvid terv'!$B$1</f>
        <v>0</v>
      </c>
      <c r="B2529" s="8">
        <f>'likvid terv'!$B$236</f>
        <v>0</v>
      </c>
      <c r="C2529" s="8">
        <v>2027</v>
      </c>
      <c r="D2529" s="8">
        <v>8</v>
      </c>
      <c r="E2529" s="8">
        <v>22</v>
      </c>
      <c r="F2529" cm="1">
        <f t="array" ref="F2529">_xlfn.IFS(AND($B2529&lt;&gt;0,$D2529=1),SUMIFS('likvid terv'!$D:$D,'likvid terv'!$A:$A,project_eves_terv!B2529,'likvid terv'!$R:$R,project_eves_terv!$E2529),AND($B2529&lt;&gt;0,$D2529=2),SUMIFS('likvid terv'!$E:$E,'likvid terv'!$A:$A,project_eves_terv!B2529,'likvid terv'!$R:$R,project_eves_terv!$E2529),AND($B2529&lt;&gt;0,$D2529=3),SUMIFS('likvid terv'!$F:$F,'likvid terv'!$A:$A,project_eves_terv!B2529,'likvid terv'!$R:$R,project_eves_terv!$E2529),AND($B2529&lt;&gt;0,$D2529=4),SUMIFS('likvid terv'!$G:$G,'likvid terv'!$A:$A,project_eves_terv!B2529,'likvid terv'!$R:$R,project_eves_terv!$E2529),AND($B2529&lt;&gt;0,$D2529=5),SUMIFS('likvid terv'!$H:$H,'likvid terv'!$A:$A,project_eves_terv!B2529,'likvid terv'!$R:$R,project_eves_terv!$E2529),AND($B2529&lt;&gt;0,$D2529=6),SUMIFS('likvid terv'!$I:$I,'likvid terv'!$A:$A,project_eves_terv!B2529,'likvid terv'!$R:$R,project_eves_terv!$E2529),AND($B2529&lt;&gt;0,$D2529=7),SUMIFS('likvid terv'!$J:$J,'likvid terv'!$A:$A,project_eves_terv!B2529,'likvid terv'!$R:$R,project_eves_terv!$E2529),AND($B2529&lt;&gt;0,$D2529=8),SUMIFS('likvid terv'!$K:$K,'likvid terv'!$A:$A,project_eves_terv!B2529,'likvid terv'!$R:$R,project_eves_terv!$E2529),AND($B2529&lt;&gt;0,$D2529=9),SUMIFS('likvid terv'!$L:$L,'likvid terv'!$A:$A,project_eves_terv!B2529,'likvid terv'!$R:$R,project_eves_terv!$E2529),AND($B2529&lt;&gt;0,$D2529=10),SUMIFS('likvid terv'!$M:$M,'likvid terv'!$A:$A,project_eves_terv!B2529,'likvid terv'!$R:$R,project_eves_terv!$E2529),AND($B2529&lt;&gt;0,$D2529=11),SUMIFS('likvid terv'!$N:$N,'likvid terv'!$A:$A,project_eves_terv!B2529,'likvid terv'!$R:$R,project_eves_terv!$E2529),AND($B2529&lt;&gt;0,$D2529=12),SUMIFS('likvid terv'!$O:$O,'likvid terv'!$A:$A,project_eves_terv!B2529,'likvid terv'!$R:$R,project_eves_terv!$E2529),$B2529=0,0)</f>
        <v>0</v>
      </c>
      <c r="G2529" s="8">
        <f>'likvid terv'!$B$2</f>
        <v>0</v>
      </c>
      <c r="H2529" s="8"/>
    </row>
    <row r="2530" spans="1:8" x14ac:dyDescent="0.25">
      <c r="A2530" s="8">
        <f>'likvid terv'!$B$1</f>
        <v>0</v>
      </c>
      <c r="B2530" s="8">
        <f>'likvid terv'!$B$236</f>
        <v>0</v>
      </c>
      <c r="C2530" s="8">
        <v>2027</v>
      </c>
      <c r="D2530" s="8">
        <v>9</v>
      </c>
      <c r="E2530" s="8">
        <v>22</v>
      </c>
      <c r="F2530" cm="1">
        <f t="array" ref="F2530">_xlfn.IFS(AND($B2530&lt;&gt;0,$D2530=1),SUMIFS('likvid terv'!$D:$D,'likvid terv'!$A:$A,project_eves_terv!B2530,'likvid terv'!$R:$R,project_eves_terv!$E2530),AND($B2530&lt;&gt;0,$D2530=2),SUMIFS('likvid terv'!$E:$E,'likvid terv'!$A:$A,project_eves_terv!B2530,'likvid terv'!$R:$R,project_eves_terv!$E2530),AND($B2530&lt;&gt;0,$D2530=3),SUMIFS('likvid terv'!$F:$F,'likvid terv'!$A:$A,project_eves_terv!B2530,'likvid terv'!$R:$R,project_eves_terv!$E2530),AND($B2530&lt;&gt;0,$D2530=4),SUMIFS('likvid terv'!$G:$G,'likvid terv'!$A:$A,project_eves_terv!B2530,'likvid terv'!$R:$R,project_eves_terv!$E2530),AND($B2530&lt;&gt;0,$D2530=5),SUMIFS('likvid terv'!$H:$H,'likvid terv'!$A:$A,project_eves_terv!B2530,'likvid terv'!$R:$R,project_eves_terv!$E2530),AND($B2530&lt;&gt;0,$D2530=6),SUMIFS('likvid terv'!$I:$I,'likvid terv'!$A:$A,project_eves_terv!B2530,'likvid terv'!$R:$R,project_eves_terv!$E2530),AND($B2530&lt;&gt;0,$D2530=7),SUMIFS('likvid terv'!$J:$J,'likvid terv'!$A:$A,project_eves_terv!B2530,'likvid terv'!$R:$R,project_eves_terv!$E2530),AND($B2530&lt;&gt;0,$D2530=8),SUMIFS('likvid terv'!$K:$K,'likvid terv'!$A:$A,project_eves_terv!B2530,'likvid terv'!$R:$R,project_eves_terv!$E2530),AND($B2530&lt;&gt;0,$D2530=9),SUMIFS('likvid terv'!$L:$L,'likvid terv'!$A:$A,project_eves_terv!B2530,'likvid terv'!$R:$R,project_eves_terv!$E2530),AND($B2530&lt;&gt;0,$D2530=10),SUMIFS('likvid terv'!$M:$M,'likvid terv'!$A:$A,project_eves_terv!B2530,'likvid terv'!$R:$R,project_eves_terv!$E2530),AND($B2530&lt;&gt;0,$D2530=11),SUMIFS('likvid terv'!$N:$N,'likvid terv'!$A:$A,project_eves_terv!B2530,'likvid terv'!$R:$R,project_eves_terv!$E2530),AND($B2530&lt;&gt;0,$D2530=12),SUMIFS('likvid terv'!$O:$O,'likvid terv'!$A:$A,project_eves_terv!B2530,'likvid terv'!$R:$R,project_eves_terv!$E2530),$B2530=0,0)</f>
        <v>0</v>
      </c>
      <c r="G2530" s="8">
        <f>'likvid terv'!$B$2</f>
        <v>0</v>
      </c>
      <c r="H2530" s="8"/>
    </row>
    <row r="2531" spans="1:8" x14ac:dyDescent="0.25">
      <c r="A2531" s="8">
        <f>'likvid terv'!$B$1</f>
        <v>0</v>
      </c>
      <c r="B2531" s="8">
        <f>'likvid terv'!$B$236</f>
        <v>0</v>
      </c>
      <c r="C2531" s="8">
        <v>2027</v>
      </c>
      <c r="D2531" s="8">
        <v>10</v>
      </c>
      <c r="E2531" s="8">
        <v>22</v>
      </c>
      <c r="F2531" cm="1">
        <f t="array" ref="F2531">_xlfn.IFS(AND($B2531&lt;&gt;0,$D2531=1),SUMIFS('likvid terv'!$D:$D,'likvid terv'!$A:$A,project_eves_terv!B2531,'likvid terv'!$R:$R,project_eves_terv!$E2531),AND($B2531&lt;&gt;0,$D2531=2),SUMIFS('likvid terv'!$E:$E,'likvid terv'!$A:$A,project_eves_terv!B2531,'likvid terv'!$R:$R,project_eves_terv!$E2531),AND($B2531&lt;&gt;0,$D2531=3),SUMIFS('likvid terv'!$F:$F,'likvid terv'!$A:$A,project_eves_terv!B2531,'likvid terv'!$R:$R,project_eves_terv!$E2531),AND($B2531&lt;&gt;0,$D2531=4),SUMIFS('likvid terv'!$G:$G,'likvid terv'!$A:$A,project_eves_terv!B2531,'likvid terv'!$R:$R,project_eves_terv!$E2531),AND($B2531&lt;&gt;0,$D2531=5),SUMIFS('likvid terv'!$H:$H,'likvid terv'!$A:$A,project_eves_terv!B2531,'likvid terv'!$R:$R,project_eves_terv!$E2531),AND($B2531&lt;&gt;0,$D2531=6),SUMIFS('likvid terv'!$I:$I,'likvid terv'!$A:$A,project_eves_terv!B2531,'likvid terv'!$R:$R,project_eves_terv!$E2531),AND($B2531&lt;&gt;0,$D2531=7),SUMIFS('likvid terv'!$J:$J,'likvid terv'!$A:$A,project_eves_terv!B2531,'likvid terv'!$R:$R,project_eves_terv!$E2531),AND($B2531&lt;&gt;0,$D2531=8),SUMIFS('likvid terv'!$K:$K,'likvid terv'!$A:$A,project_eves_terv!B2531,'likvid terv'!$R:$R,project_eves_terv!$E2531),AND($B2531&lt;&gt;0,$D2531=9),SUMIFS('likvid terv'!$L:$L,'likvid terv'!$A:$A,project_eves_terv!B2531,'likvid terv'!$R:$R,project_eves_terv!$E2531),AND($B2531&lt;&gt;0,$D2531=10),SUMIFS('likvid terv'!$M:$M,'likvid terv'!$A:$A,project_eves_terv!B2531,'likvid terv'!$R:$R,project_eves_terv!$E2531),AND($B2531&lt;&gt;0,$D2531=11),SUMIFS('likvid terv'!$N:$N,'likvid terv'!$A:$A,project_eves_terv!B2531,'likvid terv'!$R:$R,project_eves_terv!$E2531),AND($B2531&lt;&gt;0,$D2531=12),SUMIFS('likvid terv'!$O:$O,'likvid terv'!$A:$A,project_eves_terv!B2531,'likvid terv'!$R:$R,project_eves_terv!$E2531),$B2531=0,0)</f>
        <v>0</v>
      </c>
      <c r="G2531" s="8">
        <f>'likvid terv'!$B$2</f>
        <v>0</v>
      </c>
      <c r="H2531" s="8"/>
    </row>
    <row r="2532" spans="1:8" x14ac:dyDescent="0.25">
      <c r="A2532" s="8">
        <f>'likvid terv'!$B$1</f>
        <v>0</v>
      </c>
      <c r="B2532" s="8">
        <f>'likvid terv'!$B$236</f>
        <v>0</v>
      </c>
      <c r="C2532" s="8">
        <v>2027</v>
      </c>
      <c r="D2532" s="8">
        <v>11</v>
      </c>
      <c r="E2532" s="8">
        <v>22</v>
      </c>
      <c r="F2532" cm="1">
        <f t="array" ref="F2532">_xlfn.IFS(AND($B2532&lt;&gt;0,$D2532=1),SUMIFS('likvid terv'!$D:$D,'likvid terv'!$A:$A,project_eves_terv!B2532,'likvid terv'!$R:$R,project_eves_terv!$E2532),AND($B2532&lt;&gt;0,$D2532=2),SUMIFS('likvid terv'!$E:$E,'likvid terv'!$A:$A,project_eves_terv!B2532,'likvid terv'!$R:$R,project_eves_terv!$E2532),AND($B2532&lt;&gt;0,$D2532=3),SUMIFS('likvid terv'!$F:$F,'likvid terv'!$A:$A,project_eves_terv!B2532,'likvid terv'!$R:$R,project_eves_terv!$E2532),AND($B2532&lt;&gt;0,$D2532=4),SUMIFS('likvid terv'!$G:$G,'likvid terv'!$A:$A,project_eves_terv!B2532,'likvid terv'!$R:$R,project_eves_terv!$E2532),AND($B2532&lt;&gt;0,$D2532=5),SUMIFS('likvid terv'!$H:$H,'likvid terv'!$A:$A,project_eves_terv!B2532,'likvid terv'!$R:$R,project_eves_terv!$E2532),AND($B2532&lt;&gt;0,$D2532=6),SUMIFS('likvid terv'!$I:$I,'likvid terv'!$A:$A,project_eves_terv!B2532,'likvid terv'!$R:$R,project_eves_terv!$E2532),AND($B2532&lt;&gt;0,$D2532=7),SUMIFS('likvid terv'!$J:$J,'likvid terv'!$A:$A,project_eves_terv!B2532,'likvid terv'!$R:$R,project_eves_terv!$E2532),AND($B2532&lt;&gt;0,$D2532=8),SUMIFS('likvid terv'!$K:$K,'likvid terv'!$A:$A,project_eves_terv!B2532,'likvid terv'!$R:$R,project_eves_terv!$E2532),AND($B2532&lt;&gt;0,$D2532=9),SUMIFS('likvid terv'!$L:$L,'likvid terv'!$A:$A,project_eves_terv!B2532,'likvid terv'!$R:$R,project_eves_terv!$E2532),AND($B2532&lt;&gt;0,$D2532=10),SUMIFS('likvid terv'!$M:$M,'likvid terv'!$A:$A,project_eves_terv!B2532,'likvid terv'!$R:$R,project_eves_terv!$E2532),AND($B2532&lt;&gt;0,$D2532=11),SUMIFS('likvid terv'!$N:$N,'likvid terv'!$A:$A,project_eves_terv!B2532,'likvid terv'!$R:$R,project_eves_terv!$E2532),AND($B2532&lt;&gt;0,$D2532=12),SUMIFS('likvid terv'!$O:$O,'likvid terv'!$A:$A,project_eves_terv!B2532,'likvid terv'!$R:$R,project_eves_terv!$E2532),$B2532=0,0)</f>
        <v>0</v>
      </c>
      <c r="G2532" s="8">
        <f>'likvid terv'!$B$2</f>
        <v>0</v>
      </c>
      <c r="H2532" s="8"/>
    </row>
    <row r="2533" spans="1:8" x14ac:dyDescent="0.25">
      <c r="A2533" s="8">
        <f>'likvid terv'!$B$1</f>
        <v>0</v>
      </c>
      <c r="B2533" s="8">
        <f>'likvid terv'!$B$236</f>
        <v>0</v>
      </c>
      <c r="C2533" s="8">
        <v>2027</v>
      </c>
      <c r="D2533" s="8">
        <v>12</v>
      </c>
      <c r="E2533" s="8">
        <v>22</v>
      </c>
      <c r="F2533" cm="1">
        <f t="array" ref="F2533">_xlfn.IFS(AND($B2533&lt;&gt;0,$D2533=1),SUMIFS('likvid terv'!$D:$D,'likvid terv'!$A:$A,project_eves_terv!B2533,'likvid terv'!$R:$R,project_eves_terv!$E2533),AND($B2533&lt;&gt;0,$D2533=2),SUMIFS('likvid terv'!$E:$E,'likvid terv'!$A:$A,project_eves_terv!B2533,'likvid terv'!$R:$R,project_eves_terv!$E2533),AND($B2533&lt;&gt;0,$D2533=3),SUMIFS('likvid terv'!$F:$F,'likvid terv'!$A:$A,project_eves_terv!B2533,'likvid terv'!$R:$R,project_eves_terv!$E2533),AND($B2533&lt;&gt;0,$D2533=4),SUMIFS('likvid terv'!$G:$G,'likvid terv'!$A:$A,project_eves_terv!B2533,'likvid terv'!$R:$R,project_eves_terv!$E2533),AND($B2533&lt;&gt;0,$D2533=5),SUMIFS('likvid terv'!$H:$H,'likvid terv'!$A:$A,project_eves_terv!B2533,'likvid terv'!$R:$R,project_eves_terv!$E2533),AND($B2533&lt;&gt;0,$D2533=6),SUMIFS('likvid terv'!$I:$I,'likvid terv'!$A:$A,project_eves_terv!B2533,'likvid terv'!$R:$R,project_eves_terv!$E2533),AND($B2533&lt;&gt;0,$D2533=7),SUMIFS('likvid terv'!$J:$J,'likvid terv'!$A:$A,project_eves_terv!B2533,'likvid terv'!$R:$R,project_eves_terv!$E2533),AND($B2533&lt;&gt;0,$D2533=8),SUMIFS('likvid terv'!$K:$K,'likvid terv'!$A:$A,project_eves_terv!B2533,'likvid terv'!$R:$R,project_eves_terv!$E2533),AND($B2533&lt;&gt;0,$D2533=9),SUMIFS('likvid terv'!$L:$L,'likvid terv'!$A:$A,project_eves_terv!B2533,'likvid terv'!$R:$R,project_eves_terv!$E2533),AND($B2533&lt;&gt;0,$D2533=10),SUMIFS('likvid terv'!$M:$M,'likvid terv'!$A:$A,project_eves_terv!B2533,'likvid terv'!$R:$R,project_eves_terv!$E2533),AND($B2533&lt;&gt;0,$D2533=11),SUMIFS('likvid terv'!$N:$N,'likvid terv'!$A:$A,project_eves_terv!B2533,'likvid terv'!$R:$R,project_eves_terv!$E2533),AND($B2533&lt;&gt;0,$D2533=12),SUMIFS('likvid terv'!$O:$O,'likvid terv'!$A:$A,project_eves_terv!B2533,'likvid terv'!$R:$R,project_eves_terv!$E2533),$B2533=0,0)</f>
        <v>0</v>
      </c>
      <c r="G2533" s="8">
        <f>'likvid terv'!$B$2</f>
        <v>0</v>
      </c>
      <c r="H2533" s="8"/>
    </row>
    <row r="2534" spans="1:8" x14ac:dyDescent="0.25">
      <c r="A2534" s="8">
        <f>'likvid terv'!$B$1</f>
        <v>0</v>
      </c>
      <c r="B2534" s="8">
        <f>'likvid terv'!$B$236</f>
        <v>0</v>
      </c>
      <c r="C2534" s="8">
        <v>2027</v>
      </c>
      <c r="D2534" s="8">
        <v>1</v>
      </c>
      <c r="E2534" s="8">
        <v>23</v>
      </c>
      <c r="F2534" cm="1">
        <f t="array" ref="F2534">_xlfn.IFS(AND($B2534&lt;&gt;0,$D2534=1),SUMIFS('likvid terv'!$D:$D,'likvid terv'!$A:$A,project_eves_terv!B2534,'likvid terv'!$R:$R,project_eves_terv!$E2534),AND($B2534&lt;&gt;0,$D2534=2),SUMIFS('likvid terv'!$E:$E,'likvid terv'!$A:$A,project_eves_terv!B2534,'likvid terv'!$R:$R,project_eves_terv!$E2534),AND($B2534&lt;&gt;0,$D2534=3),SUMIFS('likvid terv'!$F:$F,'likvid terv'!$A:$A,project_eves_terv!B2534,'likvid terv'!$R:$R,project_eves_terv!$E2534),AND($B2534&lt;&gt;0,$D2534=4),SUMIFS('likvid terv'!$G:$G,'likvid terv'!$A:$A,project_eves_terv!B2534,'likvid terv'!$R:$R,project_eves_terv!$E2534),AND($B2534&lt;&gt;0,$D2534=5),SUMIFS('likvid terv'!$H:$H,'likvid terv'!$A:$A,project_eves_terv!B2534,'likvid terv'!$R:$R,project_eves_terv!$E2534),AND($B2534&lt;&gt;0,$D2534=6),SUMIFS('likvid terv'!$I:$I,'likvid terv'!$A:$A,project_eves_terv!B2534,'likvid terv'!$R:$R,project_eves_terv!$E2534),AND($B2534&lt;&gt;0,$D2534=7),SUMIFS('likvid terv'!$J:$J,'likvid terv'!$A:$A,project_eves_terv!B2534,'likvid terv'!$R:$R,project_eves_terv!$E2534),AND($B2534&lt;&gt;0,$D2534=8),SUMIFS('likvid terv'!$K:$K,'likvid terv'!$A:$A,project_eves_terv!B2534,'likvid terv'!$R:$R,project_eves_terv!$E2534),AND($B2534&lt;&gt;0,$D2534=9),SUMIFS('likvid terv'!$L:$L,'likvid terv'!$A:$A,project_eves_terv!B2534,'likvid terv'!$R:$R,project_eves_terv!$E2534),AND($B2534&lt;&gt;0,$D2534=10),SUMIFS('likvid terv'!$M:$M,'likvid terv'!$A:$A,project_eves_terv!B2534,'likvid terv'!$R:$R,project_eves_terv!$E2534),AND($B2534&lt;&gt;0,$D2534=11),SUMIFS('likvid terv'!$N:$N,'likvid terv'!$A:$A,project_eves_terv!B2534,'likvid terv'!$R:$R,project_eves_terv!$E2534),AND($B2534&lt;&gt;0,$D2534=12),SUMIFS('likvid terv'!$O:$O,'likvid terv'!$A:$A,project_eves_terv!B2534,'likvid terv'!$R:$R,project_eves_terv!$E2534),$B2534=0,0)</f>
        <v>0</v>
      </c>
      <c r="G2534" s="8">
        <f>'likvid terv'!$B$2</f>
        <v>0</v>
      </c>
      <c r="H2534" s="8"/>
    </row>
    <row r="2535" spans="1:8" x14ac:dyDescent="0.25">
      <c r="A2535" s="8">
        <f>'likvid terv'!$B$1</f>
        <v>0</v>
      </c>
      <c r="B2535" s="8">
        <f>'likvid terv'!$B$236</f>
        <v>0</v>
      </c>
      <c r="C2535" s="8">
        <v>2027</v>
      </c>
      <c r="D2535" s="8">
        <v>2</v>
      </c>
      <c r="E2535" s="8">
        <v>23</v>
      </c>
      <c r="F2535" cm="1">
        <f t="array" ref="F2535">_xlfn.IFS(AND($B2535&lt;&gt;0,$D2535=1),SUMIFS('likvid terv'!$D:$D,'likvid terv'!$A:$A,project_eves_terv!B2535,'likvid terv'!$R:$R,project_eves_terv!$E2535),AND($B2535&lt;&gt;0,$D2535=2),SUMIFS('likvid terv'!$E:$E,'likvid terv'!$A:$A,project_eves_terv!B2535,'likvid terv'!$R:$R,project_eves_terv!$E2535),AND($B2535&lt;&gt;0,$D2535=3),SUMIFS('likvid terv'!$F:$F,'likvid terv'!$A:$A,project_eves_terv!B2535,'likvid terv'!$R:$R,project_eves_terv!$E2535),AND($B2535&lt;&gt;0,$D2535=4),SUMIFS('likvid terv'!$G:$G,'likvid terv'!$A:$A,project_eves_terv!B2535,'likvid terv'!$R:$R,project_eves_terv!$E2535),AND($B2535&lt;&gt;0,$D2535=5),SUMIFS('likvid terv'!$H:$H,'likvid terv'!$A:$A,project_eves_terv!B2535,'likvid terv'!$R:$R,project_eves_terv!$E2535),AND($B2535&lt;&gt;0,$D2535=6),SUMIFS('likvid terv'!$I:$I,'likvid terv'!$A:$A,project_eves_terv!B2535,'likvid terv'!$R:$R,project_eves_terv!$E2535),AND($B2535&lt;&gt;0,$D2535=7),SUMIFS('likvid terv'!$J:$J,'likvid terv'!$A:$A,project_eves_terv!B2535,'likvid terv'!$R:$R,project_eves_terv!$E2535),AND($B2535&lt;&gt;0,$D2535=8),SUMIFS('likvid terv'!$K:$K,'likvid terv'!$A:$A,project_eves_terv!B2535,'likvid terv'!$R:$R,project_eves_terv!$E2535),AND($B2535&lt;&gt;0,$D2535=9),SUMIFS('likvid terv'!$L:$L,'likvid terv'!$A:$A,project_eves_terv!B2535,'likvid terv'!$R:$R,project_eves_terv!$E2535),AND($B2535&lt;&gt;0,$D2535=10),SUMIFS('likvid terv'!$M:$M,'likvid terv'!$A:$A,project_eves_terv!B2535,'likvid terv'!$R:$R,project_eves_terv!$E2535),AND($B2535&lt;&gt;0,$D2535=11),SUMIFS('likvid terv'!$N:$N,'likvid terv'!$A:$A,project_eves_terv!B2535,'likvid terv'!$R:$R,project_eves_terv!$E2535),AND($B2535&lt;&gt;0,$D2535=12),SUMIFS('likvid terv'!$O:$O,'likvid terv'!$A:$A,project_eves_terv!B2535,'likvid terv'!$R:$R,project_eves_terv!$E2535),$B2535=0,0)</f>
        <v>0</v>
      </c>
      <c r="G2535" s="8">
        <f>'likvid terv'!$B$2</f>
        <v>0</v>
      </c>
      <c r="H2535" s="8"/>
    </row>
    <row r="2536" spans="1:8" x14ac:dyDescent="0.25">
      <c r="A2536" s="8">
        <f>'likvid terv'!$B$1</f>
        <v>0</v>
      </c>
      <c r="B2536" s="8">
        <f>'likvid terv'!$B$236</f>
        <v>0</v>
      </c>
      <c r="C2536" s="8">
        <v>2027</v>
      </c>
      <c r="D2536" s="8">
        <v>3</v>
      </c>
      <c r="E2536" s="8">
        <v>23</v>
      </c>
      <c r="F2536" cm="1">
        <f t="array" ref="F2536">_xlfn.IFS(AND($B2536&lt;&gt;0,$D2536=1),SUMIFS('likvid terv'!$D:$D,'likvid terv'!$A:$A,project_eves_terv!B2536,'likvid terv'!$R:$R,project_eves_terv!$E2536),AND($B2536&lt;&gt;0,$D2536=2),SUMIFS('likvid terv'!$E:$E,'likvid terv'!$A:$A,project_eves_terv!B2536,'likvid terv'!$R:$R,project_eves_terv!$E2536),AND($B2536&lt;&gt;0,$D2536=3),SUMIFS('likvid terv'!$F:$F,'likvid terv'!$A:$A,project_eves_terv!B2536,'likvid terv'!$R:$R,project_eves_terv!$E2536),AND($B2536&lt;&gt;0,$D2536=4),SUMIFS('likvid terv'!$G:$G,'likvid terv'!$A:$A,project_eves_terv!B2536,'likvid terv'!$R:$R,project_eves_terv!$E2536),AND($B2536&lt;&gt;0,$D2536=5),SUMIFS('likvid terv'!$H:$H,'likvid terv'!$A:$A,project_eves_terv!B2536,'likvid terv'!$R:$R,project_eves_terv!$E2536),AND($B2536&lt;&gt;0,$D2536=6),SUMIFS('likvid terv'!$I:$I,'likvid terv'!$A:$A,project_eves_terv!B2536,'likvid terv'!$R:$R,project_eves_terv!$E2536),AND($B2536&lt;&gt;0,$D2536=7),SUMIFS('likvid terv'!$J:$J,'likvid terv'!$A:$A,project_eves_terv!B2536,'likvid terv'!$R:$R,project_eves_terv!$E2536),AND($B2536&lt;&gt;0,$D2536=8),SUMIFS('likvid terv'!$K:$K,'likvid terv'!$A:$A,project_eves_terv!B2536,'likvid terv'!$R:$R,project_eves_terv!$E2536),AND($B2536&lt;&gt;0,$D2536=9),SUMIFS('likvid terv'!$L:$L,'likvid terv'!$A:$A,project_eves_terv!B2536,'likvid terv'!$R:$R,project_eves_terv!$E2536),AND($B2536&lt;&gt;0,$D2536=10),SUMIFS('likvid terv'!$M:$M,'likvid terv'!$A:$A,project_eves_terv!B2536,'likvid terv'!$R:$R,project_eves_terv!$E2536),AND($B2536&lt;&gt;0,$D2536=11),SUMIFS('likvid terv'!$N:$N,'likvid terv'!$A:$A,project_eves_terv!B2536,'likvid terv'!$R:$R,project_eves_terv!$E2536),AND($B2536&lt;&gt;0,$D2536=12),SUMIFS('likvid terv'!$O:$O,'likvid terv'!$A:$A,project_eves_terv!B2536,'likvid terv'!$R:$R,project_eves_terv!$E2536),$B2536=0,0)</f>
        <v>0</v>
      </c>
      <c r="G2536" s="8">
        <f>'likvid terv'!$B$2</f>
        <v>0</v>
      </c>
      <c r="H2536" s="8"/>
    </row>
    <row r="2537" spans="1:8" x14ac:dyDescent="0.25">
      <c r="A2537" s="8">
        <f>'likvid terv'!$B$1</f>
        <v>0</v>
      </c>
      <c r="B2537" s="8">
        <f>'likvid terv'!$B$236</f>
        <v>0</v>
      </c>
      <c r="C2537" s="8">
        <v>2027</v>
      </c>
      <c r="D2537" s="8">
        <v>4</v>
      </c>
      <c r="E2537" s="8">
        <v>23</v>
      </c>
      <c r="F2537" cm="1">
        <f t="array" ref="F2537">_xlfn.IFS(AND($B2537&lt;&gt;0,$D2537=1),SUMIFS('likvid terv'!$D:$D,'likvid terv'!$A:$A,project_eves_terv!B2537,'likvid terv'!$R:$R,project_eves_terv!$E2537),AND($B2537&lt;&gt;0,$D2537=2),SUMIFS('likvid terv'!$E:$E,'likvid terv'!$A:$A,project_eves_terv!B2537,'likvid terv'!$R:$R,project_eves_terv!$E2537),AND($B2537&lt;&gt;0,$D2537=3),SUMIFS('likvid terv'!$F:$F,'likvid terv'!$A:$A,project_eves_terv!B2537,'likvid terv'!$R:$R,project_eves_terv!$E2537),AND($B2537&lt;&gt;0,$D2537=4),SUMIFS('likvid terv'!$G:$G,'likvid terv'!$A:$A,project_eves_terv!B2537,'likvid terv'!$R:$R,project_eves_terv!$E2537),AND($B2537&lt;&gt;0,$D2537=5),SUMIFS('likvid terv'!$H:$H,'likvid terv'!$A:$A,project_eves_terv!B2537,'likvid terv'!$R:$R,project_eves_terv!$E2537),AND($B2537&lt;&gt;0,$D2537=6),SUMIFS('likvid terv'!$I:$I,'likvid terv'!$A:$A,project_eves_terv!B2537,'likvid terv'!$R:$R,project_eves_terv!$E2537),AND($B2537&lt;&gt;0,$D2537=7),SUMIFS('likvid terv'!$J:$J,'likvid terv'!$A:$A,project_eves_terv!B2537,'likvid terv'!$R:$R,project_eves_terv!$E2537),AND($B2537&lt;&gt;0,$D2537=8),SUMIFS('likvid terv'!$K:$K,'likvid terv'!$A:$A,project_eves_terv!B2537,'likvid terv'!$R:$R,project_eves_terv!$E2537),AND($B2537&lt;&gt;0,$D2537=9),SUMIFS('likvid terv'!$L:$L,'likvid terv'!$A:$A,project_eves_terv!B2537,'likvid terv'!$R:$R,project_eves_terv!$E2537),AND($B2537&lt;&gt;0,$D2537=10),SUMIFS('likvid terv'!$M:$M,'likvid terv'!$A:$A,project_eves_terv!B2537,'likvid terv'!$R:$R,project_eves_terv!$E2537),AND($B2537&lt;&gt;0,$D2537=11),SUMIFS('likvid terv'!$N:$N,'likvid terv'!$A:$A,project_eves_terv!B2537,'likvid terv'!$R:$R,project_eves_terv!$E2537),AND($B2537&lt;&gt;0,$D2537=12),SUMIFS('likvid terv'!$O:$O,'likvid terv'!$A:$A,project_eves_terv!B2537,'likvid terv'!$R:$R,project_eves_terv!$E2537),$B2537=0,0)</f>
        <v>0</v>
      </c>
      <c r="G2537" s="8">
        <f>'likvid terv'!$B$2</f>
        <v>0</v>
      </c>
      <c r="H2537" s="8"/>
    </row>
    <row r="2538" spans="1:8" x14ac:dyDescent="0.25">
      <c r="A2538" s="8">
        <f>'likvid terv'!$B$1</f>
        <v>0</v>
      </c>
      <c r="B2538" s="8">
        <f>'likvid terv'!$B$236</f>
        <v>0</v>
      </c>
      <c r="C2538" s="8">
        <v>2027</v>
      </c>
      <c r="D2538" s="8">
        <v>5</v>
      </c>
      <c r="E2538" s="8">
        <v>23</v>
      </c>
      <c r="F2538" cm="1">
        <f t="array" ref="F2538">_xlfn.IFS(AND($B2538&lt;&gt;0,$D2538=1),SUMIFS('likvid terv'!$D:$D,'likvid terv'!$A:$A,project_eves_terv!B2538,'likvid terv'!$R:$R,project_eves_terv!$E2538),AND($B2538&lt;&gt;0,$D2538=2),SUMIFS('likvid terv'!$E:$E,'likvid terv'!$A:$A,project_eves_terv!B2538,'likvid terv'!$R:$R,project_eves_terv!$E2538),AND($B2538&lt;&gt;0,$D2538=3),SUMIFS('likvid terv'!$F:$F,'likvid terv'!$A:$A,project_eves_terv!B2538,'likvid terv'!$R:$R,project_eves_terv!$E2538),AND($B2538&lt;&gt;0,$D2538=4),SUMIFS('likvid terv'!$G:$G,'likvid terv'!$A:$A,project_eves_terv!B2538,'likvid terv'!$R:$R,project_eves_terv!$E2538),AND($B2538&lt;&gt;0,$D2538=5),SUMIFS('likvid terv'!$H:$H,'likvid terv'!$A:$A,project_eves_terv!B2538,'likvid terv'!$R:$R,project_eves_terv!$E2538),AND($B2538&lt;&gt;0,$D2538=6),SUMIFS('likvid terv'!$I:$I,'likvid terv'!$A:$A,project_eves_terv!B2538,'likvid terv'!$R:$R,project_eves_terv!$E2538),AND($B2538&lt;&gt;0,$D2538=7),SUMIFS('likvid terv'!$J:$J,'likvid terv'!$A:$A,project_eves_terv!B2538,'likvid terv'!$R:$R,project_eves_terv!$E2538),AND($B2538&lt;&gt;0,$D2538=8),SUMIFS('likvid terv'!$K:$K,'likvid terv'!$A:$A,project_eves_terv!B2538,'likvid terv'!$R:$R,project_eves_terv!$E2538),AND($B2538&lt;&gt;0,$D2538=9),SUMIFS('likvid terv'!$L:$L,'likvid terv'!$A:$A,project_eves_terv!B2538,'likvid terv'!$R:$R,project_eves_terv!$E2538),AND($B2538&lt;&gt;0,$D2538=10),SUMIFS('likvid terv'!$M:$M,'likvid terv'!$A:$A,project_eves_terv!B2538,'likvid terv'!$R:$R,project_eves_terv!$E2538),AND($B2538&lt;&gt;0,$D2538=11),SUMIFS('likvid terv'!$N:$N,'likvid terv'!$A:$A,project_eves_terv!B2538,'likvid terv'!$R:$R,project_eves_terv!$E2538),AND($B2538&lt;&gt;0,$D2538=12),SUMIFS('likvid terv'!$O:$O,'likvid terv'!$A:$A,project_eves_terv!B2538,'likvid terv'!$R:$R,project_eves_terv!$E2538),$B2538=0,0)</f>
        <v>0</v>
      </c>
      <c r="G2538" s="8">
        <f>'likvid terv'!$B$2</f>
        <v>0</v>
      </c>
      <c r="H2538" s="8"/>
    </row>
    <row r="2539" spans="1:8" x14ac:dyDescent="0.25">
      <c r="A2539" s="8">
        <f>'likvid terv'!$B$1</f>
        <v>0</v>
      </c>
      <c r="B2539" s="8">
        <f>'likvid terv'!$B$236</f>
        <v>0</v>
      </c>
      <c r="C2539" s="8">
        <v>2027</v>
      </c>
      <c r="D2539" s="8">
        <v>6</v>
      </c>
      <c r="E2539" s="8">
        <v>23</v>
      </c>
      <c r="F2539" cm="1">
        <f t="array" ref="F2539">_xlfn.IFS(AND($B2539&lt;&gt;0,$D2539=1),SUMIFS('likvid terv'!$D:$D,'likvid terv'!$A:$A,project_eves_terv!B2539,'likvid terv'!$R:$R,project_eves_terv!$E2539),AND($B2539&lt;&gt;0,$D2539=2),SUMIFS('likvid terv'!$E:$E,'likvid terv'!$A:$A,project_eves_terv!B2539,'likvid terv'!$R:$R,project_eves_terv!$E2539),AND($B2539&lt;&gt;0,$D2539=3),SUMIFS('likvid terv'!$F:$F,'likvid terv'!$A:$A,project_eves_terv!B2539,'likvid terv'!$R:$R,project_eves_terv!$E2539),AND($B2539&lt;&gt;0,$D2539=4),SUMIFS('likvid terv'!$G:$G,'likvid terv'!$A:$A,project_eves_terv!B2539,'likvid terv'!$R:$R,project_eves_terv!$E2539),AND($B2539&lt;&gt;0,$D2539=5),SUMIFS('likvid terv'!$H:$H,'likvid terv'!$A:$A,project_eves_terv!B2539,'likvid terv'!$R:$R,project_eves_terv!$E2539),AND($B2539&lt;&gt;0,$D2539=6),SUMIFS('likvid terv'!$I:$I,'likvid terv'!$A:$A,project_eves_terv!B2539,'likvid terv'!$R:$R,project_eves_terv!$E2539),AND($B2539&lt;&gt;0,$D2539=7),SUMIFS('likvid terv'!$J:$J,'likvid terv'!$A:$A,project_eves_terv!B2539,'likvid terv'!$R:$R,project_eves_terv!$E2539),AND($B2539&lt;&gt;0,$D2539=8),SUMIFS('likvid terv'!$K:$K,'likvid terv'!$A:$A,project_eves_terv!B2539,'likvid terv'!$R:$R,project_eves_terv!$E2539),AND($B2539&lt;&gt;0,$D2539=9),SUMIFS('likvid terv'!$L:$L,'likvid terv'!$A:$A,project_eves_terv!B2539,'likvid terv'!$R:$R,project_eves_terv!$E2539),AND($B2539&lt;&gt;0,$D2539=10),SUMIFS('likvid terv'!$M:$M,'likvid terv'!$A:$A,project_eves_terv!B2539,'likvid terv'!$R:$R,project_eves_terv!$E2539),AND($B2539&lt;&gt;0,$D2539=11),SUMIFS('likvid terv'!$N:$N,'likvid terv'!$A:$A,project_eves_terv!B2539,'likvid terv'!$R:$R,project_eves_terv!$E2539),AND($B2539&lt;&gt;0,$D2539=12),SUMIFS('likvid terv'!$O:$O,'likvid terv'!$A:$A,project_eves_terv!B2539,'likvid terv'!$R:$R,project_eves_terv!$E2539),$B2539=0,0)</f>
        <v>0</v>
      </c>
      <c r="G2539" s="8">
        <f>'likvid terv'!$B$2</f>
        <v>0</v>
      </c>
      <c r="H2539" s="8"/>
    </row>
    <row r="2540" spans="1:8" x14ac:dyDescent="0.25">
      <c r="A2540" s="8">
        <f>'likvid terv'!$B$1</f>
        <v>0</v>
      </c>
      <c r="B2540" s="8">
        <f>'likvid terv'!$B$236</f>
        <v>0</v>
      </c>
      <c r="C2540" s="8">
        <v>2027</v>
      </c>
      <c r="D2540" s="8">
        <v>7</v>
      </c>
      <c r="E2540" s="8">
        <v>23</v>
      </c>
      <c r="F2540" cm="1">
        <f t="array" ref="F2540">_xlfn.IFS(AND($B2540&lt;&gt;0,$D2540=1),SUMIFS('likvid terv'!$D:$D,'likvid terv'!$A:$A,project_eves_terv!B2540,'likvid terv'!$R:$R,project_eves_terv!$E2540),AND($B2540&lt;&gt;0,$D2540=2),SUMIFS('likvid terv'!$E:$E,'likvid terv'!$A:$A,project_eves_terv!B2540,'likvid terv'!$R:$R,project_eves_terv!$E2540),AND($B2540&lt;&gt;0,$D2540=3),SUMIFS('likvid terv'!$F:$F,'likvid terv'!$A:$A,project_eves_terv!B2540,'likvid terv'!$R:$R,project_eves_terv!$E2540),AND($B2540&lt;&gt;0,$D2540=4),SUMIFS('likvid terv'!$G:$G,'likvid terv'!$A:$A,project_eves_terv!B2540,'likvid terv'!$R:$R,project_eves_terv!$E2540),AND($B2540&lt;&gt;0,$D2540=5),SUMIFS('likvid terv'!$H:$H,'likvid terv'!$A:$A,project_eves_terv!B2540,'likvid terv'!$R:$R,project_eves_terv!$E2540),AND($B2540&lt;&gt;0,$D2540=6),SUMIFS('likvid terv'!$I:$I,'likvid terv'!$A:$A,project_eves_terv!B2540,'likvid terv'!$R:$R,project_eves_terv!$E2540),AND($B2540&lt;&gt;0,$D2540=7),SUMIFS('likvid terv'!$J:$J,'likvid terv'!$A:$A,project_eves_terv!B2540,'likvid terv'!$R:$R,project_eves_terv!$E2540),AND($B2540&lt;&gt;0,$D2540=8),SUMIFS('likvid terv'!$K:$K,'likvid terv'!$A:$A,project_eves_terv!B2540,'likvid terv'!$R:$R,project_eves_terv!$E2540),AND($B2540&lt;&gt;0,$D2540=9),SUMIFS('likvid terv'!$L:$L,'likvid terv'!$A:$A,project_eves_terv!B2540,'likvid terv'!$R:$R,project_eves_terv!$E2540),AND($B2540&lt;&gt;0,$D2540=10),SUMIFS('likvid terv'!$M:$M,'likvid terv'!$A:$A,project_eves_terv!B2540,'likvid terv'!$R:$R,project_eves_terv!$E2540),AND($B2540&lt;&gt;0,$D2540=11),SUMIFS('likvid terv'!$N:$N,'likvid terv'!$A:$A,project_eves_terv!B2540,'likvid terv'!$R:$R,project_eves_terv!$E2540),AND($B2540&lt;&gt;0,$D2540=12),SUMIFS('likvid terv'!$O:$O,'likvid terv'!$A:$A,project_eves_terv!B2540,'likvid terv'!$R:$R,project_eves_terv!$E2540),$B2540=0,0)</f>
        <v>0</v>
      </c>
      <c r="G2540" s="8">
        <f>'likvid terv'!$B$2</f>
        <v>0</v>
      </c>
      <c r="H2540" s="8"/>
    </row>
    <row r="2541" spans="1:8" x14ac:dyDescent="0.25">
      <c r="A2541" s="8">
        <f>'likvid terv'!$B$1</f>
        <v>0</v>
      </c>
      <c r="B2541" s="8">
        <f>'likvid terv'!$B$236</f>
        <v>0</v>
      </c>
      <c r="C2541" s="8">
        <v>2027</v>
      </c>
      <c r="D2541" s="8">
        <v>8</v>
      </c>
      <c r="E2541" s="8">
        <v>23</v>
      </c>
      <c r="F2541" cm="1">
        <f t="array" ref="F2541">_xlfn.IFS(AND($B2541&lt;&gt;0,$D2541=1),SUMIFS('likvid terv'!$D:$D,'likvid terv'!$A:$A,project_eves_terv!B2541,'likvid terv'!$R:$R,project_eves_terv!$E2541),AND($B2541&lt;&gt;0,$D2541=2),SUMIFS('likvid terv'!$E:$E,'likvid terv'!$A:$A,project_eves_terv!B2541,'likvid terv'!$R:$R,project_eves_terv!$E2541),AND($B2541&lt;&gt;0,$D2541=3),SUMIFS('likvid terv'!$F:$F,'likvid terv'!$A:$A,project_eves_terv!B2541,'likvid terv'!$R:$R,project_eves_terv!$E2541),AND($B2541&lt;&gt;0,$D2541=4),SUMIFS('likvid terv'!$G:$G,'likvid terv'!$A:$A,project_eves_terv!B2541,'likvid terv'!$R:$R,project_eves_terv!$E2541),AND($B2541&lt;&gt;0,$D2541=5),SUMIFS('likvid terv'!$H:$H,'likvid terv'!$A:$A,project_eves_terv!B2541,'likvid terv'!$R:$R,project_eves_terv!$E2541),AND($B2541&lt;&gt;0,$D2541=6),SUMIFS('likvid terv'!$I:$I,'likvid terv'!$A:$A,project_eves_terv!B2541,'likvid terv'!$R:$R,project_eves_terv!$E2541),AND($B2541&lt;&gt;0,$D2541=7),SUMIFS('likvid terv'!$J:$J,'likvid terv'!$A:$A,project_eves_terv!B2541,'likvid terv'!$R:$R,project_eves_terv!$E2541),AND($B2541&lt;&gt;0,$D2541=8),SUMIFS('likvid terv'!$K:$K,'likvid terv'!$A:$A,project_eves_terv!B2541,'likvid terv'!$R:$R,project_eves_terv!$E2541),AND($B2541&lt;&gt;0,$D2541=9),SUMIFS('likvid terv'!$L:$L,'likvid terv'!$A:$A,project_eves_terv!B2541,'likvid terv'!$R:$R,project_eves_terv!$E2541),AND($B2541&lt;&gt;0,$D2541=10),SUMIFS('likvid terv'!$M:$M,'likvid terv'!$A:$A,project_eves_terv!B2541,'likvid terv'!$R:$R,project_eves_terv!$E2541),AND($B2541&lt;&gt;0,$D2541=11),SUMIFS('likvid terv'!$N:$N,'likvid terv'!$A:$A,project_eves_terv!B2541,'likvid terv'!$R:$R,project_eves_terv!$E2541),AND($B2541&lt;&gt;0,$D2541=12),SUMIFS('likvid terv'!$O:$O,'likvid terv'!$A:$A,project_eves_terv!B2541,'likvid terv'!$R:$R,project_eves_terv!$E2541),$B2541=0,0)</f>
        <v>0</v>
      </c>
      <c r="G2541" s="8">
        <f>'likvid terv'!$B$2</f>
        <v>0</v>
      </c>
      <c r="H2541" s="8"/>
    </row>
    <row r="2542" spans="1:8" x14ac:dyDescent="0.25">
      <c r="A2542" s="8">
        <f>'likvid terv'!$B$1</f>
        <v>0</v>
      </c>
      <c r="B2542" s="8">
        <f>'likvid terv'!$B$236</f>
        <v>0</v>
      </c>
      <c r="C2542" s="8">
        <v>2027</v>
      </c>
      <c r="D2542" s="8">
        <v>9</v>
      </c>
      <c r="E2542" s="8">
        <v>23</v>
      </c>
      <c r="F2542" cm="1">
        <f t="array" ref="F2542">_xlfn.IFS(AND($B2542&lt;&gt;0,$D2542=1),SUMIFS('likvid terv'!$D:$D,'likvid terv'!$A:$A,project_eves_terv!B2542,'likvid terv'!$R:$R,project_eves_terv!$E2542),AND($B2542&lt;&gt;0,$D2542=2),SUMIFS('likvid terv'!$E:$E,'likvid terv'!$A:$A,project_eves_terv!B2542,'likvid terv'!$R:$R,project_eves_terv!$E2542),AND($B2542&lt;&gt;0,$D2542=3),SUMIFS('likvid terv'!$F:$F,'likvid terv'!$A:$A,project_eves_terv!B2542,'likvid terv'!$R:$R,project_eves_terv!$E2542),AND($B2542&lt;&gt;0,$D2542=4),SUMIFS('likvid terv'!$G:$G,'likvid terv'!$A:$A,project_eves_terv!B2542,'likvid terv'!$R:$R,project_eves_terv!$E2542),AND($B2542&lt;&gt;0,$D2542=5),SUMIFS('likvid terv'!$H:$H,'likvid terv'!$A:$A,project_eves_terv!B2542,'likvid terv'!$R:$R,project_eves_terv!$E2542),AND($B2542&lt;&gt;0,$D2542=6),SUMIFS('likvid terv'!$I:$I,'likvid terv'!$A:$A,project_eves_terv!B2542,'likvid terv'!$R:$R,project_eves_terv!$E2542),AND($B2542&lt;&gt;0,$D2542=7),SUMIFS('likvid terv'!$J:$J,'likvid terv'!$A:$A,project_eves_terv!B2542,'likvid terv'!$R:$R,project_eves_terv!$E2542),AND($B2542&lt;&gt;0,$D2542=8),SUMIFS('likvid terv'!$K:$K,'likvid terv'!$A:$A,project_eves_terv!B2542,'likvid terv'!$R:$R,project_eves_terv!$E2542),AND($B2542&lt;&gt;0,$D2542=9),SUMIFS('likvid terv'!$L:$L,'likvid terv'!$A:$A,project_eves_terv!B2542,'likvid terv'!$R:$R,project_eves_terv!$E2542),AND($B2542&lt;&gt;0,$D2542=10),SUMIFS('likvid terv'!$M:$M,'likvid terv'!$A:$A,project_eves_terv!B2542,'likvid terv'!$R:$R,project_eves_terv!$E2542),AND($B2542&lt;&gt;0,$D2542=11),SUMIFS('likvid terv'!$N:$N,'likvid terv'!$A:$A,project_eves_terv!B2542,'likvid terv'!$R:$R,project_eves_terv!$E2542),AND($B2542&lt;&gt;0,$D2542=12),SUMIFS('likvid terv'!$O:$O,'likvid terv'!$A:$A,project_eves_terv!B2542,'likvid terv'!$R:$R,project_eves_terv!$E2542),$B2542=0,0)</f>
        <v>0</v>
      </c>
      <c r="G2542" s="8">
        <f>'likvid terv'!$B$2</f>
        <v>0</v>
      </c>
      <c r="H2542" s="8"/>
    </row>
    <row r="2543" spans="1:8" x14ac:dyDescent="0.25">
      <c r="A2543" s="8">
        <f>'likvid terv'!$B$1</f>
        <v>0</v>
      </c>
      <c r="B2543" s="8">
        <f>'likvid terv'!$B$236</f>
        <v>0</v>
      </c>
      <c r="C2543" s="8">
        <v>2027</v>
      </c>
      <c r="D2543" s="8">
        <v>10</v>
      </c>
      <c r="E2543" s="8">
        <v>23</v>
      </c>
      <c r="F2543" cm="1">
        <f t="array" ref="F2543">_xlfn.IFS(AND($B2543&lt;&gt;0,$D2543=1),SUMIFS('likvid terv'!$D:$D,'likvid terv'!$A:$A,project_eves_terv!B2543,'likvid terv'!$R:$R,project_eves_terv!$E2543),AND($B2543&lt;&gt;0,$D2543=2),SUMIFS('likvid terv'!$E:$E,'likvid terv'!$A:$A,project_eves_terv!B2543,'likvid terv'!$R:$R,project_eves_terv!$E2543),AND($B2543&lt;&gt;0,$D2543=3),SUMIFS('likvid terv'!$F:$F,'likvid terv'!$A:$A,project_eves_terv!B2543,'likvid terv'!$R:$R,project_eves_terv!$E2543),AND($B2543&lt;&gt;0,$D2543=4),SUMIFS('likvid terv'!$G:$G,'likvid terv'!$A:$A,project_eves_terv!B2543,'likvid terv'!$R:$R,project_eves_terv!$E2543),AND($B2543&lt;&gt;0,$D2543=5),SUMIFS('likvid terv'!$H:$H,'likvid terv'!$A:$A,project_eves_terv!B2543,'likvid terv'!$R:$R,project_eves_terv!$E2543),AND($B2543&lt;&gt;0,$D2543=6),SUMIFS('likvid terv'!$I:$I,'likvid terv'!$A:$A,project_eves_terv!B2543,'likvid terv'!$R:$R,project_eves_terv!$E2543),AND($B2543&lt;&gt;0,$D2543=7),SUMIFS('likvid terv'!$J:$J,'likvid terv'!$A:$A,project_eves_terv!B2543,'likvid terv'!$R:$R,project_eves_terv!$E2543),AND($B2543&lt;&gt;0,$D2543=8),SUMIFS('likvid terv'!$K:$K,'likvid terv'!$A:$A,project_eves_terv!B2543,'likvid terv'!$R:$R,project_eves_terv!$E2543),AND($B2543&lt;&gt;0,$D2543=9),SUMIFS('likvid terv'!$L:$L,'likvid terv'!$A:$A,project_eves_terv!B2543,'likvid terv'!$R:$R,project_eves_terv!$E2543),AND($B2543&lt;&gt;0,$D2543=10),SUMIFS('likvid terv'!$M:$M,'likvid terv'!$A:$A,project_eves_terv!B2543,'likvid terv'!$R:$R,project_eves_terv!$E2543),AND($B2543&lt;&gt;0,$D2543=11),SUMIFS('likvid terv'!$N:$N,'likvid terv'!$A:$A,project_eves_terv!B2543,'likvid terv'!$R:$R,project_eves_terv!$E2543),AND($B2543&lt;&gt;0,$D2543=12),SUMIFS('likvid terv'!$O:$O,'likvid terv'!$A:$A,project_eves_terv!B2543,'likvid terv'!$R:$R,project_eves_terv!$E2543),$B2543=0,0)</f>
        <v>0</v>
      </c>
      <c r="G2543" s="8">
        <f>'likvid terv'!$B$2</f>
        <v>0</v>
      </c>
      <c r="H2543" s="8"/>
    </row>
    <row r="2544" spans="1:8" x14ac:dyDescent="0.25">
      <c r="A2544" s="8">
        <f>'likvid terv'!$B$1</f>
        <v>0</v>
      </c>
      <c r="B2544" s="8">
        <f>'likvid terv'!$B$236</f>
        <v>0</v>
      </c>
      <c r="C2544" s="8">
        <v>2027</v>
      </c>
      <c r="D2544" s="8">
        <v>11</v>
      </c>
      <c r="E2544" s="8">
        <v>23</v>
      </c>
      <c r="F2544" cm="1">
        <f t="array" ref="F2544">_xlfn.IFS(AND($B2544&lt;&gt;0,$D2544=1),SUMIFS('likvid terv'!$D:$D,'likvid terv'!$A:$A,project_eves_terv!B2544,'likvid terv'!$R:$R,project_eves_terv!$E2544),AND($B2544&lt;&gt;0,$D2544=2),SUMIFS('likvid terv'!$E:$E,'likvid terv'!$A:$A,project_eves_terv!B2544,'likvid terv'!$R:$R,project_eves_terv!$E2544),AND($B2544&lt;&gt;0,$D2544=3),SUMIFS('likvid terv'!$F:$F,'likvid terv'!$A:$A,project_eves_terv!B2544,'likvid terv'!$R:$R,project_eves_terv!$E2544),AND($B2544&lt;&gt;0,$D2544=4),SUMIFS('likvid terv'!$G:$G,'likvid terv'!$A:$A,project_eves_terv!B2544,'likvid terv'!$R:$R,project_eves_terv!$E2544),AND($B2544&lt;&gt;0,$D2544=5),SUMIFS('likvid terv'!$H:$H,'likvid terv'!$A:$A,project_eves_terv!B2544,'likvid terv'!$R:$R,project_eves_terv!$E2544),AND($B2544&lt;&gt;0,$D2544=6),SUMIFS('likvid terv'!$I:$I,'likvid terv'!$A:$A,project_eves_terv!B2544,'likvid terv'!$R:$R,project_eves_terv!$E2544),AND($B2544&lt;&gt;0,$D2544=7),SUMIFS('likvid terv'!$J:$J,'likvid terv'!$A:$A,project_eves_terv!B2544,'likvid terv'!$R:$R,project_eves_terv!$E2544),AND($B2544&lt;&gt;0,$D2544=8),SUMIFS('likvid terv'!$K:$K,'likvid terv'!$A:$A,project_eves_terv!B2544,'likvid terv'!$R:$R,project_eves_terv!$E2544),AND($B2544&lt;&gt;0,$D2544=9),SUMIFS('likvid terv'!$L:$L,'likvid terv'!$A:$A,project_eves_terv!B2544,'likvid terv'!$R:$R,project_eves_terv!$E2544),AND($B2544&lt;&gt;0,$D2544=10),SUMIFS('likvid terv'!$M:$M,'likvid terv'!$A:$A,project_eves_terv!B2544,'likvid terv'!$R:$R,project_eves_terv!$E2544),AND($B2544&lt;&gt;0,$D2544=11),SUMIFS('likvid terv'!$N:$N,'likvid terv'!$A:$A,project_eves_terv!B2544,'likvid terv'!$R:$R,project_eves_terv!$E2544),AND($B2544&lt;&gt;0,$D2544=12),SUMIFS('likvid terv'!$O:$O,'likvid terv'!$A:$A,project_eves_terv!B2544,'likvid terv'!$R:$R,project_eves_terv!$E2544),$B2544=0,0)</f>
        <v>0</v>
      </c>
      <c r="G2544" s="8">
        <f>'likvid terv'!$B$2</f>
        <v>0</v>
      </c>
      <c r="H2544" s="8"/>
    </row>
    <row r="2545" spans="1:8" x14ac:dyDescent="0.25">
      <c r="A2545" s="8">
        <f>'likvid terv'!$B$1</f>
        <v>0</v>
      </c>
      <c r="B2545" s="8">
        <f>'likvid terv'!$B$236</f>
        <v>0</v>
      </c>
      <c r="C2545" s="8">
        <v>2027</v>
      </c>
      <c r="D2545" s="8">
        <v>12</v>
      </c>
      <c r="E2545" s="8">
        <v>23</v>
      </c>
      <c r="F2545" cm="1">
        <f t="array" ref="F2545">_xlfn.IFS(AND($B2545&lt;&gt;0,$D2545=1),SUMIFS('likvid terv'!$D:$D,'likvid terv'!$A:$A,project_eves_terv!B2545,'likvid terv'!$R:$R,project_eves_terv!$E2545),AND($B2545&lt;&gt;0,$D2545=2),SUMIFS('likvid terv'!$E:$E,'likvid terv'!$A:$A,project_eves_terv!B2545,'likvid terv'!$R:$R,project_eves_terv!$E2545),AND($B2545&lt;&gt;0,$D2545=3),SUMIFS('likvid terv'!$F:$F,'likvid terv'!$A:$A,project_eves_terv!B2545,'likvid terv'!$R:$R,project_eves_terv!$E2545),AND($B2545&lt;&gt;0,$D2545=4),SUMIFS('likvid terv'!$G:$G,'likvid terv'!$A:$A,project_eves_terv!B2545,'likvid terv'!$R:$R,project_eves_terv!$E2545),AND($B2545&lt;&gt;0,$D2545=5),SUMIFS('likvid terv'!$H:$H,'likvid terv'!$A:$A,project_eves_terv!B2545,'likvid terv'!$R:$R,project_eves_terv!$E2545),AND($B2545&lt;&gt;0,$D2545=6),SUMIFS('likvid terv'!$I:$I,'likvid terv'!$A:$A,project_eves_terv!B2545,'likvid terv'!$R:$R,project_eves_terv!$E2545),AND($B2545&lt;&gt;0,$D2545=7),SUMIFS('likvid terv'!$J:$J,'likvid terv'!$A:$A,project_eves_terv!B2545,'likvid terv'!$R:$R,project_eves_terv!$E2545),AND($B2545&lt;&gt;0,$D2545=8),SUMIFS('likvid terv'!$K:$K,'likvid terv'!$A:$A,project_eves_terv!B2545,'likvid terv'!$R:$R,project_eves_terv!$E2545),AND($B2545&lt;&gt;0,$D2545=9),SUMIFS('likvid terv'!$L:$L,'likvid terv'!$A:$A,project_eves_terv!B2545,'likvid terv'!$R:$R,project_eves_terv!$E2545),AND($B2545&lt;&gt;0,$D2545=10),SUMIFS('likvid terv'!$M:$M,'likvid terv'!$A:$A,project_eves_terv!B2545,'likvid terv'!$R:$R,project_eves_terv!$E2545),AND($B2545&lt;&gt;0,$D2545=11),SUMIFS('likvid terv'!$N:$N,'likvid terv'!$A:$A,project_eves_terv!B2545,'likvid terv'!$R:$R,project_eves_terv!$E2545),AND($B2545&lt;&gt;0,$D2545=12),SUMIFS('likvid terv'!$O:$O,'likvid terv'!$A:$A,project_eves_terv!B2545,'likvid terv'!$R:$R,project_eves_terv!$E2545),$B2545=0,0)</f>
        <v>0</v>
      </c>
      <c r="G2545" s="8">
        <f>'likvid terv'!$B$2</f>
        <v>0</v>
      </c>
      <c r="H2545" s="8"/>
    </row>
    <row r="2546" spans="1:8" x14ac:dyDescent="0.25">
      <c r="A2546" s="8">
        <f>'likvid terv'!$B$1</f>
        <v>0</v>
      </c>
      <c r="B2546" s="8">
        <f>'likvid terv'!$B$236</f>
        <v>0</v>
      </c>
      <c r="C2546" s="8">
        <v>2027</v>
      </c>
      <c r="D2546" s="8">
        <v>1</v>
      </c>
      <c r="E2546" s="8">
        <v>24</v>
      </c>
      <c r="F2546" cm="1">
        <f t="array" ref="F2546">_xlfn.IFS(AND($B2546&lt;&gt;0,$D2546=1),SUMIFS('likvid terv'!$D:$D,'likvid terv'!$A:$A,project_eves_terv!B2546,'likvid terv'!$R:$R,project_eves_terv!$E2546),AND($B2546&lt;&gt;0,$D2546=2),SUMIFS('likvid terv'!$E:$E,'likvid terv'!$A:$A,project_eves_terv!B2546,'likvid terv'!$R:$R,project_eves_terv!$E2546),AND($B2546&lt;&gt;0,$D2546=3),SUMIFS('likvid terv'!$F:$F,'likvid terv'!$A:$A,project_eves_terv!B2546,'likvid terv'!$R:$R,project_eves_terv!$E2546),AND($B2546&lt;&gt;0,$D2546=4),SUMIFS('likvid terv'!$G:$G,'likvid terv'!$A:$A,project_eves_terv!B2546,'likvid terv'!$R:$R,project_eves_terv!$E2546),AND($B2546&lt;&gt;0,$D2546=5),SUMIFS('likvid terv'!$H:$H,'likvid terv'!$A:$A,project_eves_terv!B2546,'likvid terv'!$R:$R,project_eves_terv!$E2546),AND($B2546&lt;&gt;0,$D2546=6),SUMIFS('likvid terv'!$I:$I,'likvid terv'!$A:$A,project_eves_terv!B2546,'likvid terv'!$R:$R,project_eves_terv!$E2546),AND($B2546&lt;&gt;0,$D2546=7),SUMIFS('likvid terv'!$J:$J,'likvid terv'!$A:$A,project_eves_terv!B2546,'likvid terv'!$R:$R,project_eves_terv!$E2546),AND($B2546&lt;&gt;0,$D2546=8),SUMIFS('likvid terv'!$K:$K,'likvid terv'!$A:$A,project_eves_terv!B2546,'likvid terv'!$R:$R,project_eves_terv!$E2546),AND($B2546&lt;&gt;0,$D2546=9),SUMIFS('likvid terv'!$L:$L,'likvid terv'!$A:$A,project_eves_terv!B2546,'likvid terv'!$R:$R,project_eves_terv!$E2546),AND($B2546&lt;&gt;0,$D2546=10),SUMIFS('likvid terv'!$M:$M,'likvid terv'!$A:$A,project_eves_terv!B2546,'likvid terv'!$R:$R,project_eves_terv!$E2546),AND($B2546&lt;&gt;0,$D2546=11),SUMIFS('likvid terv'!$N:$N,'likvid terv'!$A:$A,project_eves_terv!B2546,'likvid terv'!$R:$R,project_eves_terv!$E2546),AND($B2546&lt;&gt;0,$D2546=12),SUMIFS('likvid terv'!$O:$O,'likvid terv'!$A:$A,project_eves_terv!B2546,'likvid terv'!$R:$R,project_eves_terv!$E2546),$B2546=0,0)</f>
        <v>0</v>
      </c>
      <c r="G2546" s="8">
        <f>'likvid terv'!$B$2</f>
        <v>0</v>
      </c>
      <c r="H2546" s="8"/>
    </row>
    <row r="2547" spans="1:8" x14ac:dyDescent="0.25">
      <c r="A2547" s="8">
        <f>'likvid terv'!$B$1</f>
        <v>0</v>
      </c>
      <c r="B2547" s="8">
        <f>'likvid terv'!$B$236</f>
        <v>0</v>
      </c>
      <c r="C2547" s="8">
        <v>2027</v>
      </c>
      <c r="D2547" s="8">
        <v>2</v>
      </c>
      <c r="E2547" s="8">
        <v>24</v>
      </c>
      <c r="F2547" cm="1">
        <f t="array" ref="F2547">_xlfn.IFS(AND($B2547&lt;&gt;0,$D2547=1),SUMIFS('likvid terv'!$D:$D,'likvid terv'!$A:$A,project_eves_terv!B2547,'likvid terv'!$R:$R,project_eves_terv!$E2547),AND($B2547&lt;&gt;0,$D2547=2),SUMIFS('likvid terv'!$E:$E,'likvid terv'!$A:$A,project_eves_terv!B2547,'likvid terv'!$R:$R,project_eves_terv!$E2547),AND($B2547&lt;&gt;0,$D2547=3),SUMIFS('likvid terv'!$F:$F,'likvid terv'!$A:$A,project_eves_terv!B2547,'likvid terv'!$R:$R,project_eves_terv!$E2547),AND($B2547&lt;&gt;0,$D2547=4),SUMIFS('likvid terv'!$G:$G,'likvid terv'!$A:$A,project_eves_terv!B2547,'likvid terv'!$R:$R,project_eves_terv!$E2547),AND($B2547&lt;&gt;0,$D2547=5),SUMIFS('likvid terv'!$H:$H,'likvid terv'!$A:$A,project_eves_terv!B2547,'likvid terv'!$R:$R,project_eves_terv!$E2547),AND($B2547&lt;&gt;0,$D2547=6),SUMIFS('likvid terv'!$I:$I,'likvid terv'!$A:$A,project_eves_terv!B2547,'likvid terv'!$R:$R,project_eves_terv!$E2547),AND($B2547&lt;&gt;0,$D2547=7),SUMIFS('likvid terv'!$J:$J,'likvid terv'!$A:$A,project_eves_terv!B2547,'likvid terv'!$R:$R,project_eves_terv!$E2547),AND($B2547&lt;&gt;0,$D2547=8),SUMIFS('likvid terv'!$K:$K,'likvid terv'!$A:$A,project_eves_terv!B2547,'likvid terv'!$R:$R,project_eves_terv!$E2547),AND($B2547&lt;&gt;0,$D2547=9),SUMIFS('likvid terv'!$L:$L,'likvid terv'!$A:$A,project_eves_terv!B2547,'likvid terv'!$R:$R,project_eves_terv!$E2547),AND($B2547&lt;&gt;0,$D2547=10),SUMIFS('likvid terv'!$M:$M,'likvid terv'!$A:$A,project_eves_terv!B2547,'likvid terv'!$R:$R,project_eves_terv!$E2547),AND($B2547&lt;&gt;0,$D2547=11),SUMIFS('likvid terv'!$N:$N,'likvid terv'!$A:$A,project_eves_terv!B2547,'likvid terv'!$R:$R,project_eves_terv!$E2547),AND($B2547&lt;&gt;0,$D2547=12),SUMIFS('likvid terv'!$O:$O,'likvid terv'!$A:$A,project_eves_terv!B2547,'likvid terv'!$R:$R,project_eves_terv!$E2547),$B2547=0,0)</f>
        <v>0</v>
      </c>
      <c r="G2547" s="8">
        <f>'likvid terv'!$B$2</f>
        <v>0</v>
      </c>
      <c r="H2547" s="8"/>
    </row>
    <row r="2548" spans="1:8" x14ac:dyDescent="0.25">
      <c r="A2548" s="8">
        <f>'likvid terv'!$B$1</f>
        <v>0</v>
      </c>
      <c r="B2548" s="8">
        <f>'likvid terv'!$B$236</f>
        <v>0</v>
      </c>
      <c r="C2548" s="8">
        <v>2027</v>
      </c>
      <c r="D2548" s="8">
        <v>3</v>
      </c>
      <c r="E2548" s="8">
        <v>24</v>
      </c>
      <c r="F2548" cm="1">
        <f t="array" ref="F2548">_xlfn.IFS(AND($B2548&lt;&gt;0,$D2548=1),SUMIFS('likvid terv'!$D:$D,'likvid terv'!$A:$A,project_eves_terv!B2548,'likvid terv'!$R:$R,project_eves_terv!$E2548),AND($B2548&lt;&gt;0,$D2548=2),SUMIFS('likvid terv'!$E:$E,'likvid terv'!$A:$A,project_eves_terv!B2548,'likvid terv'!$R:$R,project_eves_terv!$E2548),AND($B2548&lt;&gt;0,$D2548=3),SUMIFS('likvid terv'!$F:$F,'likvid terv'!$A:$A,project_eves_terv!B2548,'likvid terv'!$R:$R,project_eves_terv!$E2548),AND($B2548&lt;&gt;0,$D2548=4),SUMIFS('likvid terv'!$G:$G,'likvid terv'!$A:$A,project_eves_terv!B2548,'likvid terv'!$R:$R,project_eves_terv!$E2548),AND($B2548&lt;&gt;0,$D2548=5),SUMIFS('likvid terv'!$H:$H,'likvid terv'!$A:$A,project_eves_terv!B2548,'likvid terv'!$R:$R,project_eves_terv!$E2548),AND($B2548&lt;&gt;0,$D2548=6),SUMIFS('likvid terv'!$I:$I,'likvid terv'!$A:$A,project_eves_terv!B2548,'likvid terv'!$R:$R,project_eves_terv!$E2548),AND($B2548&lt;&gt;0,$D2548=7),SUMIFS('likvid terv'!$J:$J,'likvid terv'!$A:$A,project_eves_terv!B2548,'likvid terv'!$R:$R,project_eves_terv!$E2548),AND($B2548&lt;&gt;0,$D2548=8),SUMIFS('likvid terv'!$K:$K,'likvid terv'!$A:$A,project_eves_terv!B2548,'likvid terv'!$R:$R,project_eves_terv!$E2548),AND($B2548&lt;&gt;0,$D2548=9),SUMIFS('likvid terv'!$L:$L,'likvid terv'!$A:$A,project_eves_terv!B2548,'likvid terv'!$R:$R,project_eves_terv!$E2548),AND($B2548&lt;&gt;0,$D2548=10),SUMIFS('likvid terv'!$M:$M,'likvid terv'!$A:$A,project_eves_terv!B2548,'likvid terv'!$R:$R,project_eves_terv!$E2548),AND($B2548&lt;&gt;0,$D2548=11),SUMIFS('likvid terv'!$N:$N,'likvid terv'!$A:$A,project_eves_terv!B2548,'likvid terv'!$R:$R,project_eves_terv!$E2548),AND($B2548&lt;&gt;0,$D2548=12),SUMIFS('likvid terv'!$O:$O,'likvid terv'!$A:$A,project_eves_terv!B2548,'likvid terv'!$R:$R,project_eves_terv!$E2548),$B2548=0,0)</f>
        <v>0</v>
      </c>
      <c r="G2548" s="8">
        <f>'likvid terv'!$B$2</f>
        <v>0</v>
      </c>
      <c r="H2548" s="8"/>
    </row>
    <row r="2549" spans="1:8" x14ac:dyDescent="0.25">
      <c r="A2549" s="8">
        <f>'likvid terv'!$B$1</f>
        <v>0</v>
      </c>
      <c r="B2549" s="8">
        <f>'likvid terv'!$B$236</f>
        <v>0</v>
      </c>
      <c r="C2549" s="8">
        <v>2027</v>
      </c>
      <c r="D2549" s="8">
        <v>4</v>
      </c>
      <c r="E2549" s="8">
        <v>24</v>
      </c>
      <c r="F2549" cm="1">
        <f t="array" ref="F2549">_xlfn.IFS(AND($B2549&lt;&gt;0,$D2549=1),SUMIFS('likvid terv'!$D:$D,'likvid terv'!$A:$A,project_eves_terv!B2549,'likvid terv'!$R:$R,project_eves_terv!$E2549),AND($B2549&lt;&gt;0,$D2549=2),SUMIFS('likvid terv'!$E:$E,'likvid terv'!$A:$A,project_eves_terv!B2549,'likvid terv'!$R:$R,project_eves_terv!$E2549),AND($B2549&lt;&gt;0,$D2549=3),SUMIFS('likvid terv'!$F:$F,'likvid terv'!$A:$A,project_eves_terv!B2549,'likvid terv'!$R:$R,project_eves_terv!$E2549),AND($B2549&lt;&gt;0,$D2549=4),SUMIFS('likvid terv'!$G:$G,'likvid terv'!$A:$A,project_eves_terv!B2549,'likvid terv'!$R:$R,project_eves_terv!$E2549),AND($B2549&lt;&gt;0,$D2549=5),SUMIFS('likvid terv'!$H:$H,'likvid terv'!$A:$A,project_eves_terv!B2549,'likvid terv'!$R:$R,project_eves_terv!$E2549),AND($B2549&lt;&gt;0,$D2549=6),SUMIFS('likvid terv'!$I:$I,'likvid terv'!$A:$A,project_eves_terv!B2549,'likvid terv'!$R:$R,project_eves_terv!$E2549),AND($B2549&lt;&gt;0,$D2549=7),SUMIFS('likvid terv'!$J:$J,'likvid terv'!$A:$A,project_eves_terv!B2549,'likvid terv'!$R:$R,project_eves_terv!$E2549),AND($B2549&lt;&gt;0,$D2549=8),SUMIFS('likvid terv'!$K:$K,'likvid terv'!$A:$A,project_eves_terv!B2549,'likvid terv'!$R:$R,project_eves_terv!$E2549),AND($B2549&lt;&gt;0,$D2549=9),SUMIFS('likvid terv'!$L:$L,'likvid terv'!$A:$A,project_eves_terv!B2549,'likvid terv'!$R:$R,project_eves_terv!$E2549),AND($B2549&lt;&gt;0,$D2549=10),SUMIFS('likvid terv'!$M:$M,'likvid terv'!$A:$A,project_eves_terv!B2549,'likvid terv'!$R:$R,project_eves_terv!$E2549),AND($B2549&lt;&gt;0,$D2549=11),SUMIFS('likvid terv'!$N:$N,'likvid terv'!$A:$A,project_eves_terv!B2549,'likvid terv'!$R:$R,project_eves_terv!$E2549),AND($B2549&lt;&gt;0,$D2549=12),SUMIFS('likvid terv'!$O:$O,'likvid terv'!$A:$A,project_eves_terv!B2549,'likvid terv'!$R:$R,project_eves_terv!$E2549),$B2549=0,0)</f>
        <v>0</v>
      </c>
      <c r="G2549" s="8">
        <f>'likvid terv'!$B$2</f>
        <v>0</v>
      </c>
      <c r="H2549" s="8"/>
    </row>
    <row r="2550" spans="1:8" x14ac:dyDescent="0.25">
      <c r="A2550" s="8">
        <f>'likvid terv'!$B$1</f>
        <v>0</v>
      </c>
      <c r="B2550" s="8">
        <f>'likvid terv'!$B$236</f>
        <v>0</v>
      </c>
      <c r="C2550" s="8">
        <v>2027</v>
      </c>
      <c r="D2550" s="8">
        <v>5</v>
      </c>
      <c r="E2550" s="8">
        <v>24</v>
      </c>
      <c r="F2550" cm="1">
        <f t="array" ref="F2550">_xlfn.IFS(AND($B2550&lt;&gt;0,$D2550=1),SUMIFS('likvid terv'!$D:$D,'likvid terv'!$A:$A,project_eves_terv!B2550,'likvid terv'!$R:$R,project_eves_terv!$E2550),AND($B2550&lt;&gt;0,$D2550=2),SUMIFS('likvid terv'!$E:$E,'likvid terv'!$A:$A,project_eves_terv!B2550,'likvid terv'!$R:$R,project_eves_terv!$E2550),AND($B2550&lt;&gt;0,$D2550=3),SUMIFS('likvid terv'!$F:$F,'likvid terv'!$A:$A,project_eves_terv!B2550,'likvid terv'!$R:$R,project_eves_terv!$E2550),AND($B2550&lt;&gt;0,$D2550=4),SUMIFS('likvid terv'!$G:$G,'likvid terv'!$A:$A,project_eves_terv!B2550,'likvid terv'!$R:$R,project_eves_terv!$E2550),AND($B2550&lt;&gt;0,$D2550=5),SUMIFS('likvid terv'!$H:$H,'likvid terv'!$A:$A,project_eves_terv!B2550,'likvid terv'!$R:$R,project_eves_terv!$E2550),AND($B2550&lt;&gt;0,$D2550=6),SUMIFS('likvid terv'!$I:$I,'likvid terv'!$A:$A,project_eves_terv!B2550,'likvid terv'!$R:$R,project_eves_terv!$E2550),AND($B2550&lt;&gt;0,$D2550=7),SUMIFS('likvid terv'!$J:$J,'likvid terv'!$A:$A,project_eves_terv!B2550,'likvid terv'!$R:$R,project_eves_terv!$E2550),AND($B2550&lt;&gt;0,$D2550=8),SUMIFS('likvid terv'!$K:$K,'likvid terv'!$A:$A,project_eves_terv!B2550,'likvid terv'!$R:$R,project_eves_terv!$E2550),AND($B2550&lt;&gt;0,$D2550=9),SUMIFS('likvid terv'!$L:$L,'likvid terv'!$A:$A,project_eves_terv!B2550,'likvid terv'!$R:$R,project_eves_terv!$E2550),AND($B2550&lt;&gt;0,$D2550=10),SUMIFS('likvid terv'!$M:$M,'likvid terv'!$A:$A,project_eves_terv!B2550,'likvid terv'!$R:$R,project_eves_terv!$E2550),AND($B2550&lt;&gt;0,$D2550=11),SUMIFS('likvid terv'!$N:$N,'likvid terv'!$A:$A,project_eves_terv!B2550,'likvid terv'!$R:$R,project_eves_terv!$E2550),AND($B2550&lt;&gt;0,$D2550=12),SUMIFS('likvid terv'!$O:$O,'likvid terv'!$A:$A,project_eves_terv!B2550,'likvid terv'!$R:$R,project_eves_terv!$E2550),$B2550=0,0)</f>
        <v>0</v>
      </c>
      <c r="G2550" s="8">
        <f>'likvid terv'!$B$2</f>
        <v>0</v>
      </c>
      <c r="H2550" s="8"/>
    </row>
    <row r="2551" spans="1:8" x14ac:dyDescent="0.25">
      <c r="A2551" s="8">
        <f>'likvid terv'!$B$1</f>
        <v>0</v>
      </c>
      <c r="B2551" s="8">
        <f>'likvid terv'!$B$236</f>
        <v>0</v>
      </c>
      <c r="C2551" s="8">
        <v>2027</v>
      </c>
      <c r="D2551" s="8">
        <v>6</v>
      </c>
      <c r="E2551" s="8">
        <v>24</v>
      </c>
      <c r="F2551" cm="1">
        <f t="array" ref="F2551">_xlfn.IFS(AND($B2551&lt;&gt;0,$D2551=1),SUMIFS('likvid terv'!$D:$D,'likvid terv'!$A:$A,project_eves_terv!B2551,'likvid terv'!$R:$R,project_eves_terv!$E2551),AND($B2551&lt;&gt;0,$D2551=2),SUMIFS('likvid terv'!$E:$E,'likvid terv'!$A:$A,project_eves_terv!B2551,'likvid terv'!$R:$R,project_eves_terv!$E2551),AND($B2551&lt;&gt;0,$D2551=3),SUMIFS('likvid terv'!$F:$F,'likvid terv'!$A:$A,project_eves_terv!B2551,'likvid terv'!$R:$R,project_eves_terv!$E2551),AND($B2551&lt;&gt;0,$D2551=4),SUMIFS('likvid terv'!$G:$G,'likvid terv'!$A:$A,project_eves_terv!B2551,'likvid terv'!$R:$R,project_eves_terv!$E2551),AND($B2551&lt;&gt;0,$D2551=5),SUMIFS('likvid terv'!$H:$H,'likvid terv'!$A:$A,project_eves_terv!B2551,'likvid terv'!$R:$R,project_eves_terv!$E2551),AND($B2551&lt;&gt;0,$D2551=6),SUMIFS('likvid terv'!$I:$I,'likvid terv'!$A:$A,project_eves_terv!B2551,'likvid terv'!$R:$R,project_eves_terv!$E2551),AND($B2551&lt;&gt;0,$D2551=7),SUMIFS('likvid terv'!$J:$J,'likvid terv'!$A:$A,project_eves_terv!B2551,'likvid terv'!$R:$R,project_eves_terv!$E2551),AND($B2551&lt;&gt;0,$D2551=8),SUMIFS('likvid terv'!$K:$K,'likvid terv'!$A:$A,project_eves_terv!B2551,'likvid terv'!$R:$R,project_eves_terv!$E2551),AND($B2551&lt;&gt;0,$D2551=9),SUMIFS('likvid terv'!$L:$L,'likvid terv'!$A:$A,project_eves_terv!B2551,'likvid terv'!$R:$R,project_eves_terv!$E2551),AND($B2551&lt;&gt;0,$D2551=10),SUMIFS('likvid terv'!$M:$M,'likvid terv'!$A:$A,project_eves_terv!B2551,'likvid terv'!$R:$R,project_eves_terv!$E2551),AND($B2551&lt;&gt;0,$D2551=11),SUMIFS('likvid terv'!$N:$N,'likvid terv'!$A:$A,project_eves_terv!B2551,'likvid terv'!$R:$R,project_eves_terv!$E2551),AND($B2551&lt;&gt;0,$D2551=12),SUMIFS('likvid terv'!$O:$O,'likvid terv'!$A:$A,project_eves_terv!B2551,'likvid terv'!$R:$R,project_eves_terv!$E2551),$B2551=0,0)</f>
        <v>0</v>
      </c>
      <c r="G2551" s="8">
        <f>'likvid terv'!$B$2</f>
        <v>0</v>
      </c>
      <c r="H2551" s="8"/>
    </row>
    <row r="2552" spans="1:8" x14ac:dyDescent="0.25">
      <c r="A2552" s="8">
        <f>'likvid terv'!$B$1</f>
        <v>0</v>
      </c>
      <c r="B2552" s="8">
        <f>'likvid terv'!$B$236</f>
        <v>0</v>
      </c>
      <c r="C2552" s="8">
        <v>2027</v>
      </c>
      <c r="D2552" s="8">
        <v>7</v>
      </c>
      <c r="E2552" s="8">
        <v>24</v>
      </c>
      <c r="F2552" cm="1">
        <f t="array" ref="F2552">_xlfn.IFS(AND($B2552&lt;&gt;0,$D2552=1),SUMIFS('likvid terv'!$D:$D,'likvid terv'!$A:$A,project_eves_terv!B2552,'likvid terv'!$R:$R,project_eves_terv!$E2552),AND($B2552&lt;&gt;0,$D2552=2),SUMIFS('likvid terv'!$E:$E,'likvid terv'!$A:$A,project_eves_terv!B2552,'likvid terv'!$R:$R,project_eves_terv!$E2552),AND($B2552&lt;&gt;0,$D2552=3),SUMIFS('likvid terv'!$F:$F,'likvid terv'!$A:$A,project_eves_terv!B2552,'likvid terv'!$R:$R,project_eves_terv!$E2552),AND($B2552&lt;&gt;0,$D2552=4),SUMIFS('likvid terv'!$G:$G,'likvid terv'!$A:$A,project_eves_terv!B2552,'likvid terv'!$R:$R,project_eves_terv!$E2552),AND($B2552&lt;&gt;0,$D2552=5),SUMIFS('likvid terv'!$H:$H,'likvid terv'!$A:$A,project_eves_terv!B2552,'likvid terv'!$R:$R,project_eves_terv!$E2552),AND($B2552&lt;&gt;0,$D2552=6),SUMIFS('likvid terv'!$I:$I,'likvid terv'!$A:$A,project_eves_terv!B2552,'likvid terv'!$R:$R,project_eves_terv!$E2552),AND($B2552&lt;&gt;0,$D2552=7),SUMIFS('likvid terv'!$J:$J,'likvid terv'!$A:$A,project_eves_terv!B2552,'likvid terv'!$R:$R,project_eves_terv!$E2552),AND($B2552&lt;&gt;0,$D2552=8),SUMIFS('likvid terv'!$K:$K,'likvid terv'!$A:$A,project_eves_terv!B2552,'likvid terv'!$R:$R,project_eves_terv!$E2552),AND($B2552&lt;&gt;0,$D2552=9),SUMIFS('likvid terv'!$L:$L,'likvid terv'!$A:$A,project_eves_terv!B2552,'likvid terv'!$R:$R,project_eves_terv!$E2552),AND($B2552&lt;&gt;0,$D2552=10),SUMIFS('likvid terv'!$M:$M,'likvid terv'!$A:$A,project_eves_terv!B2552,'likvid terv'!$R:$R,project_eves_terv!$E2552),AND($B2552&lt;&gt;0,$D2552=11),SUMIFS('likvid terv'!$N:$N,'likvid terv'!$A:$A,project_eves_terv!B2552,'likvid terv'!$R:$R,project_eves_terv!$E2552),AND($B2552&lt;&gt;0,$D2552=12),SUMIFS('likvid terv'!$O:$O,'likvid terv'!$A:$A,project_eves_terv!B2552,'likvid terv'!$R:$R,project_eves_terv!$E2552),$B2552=0,0)</f>
        <v>0</v>
      </c>
      <c r="G2552" s="8">
        <f>'likvid terv'!$B$2</f>
        <v>0</v>
      </c>
      <c r="H2552" s="8"/>
    </row>
    <row r="2553" spans="1:8" x14ac:dyDescent="0.25">
      <c r="A2553" s="8">
        <f>'likvid terv'!$B$1</f>
        <v>0</v>
      </c>
      <c r="B2553" s="8">
        <f>'likvid terv'!$B$236</f>
        <v>0</v>
      </c>
      <c r="C2553" s="8">
        <v>2027</v>
      </c>
      <c r="D2553" s="8">
        <v>8</v>
      </c>
      <c r="E2553" s="8">
        <v>24</v>
      </c>
      <c r="F2553" cm="1">
        <f t="array" ref="F2553">_xlfn.IFS(AND($B2553&lt;&gt;0,$D2553=1),SUMIFS('likvid terv'!$D:$D,'likvid terv'!$A:$A,project_eves_terv!B2553,'likvid terv'!$R:$R,project_eves_terv!$E2553),AND($B2553&lt;&gt;0,$D2553=2),SUMIFS('likvid terv'!$E:$E,'likvid terv'!$A:$A,project_eves_terv!B2553,'likvid terv'!$R:$R,project_eves_terv!$E2553),AND($B2553&lt;&gt;0,$D2553=3),SUMIFS('likvid terv'!$F:$F,'likvid terv'!$A:$A,project_eves_terv!B2553,'likvid terv'!$R:$R,project_eves_terv!$E2553),AND($B2553&lt;&gt;0,$D2553=4),SUMIFS('likvid terv'!$G:$G,'likvid terv'!$A:$A,project_eves_terv!B2553,'likvid terv'!$R:$R,project_eves_terv!$E2553),AND($B2553&lt;&gt;0,$D2553=5),SUMIFS('likvid terv'!$H:$H,'likvid terv'!$A:$A,project_eves_terv!B2553,'likvid terv'!$R:$R,project_eves_terv!$E2553),AND($B2553&lt;&gt;0,$D2553=6),SUMIFS('likvid terv'!$I:$I,'likvid terv'!$A:$A,project_eves_terv!B2553,'likvid terv'!$R:$R,project_eves_terv!$E2553),AND($B2553&lt;&gt;0,$D2553=7),SUMIFS('likvid terv'!$J:$J,'likvid terv'!$A:$A,project_eves_terv!B2553,'likvid terv'!$R:$R,project_eves_terv!$E2553),AND($B2553&lt;&gt;0,$D2553=8),SUMIFS('likvid terv'!$K:$K,'likvid terv'!$A:$A,project_eves_terv!B2553,'likvid terv'!$R:$R,project_eves_terv!$E2553),AND($B2553&lt;&gt;0,$D2553=9),SUMIFS('likvid terv'!$L:$L,'likvid terv'!$A:$A,project_eves_terv!B2553,'likvid terv'!$R:$R,project_eves_terv!$E2553),AND($B2553&lt;&gt;0,$D2553=10),SUMIFS('likvid terv'!$M:$M,'likvid terv'!$A:$A,project_eves_terv!B2553,'likvid terv'!$R:$R,project_eves_terv!$E2553),AND($B2553&lt;&gt;0,$D2553=11),SUMIFS('likvid terv'!$N:$N,'likvid terv'!$A:$A,project_eves_terv!B2553,'likvid terv'!$R:$R,project_eves_terv!$E2553),AND($B2553&lt;&gt;0,$D2553=12),SUMIFS('likvid terv'!$O:$O,'likvid terv'!$A:$A,project_eves_terv!B2553,'likvid terv'!$R:$R,project_eves_terv!$E2553),$B2553=0,0)</f>
        <v>0</v>
      </c>
      <c r="G2553" s="8">
        <f>'likvid terv'!$B$2</f>
        <v>0</v>
      </c>
      <c r="H2553" s="8"/>
    </row>
    <row r="2554" spans="1:8" x14ac:dyDescent="0.25">
      <c r="A2554" s="8">
        <f>'likvid terv'!$B$1</f>
        <v>0</v>
      </c>
      <c r="B2554" s="8">
        <f>'likvid terv'!$B$236</f>
        <v>0</v>
      </c>
      <c r="C2554" s="8">
        <v>2027</v>
      </c>
      <c r="D2554" s="8">
        <v>9</v>
      </c>
      <c r="E2554" s="8">
        <v>24</v>
      </c>
      <c r="F2554" cm="1">
        <f t="array" ref="F2554">_xlfn.IFS(AND($B2554&lt;&gt;0,$D2554=1),SUMIFS('likvid terv'!$D:$D,'likvid terv'!$A:$A,project_eves_terv!B2554,'likvid terv'!$R:$R,project_eves_terv!$E2554),AND($B2554&lt;&gt;0,$D2554=2),SUMIFS('likvid terv'!$E:$E,'likvid terv'!$A:$A,project_eves_terv!B2554,'likvid terv'!$R:$R,project_eves_terv!$E2554),AND($B2554&lt;&gt;0,$D2554=3),SUMIFS('likvid terv'!$F:$F,'likvid terv'!$A:$A,project_eves_terv!B2554,'likvid terv'!$R:$R,project_eves_terv!$E2554),AND($B2554&lt;&gt;0,$D2554=4),SUMIFS('likvid terv'!$G:$G,'likvid terv'!$A:$A,project_eves_terv!B2554,'likvid terv'!$R:$R,project_eves_terv!$E2554),AND($B2554&lt;&gt;0,$D2554=5),SUMIFS('likvid terv'!$H:$H,'likvid terv'!$A:$A,project_eves_terv!B2554,'likvid terv'!$R:$R,project_eves_terv!$E2554),AND($B2554&lt;&gt;0,$D2554=6),SUMIFS('likvid terv'!$I:$I,'likvid terv'!$A:$A,project_eves_terv!B2554,'likvid terv'!$R:$R,project_eves_terv!$E2554),AND($B2554&lt;&gt;0,$D2554=7),SUMIFS('likvid terv'!$J:$J,'likvid terv'!$A:$A,project_eves_terv!B2554,'likvid terv'!$R:$R,project_eves_terv!$E2554),AND($B2554&lt;&gt;0,$D2554=8),SUMIFS('likvid terv'!$K:$K,'likvid terv'!$A:$A,project_eves_terv!B2554,'likvid terv'!$R:$R,project_eves_terv!$E2554),AND($B2554&lt;&gt;0,$D2554=9),SUMIFS('likvid terv'!$L:$L,'likvid terv'!$A:$A,project_eves_terv!B2554,'likvid terv'!$R:$R,project_eves_terv!$E2554),AND($B2554&lt;&gt;0,$D2554=10),SUMIFS('likvid terv'!$M:$M,'likvid terv'!$A:$A,project_eves_terv!B2554,'likvid terv'!$R:$R,project_eves_terv!$E2554),AND($B2554&lt;&gt;0,$D2554=11),SUMIFS('likvid terv'!$N:$N,'likvid terv'!$A:$A,project_eves_terv!B2554,'likvid terv'!$R:$R,project_eves_terv!$E2554),AND($B2554&lt;&gt;0,$D2554=12),SUMIFS('likvid terv'!$O:$O,'likvid terv'!$A:$A,project_eves_terv!B2554,'likvid terv'!$R:$R,project_eves_terv!$E2554),$B2554=0,0)</f>
        <v>0</v>
      </c>
      <c r="G2554" s="8">
        <f>'likvid terv'!$B$2</f>
        <v>0</v>
      </c>
      <c r="H2554" s="8"/>
    </row>
    <row r="2555" spans="1:8" x14ac:dyDescent="0.25">
      <c r="A2555" s="8">
        <f>'likvid terv'!$B$1</f>
        <v>0</v>
      </c>
      <c r="B2555" s="8">
        <f>'likvid terv'!$B$236</f>
        <v>0</v>
      </c>
      <c r="C2555" s="8">
        <v>2027</v>
      </c>
      <c r="D2555" s="8">
        <v>10</v>
      </c>
      <c r="E2555" s="8">
        <v>24</v>
      </c>
      <c r="F2555" cm="1">
        <f t="array" ref="F2555">_xlfn.IFS(AND($B2555&lt;&gt;0,$D2555=1),SUMIFS('likvid terv'!$D:$D,'likvid terv'!$A:$A,project_eves_terv!B2555,'likvid terv'!$R:$R,project_eves_terv!$E2555),AND($B2555&lt;&gt;0,$D2555=2),SUMIFS('likvid terv'!$E:$E,'likvid terv'!$A:$A,project_eves_terv!B2555,'likvid terv'!$R:$R,project_eves_terv!$E2555),AND($B2555&lt;&gt;0,$D2555=3),SUMIFS('likvid terv'!$F:$F,'likvid terv'!$A:$A,project_eves_terv!B2555,'likvid terv'!$R:$R,project_eves_terv!$E2555),AND($B2555&lt;&gt;0,$D2555=4),SUMIFS('likvid terv'!$G:$G,'likvid terv'!$A:$A,project_eves_terv!B2555,'likvid terv'!$R:$R,project_eves_terv!$E2555),AND($B2555&lt;&gt;0,$D2555=5),SUMIFS('likvid terv'!$H:$H,'likvid terv'!$A:$A,project_eves_terv!B2555,'likvid terv'!$R:$R,project_eves_terv!$E2555),AND($B2555&lt;&gt;0,$D2555=6),SUMIFS('likvid terv'!$I:$I,'likvid terv'!$A:$A,project_eves_terv!B2555,'likvid terv'!$R:$R,project_eves_terv!$E2555),AND($B2555&lt;&gt;0,$D2555=7),SUMIFS('likvid terv'!$J:$J,'likvid terv'!$A:$A,project_eves_terv!B2555,'likvid terv'!$R:$R,project_eves_terv!$E2555),AND($B2555&lt;&gt;0,$D2555=8),SUMIFS('likvid terv'!$K:$K,'likvid terv'!$A:$A,project_eves_terv!B2555,'likvid terv'!$R:$R,project_eves_terv!$E2555),AND($B2555&lt;&gt;0,$D2555=9),SUMIFS('likvid terv'!$L:$L,'likvid terv'!$A:$A,project_eves_terv!B2555,'likvid terv'!$R:$R,project_eves_terv!$E2555),AND($B2555&lt;&gt;0,$D2555=10),SUMIFS('likvid terv'!$M:$M,'likvid terv'!$A:$A,project_eves_terv!B2555,'likvid terv'!$R:$R,project_eves_terv!$E2555),AND($B2555&lt;&gt;0,$D2555=11),SUMIFS('likvid terv'!$N:$N,'likvid terv'!$A:$A,project_eves_terv!B2555,'likvid terv'!$R:$R,project_eves_terv!$E2555),AND($B2555&lt;&gt;0,$D2555=12),SUMIFS('likvid terv'!$O:$O,'likvid terv'!$A:$A,project_eves_terv!B2555,'likvid terv'!$R:$R,project_eves_terv!$E2555),$B2555=0,0)</f>
        <v>0</v>
      </c>
      <c r="G2555" s="8">
        <f>'likvid terv'!$B$2</f>
        <v>0</v>
      </c>
      <c r="H2555" s="8"/>
    </row>
    <row r="2556" spans="1:8" x14ac:dyDescent="0.25">
      <c r="A2556" s="8">
        <f>'likvid terv'!$B$1</f>
        <v>0</v>
      </c>
      <c r="B2556" s="8">
        <f>'likvid terv'!$B$236</f>
        <v>0</v>
      </c>
      <c r="C2556" s="8">
        <v>2027</v>
      </c>
      <c r="D2556" s="8">
        <v>11</v>
      </c>
      <c r="E2556" s="8">
        <v>24</v>
      </c>
      <c r="F2556" cm="1">
        <f t="array" ref="F2556">_xlfn.IFS(AND($B2556&lt;&gt;0,$D2556=1),SUMIFS('likvid terv'!$D:$D,'likvid terv'!$A:$A,project_eves_terv!B2556,'likvid terv'!$R:$R,project_eves_terv!$E2556),AND($B2556&lt;&gt;0,$D2556=2),SUMIFS('likvid terv'!$E:$E,'likvid terv'!$A:$A,project_eves_terv!B2556,'likvid terv'!$R:$R,project_eves_terv!$E2556),AND($B2556&lt;&gt;0,$D2556=3),SUMIFS('likvid terv'!$F:$F,'likvid terv'!$A:$A,project_eves_terv!B2556,'likvid terv'!$R:$R,project_eves_terv!$E2556),AND($B2556&lt;&gt;0,$D2556=4),SUMIFS('likvid terv'!$G:$G,'likvid terv'!$A:$A,project_eves_terv!B2556,'likvid terv'!$R:$R,project_eves_terv!$E2556),AND($B2556&lt;&gt;0,$D2556=5),SUMIFS('likvid terv'!$H:$H,'likvid terv'!$A:$A,project_eves_terv!B2556,'likvid terv'!$R:$R,project_eves_terv!$E2556),AND($B2556&lt;&gt;0,$D2556=6),SUMIFS('likvid terv'!$I:$I,'likvid terv'!$A:$A,project_eves_terv!B2556,'likvid terv'!$R:$R,project_eves_terv!$E2556),AND($B2556&lt;&gt;0,$D2556=7),SUMIFS('likvid terv'!$J:$J,'likvid terv'!$A:$A,project_eves_terv!B2556,'likvid terv'!$R:$R,project_eves_terv!$E2556),AND($B2556&lt;&gt;0,$D2556=8),SUMIFS('likvid terv'!$K:$K,'likvid terv'!$A:$A,project_eves_terv!B2556,'likvid terv'!$R:$R,project_eves_terv!$E2556),AND($B2556&lt;&gt;0,$D2556=9),SUMIFS('likvid terv'!$L:$L,'likvid terv'!$A:$A,project_eves_terv!B2556,'likvid terv'!$R:$R,project_eves_terv!$E2556),AND($B2556&lt;&gt;0,$D2556=10),SUMIFS('likvid terv'!$M:$M,'likvid terv'!$A:$A,project_eves_terv!B2556,'likvid terv'!$R:$R,project_eves_terv!$E2556),AND($B2556&lt;&gt;0,$D2556=11),SUMIFS('likvid terv'!$N:$N,'likvid terv'!$A:$A,project_eves_terv!B2556,'likvid terv'!$R:$R,project_eves_terv!$E2556),AND($B2556&lt;&gt;0,$D2556=12),SUMIFS('likvid terv'!$O:$O,'likvid terv'!$A:$A,project_eves_terv!B2556,'likvid terv'!$R:$R,project_eves_terv!$E2556),$B2556=0,0)</f>
        <v>0</v>
      </c>
      <c r="G2556" s="8">
        <f>'likvid terv'!$B$2</f>
        <v>0</v>
      </c>
      <c r="H2556" s="8"/>
    </row>
    <row r="2557" spans="1:8" x14ac:dyDescent="0.25">
      <c r="A2557" s="8">
        <f>'likvid terv'!$B$1</f>
        <v>0</v>
      </c>
      <c r="B2557" s="8">
        <f>'likvid terv'!$B$236</f>
        <v>0</v>
      </c>
      <c r="C2557" s="8">
        <v>2027</v>
      </c>
      <c r="D2557" s="8">
        <v>12</v>
      </c>
      <c r="E2557" s="8">
        <v>24</v>
      </c>
      <c r="F2557" cm="1">
        <f t="array" ref="F2557">_xlfn.IFS(AND($B2557&lt;&gt;0,$D2557=1),SUMIFS('likvid terv'!$D:$D,'likvid terv'!$A:$A,project_eves_terv!B2557,'likvid terv'!$R:$R,project_eves_terv!$E2557),AND($B2557&lt;&gt;0,$D2557=2),SUMIFS('likvid terv'!$E:$E,'likvid terv'!$A:$A,project_eves_terv!B2557,'likvid terv'!$R:$R,project_eves_terv!$E2557),AND($B2557&lt;&gt;0,$D2557=3),SUMIFS('likvid terv'!$F:$F,'likvid terv'!$A:$A,project_eves_terv!B2557,'likvid terv'!$R:$R,project_eves_terv!$E2557),AND($B2557&lt;&gt;0,$D2557=4),SUMIFS('likvid terv'!$G:$G,'likvid terv'!$A:$A,project_eves_terv!B2557,'likvid terv'!$R:$R,project_eves_terv!$E2557),AND($B2557&lt;&gt;0,$D2557=5),SUMIFS('likvid terv'!$H:$H,'likvid terv'!$A:$A,project_eves_terv!B2557,'likvid terv'!$R:$R,project_eves_terv!$E2557),AND($B2557&lt;&gt;0,$D2557=6),SUMIFS('likvid terv'!$I:$I,'likvid terv'!$A:$A,project_eves_terv!B2557,'likvid terv'!$R:$R,project_eves_terv!$E2557),AND($B2557&lt;&gt;0,$D2557=7),SUMIFS('likvid terv'!$J:$J,'likvid terv'!$A:$A,project_eves_terv!B2557,'likvid terv'!$R:$R,project_eves_terv!$E2557),AND($B2557&lt;&gt;0,$D2557=8),SUMIFS('likvid terv'!$K:$K,'likvid terv'!$A:$A,project_eves_terv!B2557,'likvid terv'!$R:$R,project_eves_terv!$E2557),AND($B2557&lt;&gt;0,$D2557=9),SUMIFS('likvid terv'!$L:$L,'likvid terv'!$A:$A,project_eves_terv!B2557,'likvid terv'!$R:$R,project_eves_terv!$E2557),AND($B2557&lt;&gt;0,$D2557=10),SUMIFS('likvid terv'!$M:$M,'likvid terv'!$A:$A,project_eves_terv!B2557,'likvid terv'!$R:$R,project_eves_terv!$E2557),AND($B2557&lt;&gt;0,$D2557=11),SUMIFS('likvid terv'!$N:$N,'likvid terv'!$A:$A,project_eves_terv!B2557,'likvid terv'!$R:$R,project_eves_terv!$E2557),AND($B2557&lt;&gt;0,$D2557=12),SUMIFS('likvid terv'!$O:$O,'likvid terv'!$A:$A,project_eves_terv!B2557,'likvid terv'!$R:$R,project_eves_terv!$E2557),$B2557=0,0)</f>
        <v>0</v>
      </c>
      <c r="G2557" s="8">
        <f>'likvid terv'!$B$2</f>
        <v>0</v>
      </c>
      <c r="H2557" s="8"/>
    </row>
    <row r="2558" spans="1:8" x14ac:dyDescent="0.25">
      <c r="A2558" s="8">
        <f>'likvid terv'!$B$1</f>
        <v>0</v>
      </c>
      <c r="B2558" s="8">
        <f>'likvid terv'!$B$236</f>
        <v>0</v>
      </c>
      <c r="C2558" s="8">
        <v>2027</v>
      </c>
      <c r="D2558" s="8">
        <v>1</v>
      </c>
      <c r="E2558" s="8">
        <v>25</v>
      </c>
      <c r="F2558" cm="1">
        <f t="array" ref="F2558">_xlfn.IFS(AND($B2558&lt;&gt;0,$D2558=1),SUMIFS('likvid terv'!$D:$D,'likvid terv'!$A:$A,project_eves_terv!B2558,'likvid terv'!$R:$R,project_eves_terv!$E2558),AND($B2558&lt;&gt;0,$D2558=2),SUMIFS('likvid terv'!$E:$E,'likvid terv'!$A:$A,project_eves_terv!B2558,'likvid terv'!$R:$R,project_eves_terv!$E2558),AND($B2558&lt;&gt;0,$D2558=3),SUMIFS('likvid terv'!$F:$F,'likvid terv'!$A:$A,project_eves_terv!B2558,'likvid terv'!$R:$R,project_eves_terv!$E2558),AND($B2558&lt;&gt;0,$D2558=4),SUMIFS('likvid terv'!$G:$G,'likvid terv'!$A:$A,project_eves_terv!B2558,'likvid terv'!$R:$R,project_eves_terv!$E2558),AND($B2558&lt;&gt;0,$D2558=5),SUMIFS('likvid terv'!$H:$H,'likvid terv'!$A:$A,project_eves_terv!B2558,'likvid terv'!$R:$R,project_eves_terv!$E2558),AND($B2558&lt;&gt;0,$D2558=6),SUMIFS('likvid terv'!$I:$I,'likvid terv'!$A:$A,project_eves_terv!B2558,'likvid terv'!$R:$R,project_eves_terv!$E2558),AND($B2558&lt;&gt;0,$D2558=7),SUMIFS('likvid terv'!$J:$J,'likvid terv'!$A:$A,project_eves_terv!B2558,'likvid terv'!$R:$R,project_eves_terv!$E2558),AND($B2558&lt;&gt;0,$D2558=8),SUMIFS('likvid terv'!$K:$K,'likvid terv'!$A:$A,project_eves_terv!B2558,'likvid terv'!$R:$R,project_eves_terv!$E2558),AND($B2558&lt;&gt;0,$D2558=9),SUMIFS('likvid terv'!$L:$L,'likvid terv'!$A:$A,project_eves_terv!B2558,'likvid terv'!$R:$R,project_eves_terv!$E2558),AND($B2558&lt;&gt;0,$D2558=10),SUMIFS('likvid terv'!$M:$M,'likvid terv'!$A:$A,project_eves_terv!B2558,'likvid terv'!$R:$R,project_eves_terv!$E2558),AND($B2558&lt;&gt;0,$D2558=11),SUMIFS('likvid terv'!$N:$N,'likvid terv'!$A:$A,project_eves_terv!B2558,'likvid terv'!$R:$R,project_eves_terv!$E2558),AND($B2558&lt;&gt;0,$D2558=12),SUMIFS('likvid terv'!$O:$O,'likvid terv'!$A:$A,project_eves_terv!B2558,'likvid terv'!$R:$R,project_eves_terv!$E2558),$B2558=0,0)</f>
        <v>0</v>
      </c>
      <c r="G2558" s="8">
        <f>'likvid terv'!$B$2</f>
        <v>0</v>
      </c>
      <c r="H2558" s="8"/>
    </row>
    <row r="2559" spans="1:8" x14ac:dyDescent="0.25">
      <c r="A2559" s="8">
        <f>'likvid terv'!$B$1</f>
        <v>0</v>
      </c>
      <c r="B2559" s="8">
        <f>'likvid terv'!$B$236</f>
        <v>0</v>
      </c>
      <c r="C2559" s="8">
        <v>2027</v>
      </c>
      <c r="D2559" s="8">
        <v>2</v>
      </c>
      <c r="E2559" s="8">
        <v>25</v>
      </c>
      <c r="F2559" cm="1">
        <f t="array" ref="F2559">_xlfn.IFS(AND($B2559&lt;&gt;0,$D2559=1),SUMIFS('likvid terv'!$D:$D,'likvid terv'!$A:$A,project_eves_terv!B2559,'likvid terv'!$R:$R,project_eves_terv!$E2559),AND($B2559&lt;&gt;0,$D2559=2),SUMIFS('likvid terv'!$E:$E,'likvid terv'!$A:$A,project_eves_terv!B2559,'likvid terv'!$R:$R,project_eves_terv!$E2559),AND($B2559&lt;&gt;0,$D2559=3),SUMIFS('likvid terv'!$F:$F,'likvid terv'!$A:$A,project_eves_terv!B2559,'likvid terv'!$R:$R,project_eves_terv!$E2559),AND($B2559&lt;&gt;0,$D2559=4),SUMIFS('likvid terv'!$G:$G,'likvid terv'!$A:$A,project_eves_terv!B2559,'likvid terv'!$R:$R,project_eves_terv!$E2559),AND($B2559&lt;&gt;0,$D2559=5),SUMIFS('likvid terv'!$H:$H,'likvid terv'!$A:$A,project_eves_terv!B2559,'likvid terv'!$R:$R,project_eves_terv!$E2559),AND($B2559&lt;&gt;0,$D2559=6),SUMIFS('likvid terv'!$I:$I,'likvid terv'!$A:$A,project_eves_terv!B2559,'likvid terv'!$R:$R,project_eves_terv!$E2559),AND($B2559&lt;&gt;0,$D2559=7),SUMIFS('likvid terv'!$J:$J,'likvid terv'!$A:$A,project_eves_terv!B2559,'likvid terv'!$R:$R,project_eves_terv!$E2559),AND($B2559&lt;&gt;0,$D2559=8),SUMIFS('likvid terv'!$K:$K,'likvid terv'!$A:$A,project_eves_terv!B2559,'likvid terv'!$R:$R,project_eves_terv!$E2559),AND($B2559&lt;&gt;0,$D2559=9),SUMIFS('likvid terv'!$L:$L,'likvid terv'!$A:$A,project_eves_terv!B2559,'likvid terv'!$R:$R,project_eves_terv!$E2559),AND($B2559&lt;&gt;0,$D2559=10),SUMIFS('likvid terv'!$M:$M,'likvid terv'!$A:$A,project_eves_terv!B2559,'likvid terv'!$R:$R,project_eves_terv!$E2559),AND($B2559&lt;&gt;0,$D2559=11),SUMIFS('likvid terv'!$N:$N,'likvid terv'!$A:$A,project_eves_terv!B2559,'likvid terv'!$R:$R,project_eves_terv!$E2559),AND($B2559&lt;&gt;0,$D2559=12),SUMIFS('likvid terv'!$O:$O,'likvid terv'!$A:$A,project_eves_terv!B2559,'likvid terv'!$R:$R,project_eves_terv!$E2559),$B2559=0,0)</f>
        <v>0</v>
      </c>
      <c r="G2559" s="8">
        <f>'likvid terv'!$B$2</f>
        <v>0</v>
      </c>
      <c r="H2559" s="8"/>
    </row>
    <row r="2560" spans="1:8" x14ac:dyDescent="0.25">
      <c r="A2560" s="8">
        <f>'likvid terv'!$B$1</f>
        <v>0</v>
      </c>
      <c r="B2560" s="8">
        <f>'likvid terv'!$B$236</f>
        <v>0</v>
      </c>
      <c r="C2560" s="8">
        <v>2027</v>
      </c>
      <c r="D2560" s="8">
        <v>3</v>
      </c>
      <c r="E2560" s="8">
        <v>25</v>
      </c>
      <c r="F2560" cm="1">
        <f t="array" ref="F2560">_xlfn.IFS(AND($B2560&lt;&gt;0,$D2560=1),SUMIFS('likvid terv'!$D:$D,'likvid terv'!$A:$A,project_eves_terv!B2560,'likvid terv'!$R:$R,project_eves_terv!$E2560),AND($B2560&lt;&gt;0,$D2560=2),SUMIFS('likvid terv'!$E:$E,'likvid terv'!$A:$A,project_eves_terv!B2560,'likvid terv'!$R:$R,project_eves_terv!$E2560),AND($B2560&lt;&gt;0,$D2560=3),SUMIFS('likvid terv'!$F:$F,'likvid terv'!$A:$A,project_eves_terv!B2560,'likvid terv'!$R:$R,project_eves_terv!$E2560),AND($B2560&lt;&gt;0,$D2560=4),SUMIFS('likvid terv'!$G:$G,'likvid terv'!$A:$A,project_eves_terv!B2560,'likvid terv'!$R:$R,project_eves_terv!$E2560),AND($B2560&lt;&gt;0,$D2560=5),SUMIFS('likvid terv'!$H:$H,'likvid terv'!$A:$A,project_eves_terv!B2560,'likvid terv'!$R:$R,project_eves_terv!$E2560),AND($B2560&lt;&gt;0,$D2560=6),SUMIFS('likvid terv'!$I:$I,'likvid terv'!$A:$A,project_eves_terv!B2560,'likvid terv'!$R:$R,project_eves_terv!$E2560),AND($B2560&lt;&gt;0,$D2560=7),SUMIFS('likvid terv'!$J:$J,'likvid terv'!$A:$A,project_eves_terv!B2560,'likvid terv'!$R:$R,project_eves_terv!$E2560),AND($B2560&lt;&gt;0,$D2560=8),SUMIFS('likvid terv'!$K:$K,'likvid terv'!$A:$A,project_eves_terv!B2560,'likvid terv'!$R:$R,project_eves_terv!$E2560),AND($B2560&lt;&gt;0,$D2560=9),SUMIFS('likvid terv'!$L:$L,'likvid terv'!$A:$A,project_eves_terv!B2560,'likvid terv'!$R:$R,project_eves_terv!$E2560),AND($B2560&lt;&gt;0,$D2560=10),SUMIFS('likvid terv'!$M:$M,'likvid terv'!$A:$A,project_eves_terv!B2560,'likvid terv'!$R:$R,project_eves_terv!$E2560),AND($B2560&lt;&gt;0,$D2560=11),SUMIFS('likvid terv'!$N:$N,'likvid terv'!$A:$A,project_eves_terv!B2560,'likvid terv'!$R:$R,project_eves_terv!$E2560),AND($B2560&lt;&gt;0,$D2560=12),SUMIFS('likvid terv'!$O:$O,'likvid terv'!$A:$A,project_eves_terv!B2560,'likvid terv'!$R:$R,project_eves_terv!$E2560),$B2560=0,0)</f>
        <v>0</v>
      </c>
      <c r="G2560" s="8">
        <f>'likvid terv'!$B$2</f>
        <v>0</v>
      </c>
      <c r="H2560" s="8"/>
    </row>
    <row r="2561" spans="1:8" x14ac:dyDescent="0.25">
      <c r="A2561" s="8">
        <f>'likvid terv'!$B$1</f>
        <v>0</v>
      </c>
      <c r="B2561" s="8">
        <f>'likvid terv'!$B$236</f>
        <v>0</v>
      </c>
      <c r="C2561" s="8">
        <v>2027</v>
      </c>
      <c r="D2561" s="8">
        <v>4</v>
      </c>
      <c r="E2561" s="8">
        <v>25</v>
      </c>
      <c r="F2561" cm="1">
        <f t="array" ref="F2561">_xlfn.IFS(AND($B2561&lt;&gt;0,$D2561=1),SUMIFS('likvid terv'!$D:$D,'likvid terv'!$A:$A,project_eves_terv!B2561,'likvid terv'!$R:$R,project_eves_terv!$E2561),AND($B2561&lt;&gt;0,$D2561=2),SUMIFS('likvid terv'!$E:$E,'likvid terv'!$A:$A,project_eves_terv!B2561,'likvid terv'!$R:$R,project_eves_terv!$E2561),AND($B2561&lt;&gt;0,$D2561=3),SUMIFS('likvid terv'!$F:$F,'likvid terv'!$A:$A,project_eves_terv!B2561,'likvid terv'!$R:$R,project_eves_terv!$E2561),AND($B2561&lt;&gt;0,$D2561=4),SUMIFS('likvid terv'!$G:$G,'likvid terv'!$A:$A,project_eves_terv!B2561,'likvid terv'!$R:$R,project_eves_terv!$E2561),AND($B2561&lt;&gt;0,$D2561=5),SUMIFS('likvid terv'!$H:$H,'likvid terv'!$A:$A,project_eves_terv!B2561,'likvid terv'!$R:$R,project_eves_terv!$E2561),AND($B2561&lt;&gt;0,$D2561=6),SUMIFS('likvid terv'!$I:$I,'likvid terv'!$A:$A,project_eves_terv!B2561,'likvid terv'!$R:$R,project_eves_terv!$E2561),AND($B2561&lt;&gt;0,$D2561=7),SUMIFS('likvid terv'!$J:$J,'likvid terv'!$A:$A,project_eves_terv!B2561,'likvid terv'!$R:$R,project_eves_terv!$E2561),AND($B2561&lt;&gt;0,$D2561=8),SUMIFS('likvid terv'!$K:$K,'likvid terv'!$A:$A,project_eves_terv!B2561,'likvid terv'!$R:$R,project_eves_terv!$E2561),AND($B2561&lt;&gt;0,$D2561=9),SUMIFS('likvid terv'!$L:$L,'likvid terv'!$A:$A,project_eves_terv!B2561,'likvid terv'!$R:$R,project_eves_terv!$E2561),AND($B2561&lt;&gt;0,$D2561=10),SUMIFS('likvid terv'!$M:$M,'likvid terv'!$A:$A,project_eves_terv!B2561,'likvid terv'!$R:$R,project_eves_terv!$E2561),AND($B2561&lt;&gt;0,$D2561=11),SUMIFS('likvid terv'!$N:$N,'likvid terv'!$A:$A,project_eves_terv!B2561,'likvid terv'!$R:$R,project_eves_terv!$E2561),AND($B2561&lt;&gt;0,$D2561=12),SUMIFS('likvid terv'!$O:$O,'likvid terv'!$A:$A,project_eves_terv!B2561,'likvid terv'!$R:$R,project_eves_terv!$E2561),$B2561=0,0)</f>
        <v>0</v>
      </c>
      <c r="G2561" s="8">
        <f>'likvid terv'!$B$2</f>
        <v>0</v>
      </c>
      <c r="H2561" s="8"/>
    </row>
    <row r="2562" spans="1:8" x14ac:dyDescent="0.25">
      <c r="A2562" s="8">
        <f>'likvid terv'!$B$1</f>
        <v>0</v>
      </c>
      <c r="B2562" s="8">
        <f>'likvid terv'!$B$236</f>
        <v>0</v>
      </c>
      <c r="C2562" s="8">
        <v>2027</v>
      </c>
      <c r="D2562" s="8">
        <v>5</v>
      </c>
      <c r="E2562" s="8">
        <v>25</v>
      </c>
      <c r="F2562" cm="1">
        <f t="array" ref="F2562">_xlfn.IFS(AND($B2562&lt;&gt;0,$D2562=1),SUMIFS('likvid terv'!$D:$D,'likvid terv'!$A:$A,project_eves_terv!B2562,'likvid terv'!$R:$R,project_eves_terv!$E2562),AND($B2562&lt;&gt;0,$D2562=2),SUMIFS('likvid terv'!$E:$E,'likvid terv'!$A:$A,project_eves_terv!B2562,'likvid terv'!$R:$R,project_eves_terv!$E2562),AND($B2562&lt;&gt;0,$D2562=3),SUMIFS('likvid terv'!$F:$F,'likvid terv'!$A:$A,project_eves_terv!B2562,'likvid terv'!$R:$R,project_eves_terv!$E2562),AND($B2562&lt;&gt;0,$D2562=4),SUMIFS('likvid terv'!$G:$G,'likvid terv'!$A:$A,project_eves_terv!B2562,'likvid terv'!$R:$R,project_eves_terv!$E2562),AND($B2562&lt;&gt;0,$D2562=5),SUMIFS('likvid terv'!$H:$H,'likvid terv'!$A:$A,project_eves_terv!B2562,'likvid terv'!$R:$R,project_eves_terv!$E2562),AND($B2562&lt;&gt;0,$D2562=6),SUMIFS('likvid terv'!$I:$I,'likvid terv'!$A:$A,project_eves_terv!B2562,'likvid terv'!$R:$R,project_eves_terv!$E2562),AND($B2562&lt;&gt;0,$D2562=7),SUMIFS('likvid terv'!$J:$J,'likvid terv'!$A:$A,project_eves_terv!B2562,'likvid terv'!$R:$R,project_eves_terv!$E2562),AND($B2562&lt;&gt;0,$D2562=8),SUMIFS('likvid terv'!$K:$K,'likvid terv'!$A:$A,project_eves_terv!B2562,'likvid terv'!$R:$R,project_eves_terv!$E2562),AND($B2562&lt;&gt;0,$D2562=9),SUMIFS('likvid terv'!$L:$L,'likvid terv'!$A:$A,project_eves_terv!B2562,'likvid terv'!$R:$R,project_eves_terv!$E2562),AND($B2562&lt;&gt;0,$D2562=10),SUMIFS('likvid terv'!$M:$M,'likvid terv'!$A:$A,project_eves_terv!B2562,'likvid terv'!$R:$R,project_eves_terv!$E2562),AND($B2562&lt;&gt;0,$D2562=11),SUMIFS('likvid terv'!$N:$N,'likvid terv'!$A:$A,project_eves_terv!B2562,'likvid terv'!$R:$R,project_eves_terv!$E2562),AND($B2562&lt;&gt;0,$D2562=12),SUMIFS('likvid terv'!$O:$O,'likvid terv'!$A:$A,project_eves_terv!B2562,'likvid terv'!$R:$R,project_eves_terv!$E2562),$B2562=0,0)</f>
        <v>0</v>
      </c>
      <c r="G2562" s="8">
        <f>'likvid terv'!$B$2</f>
        <v>0</v>
      </c>
      <c r="H2562" s="8"/>
    </row>
    <row r="2563" spans="1:8" x14ac:dyDescent="0.25">
      <c r="A2563" s="8">
        <f>'likvid terv'!$B$1</f>
        <v>0</v>
      </c>
      <c r="B2563" s="8">
        <f>'likvid terv'!$B$236</f>
        <v>0</v>
      </c>
      <c r="C2563" s="8">
        <v>2027</v>
      </c>
      <c r="D2563" s="8">
        <v>6</v>
      </c>
      <c r="E2563" s="8">
        <v>25</v>
      </c>
      <c r="F2563" cm="1">
        <f t="array" ref="F2563">_xlfn.IFS(AND($B2563&lt;&gt;0,$D2563=1),SUMIFS('likvid terv'!$D:$D,'likvid terv'!$A:$A,project_eves_terv!B2563,'likvid terv'!$R:$R,project_eves_terv!$E2563),AND($B2563&lt;&gt;0,$D2563=2),SUMIFS('likvid terv'!$E:$E,'likvid terv'!$A:$A,project_eves_terv!B2563,'likvid terv'!$R:$R,project_eves_terv!$E2563),AND($B2563&lt;&gt;0,$D2563=3),SUMIFS('likvid terv'!$F:$F,'likvid terv'!$A:$A,project_eves_terv!B2563,'likvid terv'!$R:$R,project_eves_terv!$E2563),AND($B2563&lt;&gt;0,$D2563=4),SUMIFS('likvid terv'!$G:$G,'likvid terv'!$A:$A,project_eves_terv!B2563,'likvid terv'!$R:$R,project_eves_terv!$E2563),AND($B2563&lt;&gt;0,$D2563=5),SUMIFS('likvid terv'!$H:$H,'likvid terv'!$A:$A,project_eves_terv!B2563,'likvid terv'!$R:$R,project_eves_terv!$E2563),AND($B2563&lt;&gt;0,$D2563=6),SUMIFS('likvid terv'!$I:$I,'likvid terv'!$A:$A,project_eves_terv!B2563,'likvid terv'!$R:$R,project_eves_terv!$E2563),AND($B2563&lt;&gt;0,$D2563=7),SUMIFS('likvid terv'!$J:$J,'likvid terv'!$A:$A,project_eves_terv!B2563,'likvid terv'!$R:$R,project_eves_terv!$E2563),AND($B2563&lt;&gt;0,$D2563=8),SUMIFS('likvid terv'!$K:$K,'likvid terv'!$A:$A,project_eves_terv!B2563,'likvid terv'!$R:$R,project_eves_terv!$E2563),AND($B2563&lt;&gt;0,$D2563=9),SUMIFS('likvid terv'!$L:$L,'likvid terv'!$A:$A,project_eves_terv!B2563,'likvid terv'!$R:$R,project_eves_terv!$E2563),AND($B2563&lt;&gt;0,$D2563=10),SUMIFS('likvid terv'!$M:$M,'likvid terv'!$A:$A,project_eves_terv!B2563,'likvid terv'!$R:$R,project_eves_terv!$E2563),AND($B2563&lt;&gt;0,$D2563=11),SUMIFS('likvid terv'!$N:$N,'likvid terv'!$A:$A,project_eves_terv!B2563,'likvid terv'!$R:$R,project_eves_terv!$E2563),AND($B2563&lt;&gt;0,$D2563=12),SUMIFS('likvid terv'!$O:$O,'likvid terv'!$A:$A,project_eves_terv!B2563,'likvid terv'!$R:$R,project_eves_terv!$E2563),$B2563=0,0)</f>
        <v>0</v>
      </c>
      <c r="G2563" s="8">
        <f>'likvid terv'!$B$2</f>
        <v>0</v>
      </c>
      <c r="H2563" s="8"/>
    </row>
    <row r="2564" spans="1:8" x14ac:dyDescent="0.25">
      <c r="A2564" s="8">
        <f>'likvid terv'!$B$1</f>
        <v>0</v>
      </c>
      <c r="B2564" s="8">
        <f>'likvid terv'!$B$236</f>
        <v>0</v>
      </c>
      <c r="C2564" s="8">
        <v>2027</v>
      </c>
      <c r="D2564" s="8">
        <v>7</v>
      </c>
      <c r="E2564" s="8">
        <v>25</v>
      </c>
      <c r="F2564" cm="1">
        <f t="array" ref="F2564">_xlfn.IFS(AND($B2564&lt;&gt;0,$D2564=1),SUMIFS('likvid terv'!$D:$D,'likvid terv'!$A:$A,project_eves_terv!B2564,'likvid terv'!$R:$R,project_eves_terv!$E2564),AND($B2564&lt;&gt;0,$D2564=2),SUMIFS('likvid terv'!$E:$E,'likvid terv'!$A:$A,project_eves_terv!B2564,'likvid terv'!$R:$R,project_eves_terv!$E2564),AND($B2564&lt;&gt;0,$D2564=3),SUMIFS('likvid terv'!$F:$F,'likvid terv'!$A:$A,project_eves_terv!B2564,'likvid terv'!$R:$R,project_eves_terv!$E2564),AND($B2564&lt;&gt;0,$D2564=4),SUMIFS('likvid terv'!$G:$G,'likvid terv'!$A:$A,project_eves_terv!B2564,'likvid terv'!$R:$R,project_eves_terv!$E2564),AND($B2564&lt;&gt;0,$D2564=5),SUMIFS('likvid terv'!$H:$H,'likvid terv'!$A:$A,project_eves_terv!B2564,'likvid terv'!$R:$R,project_eves_terv!$E2564),AND($B2564&lt;&gt;0,$D2564=6),SUMIFS('likvid terv'!$I:$I,'likvid terv'!$A:$A,project_eves_terv!B2564,'likvid terv'!$R:$R,project_eves_terv!$E2564),AND($B2564&lt;&gt;0,$D2564=7),SUMIFS('likvid terv'!$J:$J,'likvid terv'!$A:$A,project_eves_terv!B2564,'likvid terv'!$R:$R,project_eves_terv!$E2564),AND($B2564&lt;&gt;0,$D2564=8),SUMIFS('likvid terv'!$K:$K,'likvid terv'!$A:$A,project_eves_terv!B2564,'likvid terv'!$R:$R,project_eves_terv!$E2564),AND($B2564&lt;&gt;0,$D2564=9),SUMIFS('likvid terv'!$L:$L,'likvid terv'!$A:$A,project_eves_terv!B2564,'likvid terv'!$R:$R,project_eves_terv!$E2564),AND($B2564&lt;&gt;0,$D2564=10),SUMIFS('likvid terv'!$M:$M,'likvid terv'!$A:$A,project_eves_terv!B2564,'likvid terv'!$R:$R,project_eves_terv!$E2564),AND($B2564&lt;&gt;0,$D2564=11),SUMIFS('likvid terv'!$N:$N,'likvid terv'!$A:$A,project_eves_terv!B2564,'likvid terv'!$R:$R,project_eves_terv!$E2564),AND($B2564&lt;&gt;0,$D2564=12),SUMIFS('likvid terv'!$O:$O,'likvid terv'!$A:$A,project_eves_terv!B2564,'likvid terv'!$R:$R,project_eves_terv!$E2564),$B2564=0,0)</f>
        <v>0</v>
      </c>
      <c r="G2564" s="8">
        <f>'likvid terv'!$B$2</f>
        <v>0</v>
      </c>
      <c r="H2564" s="8"/>
    </row>
    <row r="2565" spans="1:8" x14ac:dyDescent="0.25">
      <c r="A2565" s="8">
        <f>'likvid terv'!$B$1</f>
        <v>0</v>
      </c>
      <c r="B2565" s="8">
        <f>'likvid terv'!$B$236</f>
        <v>0</v>
      </c>
      <c r="C2565" s="8">
        <v>2027</v>
      </c>
      <c r="D2565" s="8">
        <v>8</v>
      </c>
      <c r="E2565" s="8">
        <v>25</v>
      </c>
      <c r="F2565" cm="1">
        <f t="array" ref="F2565">_xlfn.IFS(AND($B2565&lt;&gt;0,$D2565=1),SUMIFS('likvid terv'!$D:$D,'likvid terv'!$A:$A,project_eves_terv!B2565,'likvid terv'!$R:$R,project_eves_terv!$E2565),AND($B2565&lt;&gt;0,$D2565=2),SUMIFS('likvid terv'!$E:$E,'likvid terv'!$A:$A,project_eves_terv!B2565,'likvid terv'!$R:$R,project_eves_terv!$E2565),AND($B2565&lt;&gt;0,$D2565=3),SUMIFS('likvid terv'!$F:$F,'likvid terv'!$A:$A,project_eves_terv!B2565,'likvid terv'!$R:$R,project_eves_terv!$E2565),AND($B2565&lt;&gt;0,$D2565=4),SUMIFS('likvid terv'!$G:$G,'likvid terv'!$A:$A,project_eves_terv!B2565,'likvid terv'!$R:$R,project_eves_terv!$E2565),AND($B2565&lt;&gt;0,$D2565=5),SUMIFS('likvid terv'!$H:$H,'likvid terv'!$A:$A,project_eves_terv!B2565,'likvid terv'!$R:$R,project_eves_terv!$E2565),AND($B2565&lt;&gt;0,$D2565=6),SUMIFS('likvid terv'!$I:$I,'likvid terv'!$A:$A,project_eves_terv!B2565,'likvid terv'!$R:$R,project_eves_terv!$E2565),AND($B2565&lt;&gt;0,$D2565=7),SUMIFS('likvid terv'!$J:$J,'likvid terv'!$A:$A,project_eves_terv!B2565,'likvid terv'!$R:$R,project_eves_terv!$E2565),AND($B2565&lt;&gt;0,$D2565=8),SUMIFS('likvid terv'!$K:$K,'likvid terv'!$A:$A,project_eves_terv!B2565,'likvid terv'!$R:$R,project_eves_terv!$E2565),AND($B2565&lt;&gt;0,$D2565=9),SUMIFS('likvid terv'!$L:$L,'likvid terv'!$A:$A,project_eves_terv!B2565,'likvid terv'!$R:$R,project_eves_terv!$E2565),AND($B2565&lt;&gt;0,$D2565=10),SUMIFS('likvid terv'!$M:$M,'likvid terv'!$A:$A,project_eves_terv!B2565,'likvid terv'!$R:$R,project_eves_terv!$E2565),AND($B2565&lt;&gt;0,$D2565=11),SUMIFS('likvid terv'!$N:$N,'likvid terv'!$A:$A,project_eves_terv!B2565,'likvid terv'!$R:$R,project_eves_terv!$E2565),AND($B2565&lt;&gt;0,$D2565=12),SUMIFS('likvid terv'!$O:$O,'likvid terv'!$A:$A,project_eves_terv!B2565,'likvid terv'!$R:$R,project_eves_terv!$E2565),$B2565=0,0)</f>
        <v>0</v>
      </c>
      <c r="G2565" s="8">
        <f>'likvid terv'!$B$2</f>
        <v>0</v>
      </c>
      <c r="H2565" s="8"/>
    </row>
    <row r="2566" spans="1:8" x14ac:dyDescent="0.25">
      <c r="A2566" s="8">
        <f>'likvid terv'!$B$1</f>
        <v>0</v>
      </c>
      <c r="B2566" s="8">
        <f>'likvid terv'!$B$236</f>
        <v>0</v>
      </c>
      <c r="C2566" s="8">
        <v>2027</v>
      </c>
      <c r="D2566" s="8">
        <v>9</v>
      </c>
      <c r="E2566" s="8">
        <v>25</v>
      </c>
      <c r="F2566" cm="1">
        <f t="array" ref="F2566">_xlfn.IFS(AND($B2566&lt;&gt;0,$D2566=1),SUMIFS('likvid terv'!$D:$D,'likvid terv'!$A:$A,project_eves_terv!B2566,'likvid terv'!$R:$R,project_eves_terv!$E2566),AND($B2566&lt;&gt;0,$D2566=2),SUMIFS('likvid terv'!$E:$E,'likvid terv'!$A:$A,project_eves_terv!B2566,'likvid terv'!$R:$R,project_eves_terv!$E2566),AND($B2566&lt;&gt;0,$D2566=3),SUMIFS('likvid terv'!$F:$F,'likvid terv'!$A:$A,project_eves_terv!B2566,'likvid terv'!$R:$R,project_eves_terv!$E2566),AND($B2566&lt;&gt;0,$D2566=4),SUMIFS('likvid terv'!$G:$G,'likvid terv'!$A:$A,project_eves_terv!B2566,'likvid terv'!$R:$R,project_eves_terv!$E2566),AND($B2566&lt;&gt;0,$D2566=5),SUMIFS('likvid terv'!$H:$H,'likvid terv'!$A:$A,project_eves_terv!B2566,'likvid terv'!$R:$R,project_eves_terv!$E2566),AND($B2566&lt;&gt;0,$D2566=6),SUMIFS('likvid terv'!$I:$I,'likvid terv'!$A:$A,project_eves_terv!B2566,'likvid terv'!$R:$R,project_eves_terv!$E2566),AND($B2566&lt;&gt;0,$D2566=7),SUMIFS('likvid terv'!$J:$J,'likvid terv'!$A:$A,project_eves_terv!B2566,'likvid terv'!$R:$R,project_eves_terv!$E2566),AND($B2566&lt;&gt;0,$D2566=8),SUMIFS('likvid terv'!$K:$K,'likvid terv'!$A:$A,project_eves_terv!B2566,'likvid terv'!$R:$R,project_eves_terv!$E2566),AND($B2566&lt;&gt;0,$D2566=9),SUMIFS('likvid terv'!$L:$L,'likvid terv'!$A:$A,project_eves_terv!B2566,'likvid terv'!$R:$R,project_eves_terv!$E2566),AND($B2566&lt;&gt;0,$D2566=10),SUMIFS('likvid terv'!$M:$M,'likvid terv'!$A:$A,project_eves_terv!B2566,'likvid terv'!$R:$R,project_eves_terv!$E2566),AND($B2566&lt;&gt;0,$D2566=11),SUMIFS('likvid terv'!$N:$N,'likvid terv'!$A:$A,project_eves_terv!B2566,'likvid terv'!$R:$R,project_eves_terv!$E2566),AND($B2566&lt;&gt;0,$D2566=12),SUMIFS('likvid terv'!$O:$O,'likvid terv'!$A:$A,project_eves_terv!B2566,'likvid terv'!$R:$R,project_eves_terv!$E2566),$B2566=0,0)</f>
        <v>0</v>
      </c>
      <c r="G2566" s="8">
        <f>'likvid terv'!$B$2</f>
        <v>0</v>
      </c>
      <c r="H2566" s="8"/>
    </row>
    <row r="2567" spans="1:8" x14ac:dyDescent="0.25">
      <c r="A2567" s="8">
        <f>'likvid terv'!$B$1</f>
        <v>0</v>
      </c>
      <c r="B2567" s="8">
        <f>'likvid terv'!$B$236</f>
        <v>0</v>
      </c>
      <c r="C2567" s="8">
        <v>2027</v>
      </c>
      <c r="D2567" s="8">
        <v>10</v>
      </c>
      <c r="E2567" s="8">
        <v>25</v>
      </c>
      <c r="F2567" cm="1">
        <f t="array" ref="F2567">_xlfn.IFS(AND($B2567&lt;&gt;0,$D2567=1),SUMIFS('likvid terv'!$D:$D,'likvid terv'!$A:$A,project_eves_terv!B2567,'likvid terv'!$R:$R,project_eves_terv!$E2567),AND($B2567&lt;&gt;0,$D2567=2),SUMIFS('likvid terv'!$E:$E,'likvid terv'!$A:$A,project_eves_terv!B2567,'likvid terv'!$R:$R,project_eves_terv!$E2567),AND($B2567&lt;&gt;0,$D2567=3),SUMIFS('likvid terv'!$F:$F,'likvid terv'!$A:$A,project_eves_terv!B2567,'likvid terv'!$R:$R,project_eves_terv!$E2567),AND($B2567&lt;&gt;0,$D2567=4),SUMIFS('likvid terv'!$G:$G,'likvid terv'!$A:$A,project_eves_terv!B2567,'likvid terv'!$R:$R,project_eves_terv!$E2567),AND($B2567&lt;&gt;0,$D2567=5),SUMIFS('likvid terv'!$H:$H,'likvid terv'!$A:$A,project_eves_terv!B2567,'likvid terv'!$R:$R,project_eves_terv!$E2567),AND($B2567&lt;&gt;0,$D2567=6),SUMIFS('likvid terv'!$I:$I,'likvid terv'!$A:$A,project_eves_terv!B2567,'likvid terv'!$R:$R,project_eves_terv!$E2567),AND($B2567&lt;&gt;0,$D2567=7),SUMIFS('likvid terv'!$J:$J,'likvid terv'!$A:$A,project_eves_terv!B2567,'likvid terv'!$R:$R,project_eves_terv!$E2567),AND($B2567&lt;&gt;0,$D2567=8),SUMIFS('likvid terv'!$K:$K,'likvid terv'!$A:$A,project_eves_terv!B2567,'likvid terv'!$R:$R,project_eves_terv!$E2567),AND($B2567&lt;&gt;0,$D2567=9),SUMIFS('likvid terv'!$L:$L,'likvid terv'!$A:$A,project_eves_terv!B2567,'likvid terv'!$R:$R,project_eves_terv!$E2567),AND($B2567&lt;&gt;0,$D2567=10),SUMIFS('likvid terv'!$M:$M,'likvid terv'!$A:$A,project_eves_terv!B2567,'likvid terv'!$R:$R,project_eves_terv!$E2567),AND($B2567&lt;&gt;0,$D2567=11),SUMIFS('likvid terv'!$N:$N,'likvid terv'!$A:$A,project_eves_terv!B2567,'likvid terv'!$R:$R,project_eves_terv!$E2567),AND($B2567&lt;&gt;0,$D2567=12),SUMIFS('likvid terv'!$O:$O,'likvid terv'!$A:$A,project_eves_terv!B2567,'likvid terv'!$R:$R,project_eves_terv!$E2567),$B2567=0,0)</f>
        <v>0</v>
      </c>
      <c r="G2567" s="8">
        <f>'likvid terv'!$B$2</f>
        <v>0</v>
      </c>
      <c r="H2567" s="8"/>
    </row>
    <row r="2568" spans="1:8" x14ac:dyDescent="0.25">
      <c r="A2568" s="8">
        <f>'likvid terv'!$B$1</f>
        <v>0</v>
      </c>
      <c r="B2568" s="8">
        <f>'likvid terv'!$B$236</f>
        <v>0</v>
      </c>
      <c r="C2568" s="8">
        <v>2027</v>
      </c>
      <c r="D2568" s="8">
        <v>11</v>
      </c>
      <c r="E2568" s="8">
        <v>25</v>
      </c>
      <c r="F2568" cm="1">
        <f t="array" ref="F2568">_xlfn.IFS(AND($B2568&lt;&gt;0,$D2568=1),SUMIFS('likvid terv'!$D:$D,'likvid terv'!$A:$A,project_eves_terv!B2568,'likvid terv'!$R:$R,project_eves_terv!$E2568),AND($B2568&lt;&gt;0,$D2568=2),SUMIFS('likvid terv'!$E:$E,'likvid terv'!$A:$A,project_eves_terv!B2568,'likvid terv'!$R:$R,project_eves_terv!$E2568),AND($B2568&lt;&gt;0,$D2568=3),SUMIFS('likvid terv'!$F:$F,'likvid terv'!$A:$A,project_eves_terv!B2568,'likvid terv'!$R:$R,project_eves_terv!$E2568),AND($B2568&lt;&gt;0,$D2568=4),SUMIFS('likvid terv'!$G:$G,'likvid terv'!$A:$A,project_eves_terv!B2568,'likvid terv'!$R:$R,project_eves_terv!$E2568),AND($B2568&lt;&gt;0,$D2568=5),SUMIFS('likvid terv'!$H:$H,'likvid terv'!$A:$A,project_eves_terv!B2568,'likvid terv'!$R:$R,project_eves_terv!$E2568),AND($B2568&lt;&gt;0,$D2568=6),SUMIFS('likvid terv'!$I:$I,'likvid terv'!$A:$A,project_eves_terv!B2568,'likvid terv'!$R:$R,project_eves_terv!$E2568),AND($B2568&lt;&gt;0,$D2568=7),SUMIFS('likvid terv'!$J:$J,'likvid terv'!$A:$A,project_eves_terv!B2568,'likvid terv'!$R:$R,project_eves_terv!$E2568),AND($B2568&lt;&gt;0,$D2568=8),SUMIFS('likvid terv'!$K:$K,'likvid terv'!$A:$A,project_eves_terv!B2568,'likvid terv'!$R:$R,project_eves_terv!$E2568),AND($B2568&lt;&gt;0,$D2568=9),SUMIFS('likvid terv'!$L:$L,'likvid terv'!$A:$A,project_eves_terv!B2568,'likvid terv'!$R:$R,project_eves_terv!$E2568),AND($B2568&lt;&gt;0,$D2568=10),SUMIFS('likvid terv'!$M:$M,'likvid terv'!$A:$A,project_eves_terv!B2568,'likvid terv'!$R:$R,project_eves_terv!$E2568),AND($B2568&lt;&gt;0,$D2568=11),SUMIFS('likvid terv'!$N:$N,'likvid terv'!$A:$A,project_eves_terv!B2568,'likvid terv'!$R:$R,project_eves_terv!$E2568),AND($B2568&lt;&gt;0,$D2568=12),SUMIFS('likvid terv'!$O:$O,'likvid terv'!$A:$A,project_eves_terv!B2568,'likvid terv'!$R:$R,project_eves_terv!$E2568),$B2568=0,0)</f>
        <v>0</v>
      </c>
      <c r="G2568" s="8">
        <f>'likvid terv'!$B$2</f>
        <v>0</v>
      </c>
      <c r="H2568" s="8"/>
    </row>
    <row r="2569" spans="1:8" x14ac:dyDescent="0.25">
      <c r="A2569" s="8">
        <f>'likvid terv'!$B$1</f>
        <v>0</v>
      </c>
      <c r="B2569" s="8">
        <f>'likvid terv'!$B$236</f>
        <v>0</v>
      </c>
      <c r="C2569" s="8">
        <v>2027</v>
      </c>
      <c r="D2569" s="8">
        <v>12</v>
      </c>
      <c r="E2569" s="8">
        <v>25</v>
      </c>
      <c r="F2569" cm="1">
        <f t="array" ref="F2569">_xlfn.IFS(AND($B2569&lt;&gt;0,$D2569=1),SUMIFS('likvid terv'!$D:$D,'likvid terv'!$A:$A,project_eves_terv!B2569,'likvid terv'!$R:$R,project_eves_terv!$E2569),AND($B2569&lt;&gt;0,$D2569=2),SUMIFS('likvid terv'!$E:$E,'likvid terv'!$A:$A,project_eves_terv!B2569,'likvid terv'!$R:$R,project_eves_terv!$E2569),AND($B2569&lt;&gt;0,$D2569=3),SUMIFS('likvid terv'!$F:$F,'likvid terv'!$A:$A,project_eves_terv!B2569,'likvid terv'!$R:$R,project_eves_terv!$E2569),AND($B2569&lt;&gt;0,$D2569=4),SUMIFS('likvid terv'!$G:$G,'likvid terv'!$A:$A,project_eves_terv!B2569,'likvid terv'!$R:$R,project_eves_terv!$E2569),AND($B2569&lt;&gt;0,$D2569=5),SUMIFS('likvid terv'!$H:$H,'likvid terv'!$A:$A,project_eves_terv!B2569,'likvid terv'!$R:$R,project_eves_terv!$E2569),AND($B2569&lt;&gt;0,$D2569=6),SUMIFS('likvid terv'!$I:$I,'likvid terv'!$A:$A,project_eves_terv!B2569,'likvid terv'!$R:$R,project_eves_terv!$E2569),AND($B2569&lt;&gt;0,$D2569=7),SUMIFS('likvid terv'!$J:$J,'likvid terv'!$A:$A,project_eves_terv!B2569,'likvid terv'!$R:$R,project_eves_terv!$E2569),AND($B2569&lt;&gt;0,$D2569=8),SUMIFS('likvid terv'!$K:$K,'likvid terv'!$A:$A,project_eves_terv!B2569,'likvid terv'!$R:$R,project_eves_terv!$E2569),AND($B2569&lt;&gt;0,$D2569=9),SUMIFS('likvid terv'!$L:$L,'likvid terv'!$A:$A,project_eves_terv!B2569,'likvid terv'!$R:$R,project_eves_terv!$E2569),AND($B2569&lt;&gt;0,$D2569=10),SUMIFS('likvid terv'!$M:$M,'likvid terv'!$A:$A,project_eves_terv!B2569,'likvid terv'!$R:$R,project_eves_terv!$E2569),AND($B2569&lt;&gt;0,$D2569=11),SUMIFS('likvid terv'!$N:$N,'likvid terv'!$A:$A,project_eves_terv!B2569,'likvid terv'!$R:$R,project_eves_terv!$E2569),AND($B2569&lt;&gt;0,$D2569=12),SUMIFS('likvid terv'!$O:$O,'likvid terv'!$A:$A,project_eves_terv!B2569,'likvid terv'!$R:$R,project_eves_terv!$E2569),$B2569=0,0)</f>
        <v>0</v>
      </c>
      <c r="G2569" s="8">
        <f>'likvid terv'!$B$2</f>
        <v>0</v>
      </c>
      <c r="H2569" s="8"/>
    </row>
    <row r="2570" spans="1:8" x14ac:dyDescent="0.25">
      <c r="A2570" s="8">
        <f>'likvid terv'!$B$1</f>
        <v>0</v>
      </c>
      <c r="B2570" s="8">
        <f>'likvid terv'!$B$236</f>
        <v>0</v>
      </c>
      <c r="C2570" s="8">
        <v>2027</v>
      </c>
      <c r="D2570" s="8">
        <v>1</v>
      </c>
      <c r="E2570" s="8">
        <v>26</v>
      </c>
      <c r="F2570" cm="1">
        <f t="array" ref="F2570">_xlfn.IFS(AND($B2570&lt;&gt;0,$D2570=1),SUMIFS('likvid terv'!$D:$D,'likvid terv'!$A:$A,project_eves_terv!B2570,'likvid terv'!$R:$R,project_eves_terv!$E2570),AND($B2570&lt;&gt;0,$D2570=2),SUMIFS('likvid terv'!$E:$E,'likvid terv'!$A:$A,project_eves_terv!B2570,'likvid terv'!$R:$R,project_eves_terv!$E2570),AND($B2570&lt;&gt;0,$D2570=3),SUMIFS('likvid terv'!$F:$F,'likvid terv'!$A:$A,project_eves_terv!B2570,'likvid terv'!$R:$R,project_eves_terv!$E2570),AND($B2570&lt;&gt;0,$D2570=4),SUMIFS('likvid terv'!$G:$G,'likvid terv'!$A:$A,project_eves_terv!B2570,'likvid terv'!$R:$R,project_eves_terv!$E2570),AND($B2570&lt;&gt;0,$D2570=5),SUMIFS('likvid terv'!$H:$H,'likvid terv'!$A:$A,project_eves_terv!B2570,'likvid terv'!$R:$R,project_eves_terv!$E2570),AND($B2570&lt;&gt;0,$D2570=6),SUMIFS('likvid terv'!$I:$I,'likvid terv'!$A:$A,project_eves_terv!B2570,'likvid terv'!$R:$R,project_eves_terv!$E2570),AND($B2570&lt;&gt;0,$D2570=7),SUMIFS('likvid terv'!$J:$J,'likvid terv'!$A:$A,project_eves_terv!B2570,'likvid terv'!$R:$R,project_eves_terv!$E2570),AND($B2570&lt;&gt;0,$D2570=8),SUMIFS('likvid terv'!$K:$K,'likvid terv'!$A:$A,project_eves_terv!B2570,'likvid terv'!$R:$R,project_eves_terv!$E2570),AND($B2570&lt;&gt;0,$D2570=9),SUMIFS('likvid terv'!$L:$L,'likvid terv'!$A:$A,project_eves_terv!B2570,'likvid terv'!$R:$R,project_eves_terv!$E2570),AND($B2570&lt;&gt;0,$D2570=10),SUMIFS('likvid terv'!$M:$M,'likvid terv'!$A:$A,project_eves_terv!B2570,'likvid terv'!$R:$R,project_eves_terv!$E2570),AND($B2570&lt;&gt;0,$D2570=11),SUMIFS('likvid terv'!$N:$N,'likvid terv'!$A:$A,project_eves_terv!B2570,'likvid terv'!$R:$R,project_eves_terv!$E2570),AND($B2570&lt;&gt;0,$D2570=12),SUMIFS('likvid terv'!$O:$O,'likvid terv'!$A:$A,project_eves_terv!B2570,'likvid terv'!$R:$R,project_eves_terv!$E2570),$B2570=0,0)</f>
        <v>0</v>
      </c>
      <c r="G2570" s="8">
        <f>'likvid terv'!$B$2</f>
        <v>0</v>
      </c>
      <c r="H2570" s="8"/>
    </row>
    <row r="2571" spans="1:8" x14ac:dyDescent="0.25">
      <c r="A2571" s="8">
        <f>'likvid terv'!$B$1</f>
        <v>0</v>
      </c>
      <c r="B2571" s="8">
        <f>'likvid terv'!$B$236</f>
        <v>0</v>
      </c>
      <c r="C2571" s="8">
        <v>2027</v>
      </c>
      <c r="D2571" s="8">
        <v>2</v>
      </c>
      <c r="E2571" s="8">
        <v>26</v>
      </c>
      <c r="F2571" cm="1">
        <f t="array" ref="F2571">_xlfn.IFS(AND($B2571&lt;&gt;0,$D2571=1),SUMIFS('likvid terv'!$D:$D,'likvid terv'!$A:$A,project_eves_terv!B2571,'likvid terv'!$R:$R,project_eves_terv!$E2571),AND($B2571&lt;&gt;0,$D2571=2),SUMIFS('likvid terv'!$E:$E,'likvid terv'!$A:$A,project_eves_terv!B2571,'likvid terv'!$R:$R,project_eves_terv!$E2571),AND($B2571&lt;&gt;0,$D2571=3),SUMIFS('likvid terv'!$F:$F,'likvid terv'!$A:$A,project_eves_terv!B2571,'likvid terv'!$R:$R,project_eves_terv!$E2571),AND($B2571&lt;&gt;0,$D2571=4),SUMIFS('likvid terv'!$G:$G,'likvid terv'!$A:$A,project_eves_terv!B2571,'likvid terv'!$R:$R,project_eves_terv!$E2571),AND($B2571&lt;&gt;0,$D2571=5),SUMIFS('likvid terv'!$H:$H,'likvid terv'!$A:$A,project_eves_terv!B2571,'likvid terv'!$R:$R,project_eves_terv!$E2571),AND($B2571&lt;&gt;0,$D2571=6),SUMIFS('likvid terv'!$I:$I,'likvid terv'!$A:$A,project_eves_terv!B2571,'likvid terv'!$R:$R,project_eves_terv!$E2571),AND($B2571&lt;&gt;0,$D2571=7),SUMIFS('likvid terv'!$J:$J,'likvid terv'!$A:$A,project_eves_terv!B2571,'likvid terv'!$R:$R,project_eves_terv!$E2571),AND($B2571&lt;&gt;0,$D2571=8),SUMIFS('likvid terv'!$K:$K,'likvid terv'!$A:$A,project_eves_terv!B2571,'likvid terv'!$R:$R,project_eves_terv!$E2571),AND($B2571&lt;&gt;0,$D2571=9),SUMIFS('likvid terv'!$L:$L,'likvid terv'!$A:$A,project_eves_terv!B2571,'likvid terv'!$R:$R,project_eves_terv!$E2571),AND($B2571&lt;&gt;0,$D2571=10),SUMIFS('likvid terv'!$M:$M,'likvid terv'!$A:$A,project_eves_terv!B2571,'likvid terv'!$R:$R,project_eves_terv!$E2571),AND($B2571&lt;&gt;0,$D2571=11),SUMIFS('likvid terv'!$N:$N,'likvid terv'!$A:$A,project_eves_terv!B2571,'likvid terv'!$R:$R,project_eves_terv!$E2571),AND($B2571&lt;&gt;0,$D2571=12),SUMIFS('likvid terv'!$O:$O,'likvid terv'!$A:$A,project_eves_terv!B2571,'likvid terv'!$R:$R,project_eves_terv!$E2571),$B2571=0,0)</f>
        <v>0</v>
      </c>
      <c r="G2571" s="8">
        <f>'likvid terv'!$B$2</f>
        <v>0</v>
      </c>
      <c r="H2571" s="8"/>
    </row>
    <row r="2572" spans="1:8" x14ac:dyDescent="0.25">
      <c r="A2572" s="8">
        <f>'likvid terv'!$B$1</f>
        <v>0</v>
      </c>
      <c r="B2572" s="8">
        <f>'likvid terv'!$B$236</f>
        <v>0</v>
      </c>
      <c r="C2572" s="8">
        <v>2027</v>
      </c>
      <c r="D2572" s="8">
        <v>3</v>
      </c>
      <c r="E2572" s="8">
        <v>26</v>
      </c>
      <c r="F2572" cm="1">
        <f t="array" ref="F2572">_xlfn.IFS(AND($B2572&lt;&gt;0,$D2572=1),SUMIFS('likvid terv'!$D:$D,'likvid terv'!$A:$A,project_eves_terv!B2572,'likvid terv'!$R:$R,project_eves_terv!$E2572),AND($B2572&lt;&gt;0,$D2572=2),SUMIFS('likvid terv'!$E:$E,'likvid terv'!$A:$A,project_eves_terv!B2572,'likvid terv'!$R:$R,project_eves_terv!$E2572),AND($B2572&lt;&gt;0,$D2572=3),SUMIFS('likvid terv'!$F:$F,'likvid terv'!$A:$A,project_eves_terv!B2572,'likvid terv'!$R:$R,project_eves_terv!$E2572),AND($B2572&lt;&gt;0,$D2572=4),SUMIFS('likvid terv'!$G:$G,'likvid terv'!$A:$A,project_eves_terv!B2572,'likvid terv'!$R:$R,project_eves_terv!$E2572),AND($B2572&lt;&gt;0,$D2572=5),SUMIFS('likvid terv'!$H:$H,'likvid terv'!$A:$A,project_eves_terv!B2572,'likvid terv'!$R:$R,project_eves_terv!$E2572),AND($B2572&lt;&gt;0,$D2572=6),SUMIFS('likvid terv'!$I:$I,'likvid terv'!$A:$A,project_eves_terv!B2572,'likvid terv'!$R:$R,project_eves_terv!$E2572),AND($B2572&lt;&gt;0,$D2572=7),SUMIFS('likvid terv'!$J:$J,'likvid terv'!$A:$A,project_eves_terv!B2572,'likvid terv'!$R:$R,project_eves_terv!$E2572),AND($B2572&lt;&gt;0,$D2572=8),SUMIFS('likvid terv'!$K:$K,'likvid terv'!$A:$A,project_eves_terv!B2572,'likvid terv'!$R:$R,project_eves_terv!$E2572),AND($B2572&lt;&gt;0,$D2572=9),SUMIFS('likvid terv'!$L:$L,'likvid terv'!$A:$A,project_eves_terv!B2572,'likvid terv'!$R:$R,project_eves_terv!$E2572),AND($B2572&lt;&gt;0,$D2572=10),SUMIFS('likvid terv'!$M:$M,'likvid terv'!$A:$A,project_eves_terv!B2572,'likvid terv'!$R:$R,project_eves_terv!$E2572),AND($B2572&lt;&gt;0,$D2572=11),SUMIFS('likvid terv'!$N:$N,'likvid terv'!$A:$A,project_eves_terv!B2572,'likvid terv'!$R:$R,project_eves_terv!$E2572),AND($B2572&lt;&gt;0,$D2572=12),SUMIFS('likvid terv'!$O:$O,'likvid terv'!$A:$A,project_eves_terv!B2572,'likvid terv'!$R:$R,project_eves_terv!$E2572),$B2572=0,0)</f>
        <v>0</v>
      </c>
      <c r="G2572" s="8">
        <f>'likvid terv'!$B$2</f>
        <v>0</v>
      </c>
      <c r="H2572" s="8"/>
    </row>
    <row r="2573" spans="1:8" x14ac:dyDescent="0.25">
      <c r="A2573" s="8">
        <f>'likvid terv'!$B$1</f>
        <v>0</v>
      </c>
      <c r="B2573" s="8">
        <f>'likvid terv'!$B$236</f>
        <v>0</v>
      </c>
      <c r="C2573" s="8">
        <v>2027</v>
      </c>
      <c r="D2573" s="8">
        <v>4</v>
      </c>
      <c r="E2573" s="8">
        <v>26</v>
      </c>
      <c r="F2573" cm="1">
        <f t="array" ref="F2573">_xlfn.IFS(AND($B2573&lt;&gt;0,$D2573=1),SUMIFS('likvid terv'!$D:$D,'likvid terv'!$A:$A,project_eves_terv!B2573,'likvid terv'!$R:$R,project_eves_terv!$E2573),AND($B2573&lt;&gt;0,$D2573=2),SUMIFS('likvid terv'!$E:$E,'likvid terv'!$A:$A,project_eves_terv!B2573,'likvid terv'!$R:$R,project_eves_terv!$E2573),AND($B2573&lt;&gt;0,$D2573=3),SUMIFS('likvid terv'!$F:$F,'likvid terv'!$A:$A,project_eves_terv!B2573,'likvid terv'!$R:$R,project_eves_terv!$E2573),AND($B2573&lt;&gt;0,$D2573=4),SUMIFS('likvid terv'!$G:$G,'likvid terv'!$A:$A,project_eves_terv!B2573,'likvid terv'!$R:$R,project_eves_terv!$E2573),AND($B2573&lt;&gt;0,$D2573=5),SUMIFS('likvid terv'!$H:$H,'likvid terv'!$A:$A,project_eves_terv!B2573,'likvid terv'!$R:$R,project_eves_terv!$E2573),AND($B2573&lt;&gt;0,$D2573=6),SUMIFS('likvid terv'!$I:$I,'likvid terv'!$A:$A,project_eves_terv!B2573,'likvid terv'!$R:$R,project_eves_terv!$E2573),AND($B2573&lt;&gt;0,$D2573=7),SUMIFS('likvid terv'!$J:$J,'likvid terv'!$A:$A,project_eves_terv!B2573,'likvid terv'!$R:$R,project_eves_terv!$E2573),AND($B2573&lt;&gt;0,$D2573=8),SUMIFS('likvid terv'!$K:$K,'likvid terv'!$A:$A,project_eves_terv!B2573,'likvid terv'!$R:$R,project_eves_terv!$E2573),AND($B2573&lt;&gt;0,$D2573=9),SUMIFS('likvid terv'!$L:$L,'likvid terv'!$A:$A,project_eves_terv!B2573,'likvid terv'!$R:$R,project_eves_terv!$E2573),AND($B2573&lt;&gt;0,$D2573=10),SUMIFS('likvid terv'!$M:$M,'likvid terv'!$A:$A,project_eves_terv!B2573,'likvid terv'!$R:$R,project_eves_terv!$E2573),AND($B2573&lt;&gt;0,$D2573=11),SUMIFS('likvid terv'!$N:$N,'likvid terv'!$A:$A,project_eves_terv!B2573,'likvid terv'!$R:$R,project_eves_terv!$E2573),AND($B2573&lt;&gt;0,$D2573=12),SUMIFS('likvid terv'!$O:$O,'likvid terv'!$A:$A,project_eves_terv!B2573,'likvid terv'!$R:$R,project_eves_terv!$E2573),$B2573=0,0)</f>
        <v>0</v>
      </c>
      <c r="G2573" s="8">
        <f>'likvid terv'!$B$2</f>
        <v>0</v>
      </c>
      <c r="H2573" s="8"/>
    </row>
    <row r="2574" spans="1:8" x14ac:dyDescent="0.25">
      <c r="A2574" s="8">
        <f>'likvid terv'!$B$1</f>
        <v>0</v>
      </c>
      <c r="B2574" s="8">
        <f>'likvid terv'!$B$236</f>
        <v>0</v>
      </c>
      <c r="C2574" s="8">
        <v>2027</v>
      </c>
      <c r="D2574" s="8">
        <v>5</v>
      </c>
      <c r="E2574" s="8">
        <v>26</v>
      </c>
      <c r="F2574" cm="1">
        <f t="array" ref="F2574">_xlfn.IFS(AND($B2574&lt;&gt;0,$D2574=1),SUMIFS('likvid terv'!$D:$D,'likvid terv'!$A:$A,project_eves_terv!B2574,'likvid terv'!$R:$R,project_eves_terv!$E2574),AND($B2574&lt;&gt;0,$D2574=2),SUMIFS('likvid terv'!$E:$E,'likvid terv'!$A:$A,project_eves_terv!B2574,'likvid terv'!$R:$R,project_eves_terv!$E2574),AND($B2574&lt;&gt;0,$D2574=3),SUMIFS('likvid terv'!$F:$F,'likvid terv'!$A:$A,project_eves_terv!B2574,'likvid terv'!$R:$R,project_eves_terv!$E2574),AND($B2574&lt;&gt;0,$D2574=4),SUMIFS('likvid terv'!$G:$G,'likvid terv'!$A:$A,project_eves_terv!B2574,'likvid terv'!$R:$R,project_eves_terv!$E2574),AND($B2574&lt;&gt;0,$D2574=5),SUMIFS('likvid terv'!$H:$H,'likvid terv'!$A:$A,project_eves_terv!B2574,'likvid terv'!$R:$R,project_eves_terv!$E2574),AND($B2574&lt;&gt;0,$D2574=6),SUMIFS('likvid terv'!$I:$I,'likvid terv'!$A:$A,project_eves_terv!B2574,'likvid terv'!$R:$R,project_eves_terv!$E2574),AND($B2574&lt;&gt;0,$D2574=7),SUMIFS('likvid terv'!$J:$J,'likvid terv'!$A:$A,project_eves_terv!B2574,'likvid terv'!$R:$R,project_eves_terv!$E2574),AND($B2574&lt;&gt;0,$D2574=8),SUMIFS('likvid terv'!$K:$K,'likvid terv'!$A:$A,project_eves_terv!B2574,'likvid terv'!$R:$R,project_eves_terv!$E2574),AND($B2574&lt;&gt;0,$D2574=9),SUMIFS('likvid terv'!$L:$L,'likvid terv'!$A:$A,project_eves_terv!B2574,'likvid terv'!$R:$R,project_eves_terv!$E2574),AND($B2574&lt;&gt;0,$D2574=10),SUMIFS('likvid terv'!$M:$M,'likvid terv'!$A:$A,project_eves_terv!B2574,'likvid terv'!$R:$R,project_eves_terv!$E2574),AND($B2574&lt;&gt;0,$D2574=11),SUMIFS('likvid terv'!$N:$N,'likvid terv'!$A:$A,project_eves_terv!B2574,'likvid terv'!$R:$R,project_eves_terv!$E2574),AND($B2574&lt;&gt;0,$D2574=12),SUMIFS('likvid terv'!$O:$O,'likvid terv'!$A:$A,project_eves_terv!B2574,'likvid terv'!$R:$R,project_eves_terv!$E2574),$B2574=0,0)</f>
        <v>0</v>
      </c>
      <c r="G2574" s="8">
        <f>'likvid terv'!$B$2</f>
        <v>0</v>
      </c>
      <c r="H2574" s="8"/>
    </row>
    <row r="2575" spans="1:8" x14ac:dyDescent="0.25">
      <c r="A2575" s="8">
        <f>'likvid terv'!$B$1</f>
        <v>0</v>
      </c>
      <c r="B2575" s="8">
        <f>'likvid terv'!$B$236</f>
        <v>0</v>
      </c>
      <c r="C2575" s="8">
        <v>2027</v>
      </c>
      <c r="D2575" s="8">
        <v>6</v>
      </c>
      <c r="E2575" s="8">
        <v>26</v>
      </c>
      <c r="F2575" cm="1">
        <f t="array" ref="F2575">_xlfn.IFS(AND($B2575&lt;&gt;0,$D2575=1),SUMIFS('likvid terv'!$D:$D,'likvid terv'!$A:$A,project_eves_terv!B2575,'likvid terv'!$R:$R,project_eves_terv!$E2575),AND($B2575&lt;&gt;0,$D2575=2),SUMIFS('likvid terv'!$E:$E,'likvid terv'!$A:$A,project_eves_terv!B2575,'likvid terv'!$R:$R,project_eves_terv!$E2575),AND($B2575&lt;&gt;0,$D2575=3),SUMIFS('likvid terv'!$F:$F,'likvid terv'!$A:$A,project_eves_terv!B2575,'likvid terv'!$R:$R,project_eves_terv!$E2575),AND($B2575&lt;&gt;0,$D2575=4),SUMIFS('likvid terv'!$G:$G,'likvid terv'!$A:$A,project_eves_terv!B2575,'likvid terv'!$R:$R,project_eves_terv!$E2575),AND($B2575&lt;&gt;0,$D2575=5),SUMIFS('likvid terv'!$H:$H,'likvid terv'!$A:$A,project_eves_terv!B2575,'likvid terv'!$R:$R,project_eves_terv!$E2575),AND($B2575&lt;&gt;0,$D2575=6),SUMIFS('likvid terv'!$I:$I,'likvid terv'!$A:$A,project_eves_terv!B2575,'likvid terv'!$R:$R,project_eves_terv!$E2575),AND($B2575&lt;&gt;0,$D2575=7),SUMIFS('likvid terv'!$J:$J,'likvid terv'!$A:$A,project_eves_terv!B2575,'likvid terv'!$R:$R,project_eves_terv!$E2575),AND($B2575&lt;&gt;0,$D2575=8),SUMIFS('likvid terv'!$K:$K,'likvid terv'!$A:$A,project_eves_terv!B2575,'likvid terv'!$R:$R,project_eves_terv!$E2575),AND($B2575&lt;&gt;0,$D2575=9),SUMIFS('likvid terv'!$L:$L,'likvid terv'!$A:$A,project_eves_terv!B2575,'likvid terv'!$R:$R,project_eves_terv!$E2575),AND($B2575&lt;&gt;0,$D2575=10),SUMIFS('likvid terv'!$M:$M,'likvid terv'!$A:$A,project_eves_terv!B2575,'likvid terv'!$R:$R,project_eves_terv!$E2575),AND($B2575&lt;&gt;0,$D2575=11),SUMIFS('likvid terv'!$N:$N,'likvid terv'!$A:$A,project_eves_terv!B2575,'likvid terv'!$R:$R,project_eves_terv!$E2575),AND($B2575&lt;&gt;0,$D2575=12),SUMIFS('likvid terv'!$O:$O,'likvid terv'!$A:$A,project_eves_terv!B2575,'likvid terv'!$R:$R,project_eves_terv!$E2575),$B2575=0,0)</f>
        <v>0</v>
      </c>
      <c r="G2575" s="8">
        <f>'likvid terv'!$B$2</f>
        <v>0</v>
      </c>
      <c r="H2575" s="8"/>
    </row>
    <row r="2576" spans="1:8" x14ac:dyDescent="0.25">
      <c r="A2576" s="8">
        <f>'likvid terv'!$B$1</f>
        <v>0</v>
      </c>
      <c r="B2576" s="8">
        <f>'likvid terv'!$B$236</f>
        <v>0</v>
      </c>
      <c r="C2576" s="8">
        <v>2027</v>
      </c>
      <c r="D2576" s="8">
        <v>7</v>
      </c>
      <c r="E2576" s="8">
        <v>26</v>
      </c>
      <c r="F2576" cm="1">
        <f t="array" ref="F2576">_xlfn.IFS(AND($B2576&lt;&gt;0,$D2576=1),SUMIFS('likvid terv'!$D:$D,'likvid terv'!$A:$A,project_eves_terv!B2576,'likvid terv'!$R:$R,project_eves_terv!$E2576),AND($B2576&lt;&gt;0,$D2576=2),SUMIFS('likvid terv'!$E:$E,'likvid terv'!$A:$A,project_eves_terv!B2576,'likvid terv'!$R:$R,project_eves_terv!$E2576),AND($B2576&lt;&gt;0,$D2576=3),SUMIFS('likvid terv'!$F:$F,'likvid terv'!$A:$A,project_eves_terv!B2576,'likvid terv'!$R:$R,project_eves_terv!$E2576),AND($B2576&lt;&gt;0,$D2576=4),SUMIFS('likvid terv'!$G:$G,'likvid terv'!$A:$A,project_eves_terv!B2576,'likvid terv'!$R:$R,project_eves_terv!$E2576),AND($B2576&lt;&gt;0,$D2576=5),SUMIFS('likvid terv'!$H:$H,'likvid terv'!$A:$A,project_eves_terv!B2576,'likvid terv'!$R:$R,project_eves_terv!$E2576),AND($B2576&lt;&gt;0,$D2576=6),SUMIFS('likvid terv'!$I:$I,'likvid terv'!$A:$A,project_eves_terv!B2576,'likvid terv'!$R:$R,project_eves_terv!$E2576),AND($B2576&lt;&gt;0,$D2576=7),SUMIFS('likvid terv'!$J:$J,'likvid terv'!$A:$A,project_eves_terv!B2576,'likvid terv'!$R:$R,project_eves_terv!$E2576),AND($B2576&lt;&gt;0,$D2576=8),SUMIFS('likvid terv'!$K:$K,'likvid terv'!$A:$A,project_eves_terv!B2576,'likvid terv'!$R:$R,project_eves_terv!$E2576),AND($B2576&lt;&gt;0,$D2576=9),SUMIFS('likvid terv'!$L:$L,'likvid terv'!$A:$A,project_eves_terv!B2576,'likvid terv'!$R:$R,project_eves_terv!$E2576),AND($B2576&lt;&gt;0,$D2576=10),SUMIFS('likvid terv'!$M:$M,'likvid terv'!$A:$A,project_eves_terv!B2576,'likvid terv'!$R:$R,project_eves_terv!$E2576),AND($B2576&lt;&gt;0,$D2576=11),SUMIFS('likvid terv'!$N:$N,'likvid terv'!$A:$A,project_eves_terv!B2576,'likvid terv'!$R:$R,project_eves_terv!$E2576),AND($B2576&lt;&gt;0,$D2576=12),SUMIFS('likvid terv'!$O:$O,'likvid terv'!$A:$A,project_eves_terv!B2576,'likvid terv'!$R:$R,project_eves_terv!$E2576),$B2576=0,0)</f>
        <v>0</v>
      </c>
      <c r="G2576" s="8">
        <f>'likvid terv'!$B$2</f>
        <v>0</v>
      </c>
      <c r="H2576" s="8"/>
    </row>
    <row r="2577" spans="1:8" x14ac:dyDescent="0.25">
      <c r="A2577" s="8">
        <f>'likvid terv'!$B$1</f>
        <v>0</v>
      </c>
      <c r="B2577" s="8">
        <f>'likvid terv'!$B$236</f>
        <v>0</v>
      </c>
      <c r="C2577" s="8">
        <v>2027</v>
      </c>
      <c r="D2577" s="8">
        <v>8</v>
      </c>
      <c r="E2577" s="8">
        <v>26</v>
      </c>
      <c r="F2577" cm="1">
        <f t="array" ref="F2577">_xlfn.IFS(AND($B2577&lt;&gt;0,$D2577=1),SUMIFS('likvid terv'!$D:$D,'likvid terv'!$A:$A,project_eves_terv!B2577,'likvid terv'!$R:$R,project_eves_terv!$E2577),AND($B2577&lt;&gt;0,$D2577=2),SUMIFS('likvid terv'!$E:$E,'likvid terv'!$A:$A,project_eves_terv!B2577,'likvid terv'!$R:$R,project_eves_terv!$E2577),AND($B2577&lt;&gt;0,$D2577=3),SUMIFS('likvid terv'!$F:$F,'likvid terv'!$A:$A,project_eves_terv!B2577,'likvid terv'!$R:$R,project_eves_terv!$E2577),AND($B2577&lt;&gt;0,$D2577=4),SUMIFS('likvid terv'!$G:$G,'likvid terv'!$A:$A,project_eves_terv!B2577,'likvid terv'!$R:$R,project_eves_terv!$E2577),AND($B2577&lt;&gt;0,$D2577=5),SUMIFS('likvid terv'!$H:$H,'likvid terv'!$A:$A,project_eves_terv!B2577,'likvid terv'!$R:$R,project_eves_terv!$E2577),AND($B2577&lt;&gt;0,$D2577=6),SUMIFS('likvid terv'!$I:$I,'likvid terv'!$A:$A,project_eves_terv!B2577,'likvid terv'!$R:$R,project_eves_terv!$E2577),AND($B2577&lt;&gt;0,$D2577=7),SUMIFS('likvid terv'!$J:$J,'likvid terv'!$A:$A,project_eves_terv!B2577,'likvid terv'!$R:$R,project_eves_terv!$E2577),AND($B2577&lt;&gt;0,$D2577=8),SUMIFS('likvid terv'!$K:$K,'likvid terv'!$A:$A,project_eves_terv!B2577,'likvid terv'!$R:$R,project_eves_terv!$E2577),AND($B2577&lt;&gt;0,$D2577=9),SUMIFS('likvid terv'!$L:$L,'likvid terv'!$A:$A,project_eves_terv!B2577,'likvid terv'!$R:$R,project_eves_terv!$E2577),AND($B2577&lt;&gt;0,$D2577=10),SUMIFS('likvid terv'!$M:$M,'likvid terv'!$A:$A,project_eves_terv!B2577,'likvid terv'!$R:$R,project_eves_terv!$E2577),AND($B2577&lt;&gt;0,$D2577=11),SUMIFS('likvid terv'!$N:$N,'likvid terv'!$A:$A,project_eves_terv!B2577,'likvid terv'!$R:$R,project_eves_terv!$E2577),AND($B2577&lt;&gt;0,$D2577=12),SUMIFS('likvid terv'!$O:$O,'likvid terv'!$A:$A,project_eves_terv!B2577,'likvid terv'!$R:$R,project_eves_terv!$E2577),$B2577=0,0)</f>
        <v>0</v>
      </c>
      <c r="G2577" s="8">
        <f>'likvid terv'!$B$2</f>
        <v>0</v>
      </c>
      <c r="H2577" s="8"/>
    </row>
    <row r="2578" spans="1:8" x14ac:dyDescent="0.25">
      <c r="A2578" s="8">
        <f>'likvid terv'!$B$1</f>
        <v>0</v>
      </c>
      <c r="B2578" s="8">
        <f>'likvid terv'!$B$236</f>
        <v>0</v>
      </c>
      <c r="C2578" s="8">
        <v>2027</v>
      </c>
      <c r="D2578" s="8">
        <v>9</v>
      </c>
      <c r="E2578" s="8">
        <v>26</v>
      </c>
      <c r="F2578" cm="1">
        <f t="array" ref="F2578">_xlfn.IFS(AND($B2578&lt;&gt;0,$D2578=1),SUMIFS('likvid terv'!$D:$D,'likvid terv'!$A:$A,project_eves_terv!B2578,'likvid terv'!$R:$R,project_eves_terv!$E2578),AND($B2578&lt;&gt;0,$D2578=2),SUMIFS('likvid terv'!$E:$E,'likvid terv'!$A:$A,project_eves_terv!B2578,'likvid terv'!$R:$R,project_eves_terv!$E2578),AND($B2578&lt;&gt;0,$D2578=3),SUMIFS('likvid terv'!$F:$F,'likvid terv'!$A:$A,project_eves_terv!B2578,'likvid terv'!$R:$R,project_eves_terv!$E2578),AND($B2578&lt;&gt;0,$D2578=4),SUMIFS('likvid terv'!$G:$G,'likvid terv'!$A:$A,project_eves_terv!B2578,'likvid terv'!$R:$R,project_eves_terv!$E2578),AND($B2578&lt;&gt;0,$D2578=5),SUMIFS('likvid terv'!$H:$H,'likvid terv'!$A:$A,project_eves_terv!B2578,'likvid terv'!$R:$R,project_eves_terv!$E2578),AND($B2578&lt;&gt;0,$D2578=6),SUMIFS('likvid terv'!$I:$I,'likvid terv'!$A:$A,project_eves_terv!B2578,'likvid terv'!$R:$R,project_eves_terv!$E2578),AND($B2578&lt;&gt;0,$D2578=7),SUMIFS('likvid terv'!$J:$J,'likvid terv'!$A:$A,project_eves_terv!B2578,'likvid terv'!$R:$R,project_eves_terv!$E2578),AND($B2578&lt;&gt;0,$D2578=8),SUMIFS('likvid terv'!$K:$K,'likvid terv'!$A:$A,project_eves_terv!B2578,'likvid terv'!$R:$R,project_eves_terv!$E2578),AND($B2578&lt;&gt;0,$D2578=9),SUMIFS('likvid terv'!$L:$L,'likvid terv'!$A:$A,project_eves_terv!B2578,'likvid terv'!$R:$R,project_eves_terv!$E2578),AND($B2578&lt;&gt;0,$D2578=10),SUMIFS('likvid terv'!$M:$M,'likvid terv'!$A:$A,project_eves_terv!B2578,'likvid terv'!$R:$R,project_eves_terv!$E2578),AND($B2578&lt;&gt;0,$D2578=11),SUMIFS('likvid terv'!$N:$N,'likvid terv'!$A:$A,project_eves_terv!B2578,'likvid terv'!$R:$R,project_eves_terv!$E2578),AND($B2578&lt;&gt;0,$D2578=12),SUMIFS('likvid terv'!$O:$O,'likvid terv'!$A:$A,project_eves_terv!B2578,'likvid terv'!$R:$R,project_eves_terv!$E2578),$B2578=0,0)</f>
        <v>0</v>
      </c>
      <c r="G2578" s="8">
        <f>'likvid terv'!$B$2</f>
        <v>0</v>
      </c>
      <c r="H2578" s="8"/>
    </row>
    <row r="2579" spans="1:8" x14ac:dyDescent="0.25">
      <c r="A2579" s="8">
        <f>'likvid terv'!$B$1</f>
        <v>0</v>
      </c>
      <c r="B2579" s="8">
        <f>'likvid terv'!$B$236</f>
        <v>0</v>
      </c>
      <c r="C2579" s="8">
        <v>2027</v>
      </c>
      <c r="D2579" s="8">
        <v>10</v>
      </c>
      <c r="E2579" s="8">
        <v>26</v>
      </c>
      <c r="F2579" cm="1">
        <f t="array" ref="F2579">_xlfn.IFS(AND($B2579&lt;&gt;0,$D2579=1),SUMIFS('likvid terv'!$D:$D,'likvid terv'!$A:$A,project_eves_terv!B2579,'likvid terv'!$R:$R,project_eves_terv!$E2579),AND($B2579&lt;&gt;0,$D2579=2),SUMIFS('likvid terv'!$E:$E,'likvid terv'!$A:$A,project_eves_terv!B2579,'likvid terv'!$R:$R,project_eves_terv!$E2579),AND($B2579&lt;&gt;0,$D2579=3),SUMIFS('likvid terv'!$F:$F,'likvid terv'!$A:$A,project_eves_terv!B2579,'likvid terv'!$R:$R,project_eves_terv!$E2579),AND($B2579&lt;&gt;0,$D2579=4),SUMIFS('likvid terv'!$G:$G,'likvid terv'!$A:$A,project_eves_terv!B2579,'likvid terv'!$R:$R,project_eves_terv!$E2579),AND($B2579&lt;&gt;0,$D2579=5),SUMIFS('likvid terv'!$H:$H,'likvid terv'!$A:$A,project_eves_terv!B2579,'likvid terv'!$R:$R,project_eves_terv!$E2579),AND($B2579&lt;&gt;0,$D2579=6),SUMIFS('likvid terv'!$I:$I,'likvid terv'!$A:$A,project_eves_terv!B2579,'likvid terv'!$R:$R,project_eves_terv!$E2579),AND($B2579&lt;&gt;0,$D2579=7),SUMIFS('likvid terv'!$J:$J,'likvid terv'!$A:$A,project_eves_terv!B2579,'likvid terv'!$R:$R,project_eves_terv!$E2579),AND($B2579&lt;&gt;0,$D2579=8),SUMIFS('likvid terv'!$K:$K,'likvid terv'!$A:$A,project_eves_terv!B2579,'likvid terv'!$R:$R,project_eves_terv!$E2579),AND($B2579&lt;&gt;0,$D2579=9),SUMIFS('likvid terv'!$L:$L,'likvid terv'!$A:$A,project_eves_terv!B2579,'likvid terv'!$R:$R,project_eves_terv!$E2579),AND($B2579&lt;&gt;0,$D2579=10),SUMIFS('likvid terv'!$M:$M,'likvid terv'!$A:$A,project_eves_terv!B2579,'likvid terv'!$R:$R,project_eves_terv!$E2579),AND($B2579&lt;&gt;0,$D2579=11),SUMIFS('likvid terv'!$N:$N,'likvid terv'!$A:$A,project_eves_terv!B2579,'likvid terv'!$R:$R,project_eves_terv!$E2579),AND($B2579&lt;&gt;0,$D2579=12),SUMIFS('likvid terv'!$O:$O,'likvid terv'!$A:$A,project_eves_terv!B2579,'likvid terv'!$R:$R,project_eves_terv!$E2579),$B2579=0,0)</f>
        <v>0</v>
      </c>
      <c r="G2579" s="8">
        <f>'likvid terv'!$B$2</f>
        <v>0</v>
      </c>
      <c r="H2579" s="8"/>
    </row>
    <row r="2580" spans="1:8" x14ac:dyDescent="0.25">
      <c r="A2580" s="8">
        <f>'likvid terv'!$B$1</f>
        <v>0</v>
      </c>
      <c r="B2580" s="8">
        <f>'likvid terv'!$B$236</f>
        <v>0</v>
      </c>
      <c r="C2580" s="8">
        <v>2027</v>
      </c>
      <c r="D2580" s="8">
        <v>11</v>
      </c>
      <c r="E2580" s="8">
        <v>26</v>
      </c>
      <c r="F2580" cm="1">
        <f t="array" ref="F2580">_xlfn.IFS(AND($B2580&lt;&gt;0,$D2580=1),SUMIFS('likvid terv'!$D:$D,'likvid terv'!$A:$A,project_eves_terv!B2580,'likvid terv'!$R:$R,project_eves_terv!$E2580),AND($B2580&lt;&gt;0,$D2580=2),SUMIFS('likvid terv'!$E:$E,'likvid terv'!$A:$A,project_eves_terv!B2580,'likvid terv'!$R:$R,project_eves_terv!$E2580),AND($B2580&lt;&gt;0,$D2580=3),SUMIFS('likvid terv'!$F:$F,'likvid terv'!$A:$A,project_eves_terv!B2580,'likvid terv'!$R:$R,project_eves_terv!$E2580),AND($B2580&lt;&gt;0,$D2580=4),SUMIFS('likvid terv'!$G:$G,'likvid terv'!$A:$A,project_eves_terv!B2580,'likvid terv'!$R:$R,project_eves_terv!$E2580),AND($B2580&lt;&gt;0,$D2580=5),SUMIFS('likvid terv'!$H:$H,'likvid terv'!$A:$A,project_eves_terv!B2580,'likvid terv'!$R:$R,project_eves_terv!$E2580),AND($B2580&lt;&gt;0,$D2580=6),SUMIFS('likvid terv'!$I:$I,'likvid terv'!$A:$A,project_eves_terv!B2580,'likvid terv'!$R:$R,project_eves_terv!$E2580),AND($B2580&lt;&gt;0,$D2580=7),SUMIFS('likvid terv'!$J:$J,'likvid terv'!$A:$A,project_eves_terv!B2580,'likvid terv'!$R:$R,project_eves_terv!$E2580),AND($B2580&lt;&gt;0,$D2580=8),SUMIFS('likvid terv'!$K:$K,'likvid terv'!$A:$A,project_eves_terv!B2580,'likvid terv'!$R:$R,project_eves_terv!$E2580),AND($B2580&lt;&gt;0,$D2580=9),SUMIFS('likvid terv'!$L:$L,'likvid terv'!$A:$A,project_eves_terv!B2580,'likvid terv'!$R:$R,project_eves_terv!$E2580),AND($B2580&lt;&gt;0,$D2580=10),SUMIFS('likvid terv'!$M:$M,'likvid terv'!$A:$A,project_eves_terv!B2580,'likvid terv'!$R:$R,project_eves_terv!$E2580),AND($B2580&lt;&gt;0,$D2580=11),SUMIFS('likvid terv'!$N:$N,'likvid terv'!$A:$A,project_eves_terv!B2580,'likvid terv'!$R:$R,project_eves_terv!$E2580),AND($B2580&lt;&gt;0,$D2580=12),SUMIFS('likvid terv'!$O:$O,'likvid terv'!$A:$A,project_eves_terv!B2580,'likvid terv'!$R:$R,project_eves_terv!$E2580),$B2580=0,0)</f>
        <v>0</v>
      </c>
      <c r="G2580" s="8">
        <f>'likvid terv'!$B$2</f>
        <v>0</v>
      </c>
      <c r="H2580" s="8"/>
    </row>
    <row r="2581" spans="1:8" x14ac:dyDescent="0.25">
      <c r="A2581" s="8">
        <f>'likvid terv'!$B$1</f>
        <v>0</v>
      </c>
      <c r="B2581" s="8">
        <f>'likvid terv'!$B$236</f>
        <v>0</v>
      </c>
      <c r="C2581" s="8">
        <v>2027</v>
      </c>
      <c r="D2581" s="8">
        <v>12</v>
      </c>
      <c r="E2581" s="8">
        <v>26</v>
      </c>
      <c r="F2581" cm="1">
        <f t="array" ref="F2581">_xlfn.IFS(AND($B2581&lt;&gt;0,$D2581=1),SUMIFS('likvid terv'!$D:$D,'likvid terv'!$A:$A,project_eves_terv!B2581,'likvid terv'!$R:$R,project_eves_terv!$E2581),AND($B2581&lt;&gt;0,$D2581=2),SUMIFS('likvid terv'!$E:$E,'likvid terv'!$A:$A,project_eves_terv!B2581,'likvid terv'!$R:$R,project_eves_terv!$E2581),AND($B2581&lt;&gt;0,$D2581=3),SUMIFS('likvid terv'!$F:$F,'likvid terv'!$A:$A,project_eves_terv!B2581,'likvid terv'!$R:$R,project_eves_terv!$E2581),AND($B2581&lt;&gt;0,$D2581=4),SUMIFS('likvid terv'!$G:$G,'likvid terv'!$A:$A,project_eves_terv!B2581,'likvid terv'!$R:$R,project_eves_terv!$E2581),AND($B2581&lt;&gt;0,$D2581=5),SUMIFS('likvid terv'!$H:$H,'likvid terv'!$A:$A,project_eves_terv!B2581,'likvid terv'!$R:$R,project_eves_terv!$E2581),AND($B2581&lt;&gt;0,$D2581=6),SUMIFS('likvid terv'!$I:$I,'likvid terv'!$A:$A,project_eves_terv!B2581,'likvid terv'!$R:$R,project_eves_terv!$E2581),AND($B2581&lt;&gt;0,$D2581=7),SUMIFS('likvid terv'!$J:$J,'likvid terv'!$A:$A,project_eves_terv!B2581,'likvid terv'!$R:$R,project_eves_terv!$E2581),AND($B2581&lt;&gt;0,$D2581=8),SUMIFS('likvid terv'!$K:$K,'likvid terv'!$A:$A,project_eves_terv!B2581,'likvid terv'!$R:$R,project_eves_terv!$E2581),AND($B2581&lt;&gt;0,$D2581=9),SUMIFS('likvid terv'!$L:$L,'likvid terv'!$A:$A,project_eves_terv!B2581,'likvid terv'!$R:$R,project_eves_terv!$E2581),AND($B2581&lt;&gt;0,$D2581=10),SUMIFS('likvid terv'!$M:$M,'likvid terv'!$A:$A,project_eves_terv!B2581,'likvid terv'!$R:$R,project_eves_terv!$E2581),AND($B2581&lt;&gt;0,$D2581=11),SUMIFS('likvid terv'!$N:$N,'likvid terv'!$A:$A,project_eves_terv!B2581,'likvid terv'!$R:$R,project_eves_terv!$E2581),AND($B2581&lt;&gt;0,$D2581=12),SUMIFS('likvid terv'!$O:$O,'likvid terv'!$A:$A,project_eves_terv!B2581,'likvid terv'!$R:$R,project_eves_terv!$E2581),$B2581=0,0)</f>
        <v>0</v>
      </c>
      <c r="G2581" s="8">
        <f>'likvid terv'!$B$2</f>
        <v>0</v>
      </c>
      <c r="H2581" s="8"/>
    </row>
    <row r="2582" spans="1:8" x14ac:dyDescent="0.25">
      <c r="A2582" s="8">
        <f>'likvid terv'!$B$1</f>
        <v>0</v>
      </c>
      <c r="B2582" s="8">
        <f>'likvid terv'!$B$236</f>
        <v>0</v>
      </c>
      <c r="C2582" s="8">
        <v>2027</v>
      </c>
      <c r="D2582" s="8">
        <v>1</v>
      </c>
      <c r="E2582" s="8">
        <v>27</v>
      </c>
      <c r="F2582" cm="1">
        <f t="array" ref="F2582">_xlfn.IFS(AND($B2582&lt;&gt;0,$D2582=1),SUMIFS('likvid terv'!$D:$D,'likvid terv'!$A:$A,project_eves_terv!B2582,'likvid terv'!$R:$R,project_eves_terv!$E2582),AND($B2582&lt;&gt;0,$D2582=2),SUMIFS('likvid terv'!$E:$E,'likvid terv'!$A:$A,project_eves_terv!B2582,'likvid terv'!$R:$R,project_eves_terv!$E2582),AND($B2582&lt;&gt;0,$D2582=3),SUMIFS('likvid terv'!$F:$F,'likvid terv'!$A:$A,project_eves_terv!B2582,'likvid terv'!$R:$R,project_eves_terv!$E2582),AND($B2582&lt;&gt;0,$D2582=4),SUMIFS('likvid terv'!$G:$G,'likvid terv'!$A:$A,project_eves_terv!B2582,'likvid terv'!$R:$R,project_eves_terv!$E2582),AND($B2582&lt;&gt;0,$D2582=5),SUMIFS('likvid terv'!$H:$H,'likvid terv'!$A:$A,project_eves_terv!B2582,'likvid terv'!$R:$R,project_eves_terv!$E2582),AND($B2582&lt;&gt;0,$D2582=6),SUMIFS('likvid terv'!$I:$I,'likvid terv'!$A:$A,project_eves_terv!B2582,'likvid terv'!$R:$R,project_eves_terv!$E2582),AND($B2582&lt;&gt;0,$D2582=7),SUMIFS('likvid terv'!$J:$J,'likvid terv'!$A:$A,project_eves_terv!B2582,'likvid terv'!$R:$R,project_eves_terv!$E2582),AND($B2582&lt;&gt;0,$D2582=8),SUMIFS('likvid terv'!$K:$K,'likvid terv'!$A:$A,project_eves_terv!B2582,'likvid terv'!$R:$R,project_eves_terv!$E2582),AND($B2582&lt;&gt;0,$D2582=9),SUMIFS('likvid terv'!$L:$L,'likvid terv'!$A:$A,project_eves_terv!B2582,'likvid terv'!$R:$R,project_eves_terv!$E2582),AND($B2582&lt;&gt;0,$D2582=10),SUMIFS('likvid terv'!$M:$M,'likvid terv'!$A:$A,project_eves_terv!B2582,'likvid terv'!$R:$R,project_eves_terv!$E2582),AND($B2582&lt;&gt;0,$D2582=11),SUMIFS('likvid terv'!$N:$N,'likvid terv'!$A:$A,project_eves_terv!B2582,'likvid terv'!$R:$R,project_eves_terv!$E2582),AND($B2582&lt;&gt;0,$D2582=12),SUMIFS('likvid terv'!$O:$O,'likvid terv'!$A:$A,project_eves_terv!B2582,'likvid terv'!$R:$R,project_eves_terv!$E2582),$B2582=0,0)</f>
        <v>0</v>
      </c>
      <c r="G2582" s="8">
        <f>'likvid terv'!$B$2</f>
        <v>0</v>
      </c>
      <c r="H2582" s="8"/>
    </row>
    <row r="2583" spans="1:8" x14ac:dyDescent="0.25">
      <c r="A2583" s="8">
        <f>'likvid terv'!$B$1</f>
        <v>0</v>
      </c>
      <c r="B2583" s="8">
        <f>'likvid terv'!$B$236</f>
        <v>0</v>
      </c>
      <c r="C2583" s="8">
        <v>2027</v>
      </c>
      <c r="D2583" s="8">
        <v>2</v>
      </c>
      <c r="E2583" s="8">
        <v>27</v>
      </c>
      <c r="F2583" cm="1">
        <f t="array" ref="F2583">_xlfn.IFS(AND($B2583&lt;&gt;0,$D2583=1),SUMIFS('likvid terv'!$D:$D,'likvid terv'!$A:$A,project_eves_terv!B2583,'likvid terv'!$R:$R,project_eves_terv!$E2583),AND($B2583&lt;&gt;0,$D2583=2),SUMIFS('likvid terv'!$E:$E,'likvid terv'!$A:$A,project_eves_terv!B2583,'likvid terv'!$R:$R,project_eves_terv!$E2583),AND($B2583&lt;&gt;0,$D2583=3),SUMIFS('likvid terv'!$F:$F,'likvid terv'!$A:$A,project_eves_terv!B2583,'likvid terv'!$R:$R,project_eves_terv!$E2583),AND($B2583&lt;&gt;0,$D2583=4),SUMIFS('likvid terv'!$G:$G,'likvid terv'!$A:$A,project_eves_terv!B2583,'likvid terv'!$R:$R,project_eves_terv!$E2583),AND($B2583&lt;&gt;0,$D2583=5),SUMIFS('likvid terv'!$H:$H,'likvid terv'!$A:$A,project_eves_terv!B2583,'likvid terv'!$R:$R,project_eves_terv!$E2583),AND($B2583&lt;&gt;0,$D2583=6),SUMIFS('likvid terv'!$I:$I,'likvid terv'!$A:$A,project_eves_terv!B2583,'likvid terv'!$R:$R,project_eves_terv!$E2583),AND($B2583&lt;&gt;0,$D2583=7),SUMIFS('likvid terv'!$J:$J,'likvid terv'!$A:$A,project_eves_terv!B2583,'likvid terv'!$R:$R,project_eves_terv!$E2583),AND($B2583&lt;&gt;0,$D2583=8),SUMIFS('likvid terv'!$K:$K,'likvid terv'!$A:$A,project_eves_terv!B2583,'likvid terv'!$R:$R,project_eves_terv!$E2583),AND($B2583&lt;&gt;0,$D2583=9),SUMIFS('likvid terv'!$L:$L,'likvid terv'!$A:$A,project_eves_terv!B2583,'likvid terv'!$R:$R,project_eves_terv!$E2583),AND($B2583&lt;&gt;0,$D2583=10),SUMIFS('likvid terv'!$M:$M,'likvid terv'!$A:$A,project_eves_terv!B2583,'likvid terv'!$R:$R,project_eves_terv!$E2583),AND($B2583&lt;&gt;0,$D2583=11),SUMIFS('likvid terv'!$N:$N,'likvid terv'!$A:$A,project_eves_terv!B2583,'likvid terv'!$R:$R,project_eves_terv!$E2583),AND($B2583&lt;&gt;0,$D2583=12),SUMIFS('likvid terv'!$O:$O,'likvid terv'!$A:$A,project_eves_terv!B2583,'likvid terv'!$R:$R,project_eves_terv!$E2583),$B2583=0,0)</f>
        <v>0</v>
      </c>
      <c r="G2583" s="8">
        <f>'likvid terv'!$B$2</f>
        <v>0</v>
      </c>
      <c r="H2583" s="8"/>
    </row>
    <row r="2584" spans="1:8" x14ac:dyDescent="0.25">
      <c r="A2584" s="8">
        <f>'likvid terv'!$B$1</f>
        <v>0</v>
      </c>
      <c r="B2584" s="8">
        <f>'likvid terv'!$B$236</f>
        <v>0</v>
      </c>
      <c r="C2584" s="8">
        <v>2027</v>
      </c>
      <c r="D2584" s="8">
        <v>3</v>
      </c>
      <c r="E2584" s="8">
        <v>27</v>
      </c>
      <c r="F2584" cm="1">
        <f t="array" ref="F2584">_xlfn.IFS(AND($B2584&lt;&gt;0,$D2584=1),SUMIFS('likvid terv'!$D:$D,'likvid terv'!$A:$A,project_eves_terv!B2584,'likvid terv'!$R:$R,project_eves_terv!$E2584),AND($B2584&lt;&gt;0,$D2584=2),SUMIFS('likvid terv'!$E:$E,'likvid terv'!$A:$A,project_eves_terv!B2584,'likvid terv'!$R:$R,project_eves_terv!$E2584),AND($B2584&lt;&gt;0,$D2584=3),SUMIFS('likvid terv'!$F:$F,'likvid terv'!$A:$A,project_eves_terv!B2584,'likvid terv'!$R:$R,project_eves_terv!$E2584),AND($B2584&lt;&gt;0,$D2584=4),SUMIFS('likvid terv'!$G:$G,'likvid terv'!$A:$A,project_eves_terv!B2584,'likvid terv'!$R:$R,project_eves_terv!$E2584),AND($B2584&lt;&gt;0,$D2584=5),SUMIFS('likvid terv'!$H:$H,'likvid terv'!$A:$A,project_eves_terv!B2584,'likvid terv'!$R:$R,project_eves_terv!$E2584),AND($B2584&lt;&gt;0,$D2584=6),SUMIFS('likvid terv'!$I:$I,'likvid terv'!$A:$A,project_eves_terv!B2584,'likvid terv'!$R:$R,project_eves_terv!$E2584),AND($B2584&lt;&gt;0,$D2584=7),SUMIFS('likvid terv'!$J:$J,'likvid terv'!$A:$A,project_eves_terv!B2584,'likvid terv'!$R:$R,project_eves_terv!$E2584),AND($B2584&lt;&gt;0,$D2584=8),SUMIFS('likvid terv'!$K:$K,'likvid terv'!$A:$A,project_eves_terv!B2584,'likvid terv'!$R:$R,project_eves_terv!$E2584),AND($B2584&lt;&gt;0,$D2584=9),SUMIFS('likvid terv'!$L:$L,'likvid terv'!$A:$A,project_eves_terv!B2584,'likvid terv'!$R:$R,project_eves_terv!$E2584),AND($B2584&lt;&gt;0,$D2584=10),SUMIFS('likvid terv'!$M:$M,'likvid terv'!$A:$A,project_eves_terv!B2584,'likvid terv'!$R:$R,project_eves_terv!$E2584),AND($B2584&lt;&gt;0,$D2584=11),SUMIFS('likvid terv'!$N:$N,'likvid terv'!$A:$A,project_eves_terv!B2584,'likvid terv'!$R:$R,project_eves_terv!$E2584),AND($B2584&lt;&gt;0,$D2584=12),SUMIFS('likvid terv'!$O:$O,'likvid terv'!$A:$A,project_eves_terv!B2584,'likvid terv'!$R:$R,project_eves_terv!$E2584),$B2584=0,0)</f>
        <v>0</v>
      </c>
      <c r="G2584" s="8">
        <f>'likvid terv'!$B$2</f>
        <v>0</v>
      </c>
      <c r="H2584" s="8"/>
    </row>
    <row r="2585" spans="1:8" x14ac:dyDescent="0.25">
      <c r="A2585" s="8">
        <f>'likvid terv'!$B$1</f>
        <v>0</v>
      </c>
      <c r="B2585" s="8">
        <f>'likvid terv'!$B$236</f>
        <v>0</v>
      </c>
      <c r="C2585" s="8">
        <v>2027</v>
      </c>
      <c r="D2585" s="8">
        <v>4</v>
      </c>
      <c r="E2585" s="8">
        <v>27</v>
      </c>
      <c r="F2585" cm="1">
        <f t="array" ref="F2585">_xlfn.IFS(AND($B2585&lt;&gt;0,$D2585=1),SUMIFS('likvid terv'!$D:$D,'likvid terv'!$A:$A,project_eves_terv!B2585,'likvid terv'!$R:$R,project_eves_terv!$E2585),AND($B2585&lt;&gt;0,$D2585=2),SUMIFS('likvid terv'!$E:$E,'likvid terv'!$A:$A,project_eves_terv!B2585,'likvid terv'!$R:$R,project_eves_terv!$E2585),AND($B2585&lt;&gt;0,$D2585=3),SUMIFS('likvid terv'!$F:$F,'likvid terv'!$A:$A,project_eves_terv!B2585,'likvid terv'!$R:$R,project_eves_terv!$E2585),AND($B2585&lt;&gt;0,$D2585=4),SUMIFS('likvid terv'!$G:$G,'likvid terv'!$A:$A,project_eves_terv!B2585,'likvid terv'!$R:$R,project_eves_terv!$E2585),AND($B2585&lt;&gt;0,$D2585=5),SUMIFS('likvid terv'!$H:$H,'likvid terv'!$A:$A,project_eves_terv!B2585,'likvid terv'!$R:$R,project_eves_terv!$E2585),AND($B2585&lt;&gt;0,$D2585=6),SUMIFS('likvid terv'!$I:$I,'likvid terv'!$A:$A,project_eves_terv!B2585,'likvid terv'!$R:$R,project_eves_terv!$E2585),AND($B2585&lt;&gt;0,$D2585=7),SUMIFS('likvid terv'!$J:$J,'likvid terv'!$A:$A,project_eves_terv!B2585,'likvid terv'!$R:$R,project_eves_terv!$E2585),AND($B2585&lt;&gt;0,$D2585=8),SUMIFS('likvid terv'!$K:$K,'likvid terv'!$A:$A,project_eves_terv!B2585,'likvid terv'!$R:$R,project_eves_terv!$E2585),AND($B2585&lt;&gt;0,$D2585=9),SUMIFS('likvid terv'!$L:$L,'likvid terv'!$A:$A,project_eves_terv!B2585,'likvid terv'!$R:$R,project_eves_terv!$E2585),AND($B2585&lt;&gt;0,$D2585=10),SUMIFS('likvid terv'!$M:$M,'likvid terv'!$A:$A,project_eves_terv!B2585,'likvid terv'!$R:$R,project_eves_terv!$E2585),AND($B2585&lt;&gt;0,$D2585=11),SUMIFS('likvid terv'!$N:$N,'likvid terv'!$A:$A,project_eves_terv!B2585,'likvid terv'!$R:$R,project_eves_terv!$E2585),AND($B2585&lt;&gt;0,$D2585=12),SUMIFS('likvid terv'!$O:$O,'likvid terv'!$A:$A,project_eves_terv!B2585,'likvid terv'!$R:$R,project_eves_terv!$E2585),$B2585=0,0)</f>
        <v>0</v>
      </c>
      <c r="G2585" s="8">
        <f>'likvid terv'!$B$2</f>
        <v>0</v>
      </c>
      <c r="H2585" s="8"/>
    </row>
    <row r="2586" spans="1:8" x14ac:dyDescent="0.25">
      <c r="A2586" s="8">
        <f>'likvid terv'!$B$1</f>
        <v>0</v>
      </c>
      <c r="B2586" s="8">
        <f>'likvid terv'!$B$236</f>
        <v>0</v>
      </c>
      <c r="C2586" s="8">
        <v>2027</v>
      </c>
      <c r="D2586" s="8">
        <v>5</v>
      </c>
      <c r="E2586" s="8">
        <v>27</v>
      </c>
      <c r="F2586" cm="1">
        <f t="array" ref="F2586">_xlfn.IFS(AND($B2586&lt;&gt;0,$D2586=1),SUMIFS('likvid terv'!$D:$D,'likvid terv'!$A:$A,project_eves_terv!B2586,'likvid terv'!$R:$R,project_eves_terv!$E2586),AND($B2586&lt;&gt;0,$D2586=2),SUMIFS('likvid terv'!$E:$E,'likvid terv'!$A:$A,project_eves_terv!B2586,'likvid terv'!$R:$R,project_eves_terv!$E2586),AND($B2586&lt;&gt;0,$D2586=3),SUMIFS('likvid terv'!$F:$F,'likvid terv'!$A:$A,project_eves_terv!B2586,'likvid terv'!$R:$R,project_eves_terv!$E2586),AND($B2586&lt;&gt;0,$D2586=4),SUMIFS('likvid terv'!$G:$G,'likvid terv'!$A:$A,project_eves_terv!B2586,'likvid terv'!$R:$R,project_eves_terv!$E2586),AND($B2586&lt;&gt;0,$D2586=5),SUMIFS('likvid terv'!$H:$H,'likvid terv'!$A:$A,project_eves_terv!B2586,'likvid terv'!$R:$R,project_eves_terv!$E2586),AND($B2586&lt;&gt;0,$D2586=6),SUMIFS('likvid terv'!$I:$I,'likvid terv'!$A:$A,project_eves_terv!B2586,'likvid terv'!$R:$R,project_eves_terv!$E2586),AND($B2586&lt;&gt;0,$D2586=7),SUMIFS('likvid terv'!$J:$J,'likvid terv'!$A:$A,project_eves_terv!B2586,'likvid terv'!$R:$R,project_eves_terv!$E2586),AND($B2586&lt;&gt;0,$D2586=8),SUMIFS('likvid terv'!$K:$K,'likvid terv'!$A:$A,project_eves_terv!B2586,'likvid terv'!$R:$R,project_eves_terv!$E2586),AND($B2586&lt;&gt;0,$D2586=9),SUMIFS('likvid terv'!$L:$L,'likvid terv'!$A:$A,project_eves_terv!B2586,'likvid terv'!$R:$R,project_eves_terv!$E2586),AND($B2586&lt;&gt;0,$D2586=10),SUMIFS('likvid terv'!$M:$M,'likvid terv'!$A:$A,project_eves_terv!B2586,'likvid terv'!$R:$R,project_eves_terv!$E2586),AND($B2586&lt;&gt;0,$D2586=11),SUMIFS('likvid terv'!$N:$N,'likvid terv'!$A:$A,project_eves_terv!B2586,'likvid terv'!$R:$R,project_eves_terv!$E2586),AND($B2586&lt;&gt;0,$D2586=12),SUMIFS('likvid terv'!$O:$O,'likvid terv'!$A:$A,project_eves_terv!B2586,'likvid terv'!$R:$R,project_eves_terv!$E2586),$B2586=0,0)</f>
        <v>0</v>
      </c>
      <c r="G2586" s="8">
        <f>'likvid terv'!$B$2</f>
        <v>0</v>
      </c>
      <c r="H2586" s="8"/>
    </row>
    <row r="2587" spans="1:8" x14ac:dyDescent="0.25">
      <c r="A2587" s="8">
        <f>'likvid terv'!$B$1</f>
        <v>0</v>
      </c>
      <c r="B2587" s="8">
        <f>'likvid terv'!$B$236</f>
        <v>0</v>
      </c>
      <c r="C2587" s="8">
        <v>2027</v>
      </c>
      <c r="D2587" s="8">
        <v>6</v>
      </c>
      <c r="E2587" s="8">
        <v>27</v>
      </c>
      <c r="F2587" cm="1">
        <f t="array" ref="F2587">_xlfn.IFS(AND($B2587&lt;&gt;0,$D2587=1),SUMIFS('likvid terv'!$D:$D,'likvid terv'!$A:$A,project_eves_terv!B2587,'likvid terv'!$R:$R,project_eves_terv!$E2587),AND($B2587&lt;&gt;0,$D2587=2),SUMIFS('likvid terv'!$E:$E,'likvid terv'!$A:$A,project_eves_terv!B2587,'likvid terv'!$R:$R,project_eves_terv!$E2587),AND($B2587&lt;&gt;0,$D2587=3),SUMIFS('likvid terv'!$F:$F,'likvid terv'!$A:$A,project_eves_terv!B2587,'likvid terv'!$R:$R,project_eves_terv!$E2587),AND($B2587&lt;&gt;0,$D2587=4),SUMIFS('likvid terv'!$G:$G,'likvid terv'!$A:$A,project_eves_terv!B2587,'likvid terv'!$R:$R,project_eves_terv!$E2587),AND($B2587&lt;&gt;0,$D2587=5),SUMIFS('likvid terv'!$H:$H,'likvid terv'!$A:$A,project_eves_terv!B2587,'likvid terv'!$R:$R,project_eves_terv!$E2587),AND($B2587&lt;&gt;0,$D2587=6),SUMIFS('likvid terv'!$I:$I,'likvid terv'!$A:$A,project_eves_terv!B2587,'likvid terv'!$R:$R,project_eves_terv!$E2587),AND($B2587&lt;&gt;0,$D2587=7),SUMIFS('likvid terv'!$J:$J,'likvid terv'!$A:$A,project_eves_terv!B2587,'likvid terv'!$R:$R,project_eves_terv!$E2587),AND($B2587&lt;&gt;0,$D2587=8),SUMIFS('likvid terv'!$K:$K,'likvid terv'!$A:$A,project_eves_terv!B2587,'likvid terv'!$R:$R,project_eves_terv!$E2587),AND($B2587&lt;&gt;0,$D2587=9),SUMIFS('likvid terv'!$L:$L,'likvid terv'!$A:$A,project_eves_terv!B2587,'likvid terv'!$R:$R,project_eves_terv!$E2587),AND($B2587&lt;&gt;0,$D2587=10),SUMIFS('likvid terv'!$M:$M,'likvid terv'!$A:$A,project_eves_terv!B2587,'likvid terv'!$R:$R,project_eves_terv!$E2587),AND($B2587&lt;&gt;0,$D2587=11),SUMIFS('likvid terv'!$N:$N,'likvid terv'!$A:$A,project_eves_terv!B2587,'likvid terv'!$R:$R,project_eves_terv!$E2587),AND($B2587&lt;&gt;0,$D2587=12),SUMIFS('likvid terv'!$O:$O,'likvid terv'!$A:$A,project_eves_terv!B2587,'likvid terv'!$R:$R,project_eves_terv!$E2587),$B2587=0,0)</f>
        <v>0</v>
      </c>
      <c r="G2587" s="8">
        <f>'likvid terv'!$B$2</f>
        <v>0</v>
      </c>
      <c r="H2587" s="8"/>
    </row>
    <row r="2588" spans="1:8" x14ac:dyDescent="0.25">
      <c r="A2588" s="8">
        <f>'likvid terv'!$B$1</f>
        <v>0</v>
      </c>
      <c r="B2588" s="8">
        <f>'likvid terv'!$B$236</f>
        <v>0</v>
      </c>
      <c r="C2588" s="8">
        <v>2027</v>
      </c>
      <c r="D2588" s="8">
        <v>7</v>
      </c>
      <c r="E2588" s="8">
        <v>27</v>
      </c>
      <c r="F2588" cm="1">
        <f t="array" ref="F2588">_xlfn.IFS(AND($B2588&lt;&gt;0,$D2588=1),SUMIFS('likvid terv'!$D:$D,'likvid terv'!$A:$A,project_eves_terv!B2588,'likvid terv'!$R:$R,project_eves_terv!$E2588),AND($B2588&lt;&gt;0,$D2588=2),SUMIFS('likvid terv'!$E:$E,'likvid terv'!$A:$A,project_eves_terv!B2588,'likvid terv'!$R:$R,project_eves_terv!$E2588),AND($B2588&lt;&gt;0,$D2588=3),SUMIFS('likvid terv'!$F:$F,'likvid terv'!$A:$A,project_eves_terv!B2588,'likvid terv'!$R:$R,project_eves_terv!$E2588),AND($B2588&lt;&gt;0,$D2588=4),SUMIFS('likvid terv'!$G:$G,'likvid terv'!$A:$A,project_eves_terv!B2588,'likvid terv'!$R:$R,project_eves_terv!$E2588),AND($B2588&lt;&gt;0,$D2588=5),SUMIFS('likvid terv'!$H:$H,'likvid terv'!$A:$A,project_eves_terv!B2588,'likvid terv'!$R:$R,project_eves_terv!$E2588),AND($B2588&lt;&gt;0,$D2588=6),SUMIFS('likvid terv'!$I:$I,'likvid terv'!$A:$A,project_eves_terv!B2588,'likvid terv'!$R:$R,project_eves_terv!$E2588),AND($B2588&lt;&gt;0,$D2588=7),SUMIFS('likvid terv'!$J:$J,'likvid terv'!$A:$A,project_eves_terv!B2588,'likvid terv'!$R:$R,project_eves_terv!$E2588),AND($B2588&lt;&gt;0,$D2588=8),SUMIFS('likvid terv'!$K:$K,'likvid terv'!$A:$A,project_eves_terv!B2588,'likvid terv'!$R:$R,project_eves_terv!$E2588),AND($B2588&lt;&gt;0,$D2588=9),SUMIFS('likvid terv'!$L:$L,'likvid terv'!$A:$A,project_eves_terv!B2588,'likvid terv'!$R:$R,project_eves_terv!$E2588),AND($B2588&lt;&gt;0,$D2588=10),SUMIFS('likvid terv'!$M:$M,'likvid terv'!$A:$A,project_eves_terv!B2588,'likvid terv'!$R:$R,project_eves_terv!$E2588),AND($B2588&lt;&gt;0,$D2588=11),SUMIFS('likvid terv'!$N:$N,'likvid terv'!$A:$A,project_eves_terv!B2588,'likvid terv'!$R:$R,project_eves_terv!$E2588),AND($B2588&lt;&gt;0,$D2588=12),SUMIFS('likvid terv'!$O:$O,'likvid terv'!$A:$A,project_eves_terv!B2588,'likvid terv'!$R:$R,project_eves_terv!$E2588),$B2588=0,0)</f>
        <v>0</v>
      </c>
      <c r="G2588" s="8">
        <f>'likvid terv'!$B$2</f>
        <v>0</v>
      </c>
      <c r="H2588" s="8"/>
    </row>
    <row r="2589" spans="1:8" x14ac:dyDescent="0.25">
      <c r="A2589" s="8">
        <f>'likvid terv'!$B$1</f>
        <v>0</v>
      </c>
      <c r="B2589" s="8">
        <f>'likvid terv'!$B$236</f>
        <v>0</v>
      </c>
      <c r="C2589" s="8">
        <v>2027</v>
      </c>
      <c r="D2589" s="8">
        <v>8</v>
      </c>
      <c r="E2589" s="8">
        <v>27</v>
      </c>
      <c r="F2589" cm="1">
        <f t="array" ref="F2589">_xlfn.IFS(AND($B2589&lt;&gt;0,$D2589=1),SUMIFS('likvid terv'!$D:$D,'likvid terv'!$A:$A,project_eves_terv!B2589,'likvid terv'!$R:$R,project_eves_terv!$E2589),AND($B2589&lt;&gt;0,$D2589=2),SUMIFS('likvid terv'!$E:$E,'likvid terv'!$A:$A,project_eves_terv!B2589,'likvid terv'!$R:$R,project_eves_terv!$E2589),AND($B2589&lt;&gt;0,$D2589=3),SUMIFS('likvid terv'!$F:$F,'likvid terv'!$A:$A,project_eves_terv!B2589,'likvid terv'!$R:$R,project_eves_terv!$E2589),AND($B2589&lt;&gt;0,$D2589=4),SUMIFS('likvid terv'!$G:$G,'likvid terv'!$A:$A,project_eves_terv!B2589,'likvid terv'!$R:$R,project_eves_terv!$E2589),AND($B2589&lt;&gt;0,$D2589=5),SUMIFS('likvid terv'!$H:$H,'likvid terv'!$A:$A,project_eves_terv!B2589,'likvid terv'!$R:$R,project_eves_terv!$E2589),AND($B2589&lt;&gt;0,$D2589=6),SUMIFS('likvid terv'!$I:$I,'likvid terv'!$A:$A,project_eves_terv!B2589,'likvid terv'!$R:$R,project_eves_terv!$E2589),AND($B2589&lt;&gt;0,$D2589=7),SUMIFS('likvid terv'!$J:$J,'likvid terv'!$A:$A,project_eves_terv!B2589,'likvid terv'!$R:$R,project_eves_terv!$E2589),AND($B2589&lt;&gt;0,$D2589=8),SUMIFS('likvid terv'!$K:$K,'likvid terv'!$A:$A,project_eves_terv!B2589,'likvid terv'!$R:$R,project_eves_terv!$E2589),AND($B2589&lt;&gt;0,$D2589=9),SUMIFS('likvid terv'!$L:$L,'likvid terv'!$A:$A,project_eves_terv!B2589,'likvid terv'!$R:$R,project_eves_terv!$E2589),AND($B2589&lt;&gt;0,$D2589=10),SUMIFS('likvid terv'!$M:$M,'likvid terv'!$A:$A,project_eves_terv!B2589,'likvid terv'!$R:$R,project_eves_terv!$E2589),AND($B2589&lt;&gt;0,$D2589=11),SUMIFS('likvid terv'!$N:$N,'likvid terv'!$A:$A,project_eves_terv!B2589,'likvid terv'!$R:$R,project_eves_terv!$E2589),AND($B2589&lt;&gt;0,$D2589=12),SUMIFS('likvid terv'!$O:$O,'likvid terv'!$A:$A,project_eves_terv!B2589,'likvid terv'!$R:$R,project_eves_terv!$E2589),$B2589=0,0)</f>
        <v>0</v>
      </c>
      <c r="G2589" s="8">
        <f>'likvid terv'!$B$2</f>
        <v>0</v>
      </c>
      <c r="H2589" s="8"/>
    </row>
    <row r="2590" spans="1:8" x14ac:dyDescent="0.25">
      <c r="A2590" s="8">
        <f>'likvid terv'!$B$1</f>
        <v>0</v>
      </c>
      <c r="B2590" s="8">
        <f>'likvid terv'!$B$236</f>
        <v>0</v>
      </c>
      <c r="C2590" s="8">
        <v>2027</v>
      </c>
      <c r="D2590" s="8">
        <v>9</v>
      </c>
      <c r="E2590" s="8">
        <v>27</v>
      </c>
      <c r="F2590" cm="1">
        <f t="array" ref="F2590">_xlfn.IFS(AND($B2590&lt;&gt;0,$D2590=1),SUMIFS('likvid terv'!$D:$D,'likvid terv'!$A:$A,project_eves_terv!B2590,'likvid terv'!$R:$R,project_eves_terv!$E2590),AND($B2590&lt;&gt;0,$D2590=2),SUMIFS('likvid terv'!$E:$E,'likvid terv'!$A:$A,project_eves_terv!B2590,'likvid terv'!$R:$R,project_eves_terv!$E2590),AND($B2590&lt;&gt;0,$D2590=3),SUMIFS('likvid terv'!$F:$F,'likvid terv'!$A:$A,project_eves_terv!B2590,'likvid terv'!$R:$R,project_eves_terv!$E2590),AND($B2590&lt;&gt;0,$D2590=4),SUMIFS('likvid terv'!$G:$G,'likvid terv'!$A:$A,project_eves_terv!B2590,'likvid terv'!$R:$R,project_eves_terv!$E2590),AND($B2590&lt;&gt;0,$D2590=5),SUMIFS('likvid terv'!$H:$H,'likvid terv'!$A:$A,project_eves_terv!B2590,'likvid terv'!$R:$R,project_eves_terv!$E2590),AND($B2590&lt;&gt;0,$D2590=6),SUMIFS('likvid terv'!$I:$I,'likvid terv'!$A:$A,project_eves_terv!B2590,'likvid terv'!$R:$R,project_eves_terv!$E2590),AND($B2590&lt;&gt;0,$D2590=7),SUMIFS('likvid terv'!$J:$J,'likvid terv'!$A:$A,project_eves_terv!B2590,'likvid terv'!$R:$R,project_eves_terv!$E2590),AND($B2590&lt;&gt;0,$D2590=8),SUMIFS('likvid terv'!$K:$K,'likvid terv'!$A:$A,project_eves_terv!B2590,'likvid terv'!$R:$R,project_eves_terv!$E2590),AND($B2590&lt;&gt;0,$D2590=9),SUMIFS('likvid terv'!$L:$L,'likvid terv'!$A:$A,project_eves_terv!B2590,'likvid terv'!$R:$R,project_eves_terv!$E2590),AND($B2590&lt;&gt;0,$D2590=10),SUMIFS('likvid terv'!$M:$M,'likvid terv'!$A:$A,project_eves_terv!B2590,'likvid terv'!$R:$R,project_eves_terv!$E2590),AND($B2590&lt;&gt;0,$D2590=11),SUMIFS('likvid terv'!$N:$N,'likvid terv'!$A:$A,project_eves_terv!B2590,'likvid terv'!$R:$R,project_eves_terv!$E2590),AND($B2590&lt;&gt;0,$D2590=12),SUMIFS('likvid terv'!$O:$O,'likvid terv'!$A:$A,project_eves_terv!B2590,'likvid terv'!$R:$R,project_eves_terv!$E2590),$B2590=0,0)</f>
        <v>0</v>
      </c>
      <c r="G2590" s="8">
        <f>'likvid terv'!$B$2</f>
        <v>0</v>
      </c>
      <c r="H2590" s="8"/>
    </row>
    <row r="2591" spans="1:8" x14ac:dyDescent="0.25">
      <c r="A2591" s="8">
        <f>'likvid terv'!$B$1</f>
        <v>0</v>
      </c>
      <c r="B2591" s="8">
        <f>'likvid terv'!$B$236</f>
        <v>0</v>
      </c>
      <c r="C2591" s="8">
        <v>2027</v>
      </c>
      <c r="D2591" s="8">
        <v>10</v>
      </c>
      <c r="E2591" s="8">
        <v>27</v>
      </c>
      <c r="F2591" cm="1">
        <f t="array" ref="F2591">_xlfn.IFS(AND($B2591&lt;&gt;0,$D2591=1),SUMIFS('likvid terv'!$D:$D,'likvid terv'!$A:$A,project_eves_terv!B2591,'likvid terv'!$R:$R,project_eves_terv!$E2591),AND($B2591&lt;&gt;0,$D2591=2),SUMIFS('likvid terv'!$E:$E,'likvid terv'!$A:$A,project_eves_terv!B2591,'likvid terv'!$R:$R,project_eves_terv!$E2591),AND($B2591&lt;&gt;0,$D2591=3),SUMIFS('likvid terv'!$F:$F,'likvid terv'!$A:$A,project_eves_terv!B2591,'likvid terv'!$R:$R,project_eves_terv!$E2591),AND($B2591&lt;&gt;0,$D2591=4),SUMIFS('likvid terv'!$G:$G,'likvid terv'!$A:$A,project_eves_terv!B2591,'likvid terv'!$R:$R,project_eves_terv!$E2591),AND($B2591&lt;&gt;0,$D2591=5),SUMIFS('likvid terv'!$H:$H,'likvid terv'!$A:$A,project_eves_terv!B2591,'likvid terv'!$R:$R,project_eves_terv!$E2591),AND($B2591&lt;&gt;0,$D2591=6),SUMIFS('likvid terv'!$I:$I,'likvid terv'!$A:$A,project_eves_terv!B2591,'likvid terv'!$R:$R,project_eves_terv!$E2591),AND($B2591&lt;&gt;0,$D2591=7),SUMIFS('likvid terv'!$J:$J,'likvid terv'!$A:$A,project_eves_terv!B2591,'likvid terv'!$R:$R,project_eves_terv!$E2591),AND($B2591&lt;&gt;0,$D2591=8),SUMIFS('likvid terv'!$K:$K,'likvid terv'!$A:$A,project_eves_terv!B2591,'likvid terv'!$R:$R,project_eves_terv!$E2591),AND($B2591&lt;&gt;0,$D2591=9),SUMIFS('likvid terv'!$L:$L,'likvid terv'!$A:$A,project_eves_terv!B2591,'likvid terv'!$R:$R,project_eves_terv!$E2591),AND($B2591&lt;&gt;0,$D2591=10),SUMIFS('likvid terv'!$M:$M,'likvid terv'!$A:$A,project_eves_terv!B2591,'likvid terv'!$R:$R,project_eves_terv!$E2591),AND($B2591&lt;&gt;0,$D2591=11),SUMIFS('likvid terv'!$N:$N,'likvid terv'!$A:$A,project_eves_terv!B2591,'likvid terv'!$R:$R,project_eves_terv!$E2591),AND($B2591&lt;&gt;0,$D2591=12),SUMIFS('likvid terv'!$O:$O,'likvid terv'!$A:$A,project_eves_terv!B2591,'likvid terv'!$R:$R,project_eves_terv!$E2591),$B2591=0,0)</f>
        <v>0</v>
      </c>
      <c r="G2591" s="8">
        <f>'likvid terv'!$B$2</f>
        <v>0</v>
      </c>
      <c r="H2591" s="8"/>
    </row>
    <row r="2592" spans="1:8" x14ac:dyDescent="0.25">
      <c r="A2592" s="8">
        <f>'likvid terv'!$B$1</f>
        <v>0</v>
      </c>
      <c r="B2592" s="8">
        <f>'likvid terv'!$B$236</f>
        <v>0</v>
      </c>
      <c r="C2592" s="8">
        <v>2027</v>
      </c>
      <c r="D2592" s="8">
        <v>11</v>
      </c>
      <c r="E2592" s="8">
        <v>27</v>
      </c>
      <c r="F2592" cm="1">
        <f t="array" ref="F2592">_xlfn.IFS(AND($B2592&lt;&gt;0,$D2592=1),SUMIFS('likvid terv'!$D:$D,'likvid terv'!$A:$A,project_eves_terv!B2592,'likvid terv'!$R:$R,project_eves_terv!$E2592),AND($B2592&lt;&gt;0,$D2592=2),SUMIFS('likvid terv'!$E:$E,'likvid terv'!$A:$A,project_eves_terv!B2592,'likvid terv'!$R:$R,project_eves_terv!$E2592),AND($B2592&lt;&gt;0,$D2592=3),SUMIFS('likvid terv'!$F:$F,'likvid terv'!$A:$A,project_eves_terv!B2592,'likvid terv'!$R:$R,project_eves_terv!$E2592),AND($B2592&lt;&gt;0,$D2592=4),SUMIFS('likvid terv'!$G:$G,'likvid terv'!$A:$A,project_eves_terv!B2592,'likvid terv'!$R:$R,project_eves_terv!$E2592),AND($B2592&lt;&gt;0,$D2592=5),SUMIFS('likvid terv'!$H:$H,'likvid terv'!$A:$A,project_eves_terv!B2592,'likvid terv'!$R:$R,project_eves_terv!$E2592),AND($B2592&lt;&gt;0,$D2592=6),SUMIFS('likvid terv'!$I:$I,'likvid terv'!$A:$A,project_eves_terv!B2592,'likvid terv'!$R:$R,project_eves_terv!$E2592),AND($B2592&lt;&gt;0,$D2592=7),SUMIFS('likvid terv'!$J:$J,'likvid terv'!$A:$A,project_eves_terv!B2592,'likvid terv'!$R:$R,project_eves_terv!$E2592),AND($B2592&lt;&gt;0,$D2592=8),SUMIFS('likvid terv'!$K:$K,'likvid terv'!$A:$A,project_eves_terv!B2592,'likvid terv'!$R:$R,project_eves_terv!$E2592),AND($B2592&lt;&gt;0,$D2592=9),SUMIFS('likvid terv'!$L:$L,'likvid terv'!$A:$A,project_eves_terv!B2592,'likvid terv'!$R:$R,project_eves_terv!$E2592),AND($B2592&lt;&gt;0,$D2592=10),SUMIFS('likvid terv'!$M:$M,'likvid terv'!$A:$A,project_eves_terv!B2592,'likvid terv'!$R:$R,project_eves_terv!$E2592),AND($B2592&lt;&gt;0,$D2592=11),SUMIFS('likvid terv'!$N:$N,'likvid terv'!$A:$A,project_eves_terv!B2592,'likvid terv'!$R:$R,project_eves_terv!$E2592),AND($B2592&lt;&gt;0,$D2592=12),SUMIFS('likvid terv'!$O:$O,'likvid terv'!$A:$A,project_eves_terv!B2592,'likvid terv'!$R:$R,project_eves_terv!$E2592),$B2592=0,0)</f>
        <v>0</v>
      </c>
      <c r="G2592" s="8">
        <f>'likvid terv'!$B$2</f>
        <v>0</v>
      </c>
      <c r="H2592" s="8"/>
    </row>
    <row r="2593" spans="1:8" x14ac:dyDescent="0.25">
      <c r="A2593" s="8">
        <f>'likvid terv'!$B$1</f>
        <v>0</v>
      </c>
      <c r="B2593" s="8">
        <f>'likvid terv'!$B$236</f>
        <v>0</v>
      </c>
      <c r="C2593" s="8">
        <v>2027</v>
      </c>
      <c r="D2593" s="8">
        <v>12</v>
      </c>
      <c r="E2593" s="8">
        <v>27</v>
      </c>
      <c r="F2593" cm="1">
        <f t="array" ref="F2593">_xlfn.IFS(AND($B2593&lt;&gt;0,$D2593=1),SUMIFS('likvid terv'!$D:$D,'likvid terv'!$A:$A,project_eves_terv!B2593,'likvid terv'!$R:$R,project_eves_terv!$E2593),AND($B2593&lt;&gt;0,$D2593=2),SUMIFS('likvid terv'!$E:$E,'likvid terv'!$A:$A,project_eves_terv!B2593,'likvid terv'!$R:$R,project_eves_terv!$E2593),AND($B2593&lt;&gt;0,$D2593=3),SUMIFS('likvid terv'!$F:$F,'likvid terv'!$A:$A,project_eves_terv!B2593,'likvid terv'!$R:$R,project_eves_terv!$E2593),AND($B2593&lt;&gt;0,$D2593=4),SUMIFS('likvid terv'!$G:$G,'likvid terv'!$A:$A,project_eves_terv!B2593,'likvid terv'!$R:$R,project_eves_terv!$E2593),AND($B2593&lt;&gt;0,$D2593=5),SUMIFS('likvid terv'!$H:$H,'likvid terv'!$A:$A,project_eves_terv!B2593,'likvid terv'!$R:$R,project_eves_terv!$E2593),AND($B2593&lt;&gt;0,$D2593=6),SUMIFS('likvid terv'!$I:$I,'likvid terv'!$A:$A,project_eves_terv!B2593,'likvid terv'!$R:$R,project_eves_terv!$E2593),AND($B2593&lt;&gt;0,$D2593=7),SUMIFS('likvid terv'!$J:$J,'likvid terv'!$A:$A,project_eves_terv!B2593,'likvid terv'!$R:$R,project_eves_terv!$E2593),AND($B2593&lt;&gt;0,$D2593=8),SUMIFS('likvid terv'!$K:$K,'likvid terv'!$A:$A,project_eves_terv!B2593,'likvid terv'!$R:$R,project_eves_terv!$E2593),AND($B2593&lt;&gt;0,$D2593=9),SUMIFS('likvid terv'!$L:$L,'likvid terv'!$A:$A,project_eves_terv!B2593,'likvid terv'!$R:$R,project_eves_terv!$E2593),AND($B2593&lt;&gt;0,$D2593=10),SUMIFS('likvid terv'!$M:$M,'likvid terv'!$A:$A,project_eves_terv!B2593,'likvid terv'!$R:$R,project_eves_terv!$E2593),AND($B2593&lt;&gt;0,$D2593=11),SUMIFS('likvid terv'!$N:$N,'likvid terv'!$A:$A,project_eves_terv!B2593,'likvid terv'!$R:$R,project_eves_terv!$E2593),AND($B2593&lt;&gt;0,$D2593=12),SUMIFS('likvid terv'!$O:$O,'likvid terv'!$A:$A,project_eves_terv!B2593,'likvid terv'!$R:$R,project_eves_terv!$E2593),$B2593=0,0)</f>
        <v>0</v>
      </c>
      <c r="G2593" s="8">
        <f>'likvid terv'!$B$2</f>
        <v>0</v>
      </c>
      <c r="H2593" s="8"/>
    </row>
    <row r="2594" spans="1:8" x14ac:dyDescent="0.25">
      <c r="A2594">
        <f>'likvid terv'!$B$1</f>
        <v>0</v>
      </c>
      <c r="B2594">
        <f>'likvid terv'!$B$265</f>
        <v>0</v>
      </c>
      <c r="C2594">
        <v>2027</v>
      </c>
      <c r="D2594">
        <v>1</v>
      </c>
      <c r="E2594">
        <v>8</v>
      </c>
      <c r="F2594" cm="1">
        <f t="array" ref="F2594">_xlfn.IFS(AND($B2594&lt;&gt;0,$D2594=1),SUMIFS('likvid terv'!$D:$D,'likvid terv'!$A:$A,project_eves_terv!B2594,'likvid terv'!$R:$R,project_eves_terv!$E2594),AND($B2594&lt;&gt;0,$D2594=2),SUMIFS('likvid terv'!$E:$E,'likvid terv'!$A:$A,project_eves_terv!B2594,'likvid terv'!$R:$R,project_eves_terv!$E2594),AND($B2594&lt;&gt;0,$D2594=3),SUMIFS('likvid terv'!$F:$F,'likvid terv'!$A:$A,project_eves_terv!B2594,'likvid terv'!$R:$R,project_eves_terv!$E2594),AND($B2594&lt;&gt;0,$D2594=4),SUMIFS('likvid terv'!$G:$G,'likvid terv'!$A:$A,project_eves_terv!B2594,'likvid terv'!$R:$R,project_eves_terv!$E2594),AND($B2594&lt;&gt;0,$D2594=5),SUMIFS('likvid terv'!$H:$H,'likvid terv'!$A:$A,project_eves_terv!B2594,'likvid terv'!$R:$R,project_eves_terv!$E2594),AND($B2594&lt;&gt;0,$D2594=6),SUMIFS('likvid terv'!$I:$I,'likvid terv'!$A:$A,project_eves_terv!B2594,'likvid terv'!$R:$R,project_eves_terv!$E2594),AND($B2594&lt;&gt;0,$D2594=7),SUMIFS('likvid terv'!$J:$J,'likvid terv'!$A:$A,project_eves_terv!B2594,'likvid terv'!$R:$R,project_eves_terv!$E2594),AND($B2594&lt;&gt;0,$D2594=8),SUMIFS('likvid terv'!$K:$K,'likvid terv'!$A:$A,project_eves_terv!B2594,'likvid terv'!$R:$R,project_eves_terv!$E2594),AND($B2594&lt;&gt;0,$D2594=9),SUMIFS('likvid terv'!$L:$L,'likvid terv'!$A:$A,project_eves_terv!B2594,'likvid terv'!$R:$R,project_eves_terv!$E2594),AND($B2594&lt;&gt;0,$D2594=10),SUMIFS('likvid terv'!$M:$M,'likvid terv'!$A:$A,project_eves_terv!B2594,'likvid terv'!$R:$R,project_eves_terv!$E2594),AND($B2594&lt;&gt;0,$D2594=11),SUMIFS('likvid terv'!$N:$N,'likvid terv'!$A:$A,project_eves_terv!B2594,'likvid terv'!$R:$R,project_eves_terv!$E2594),AND($B2594&lt;&gt;0,$D2594=12),SUMIFS('likvid terv'!$O:$O,'likvid terv'!$A:$A,project_eves_terv!B2594,'likvid terv'!$R:$R,project_eves_terv!$E2594),$B2594=0,0)</f>
        <v>0</v>
      </c>
      <c r="G2594">
        <f>'likvid terv'!$B$2</f>
        <v>0</v>
      </c>
    </row>
    <row r="2595" spans="1:8" x14ac:dyDescent="0.25">
      <c r="A2595">
        <f>'likvid terv'!$B$1</f>
        <v>0</v>
      </c>
      <c r="B2595">
        <f>'likvid terv'!$B$265</f>
        <v>0</v>
      </c>
      <c r="C2595">
        <v>2027</v>
      </c>
      <c r="D2595">
        <v>2</v>
      </c>
      <c r="E2595">
        <v>8</v>
      </c>
      <c r="F2595" cm="1">
        <f t="array" ref="F2595">_xlfn.IFS(AND($B2595&lt;&gt;0,$D2595=1),SUMIFS('likvid terv'!$D:$D,'likvid terv'!$A:$A,project_eves_terv!B2595,'likvid terv'!$R:$R,project_eves_terv!$E2595),AND($B2595&lt;&gt;0,$D2595=2),SUMIFS('likvid terv'!$E:$E,'likvid terv'!$A:$A,project_eves_terv!B2595,'likvid terv'!$R:$R,project_eves_terv!$E2595),AND($B2595&lt;&gt;0,$D2595=3),SUMIFS('likvid terv'!$F:$F,'likvid terv'!$A:$A,project_eves_terv!B2595,'likvid terv'!$R:$R,project_eves_terv!$E2595),AND($B2595&lt;&gt;0,$D2595=4),SUMIFS('likvid terv'!$G:$G,'likvid terv'!$A:$A,project_eves_terv!B2595,'likvid terv'!$R:$R,project_eves_terv!$E2595),AND($B2595&lt;&gt;0,$D2595=5),SUMIFS('likvid terv'!$H:$H,'likvid terv'!$A:$A,project_eves_terv!B2595,'likvid terv'!$R:$R,project_eves_terv!$E2595),AND($B2595&lt;&gt;0,$D2595=6),SUMIFS('likvid terv'!$I:$I,'likvid terv'!$A:$A,project_eves_terv!B2595,'likvid terv'!$R:$R,project_eves_terv!$E2595),AND($B2595&lt;&gt;0,$D2595=7),SUMIFS('likvid terv'!$J:$J,'likvid terv'!$A:$A,project_eves_terv!B2595,'likvid terv'!$R:$R,project_eves_terv!$E2595),AND($B2595&lt;&gt;0,$D2595=8),SUMIFS('likvid terv'!$K:$K,'likvid terv'!$A:$A,project_eves_terv!B2595,'likvid terv'!$R:$R,project_eves_terv!$E2595),AND($B2595&lt;&gt;0,$D2595=9),SUMIFS('likvid terv'!$L:$L,'likvid terv'!$A:$A,project_eves_terv!B2595,'likvid terv'!$R:$R,project_eves_terv!$E2595),AND($B2595&lt;&gt;0,$D2595=10),SUMIFS('likvid terv'!$M:$M,'likvid terv'!$A:$A,project_eves_terv!B2595,'likvid terv'!$R:$R,project_eves_terv!$E2595),AND($B2595&lt;&gt;0,$D2595=11),SUMIFS('likvid terv'!$N:$N,'likvid terv'!$A:$A,project_eves_terv!B2595,'likvid terv'!$R:$R,project_eves_terv!$E2595),AND($B2595&lt;&gt;0,$D2595=12),SUMIFS('likvid terv'!$O:$O,'likvid terv'!$A:$A,project_eves_terv!B2595,'likvid terv'!$R:$R,project_eves_terv!$E2595),$B2595=0,0)</f>
        <v>0</v>
      </c>
      <c r="G2595">
        <f>'likvid terv'!$B$2</f>
        <v>0</v>
      </c>
    </row>
    <row r="2596" spans="1:8" x14ac:dyDescent="0.25">
      <c r="A2596">
        <f>'likvid terv'!$B$1</f>
        <v>0</v>
      </c>
      <c r="B2596">
        <f>'likvid terv'!$B$265</f>
        <v>0</v>
      </c>
      <c r="C2596">
        <v>2027</v>
      </c>
      <c r="D2596">
        <v>3</v>
      </c>
      <c r="E2596">
        <v>8</v>
      </c>
      <c r="F2596" cm="1">
        <f t="array" ref="F2596">_xlfn.IFS(AND($B2596&lt;&gt;0,$D2596=1),SUMIFS('likvid terv'!$D:$D,'likvid terv'!$A:$A,project_eves_terv!B2596,'likvid terv'!$R:$R,project_eves_terv!$E2596),AND($B2596&lt;&gt;0,$D2596=2),SUMIFS('likvid terv'!$E:$E,'likvid terv'!$A:$A,project_eves_terv!B2596,'likvid terv'!$R:$R,project_eves_terv!$E2596),AND($B2596&lt;&gt;0,$D2596=3),SUMIFS('likvid terv'!$F:$F,'likvid terv'!$A:$A,project_eves_terv!B2596,'likvid terv'!$R:$R,project_eves_terv!$E2596),AND($B2596&lt;&gt;0,$D2596=4),SUMIFS('likvid terv'!$G:$G,'likvid terv'!$A:$A,project_eves_terv!B2596,'likvid terv'!$R:$R,project_eves_terv!$E2596),AND($B2596&lt;&gt;0,$D2596=5),SUMIFS('likvid terv'!$H:$H,'likvid terv'!$A:$A,project_eves_terv!B2596,'likvid terv'!$R:$R,project_eves_terv!$E2596),AND($B2596&lt;&gt;0,$D2596=6),SUMIFS('likvid terv'!$I:$I,'likvid terv'!$A:$A,project_eves_terv!B2596,'likvid terv'!$R:$R,project_eves_terv!$E2596),AND($B2596&lt;&gt;0,$D2596=7),SUMIFS('likvid terv'!$J:$J,'likvid terv'!$A:$A,project_eves_terv!B2596,'likvid terv'!$R:$R,project_eves_terv!$E2596),AND($B2596&lt;&gt;0,$D2596=8),SUMIFS('likvid terv'!$K:$K,'likvid terv'!$A:$A,project_eves_terv!B2596,'likvid terv'!$R:$R,project_eves_terv!$E2596),AND($B2596&lt;&gt;0,$D2596=9),SUMIFS('likvid terv'!$L:$L,'likvid terv'!$A:$A,project_eves_terv!B2596,'likvid terv'!$R:$R,project_eves_terv!$E2596),AND($B2596&lt;&gt;0,$D2596=10),SUMIFS('likvid terv'!$M:$M,'likvid terv'!$A:$A,project_eves_terv!B2596,'likvid terv'!$R:$R,project_eves_terv!$E2596),AND($B2596&lt;&gt;0,$D2596=11),SUMIFS('likvid terv'!$N:$N,'likvid terv'!$A:$A,project_eves_terv!B2596,'likvid terv'!$R:$R,project_eves_terv!$E2596),AND($B2596&lt;&gt;0,$D2596=12),SUMIFS('likvid terv'!$O:$O,'likvid terv'!$A:$A,project_eves_terv!B2596,'likvid terv'!$R:$R,project_eves_terv!$E2596),$B2596=0,0)</f>
        <v>0</v>
      </c>
      <c r="G2596">
        <f>'likvid terv'!$B$2</f>
        <v>0</v>
      </c>
    </row>
    <row r="2597" spans="1:8" x14ac:dyDescent="0.25">
      <c r="A2597">
        <f>'likvid terv'!$B$1</f>
        <v>0</v>
      </c>
      <c r="B2597">
        <f>'likvid terv'!$B$265</f>
        <v>0</v>
      </c>
      <c r="C2597">
        <v>2027</v>
      </c>
      <c r="D2597">
        <v>4</v>
      </c>
      <c r="E2597">
        <v>8</v>
      </c>
      <c r="F2597" cm="1">
        <f t="array" ref="F2597">_xlfn.IFS(AND($B2597&lt;&gt;0,$D2597=1),SUMIFS('likvid terv'!$D:$D,'likvid terv'!$A:$A,project_eves_terv!B2597,'likvid terv'!$R:$R,project_eves_terv!$E2597),AND($B2597&lt;&gt;0,$D2597=2),SUMIFS('likvid terv'!$E:$E,'likvid terv'!$A:$A,project_eves_terv!B2597,'likvid terv'!$R:$R,project_eves_terv!$E2597),AND($B2597&lt;&gt;0,$D2597=3),SUMIFS('likvid terv'!$F:$F,'likvid terv'!$A:$A,project_eves_terv!B2597,'likvid terv'!$R:$R,project_eves_terv!$E2597),AND($B2597&lt;&gt;0,$D2597=4),SUMIFS('likvid terv'!$G:$G,'likvid terv'!$A:$A,project_eves_terv!B2597,'likvid terv'!$R:$R,project_eves_terv!$E2597),AND($B2597&lt;&gt;0,$D2597=5),SUMIFS('likvid terv'!$H:$H,'likvid terv'!$A:$A,project_eves_terv!B2597,'likvid terv'!$R:$R,project_eves_terv!$E2597),AND($B2597&lt;&gt;0,$D2597=6),SUMIFS('likvid terv'!$I:$I,'likvid terv'!$A:$A,project_eves_terv!B2597,'likvid terv'!$R:$R,project_eves_terv!$E2597),AND($B2597&lt;&gt;0,$D2597=7),SUMIFS('likvid terv'!$J:$J,'likvid terv'!$A:$A,project_eves_terv!B2597,'likvid terv'!$R:$R,project_eves_terv!$E2597),AND($B2597&lt;&gt;0,$D2597=8),SUMIFS('likvid terv'!$K:$K,'likvid terv'!$A:$A,project_eves_terv!B2597,'likvid terv'!$R:$R,project_eves_terv!$E2597),AND($B2597&lt;&gt;0,$D2597=9),SUMIFS('likvid terv'!$L:$L,'likvid terv'!$A:$A,project_eves_terv!B2597,'likvid terv'!$R:$R,project_eves_terv!$E2597),AND($B2597&lt;&gt;0,$D2597=10),SUMIFS('likvid terv'!$M:$M,'likvid terv'!$A:$A,project_eves_terv!B2597,'likvid terv'!$R:$R,project_eves_terv!$E2597),AND($B2597&lt;&gt;0,$D2597=11),SUMIFS('likvid terv'!$N:$N,'likvid terv'!$A:$A,project_eves_terv!B2597,'likvid terv'!$R:$R,project_eves_terv!$E2597),AND($B2597&lt;&gt;0,$D2597=12),SUMIFS('likvid terv'!$O:$O,'likvid terv'!$A:$A,project_eves_terv!B2597,'likvid terv'!$R:$R,project_eves_terv!$E2597),$B2597=0,0)</f>
        <v>0</v>
      </c>
      <c r="G2597">
        <f>'likvid terv'!$B$2</f>
        <v>0</v>
      </c>
    </row>
    <row r="2598" spans="1:8" x14ac:dyDescent="0.25">
      <c r="A2598">
        <f>'likvid terv'!$B$1</f>
        <v>0</v>
      </c>
      <c r="B2598">
        <f>'likvid terv'!$B$265</f>
        <v>0</v>
      </c>
      <c r="C2598">
        <v>2027</v>
      </c>
      <c r="D2598">
        <v>5</v>
      </c>
      <c r="E2598">
        <v>8</v>
      </c>
      <c r="F2598" cm="1">
        <f t="array" ref="F2598">_xlfn.IFS(AND($B2598&lt;&gt;0,$D2598=1),SUMIFS('likvid terv'!$D:$D,'likvid terv'!$A:$A,project_eves_terv!B2598,'likvid terv'!$R:$R,project_eves_terv!$E2598),AND($B2598&lt;&gt;0,$D2598=2),SUMIFS('likvid terv'!$E:$E,'likvid terv'!$A:$A,project_eves_terv!B2598,'likvid terv'!$R:$R,project_eves_terv!$E2598),AND($B2598&lt;&gt;0,$D2598=3),SUMIFS('likvid terv'!$F:$F,'likvid terv'!$A:$A,project_eves_terv!B2598,'likvid terv'!$R:$R,project_eves_terv!$E2598),AND($B2598&lt;&gt;0,$D2598=4),SUMIFS('likvid terv'!$G:$G,'likvid terv'!$A:$A,project_eves_terv!B2598,'likvid terv'!$R:$R,project_eves_terv!$E2598),AND($B2598&lt;&gt;0,$D2598=5),SUMIFS('likvid terv'!$H:$H,'likvid terv'!$A:$A,project_eves_terv!B2598,'likvid terv'!$R:$R,project_eves_terv!$E2598),AND($B2598&lt;&gt;0,$D2598=6),SUMIFS('likvid terv'!$I:$I,'likvid terv'!$A:$A,project_eves_terv!B2598,'likvid terv'!$R:$R,project_eves_terv!$E2598),AND($B2598&lt;&gt;0,$D2598=7),SUMIFS('likvid terv'!$J:$J,'likvid terv'!$A:$A,project_eves_terv!B2598,'likvid terv'!$R:$R,project_eves_terv!$E2598),AND($B2598&lt;&gt;0,$D2598=8),SUMIFS('likvid terv'!$K:$K,'likvid terv'!$A:$A,project_eves_terv!B2598,'likvid terv'!$R:$R,project_eves_terv!$E2598),AND($B2598&lt;&gt;0,$D2598=9),SUMIFS('likvid terv'!$L:$L,'likvid terv'!$A:$A,project_eves_terv!B2598,'likvid terv'!$R:$R,project_eves_terv!$E2598),AND($B2598&lt;&gt;0,$D2598=10),SUMIFS('likvid terv'!$M:$M,'likvid terv'!$A:$A,project_eves_terv!B2598,'likvid terv'!$R:$R,project_eves_terv!$E2598),AND($B2598&lt;&gt;0,$D2598=11),SUMIFS('likvid terv'!$N:$N,'likvid terv'!$A:$A,project_eves_terv!B2598,'likvid terv'!$R:$R,project_eves_terv!$E2598),AND($B2598&lt;&gt;0,$D2598=12),SUMIFS('likvid terv'!$O:$O,'likvid terv'!$A:$A,project_eves_terv!B2598,'likvid terv'!$R:$R,project_eves_terv!$E2598),$B2598=0,0)</f>
        <v>0</v>
      </c>
      <c r="G2598">
        <f>'likvid terv'!$B$2</f>
        <v>0</v>
      </c>
    </row>
    <row r="2599" spans="1:8" x14ac:dyDescent="0.25">
      <c r="A2599">
        <f>'likvid terv'!$B$1</f>
        <v>0</v>
      </c>
      <c r="B2599">
        <f>'likvid terv'!$B$265</f>
        <v>0</v>
      </c>
      <c r="C2599">
        <v>2027</v>
      </c>
      <c r="D2599">
        <v>6</v>
      </c>
      <c r="E2599">
        <v>8</v>
      </c>
      <c r="F2599" cm="1">
        <f t="array" ref="F2599">_xlfn.IFS(AND($B2599&lt;&gt;0,$D2599=1),SUMIFS('likvid terv'!$D:$D,'likvid terv'!$A:$A,project_eves_terv!B2599,'likvid terv'!$R:$R,project_eves_terv!$E2599),AND($B2599&lt;&gt;0,$D2599=2),SUMIFS('likvid terv'!$E:$E,'likvid terv'!$A:$A,project_eves_terv!B2599,'likvid terv'!$R:$R,project_eves_terv!$E2599),AND($B2599&lt;&gt;0,$D2599=3),SUMIFS('likvid terv'!$F:$F,'likvid terv'!$A:$A,project_eves_terv!B2599,'likvid terv'!$R:$R,project_eves_terv!$E2599),AND($B2599&lt;&gt;0,$D2599=4),SUMIFS('likvid terv'!$G:$G,'likvid terv'!$A:$A,project_eves_terv!B2599,'likvid terv'!$R:$R,project_eves_terv!$E2599),AND($B2599&lt;&gt;0,$D2599=5),SUMIFS('likvid terv'!$H:$H,'likvid terv'!$A:$A,project_eves_terv!B2599,'likvid terv'!$R:$R,project_eves_terv!$E2599),AND($B2599&lt;&gt;0,$D2599=6),SUMIFS('likvid terv'!$I:$I,'likvid terv'!$A:$A,project_eves_terv!B2599,'likvid terv'!$R:$R,project_eves_terv!$E2599),AND($B2599&lt;&gt;0,$D2599=7),SUMIFS('likvid terv'!$J:$J,'likvid terv'!$A:$A,project_eves_terv!B2599,'likvid terv'!$R:$R,project_eves_terv!$E2599),AND($B2599&lt;&gt;0,$D2599=8),SUMIFS('likvid terv'!$K:$K,'likvid terv'!$A:$A,project_eves_terv!B2599,'likvid terv'!$R:$R,project_eves_terv!$E2599),AND($B2599&lt;&gt;0,$D2599=9),SUMIFS('likvid terv'!$L:$L,'likvid terv'!$A:$A,project_eves_terv!B2599,'likvid terv'!$R:$R,project_eves_terv!$E2599),AND($B2599&lt;&gt;0,$D2599=10),SUMIFS('likvid terv'!$M:$M,'likvid terv'!$A:$A,project_eves_terv!B2599,'likvid terv'!$R:$R,project_eves_terv!$E2599),AND($B2599&lt;&gt;0,$D2599=11),SUMIFS('likvid terv'!$N:$N,'likvid terv'!$A:$A,project_eves_terv!B2599,'likvid terv'!$R:$R,project_eves_terv!$E2599),AND($B2599&lt;&gt;0,$D2599=12),SUMIFS('likvid terv'!$O:$O,'likvid terv'!$A:$A,project_eves_terv!B2599,'likvid terv'!$R:$R,project_eves_terv!$E2599),$B2599=0,0)</f>
        <v>0</v>
      </c>
      <c r="G2599">
        <f>'likvid terv'!$B$2</f>
        <v>0</v>
      </c>
    </row>
    <row r="2600" spans="1:8" x14ac:dyDescent="0.25">
      <c r="A2600">
        <f>'likvid terv'!$B$1</f>
        <v>0</v>
      </c>
      <c r="B2600">
        <f>'likvid terv'!$B$265</f>
        <v>0</v>
      </c>
      <c r="C2600">
        <v>2027</v>
      </c>
      <c r="D2600">
        <v>7</v>
      </c>
      <c r="E2600">
        <v>8</v>
      </c>
      <c r="F2600" cm="1">
        <f t="array" ref="F2600">_xlfn.IFS(AND($B2600&lt;&gt;0,$D2600=1),SUMIFS('likvid terv'!$D:$D,'likvid terv'!$A:$A,project_eves_terv!B2600,'likvid terv'!$R:$R,project_eves_terv!$E2600),AND($B2600&lt;&gt;0,$D2600=2),SUMIFS('likvid terv'!$E:$E,'likvid terv'!$A:$A,project_eves_terv!B2600,'likvid terv'!$R:$R,project_eves_terv!$E2600),AND($B2600&lt;&gt;0,$D2600=3),SUMIFS('likvid terv'!$F:$F,'likvid terv'!$A:$A,project_eves_terv!B2600,'likvid terv'!$R:$R,project_eves_terv!$E2600),AND($B2600&lt;&gt;0,$D2600=4),SUMIFS('likvid terv'!$G:$G,'likvid terv'!$A:$A,project_eves_terv!B2600,'likvid terv'!$R:$R,project_eves_terv!$E2600),AND($B2600&lt;&gt;0,$D2600=5),SUMIFS('likvid terv'!$H:$H,'likvid terv'!$A:$A,project_eves_terv!B2600,'likvid terv'!$R:$R,project_eves_terv!$E2600),AND($B2600&lt;&gt;0,$D2600=6),SUMIFS('likvid terv'!$I:$I,'likvid terv'!$A:$A,project_eves_terv!B2600,'likvid terv'!$R:$R,project_eves_terv!$E2600),AND($B2600&lt;&gt;0,$D2600=7),SUMIFS('likvid terv'!$J:$J,'likvid terv'!$A:$A,project_eves_terv!B2600,'likvid terv'!$R:$R,project_eves_terv!$E2600),AND($B2600&lt;&gt;0,$D2600=8),SUMIFS('likvid terv'!$K:$K,'likvid terv'!$A:$A,project_eves_terv!B2600,'likvid terv'!$R:$R,project_eves_terv!$E2600),AND($B2600&lt;&gt;0,$D2600=9),SUMIFS('likvid terv'!$L:$L,'likvid terv'!$A:$A,project_eves_terv!B2600,'likvid terv'!$R:$R,project_eves_terv!$E2600),AND($B2600&lt;&gt;0,$D2600=10),SUMIFS('likvid terv'!$M:$M,'likvid terv'!$A:$A,project_eves_terv!B2600,'likvid terv'!$R:$R,project_eves_terv!$E2600),AND($B2600&lt;&gt;0,$D2600=11),SUMIFS('likvid terv'!$N:$N,'likvid terv'!$A:$A,project_eves_terv!B2600,'likvid terv'!$R:$R,project_eves_terv!$E2600),AND($B2600&lt;&gt;0,$D2600=12),SUMIFS('likvid terv'!$O:$O,'likvid terv'!$A:$A,project_eves_terv!B2600,'likvid terv'!$R:$R,project_eves_terv!$E2600),$B2600=0,0)</f>
        <v>0</v>
      </c>
      <c r="G2600">
        <f>'likvid terv'!$B$2</f>
        <v>0</v>
      </c>
    </row>
    <row r="2601" spans="1:8" x14ac:dyDescent="0.25">
      <c r="A2601">
        <f>'likvid terv'!$B$1</f>
        <v>0</v>
      </c>
      <c r="B2601">
        <f>'likvid terv'!$B$265</f>
        <v>0</v>
      </c>
      <c r="C2601">
        <v>2027</v>
      </c>
      <c r="D2601">
        <v>8</v>
      </c>
      <c r="E2601">
        <v>8</v>
      </c>
      <c r="F2601" cm="1">
        <f t="array" ref="F2601">_xlfn.IFS(AND($B2601&lt;&gt;0,$D2601=1),SUMIFS('likvid terv'!$D:$D,'likvid terv'!$A:$A,project_eves_terv!B2601,'likvid terv'!$R:$R,project_eves_terv!$E2601),AND($B2601&lt;&gt;0,$D2601=2),SUMIFS('likvid terv'!$E:$E,'likvid terv'!$A:$A,project_eves_terv!B2601,'likvid terv'!$R:$R,project_eves_terv!$E2601),AND($B2601&lt;&gt;0,$D2601=3),SUMIFS('likvid terv'!$F:$F,'likvid terv'!$A:$A,project_eves_terv!B2601,'likvid terv'!$R:$R,project_eves_terv!$E2601),AND($B2601&lt;&gt;0,$D2601=4),SUMIFS('likvid terv'!$G:$G,'likvid terv'!$A:$A,project_eves_terv!B2601,'likvid terv'!$R:$R,project_eves_terv!$E2601),AND($B2601&lt;&gt;0,$D2601=5),SUMIFS('likvid terv'!$H:$H,'likvid terv'!$A:$A,project_eves_terv!B2601,'likvid terv'!$R:$R,project_eves_terv!$E2601),AND($B2601&lt;&gt;0,$D2601=6),SUMIFS('likvid terv'!$I:$I,'likvid terv'!$A:$A,project_eves_terv!B2601,'likvid terv'!$R:$R,project_eves_terv!$E2601),AND($B2601&lt;&gt;0,$D2601=7),SUMIFS('likvid terv'!$J:$J,'likvid terv'!$A:$A,project_eves_terv!B2601,'likvid terv'!$R:$R,project_eves_terv!$E2601),AND($B2601&lt;&gt;0,$D2601=8),SUMIFS('likvid terv'!$K:$K,'likvid terv'!$A:$A,project_eves_terv!B2601,'likvid terv'!$R:$R,project_eves_terv!$E2601),AND($B2601&lt;&gt;0,$D2601=9),SUMIFS('likvid terv'!$L:$L,'likvid terv'!$A:$A,project_eves_terv!B2601,'likvid terv'!$R:$R,project_eves_terv!$E2601),AND($B2601&lt;&gt;0,$D2601=10),SUMIFS('likvid terv'!$M:$M,'likvid terv'!$A:$A,project_eves_terv!B2601,'likvid terv'!$R:$R,project_eves_terv!$E2601),AND($B2601&lt;&gt;0,$D2601=11),SUMIFS('likvid terv'!$N:$N,'likvid terv'!$A:$A,project_eves_terv!B2601,'likvid terv'!$R:$R,project_eves_terv!$E2601),AND($B2601&lt;&gt;0,$D2601=12),SUMIFS('likvid terv'!$O:$O,'likvid terv'!$A:$A,project_eves_terv!B2601,'likvid terv'!$R:$R,project_eves_terv!$E2601),$B2601=0,0)</f>
        <v>0</v>
      </c>
      <c r="G2601">
        <f>'likvid terv'!$B$2</f>
        <v>0</v>
      </c>
    </row>
    <row r="2602" spans="1:8" x14ac:dyDescent="0.25">
      <c r="A2602">
        <f>'likvid terv'!$B$1</f>
        <v>0</v>
      </c>
      <c r="B2602">
        <f>'likvid terv'!$B$265</f>
        <v>0</v>
      </c>
      <c r="C2602">
        <v>2027</v>
      </c>
      <c r="D2602">
        <v>9</v>
      </c>
      <c r="E2602">
        <v>8</v>
      </c>
      <c r="F2602" cm="1">
        <f t="array" ref="F2602">_xlfn.IFS(AND($B2602&lt;&gt;0,$D2602=1),SUMIFS('likvid terv'!$D:$D,'likvid terv'!$A:$A,project_eves_terv!B2602,'likvid terv'!$R:$R,project_eves_terv!$E2602),AND($B2602&lt;&gt;0,$D2602=2),SUMIFS('likvid terv'!$E:$E,'likvid terv'!$A:$A,project_eves_terv!B2602,'likvid terv'!$R:$R,project_eves_terv!$E2602),AND($B2602&lt;&gt;0,$D2602=3),SUMIFS('likvid terv'!$F:$F,'likvid terv'!$A:$A,project_eves_terv!B2602,'likvid terv'!$R:$R,project_eves_terv!$E2602),AND($B2602&lt;&gt;0,$D2602=4),SUMIFS('likvid terv'!$G:$G,'likvid terv'!$A:$A,project_eves_terv!B2602,'likvid terv'!$R:$R,project_eves_terv!$E2602),AND($B2602&lt;&gt;0,$D2602=5),SUMIFS('likvid terv'!$H:$H,'likvid terv'!$A:$A,project_eves_terv!B2602,'likvid terv'!$R:$R,project_eves_terv!$E2602),AND($B2602&lt;&gt;0,$D2602=6),SUMIFS('likvid terv'!$I:$I,'likvid terv'!$A:$A,project_eves_terv!B2602,'likvid terv'!$R:$R,project_eves_terv!$E2602),AND($B2602&lt;&gt;0,$D2602=7),SUMIFS('likvid terv'!$J:$J,'likvid terv'!$A:$A,project_eves_terv!B2602,'likvid terv'!$R:$R,project_eves_terv!$E2602),AND($B2602&lt;&gt;0,$D2602=8),SUMIFS('likvid terv'!$K:$K,'likvid terv'!$A:$A,project_eves_terv!B2602,'likvid terv'!$R:$R,project_eves_terv!$E2602),AND($B2602&lt;&gt;0,$D2602=9),SUMIFS('likvid terv'!$L:$L,'likvid terv'!$A:$A,project_eves_terv!B2602,'likvid terv'!$R:$R,project_eves_terv!$E2602),AND($B2602&lt;&gt;0,$D2602=10),SUMIFS('likvid terv'!$M:$M,'likvid terv'!$A:$A,project_eves_terv!B2602,'likvid terv'!$R:$R,project_eves_terv!$E2602),AND($B2602&lt;&gt;0,$D2602=11),SUMIFS('likvid terv'!$N:$N,'likvid terv'!$A:$A,project_eves_terv!B2602,'likvid terv'!$R:$R,project_eves_terv!$E2602),AND($B2602&lt;&gt;0,$D2602=12),SUMIFS('likvid terv'!$O:$O,'likvid terv'!$A:$A,project_eves_terv!B2602,'likvid terv'!$R:$R,project_eves_terv!$E2602),$B2602=0,0)</f>
        <v>0</v>
      </c>
      <c r="G2602">
        <f>'likvid terv'!$B$2</f>
        <v>0</v>
      </c>
    </row>
    <row r="2603" spans="1:8" x14ac:dyDescent="0.25">
      <c r="A2603">
        <f>'likvid terv'!$B$1</f>
        <v>0</v>
      </c>
      <c r="B2603">
        <f>'likvid terv'!$B$265</f>
        <v>0</v>
      </c>
      <c r="C2603">
        <v>2027</v>
      </c>
      <c r="D2603">
        <v>10</v>
      </c>
      <c r="E2603">
        <v>8</v>
      </c>
      <c r="F2603" cm="1">
        <f t="array" ref="F2603">_xlfn.IFS(AND($B2603&lt;&gt;0,$D2603=1),SUMIFS('likvid terv'!$D:$D,'likvid terv'!$A:$A,project_eves_terv!B2603,'likvid terv'!$R:$R,project_eves_terv!$E2603),AND($B2603&lt;&gt;0,$D2603=2),SUMIFS('likvid terv'!$E:$E,'likvid terv'!$A:$A,project_eves_terv!B2603,'likvid terv'!$R:$R,project_eves_terv!$E2603),AND($B2603&lt;&gt;0,$D2603=3),SUMIFS('likvid terv'!$F:$F,'likvid terv'!$A:$A,project_eves_terv!B2603,'likvid terv'!$R:$R,project_eves_terv!$E2603),AND($B2603&lt;&gt;0,$D2603=4),SUMIFS('likvid terv'!$G:$G,'likvid terv'!$A:$A,project_eves_terv!B2603,'likvid terv'!$R:$R,project_eves_terv!$E2603),AND($B2603&lt;&gt;0,$D2603=5),SUMIFS('likvid terv'!$H:$H,'likvid terv'!$A:$A,project_eves_terv!B2603,'likvid terv'!$R:$R,project_eves_terv!$E2603),AND($B2603&lt;&gt;0,$D2603=6),SUMIFS('likvid terv'!$I:$I,'likvid terv'!$A:$A,project_eves_terv!B2603,'likvid terv'!$R:$R,project_eves_terv!$E2603),AND($B2603&lt;&gt;0,$D2603=7),SUMIFS('likvid terv'!$J:$J,'likvid terv'!$A:$A,project_eves_terv!B2603,'likvid terv'!$R:$R,project_eves_terv!$E2603),AND($B2603&lt;&gt;0,$D2603=8),SUMIFS('likvid terv'!$K:$K,'likvid terv'!$A:$A,project_eves_terv!B2603,'likvid terv'!$R:$R,project_eves_terv!$E2603),AND($B2603&lt;&gt;0,$D2603=9),SUMIFS('likvid terv'!$L:$L,'likvid terv'!$A:$A,project_eves_terv!B2603,'likvid terv'!$R:$R,project_eves_terv!$E2603),AND($B2603&lt;&gt;0,$D2603=10),SUMIFS('likvid terv'!$M:$M,'likvid terv'!$A:$A,project_eves_terv!B2603,'likvid terv'!$R:$R,project_eves_terv!$E2603),AND($B2603&lt;&gt;0,$D2603=11),SUMIFS('likvid terv'!$N:$N,'likvid terv'!$A:$A,project_eves_terv!B2603,'likvid terv'!$R:$R,project_eves_terv!$E2603),AND($B2603&lt;&gt;0,$D2603=12),SUMIFS('likvid terv'!$O:$O,'likvid terv'!$A:$A,project_eves_terv!B2603,'likvid terv'!$R:$R,project_eves_terv!$E2603),$B2603=0,0)</f>
        <v>0</v>
      </c>
      <c r="G2603">
        <f>'likvid terv'!$B$2</f>
        <v>0</v>
      </c>
    </row>
    <row r="2604" spans="1:8" x14ac:dyDescent="0.25">
      <c r="A2604">
        <f>'likvid terv'!$B$1</f>
        <v>0</v>
      </c>
      <c r="B2604">
        <f>'likvid terv'!$B$265</f>
        <v>0</v>
      </c>
      <c r="C2604">
        <v>2027</v>
      </c>
      <c r="D2604">
        <v>11</v>
      </c>
      <c r="E2604">
        <v>8</v>
      </c>
      <c r="F2604" cm="1">
        <f t="array" ref="F2604">_xlfn.IFS(AND($B2604&lt;&gt;0,$D2604=1),SUMIFS('likvid terv'!$D:$D,'likvid terv'!$A:$A,project_eves_terv!B2604,'likvid terv'!$R:$R,project_eves_terv!$E2604),AND($B2604&lt;&gt;0,$D2604=2),SUMIFS('likvid terv'!$E:$E,'likvid terv'!$A:$A,project_eves_terv!B2604,'likvid terv'!$R:$R,project_eves_terv!$E2604),AND($B2604&lt;&gt;0,$D2604=3),SUMIFS('likvid terv'!$F:$F,'likvid terv'!$A:$A,project_eves_terv!B2604,'likvid terv'!$R:$R,project_eves_terv!$E2604),AND($B2604&lt;&gt;0,$D2604=4),SUMIFS('likvid terv'!$G:$G,'likvid terv'!$A:$A,project_eves_terv!B2604,'likvid terv'!$R:$R,project_eves_terv!$E2604),AND($B2604&lt;&gt;0,$D2604=5),SUMIFS('likvid terv'!$H:$H,'likvid terv'!$A:$A,project_eves_terv!B2604,'likvid terv'!$R:$R,project_eves_terv!$E2604),AND($B2604&lt;&gt;0,$D2604=6),SUMIFS('likvid terv'!$I:$I,'likvid terv'!$A:$A,project_eves_terv!B2604,'likvid terv'!$R:$R,project_eves_terv!$E2604),AND($B2604&lt;&gt;0,$D2604=7),SUMIFS('likvid terv'!$J:$J,'likvid terv'!$A:$A,project_eves_terv!B2604,'likvid terv'!$R:$R,project_eves_terv!$E2604),AND($B2604&lt;&gt;0,$D2604=8),SUMIFS('likvid terv'!$K:$K,'likvid terv'!$A:$A,project_eves_terv!B2604,'likvid terv'!$R:$R,project_eves_terv!$E2604),AND($B2604&lt;&gt;0,$D2604=9),SUMIFS('likvid terv'!$L:$L,'likvid terv'!$A:$A,project_eves_terv!B2604,'likvid terv'!$R:$R,project_eves_terv!$E2604),AND($B2604&lt;&gt;0,$D2604=10),SUMIFS('likvid terv'!$M:$M,'likvid terv'!$A:$A,project_eves_terv!B2604,'likvid terv'!$R:$R,project_eves_terv!$E2604),AND($B2604&lt;&gt;0,$D2604=11),SUMIFS('likvid terv'!$N:$N,'likvid terv'!$A:$A,project_eves_terv!B2604,'likvid terv'!$R:$R,project_eves_terv!$E2604),AND($B2604&lt;&gt;0,$D2604=12),SUMIFS('likvid terv'!$O:$O,'likvid terv'!$A:$A,project_eves_terv!B2604,'likvid terv'!$R:$R,project_eves_terv!$E2604),$B2604=0,0)</f>
        <v>0</v>
      </c>
      <c r="G2604">
        <f>'likvid terv'!$B$2</f>
        <v>0</v>
      </c>
    </row>
    <row r="2605" spans="1:8" x14ac:dyDescent="0.25">
      <c r="A2605">
        <f>'likvid terv'!$B$1</f>
        <v>0</v>
      </c>
      <c r="B2605">
        <f>'likvid terv'!$B$265</f>
        <v>0</v>
      </c>
      <c r="C2605">
        <v>2027</v>
      </c>
      <c r="D2605">
        <v>12</v>
      </c>
      <c r="E2605">
        <v>8</v>
      </c>
      <c r="F2605" cm="1">
        <f t="array" ref="F2605">_xlfn.IFS(AND($B2605&lt;&gt;0,$D2605=1),SUMIFS('likvid terv'!$D:$D,'likvid terv'!$A:$A,project_eves_terv!B2605,'likvid terv'!$R:$R,project_eves_terv!$E2605),AND($B2605&lt;&gt;0,$D2605=2),SUMIFS('likvid terv'!$E:$E,'likvid terv'!$A:$A,project_eves_terv!B2605,'likvid terv'!$R:$R,project_eves_terv!$E2605),AND($B2605&lt;&gt;0,$D2605=3),SUMIFS('likvid terv'!$F:$F,'likvid terv'!$A:$A,project_eves_terv!B2605,'likvid terv'!$R:$R,project_eves_terv!$E2605),AND($B2605&lt;&gt;0,$D2605=4),SUMIFS('likvid terv'!$G:$G,'likvid terv'!$A:$A,project_eves_terv!B2605,'likvid terv'!$R:$R,project_eves_terv!$E2605),AND($B2605&lt;&gt;0,$D2605=5),SUMIFS('likvid terv'!$H:$H,'likvid terv'!$A:$A,project_eves_terv!B2605,'likvid terv'!$R:$R,project_eves_terv!$E2605),AND($B2605&lt;&gt;0,$D2605=6),SUMIFS('likvid terv'!$I:$I,'likvid terv'!$A:$A,project_eves_terv!B2605,'likvid terv'!$R:$R,project_eves_terv!$E2605),AND($B2605&lt;&gt;0,$D2605=7),SUMIFS('likvid terv'!$J:$J,'likvid terv'!$A:$A,project_eves_terv!B2605,'likvid terv'!$R:$R,project_eves_terv!$E2605),AND($B2605&lt;&gt;0,$D2605=8),SUMIFS('likvid terv'!$K:$K,'likvid terv'!$A:$A,project_eves_terv!B2605,'likvid terv'!$R:$R,project_eves_terv!$E2605),AND($B2605&lt;&gt;0,$D2605=9),SUMIFS('likvid terv'!$L:$L,'likvid terv'!$A:$A,project_eves_terv!B2605,'likvid terv'!$R:$R,project_eves_terv!$E2605),AND($B2605&lt;&gt;0,$D2605=10),SUMIFS('likvid terv'!$M:$M,'likvid terv'!$A:$A,project_eves_terv!B2605,'likvid terv'!$R:$R,project_eves_terv!$E2605),AND($B2605&lt;&gt;0,$D2605=11),SUMIFS('likvid terv'!$N:$N,'likvid terv'!$A:$A,project_eves_terv!B2605,'likvid terv'!$R:$R,project_eves_terv!$E2605),AND($B2605&lt;&gt;0,$D2605=12),SUMIFS('likvid terv'!$O:$O,'likvid terv'!$A:$A,project_eves_terv!B2605,'likvid terv'!$R:$R,project_eves_terv!$E2605),$B2605=0,0)</f>
        <v>0</v>
      </c>
      <c r="G2605">
        <f>'likvid terv'!$B$2</f>
        <v>0</v>
      </c>
    </row>
    <row r="2606" spans="1:8" x14ac:dyDescent="0.25">
      <c r="A2606">
        <f>'likvid terv'!$B$1</f>
        <v>0</v>
      </c>
      <c r="B2606">
        <f>'likvid terv'!$B$265</f>
        <v>0</v>
      </c>
      <c r="C2606">
        <v>2027</v>
      </c>
      <c r="D2606">
        <v>1</v>
      </c>
      <c r="E2606">
        <v>9</v>
      </c>
      <c r="F2606" cm="1">
        <f t="array" ref="F2606">_xlfn.IFS(AND($B2606&lt;&gt;0,$D2606=1),SUMIFS('likvid terv'!$D:$D,'likvid terv'!$A:$A,project_eves_terv!B2606,'likvid terv'!$R:$R,project_eves_terv!$E2606),AND($B2606&lt;&gt;0,$D2606=2),SUMIFS('likvid terv'!$E:$E,'likvid terv'!$A:$A,project_eves_terv!B2606,'likvid terv'!$R:$R,project_eves_terv!$E2606),AND($B2606&lt;&gt;0,$D2606=3),SUMIFS('likvid terv'!$F:$F,'likvid terv'!$A:$A,project_eves_terv!B2606,'likvid terv'!$R:$R,project_eves_terv!$E2606),AND($B2606&lt;&gt;0,$D2606=4),SUMIFS('likvid terv'!$G:$G,'likvid terv'!$A:$A,project_eves_terv!B2606,'likvid terv'!$R:$R,project_eves_terv!$E2606),AND($B2606&lt;&gt;0,$D2606=5),SUMIFS('likvid terv'!$H:$H,'likvid terv'!$A:$A,project_eves_terv!B2606,'likvid terv'!$R:$R,project_eves_terv!$E2606),AND($B2606&lt;&gt;0,$D2606=6),SUMIFS('likvid terv'!$I:$I,'likvid terv'!$A:$A,project_eves_terv!B2606,'likvid terv'!$R:$R,project_eves_terv!$E2606),AND($B2606&lt;&gt;0,$D2606=7),SUMIFS('likvid terv'!$J:$J,'likvid terv'!$A:$A,project_eves_terv!B2606,'likvid terv'!$R:$R,project_eves_terv!$E2606),AND($B2606&lt;&gt;0,$D2606=8),SUMIFS('likvid terv'!$K:$K,'likvid terv'!$A:$A,project_eves_terv!B2606,'likvid terv'!$R:$R,project_eves_terv!$E2606),AND($B2606&lt;&gt;0,$D2606=9),SUMIFS('likvid terv'!$L:$L,'likvid terv'!$A:$A,project_eves_terv!B2606,'likvid terv'!$R:$R,project_eves_terv!$E2606),AND($B2606&lt;&gt;0,$D2606=10),SUMIFS('likvid terv'!$M:$M,'likvid terv'!$A:$A,project_eves_terv!B2606,'likvid terv'!$R:$R,project_eves_terv!$E2606),AND($B2606&lt;&gt;0,$D2606=11),SUMIFS('likvid terv'!$N:$N,'likvid terv'!$A:$A,project_eves_terv!B2606,'likvid terv'!$R:$R,project_eves_terv!$E2606),AND($B2606&lt;&gt;0,$D2606=12),SUMIFS('likvid terv'!$O:$O,'likvid terv'!$A:$A,project_eves_terv!B2606,'likvid terv'!$R:$R,project_eves_terv!$E2606),$B2606=0,0)</f>
        <v>0</v>
      </c>
      <c r="G2606">
        <f>'likvid terv'!$B$2</f>
        <v>0</v>
      </c>
    </row>
    <row r="2607" spans="1:8" x14ac:dyDescent="0.25">
      <c r="A2607">
        <f>'likvid terv'!$B$1</f>
        <v>0</v>
      </c>
      <c r="B2607">
        <f>'likvid terv'!$B$265</f>
        <v>0</v>
      </c>
      <c r="C2607">
        <v>2027</v>
      </c>
      <c r="D2607">
        <v>2</v>
      </c>
      <c r="E2607">
        <v>9</v>
      </c>
      <c r="F2607" cm="1">
        <f t="array" ref="F2607">_xlfn.IFS(AND($B2607&lt;&gt;0,$D2607=1),SUMIFS('likvid terv'!$D:$D,'likvid terv'!$A:$A,project_eves_terv!B2607,'likvid terv'!$R:$R,project_eves_terv!$E2607),AND($B2607&lt;&gt;0,$D2607=2),SUMIFS('likvid terv'!$E:$E,'likvid terv'!$A:$A,project_eves_terv!B2607,'likvid terv'!$R:$R,project_eves_terv!$E2607),AND($B2607&lt;&gt;0,$D2607=3),SUMIFS('likvid terv'!$F:$F,'likvid terv'!$A:$A,project_eves_terv!B2607,'likvid terv'!$R:$R,project_eves_terv!$E2607),AND($B2607&lt;&gt;0,$D2607=4),SUMIFS('likvid terv'!$G:$G,'likvid terv'!$A:$A,project_eves_terv!B2607,'likvid terv'!$R:$R,project_eves_terv!$E2607),AND($B2607&lt;&gt;0,$D2607=5),SUMIFS('likvid terv'!$H:$H,'likvid terv'!$A:$A,project_eves_terv!B2607,'likvid terv'!$R:$R,project_eves_terv!$E2607),AND($B2607&lt;&gt;0,$D2607=6),SUMIFS('likvid terv'!$I:$I,'likvid terv'!$A:$A,project_eves_terv!B2607,'likvid terv'!$R:$R,project_eves_terv!$E2607),AND($B2607&lt;&gt;0,$D2607=7),SUMIFS('likvid terv'!$J:$J,'likvid terv'!$A:$A,project_eves_terv!B2607,'likvid terv'!$R:$R,project_eves_terv!$E2607),AND($B2607&lt;&gt;0,$D2607=8),SUMIFS('likvid terv'!$K:$K,'likvid terv'!$A:$A,project_eves_terv!B2607,'likvid terv'!$R:$R,project_eves_terv!$E2607),AND($B2607&lt;&gt;0,$D2607=9),SUMIFS('likvid terv'!$L:$L,'likvid terv'!$A:$A,project_eves_terv!B2607,'likvid terv'!$R:$R,project_eves_terv!$E2607),AND($B2607&lt;&gt;0,$D2607=10),SUMIFS('likvid terv'!$M:$M,'likvid terv'!$A:$A,project_eves_terv!B2607,'likvid terv'!$R:$R,project_eves_terv!$E2607),AND($B2607&lt;&gt;0,$D2607=11),SUMIFS('likvid terv'!$N:$N,'likvid terv'!$A:$A,project_eves_terv!B2607,'likvid terv'!$R:$R,project_eves_terv!$E2607),AND($B2607&lt;&gt;0,$D2607=12),SUMIFS('likvid terv'!$O:$O,'likvid terv'!$A:$A,project_eves_terv!B2607,'likvid terv'!$R:$R,project_eves_terv!$E2607),$B2607=0,0)</f>
        <v>0</v>
      </c>
      <c r="G2607">
        <f>'likvid terv'!$B$2</f>
        <v>0</v>
      </c>
    </row>
    <row r="2608" spans="1:8" x14ac:dyDescent="0.25">
      <c r="A2608">
        <f>'likvid terv'!$B$1</f>
        <v>0</v>
      </c>
      <c r="B2608">
        <f>'likvid terv'!$B$265</f>
        <v>0</v>
      </c>
      <c r="C2608">
        <v>2027</v>
      </c>
      <c r="D2608">
        <v>3</v>
      </c>
      <c r="E2608">
        <v>9</v>
      </c>
      <c r="F2608" cm="1">
        <f t="array" ref="F2608">_xlfn.IFS(AND($B2608&lt;&gt;0,$D2608=1),SUMIFS('likvid terv'!$D:$D,'likvid terv'!$A:$A,project_eves_terv!B2608,'likvid terv'!$R:$R,project_eves_terv!$E2608),AND($B2608&lt;&gt;0,$D2608=2),SUMIFS('likvid terv'!$E:$E,'likvid terv'!$A:$A,project_eves_terv!B2608,'likvid terv'!$R:$R,project_eves_terv!$E2608),AND($B2608&lt;&gt;0,$D2608=3),SUMIFS('likvid terv'!$F:$F,'likvid terv'!$A:$A,project_eves_terv!B2608,'likvid terv'!$R:$R,project_eves_terv!$E2608),AND($B2608&lt;&gt;0,$D2608=4),SUMIFS('likvid terv'!$G:$G,'likvid terv'!$A:$A,project_eves_terv!B2608,'likvid terv'!$R:$R,project_eves_terv!$E2608),AND($B2608&lt;&gt;0,$D2608=5),SUMIFS('likvid terv'!$H:$H,'likvid terv'!$A:$A,project_eves_terv!B2608,'likvid terv'!$R:$R,project_eves_terv!$E2608),AND($B2608&lt;&gt;0,$D2608=6),SUMIFS('likvid terv'!$I:$I,'likvid terv'!$A:$A,project_eves_terv!B2608,'likvid terv'!$R:$R,project_eves_terv!$E2608),AND($B2608&lt;&gt;0,$D2608=7),SUMIFS('likvid terv'!$J:$J,'likvid terv'!$A:$A,project_eves_terv!B2608,'likvid terv'!$R:$R,project_eves_terv!$E2608),AND($B2608&lt;&gt;0,$D2608=8),SUMIFS('likvid terv'!$K:$K,'likvid terv'!$A:$A,project_eves_terv!B2608,'likvid terv'!$R:$R,project_eves_terv!$E2608),AND($B2608&lt;&gt;0,$D2608=9),SUMIFS('likvid terv'!$L:$L,'likvid terv'!$A:$A,project_eves_terv!B2608,'likvid terv'!$R:$R,project_eves_terv!$E2608),AND($B2608&lt;&gt;0,$D2608=10),SUMIFS('likvid terv'!$M:$M,'likvid terv'!$A:$A,project_eves_terv!B2608,'likvid terv'!$R:$R,project_eves_terv!$E2608),AND($B2608&lt;&gt;0,$D2608=11),SUMIFS('likvid terv'!$N:$N,'likvid terv'!$A:$A,project_eves_terv!B2608,'likvid terv'!$R:$R,project_eves_terv!$E2608),AND($B2608&lt;&gt;0,$D2608=12),SUMIFS('likvid terv'!$O:$O,'likvid terv'!$A:$A,project_eves_terv!B2608,'likvid terv'!$R:$R,project_eves_terv!$E2608),$B2608=0,0)</f>
        <v>0</v>
      </c>
      <c r="G2608">
        <f>'likvid terv'!$B$2</f>
        <v>0</v>
      </c>
    </row>
    <row r="2609" spans="1:7" x14ac:dyDescent="0.25">
      <c r="A2609">
        <f>'likvid terv'!$B$1</f>
        <v>0</v>
      </c>
      <c r="B2609">
        <f>'likvid terv'!$B$265</f>
        <v>0</v>
      </c>
      <c r="C2609">
        <v>2027</v>
      </c>
      <c r="D2609">
        <v>4</v>
      </c>
      <c r="E2609">
        <v>9</v>
      </c>
      <c r="F2609" cm="1">
        <f t="array" ref="F2609">_xlfn.IFS(AND($B2609&lt;&gt;0,$D2609=1),SUMIFS('likvid terv'!$D:$D,'likvid terv'!$A:$A,project_eves_terv!B2609,'likvid terv'!$R:$R,project_eves_terv!$E2609),AND($B2609&lt;&gt;0,$D2609=2),SUMIFS('likvid terv'!$E:$E,'likvid terv'!$A:$A,project_eves_terv!B2609,'likvid terv'!$R:$R,project_eves_terv!$E2609),AND($B2609&lt;&gt;0,$D2609=3),SUMIFS('likvid terv'!$F:$F,'likvid terv'!$A:$A,project_eves_terv!B2609,'likvid terv'!$R:$R,project_eves_terv!$E2609),AND($B2609&lt;&gt;0,$D2609=4),SUMIFS('likvid terv'!$G:$G,'likvid terv'!$A:$A,project_eves_terv!B2609,'likvid terv'!$R:$R,project_eves_terv!$E2609),AND($B2609&lt;&gt;0,$D2609=5),SUMIFS('likvid terv'!$H:$H,'likvid terv'!$A:$A,project_eves_terv!B2609,'likvid terv'!$R:$R,project_eves_terv!$E2609),AND($B2609&lt;&gt;0,$D2609=6),SUMIFS('likvid terv'!$I:$I,'likvid terv'!$A:$A,project_eves_terv!B2609,'likvid terv'!$R:$R,project_eves_terv!$E2609),AND($B2609&lt;&gt;0,$D2609=7),SUMIFS('likvid terv'!$J:$J,'likvid terv'!$A:$A,project_eves_terv!B2609,'likvid terv'!$R:$R,project_eves_terv!$E2609),AND($B2609&lt;&gt;0,$D2609=8),SUMIFS('likvid terv'!$K:$K,'likvid terv'!$A:$A,project_eves_terv!B2609,'likvid terv'!$R:$R,project_eves_terv!$E2609),AND($B2609&lt;&gt;0,$D2609=9),SUMIFS('likvid terv'!$L:$L,'likvid terv'!$A:$A,project_eves_terv!B2609,'likvid terv'!$R:$R,project_eves_terv!$E2609),AND($B2609&lt;&gt;0,$D2609=10),SUMIFS('likvid terv'!$M:$M,'likvid terv'!$A:$A,project_eves_terv!B2609,'likvid terv'!$R:$R,project_eves_terv!$E2609),AND($B2609&lt;&gt;0,$D2609=11),SUMIFS('likvid terv'!$N:$N,'likvid terv'!$A:$A,project_eves_terv!B2609,'likvid terv'!$R:$R,project_eves_terv!$E2609),AND($B2609&lt;&gt;0,$D2609=12),SUMIFS('likvid terv'!$O:$O,'likvid terv'!$A:$A,project_eves_terv!B2609,'likvid terv'!$R:$R,project_eves_terv!$E2609),$B2609=0,0)</f>
        <v>0</v>
      </c>
      <c r="G2609">
        <f>'likvid terv'!$B$2</f>
        <v>0</v>
      </c>
    </row>
    <row r="2610" spans="1:7" x14ac:dyDescent="0.25">
      <c r="A2610">
        <f>'likvid terv'!$B$1</f>
        <v>0</v>
      </c>
      <c r="B2610">
        <f>'likvid terv'!$B$265</f>
        <v>0</v>
      </c>
      <c r="C2610">
        <v>2027</v>
      </c>
      <c r="D2610">
        <v>5</v>
      </c>
      <c r="E2610">
        <v>9</v>
      </c>
      <c r="F2610" cm="1">
        <f t="array" ref="F2610">_xlfn.IFS(AND($B2610&lt;&gt;0,$D2610=1),SUMIFS('likvid terv'!$D:$D,'likvid terv'!$A:$A,project_eves_terv!B2610,'likvid terv'!$R:$R,project_eves_terv!$E2610),AND($B2610&lt;&gt;0,$D2610=2),SUMIFS('likvid terv'!$E:$E,'likvid terv'!$A:$A,project_eves_terv!B2610,'likvid terv'!$R:$R,project_eves_terv!$E2610),AND($B2610&lt;&gt;0,$D2610=3),SUMIFS('likvid terv'!$F:$F,'likvid terv'!$A:$A,project_eves_terv!B2610,'likvid terv'!$R:$R,project_eves_terv!$E2610),AND($B2610&lt;&gt;0,$D2610=4),SUMIFS('likvid terv'!$G:$G,'likvid terv'!$A:$A,project_eves_terv!B2610,'likvid terv'!$R:$R,project_eves_terv!$E2610),AND($B2610&lt;&gt;0,$D2610=5),SUMIFS('likvid terv'!$H:$H,'likvid terv'!$A:$A,project_eves_terv!B2610,'likvid terv'!$R:$R,project_eves_terv!$E2610),AND($B2610&lt;&gt;0,$D2610=6),SUMIFS('likvid terv'!$I:$I,'likvid terv'!$A:$A,project_eves_terv!B2610,'likvid terv'!$R:$R,project_eves_terv!$E2610),AND($B2610&lt;&gt;0,$D2610=7),SUMIFS('likvid terv'!$J:$J,'likvid terv'!$A:$A,project_eves_terv!B2610,'likvid terv'!$R:$R,project_eves_terv!$E2610),AND($B2610&lt;&gt;0,$D2610=8),SUMIFS('likvid terv'!$K:$K,'likvid terv'!$A:$A,project_eves_terv!B2610,'likvid terv'!$R:$R,project_eves_terv!$E2610),AND($B2610&lt;&gt;0,$D2610=9),SUMIFS('likvid terv'!$L:$L,'likvid terv'!$A:$A,project_eves_terv!B2610,'likvid terv'!$R:$R,project_eves_terv!$E2610),AND($B2610&lt;&gt;0,$D2610=10),SUMIFS('likvid terv'!$M:$M,'likvid terv'!$A:$A,project_eves_terv!B2610,'likvid terv'!$R:$R,project_eves_terv!$E2610),AND($B2610&lt;&gt;0,$D2610=11),SUMIFS('likvid terv'!$N:$N,'likvid terv'!$A:$A,project_eves_terv!B2610,'likvid terv'!$R:$R,project_eves_terv!$E2610),AND($B2610&lt;&gt;0,$D2610=12),SUMIFS('likvid terv'!$O:$O,'likvid terv'!$A:$A,project_eves_terv!B2610,'likvid terv'!$R:$R,project_eves_terv!$E2610),$B2610=0,0)</f>
        <v>0</v>
      </c>
      <c r="G2610">
        <f>'likvid terv'!$B$2</f>
        <v>0</v>
      </c>
    </row>
    <row r="2611" spans="1:7" x14ac:dyDescent="0.25">
      <c r="A2611">
        <f>'likvid terv'!$B$1</f>
        <v>0</v>
      </c>
      <c r="B2611">
        <f>'likvid terv'!$B$265</f>
        <v>0</v>
      </c>
      <c r="C2611">
        <v>2027</v>
      </c>
      <c r="D2611">
        <v>6</v>
      </c>
      <c r="E2611">
        <v>9</v>
      </c>
      <c r="F2611" cm="1">
        <f t="array" ref="F2611">_xlfn.IFS(AND($B2611&lt;&gt;0,$D2611=1),SUMIFS('likvid terv'!$D:$D,'likvid terv'!$A:$A,project_eves_terv!B2611,'likvid terv'!$R:$R,project_eves_terv!$E2611),AND($B2611&lt;&gt;0,$D2611=2),SUMIFS('likvid terv'!$E:$E,'likvid terv'!$A:$A,project_eves_terv!B2611,'likvid terv'!$R:$R,project_eves_terv!$E2611),AND($B2611&lt;&gt;0,$D2611=3),SUMIFS('likvid terv'!$F:$F,'likvid terv'!$A:$A,project_eves_terv!B2611,'likvid terv'!$R:$R,project_eves_terv!$E2611),AND($B2611&lt;&gt;0,$D2611=4),SUMIFS('likvid terv'!$G:$G,'likvid terv'!$A:$A,project_eves_terv!B2611,'likvid terv'!$R:$R,project_eves_terv!$E2611),AND($B2611&lt;&gt;0,$D2611=5),SUMIFS('likvid terv'!$H:$H,'likvid terv'!$A:$A,project_eves_terv!B2611,'likvid terv'!$R:$R,project_eves_terv!$E2611),AND($B2611&lt;&gt;0,$D2611=6),SUMIFS('likvid terv'!$I:$I,'likvid terv'!$A:$A,project_eves_terv!B2611,'likvid terv'!$R:$R,project_eves_terv!$E2611),AND($B2611&lt;&gt;0,$D2611=7),SUMIFS('likvid terv'!$J:$J,'likvid terv'!$A:$A,project_eves_terv!B2611,'likvid terv'!$R:$R,project_eves_terv!$E2611),AND($B2611&lt;&gt;0,$D2611=8),SUMIFS('likvid terv'!$K:$K,'likvid terv'!$A:$A,project_eves_terv!B2611,'likvid terv'!$R:$R,project_eves_terv!$E2611),AND($B2611&lt;&gt;0,$D2611=9),SUMIFS('likvid terv'!$L:$L,'likvid terv'!$A:$A,project_eves_terv!B2611,'likvid terv'!$R:$R,project_eves_terv!$E2611),AND($B2611&lt;&gt;0,$D2611=10),SUMIFS('likvid terv'!$M:$M,'likvid terv'!$A:$A,project_eves_terv!B2611,'likvid terv'!$R:$R,project_eves_terv!$E2611),AND($B2611&lt;&gt;0,$D2611=11),SUMIFS('likvid terv'!$N:$N,'likvid terv'!$A:$A,project_eves_terv!B2611,'likvid terv'!$R:$R,project_eves_terv!$E2611),AND($B2611&lt;&gt;0,$D2611=12),SUMIFS('likvid terv'!$O:$O,'likvid terv'!$A:$A,project_eves_terv!B2611,'likvid terv'!$R:$R,project_eves_terv!$E2611),$B2611=0,0)</f>
        <v>0</v>
      </c>
      <c r="G2611">
        <f>'likvid terv'!$B$2</f>
        <v>0</v>
      </c>
    </row>
    <row r="2612" spans="1:7" x14ac:dyDescent="0.25">
      <c r="A2612">
        <f>'likvid terv'!$B$1</f>
        <v>0</v>
      </c>
      <c r="B2612">
        <f>'likvid terv'!$B$265</f>
        <v>0</v>
      </c>
      <c r="C2612">
        <v>2027</v>
      </c>
      <c r="D2612">
        <v>7</v>
      </c>
      <c r="E2612">
        <v>9</v>
      </c>
      <c r="F2612" cm="1">
        <f t="array" ref="F2612">_xlfn.IFS(AND($B2612&lt;&gt;0,$D2612=1),SUMIFS('likvid terv'!$D:$D,'likvid terv'!$A:$A,project_eves_terv!B2612,'likvid terv'!$R:$R,project_eves_terv!$E2612),AND($B2612&lt;&gt;0,$D2612=2),SUMIFS('likvid terv'!$E:$E,'likvid terv'!$A:$A,project_eves_terv!B2612,'likvid terv'!$R:$R,project_eves_terv!$E2612),AND($B2612&lt;&gt;0,$D2612=3),SUMIFS('likvid terv'!$F:$F,'likvid terv'!$A:$A,project_eves_terv!B2612,'likvid terv'!$R:$R,project_eves_terv!$E2612),AND($B2612&lt;&gt;0,$D2612=4),SUMIFS('likvid terv'!$G:$G,'likvid terv'!$A:$A,project_eves_terv!B2612,'likvid terv'!$R:$R,project_eves_terv!$E2612),AND($B2612&lt;&gt;0,$D2612=5),SUMIFS('likvid terv'!$H:$H,'likvid terv'!$A:$A,project_eves_terv!B2612,'likvid terv'!$R:$R,project_eves_terv!$E2612),AND($B2612&lt;&gt;0,$D2612=6),SUMIFS('likvid terv'!$I:$I,'likvid terv'!$A:$A,project_eves_terv!B2612,'likvid terv'!$R:$R,project_eves_terv!$E2612),AND($B2612&lt;&gt;0,$D2612=7),SUMIFS('likvid terv'!$J:$J,'likvid terv'!$A:$A,project_eves_terv!B2612,'likvid terv'!$R:$R,project_eves_terv!$E2612),AND($B2612&lt;&gt;0,$D2612=8),SUMIFS('likvid terv'!$K:$K,'likvid terv'!$A:$A,project_eves_terv!B2612,'likvid terv'!$R:$R,project_eves_terv!$E2612),AND($B2612&lt;&gt;0,$D2612=9),SUMIFS('likvid terv'!$L:$L,'likvid terv'!$A:$A,project_eves_terv!B2612,'likvid terv'!$R:$R,project_eves_terv!$E2612),AND($B2612&lt;&gt;0,$D2612=10),SUMIFS('likvid terv'!$M:$M,'likvid terv'!$A:$A,project_eves_terv!B2612,'likvid terv'!$R:$R,project_eves_terv!$E2612),AND($B2612&lt;&gt;0,$D2612=11),SUMIFS('likvid terv'!$N:$N,'likvid terv'!$A:$A,project_eves_terv!B2612,'likvid terv'!$R:$R,project_eves_terv!$E2612),AND($B2612&lt;&gt;0,$D2612=12),SUMIFS('likvid terv'!$O:$O,'likvid terv'!$A:$A,project_eves_terv!B2612,'likvid terv'!$R:$R,project_eves_terv!$E2612),$B2612=0,0)</f>
        <v>0</v>
      </c>
      <c r="G2612">
        <f>'likvid terv'!$B$2</f>
        <v>0</v>
      </c>
    </row>
    <row r="2613" spans="1:7" x14ac:dyDescent="0.25">
      <c r="A2613">
        <f>'likvid terv'!$B$1</f>
        <v>0</v>
      </c>
      <c r="B2613">
        <f>'likvid terv'!$B$265</f>
        <v>0</v>
      </c>
      <c r="C2613">
        <v>2027</v>
      </c>
      <c r="D2613">
        <v>8</v>
      </c>
      <c r="E2613">
        <v>9</v>
      </c>
      <c r="F2613" cm="1">
        <f t="array" ref="F2613">_xlfn.IFS(AND($B2613&lt;&gt;0,$D2613=1),SUMIFS('likvid terv'!$D:$D,'likvid terv'!$A:$A,project_eves_terv!B2613,'likvid terv'!$R:$R,project_eves_terv!$E2613),AND($B2613&lt;&gt;0,$D2613=2),SUMIFS('likvid terv'!$E:$E,'likvid terv'!$A:$A,project_eves_terv!B2613,'likvid terv'!$R:$R,project_eves_terv!$E2613),AND($B2613&lt;&gt;0,$D2613=3),SUMIFS('likvid terv'!$F:$F,'likvid terv'!$A:$A,project_eves_terv!B2613,'likvid terv'!$R:$R,project_eves_terv!$E2613),AND($B2613&lt;&gt;0,$D2613=4),SUMIFS('likvid terv'!$G:$G,'likvid terv'!$A:$A,project_eves_terv!B2613,'likvid terv'!$R:$R,project_eves_terv!$E2613),AND($B2613&lt;&gt;0,$D2613=5),SUMIFS('likvid terv'!$H:$H,'likvid terv'!$A:$A,project_eves_terv!B2613,'likvid terv'!$R:$R,project_eves_terv!$E2613),AND($B2613&lt;&gt;0,$D2613=6),SUMIFS('likvid terv'!$I:$I,'likvid terv'!$A:$A,project_eves_terv!B2613,'likvid terv'!$R:$R,project_eves_terv!$E2613),AND($B2613&lt;&gt;0,$D2613=7),SUMIFS('likvid terv'!$J:$J,'likvid terv'!$A:$A,project_eves_terv!B2613,'likvid terv'!$R:$R,project_eves_terv!$E2613),AND($B2613&lt;&gt;0,$D2613=8),SUMIFS('likvid terv'!$K:$K,'likvid terv'!$A:$A,project_eves_terv!B2613,'likvid terv'!$R:$R,project_eves_terv!$E2613),AND($B2613&lt;&gt;0,$D2613=9),SUMIFS('likvid terv'!$L:$L,'likvid terv'!$A:$A,project_eves_terv!B2613,'likvid terv'!$R:$R,project_eves_terv!$E2613),AND($B2613&lt;&gt;0,$D2613=10),SUMIFS('likvid terv'!$M:$M,'likvid terv'!$A:$A,project_eves_terv!B2613,'likvid terv'!$R:$R,project_eves_terv!$E2613),AND($B2613&lt;&gt;0,$D2613=11),SUMIFS('likvid terv'!$N:$N,'likvid terv'!$A:$A,project_eves_terv!B2613,'likvid terv'!$R:$R,project_eves_terv!$E2613),AND($B2613&lt;&gt;0,$D2613=12),SUMIFS('likvid terv'!$O:$O,'likvid terv'!$A:$A,project_eves_terv!B2613,'likvid terv'!$R:$R,project_eves_terv!$E2613),$B2613=0,0)</f>
        <v>0</v>
      </c>
      <c r="G2613">
        <f>'likvid terv'!$B$2</f>
        <v>0</v>
      </c>
    </row>
    <row r="2614" spans="1:7" x14ac:dyDescent="0.25">
      <c r="A2614">
        <f>'likvid terv'!$B$1</f>
        <v>0</v>
      </c>
      <c r="B2614">
        <f>'likvid terv'!$B$265</f>
        <v>0</v>
      </c>
      <c r="C2614">
        <v>2027</v>
      </c>
      <c r="D2614">
        <v>9</v>
      </c>
      <c r="E2614">
        <v>9</v>
      </c>
      <c r="F2614" cm="1">
        <f t="array" ref="F2614">_xlfn.IFS(AND($B2614&lt;&gt;0,$D2614=1),SUMIFS('likvid terv'!$D:$D,'likvid terv'!$A:$A,project_eves_terv!B2614,'likvid terv'!$R:$R,project_eves_terv!$E2614),AND($B2614&lt;&gt;0,$D2614=2),SUMIFS('likvid terv'!$E:$E,'likvid terv'!$A:$A,project_eves_terv!B2614,'likvid terv'!$R:$R,project_eves_terv!$E2614),AND($B2614&lt;&gt;0,$D2614=3),SUMIFS('likvid terv'!$F:$F,'likvid terv'!$A:$A,project_eves_terv!B2614,'likvid terv'!$R:$R,project_eves_terv!$E2614),AND($B2614&lt;&gt;0,$D2614=4),SUMIFS('likvid terv'!$G:$G,'likvid terv'!$A:$A,project_eves_terv!B2614,'likvid terv'!$R:$R,project_eves_terv!$E2614),AND($B2614&lt;&gt;0,$D2614=5),SUMIFS('likvid terv'!$H:$H,'likvid terv'!$A:$A,project_eves_terv!B2614,'likvid terv'!$R:$R,project_eves_terv!$E2614),AND($B2614&lt;&gt;0,$D2614=6),SUMIFS('likvid terv'!$I:$I,'likvid terv'!$A:$A,project_eves_terv!B2614,'likvid terv'!$R:$R,project_eves_terv!$E2614),AND($B2614&lt;&gt;0,$D2614=7),SUMIFS('likvid terv'!$J:$J,'likvid terv'!$A:$A,project_eves_terv!B2614,'likvid terv'!$R:$R,project_eves_terv!$E2614),AND($B2614&lt;&gt;0,$D2614=8),SUMIFS('likvid terv'!$K:$K,'likvid terv'!$A:$A,project_eves_terv!B2614,'likvid terv'!$R:$R,project_eves_terv!$E2614),AND($B2614&lt;&gt;0,$D2614=9),SUMIFS('likvid terv'!$L:$L,'likvid terv'!$A:$A,project_eves_terv!B2614,'likvid terv'!$R:$R,project_eves_terv!$E2614),AND($B2614&lt;&gt;0,$D2614=10),SUMIFS('likvid terv'!$M:$M,'likvid terv'!$A:$A,project_eves_terv!B2614,'likvid terv'!$R:$R,project_eves_terv!$E2614),AND($B2614&lt;&gt;0,$D2614=11),SUMIFS('likvid terv'!$N:$N,'likvid terv'!$A:$A,project_eves_terv!B2614,'likvid terv'!$R:$R,project_eves_terv!$E2614),AND($B2614&lt;&gt;0,$D2614=12),SUMIFS('likvid terv'!$O:$O,'likvid terv'!$A:$A,project_eves_terv!B2614,'likvid terv'!$R:$R,project_eves_terv!$E2614),$B2614=0,0)</f>
        <v>0</v>
      </c>
      <c r="G2614">
        <f>'likvid terv'!$B$2</f>
        <v>0</v>
      </c>
    </row>
    <row r="2615" spans="1:7" x14ac:dyDescent="0.25">
      <c r="A2615">
        <f>'likvid terv'!$B$1</f>
        <v>0</v>
      </c>
      <c r="B2615">
        <f>'likvid terv'!$B$265</f>
        <v>0</v>
      </c>
      <c r="C2615">
        <v>2027</v>
      </c>
      <c r="D2615">
        <v>10</v>
      </c>
      <c r="E2615">
        <v>9</v>
      </c>
      <c r="F2615" cm="1">
        <f t="array" ref="F2615">_xlfn.IFS(AND($B2615&lt;&gt;0,$D2615=1),SUMIFS('likvid terv'!$D:$D,'likvid terv'!$A:$A,project_eves_terv!B2615,'likvid terv'!$R:$R,project_eves_terv!$E2615),AND($B2615&lt;&gt;0,$D2615=2),SUMIFS('likvid terv'!$E:$E,'likvid terv'!$A:$A,project_eves_terv!B2615,'likvid terv'!$R:$R,project_eves_terv!$E2615),AND($B2615&lt;&gt;0,$D2615=3),SUMIFS('likvid terv'!$F:$F,'likvid terv'!$A:$A,project_eves_terv!B2615,'likvid terv'!$R:$R,project_eves_terv!$E2615),AND($B2615&lt;&gt;0,$D2615=4),SUMIFS('likvid terv'!$G:$G,'likvid terv'!$A:$A,project_eves_terv!B2615,'likvid terv'!$R:$R,project_eves_terv!$E2615),AND($B2615&lt;&gt;0,$D2615=5),SUMIFS('likvid terv'!$H:$H,'likvid terv'!$A:$A,project_eves_terv!B2615,'likvid terv'!$R:$R,project_eves_terv!$E2615),AND($B2615&lt;&gt;0,$D2615=6),SUMIFS('likvid terv'!$I:$I,'likvid terv'!$A:$A,project_eves_terv!B2615,'likvid terv'!$R:$R,project_eves_terv!$E2615),AND($B2615&lt;&gt;0,$D2615=7),SUMIFS('likvid terv'!$J:$J,'likvid terv'!$A:$A,project_eves_terv!B2615,'likvid terv'!$R:$R,project_eves_terv!$E2615),AND($B2615&lt;&gt;0,$D2615=8),SUMIFS('likvid terv'!$K:$K,'likvid terv'!$A:$A,project_eves_terv!B2615,'likvid terv'!$R:$R,project_eves_terv!$E2615),AND($B2615&lt;&gt;0,$D2615=9),SUMIFS('likvid terv'!$L:$L,'likvid terv'!$A:$A,project_eves_terv!B2615,'likvid terv'!$R:$R,project_eves_terv!$E2615),AND($B2615&lt;&gt;0,$D2615=10),SUMIFS('likvid terv'!$M:$M,'likvid terv'!$A:$A,project_eves_terv!B2615,'likvid terv'!$R:$R,project_eves_terv!$E2615),AND($B2615&lt;&gt;0,$D2615=11),SUMIFS('likvid terv'!$N:$N,'likvid terv'!$A:$A,project_eves_terv!B2615,'likvid terv'!$R:$R,project_eves_terv!$E2615),AND($B2615&lt;&gt;0,$D2615=12),SUMIFS('likvid terv'!$O:$O,'likvid terv'!$A:$A,project_eves_terv!B2615,'likvid terv'!$R:$R,project_eves_terv!$E2615),$B2615=0,0)</f>
        <v>0</v>
      </c>
      <c r="G2615">
        <f>'likvid terv'!$B$2</f>
        <v>0</v>
      </c>
    </row>
    <row r="2616" spans="1:7" x14ac:dyDescent="0.25">
      <c r="A2616">
        <f>'likvid terv'!$B$1</f>
        <v>0</v>
      </c>
      <c r="B2616">
        <f>'likvid terv'!$B$265</f>
        <v>0</v>
      </c>
      <c r="C2616">
        <v>2027</v>
      </c>
      <c r="D2616">
        <v>11</v>
      </c>
      <c r="E2616">
        <v>9</v>
      </c>
      <c r="F2616" cm="1">
        <f t="array" ref="F2616">_xlfn.IFS(AND($B2616&lt;&gt;0,$D2616=1),SUMIFS('likvid terv'!$D:$D,'likvid terv'!$A:$A,project_eves_terv!B2616,'likvid terv'!$R:$R,project_eves_terv!$E2616),AND($B2616&lt;&gt;0,$D2616=2),SUMIFS('likvid terv'!$E:$E,'likvid terv'!$A:$A,project_eves_terv!B2616,'likvid terv'!$R:$R,project_eves_terv!$E2616),AND($B2616&lt;&gt;0,$D2616=3),SUMIFS('likvid terv'!$F:$F,'likvid terv'!$A:$A,project_eves_terv!B2616,'likvid terv'!$R:$R,project_eves_terv!$E2616),AND($B2616&lt;&gt;0,$D2616=4),SUMIFS('likvid terv'!$G:$G,'likvid terv'!$A:$A,project_eves_terv!B2616,'likvid terv'!$R:$R,project_eves_terv!$E2616),AND($B2616&lt;&gt;0,$D2616=5),SUMIFS('likvid terv'!$H:$H,'likvid terv'!$A:$A,project_eves_terv!B2616,'likvid terv'!$R:$R,project_eves_terv!$E2616),AND($B2616&lt;&gt;0,$D2616=6),SUMIFS('likvid terv'!$I:$I,'likvid terv'!$A:$A,project_eves_terv!B2616,'likvid terv'!$R:$R,project_eves_terv!$E2616),AND($B2616&lt;&gt;0,$D2616=7),SUMIFS('likvid terv'!$J:$J,'likvid terv'!$A:$A,project_eves_terv!B2616,'likvid terv'!$R:$R,project_eves_terv!$E2616),AND($B2616&lt;&gt;0,$D2616=8),SUMIFS('likvid terv'!$K:$K,'likvid terv'!$A:$A,project_eves_terv!B2616,'likvid terv'!$R:$R,project_eves_terv!$E2616),AND($B2616&lt;&gt;0,$D2616=9),SUMIFS('likvid terv'!$L:$L,'likvid terv'!$A:$A,project_eves_terv!B2616,'likvid terv'!$R:$R,project_eves_terv!$E2616),AND($B2616&lt;&gt;0,$D2616=10),SUMIFS('likvid terv'!$M:$M,'likvid terv'!$A:$A,project_eves_terv!B2616,'likvid terv'!$R:$R,project_eves_terv!$E2616),AND($B2616&lt;&gt;0,$D2616=11),SUMIFS('likvid terv'!$N:$N,'likvid terv'!$A:$A,project_eves_terv!B2616,'likvid terv'!$R:$R,project_eves_terv!$E2616),AND($B2616&lt;&gt;0,$D2616=12),SUMIFS('likvid terv'!$O:$O,'likvid terv'!$A:$A,project_eves_terv!B2616,'likvid terv'!$R:$R,project_eves_terv!$E2616),$B2616=0,0)</f>
        <v>0</v>
      </c>
      <c r="G2616">
        <f>'likvid terv'!$B$2</f>
        <v>0</v>
      </c>
    </row>
    <row r="2617" spans="1:7" x14ac:dyDescent="0.25">
      <c r="A2617">
        <f>'likvid terv'!$B$1</f>
        <v>0</v>
      </c>
      <c r="B2617">
        <f>'likvid terv'!$B$265</f>
        <v>0</v>
      </c>
      <c r="C2617">
        <v>2027</v>
      </c>
      <c r="D2617">
        <v>12</v>
      </c>
      <c r="E2617">
        <v>9</v>
      </c>
      <c r="F2617" cm="1">
        <f t="array" ref="F2617">_xlfn.IFS(AND($B2617&lt;&gt;0,$D2617=1),SUMIFS('likvid terv'!$D:$D,'likvid terv'!$A:$A,project_eves_terv!B2617,'likvid terv'!$R:$R,project_eves_terv!$E2617),AND($B2617&lt;&gt;0,$D2617=2),SUMIFS('likvid terv'!$E:$E,'likvid terv'!$A:$A,project_eves_terv!B2617,'likvid terv'!$R:$R,project_eves_terv!$E2617),AND($B2617&lt;&gt;0,$D2617=3),SUMIFS('likvid terv'!$F:$F,'likvid terv'!$A:$A,project_eves_terv!B2617,'likvid terv'!$R:$R,project_eves_terv!$E2617),AND($B2617&lt;&gt;0,$D2617=4),SUMIFS('likvid terv'!$G:$G,'likvid terv'!$A:$A,project_eves_terv!B2617,'likvid terv'!$R:$R,project_eves_terv!$E2617),AND($B2617&lt;&gt;0,$D2617=5),SUMIFS('likvid terv'!$H:$H,'likvid terv'!$A:$A,project_eves_terv!B2617,'likvid terv'!$R:$R,project_eves_terv!$E2617),AND($B2617&lt;&gt;0,$D2617=6),SUMIFS('likvid terv'!$I:$I,'likvid terv'!$A:$A,project_eves_terv!B2617,'likvid terv'!$R:$R,project_eves_terv!$E2617),AND($B2617&lt;&gt;0,$D2617=7),SUMIFS('likvid terv'!$J:$J,'likvid terv'!$A:$A,project_eves_terv!B2617,'likvid terv'!$R:$R,project_eves_terv!$E2617),AND($B2617&lt;&gt;0,$D2617=8),SUMIFS('likvid terv'!$K:$K,'likvid terv'!$A:$A,project_eves_terv!B2617,'likvid terv'!$R:$R,project_eves_terv!$E2617),AND($B2617&lt;&gt;0,$D2617=9),SUMIFS('likvid terv'!$L:$L,'likvid terv'!$A:$A,project_eves_terv!B2617,'likvid terv'!$R:$R,project_eves_terv!$E2617),AND($B2617&lt;&gt;0,$D2617=10),SUMIFS('likvid terv'!$M:$M,'likvid terv'!$A:$A,project_eves_terv!B2617,'likvid terv'!$R:$R,project_eves_terv!$E2617),AND($B2617&lt;&gt;0,$D2617=11),SUMIFS('likvid terv'!$N:$N,'likvid terv'!$A:$A,project_eves_terv!B2617,'likvid terv'!$R:$R,project_eves_terv!$E2617),AND($B2617&lt;&gt;0,$D2617=12),SUMIFS('likvid terv'!$O:$O,'likvid terv'!$A:$A,project_eves_terv!B2617,'likvid terv'!$R:$R,project_eves_terv!$E2617),$B2617=0,0)</f>
        <v>0</v>
      </c>
      <c r="G2617">
        <f>'likvid terv'!$B$2</f>
        <v>0</v>
      </c>
    </row>
    <row r="2618" spans="1:7" x14ac:dyDescent="0.25">
      <c r="A2618">
        <f>'likvid terv'!$B$1</f>
        <v>0</v>
      </c>
      <c r="B2618">
        <f>'likvid terv'!$B$265</f>
        <v>0</v>
      </c>
      <c r="C2618">
        <v>2027</v>
      </c>
      <c r="D2618">
        <v>1</v>
      </c>
      <c r="E2618">
        <v>10</v>
      </c>
      <c r="F2618" cm="1">
        <f t="array" ref="F2618">_xlfn.IFS(AND($B2618&lt;&gt;0,$D2618=1),SUMIFS('likvid terv'!$D:$D,'likvid terv'!$A:$A,project_eves_terv!B2618,'likvid terv'!$R:$R,project_eves_terv!$E2618),AND($B2618&lt;&gt;0,$D2618=2),SUMIFS('likvid terv'!$E:$E,'likvid terv'!$A:$A,project_eves_terv!B2618,'likvid terv'!$R:$R,project_eves_terv!$E2618),AND($B2618&lt;&gt;0,$D2618=3),SUMIFS('likvid terv'!$F:$F,'likvid terv'!$A:$A,project_eves_terv!B2618,'likvid terv'!$R:$R,project_eves_terv!$E2618),AND($B2618&lt;&gt;0,$D2618=4),SUMIFS('likvid terv'!$G:$G,'likvid terv'!$A:$A,project_eves_terv!B2618,'likvid terv'!$R:$R,project_eves_terv!$E2618),AND($B2618&lt;&gt;0,$D2618=5),SUMIFS('likvid terv'!$H:$H,'likvid terv'!$A:$A,project_eves_terv!B2618,'likvid terv'!$R:$R,project_eves_terv!$E2618),AND($B2618&lt;&gt;0,$D2618=6),SUMIFS('likvid terv'!$I:$I,'likvid terv'!$A:$A,project_eves_terv!B2618,'likvid terv'!$R:$R,project_eves_terv!$E2618),AND($B2618&lt;&gt;0,$D2618=7),SUMIFS('likvid terv'!$J:$J,'likvid terv'!$A:$A,project_eves_terv!B2618,'likvid terv'!$R:$R,project_eves_terv!$E2618),AND($B2618&lt;&gt;0,$D2618=8),SUMIFS('likvid terv'!$K:$K,'likvid terv'!$A:$A,project_eves_terv!B2618,'likvid terv'!$R:$R,project_eves_terv!$E2618),AND($B2618&lt;&gt;0,$D2618=9),SUMIFS('likvid terv'!$L:$L,'likvid terv'!$A:$A,project_eves_terv!B2618,'likvid terv'!$R:$R,project_eves_terv!$E2618),AND($B2618&lt;&gt;0,$D2618=10),SUMIFS('likvid terv'!$M:$M,'likvid terv'!$A:$A,project_eves_terv!B2618,'likvid terv'!$R:$R,project_eves_terv!$E2618),AND($B2618&lt;&gt;0,$D2618=11),SUMIFS('likvid terv'!$N:$N,'likvid terv'!$A:$A,project_eves_terv!B2618,'likvid terv'!$R:$R,project_eves_terv!$E2618),AND($B2618&lt;&gt;0,$D2618=12),SUMIFS('likvid terv'!$O:$O,'likvid terv'!$A:$A,project_eves_terv!B2618,'likvid terv'!$R:$R,project_eves_terv!$E2618),$B2618=0,0)</f>
        <v>0</v>
      </c>
      <c r="G2618">
        <f>'likvid terv'!$B$2</f>
        <v>0</v>
      </c>
    </row>
    <row r="2619" spans="1:7" x14ac:dyDescent="0.25">
      <c r="A2619">
        <f>'likvid terv'!$B$1</f>
        <v>0</v>
      </c>
      <c r="B2619">
        <f>'likvid terv'!$B$265</f>
        <v>0</v>
      </c>
      <c r="C2619">
        <v>2027</v>
      </c>
      <c r="D2619">
        <v>2</v>
      </c>
      <c r="E2619">
        <v>10</v>
      </c>
      <c r="F2619" cm="1">
        <f t="array" ref="F2619">_xlfn.IFS(AND($B2619&lt;&gt;0,$D2619=1),SUMIFS('likvid terv'!$D:$D,'likvid terv'!$A:$A,project_eves_terv!B2619,'likvid terv'!$R:$R,project_eves_terv!$E2619),AND($B2619&lt;&gt;0,$D2619=2),SUMIFS('likvid terv'!$E:$E,'likvid terv'!$A:$A,project_eves_terv!B2619,'likvid terv'!$R:$R,project_eves_terv!$E2619),AND($B2619&lt;&gt;0,$D2619=3),SUMIFS('likvid terv'!$F:$F,'likvid terv'!$A:$A,project_eves_terv!B2619,'likvid terv'!$R:$R,project_eves_terv!$E2619),AND($B2619&lt;&gt;0,$D2619=4),SUMIFS('likvid terv'!$G:$G,'likvid terv'!$A:$A,project_eves_terv!B2619,'likvid terv'!$R:$R,project_eves_terv!$E2619),AND($B2619&lt;&gt;0,$D2619=5),SUMIFS('likvid terv'!$H:$H,'likvid terv'!$A:$A,project_eves_terv!B2619,'likvid terv'!$R:$R,project_eves_terv!$E2619),AND($B2619&lt;&gt;0,$D2619=6),SUMIFS('likvid terv'!$I:$I,'likvid terv'!$A:$A,project_eves_terv!B2619,'likvid terv'!$R:$R,project_eves_terv!$E2619),AND($B2619&lt;&gt;0,$D2619=7),SUMIFS('likvid terv'!$J:$J,'likvid terv'!$A:$A,project_eves_terv!B2619,'likvid terv'!$R:$R,project_eves_terv!$E2619),AND($B2619&lt;&gt;0,$D2619=8),SUMIFS('likvid terv'!$K:$K,'likvid terv'!$A:$A,project_eves_terv!B2619,'likvid terv'!$R:$R,project_eves_terv!$E2619),AND($B2619&lt;&gt;0,$D2619=9),SUMIFS('likvid terv'!$L:$L,'likvid terv'!$A:$A,project_eves_terv!B2619,'likvid terv'!$R:$R,project_eves_terv!$E2619),AND($B2619&lt;&gt;0,$D2619=10),SUMIFS('likvid terv'!$M:$M,'likvid terv'!$A:$A,project_eves_terv!B2619,'likvid terv'!$R:$R,project_eves_terv!$E2619),AND($B2619&lt;&gt;0,$D2619=11),SUMIFS('likvid terv'!$N:$N,'likvid terv'!$A:$A,project_eves_terv!B2619,'likvid terv'!$R:$R,project_eves_terv!$E2619),AND($B2619&lt;&gt;0,$D2619=12),SUMIFS('likvid terv'!$O:$O,'likvid terv'!$A:$A,project_eves_terv!B2619,'likvid terv'!$R:$R,project_eves_terv!$E2619),$B2619=0,0)</f>
        <v>0</v>
      </c>
      <c r="G2619">
        <f>'likvid terv'!$B$2</f>
        <v>0</v>
      </c>
    </row>
    <row r="2620" spans="1:7" x14ac:dyDescent="0.25">
      <c r="A2620">
        <f>'likvid terv'!$B$1</f>
        <v>0</v>
      </c>
      <c r="B2620">
        <f>'likvid terv'!$B$265</f>
        <v>0</v>
      </c>
      <c r="C2620">
        <v>2027</v>
      </c>
      <c r="D2620">
        <v>3</v>
      </c>
      <c r="E2620">
        <v>10</v>
      </c>
      <c r="F2620" cm="1">
        <f t="array" ref="F2620">_xlfn.IFS(AND($B2620&lt;&gt;0,$D2620=1),SUMIFS('likvid terv'!$D:$D,'likvid terv'!$A:$A,project_eves_terv!B2620,'likvid terv'!$R:$R,project_eves_terv!$E2620),AND($B2620&lt;&gt;0,$D2620=2),SUMIFS('likvid terv'!$E:$E,'likvid terv'!$A:$A,project_eves_terv!B2620,'likvid terv'!$R:$R,project_eves_terv!$E2620),AND($B2620&lt;&gt;0,$D2620=3),SUMIFS('likvid terv'!$F:$F,'likvid terv'!$A:$A,project_eves_terv!B2620,'likvid terv'!$R:$R,project_eves_terv!$E2620),AND($B2620&lt;&gt;0,$D2620=4),SUMIFS('likvid terv'!$G:$G,'likvid terv'!$A:$A,project_eves_terv!B2620,'likvid terv'!$R:$R,project_eves_terv!$E2620),AND($B2620&lt;&gt;0,$D2620=5),SUMIFS('likvid terv'!$H:$H,'likvid terv'!$A:$A,project_eves_terv!B2620,'likvid terv'!$R:$R,project_eves_terv!$E2620),AND($B2620&lt;&gt;0,$D2620=6),SUMIFS('likvid terv'!$I:$I,'likvid terv'!$A:$A,project_eves_terv!B2620,'likvid terv'!$R:$R,project_eves_terv!$E2620),AND($B2620&lt;&gt;0,$D2620=7),SUMIFS('likvid terv'!$J:$J,'likvid terv'!$A:$A,project_eves_terv!B2620,'likvid terv'!$R:$R,project_eves_terv!$E2620),AND($B2620&lt;&gt;0,$D2620=8),SUMIFS('likvid terv'!$K:$K,'likvid terv'!$A:$A,project_eves_terv!B2620,'likvid terv'!$R:$R,project_eves_terv!$E2620),AND($B2620&lt;&gt;0,$D2620=9),SUMIFS('likvid terv'!$L:$L,'likvid terv'!$A:$A,project_eves_terv!B2620,'likvid terv'!$R:$R,project_eves_terv!$E2620),AND($B2620&lt;&gt;0,$D2620=10),SUMIFS('likvid terv'!$M:$M,'likvid terv'!$A:$A,project_eves_terv!B2620,'likvid terv'!$R:$R,project_eves_terv!$E2620),AND($B2620&lt;&gt;0,$D2620=11),SUMIFS('likvid terv'!$N:$N,'likvid terv'!$A:$A,project_eves_terv!B2620,'likvid terv'!$R:$R,project_eves_terv!$E2620),AND($B2620&lt;&gt;0,$D2620=12),SUMIFS('likvid terv'!$O:$O,'likvid terv'!$A:$A,project_eves_terv!B2620,'likvid terv'!$R:$R,project_eves_terv!$E2620),$B2620=0,0)</f>
        <v>0</v>
      </c>
      <c r="G2620">
        <f>'likvid terv'!$B$2</f>
        <v>0</v>
      </c>
    </row>
    <row r="2621" spans="1:7" x14ac:dyDescent="0.25">
      <c r="A2621">
        <f>'likvid terv'!$B$1</f>
        <v>0</v>
      </c>
      <c r="B2621">
        <f>'likvid terv'!$B$265</f>
        <v>0</v>
      </c>
      <c r="C2621">
        <v>2027</v>
      </c>
      <c r="D2621">
        <v>4</v>
      </c>
      <c r="E2621">
        <v>10</v>
      </c>
      <c r="F2621" cm="1">
        <f t="array" ref="F2621">_xlfn.IFS(AND($B2621&lt;&gt;0,$D2621=1),SUMIFS('likvid terv'!$D:$D,'likvid terv'!$A:$A,project_eves_terv!B2621,'likvid terv'!$R:$R,project_eves_terv!$E2621),AND($B2621&lt;&gt;0,$D2621=2),SUMIFS('likvid terv'!$E:$E,'likvid terv'!$A:$A,project_eves_terv!B2621,'likvid terv'!$R:$R,project_eves_terv!$E2621),AND($B2621&lt;&gt;0,$D2621=3),SUMIFS('likvid terv'!$F:$F,'likvid terv'!$A:$A,project_eves_terv!B2621,'likvid terv'!$R:$R,project_eves_terv!$E2621),AND($B2621&lt;&gt;0,$D2621=4),SUMIFS('likvid terv'!$G:$G,'likvid terv'!$A:$A,project_eves_terv!B2621,'likvid terv'!$R:$R,project_eves_terv!$E2621),AND($B2621&lt;&gt;0,$D2621=5),SUMIFS('likvid terv'!$H:$H,'likvid terv'!$A:$A,project_eves_terv!B2621,'likvid terv'!$R:$R,project_eves_terv!$E2621),AND($B2621&lt;&gt;0,$D2621=6),SUMIFS('likvid terv'!$I:$I,'likvid terv'!$A:$A,project_eves_terv!B2621,'likvid terv'!$R:$R,project_eves_terv!$E2621),AND($B2621&lt;&gt;0,$D2621=7),SUMIFS('likvid terv'!$J:$J,'likvid terv'!$A:$A,project_eves_terv!B2621,'likvid terv'!$R:$R,project_eves_terv!$E2621),AND($B2621&lt;&gt;0,$D2621=8),SUMIFS('likvid terv'!$K:$K,'likvid terv'!$A:$A,project_eves_terv!B2621,'likvid terv'!$R:$R,project_eves_terv!$E2621),AND($B2621&lt;&gt;0,$D2621=9),SUMIFS('likvid terv'!$L:$L,'likvid terv'!$A:$A,project_eves_terv!B2621,'likvid terv'!$R:$R,project_eves_terv!$E2621),AND($B2621&lt;&gt;0,$D2621=10),SUMIFS('likvid terv'!$M:$M,'likvid terv'!$A:$A,project_eves_terv!B2621,'likvid terv'!$R:$R,project_eves_terv!$E2621),AND($B2621&lt;&gt;0,$D2621=11),SUMIFS('likvid terv'!$N:$N,'likvid terv'!$A:$A,project_eves_terv!B2621,'likvid terv'!$R:$R,project_eves_terv!$E2621),AND($B2621&lt;&gt;0,$D2621=12),SUMIFS('likvid terv'!$O:$O,'likvid terv'!$A:$A,project_eves_terv!B2621,'likvid terv'!$R:$R,project_eves_terv!$E2621),$B2621=0,0)</f>
        <v>0</v>
      </c>
      <c r="G2621">
        <f>'likvid terv'!$B$2</f>
        <v>0</v>
      </c>
    </row>
    <row r="2622" spans="1:7" x14ac:dyDescent="0.25">
      <c r="A2622">
        <f>'likvid terv'!$B$1</f>
        <v>0</v>
      </c>
      <c r="B2622">
        <f>'likvid terv'!$B$265</f>
        <v>0</v>
      </c>
      <c r="C2622">
        <v>2027</v>
      </c>
      <c r="D2622">
        <v>5</v>
      </c>
      <c r="E2622">
        <v>10</v>
      </c>
      <c r="F2622" cm="1">
        <f t="array" ref="F2622">_xlfn.IFS(AND($B2622&lt;&gt;0,$D2622=1),SUMIFS('likvid terv'!$D:$D,'likvid terv'!$A:$A,project_eves_terv!B2622,'likvid terv'!$R:$R,project_eves_terv!$E2622),AND($B2622&lt;&gt;0,$D2622=2),SUMIFS('likvid terv'!$E:$E,'likvid terv'!$A:$A,project_eves_terv!B2622,'likvid terv'!$R:$R,project_eves_terv!$E2622),AND($B2622&lt;&gt;0,$D2622=3),SUMIFS('likvid terv'!$F:$F,'likvid terv'!$A:$A,project_eves_terv!B2622,'likvid terv'!$R:$R,project_eves_terv!$E2622),AND($B2622&lt;&gt;0,$D2622=4),SUMIFS('likvid terv'!$G:$G,'likvid terv'!$A:$A,project_eves_terv!B2622,'likvid terv'!$R:$R,project_eves_terv!$E2622),AND($B2622&lt;&gt;0,$D2622=5),SUMIFS('likvid terv'!$H:$H,'likvid terv'!$A:$A,project_eves_terv!B2622,'likvid terv'!$R:$R,project_eves_terv!$E2622),AND($B2622&lt;&gt;0,$D2622=6),SUMIFS('likvid terv'!$I:$I,'likvid terv'!$A:$A,project_eves_terv!B2622,'likvid terv'!$R:$R,project_eves_terv!$E2622),AND($B2622&lt;&gt;0,$D2622=7),SUMIFS('likvid terv'!$J:$J,'likvid terv'!$A:$A,project_eves_terv!B2622,'likvid terv'!$R:$R,project_eves_terv!$E2622),AND($B2622&lt;&gt;0,$D2622=8),SUMIFS('likvid terv'!$K:$K,'likvid terv'!$A:$A,project_eves_terv!B2622,'likvid terv'!$R:$R,project_eves_terv!$E2622),AND($B2622&lt;&gt;0,$D2622=9),SUMIFS('likvid terv'!$L:$L,'likvid terv'!$A:$A,project_eves_terv!B2622,'likvid terv'!$R:$R,project_eves_terv!$E2622),AND($B2622&lt;&gt;0,$D2622=10),SUMIFS('likvid terv'!$M:$M,'likvid terv'!$A:$A,project_eves_terv!B2622,'likvid terv'!$R:$R,project_eves_terv!$E2622),AND($B2622&lt;&gt;0,$D2622=11),SUMIFS('likvid terv'!$N:$N,'likvid terv'!$A:$A,project_eves_terv!B2622,'likvid terv'!$R:$R,project_eves_terv!$E2622),AND($B2622&lt;&gt;0,$D2622=12),SUMIFS('likvid terv'!$O:$O,'likvid terv'!$A:$A,project_eves_terv!B2622,'likvid terv'!$R:$R,project_eves_terv!$E2622),$B2622=0,0)</f>
        <v>0</v>
      </c>
      <c r="G2622">
        <f>'likvid terv'!$B$2</f>
        <v>0</v>
      </c>
    </row>
    <row r="2623" spans="1:7" x14ac:dyDescent="0.25">
      <c r="A2623">
        <f>'likvid terv'!$B$1</f>
        <v>0</v>
      </c>
      <c r="B2623">
        <f>'likvid terv'!$B$265</f>
        <v>0</v>
      </c>
      <c r="C2623">
        <v>2027</v>
      </c>
      <c r="D2623">
        <v>6</v>
      </c>
      <c r="E2623">
        <v>10</v>
      </c>
      <c r="F2623" cm="1">
        <f t="array" ref="F2623">_xlfn.IFS(AND($B2623&lt;&gt;0,$D2623=1),SUMIFS('likvid terv'!$D:$D,'likvid terv'!$A:$A,project_eves_terv!B2623,'likvid terv'!$R:$R,project_eves_terv!$E2623),AND($B2623&lt;&gt;0,$D2623=2),SUMIFS('likvid terv'!$E:$E,'likvid terv'!$A:$A,project_eves_terv!B2623,'likvid terv'!$R:$R,project_eves_terv!$E2623),AND($B2623&lt;&gt;0,$D2623=3),SUMIFS('likvid terv'!$F:$F,'likvid terv'!$A:$A,project_eves_terv!B2623,'likvid terv'!$R:$R,project_eves_terv!$E2623),AND($B2623&lt;&gt;0,$D2623=4),SUMIFS('likvid terv'!$G:$G,'likvid terv'!$A:$A,project_eves_terv!B2623,'likvid terv'!$R:$R,project_eves_terv!$E2623),AND($B2623&lt;&gt;0,$D2623=5),SUMIFS('likvid terv'!$H:$H,'likvid terv'!$A:$A,project_eves_terv!B2623,'likvid terv'!$R:$R,project_eves_terv!$E2623),AND($B2623&lt;&gt;0,$D2623=6),SUMIFS('likvid terv'!$I:$I,'likvid terv'!$A:$A,project_eves_terv!B2623,'likvid terv'!$R:$R,project_eves_terv!$E2623),AND($B2623&lt;&gt;0,$D2623=7),SUMIFS('likvid terv'!$J:$J,'likvid terv'!$A:$A,project_eves_terv!B2623,'likvid terv'!$R:$R,project_eves_terv!$E2623),AND($B2623&lt;&gt;0,$D2623=8),SUMIFS('likvid terv'!$K:$K,'likvid terv'!$A:$A,project_eves_terv!B2623,'likvid terv'!$R:$R,project_eves_terv!$E2623),AND($B2623&lt;&gt;0,$D2623=9),SUMIFS('likvid terv'!$L:$L,'likvid terv'!$A:$A,project_eves_terv!B2623,'likvid terv'!$R:$R,project_eves_terv!$E2623),AND($B2623&lt;&gt;0,$D2623=10),SUMIFS('likvid terv'!$M:$M,'likvid terv'!$A:$A,project_eves_terv!B2623,'likvid terv'!$R:$R,project_eves_terv!$E2623),AND($B2623&lt;&gt;0,$D2623=11),SUMIFS('likvid terv'!$N:$N,'likvid terv'!$A:$A,project_eves_terv!B2623,'likvid terv'!$R:$R,project_eves_terv!$E2623),AND($B2623&lt;&gt;0,$D2623=12),SUMIFS('likvid terv'!$O:$O,'likvid terv'!$A:$A,project_eves_terv!B2623,'likvid terv'!$R:$R,project_eves_terv!$E2623),$B2623=0,0)</f>
        <v>0</v>
      </c>
      <c r="G2623">
        <f>'likvid terv'!$B$2</f>
        <v>0</v>
      </c>
    </row>
    <row r="2624" spans="1:7" x14ac:dyDescent="0.25">
      <c r="A2624">
        <f>'likvid terv'!$B$1</f>
        <v>0</v>
      </c>
      <c r="B2624">
        <f>'likvid terv'!$B$265</f>
        <v>0</v>
      </c>
      <c r="C2624">
        <v>2027</v>
      </c>
      <c r="D2624">
        <v>7</v>
      </c>
      <c r="E2624">
        <v>10</v>
      </c>
      <c r="F2624" cm="1">
        <f t="array" ref="F2624">_xlfn.IFS(AND($B2624&lt;&gt;0,$D2624=1),SUMIFS('likvid terv'!$D:$D,'likvid terv'!$A:$A,project_eves_terv!B2624,'likvid terv'!$R:$R,project_eves_terv!$E2624),AND($B2624&lt;&gt;0,$D2624=2),SUMIFS('likvid terv'!$E:$E,'likvid terv'!$A:$A,project_eves_terv!B2624,'likvid terv'!$R:$R,project_eves_terv!$E2624),AND($B2624&lt;&gt;0,$D2624=3),SUMIFS('likvid terv'!$F:$F,'likvid terv'!$A:$A,project_eves_terv!B2624,'likvid terv'!$R:$R,project_eves_terv!$E2624),AND($B2624&lt;&gt;0,$D2624=4),SUMIFS('likvid terv'!$G:$G,'likvid terv'!$A:$A,project_eves_terv!B2624,'likvid terv'!$R:$R,project_eves_terv!$E2624),AND($B2624&lt;&gt;0,$D2624=5),SUMIFS('likvid terv'!$H:$H,'likvid terv'!$A:$A,project_eves_terv!B2624,'likvid terv'!$R:$R,project_eves_terv!$E2624),AND($B2624&lt;&gt;0,$D2624=6),SUMIFS('likvid terv'!$I:$I,'likvid terv'!$A:$A,project_eves_terv!B2624,'likvid terv'!$R:$R,project_eves_terv!$E2624),AND($B2624&lt;&gt;0,$D2624=7),SUMIFS('likvid terv'!$J:$J,'likvid terv'!$A:$A,project_eves_terv!B2624,'likvid terv'!$R:$R,project_eves_terv!$E2624),AND($B2624&lt;&gt;0,$D2624=8),SUMIFS('likvid terv'!$K:$K,'likvid terv'!$A:$A,project_eves_terv!B2624,'likvid terv'!$R:$R,project_eves_terv!$E2624),AND($B2624&lt;&gt;0,$D2624=9),SUMIFS('likvid terv'!$L:$L,'likvid terv'!$A:$A,project_eves_terv!B2624,'likvid terv'!$R:$R,project_eves_terv!$E2624),AND($B2624&lt;&gt;0,$D2624=10),SUMIFS('likvid terv'!$M:$M,'likvid terv'!$A:$A,project_eves_terv!B2624,'likvid terv'!$R:$R,project_eves_terv!$E2624),AND($B2624&lt;&gt;0,$D2624=11),SUMIFS('likvid terv'!$N:$N,'likvid terv'!$A:$A,project_eves_terv!B2624,'likvid terv'!$R:$R,project_eves_terv!$E2624),AND($B2624&lt;&gt;0,$D2624=12),SUMIFS('likvid terv'!$O:$O,'likvid terv'!$A:$A,project_eves_terv!B2624,'likvid terv'!$R:$R,project_eves_terv!$E2624),$B2624=0,0)</f>
        <v>0</v>
      </c>
      <c r="G2624">
        <f>'likvid terv'!$B$2</f>
        <v>0</v>
      </c>
    </row>
    <row r="2625" spans="1:7" x14ac:dyDescent="0.25">
      <c r="A2625">
        <f>'likvid terv'!$B$1</f>
        <v>0</v>
      </c>
      <c r="B2625">
        <f>'likvid terv'!$B$265</f>
        <v>0</v>
      </c>
      <c r="C2625">
        <v>2027</v>
      </c>
      <c r="D2625">
        <v>8</v>
      </c>
      <c r="E2625">
        <v>10</v>
      </c>
      <c r="F2625" cm="1">
        <f t="array" ref="F2625">_xlfn.IFS(AND($B2625&lt;&gt;0,$D2625=1),SUMIFS('likvid terv'!$D:$D,'likvid terv'!$A:$A,project_eves_terv!B2625,'likvid terv'!$R:$R,project_eves_terv!$E2625),AND($B2625&lt;&gt;0,$D2625=2),SUMIFS('likvid terv'!$E:$E,'likvid terv'!$A:$A,project_eves_terv!B2625,'likvid terv'!$R:$R,project_eves_terv!$E2625),AND($B2625&lt;&gt;0,$D2625=3),SUMIFS('likvid terv'!$F:$F,'likvid terv'!$A:$A,project_eves_terv!B2625,'likvid terv'!$R:$R,project_eves_terv!$E2625),AND($B2625&lt;&gt;0,$D2625=4),SUMIFS('likvid terv'!$G:$G,'likvid terv'!$A:$A,project_eves_terv!B2625,'likvid terv'!$R:$R,project_eves_terv!$E2625),AND($B2625&lt;&gt;0,$D2625=5),SUMIFS('likvid terv'!$H:$H,'likvid terv'!$A:$A,project_eves_terv!B2625,'likvid terv'!$R:$R,project_eves_terv!$E2625),AND($B2625&lt;&gt;0,$D2625=6),SUMIFS('likvid terv'!$I:$I,'likvid terv'!$A:$A,project_eves_terv!B2625,'likvid terv'!$R:$R,project_eves_terv!$E2625),AND($B2625&lt;&gt;0,$D2625=7),SUMIFS('likvid terv'!$J:$J,'likvid terv'!$A:$A,project_eves_terv!B2625,'likvid terv'!$R:$R,project_eves_terv!$E2625),AND($B2625&lt;&gt;0,$D2625=8),SUMIFS('likvid terv'!$K:$K,'likvid terv'!$A:$A,project_eves_terv!B2625,'likvid terv'!$R:$R,project_eves_terv!$E2625),AND($B2625&lt;&gt;0,$D2625=9),SUMIFS('likvid terv'!$L:$L,'likvid terv'!$A:$A,project_eves_terv!B2625,'likvid terv'!$R:$R,project_eves_terv!$E2625),AND($B2625&lt;&gt;0,$D2625=10),SUMIFS('likvid terv'!$M:$M,'likvid terv'!$A:$A,project_eves_terv!B2625,'likvid terv'!$R:$R,project_eves_terv!$E2625),AND($B2625&lt;&gt;0,$D2625=11),SUMIFS('likvid terv'!$N:$N,'likvid terv'!$A:$A,project_eves_terv!B2625,'likvid terv'!$R:$R,project_eves_terv!$E2625),AND($B2625&lt;&gt;0,$D2625=12),SUMIFS('likvid terv'!$O:$O,'likvid terv'!$A:$A,project_eves_terv!B2625,'likvid terv'!$R:$R,project_eves_terv!$E2625),$B2625=0,0)</f>
        <v>0</v>
      </c>
      <c r="G2625">
        <f>'likvid terv'!$B$2</f>
        <v>0</v>
      </c>
    </row>
    <row r="2626" spans="1:7" x14ac:dyDescent="0.25">
      <c r="A2626">
        <f>'likvid terv'!$B$1</f>
        <v>0</v>
      </c>
      <c r="B2626">
        <f>'likvid terv'!$B$265</f>
        <v>0</v>
      </c>
      <c r="C2626">
        <v>2027</v>
      </c>
      <c r="D2626">
        <v>9</v>
      </c>
      <c r="E2626">
        <v>10</v>
      </c>
      <c r="F2626" cm="1">
        <f t="array" ref="F2626">_xlfn.IFS(AND($B2626&lt;&gt;0,$D2626=1),SUMIFS('likvid terv'!$D:$D,'likvid terv'!$A:$A,project_eves_terv!B2626,'likvid terv'!$R:$R,project_eves_terv!$E2626),AND($B2626&lt;&gt;0,$D2626=2),SUMIFS('likvid terv'!$E:$E,'likvid terv'!$A:$A,project_eves_terv!B2626,'likvid terv'!$R:$R,project_eves_terv!$E2626),AND($B2626&lt;&gt;0,$D2626=3),SUMIFS('likvid terv'!$F:$F,'likvid terv'!$A:$A,project_eves_terv!B2626,'likvid terv'!$R:$R,project_eves_terv!$E2626),AND($B2626&lt;&gt;0,$D2626=4),SUMIFS('likvid terv'!$G:$G,'likvid terv'!$A:$A,project_eves_terv!B2626,'likvid terv'!$R:$R,project_eves_terv!$E2626),AND($B2626&lt;&gt;0,$D2626=5),SUMIFS('likvid terv'!$H:$H,'likvid terv'!$A:$A,project_eves_terv!B2626,'likvid terv'!$R:$R,project_eves_terv!$E2626),AND($B2626&lt;&gt;0,$D2626=6),SUMIFS('likvid terv'!$I:$I,'likvid terv'!$A:$A,project_eves_terv!B2626,'likvid terv'!$R:$R,project_eves_terv!$E2626),AND($B2626&lt;&gt;0,$D2626=7),SUMIFS('likvid terv'!$J:$J,'likvid terv'!$A:$A,project_eves_terv!B2626,'likvid terv'!$R:$R,project_eves_terv!$E2626),AND($B2626&lt;&gt;0,$D2626=8),SUMIFS('likvid terv'!$K:$K,'likvid terv'!$A:$A,project_eves_terv!B2626,'likvid terv'!$R:$R,project_eves_terv!$E2626),AND($B2626&lt;&gt;0,$D2626=9),SUMIFS('likvid terv'!$L:$L,'likvid terv'!$A:$A,project_eves_terv!B2626,'likvid terv'!$R:$R,project_eves_terv!$E2626),AND($B2626&lt;&gt;0,$D2626=10),SUMIFS('likvid terv'!$M:$M,'likvid terv'!$A:$A,project_eves_terv!B2626,'likvid terv'!$R:$R,project_eves_terv!$E2626),AND($B2626&lt;&gt;0,$D2626=11),SUMIFS('likvid terv'!$N:$N,'likvid terv'!$A:$A,project_eves_terv!B2626,'likvid terv'!$R:$R,project_eves_terv!$E2626),AND($B2626&lt;&gt;0,$D2626=12),SUMIFS('likvid terv'!$O:$O,'likvid terv'!$A:$A,project_eves_terv!B2626,'likvid terv'!$R:$R,project_eves_terv!$E2626),$B2626=0,0)</f>
        <v>0</v>
      </c>
      <c r="G2626">
        <f>'likvid terv'!$B$2</f>
        <v>0</v>
      </c>
    </row>
    <row r="2627" spans="1:7" x14ac:dyDescent="0.25">
      <c r="A2627">
        <f>'likvid terv'!$B$1</f>
        <v>0</v>
      </c>
      <c r="B2627">
        <f>'likvid terv'!$B$265</f>
        <v>0</v>
      </c>
      <c r="C2627">
        <v>2027</v>
      </c>
      <c r="D2627">
        <v>10</v>
      </c>
      <c r="E2627">
        <v>10</v>
      </c>
      <c r="F2627" cm="1">
        <f t="array" ref="F2627">_xlfn.IFS(AND($B2627&lt;&gt;0,$D2627=1),SUMIFS('likvid terv'!$D:$D,'likvid terv'!$A:$A,project_eves_terv!B2627,'likvid terv'!$R:$R,project_eves_terv!$E2627),AND($B2627&lt;&gt;0,$D2627=2),SUMIFS('likvid terv'!$E:$E,'likvid terv'!$A:$A,project_eves_terv!B2627,'likvid terv'!$R:$R,project_eves_terv!$E2627),AND($B2627&lt;&gt;0,$D2627=3),SUMIFS('likvid terv'!$F:$F,'likvid terv'!$A:$A,project_eves_terv!B2627,'likvid terv'!$R:$R,project_eves_terv!$E2627),AND($B2627&lt;&gt;0,$D2627=4),SUMIFS('likvid terv'!$G:$G,'likvid terv'!$A:$A,project_eves_terv!B2627,'likvid terv'!$R:$R,project_eves_terv!$E2627),AND($B2627&lt;&gt;0,$D2627=5),SUMIFS('likvid terv'!$H:$H,'likvid terv'!$A:$A,project_eves_terv!B2627,'likvid terv'!$R:$R,project_eves_terv!$E2627),AND($B2627&lt;&gt;0,$D2627=6),SUMIFS('likvid terv'!$I:$I,'likvid terv'!$A:$A,project_eves_terv!B2627,'likvid terv'!$R:$R,project_eves_terv!$E2627),AND($B2627&lt;&gt;0,$D2627=7),SUMIFS('likvid terv'!$J:$J,'likvid terv'!$A:$A,project_eves_terv!B2627,'likvid terv'!$R:$R,project_eves_terv!$E2627),AND($B2627&lt;&gt;0,$D2627=8),SUMIFS('likvid terv'!$K:$K,'likvid terv'!$A:$A,project_eves_terv!B2627,'likvid terv'!$R:$R,project_eves_terv!$E2627),AND($B2627&lt;&gt;0,$D2627=9),SUMIFS('likvid terv'!$L:$L,'likvid terv'!$A:$A,project_eves_terv!B2627,'likvid terv'!$R:$R,project_eves_terv!$E2627),AND($B2627&lt;&gt;0,$D2627=10),SUMIFS('likvid terv'!$M:$M,'likvid terv'!$A:$A,project_eves_terv!B2627,'likvid terv'!$R:$R,project_eves_terv!$E2627),AND($B2627&lt;&gt;0,$D2627=11),SUMIFS('likvid terv'!$N:$N,'likvid terv'!$A:$A,project_eves_terv!B2627,'likvid terv'!$R:$R,project_eves_terv!$E2627),AND($B2627&lt;&gt;0,$D2627=12),SUMIFS('likvid terv'!$O:$O,'likvid terv'!$A:$A,project_eves_terv!B2627,'likvid terv'!$R:$R,project_eves_terv!$E2627),$B2627=0,0)</f>
        <v>0</v>
      </c>
      <c r="G2627">
        <f>'likvid terv'!$B$2</f>
        <v>0</v>
      </c>
    </row>
    <row r="2628" spans="1:7" x14ac:dyDescent="0.25">
      <c r="A2628">
        <f>'likvid terv'!$B$1</f>
        <v>0</v>
      </c>
      <c r="B2628">
        <f>'likvid terv'!$B$265</f>
        <v>0</v>
      </c>
      <c r="C2628">
        <v>2027</v>
      </c>
      <c r="D2628">
        <v>11</v>
      </c>
      <c r="E2628">
        <v>10</v>
      </c>
      <c r="F2628" cm="1">
        <f t="array" ref="F2628">_xlfn.IFS(AND($B2628&lt;&gt;0,$D2628=1),SUMIFS('likvid terv'!$D:$D,'likvid terv'!$A:$A,project_eves_terv!B2628,'likvid terv'!$R:$R,project_eves_terv!$E2628),AND($B2628&lt;&gt;0,$D2628=2),SUMIFS('likvid terv'!$E:$E,'likvid terv'!$A:$A,project_eves_terv!B2628,'likvid terv'!$R:$R,project_eves_terv!$E2628),AND($B2628&lt;&gt;0,$D2628=3),SUMIFS('likvid terv'!$F:$F,'likvid terv'!$A:$A,project_eves_terv!B2628,'likvid terv'!$R:$R,project_eves_terv!$E2628),AND($B2628&lt;&gt;0,$D2628=4),SUMIFS('likvid terv'!$G:$G,'likvid terv'!$A:$A,project_eves_terv!B2628,'likvid terv'!$R:$R,project_eves_terv!$E2628),AND($B2628&lt;&gt;0,$D2628=5),SUMIFS('likvid terv'!$H:$H,'likvid terv'!$A:$A,project_eves_terv!B2628,'likvid terv'!$R:$R,project_eves_terv!$E2628),AND($B2628&lt;&gt;0,$D2628=6),SUMIFS('likvid terv'!$I:$I,'likvid terv'!$A:$A,project_eves_terv!B2628,'likvid terv'!$R:$R,project_eves_terv!$E2628),AND($B2628&lt;&gt;0,$D2628=7),SUMIFS('likvid terv'!$J:$J,'likvid terv'!$A:$A,project_eves_terv!B2628,'likvid terv'!$R:$R,project_eves_terv!$E2628),AND($B2628&lt;&gt;0,$D2628=8),SUMIFS('likvid terv'!$K:$K,'likvid terv'!$A:$A,project_eves_terv!B2628,'likvid terv'!$R:$R,project_eves_terv!$E2628),AND($B2628&lt;&gt;0,$D2628=9),SUMIFS('likvid terv'!$L:$L,'likvid terv'!$A:$A,project_eves_terv!B2628,'likvid terv'!$R:$R,project_eves_terv!$E2628),AND($B2628&lt;&gt;0,$D2628=10),SUMIFS('likvid terv'!$M:$M,'likvid terv'!$A:$A,project_eves_terv!B2628,'likvid terv'!$R:$R,project_eves_terv!$E2628),AND($B2628&lt;&gt;0,$D2628=11),SUMIFS('likvid terv'!$N:$N,'likvid terv'!$A:$A,project_eves_terv!B2628,'likvid terv'!$R:$R,project_eves_terv!$E2628),AND($B2628&lt;&gt;0,$D2628=12),SUMIFS('likvid terv'!$O:$O,'likvid terv'!$A:$A,project_eves_terv!B2628,'likvid terv'!$R:$R,project_eves_terv!$E2628),$B2628=0,0)</f>
        <v>0</v>
      </c>
      <c r="G2628">
        <f>'likvid terv'!$B$2</f>
        <v>0</v>
      </c>
    </row>
    <row r="2629" spans="1:7" x14ac:dyDescent="0.25">
      <c r="A2629">
        <f>'likvid terv'!$B$1</f>
        <v>0</v>
      </c>
      <c r="B2629">
        <f>'likvid terv'!$B$265</f>
        <v>0</v>
      </c>
      <c r="C2629">
        <v>2027</v>
      </c>
      <c r="D2629">
        <v>12</v>
      </c>
      <c r="E2629">
        <v>10</v>
      </c>
      <c r="F2629" cm="1">
        <f t="array" ref="F2629">_xlfn.IFS(AND($B2629&lt;&gt;0,$D2629=1),SUMIFS('likvid terv'!$D:$D,'likvid terv'!$A:$A,project_eves_terv!B2629,'likvid terv'!$R:$R,project_eves_terv!$E2629),AND($B2629&lt;&gt;0,$D2629=2),SUMIFS('likvid terv'!$E:$E,'likvid terv'!$A:$A,project_eves_terv!B2629,'likvid terv'!$R:$R,project_eves_terv!$E2629),AND($B2629&lt;&gt;0,$D2629=3),SUMIFS('likvid terv'!$F:$F,'likvid terv'!$A:$A,project_eves_terv!B2629,'likvid terv'!$R:$R,project_eves_terv!$E2629),AND($B2629&lt;&gt;0,$D2629=4),SUMIFS('likvid terv'!$G:$G,'likvid terv'!$A:$A,project_eves_terv!B2629,'likvid terv'!$R:$R,project_eves_terv!$E2629),AND($B2629&lt;&gt;0,$D2629=5),SUMIFS('likvid terv'!$H:$H,'likvid terv'!$A:$A,project_eves_terv!B2629,'likvid terv'!$R:$R,project_eves_terv!$E2629),AND($B2629&lt;&gt;0,$D2629=6),SUMIFS('likvid terv'!$I:$I,'likvid terv'!$A:$A,project_eves_terv!B2629,'likvid terv'!$R:$R,project_eves_terv!$E2629),AND($B2629&lt;&gt;0,$D2629=7),SUMIFS('likvid terv'!$J:$J,'likvid terv'!$A:$A,project_eves_terv!B2629,'likvid terv'!$R:$R,project_eves_terv!$E2629),AND($B2629&lt;&gt;0,$D2629=8),SUMIFS('likvid terv'!$K:$K,'likvid terv'!$A:$A,project_eves_terv!B2629,'likvid terv'!$R:$R,project_eves_terv!$E2629),AND($B2629&lt;&gt;0,$D2629=9),SUMIFS('likvid terv'!$L:$L,'likvid terv'!$A:$A,project_eves_terv!B2629,'likvid terv'!$R:$R,project_eves_terv!$E2629),AND($B2629&lt;&gt;0,$D2629=10),SUMIFS('likvid terv'!$M:$M,'likvid terv'!$A:$A,project_eves_terv!B2629,'likvid terv'!$R:$R,project_eves_terv!$E2629),AND($B2629&lt;&gt;0,$D2629=11),SUMIFS('likvid terv'!$N:$N,'likvid terv'!$A:$A,project_eves_terv!B2629,'likvid terv'!$R:$R,project_eves_terv!$E2629),AND($B2629&lt;&gt;0,$D2629=12),SUMIFS('likvid terv'!$O:$O,'likvid terv'!$A:$A,project_eves_terv!B2629,'likvid terv'!$R:$R,project_eves_terv!$E2629),$B2629=0,0)</f>
        <v>0</v>
      </c>
      <c r="G2629">
        <f>'likvid terv'!$B$2</f>
        <v>0</v>
      </c>
    </row>
    <row r="2630" spans="1:7" x14ac:dyDescent="0.25">
      <c r="A2630">
        <f>'likvid terv'!$B$1</f>
        <v>0</v>
      </c>
      <c r="B2630">
        <f>'likvid terv'!$B$265</f>
        <v>0</v>
      </c>
      <c r="C2630">
        <v>2027</v>
      </c>
      <c r="D2630">
        <v>1</v>
      </c>
      <c r="E2630">
        <v>1</v>
      </c>
      <c r="F2630" cm="1">
        <f t="array" ref="F2630">_xlfn.IFS(AND($B2630&lt;&gt;0,$D2630=1),SUMIFS('likvid terv'!$D:$D,'likvid terv'!$A:$A,project_eves_terv!B2630,'likvid terv'!$R:$R,project_eves_terv!$E2630),AND($B2630&lt;&gt;0,$D2630=2),SUMIFS('likvid terv'!$E:$E,'likvid terv'!$A:$A,project_eves_terv!B2630,'likvid terv'!$R:$R,project_eves_terv!$E2630),AND($B2630&lt;&gt;0,$D2630=3),SUMIFS('likvid terv'!$F:$F,'likvid terv'!$A:$A,project_eves_terv!B2630,'likvid terv'!$R:$R,project_eves_terv!$E2630),AND($B2630&lt;&gt;0,$D2630=4),SUMIFS('likvid terv'!$G:$G,'likvid terv'!$A:$A,project_eves_terv!B2630,'likvid terv'!$R:$R,project_eves_terv!$E2630),AND($B2630&lt;&gt;0,$D2630=5),SUMIFS('likvid terv'!$H:$H,'likvid terv'!$A:$A,project_eves_terv!B2630,'likvid terv'!$R:$R,project_eves_terv!$E2630),AND($B2630&lt;&gt;0,$D2630=6),SUMIFS('likvid terv'!$I:$I,'likvid terv'!$A:$A,project_eves_terv!B2630,'likvid terv'!$R:$R,project_eves_terv!$E2630),AND($B2630&lt;&gt;0,$D2630=7),SUMIFS('likvid terv'!$J:$J,'likvid terv'!$A:$A,project_eves_terv!B2630,'likvid terv'!$R:$R,project_eves_terv!$E2630),AND($B2630&lt;&gt;0,$D2630=8),SUMIFS('likvid terv'!$K:$K,'likvid terv'!$A:$A,project_eves_terv!B2630,'likvid terv'!$R:$R,project_eves_terv!$E2630),AND($B2630&lt;&gt;0,$D2630=9),SUMIFS('likvid terv'!$L:$L,'likvid terv'!$A:$A,project_eves_terv!B2630,'likvid terv'!$R:$R,project_eves_terv!$E2630),AND($B2630&lt;&gt;0,$D2630=10),SUMIFS('likvid terv'!$M:$M,'likvid terv'!$A:$A,project_eves_terv!B2630,'likvid terv'!$R:$R,project_eves_terv!$E2630),AND($B2630&lt;&gt;0,$D2630=11),SUMIFS('likvid terv'!$N:$N,'likvid terv'!$A:$A,project_eves_terv!B2630,'likvid terv'!$R:$R,project_eves_terv!$E2630),AND($B2630&lt;&gt;0,$D2630=12),SUMIFS('likvid terv'!$O:$O,'likvid terv'!$A:$A,project_eves_terv!B2630,'likvid terv'!$R:$R,project_eves_terv!$E2630),$B2630=0,0)</f>
        <v>0</v>
      </c>
      <c r="G2630">
        <f>'likvid terv'!$B$2</f>
        <v>0</v>
      </c>
    </row>
    <row r="2631" spans="1:7" x14ac:dyDescent="0.25">
      <c r="A2631">
        <f>'likvid terv'!$B$1</f>
        <v>0</v>
      </c>
      <c r="B2631">
        <f>'likvid terv'!$B$265</f>
        <v>0</v>
      </c>
      <c r="C2631">
        <v>2027</v>
      </c>
      <c r="D2631">
        <v>2</v>
      </c>
      <c r="E2631">
        <v>1</v>
      </c>
      <c r="F2631" cm="1">
        <f t="array" ref="F2631">_xlfn.IFS(AND($B2631&lt;&gt;0,$D2631=1),SUMIFS('likvid terv'!$D:$D,'likvid terv'!$A:$A,project_eves_terv!B2631,'likvid terv'!$R:$R,project_eves_terv!$E2631),AND($B2631&lt;&gt;0,$D2631=2),SUMIFS('likvid terv'!$E:$E,'likvid terv'!$A:$A,project_eves_terv!B2631,'likvid terv'!$R:$R,project_eves_terv!$E2631),AND($B2631&lt;&gt;0,$D2631=3),SUMIFS('likvid terv'!$F:$F,'likvid terv'!$A:$A,project_eves_terv!B2631,'likvid terv'!$R:$R,project_eves_terv!$E2631),AND($B2631&lt;&gt;0,$D2631=4),SUMIFS('likvid terv'!$G:$G,'likvid terv'!$A:$A,project_eves_terv!B2631,'likvid terv'!$R:$R,project_eves_terv!$E2631),AND($B2631&lt;&gt;0,$D2631=5),SUMIFS('likvid terv'!$H:$H,'likvid terv'!$A:$A,project_eves_terv!B2631,'likvid terv'!$R:$R,project_eves_terv!$E2631),AND($B2631&lt;&gt;0,$D2631=6),SUMIFS('likvid terv'!$I:$I,'likvid terv'!$A:$A,project_eves_terv!B2631,'likvid terv'!$R:$R,project_eves_terv!$E2631),AND($B2631&lt;&gt;0,$D2631=7),SUMIFS('likvid terv'!$J:$J,'likvid terv'!$A:$A,project_eves_terv!B2631,'likvid terv'!$R:$R,project_eves_terv!$E2631),AND($B2631&lt;&gt;0,$D2631=8),SUMIFS('likvid terv'!$K:$K,'likvid terv'!$A:$A,project_eves_terv!B2631,'likvid terv'!$R:$R,project_eves_terv!$E2631),AND($B2631&lt;&gt;0,$D2631=9),SUMIFS('likvid terv'!$L:$L,'likvid terv'!$A:$A,project_eves_terv!B2631,'likvid terv'!$R:$R,project_eves_terv!$E2631),AND($B2631&lt;&gt;0,$D2631=10),SUMIFS('likvid terv'!$M:$M,'likvid terv'!$A:$A,project_eves_terv!B2631,'likvid terv'!$R:$R,project_eves_terv!$E2631),AND($B2631&lt;&gt;0,$D2631=11),SUMIFS('likvid terv'!$N:$N,'likvid terv'!$A:$A,project_eves_terv!B2631,'likvid terv'!$R:$R,project_eves_terv!$E2631),AND($B2631&lt;&gt;0,$D2631=12),SUMIFS('likvid terv'!$O:$O,'likvid terv'!$A:$A,project_eves_terv!B2631,'likvid terv'!$R:$R,project_eves_terv!$E2631),$B2631=0,0)</f>
        <v>0</v>
      </c>
      <c r="G2631">
        <f>'likvid terv'!$B$2</f>
        <v>0</v>
      </c>
    </row>
    <row r="2632" spans="1:7" x14ac:dyDescent="0.25">
      <c r="A2632">
        <f>'likvid terv'!$B$1</f>
        <v>0</v>
      </c>
      <c r="B2632">
        <f>'likvid terv'!$B$265</f>
        <v>0</v>
      </c>
      <c r="C2632">
        <v>2027</v>
      </c>
      <c r="D2632">
        <v>3</v>
      </c>
      <c r="E2632">
        <v>1</v>
      </c>
      <c r="F2632" cm="1">
        <f t="array" ref="F2632">_xlfn.IFS(AND($B2632&lt;&gt;0,$D2632=1),SUMIFS('likvid terv'!$D:$D,'likvid terv'!$A:$A,project_eves_terv!B2632,'likvid terv'!$R:$R,project_eves_terv!$E2632),AND($B2632&lt;&gt;0,$D2632=2),SUMIFS('likvid terv'!$E:$E,'likvid terv'!$A:$A,project_eves_terv!B2632,'likvid terv'!$R:$R,project_eves_terv!$E2632),AND($B2632&lt;&gt;0,$D2632=3),SUMIFS('likvid terv'!$F:$F,'likvid terv'!$A:$A,project_eves_terv!B2632,'likvid terv'!$R:$R,project_eves_terv!$E2632),AND($B2632&lt;&gt;0,$D2632=4),SUMIFS('likvid terv'!$G:$G,'likvid terv'!$A:$A,project_eves_terv!B2632,'likvid terv'!$R:$R,project_eves_terv!$E2632),AND($B2632&lt;&gt;0,$D2632=5),SUMIFS('likvid terv'!$H:$H,'likvid terv'!$A:$A,project_eves_terv!B2632,'likvid terv'!$R:$R,project_eves_terv!$E2632),AND($B2632&lt;&gt;0,$D2632=6),SUMIFS('likvid terv'!$I:$I,'likvid terv'!$A:$A,project_eves_terv!B2632,'likvid terv'!$R:$R,project_eves_terv!$E2632),AND($B2632&lt;&gt;0,$D2632=7),SUMIFS('likvid terv'!$J:$J,'likvid terv'!$A:$A,project_eves_terv!B2632,'likvid terv'!$R:$R,project_eves_terv!$E2632),AND($B2632&lt;&gt;0,$D2632=8),SUMIFS('likvid terv'!$K:$K,'likvid terv'!$A:$A,project_eves_terv!B2632,'likvid terv'!$R:$R,project_eves_terv!$E2632),AND($B2632&lt;&gt;0,$D2632=9),SUMIFS('likvid terv'!$L:$L,'likvid terv'!$A:$A,project_eves_terv!B2632,'likvid terv'!$R:$R,project_eves_terv!$E2632),AND($B2632&lt;&gt;0,$D2632=10),SUMIFS('likvid terv'!$M:$M,'likvid terv'!$A:$A,project_eves_terv!B2632,'likvid terv'!$R:$R,project_eves_terv!$E2632),AND($B2632&lt;&gt;0,$D2632=11),SUMIFS('likvid terv'!$N:$N,'likvid terv'!$A:$A,project_eves_terv!B2632,'likvid terv'!$R:$R,project_eves_terv!$E2632),AND($B2632&lt;&gt;0,$D2632=12),SUMIFS('likvid terv'!$O:$O,'likvid terv'!$A:$A,project_eves_terv!B2632,'likvid terv'!$R:$R,project_eves_terv!$E2632),$B2632=0,0)</f>
        <v>0</v>
      </c>
      <c r="G2632">
        <f>'likvid terv'!$B$2</f>
        <v>0</v>
      </c>
    </row>
    <row r="2633" spans="1:7" x14ac:dyDescent="0.25">
      <c r="A2633">
        <f>'likvid terv'!$B$1</f>
        <v>0</v>
      </c>
      <c r="B2633">
        <f>'likvid terv'!$B$265</f>
        <v>0</v>
      </c>
      <c r="C2633">
        <v>2027</v>
      </c>
      <c r="D2633">
        <v>4</v>
      </c>
      <c r="E2633">
        <v>1</v>
      </c>
      <c r="F2633" cm="1">
        <f t="array" ref="F2633">_xlfn.IFS(AND($B2633&lt;&gt;0,$D2633=1),SUMIFS('likvid terv'!$D:$D,'likvid terv'!$A:$A,project_eves_terv!B2633,'likvid terv'!$R:$R,project_eves_terv!$E2633),AND($B2633&lt;&gt;0,$D2633=2),SUMIFS('likvid terv'!$E:$E,'likvid terv'!$A:$A,project_eves_terv!B2633,'likvid terv'!$R:$R,project_eves_terv!$E2633),AND($B2633&lt;&gt;0,$D2633=3),SUMIFS('likvid terv'!$F:$F,'likvid terv'!$A:$A,project_eves_terv!B2633,'likvid terv'!$R:$R,project_eves_terv!$E2633),AND($B2633&lt;&gt;0,$D2633=4),SUMIFS('likvid terv'!$G:$G,'likvid terv'!$A:$A,project_eves_terv!B2633,'likvid terv'!$R:$R,project_eves_terv!$E2633),AND($B2633&lt;&gt;0,$D2633=5),SUMIFS('likvid terv'!$H:$H,'likvid terv'!$A:$A,project_eves_terv!B2633,'likvid terv'!$R:$R,project_eves_terv!$E2633),AND($B2633&lt;&gt;0,$D2633=6),SUMIFS('likvid terv'!$I:$I,'likvid terv'!$A:$A,project_eves_terv!B2633,'likvid terv'!$R:$R,project_eves_terv!$E2633),AND($B2633&lt;&gt;0,$D2633=7),SUMIFS('likvid terv'!$J:$J,'likvid terv'!$A:$A,project_eves_terv!B2633,'likvid terv'!$R:$R,project_eves_terv!$E2633),AND($B2633&lt;&gt;0,$D2633=8),SUMIFS('likvid terv'!$K:$K,'likvid terv'!$A:$A,project_eves_terv!B2633,'likvid terv'!$R:$R,project_eves_terv!$E2633),AND($B2633&lt;&gt;0,$D2633=9),SUMIFS('likvid terv'!$L:$L,'likvid terv'!$A:$A,project_eves_terv!B2633,'likvid terv'!$R:$R,project_eves_terv!$E2633),AND($B2633&lt;&gt;0,$D2633=10),SUMIFS('likvid terv'!$M:$M,'likvid terv'!$A:$A,project_eves_terv!B2633,'likvid terv'!$R:$R,project_eves_terv!$E2633),AND($B2633&lt;&gt;0,$D2633=11),SUMIFS('likvid terv'!$N:$N,'likvid terv'!$A:$A,project_eves_terv!B2633,'likvid terv'!$R:$R,project_eves_terv!$E2633),AND($B2633&lt;&gt;0,$D2633=12),SUMIFS('likvid terv'!$O:$O,'likvid terv'!$A:$A,project_eves_terv!B2633,'likvid terv'!$R:$R,project_eves_terv!$E2633),$B2633=0,0)</f>
        <v>0</v>
      </c>
      <c r="G2633">
        <f>'likvid terv'!$B$2</f>
        <v>0</v>
      </c>
    </row>
    <row r="2634" spans="1:7" x14ac:dyDescent="0.25">
      <c r="A2634">
        <f>'likvid terv'!$B$1</f>
        <v>0</v>
      </c>
      <c r="B2634">
        <f>'likvid terv'!$B$265</f>
        <v>0</v>
      </c>
      <c r="C2634">
        <v>2027</v>
      </c>
      <c r="D2634">
        <v>5</v>
      </c>
      <c r="E2634">
        <v>1</v>
      </c>
      <c r="F2634" cm="1">
        <f t="array" ref="F2634">_xlfn.IFS(AND($B2634&lt;&gt;0,$D2634=1),SUMIFS('likvid terv'!$D:$D,'likvid terv'!$A:$A,project_eves_terv!B2634,'likvid terv'!$R:$R,project_eves_terv!$E2634),AND($B2634&lt;&gt;0,$D2634=2),SUMIFS('likvid terv'!$E:$E,'likvid terv'!$A:$A,project_eves_terv!B2634,'likvid terv'!$R:$R,project_eves_terv!$E2634),AND($B2634&lt;&gt;0,$D2634=3),SUMIFS('likvid terv'!$F:$F,'likvid terv'!$A:$A,project_eves_terv!B2634,'likvid terv'!$R:$R,project_eves_terv!$E2634),AND($B2634&lt;&gt;0,$D2634=4),SUMIFS('likvid terv'!$G:$G,'likvid terv'!$A:$A,project_eves_terv!B2634,'likvid terv'!$R:$R,project_eves_terv!$E2634),AND($B2634&lt;&gt;0,$D2634=5),SUMIFS('likvid terv'!$H:$H,'likvid terv'!$A:$A,project_eves_terv!B2634,'likvid terv'!$R:$R,project_eves_terv!$E2634),AND($B2634&lt;&gt;0,$D2634=6),SUMIFS('likvid terv'!$I:$I,'likvid terv'!$A:$A,project_eves_terv!B2634,'likvid terv'!$R:$R,project_eves_terv!$E2634),AND($B2634&lt;&gt;0,$D2634=7),SUMIFS('likvid terv'!$J:$J,'likvid terv'!$A:$A,project_eves_terv!B2634,'likvid terv'!$R:$R,project_eves_terv!$E2634),AND($B2634&lt;&gt;0,$D2634=8),SUMIFS('likvid terv'!$K:$K,'likvid terv'!$A:$A,project_eves_terv!B2634,'likvid terv'!$R:$R,project_eves_terv!$E2634),AND($B2634&lt;&gt;0,$D2634=9),SUMIFS('likvid terv'!$L:$L,'likvid terv'!$A:$A,project_eves_terv!B2634,'likvid terv'!$R:$R,project_eves_terv!$E2634),AND($B2634&lt;&gt;0,$D2634=10),SUMIFS('likvid terv'!$M:$M,'likvid terv'!$A:$A,project_eves_terv!B2634,'likvid terv'!$R:$R,project_eves_terv!$E2634),AND($B2634&lt;&gt;0,$D2634=11),SUMIFS('likvid terv'!$N:$N,'likvid terv'!$A:$A,project_eves_terv!B2634,'likvid terv'!$R:$R,project_eves_terv!$E2634),AND($B2634&lt;&gt;0,$D2634=12),SUMIFS('likvid terv'!$O:$O,'likvid terv'!$A:$A,project_eves_terv!B2634,'likvid terv'!$R:$R,project_eves_terv!$E2634),$B2634=0,0)</f>
        <v>0</v>
      </c>
      <c r="G2634">
        <f>'likvid terv'!$B$2</f>
        <v>0</v>
      </c>
    </row>
    <row r="2635" spans="1:7" x14ac:dyDescent="0.25">
      <c r="A2635">
        <f>'likvid terv'!$B$1</f>
        <v>0</v>
      </c>
      <c r="B2635">
        <f>'likvid terv'!$B$265</f>
        <v>0</v>
      </c>
      <c r="C2635">
        <v>2027</v>
      </c>
      <c r="D2635">
        <v>6</v>
      </c>
      <c r="E2635">
        <v>1</v>
      </c>
      <c r="F2635" cm="1">
        <f t="array" ref="F2635">_xlfn.IFS(AND($B2635&lt;&gt;0,$D2635=1),SUMIFS('likvid terv'!$D:$D,'likvid terv'!$A:$A,project_eves_terv!B2635,'likvid terv'!$R:$R,project_eves_terv!$E2635),AND($B2635&lt;&gt;0,$D2635=2),SUMIFS('likvid terv'!$E:$E,'likvid terv'!$A:$A,project_eves_terv!B2635,'likvid terv'!$R:$R,project_eves_terv!$E2635),AND($B2635&lt;&gt;0,$D2635=3),SUMIFS('likvid terv'!$F:$F,'likvid terv'!$A:$A,project_eves_terv!B2635,'likvid terv'!$R:$R,project_eves_terv!$E2635),AND($B2635&lt;&gt;0,$D2635=4),SUMIFS('likvid terv'!$G:$G,'likvid terv'!$A:$A,project_eves_terv!B2635,'likvid terv'!$R:$R,project_eves_terv!$E2635),AND($B2635&lt;&gt;0,$D2635=5),SUMIFS('likvid terv'!$H:$H,'likvid terv'!$A:$A,project_eves_terv!B2635,'likvid terv'!$R:$R,project_eves_terv!$E2635),AND($B2635&lt;&gt;0,$D2635=6),SUMIFS('likvid terv'!$I:$I,'likvid terv'!$A:$A,project_eves_terv!B2635,'likvid terv'!$R:$R,project_eves_terv!$E2635),AND($B2635&lt;&gt;0,$D2635=7),SUMIFS('likvid terv'!$J:$J,'likvid terv'!$A:$A,project_eves_terv!B2635,'likvid terv'!$R:$R,project_eves_terv!$E2635),AND($B2635&lt;&gt;0,$D2635=8),SUMIFS('likvid terv'!$K:$K,'likvid terv'!$A:$A,project_eves_terv!B2635,'likvid terv'!$R:$R,project_eves_terv!$E2635),AND($B2635&lt;&gt;0,$D2635=9),SUMIFS('likvid terv'!$L:$L,'likvid terv'!$A:$A,project_eves_terv!B2635,'likvid terv'!$R:$R,project_eves_terv!$E2635),AND($B2635&lt;&gt;0,$D2635=10),SUMIFS('likvid terv'!$M:$M,'likvid terv'!$A:$A,project_eves_terv!B2635,'likvid terv'!$R:$R,project_eves_terv!$E2635),AND($B2635&lt;&gt;0,$D2635=11),SUMIFS('likvid terv'!$N:$N,'likvid terv'!$A:$A,project_eves_terv!B2635,'likvid terv'!$R:$R,project_eves_terv!$E2635),AND($B2635&lt;&gt;0,$D2635=12),SUMIFS('likvid terv'!$O:$O,'likvid terv'!$A:$A,project_eves_terv!B2635,'likvid terv'!$R:$R,project_eves_terv!$E2635),$B2635=0,0)</f>
        <v>0</v>
      </c>
      <c r="G2635">
        <f>'likvid terv'!$B$2</f>
        <v>0</v>
      </c>
    </row>
    <row r="2636" spans="1:7" x14ac:dyDescent="0.25">
      <c r="A2636">
        <f>'likvid terv'!$B$1</f>
        <v>0</v>
      </c>
      <c r="B2636">
        <f>'likvid terv'!$B$265</f>
        <v>0</v>
      </c>
      <c r="C2636">
        <v>2027</v>
      </c>
      <c r="D2636">
        <v>7</v>
      </c>
      <c r="E2636">
        <v>1</v>
      </c>
      <c r="F2636" cm="1">
        <f t="array" ref="F2636">_xlfn.IFS(AND($B2636&lt;&gt;0,$D2636=1),SUMIFS('likvid terv'!$D:$D,'likvid terv'!$A:$A,project_eves_terv!B2636,'likvid terv'!$R:$R,project_eves_terv!$E2636),AND($B2636&lt;&gt;0,$D2636=2),SUMIFS('likvid terv'!$E:$E,'likvid terv'!$A:$A,project_eves_terv!B2636,'likvid terv'!$R:$R,project_eves_terv!$E2636),AND($B2636&lt;&gt;0,$D2636=3),SUMIFS('likvid terv'!$F:$F,'likvid terv'!$A:$A,project_eves_terv!B2636,'likvid terv'!$R:$R,project_eves_terv!$E2636),AND($B2636&lt;&gt;0,$D2636=4),SUMIFS('likvid terv'!$G:$G,'likvid terv'!$A:$A,project_eves_terv!B2636,'likvid terv'!$R:$R,project_eves_terv!$E2636),AND($B2636&lt;&gt;0,$D2636=5),SUMIFS('likvid terv'!$H:$H,'likvid terv'!$A:$A,project_eves_terv!B2636,'likvid terv'!$R:$R,project_eves_terv!$E2636),AND($B2636&lt;&gt;0,$D2636=6),SUMIFS('likvid terv'!$I:$I,'likvid terv'!$A:$A,project_eves_terv!B2636,'likvid terv'!$R:$R,project_eves_terv!$E2636),AND($B2636&lt;&gt;0,$D2636=7),SUMIFS('likvid terv'!$J:$J,'likvid terv'!$A:$A,project_eves_terv!B2636,'likvid terv'!$R:$R,project_eves_terv!$E2636),AND($B2636&lt;&gt;0,$D2636=8),SUMIFS('likvid terv'!$K:$K,'likvid terv'!$A:$A,project_eves_terv!B2636,'likvid terv'!$R:$R,project_eves_terv!$E2636),AND($B2636&lt;&gt;0,$D2636=9),SUMIFS('likvid terv'!$L:$L,'likvid terv'!$A:$A,project_eves_terv!B2636,'likvid terv'!$R:$R,project_eves_terv!$E2636),AND($B2636&lt;&gt;0,$D2636=10),SUMIFS('likvid terv'!$M:$M,'likvid terv'!$A:$A,project_eves_terv!B2636,'likvid terv'!$R:$R,project_eves_terv!$E2636),AND($B2636&lt;&gt;0,$D2636=11),SUMIFS('likvid terv'!$N:$N,'likvid terv'!$A:$A,project_eves_terv!B2636,'likvid terv'!$R:$R,project_eves_terv!$E2636),AND($B2636&lt;&gt;0,$D2636=12),SUMIFS('likvid terv'!$O:$O,'likvid terv'!$A:$A,project_eves_terv!B2636,'likvid terv'!$R:$R,project_eves_terv!$E2636),$B2636=0,0)</f>
        <v>0</v>
      </c>
      <c r="G2636">
        <f>'likvid terv'!$B$2</f>
        <v>0</v>
      </c>
    </row>
    <row r="2637" spans="1:7" x14ac:dyDescent="0.25">
      <c r="A2637">
        <f>'likvid terv'!$B$1</f>
        <v>0</v>
      </c>
      <c r="B2637">
        <f>'likvid terv'!$B$265</f>
        <v>0</v>
      </c>
      <c r="C2637">
        <v>2027</v>
      </c>
      <c r="D2637">
        <v>8</v>
      </c>
      <c r="E2637">
        <v>1</v>
      </c>
      <c r="F2637" cm="1">
        <f t="array" ref="F2637">_xlfn.IFS(AND($B2637&lt;&gt;0,$D2637=1),SUMIFS('likvid terv'!$D:$D,'likvid terv'!$A:$A,project_eves_terv!B2637,'likvid terv'!$R:$R,project_eves_terv!$E2637),AND($B2637&lt;&gt;0,$D2637=2),SUMIFS('likvid terv'!$E:$E,'likvid terv'!$A:$A,project_eves_terv!B2637,'likvid terv'!$R:$R,project_eves_terv!$E2637),AND($B2637&lt;&gt;0,$D2637=3),SUMIFS('likvid terv'!$F:$F,'likvid terv'!$A:$A,project_eves_terv!B2637,'likvid terv'!$R:$R,project_eves_terv!$E2637),AND($B2637&lt;&gt;0,$D2637=4),SUMIFS('likvid terv'!$G:$G,'likvid terv'!$A:$A,project_eves_terv!B2637,'likvid terv'!$R:$R,project_eves_terv!$E2637),AND($B2637&lt;&gt;0,$D2637=5),SUMIFS('likvid terv'!$H:$H,'likvid terv'!$A:$A,project_eves_terv!B2637,'likvid terv'!$R:$R,project_eves_terv!$E2637),AND($B2637&lt;&gt;0,$D2637=6),SUMIFS('likvid terv'!$I:$I,'likvid terv'!$A:$A,project_eves_terv!B2637,'likvid terv'!$R:$R,project_eves_terv!$E2637),AND($B2637&lt;&gt;0,$D2637=7),SUMIFS('likvid terv'!$J:$J,'likvid terv'!$A:$A,project_eves_terv!B2637,'likvid terv'!$R:$R,project_eves_terv!$E2637),AND($B2637&lt;&gt;0,$D2637=8),SUMIFS('likvid terv'!$K:$K,'likvid terv'!$A:$A,project_eves_terv!B2637,'likvid terv'!$R:$R,project_eves_terv!$E2637),AND($B2637&lt;&gt;0,$D2637=9),SUMIFS('likvid terv'!$L:$L,'likvid terv'!$A:$A,project_eves_terv!B2637,'likvid terv'!$R:$R,project_eves_terv!$E2637),AND($B2637&lt;&gt;0,$D2637=10),SUMIFS('likvid terv'!$M:$M,'likvid terv'!$A:$A,project_eves_terv!B2637,'likvid terv'!$R:$R,project_eves_terv!$E2637),AND($B2637&lt;&gt;0,$D2637=11),SUMIFS('likvid terv'!$N:$N,'likvid terv'!$A:$A,project_eves_terv!B2637,'likvid terv'!$R:$R,project_eves_terv!$E2637),AND($B2637&lt;&gt;0,$D2637=12),SUMIFS('likvid terv'!$O:$O,'likvid terv'!$A:$A,project_eves_terv!B2637,'likvid terv'!$R:$R,project_eves_terv!$E2637),$B2637=0,0)</f>
        <v>0</v>
      </c>
      <c r="G2637">
        <f>'likvid terv'!$B$2</f>
        <v>0</v>
      </c>
    </row>
    <row r="2638" spans="1:7" x14ac:dyDescent="0.25">
      <c r="A2638">
        <f>'likvid terv'!$B$1</f>
        <v>0</v>
      </c>
      <c r="B2638">
        <f>'likvid terv'!$B$265</f>
        <v>0</v>
      </c>
      <c r="C2638">
        <v>2027</v>
      </c>
      <c r="D2638">
        <v>9</v>
      </c>
      <c r="E2638">
        <v>1</v>
      </c>
      <c r="F2638" cm="1">
        <f t="array" ref="F2638">_xlfn.IFS(AND($B2638&lt;&gt;0,$D2638=1),SUMIFS('likvid terv'!$D:$D,'likvid terv'!$A:$A,project_eves_terv!B2638,'likvid terv'!$R:$R,project_eves_terv!$E2638),AND($B2638&lt;&gt;0,$D2638=2),SUMIFS('likvid terv'!$E:$E,'likvid terv'!$A:$A,project_eves_terv!B2638,'likvid terv'!$R:$R,project_eves_terv!$E2638),AND($B2638&lt;&gt;0,$D2638=3),SUMIFS('likvid terv'!$F:$F,'likvid terv'!$A:$A,project_eves_terv!B2638,'likvid terv'!$R:$R,project_eves_terv!$E2638),AND($B2638&lt;&gt;0,$D2638=4),SUMIFS('likvid terv'!$G:$G,'likvid terv'!$A:$A,project_eves_terv!B2638,'likvid terv'!$R:$R,project_eves_terv!$E2638),AND($B2638&lt;&gt;0,$D2638=5),SUMIFS('likvid terv'!$H:$H,'likvid terv'!$A:$A,project_eves_terv!B2638,'likvid terv'!$R:$R,project_eves_terv!$E2638),AND($B2638&lt;&gt;0,$D2638=6),SUMIFS('likvid terv'!$I:$I,'likvid terv'!$A:$A,project_eves_terv!B2638,'likvid terv'!$R:$R,project_eves_terv!$E2638),AND($B2638&lt;&gt;0,$D2638=7),SUMIFS('likvid terv'!$J:$J,'likvid terv'!$A:$A,project_eves_terv!B2638,'likvid terv'!$R:$R,project_eves_terv!$E2638),AND($B2638&lt;&gt;0,$D2638=8),SUMIFS('likvid terv'!$K:$K,'likvid terv'!$A:$A,project_eves_terv!B2638,'likvid terv'!$R:$R,project_eves_terv!$E2638),AND($B2638&lt;&gt;0,$D2638=9),SUMIFS('likvid terv'!$L:$L,'likvid terv'!$A:$A,project_eves_terv!B2638,'likvid terv'!$R:$R,project_eves_terv!$E2638),AND($B2638&lt;&gt;0,$D2638=10),SUMIFS('likvid terv'!$M:$M,'likvid terv'!$A:$A,project_eves_terv!B2638,'likvid terv'!$R:$R,project_eves_terv!$E2638),AND($B2638&lt;&gt;0,$D2638=11),SUMIFS('likvid terv'!$N:$N,'likvid terv'!$A:$A,project_eves_terv!B2638,'likvid terv'!$R:$R,project_eves_terv!$E2638),AND($B2638&lt;&gt;0,$D2638=12),SUMIFS('likvid terv'!$O:$O,'likvid terv'!$A:$A,project_eves_terv!B2638,'likvid terv'!$R:$R,project_eves_terv!$E2638),$B2638=0,0)</f>
        <v>0</v>
      </c>
      <c r="G2638">
        <f>'likvid terv'!$B$2</f>
        <v>0</v>
      </c>
    </row>
    <row r="2639" spans="1:7" x14ac:dyDescent="0.25">
      <c r="A2639">
        <f>'likvid terv'!$B$1</f>
        <v>0</v>
      </c>
      <c r="B2639">
        <f>'likvid terv'!$B$265</f>
        <v>0</v>
      </c>
      <c r="C2639">
        <v>2027</v>
      </c>
      <c r="D2639">
        <v>10</v>
      </c>
      <c r="E2639">
        <v>1</v>
      </c>
      <c r="F2639" cm="1">
        <f t="array" ref="F2639">_xlfn.IFS(AND($B2639&lt;&gt;0,$D2639=1),SUMIFS('likvid terv'!$D:$D,'likvid terv'!$A:$A,project_eves_terv!B2639,'likvid terv'!$R:$R,project_eves_terv!$E2639),AND($B2639&lt;&gt;0,$D2639=2),SUMIFS('likvid terv'!$E:$E,'likvid terv'!$A:$A,project_eves_terv!B2639,'likvid terv'!$R:$R,project_eves_terv!$E2639),AND($B2639&lt;&gt;0,$D2639=3),SUMIFS('likvid terv'!$F:$F,'likvid terv'!$A:$A,project_eves_terv!B2639,'likvid terv'!$R:$R,project_eves_terv!$E2639),AND($B2639&lt;&gt;0,$D2639=4),SUMIFS('likvid terv'!$G:$G,'likvid terv'!$A:$A,project_eves_terv!B2639,'likvid terv'!$R:$R,project_eves_terv!$E2639),AND($B2639&lt;&gt;0,$D2639=5),SUMIFS('likvid terv'!$H:$H,'likvid terv'!$A:$A,project_eves_terv!B2639,'likvid terv'!$R:$R,project_eves_terv!$E2639),AND($B2639&lt;&gt;0,$D2639=6),SUMIFS('likvid terv'!$I:$I,'likvid terv'!$A:$A,project_eves_terv!B2639,'likvid terv'!$R:$R,project_eves_terv!$E2639),AND($B2639&lt;&gt;0,$D2639=7),SUMIFS('likvid terv'!$J:$J,'likvid terv'!$A:$A,project_eves_terv!B2639,'likvid terv'!$R:$R,project_eves_terv!$E2639),AND($B2639&lt;&gt;0,$D2639=8),SUMIFS('likvid terv'!$K:$K,'likvid terv'!$A:$A,project_eves_terv!B2639,'likvid terv'!$R:$R,project_eves_terv!$E2639),AND($B2639&lt;&gt;0,$D2639=9),SUMIFS('likvid terv'!$L:$L,'likvid terv'!$A:$A,project_eves_terv!B2639,'likvid terv'!$R:$R,project_eves_terv!$E2639),AND($B2639&lt;&gt;0,$D2639=10),SUMIFS('likvid terv'!$M:$M,'likvid terv'!$A:$A,project_eves_terv!B2639,'likvid terv'!$R:$R,project_eves_terv!$E2639),AND($B2639&lt;&gt;0,$D2639=11),SUMIFS('likvid terv'!$N:$N,'likvid terv'!$A:$A,project_eves_terv!B2639,'likvid terv'!$R:$R,project_eves_terv!$E2639),AND($B2639&lt;&gt;0,$D2639=12),SUMIFS('likvid terv'!$O:$O,'likvid terv'!$A:$A,project_eves_terv!B2639,'likvid terv'!$R:$R,project_eves_terv!$E2639),$B2639=0,0)</f>
        <v>0</v>
      </c>
      <c r="G2639">
        <f>'likvid terv'!$B$2</f>
        <v>0</v>
      </c>
    </row>
    <row r="2640" spans="1:7" x14ac:dyDescent="0.25">
      <c r="A2640">
        <f>'likvid terv'!$B$1</f>
        <v>0</v>
      </c>
      <c r="B2640">
        <f>'likvid terv'!$B$265</f>
        <v>0</v>
      </c>
      <c r="C2640">
        <v>2027</v>
      </c>
      <c r="D2640">
        <v>11</v>
      </c>
      <c r="E2640">
        <v>1</v>
      </c>
      <c r="F2640" cm="1">
        <f t="array" ref="F2640">_xlfn.IFS(AND($B2640&lt;&gt;0,$D2640=1),SUMIFS('likvid terv'!$D:$D,'likvid terv'!$A:$A,project_eves_terv!B2640,'likvid terv'!$R:$R,project_eves_terv!$E2640),AND($B2640&lt;&gt;0,$D2640=2),SUMIFS('likvid terv'!$E:$E,'likvid terv'!$A:$A,project_eves_terv!B2640,'likvid terv'!$R:$R,project_eves_terv!$E2640),AND($B2640&lt;&gt;0,$D2640=3),SUMIFS('likvid terv'!$F:$F,'likvid terv'!$A:$A,project_eves_terv!B2640,'likvid terv'!$R:$R,project_eves_terv!$E2640),AND($B2640&lt;&gt;0,$D2640=4),SUMIFS('likvid terv'!$G:$G,'likvid terv'!$A:$A,project_eves_terv!B2640,'likvid terv'!$R:$R,project_eves_terv!$E2640),AND($B2640&lt;&gt;0,$D2640=5),SUMIFS('likvid terv'!$H:$H,'likvid terv'!$A:$A,project_eves_terv!B2640,'likvid terv'!$R:$R,project_eves_terv!$E2640),AND($B2640&lt;&gt;0,$D2640=6),SUMIFS('likvid terv'!$I:$I,'likvid terv'!$A:$A,project_eves_terv!B2640,'likvid terv'!$R:$R,project_eves_terv!$E2640),AND($B2640&lt;&gt;0,$D2640=7),SUMIFS('likvid terv'!$J:$J,'likvid terv'!$A:$A,project_eves_terv!B2640,'likvid terv'!$R:$R,project_eves_terv!$E2640),AND($B2640&lt;&gt;0,$D2640=8),SUMIFS('likvid terv'!$K:$K,'likvid terv'!$A:$A,project_eves_terv!B2640,'likvid terv'!$R:$R,project_eves_terv!$E2640),AND($B2640&lt;&gt;0,$D2640=9),SUMIFS('likvid terv'!$L:$L,'likvid terv'!$A:$A,project_eves_terv!B2640,'likvid terv'!$R:$R,project_eves_terv!$E2640),AND($B2640&lt;&gt;0,$D2640=10),SUMIFS('likvid terv'!$M:$M,'likvid terv'!$A:$A,project_eves_terv!B2640,'likvid terv'!$R:$R,project_eves_terv!$E2640),AND($B2640&lt;&gt;0,$D2640=11),SUMIFS('likvid terv'!$N:$N,'likvid terv'!$A:$A,project_eves_terv!B2640,'likvid terv'!$R:$R,project_eves_terv!$E2640),AND($B2640&lt;&gt;0,$D2640=12),SUMIFS('likvid terv'!$O:$O,'likvid terv'!$A:$A,project_eves_terv!B2640,'likvid terv'!$R:$R,project_eves_terv!$E2640),$B2640=0,0)</f>
        <v>0</v>
      </c>
      <c r="G2640">
        <f>'likvid terv'!$B$2</f>
        <v>0</v>
      </c>
    </row>
    <row r="2641" spans="1:7" x14ac:dyDescent="0.25">
      <c r="A2641">
        <f>'likvid terv'!$B$1</f>
        <v>0</v>
      </c>
      <c r="B2641">
        <f>'likvid terv'!$B$265</f>
        <v>0</v>
      </c>
      <c r="C2641">
        <v>2027</v>
      </c>
      <c r="D2641">
        <v>12</v>
      </c>
      <c r="E2641">
        <v>1</v>
      </c>
      <c r="F2641" cm="1">
        <f t="array" ref="F2641">_xlfn.IFS(AND($B2641&lt;&gt;0,$D2641=1),SUMIFS('likvid terv'!$D:$D,'likvid terv'!$A:$A,project_eves_terv!B2641,'likvid terv'!$R:$R,project_eves_terv!$E2641),AND($B2641&lt;&gt;0,$D2641=2),SUMIFS('likvid terv'!$E:$E,'likvid terv'!$A:$A,project_eves_terv!B2641,'likvid terv'!$R:$R,project_eves_terv!$E2641),AND($B2641&lt;&gt;0,$D2641=3),SUMIFS('likvid terv'!$F:$F,'likvid terv'!$A:$A,project_eves_terv!B2641,'likvid terv'!$R:$R,project_eves_terv!$E2641),AND($B2641&lt;&gt;0,$D2641=4),SUMIFS('likvid terv'!$G:$G,'likvid terv'!$A:$A,project_eves_terv!B2641,'likvid terv'!$R:$R,project_eves_terv!$E2641),AND($B2641&lt;&gt;0,$D2641=5),SUMIFS('likvid terv'!$H:$H,'likvid terv'!$A:$A,project_eves_terv!B2641,'likvid terv'!$R:$R,project_eves_terv!$E2641),AND($B2641&lt;&gt;0,$D2641=6),SUMIFS('likvid terv'!$I:$I,'likvid terv'!$A:$A,project_eves_terv!B2641,'likvid terv'!$R:$R,project_eves_terv!$E2641),AND($B2641&lt;&gt;0,$D2641=7),SUMIFS('likvid terv'!$J:$J,'likvid terv'!$A:$A,project_eves_terv!B2641,'likvid terv'!$R:$R,project_eves_terv!$E2641),AND($B2641&lt;&gt;0,$D2641=8),SUMIFS('likvid terv'!$K:$K,'likvid terv'!$A:$A,project_eves_terv!B2641,'likvid terv'!$R:$R,project_eves_terv!$E2641),AND($B2641&lt;&gt;0,$D2641=9),SUMIFS('likvid terv'!$L:$L,'likvid terv'!$A:$A,project_eves_terv!B2641,'likvid terv'!$R:$R,project_eves_terv!$E2641),AND($B2641&lt;&gt;0,$D2641=10),SUMIFS('likvid terv'!$M:$M,'likvid terv'!$A:$A,project_eves_terv!B2641,'likvid terv'!$R:$R,project_eves_terv!$E2641),AND($B2641&lt;&gt;0,$D2641=11),SUMIFS('likvid terv'!$N:$N,'likvid terv'!$A:$A,project_eves_terv!B2641,'likvid terv'!$R:$R,project_eves_terv!$E2641),AND($B2641&lt;&gt;0,$D2641=12),SUMIFS('likvid terv'!$O:$O,'likvid terv'!$A:$A,project_eves_terv!B2641,'likvid terv'!$R:$R,project_eves_terv!$E2641),$B2641=0,0)</f>
        <v>0</v>
      </c>
      <c r="G2641">
        <f>'likvid terv'!$B$2</f>
        <v>0</v>
      </c>
    </row>
    <row r="2642" spans="1:7" x14ac:dyDescent="0.25">
      <c r="A2642">
        <f>'likvid terv'!$B$1</f>
        <v>0</v>
      </c>
      <c r="B2642">
        <f>'likvid terv'!$B$265</f>
        <v>0</v>
      </c>
      <c r="C2642">
        <v>2027</v>
      </c>
      <c r="D2642">
        <v>1</v>
      </c>
      <c r="E2642">
        <v>2</v>
      </c>
      <c r="F2642" cm="1">
        <f t="array" ref="F2642">_xlfn.IFS(AND($B2642&lt;&gt;0,$D2642=1),SUMIFS('likvid terv'!$D:$D,'likvid terv'!$A:$A,project_eves_terv!B2642,'likvid terv'!$R:$R,project_eves_terv!$E2642),AND($B2642&lt;&gt;0,$D2642=2),SUMIFS('likvid terv'!$E:$E,'likvid terv'!$A:$A,project_eves_terv!B2642,'likvid terv'!$R:$R,project_eves_terv!$E2642),AND($B2642&lt;&gt;0,$D2642=3),SUMIFS('likvid terv'!$F:$F,'likvid terv'!$A:$A,project_eves_terv!B2642,'likvid terv'!$R:$R,project_eves_terv!$E2642),AND($B2642&lt;&gt;0,$D2642=4),SUMIFS('likvid terv'!$G:$G,'likvid terv'!$A:$A,project_eves_terv!B2642,'likvid terv'!$R:$R,project_eves_terv!$E2642),AND($B2642&lt;&gt;0,$D2642=5),SUMIFS('likvid terv'!$H:$H,'likvid terv'!$A:$A,project_eves_terv!B2642,'likvid terv'!$R:$R,project_eves_terv!$E2642),AND($B2642&lt;&gt;0,$D2642=6),SUMIFS('likvid terv'!$I:$I,'likvid terv'!$A:$A,project_eves_terv!B2642,'likvid terv'!$R:$R,project_eves_terv!$E2642),AND($B2642&lt;&gt;0,$D2642=7),SUMIFS('likvid terv'!$J:$J,'likvid terv'!$A:$A,project_eves_terv!B2642,'likvid terv'!$R:$R,project_eves_terv!$E2642),AND($B2642&lt;&gt;0,$D2642=8),SUMIFS('likvid terv'!$K:$K,'likvid terv'!$A:$A,project_eves_terv!B2642,'likvid terv'!$R:$R,project_eves_terv!$E2642),AND($B2642&lt;&gt;0,$D2642=9),SUMIFS('likvid terv'!$L:$L,'likvid terv'!$A:$A,project_eves_terv!B2642,'likvid terv'!$R:$R,project_eves_terv!$E2642),AND($B2642&lt;&gt;0,$D2642=10),SUMIFS('likvid terv'!$M:$M,'likvid terv'!$A:$A,project_eves_terv!B2642,'likvid terv'!$R:$R,project_eves_terv!$E2642),AND($B2642&lt;&gt;0,$D2642=11),SUMIFS('likvid terv'!$N:$N,'likvid terv'!$A:$A,project_eves_terv!B2642,'likvid terv'!$R:$R,project_eves_terv!$E2642),AND($B2642&lt;&gt;0,$D2642=12),SUMIFS('likvid terv'!$O:$O,'likvid terv'!$A:$A,project_eves_terv!B2642,'likvid terv'!$R:$R,project_eves_terv!$E2642),$B2642=0,0)</f>
        <v>0</v>
      </c>
      <c r="G2642">
        <f>'likvid terv'!$B$2</f>
        <v>0</v>
      </c>
    </row>
    <row r="2643" spans="1:7" x14ac:dyDescent="0.25">
      <c r="A2643">
        <f>'likvid terv'!$B$1</f>
        <v>0</v>
      </c>
      <c r="B2643">
        <f>'likvid terv'!$B$265</f>
        <v>0</v>
      </c>
      <c r="C2643">
        <v>2027</v>
      </c>
      <c r="D2643">
        <v>2</v>
      </c>
      <c r="E2643">
        <v>2</v>
      </c>
      <c r="F2643" cm="1">
        <f t="array" ref="F2643">_xlfn.IFS(AND($B2643&lt;&gt;0,$D2643=1),SUMIFS('likvid terv'!$D:$D,'likvid terv'!$A:$A,project_eves_terv!B2643,'likvid terv'!$R:$R,project_eves_terv!$E2643),AND($B2643&lt;&gt;0,$D2643=2),SUMIFS('likvid terv'!$E:$E,'likvid terv'!$A:$A,project_eves_terv!B2643,'likvid terv'!$R:$R,project_eves_terv!$E2643),AND($B2643&lt;&gt;0,$D2643=3),SUMIFS('likvid terv'!$F:$F,'likvid terv'!$A:$A,project_eves_terv!B2643,'likvid terv'!$R:$R,project_eves_terv!$E2643),AND($B2643&lt;&gt;0,$D2643=4),SUMIFS('likvid terv'!$G:$G,'likvid terv'!$A:$A,project_eves_terv!B2643,'likvid terv'!$R:$R,project_eves_terv!$E2643),AND($B2643&lt;&gt;0,$D2643=5),SUMIFS('likvid terv'!$H:$H,'likvid terv'!$A:$A,project_eves_terv!B2643,'likvid terv'!$R:$R,project_eves_terv!$E2643),AND($B2643&lt;&gt;0,$D2643=6),SUMIFS('likvid terv'!$I:$I,'likvid terv'!$A:$A,project_eves_terv!B2643,'likvid terv'!$R:$R,project_eves_terv!$E2643),AND($B2643&lt;&gt;0,$D2643=7),SUMIFS('likvid terv'!$J:$J,'likvid terv'!$A:$A,project_eves_terv!B2643,'likvid terv'!$R:$R,project_eves_terv!$E2643),AND($B2643&lt;&gt;0,$D2643=8),SUMIFS('likvid terv'!$K:$K,'likvid terv'!$A:$A,project_eves_terv!B2643,'likvid terv'!$R:$R,project_eves_terv!$E2643),AND($B2643&lt;&gt;0,$D2643=9),SUMIFS('likvid terv'!$L:$L,'likvid terv'!$A:$A,project_eves_terv!B2643,'likvid terv'!$R:$R,project_eves_terv!$E2643),AND($B2643&lt;&gt;0,$D2643=10),SUMIFS('likvid terv'!$M:$M,'likvid terv'!$A:$A,project_eves_terv!B2643,'likvid terv'!$R:$R,project_eves_terv!$E2643),AND($B2643&lt;&gt;0,$D2643=11),SUMIFS('likvid terv'!$N:$N,'likvid terv'!$A:$A,project_eves_terv!B2643,'likvid terv'!$R:$R,project_eves_terv!$E2643),AND($B2643&lt;&gt;0,$D2643=12),SUMIFS('likvid terv'!$O:$O,'likvid terv'!$A:$A,project_eves_terv!B2643,'likvid terv'!$R:$R,project_eves_terv!$E2643),$B2643=0,0)</f>
        <v>0</v>
      </c>
      <c r="G2643">
        <f>'likvid terv'!$B$2</f>
        <v>0</v>
      </c>
    </row>
    <row r="2644" spans="1:7" x14ac:dyDescent="0.25">
      <c r="A2644">
        <f>'likvid terv'!$B$1</f>
        <v>0</v>
      </c>
      <c r="B2644">
        <f>'likvid terv'!$B$265</f>
        <v>0</v>
      </c>
      <c r="C2644">
        <v>2027</v>
      </c>
      <c r="D2644">
        <v>3</v>
      </c>
      <c r="E2644">
        <v>2</v>
      </c>
      <c r="F2644" cm="1">
        <f t="array" ref="F2644">_xlfn.IFS(AND($B2644&lt;&gt;0,$D2644=1),SUMIFS('likvid terv'!$D:$D,'likvid terv'!$A:$A,project_eves_terv!B2644,'likvid terv'!$R:$R,project_eves_terv!$E2644),AND($B2644&lt;&gt;0,$D2644=2),SUMIFS('likvid terv'!$E:$E,'likvid terv'!$A:$A,project_eves_terv!B2644,'likvid terv'!$R:$R,project_eves_terv!$E2644),AND($B2644&lt;&gt;0,$D2644=3),SUMIFS('likvid terv'!$F:$F,'likvid terv'!$A:$A,project_eves_terv!B2644,'likvid terv'!$R:$R,project_eves_terv!$E2644),AND($B2644&lt;&gt;0,$D2644=4),SUMIFS('likvid terv'!$G:$G,'likvid terv'!$A:$A,project_eves_terv!B2644,'likvid terv'!$R:$R,project_eves_terv!$E2644),AND($B2644&lt;&gt;0,$D2644=5),SUMIFS('likvid terv'!$H:$H,'likvid terv'!$A:$A,project_eves_terv!B2644,'likvid terv'!$R:$R,project_eves_terv!$E2644),AND($B2644&lt;&gt;0,$D2644=6),SUMIFS('likvid terv'!$I:$I,'likvid terv'!$A:$A,project_eves_terv!B2644,'likvid terv'!$R:$R,project_eves_terv!$E2644),AND($B2644&lt;&gt;0,$D2644=7),SUMIFS('likvid terv'!$J:$J,'likvid terv'!$A:$A,project_eves_terv!B2644,'likvid terv'!$R:$R,project_eves_terv!$E2644),AND($B2644&lt;&gt;0,$D2644=8),SUMIFS('likvid terv'!$K:$K,'likvid terv'!$A:$A,project_eves_terv!B2644,'likvid terv'!$R:$R,project_eves_terv!$E2644),AND($B2644&lt;&gt;0,$D2644=9),SUMIFS('likvid terv'!$L:$L,'likvid terv'!$A:$A,project_eves_terv!B2644,'likvid terv'!$R:$R,project_eves_terv!$E2644),AND($B2644&lt;&gt;0,$D2644=10),SUMIFS('likvid terv'!$M:$M,'likvid terv'!$A:$A,project_eves_terv!B2644,'likvid terv'!$R:$R,project_eves_terv!$E2644),AND($B2644&lt;&gt;0,$D2644=11),SUMIFS('likvid terv'!$N:$N,'likvid terv'!$A:$A,project_eves_terv!B2644,'likvid terv'!$R:$R,project_eves_terv!$E2644),AND($B2644&lt;&gt;0,$D2644=12),SUMIFS('likvid terv'!$O:$O,'likvid terv'!$A:$A,project_eves_terv!B2644,'likvid terv'!$R:$R,project_eves_terv!$E2644),$B2644=0,0)</f>
        <v>0</v>
      </c>
      <c r="G2644">
        <f>'likvid terv'!$B$2</f>
        <v>0</v>
      </c>
    </row>
    <row r="2645" spans="1:7" x14ac:dyDescent="0.25">
      <c r="A2645">
        <f>'likvid terv'!$B$1</f>
        <v>0</v>
      </c>
      <c r="B2645">
        <f>'likvid terv'!$B$265</f>
        <v>0</v>
      </c>
      <c r="C2645">
        <v>2027</v>
      </c>
      <c r="D2645">
        <v>4</v>
      </c>
      <c r="E2645">
        <v>2</v>
      </c>
      <c r="F2645" cm="1">
        <f t="array" ref="F2645">_xlfn.IFS(AND($B2645&lt;&gt;0,$D2645=1),SUMIFS('likvid terv'!$D:$D,'likvid terv'!$A:$A,project_eves_terv!B2645,'likvid terv'!$R:$R,project_eves_terv!$E2645),AND($B2645&lt;&gt;0,$D2645=2),SUMIFS('likvid terv'!$E:$E,'likvid terv'!$A:$A,project_eves_terv!B2645,'likvid terv'!$R:$R,project_eves_terv!$E2645),AND($B2645&lt;&gt;0,$D2645=3),SUMIFS('likvid terv'!$F:$F,'likvid terv'!$A:$A,project_eves_terv!B2645,'likvid terv'!$R:$R,project_eves_terv!$E2645),AND($B2645&lt;&gt;0,$D2645=4),SUMIFS('likvid terv'!$G:$G,'likvid terv'!$A:$A,project_eves_terv!B2645,'likvid terv'!$R:$R,project_eves_terv!$E2645),AND($B2645&lt;&gt;0,$D2645=5),SUMIFS('likvid terv'!$H:$H,'likvid terv'!$A:$A,project_eves_terv!B2645,'likvid terv'!$R:$R,project_eves_terv!$E2645),AND($B2645&lt;&gt;0,$D2645=6),SUMIFS('likvid terv'!$I:$I,'likvid terv'!$A:$A,project_eves_terv!B2645,'likvid terv'!$R:$R,project_eves_terv!$E2645),AND($B2645&lt;&gt;0,$D2645=7),SUMIFS('likvid terv'!$J:$J,'likvid terv'!$A:$A,project_eves_terv!B2645,'likvid terv'!$R:$R,project_eves_terv!$E2645),AND($B2645&lt;&gt;0,$D2645=8),SUMIFS('likvid terv'!$K:$K,'likvid terv'!$A:$A,project_eves_terv!B2645,'likvid terv'!$R:$R,project_eves_terv!$E2645),AND($B2645&lt;&gt;0,$D2645=9),SUMIFS('likvid terv'!$L:$L,'likvid terv'!$A:$A,project_eves_terv!B2645,'likvid terv'!$R:$R,project_eves_terv!$E2645),AND($B2645&lt;&gt;0,$D2645=10),SUMIFS('likvid terv'!$M:$M,'likvid terv'!$A:$A,project_eves_terv!B2645,'likvid terv'!$R:$R,project_eves_terv!$E2645),AND($B2645&lt;&gt;0,$D2645=11),SUMIFS('likvid terv'!$N:$N,'likvid terv'!$A:$A,project_eves_terv!B2645,'likvid terv'!$R:$R,project_eves_terv!$E2645),AND($B2645&lt;&gt;0,$D2645=12),SUMIFS('likvid terv'!$O:$O,'likvid terv'!$A:$A,project_eves_terv!B2645,'likvid terv'!$R:$R,project_eves_terv!$E2645),$B2645=0,0)</f>
        <v>0</v>
      </c>
      <c r="G2645">
        <f>'likvid terv'!$B$2</f>
        <v>0</v>
      </c>
    </row>
    <row r="2646" spans="1:7" x14ac:dyDescent="0.25">
      <c r="A2646">
        <f>'likvid terv'!$B$1</f>
        <v>0</v>
      </c>
      <c r="B2646">
        <f>'likvid terv'!$B$265</f>
        <v>0</v>
      </c>
      <c r="C2646">
        <v>2027</v>
      </c>
      <c r="D2646">
        <v>5</v>
      </c>
      <c r="E2646">
        <v>2</v>
      </c>
      <c r="F2646" cm="1">
        <f t="array" ref="F2646">_xlfn.IFS(AND($B2646&lt;&gt;0,$D2646=1),SUMIFS('likvid terv'!$D:$D,'likvid terv'!$A:$A,project_eves_terv!B2646,'likvid terv'!$R:$R,project_eves_terv!$E2646),AND($B2646&lt;&gt;0,$D2646=2),SUMIFS('likvid terv'!$E:$E,'likvid terv'!$A:$A,project_eves_terv!B2646,'likvid terv'!$R:$R,project_eves_terv!$E2646),AND($B2646&lt;&gt;0,$D2646=3),SUMIFS('likvid terv'!$F:$F,'likvid terv'!$A:$A,project_eves_terv!B2646,'likvid terv'!$R:$R,project_eves_terv!$E2646),AND($B2646&lt;&gt;0,$D2646=4),SUMIFS('likvid terv'!$G:$G,'likvid terv'!$A:$A,project_eves_terv!B2646,'likvid terv'!$R:$R,project_eves_terv!$E2646),AND($B2646&lt;&gt;0,$D2646=5),SUMIFS('likvid terv'!$H:$H,'likvid terv'!$A:$A,project_eves_terv!B2646,'likvid terv'!$R:$R,project_eves_terv!$E2646),AND($B2646&lt;&gt;0,$D2646=6),SUMIFS('likvid terv'!$I:$I,'likvid terv'!$A:$A,project_eves_terv!B2646,'likvid terv'!$R:$R,project_eves_terv!$E2646),AND($B2646&lt;&gt;0,$D2646=7),SUMIFS('likvid terv'!$J:$J,'likvid terv'!$A:$A,project_eves_terv!B2646,'likvid terv'!$R:$R,project_eves_terv!$E2646),AND($B2646&lt;&gt;0,$D2646=8),SUMIFS('likvid terv'!$K:$K,'likvid terv'!$A:$A,project_eves_terv!B2646,'likvid terv'!$R:$R,project_eves_terv!$E2646),AND($B2646&lt;&gt;0,$D2646=9),SUMIFS('likvid terv'!$L:$L,'likvid terv'!$A:$A,project_eves_terv!B2646,'likvid terv'!$R:$R,project_eves_terv!$E2646),AND($B2646&lt;&gt;0,$D2646=10),SUMIFS('likvid terv'!$M:$M,'likvid terv'!$A:$A,project_eves_terv!B2646,'likvid terv'!$R:$R,project_eves_terv!$E2646),AND($B2646&lt;&gt;0,$D2646=11),SUMIFS('likvid terv'!$N:$N,'likvid terv'!$A:$A,project_eves_terv!B2646,'likvid terv'!$R:$R,project_eves_terv!$E2646),AND($B2646&lt;&gt;0,$D2646=12),SUMIFS('likvid terv'!$O:$O,'likvid terv'!$A:$A,project_eves_terv!B2646,'likvid terv'!$R:$R,project_eves_terv!$E2646),$B2646=0,0)</f>
        <v>0</v>
      </c>
      <c r="G2646">
        <f>'likvid terv'!$B$2</f>
        <v>0</v>
      </c>
    </row>
    <row r="2647" spans="1:7" x14ac:dyDescent="0.25">
      <c r="A2647">
        <f>'likvid terv'!$B$1</f>
        <v>0</v>
      </c>
      <c r="B2647">
        <f>'likvid terv'!$B$265</f>
        <v>0</v>
      </c>
      <c r="C2647">
        <v>2027</v>
      </c>
      <c r="D2647">
        <v>6</v>
      </c>
      <c r="E2647">
        <v>2</v>
      </c>
      <c r="F2647" cm="1">
        <f t="array" ref="F2647">_xlfn.IFS(AND($B2647&lt;&gt;0,$D2647=1),SUMIFS('likvid terv'!$D:$D,'likvid terv'!$A:$A,project_eves_terv!B2647,'likvid terv'!$R:$R,project_eves_terv!$E2647),AND($B2647&lt;&gt;0,$D2647=2),SUMIFS('likvid terv'!$E:$E,'likvid terv'!$A:$A,project_eves_terv!B2647,'likvid terv'!$R:$R,project_eves_terv!$E2647),AND($B2647&lt;&gt;0,$D2647=3),SUMIFS('likvid terv'!$F:$F,'likvid terv'!$A:$A,project_eves_terv!B2647,'likvid terv'!$R:$R,project_eves_terv!$E2647),AND($B2647&lt;&gt;0,$D2647=4),SUMIFS('likvid terv'!$G:$G,'likvid terv'!$A:$A,project_eves_terv!B2647,'likvid terv'!$R:$R,project_eves_terv!$E2647),AND($B2647&lt;&gt;0,$D2647=5),SUMIFS('likvid terv'!$H:$H,'likvid terv'!$A:$A,project_eves_terv!B2647,'likvid terv'!$R:$R,project_eves_terv!$E2647),AND($B2647&lt;&gt;0,$D2647=6),SUMIFS('likvid terv'!$I:$I,'likvid terv'!$A:$A,project_eves_terv!B2647,'likvid terv'!$R:$R,project_eves_terv!$E2647),AND($B2647&lt;&gt;0,$D2647=7),SUMIFS('likvid terv'!$J:$J,'likvid terv'!$A:$A,project_eves_terv!B2647,'likvid terv'!$R:$R,project_eves_terv!$E2647),AND($B2647&lt;&gt;0,$D2647=8),SUMIFS('likvid terv'!$K:$K,'likvid terv'!$A:$A,project_eves_terv!B2647,'likvid terv'!$R:$R,project_eves_terv!$E2647),AND($B2647&lt;&gt;0,$D2647=9),SUMIFS('likvid terv'!$L:$L,'likvid terv'!$A:$A,project_eves_terv!B2647,'likvid terv'!$R:$R,project_eves_terv!$E2647),AND($B2647&lt;&gt;0,$D2647=10),SUMIFS('likvid terv'!$M:$M,'likvid terv'!$A:$A,project_eves_terv!B2647,'likvid terv'!$R:$R,project_eves_terv!$E2647),AND($B2647&lt;&gt;0,$D2647=11),SUMIFS('likvid terv'!$N:$N,'likvid terv'!$A:$A,project_eves_terv!B2647,'likvid terv'!$R:$R,project_eves_terv!$E2647),AND($B2647&lt;&gt;0,$D2647=12),SUMIFS('likvid terv'!$O:$O,'likvid terv'!$A:$A,project_eves_terv!B2647,'likvid terv'!$R:$R,project_eves_terv!$E2647),$B2647=0,0)</f>
        <v>0</v>
      </c>
      <c r="G2647">
        <f>'likvid terv'!$B$2</f>
        <v>0</v>
      </c>
    </row>
    <row r="2648" spans="1:7" x14ac:dyDescent="0.25">
      <c r="A2648">
        <f>'likvid terv'!$B$1</f>
        <v>0</v>
      </c>
      <c r="B2648">
        <f>'likvid terv'!$B$265</f>
        <v>0</v>
      </c>
      <c r="C2648">
        <v>2027</v>
      </c>
      <c r="D2648">
        <v>7</v>
      </c>
      <c r="E2648">
        <v>2</v>
      </c>
      <c r="F2648" cm="1">
        <f t="array" ref="F2648">_xlfn.IFS(AND($B2648&lt;&gt;0,$D2648=1),SUMIFS('likvid terv'!$D:$D,'likvid terv'!$A:$A,project_eves_terv!B2648,'likvid terv'!$R:$R,project_eves_terv!$E2648),AND($B2648&lt;&gt;0,$D2648=2),SUMIFS('likvid terv'!$E:$E,'likvid terv'!$A:$A,project_eves_terv!B2648,'likvid terv'!$R:$R,project_eves_terv!$E2648),AND($B2648&lt;&gt;0,$D2648=3),SUMIFS('likvid terv'!$F:$F,'likvid terv'!$A:$A,project_eves_terv!B2648,'likvid terv'!$R:$R,project_eves_terv!$E2648),AND($B2648&lt;&gt;0,$D2648=4),SUMIFS('likvid terv'!$G:$G,'likvid terv'!$A:$A,project_eves_terv!B2648,'likvid terv'!$R:$R,project_eves_terv!$E2648),AND($B2648&lt;&gt;0,$D2648=5),SUMIFS('likvid terv'!$H:$H,'likvid terv'!$A:$A,project_eves_terv!B2648,'likvid terv'!$R:$R,project_eves_terv!$E2648),AND($B2648&lt;&gt;0,$D2648=6),SUMIFS('likvid terv'!$I:$I,'likvid terv'!$A:$A,project_eves_terv!B2648,'likvid terv'!$R:$R,project_eves_terv!$E2648),AND($B2648&lt;&gt;0,$D2648=7),SUMIFS('likvid terv'!$J:$J,'likvid terv'!$A:$A,project_eves_terv!B2648,'likvid terv'!$R:$R,project_eves_terv!$E2648),AND($B2648&lt;&gt;0,$D2648=8),SUMIFS('likvid terv'!$K:$K,'likvid terv'!$A:$A,project_eves_terv!B2648,'likvid terv'!$R:$R,project_eves_terv!$E2648),AND($B2648&lt;&gt;0,$D2648=9),SUMIFS('likvid terv'!$L:$L,'likvid terv'!$A:$A,project_eves_terv!B2648,'likvid terv'!$R:$R,project_eves_terv!$E2648),AND($B2648&lt;&gt;0,$D2648=10),SUMIFS('likvid terv'!$M:$M,'likvid terv'!$A:$A,project_eves_terv!B2648,'likvid terv'!$R:$R,project_eves_terv!$E2648),AND($B2648&lt;&gt;0,$D2648=11),SUMIFS('likvid terv'!$N:$N,'likvid terv'!$A:$A,project_eves_terv!B2648,'likvid terv'!$R:$R,project_eves_terv!$E2648),AND($B2648&lt;&gt;0,$D2648=12),SUMIFS('likvid terv'!$O:$O,'likvid terv'!$A:$A,project_eves_terv!B2648,'likvid terv'!$R:$R,project_eves_terv!$E2648),$B2648=0,0)</f>
        <v>0</v>
      </c>
      <c r="G2648">
        <f>'likvid terv'!$B$2</f>
        <v>0</v>
      </c>
    </row>
    <row r="2649" spans="1:7" x14ac:dyDescent="0.25">
      <c r="A2649">
        <f>'likvid terv'!$B$1</f>
        <v>0</v>
      </c>
      <c r="B2649">
        <f>'likvid terv'!$B$265</f>
        <v>0</v>
      </c>
      <c r="C2649">
        <v>2027</v>
      </c>
      <c r="D2649">
        <v>8</v>
      </c>
      <c r="E2649">
        <v>2</v>
      </c>
      <c r="F2649" cm="1">
        <f t="array" ref="F2649">_xlfn.IFS(AND($B2649&lt;&gt;0,$D2649=1),SUMIFS('likvid terv'!$D:$D,'likvid terv'!$A:$A,project_eves_terv!B2649,'likvid terv'!$R:$R,project_eves_terv!$E2649),AND($B2649&lt;&gt;0,$D2649=2),SUMIFS('likvid terv'!$E:$E,'likvid terv'!$A:$A,project_eves_terv!B2649,'likvid terv'!$R:$R,project_eves_terv!$E2649),AND($B2649&lt;&gt;0,$D2649=3),SUMIFS('likvid terv'!$F:$F,'likvid terv'!$A:$A,project_eves_terv!B2649,'likvid terv'!$R:$R,project_eves_terv!$E2649),AND($B2649&lt;&gt;0,$D2649=4),SUMIFS('likvid terv'!$G:$G,'likvid terv'!$A:$A,project_eves_terv!B2649,'likvid terv'!$R:$R,project_eves_terv!$E2649),AND($B2649&lt;&gt;0,$D2649=5),SUMIFS('likvid terv'!$H:$H,'likvid terv'!$A:$A,project_eves_terv!B2649,'likvid terv'!$R:$R,project_eves_terv!$E2649),AND($B2649&lt;&gt;0,$D2649=6),SUMIFS('likvid terv'!$I:$I,'likvid terv'!$A:$A,project_eves_terv!B2649,'likvid terv'!$R:$R,project_eves_terv!$E2649),AND($B2649&lt;&gt;0,$D2649=7),SUMIFS('likvid terv'!$J:$J,'likvid terv'!$A:$A,project_eves_terv!B2649,'likvid terv'!$R:$R,project_eves_terv!$E2649),AND($B2649&lt;&gt;0,$D2649=8),SUMIFS('likvid terv'!$K:$K,'likvid terv'!$A:$A,project_eves_terv!B2649,'likvid terv'!$R:$R,project_eves_terv!$E2649),AND($B2649&lt;&gt;0,$D2649=9),SUMIFS('likvid terv'!$L:$L,'likvid terv'!$A:$A,project_eves_terv!B2649,'likvid terv'!$R:$R,project_eves_terv!$E2649),AND($B2649&lt;&gt;0,$D2649=10),SUMIFS('likvid terv'!$M:$M,'likvid terv'!$A:$A,project_eves_terv!B2649,'likvid terv'!$R:$R,project_eves_terv!$E2649),AND($B2649&lt;&gt;0,$D2649=11),SUMIFS('likvid terv'!$N:$N,'likvid terv'!$A:$A,project_eves_terv!B2649,'likvid terv'!$R:$R,project_eves_terv!$E2649),AND($B2649&lt;&gt;0,$D2649=12),SUMIFS('likvid terv'!$O:$O,'likvid terv'!$A:$A,project_eves_terv!B2649,'likvid terv'!$R:$R,project_eves_terv!$E2649),$B2649=0,0)</f>
        <v>0</v>
      </c>
      <c r="G2649">
        <f>'likvid terv'!$B$2</f>
        <v>0</v>
      </c>
    </row>
    <row r="2650" spans="1:7" x14ac:dyDescent="0.25">
      <c r="A2650">
        <f>'likvid terv'!$B$1</f>
        <v>0</v>
      </c>
      <c r="B2650">
        <f>'likvid terv'!$B$265</f>
        <v>0</v>
      </c>
      <c r="C2650">
        <v>2027</v>
      </c>
      <c r="D2650">
        <v>9</v>
      </c>
      <c r="E2650">
        <v>2</v>
      </c>
      <c r="F2650" cm="1">
        <f t="array" ref="F2650">_xlfn.IFS(AND($B2650&lt;&gt;0,$D2650=1),SUMIFS('likvid terv'!$D:$D,'likvid terv'!$A:$A,project_eves_terv!B2650,'likvid terv'!$R:$R,project_eves_terv!$E2650),AND($B2650&lt;&gt;0,$D2650=2),SUMIFS('likvid terv'!$E:$E,'likvid terv'!$A:$A,project_eves_terv!B2650,'likvid terv'!$R:$R,project_eves_terv!$E2650),AND($B2650&lt;&gt;0,$D2650=3),SUMIFS('likvid terv'!$F:$F,'likvid terv'!$A:$A,project_eves_terv!B2650,'likvid terv'!$R:$R,project_eves_terv!$E2650),AND($B2650&lt;&gt;0,$D2650=4),SUMIFS('likvid terv'!$G:$G,'likvid terv'!$A:$A,project_eves_terv!B2650,'likvid terv'!$R:$R,project_eves_terv!$E2650),AND($B2650&lt;&gt;0,$D2650=5),SUMIFS('likvid terv'!$H:$H,'likvid terv'!$A:$A,project_eves_terv!B2650,'likvid terv'!$R:$R,project_eves_terv!$E2650),AND($B2650&lt;&gt;0,$D2650=6),SUMIFS('likvid terv'!$I:$I,'likvid terv'!$A:$A,project_eves_terv!B2650,'likvid terv'!$R:$R,project_eves_terv!$E2650),AND($B2650&lt;&gt;0,$D2650=7),SUMIFS('likvid terv'!$J:$J,'likvid terv'!$A:$A,project_eves_terv!B2650,'likvid terv'!$R:$R,project_eves_terv!$E2650),AND($B2650&lt;&gt;0,$D2650=8),SUMIFS('likvid terv'!$K:$K,'likvid terv'!$A:$A,project_eves_terv!B2650,'likvid terv'!$R:$R,project_eves_terv!$E2650),AND($B2650&lt;&gt;0,$D2650=9),SUMIFS('likvid terv'!$L:$L,'likvid terv'!$A:$A,project_eves_terv!B2650,'likvid terv'!$R:$R,project_eves_terv!$E2650),AND($B2650&lt;&gt;0,$D2650=10),SUMIFS('likvid terv'!$M:$M,'likvid terv'!$A:$A,project_eves_terv!B2650,'likvid terv'!$R:$R,project_eves_terv!$E2650),AND($B2650&lt;&gt;0,$D2650=11),SUMIFS('likvid terv'!$N:$N,'likvid terv'!$A:$A,project_eves_terv!B2650,'likvid terv'!$R:$R,project_eves_terv!$E2650),AND($B2650&lt;&gt;0,$D2650=12),SUMIFS('likvid terv'!$O:$O,'likvid terv'!$A:$A,project_eves_terv!B2650,'likvid terv'!$R:$R,project_eves_terv!$E2650),$B2650=0,0)</f>
        <v>0</v>
      </c>
      <c r="G2650">
        <f>'likvid terv'!$B$2</f>
        <v>0</v>
      </c>
    </row>
    <row r="2651" spans="1:7" x14ac:dyDescent="0.25">
      <c r="A2651">
        <f>'likvid terv'!$B$1</f>
        <v>0</v>
      </c>
      <c r="B2651">
        <f>'likvid terv'!$B$265</f>
        <v>0</v>
      </c>
      <c r="C2651">
        <v>2027</v>
      </c>
      <c r="D2651">
        <v>10</v>
      </c>
      <c r="E2651">
        <v>2</v>
      </c>
      <c r="F2651" cm="1">
        <f t="array" ref="F2651">_xlfn.IFS(AND($B2651&lt;&gt;0,$D2651=1),SUMIFS('likvid terv'!$D:$D,'likvid terv'!$A:$A,project_eves_terv!B2651,'likvid terv'!$R:$R,project_eves_terv!$E2651),AND($B2651&lt;&gt;0,$D2651=2),SUMIFS('likvid terv'!$E:$E,'likvid terv'!$A:$A,project_eves_terv!B2651,'likvid terv'!$R:$R,project_eves_terv!$E2651),AND($B2651&lt;&gt;0,$D2651=3),SUMIFS('likvid terv'!$F:$F,'likvid terv'!$A:$A,project_eves_terv!B2651,'likvid terv'!$R:$R,project_eves_terv!$E2651),AND($B2651&lt;&gt;0,$D2651=4),SUMIFS('likvid terv'!$G:$G,'likvid terv'!$A:$A,project_eves_terv!B2651,'likvid terv'!$R:$R,project_eves_terv!$E2651),AND($B2651&lt;&gt;0,$D2651=5),SUMIFS('likvid terv'!$H:$H,'likvid terv'!$A:$A,project_eves_terv!B2651,'likvid terv'!$R:$R,project_eves_terv!$E2651),AND($B2651&lt;&gt;0,$D2651=6),SUMIFS('likvid terv'!$I:$I,'likvid terv'!$A:$A,project_eves_terv!B2651,'likvid terv'!$R:$R,project_eves_terv!$E2651),AND($B2651&lt;&gt;0,$D2651=7),SUMIFS('likvid terv'!$J:$J,'likvid terv'!$A:$A,project_eves_terv!B2651,'likvid terv'!$R:$R,project_eves_terv!$E2651),AND($B2651&lt;&gt;0,$D2651=8),SUMIFS('likvid terv'!$K:$K,'likvid terv'!$A:$A,project_eves_terv!B2651,'likvid terv'!$R:$R,project_eves_terv!$E2651),AND($B2651&lt;&gt;0,$D2651=9),SUMIFS('likvid terv'!$L:$L,'likvid terv'!$A:$A,project_eves_terv!B2651,'likvid terv'!$R:$R,project_eves_terv!$E2651),AND($B2651&lt;&gt;0,$D2651=10),SUMIFS('likvid terv'!$M:$M,'likvid terv'!$A:$A,project_eves_terv!B2651,'likvid terv'!$R:$R,project_eves_terv!$E2651),AND($B2651&lt;&gt;0,$D2651=11),SUMIFS('likvid terv'!$N:$N,'likvid terv'!$A:$A,project_eves_terv!B2651,'likvid terv'!$R:$R,project_eves_terv!$E2651),AND($B2651&lt;&gt;0,$D2651=12),SUMIFS('likvid terv'!$O:$O,'likvid terv'!$A:$A,project_eves_terv!B2651,'likvid terv'!$R:$R,project_eves_terv!$E2651),$B2651=0,0)</f>
        <v>0</v>
      </c>
      <c r="G2651">
        <f>'likvid terv'!$B$2</f>
        <v>0</v>
      </c>
    </row>
    <row r="2652" spans="1:7" x14ac:dyDescent="0.25">
      <c r="A2652">
        <f>'likvid terv'!$B$1</f>
        <v>0</v>
      </c>
      <c r="B2652">
        <f>'likvid terv'!$B$265</f>
        <v>0</v>
      </c>
      <c r="C2652">
        <v>2027</v>
      </c>
      <c r="D2652">
        <v>11</v>
      </c>
      <c r="E2652">
        <v>2</v>
      </c>
      <c r="F2652" cm="1">
        <f t="array" ref="F2652">_xlfn.IFS(AND($B2652&lt;&gt;0,$D2652=1),SUMIFS('likvid terv'!$D:$D,'likvid terv'!$A:$A,project_eves_terv!B2652,'likvid terv'!$R:$R,project_eves_terv!$E2652),AND($B2652&lt;&gt;0,$D2652=2),SUMIFS('likvid terv'!$E:$E,'likvid terv'!$A:$A,project_eves_terv!B2652,'likvid terv'!$R:$R,project_eves_terv!$E2652),AND($B2652&lt;&gt;0,$D2652=3),SUMIFS('likvid terv'!$F:$F,'likvid terv'!$A:$A,project_eves_terv!B2652,'likvid terv'!$R:$R,project_eves_terv!$E2652),AND($B2652&lt;&gt;0,$D2652=4),SUMIFS('likvid terv'!$G:$G,'likvid terv'!$A:$A,project_eves_terv!B2652,'likvid terv'!$R:$R,project_eves_terv!$E2652),AND($B2652&lt;&gt;0,$D2652=5),SUMIFS('likvid terv'!$H:$H,'likvid terv'!$A:$A,project_eves_terv!B2652,'likvid terv'!$R:$R,project_eves_terv!$E2652),AND($B2652&lt;&gt;0,$D2652=6),SUMIFS('likvid terv'!$I:$I,'likvid terv'!$A:$A,project_eves_terv!B2652,'likvid terv'!$R:$R,project_eves_terv!$E2652),AND($B2652&lt;&gt;0,$D2652=7),SUMIFS('likvid terv'!$J:$J,'likvid terv'!$A:$A,project_eves_terv!B2652,'likvid terv'!$R:$R,project_eves_terv!$E2652),AND($B2652&lt;&gt;0,$D2652=8),SUMIFS('likvid terv'!$K:$K,'likvid terv'!$A:$A,project_eves_terv!B2652,'likvid terv'!$R:$R,project_eves_terv!$E2652),AND($B2652&lt;&gt;0,$D2652=9),SUMIFS('likvid terv'!$L:$L,'likvid terv'!$A:$A,project_eves_terv!B2652,'likvid terv'!$R:$R,project_eves_terv!$E2652),AND($B2652&lt;&gt;0,$D2652=10),SUMIFS('likvid terv'!$M:$M,'likvid terv'!$A:$A,project_eves_terv!B2652,'likvid terv'!$R:$R,project_eves_terv!$E2652),AND($B2652&lt;&gt;0,$D2652=11),SUMIFS('likvid terv'!$N:$N,'likvid terv'!$A:$A,project_eves_terv!B2652,'likvid terv'!$R:$R,project_eves_terv!$E2652),AND($B2652&lt;&gt;0,$D2652=12),SUMIFS('likvid terv'!$O:$O,'likvid terv'!$A:$A,project_eves_terv!B2652,'likvid terv'!$R:$R,project_eves_terv!$E2652),$B2652=0,0)</f>
        <v>0</v>
      </c>
      <c r="G2652">
        <f>'likvid terv'!$B$2</f>
        <v>0</v>
      </c>
    </row>
    <row r="2653" spans="1:7" x14ac:dyDescent="0.25">
      <c r="A2653">
        <f>'likvid terv'!$B$1</f>
        <v>0</v>
      </c>
      <c r="B2653">
        <f>'likvid terv'!$B$265</f>
        <v>0</v>
      </c>
      <c r="C2653">
        <v>2027</v>
      </c>
      <c r="D2653">
        <v>12</v>
      </c>
      <c r="E2653">
        <v>2</v>
      </c>
      <c r="F2653" cm="1">
        <f t="array" ref="F2653">_xlfn.IFS(AND($B2653&lt;&gt;0,$D2653=1),SUMIFS('likvid terv'!$D:$D,'likvid terv'!$A:$A,project_eves_terv!B2653,'likvid terv'!$R:$R,project_eves_terv!$E2653),AND($B2653&lt;&gt;0,$D2653=2),SUMIFS('likvid terv'!$E:$E,'likvid terv'!$A:$A,project_eves_terv!B2653,'likvid terv'!$R:$R,project_eves_terv!$E2653),AND($B2653&lt;&gt;0,$D2653=3),SUMIFS('likvid terv'!$F:$F,'likvid terv'!$A:$A,project_eves_terv!B2653,'likvid terv'!$R:$R,project_eves_terv!$E2653),AND($B2653&lt;&gt;0,$D2653=4),SUMIFS('likvid terv'!$G:$G,'likvid terv'!$A:$A,project_eves_terv!B2653,'likvid terv'!$R:$R,project_eves_terv!$E2653),AND($B2653&lt;&gt;0,$D2653=5),SUMIFS('likvid terv'!$H:$H,'likvid terv'!$A:$A,project_eves_terv!B2653,'likvid terv'!$R:$R,project_eves_terv!$E2653),AND($B2653&lt;&gt;0,$D2653=6),SUMIFS('likvid terv'!$I:$I,'likvid terv'!$A:$A,project_eves_terv!B2653,'likvid terv'!$R:$R,project_eves_terv!$E2653),AND($B2653&lt;&gt;0,$D2653=7),SUMIFS('likvid terv'!$J:$J,'likvid terv'!$A:$A,project_eves_terv!B2653,'likvid terv'!$R:$R,project_eves_terv!$E2653),AND($B2653&lt;&gt;0,$D2653=8),SUMIFS('likvid terv'!$K:$K,'likvid terv'!$A:$A,project_eves_terv!B2653,'likvid terv'!$R:$R,project_eves_terv!$E2653),AND($B2653&lt;&gt;0,$D2653=9),SUMIFS('likvid terv'!$L:$L,'likvid terv'!$A:$A,project_eves_terv!B2653,'likvid terv'!$R:$R,project_eves_terv!$E2653),AND($B2653&lt;&gt;0,$D2653=10),SUMIFS('likvid terv'!$M:$M,'likvid terv'!$A:$A,project_eves_terv!B2653,'likvid terv'!$R:$R,project_eves_terv!$E2653),AND($B2653&lt;&gt;0,$D2653=11),SUMIFS('likvid terv'!$N:$N,'likvid terv'!$A:$A,project_eves_terv!B2653,'likvid terv'!$R:$R,project_eves_terv!$E2653),AND($B2653&lt;&gt;0,$D2653=12),SUMIFS('likvid terv'!$O:$O,'likvid terv'!$A:$A,project_eves_terv!B2653,'likvid terv'!$R:$R,project_eves_terv!$E2653),$B2653=0,0)</f>
        <v>0</v>
      </c>
      <c r="G2653">
        <f>'likvid terv'!$B$2</f>
        <v>0</v>
      </c>
    </row>
    <row r="2654" spans="1:7" x14ac:dyDescent="0.25">
      <c r="A2654">
        <f>'likvid terv'!$B$1</f>
        <v>0</v>
      </c>
      <c r="B2654">
        <f>'likvid terv'!$B$265</f>
        <v>0</v>
      </c>
      <c r="C2654">
        <v>2027</v>
      </c>
      <c r="D2654">
        <v>1</v>
      </c>
      <c r="E2654">
        <v>3</v>
      </c>
      <c r="F2654" cm="1">
        <f t="array" ref="F2654">_xlfn.IFS(AND($B2654&lt;&gt;0,$D2654=1),SUMIFS('likvid terv'!$D:$D,'likvid terv'!$A:$A,project_eves_terv!B2654,'likvid terv'!$R:$R,project_eves_terv!$E2654),AND($B2654&lt;&gt;0,$D2654=2),SUMIFS('likvid terv'!$E:$E,'likvid terv'!$A:$A,project_eves_terv!B2654,'likvid terv'!$R:$R,project_eves_terv!$E2654),AND($B2654&lt;&gt;0,$D2654=3),SUMIFS('likvid terv'!$F:$F,'likvid terv'!$A:$A,project_eves_terv!B2654,'likvid terv'!$R:$R,project_eves_terv!$E2654),AND($B2654&lt;&gt;0,$D2654=4),SUMIFS('likvid terv'!$G:$G,'likvid terv'!$A:$A,project_eves_terv!B2654,'likvid terv'!$R:$R,project_eves_terv!$E2654),AND($B2654&lt;&gt;0,$D2654=5),SUMIFS('likvid terv'!$H:$H,'likvid terv'!$A:$A,project_eves_terv!B2654,'likvid terv'!$R:$R,project_eves_terv!$E2654),AND($B2654&lt;&gt;0,$D2654=6),SUMIFS('likvid terv'!$I:$I,'likvid terv'!$A:$A,project_eves_terv!B2654,'likvid terv'!$R:$R,project_eves_terv!$E2654),AND($B2654&lt;&gt;0,$D2654=7),SUMIFS('likvid terv'!$J:$J,'likvid terv'!$A:$A,project_eves_terv!B2654,'likvid terv'!$R:$R,project_eves_terv!$E2654),AND($B2654&lt;&gt;0,$D2654=8),SUMIFS('likvid terv'!$K:$K,'likvid terv'!$A:$A,project_eves_terv!B2654,'likvid terv'!$R:$R,project_eves_terv!$E2654),AND($B2654&lt;&gt;0,$D2654=9),SUMIFS('likvid terv'!$L:$L,'likvid terv'!$A:$A,project_eves_terv!B2654,'likvid terv'!$R:$R,project_eves_terv!$E2654),AND($B2654&lt;&gt;0,$D2654=10),SUMIFS('likvid terv'!$M:$M,'likvid terv'!$A:$A,project_eves_terv!B2654,'likvid terv'!$R:$R,project_eves_terv!$E2654),AND($B2654&lt;&gt;0,$D2654=11),SUMIFS('likvid terv'!$N:$N,'likvid terv'!$A:$A,project_eves_terv!B2654,'likvid terv'!$R:$R,project_eves_terv!$E2654),AND($B2654&lt;&gt;0,$D2654=12),SUMIFS('likvid terv'!$O:$O,'likvid terv'!$A:$A,project_eves_terv!B2654,'likvid terv'!$R:$R,project_eves_terv!$E2654),$B2654=0,0)</f>
        <v>0</v>
      </c>
      <c r="G2654">
        <f>'likvid terv'!$B$2</f>
        <v>0</v>
      </c>
    </row>
    <row r="2655" spans="1:7" x14ac:dyDescent="0.25">
      <c r="A2655">
        <f>'likvid terv'!$B$1</f>
        <v>0</v>
      </c>
      <c r="B2655">
        <f>'likvid terv'!$B$265</f>
        <v>0</v>
      </c>
      <c r="C2655">
        <v>2027</v>
      </c>
      <c r="D2655">
        <v>2</v>
      </c>
      <c r="E2655">
        <v>3</v>
      </c>
      <c r="F2655" cm="1">
        <f t="array" ref="F2655">_xlfn.IFS(AND($B2655&lt;&gt;0,$D2655=1),SUMIFS('likvid terv'!$D:$D,'likvid terv'!$A:$A,project_eves_terv!B2655,'likvid terv'!$R:$R,project_eves_terv!$E2655),AND($B2655&lt;&gt;0,$D2655=2),SUMIFS('likvid terv'!$E:$E,'likvid terv'!$A:$A,project_eves_terv!B2655,'likvid terv'!$R:$R,project_eves_terv!$E2655),AND($B2655&lt;&gt;0,$D2655=3),SUMIFS('likvid terv'!$F:$F,'likvid terv'!$A:$A,project_eves_terv!B2655,'likvid terv'!$R:$R,project_eves_terv!$E2655),AND($B2655&lt;&gt;0,$D2655=4),SUMIFS('likvid terv'!$G:$G,'likvid terv'!$A:$A,project_eves_terv!B2655,'likvid terv'!$R:$R,project_eves_terv!$E2655),AND($B2655&lt;&gt;0,$D2655=5),SUMIFS('likvid terv'!$H:$H,'likvid terv'!$A:$A,project_eves_terv!B2655,'likvid terv'!$R:$R,project_eves_terv!$E2655),AND($B2655&lt;&gt;0,$D2655=6),SUMIFS('likvid terv'!$I:$I,'likvid terv'!$A:$A,project_eves_terv!B2655,'likvid terv'!$R:$R,project_eves_terv!$E2655),AND($B2655&lt;&gt;0,$D2655=7),SUMIFS('likvid terv'!$J:$J,'likvid terv'!$A:$A,project_eves_terv!B2655,'likvid terv'!$R:$R,project_eves_terv!$E2655),AND($B2655&lt;&gt;0,$D2655=8),SUMIFS('likvid terv'!$K:$K,'likvid terv'!$A:$A,project_eves_terv!B2655,'likvid terv'!$R:$R,project_eves_terv!$E2655),AND($B2655&lt;&gt;0,$D2655=9),SUMIFS('likvid terv'!$L:$L,'likvid terv'!$A:$A,project_eves_terv!B2655,'likvid terv'!$R:$R,project_eves_terv!$E2655),AND($B2655&lt;&gt;0,$D2655=10),SUMIFS('likvid terv'!$M:$M,'likvid terv'!$A:$A,project_eves_terv!B2655,'likvid terv'!$R:$R,project_eves_terv!$E2655),AND($B2655&lt;&gt;0,$D2655=11),SUMIFS('likvid terv'!$N:$N,'likvid terv'!$A:$A,project_eves_terv!B2655,'likvid terv'!$R:$R,project_eves_terv!$E2655),AND($B2655&lt;&gt;0,$D2655=12),SUMIFS('likvid terv'!$O:$O,'likvid terv'!$A:$A,project_eves_terv!B2655,'likvid terv'!$R:$R,project_eves_terv!$E2655),$B2655=0,0)</f>
        <v>0</v>
      </c>
      <c r="G2655">
        <f>'likvid terv'!$B$2</f>
        <v>0</v>
      </c>
    </row>
    <row r="2656" spans="1:7" x14ac:dyDescent="0.25">
      <c r="A2656">
        <f>'likvid terv'!$B$1</f>
        <v>0</v>
      </c>
      <c r="B2656">
        <f>'likvid terv'!$B$265</f>
        <v>0</v>
      </c>
      <c r="C2656">
        <v>2027</v>
      </c>
      <c r="D2656">
        <v>3</v>
      </c>
      <c r="E2656">
        <v>3</v>
      </c>
      <c r="F2656" cm="1">
        <f t="array" ref="F2656">_xlfn.IFS(AND($B2656&lt;&gt;0,$D2656=1),SUMIFS('likvid terv'!$D:$D,'likvid terv'!$A:$A,project_eves_terv!B2656,'likvid terv'!$R:$R,project_eves_terv!$E2656),AND($B2656&lt;&gt;0,$D2656=2),SUMIFS('likvid terv'!$E:$E,'likvid terv'!$A:$A,project_eves_terv!B2656,'likvid terv'!$R:$R,project_eves_terv!$E2656),AND($B2656&lt;&gt;0,$D2656=3),SUMIFS('likvid terv'!$F:$F,'likvid terv'!$A:$A,project_eves_terv!B2656,'likvid terv'!$R:$R,project_eves_terv!$E2656),AND($B2656&lt;&gt;0,$D2656=4),SUMIFS('likvid terv'!$G:$G,'likvid terv'!$A:$A,project_eves_terv!B2656,'likvid terv'!$R:$R,project_eves_terv!$E2656),AND($B2656&lt;&gt;0,$D2656=5),SUMIFS('likvid terv'!$H:$H,'likvid terv'!$A:$A,project_eves_terv!B2656,'likvid terv'!$R:$R,project_eves_terv!$E2656),AND($B2656&lt;&gt;0,$D2656=6),SUMIFS('likvid terv'!$I:$I,'likvid terv'!$A:$A,project_eves_terv!B2656,'likvid terv'!$R:$R,project_eves_terv!$E2656),AND($B2656&lt;&gt;0,$D2656=7),SUMIFS('likvid terv'!$J:$J,'likvid terv'!$A:$A,project_eves_terv!B2656,'likvid terv'!$R:$R,project_eves_terv!$E2656),AND($B2656&lt;&gt;0,$D2656=8),SUMIFS('likvid terv'!$K:$K,'likvid terv'!$A:$A,project_eves_terv!B2656,'likvid terv'!$R:$R,project_eves_terv!$E2656),AND($B2656&lt;&gt;0,$D2656=9),SUMIFS('likvid terv'!$L:$L,'likvid terv'!$A:$A,project_eves_terv!B2656,'likvid terv'!$R:$R,project_eves_terv!$E2656),AND($B2656&lt;&gt;0,$D2656=10),SUMIFS('likvid terv'!$M:$M,'likvid terv'!$A:$A,project_eves_terv!B2656,'likvid terv'!$R:$R,project_eves_terv!$E2656),AND($B2656&lt;&gt;0,$D2656=11),SUMIFS('likvid terv'!$N:$N,'likvid terv'!$A:$A,project_eves_terv!B2656,'likvid terv'!$R:$R,project_eves_terv!$E2656),AND($B2656&lt;&gt;0,$D2656=12),SUMIFS('likvid terv'!$O:$O,'likvid terv'!$A:$A,project_eves_terv!B2656,'likvid terv'!$R:$R,project_eves_terv!$E2656),$B2656=0,0)</f>
        <v>0</v>
      </c>
      <c r="G2656">
        <f>'likvid terv'!$B$2</f>
        <v>0</v>
      </c>
    </row>
    <row r="2657" spans="1:7" x14ac:dyDescent="0.25">
      <c r="A2657">
        <f>'likvid terv'!$B$1</f>
        <v>0</v>
      </c>
      <c r="B2657">
        <f>'likvid terv'!$B$265</f>
        <v>0</v>
      </c>
      <c r="C2657">
        <v>2027</v>
      </c>
      <c r="D2657">
        <v>4</v>
      </c>
      <c r="E2657">
        <v>3</v>
      </c>
      <c r="F2657" cm="1">
        <f t="array" ref="F2657">_xlfn.IFS(AND($B2657&lt;&gt;0,$D2657=1),SUMIFS('likvid terv'!$D:$D,'likvid terv'!$A:$A,project_eves_terv!B2657,'likvid terv'!$R:$R,project_eves_terv!$E2657),AND($B2657&lt;&gt;0,$D2657=2),SUMIFS('likvid terv'!$E:$E,'likvid terv'!$A:$A,project_eves_terv!B2657,'likvid terv'!$R:$R,project_eves_terv!$E2657),AND($B2657&lt;&gt;0,$D2657=3),SUMIFS('likvid terv'!$F:$F,'likvid terv'!$A:$A,project_eves_terv!B2657,'likvid terv'!$R:$R,project_eves_terv!$E2657),AND($B2657&lt;&gt;0,$D2657=4),SUMIFS('likvid terv'!$G:$G,'likvid terv'!$A:$A,project_eves_terv!B2657,'likvid terv'!$R:$R,project_eves_terv!$E2657),AND($B2657&lt;&gt;0,$D2657=5),SUMIFS('likvid terv'!$H:$H,'likvid terv'!$A:$A,project_eves_terv!B2657,'likvid terv'!$R:$R,project_eves_terv!$E2657),AND($B2657&lt;&gt;0,$D2657=6),SUMIFS('likvid terv'!$I:$I,'likvid terv'!$A:$A,project_eves_terv!B2657,'likvid terv'!$R:$R,project_eves_terv!$E2657),AND($B2657&lt;&gt;0,$D2657=7),SUMIFS('likvid terv'!$J:$J,'likvid terv'!$A:$A,project_eves_terv!B2657,'likvid terv'!$R:$R,project_eves_terv!$E2657),AND($B2657&lt;&gt;0,$D2657=8),SUMIFS('likvid terv'!$K:$K,'likvid terv'!$A:$A,project_eves_terv!B2657,'likvid terv'!$R:$R,project_eves_terv!$E2657),AND($B2657&lt;&gt;0,$D2657=9),SUMIFS('likvid terv'!$L:$L,'likvid terv'!$A:$A,project_eves_terv!B2657,'likvid terv'!$R:$R,project_eves_terv!$E2657),AND($B2657&lt;&gt;0,$D2657=10),SUMIFS('likvid terv'!$M:$M,'likvid terv'!$A:$A,project_eves_terv!B2657,'likvid terv'!$R:$R,project_eves_terv!$E2657),AND($B2657&lt;&gt;0,$D2657=11),SUMIFS('likvid terv'!$N:$N,'likvid terv'!$A:$A,project_eves_terv!B2657,'likvid terv'!$R:$R,project_eves_terv!$E2657),AND($B2657&lt;&gt;0,$D2657=12),SUMIFS('likvid terv'!$O:$O,'likvid terv'!$A:$A,project_eves_terv!B2657,'likvid terv'!$R:$R,project_eves_terv!$E2657),$B2657=0,0)</f>
        <v>0</v>
      </c>
      <c r="G2657">
        <f>'likvid terv'!$B$2</f>
        <v>0</v>
      </c>
    </row>
    <row r="2658" spans="1:7" x14ac:dyDescent="0.25">
      <c r="A2658">
        <f>'likvid terv'!$B$1</f>
        <v>0</v>
      </c>
      <c r="B2658">
        <f>'likvid terv'!$B$265</f>
        <v>0</v>
      </c>
      <c r="C2658">
        <v>2027</v>
      </c>
      <c r="D2658">
        <v>5</v>
      </c>
      <c r="E2658">
        <v>3</v>
      </c>
      <c r="F2658" cm="1">
        <f t="array" ref="F2658">_xlfn.IFS(AND($B2658&lt;&gt;0,$D2658=1),SUMIFS('likvid terv'!$D:$D,'likvid terv'!$A:$A,project_eves_terv!B2658,'likvid terv'!$R:$R,project_eves_terv!$E2658),AND($B2658&lt;&gt;0,$D2658=2),SUMIFS('likvid terv'!$E:$E,'likvid terv'!$A:$A,project_eves_terv!B2658,'likvid terv'!$R:$R,project_eves_terv!$E2658),AND($B2658&lt;&gt;0,$D2658=3),SUMIFS('likvid terv'!$F:$F,'likvid terv'!$A:$A,project_eves_terv!B2658,'likvid terv'!$R:$R,project_eves_terv!$E2658),AND($B2658&lt;&gt;0,$D2658=4),SUMIFS('likvid terv'!$G:$G,'likvid terv'!$A:$A,project_eves_terv!B2658,'likvid terv'!$R:$R,project_eves_terv!$E2658),AND($B2658&lt;&gt;0,$D2658=5),SUMIFS('likvid terv'!$H:$H,'likvid terv'!$A:$A,project_eves_terv!B2658,'likvid terv'!$R:$R,project_eves_terv!$E2658),AND($B2658&lt;&gt;0,$D2658=6),SUMIFS('likvid terv'!$I:$I,'likvid terv'!$A:$A,project_eves_terv!B2658,'likvid terv'!$R:$R,project_eves_terv!$E2658),AND($B2658&lt;&gt;0,$D2658=7),SUMIFS('likvid terv'!$J:$J,'likvid terv'!$A:$A,project_eves_terv!B2658,'likvid terv'!$R:$R,project_eves_terv!$E2658),AND($B2658&lt;&gt;0,$D2658=8),SUMIFS('likvid terv'!$K:$K,'likvid terv'!$A:$A,project_eves_terv!B2658,'likvid terv'!$R:$R,project_eves_terv!$E2658),AND($B2658&lt;&gt;0,$D2658=9),SUMIFS('likvid terv'!$L:$L,'likvid terv'!$A:$A,project_eves_terv!B2658,'likvid terv'!$R:$R,project_eves_terv!$E2658),AND($B2658&lt;&gt;0,$D2658=10),SUMIFS('likvid terv'!$M:$M,'likvid terv'!$A:$A,project_eves_terv!B2658,'likvid terv'!$R:$R,project_eves_terv!$E2658),AND($B2658&lt;&gt;0,$D2658=11),SUMIFS('likvid terv'!$N:$N,'likvid terv'!$A:$A,project_eves_terv!B2658,'likvid terv'!$R:$R,project_eves_terv!$E2658),AND($B2658&lt;&gt;0,$D2658=12),SUMIFS('likvid terv'!$O:$O,'likvid terv'!$A:$A,project_eves_terv!B2658,'likvid terv'!$R:$R,project_eves_terv!$E2658),$B2658=0,0)</f>
        <v>0</v>
      </c>
      <c r="G2658">
        <f>'likvid terv'!$B$2</f>
        <v>0</v>
      </c>
    </row>
    <row r="2659" spans="1:7" x14ac:dyDescent="0.25">
      <c r="A2659">
        <f>'likvid terv'!$B$1</f>
        <v>0</v>
      </c>
      <c r="B2659">
        <f>'likvid terv'!$B$265</f>
        <v>0</v>
      </c>
      <c r="C2659">
        <v>2027</v>
      </c>
      <c r="D2659">
        <v>6</v>
      </c>
      <c r="E2659">
        <v>3</v>
      </c>
      <c r="F2659" cm="1">
        <f t="array" ref="F2659">_xlfn.IFS(AND($B2659&lt;&gt;0,$D2659=1),SUMIFS('likvid terv'!$D:$D,'likvid terv'!$A:$A,project_eves_terv!B2659,'likvid terv'!$R:$R,project_eves_terv!$E2659),AND($B2659&lt;&gt;0,$D2659=2),SUMIFS('likvid terv'!$E:$E,'likvid terv'!$A:$A,project_eves_terv!B2659,'likvid terv'!$R:$R,project_eves_terv!$E2659),AND($B2659&lt;&gt;0,$D2659=3),SUMIFS('likvid terv'!$F:$F,'likvid terv'!$A:$A,project_eves_terv!B2659,'likvid terv'!$R:$R,project_eves_terv!$E2659),AND($B2659&lt;&gt;0,$D2659=4),SUMIFS('likvid terv'!$G:$G,'likvid terv'!$A:$A,project_eves_terv!B2659,'likvid terv'!$R:$R,project_eves_terv!$E2659),AND($B2659&lt;&gt;0,$D2659=5),SUMIFS('likvid terv'!$H:$H,'likvid terv'!$A:$A,project_eves_terv!B2659,'likvid terv'!$R:$R,project_eves_terv!$E2659),AND($B2659&lt;&gt;0,$D2659=6),SUMIFS('likvid terv'!$I:$I,'likvid terv'!$A:$A,project_eves_terv!B2659,'likvid terv'!$R:$R,project_eves_terv!$E2659),AND($B2659&lt;&gt;0,$D2659=7),SUMIFS('likvid terv'!$J:$J,'likvid terv'!$A:$A,project_eves_terv!B2659,'likvid terv'!$R:$R,project_eves_terv!$E2659),AND($B2659&lt;&gt;0,$D2659=8),SUMIFS('likvid terv'!$K:$K,'likvid terv'!$A:$A,project_eves_terv!B2659,'likvid terv'!$R:$R,project_eves_terv!$E2659),AND($B2659&lt;&gt;0,$D2659=9),SUMIFS('likvid terv'!$L:$L,'likvid terv'!$A:$A,project_eves_terv!B2659,'likvid terv'!$R:$R,project_eves_terv!$E2659),AND($B2659&lt;&gt;0,$D2659=10),SUMIFS('likvid terv'!$M:$M,'likvid terv'!$A:$A,project_eves_terv!B2659,'likvid terv'!$R:$R,project_eves_terv!$E2659),AND($B2659&lt;&gt;0,$D2659=11),SUMIFS('likvid terv'!$N:$N,'likvid terv'!$A:$A,project_eves_terv!B2659,'likvid terv'!$R:$R,project_eves_terv!$E2659),AND($B2659&lt;&gt;0,$D2659=12),SUMIFS('likvid terv'!$O:$O,'likvid terv'!$A:$A,project_eves_terv!B2659,'likvid terv'!$R:$R,project_eves_terv!$E2659),$B2659=0,0)</f>
        <v>0</v>
      </c>
      <c r="G2659">
        <f>'likvid terv'!$B$2</f>
        <v>0</v>
      </c>
    </row>
    <row r="2660" spans="1:7" x14ac:dyDescent="0.25">
      <c r="A2660">
        <f>'likvid terv'!$B$1</f>
        <v>0</v>
      </c>
      <c r="B2660">
        <f>'likvid terv'!$B$265</f>
        <v>0</v>
      </c>
      <c r="C2660">
        <v>2027</v>
      </c>
      <c r="D2660">
        <v>7</v>
      </c>
      <c r="E2660">
        <v>3</v>
      </c>
      <c r="F2660" cm="1">
        <f t="array" ref="F2660">_xlfn.IFS(AND($B2660&lt;&gt;0,$D2660=1),SUMIFS('likvid terv'!$D:$D,'likvid terv'!$A:$A,project_eves_terv!B2660,'likvid terv'!$R:$R,project_eves_terv!$E2660),AND($B2660&lt;&gt;0,$D2660=2),SUMIFS('likvid terv'!$E:$E,'likvid terv'!$A:$A,project_eves_terv!B2660,'likvid terv'!$R:$R,project_eves_terv!$E2660),AND($B2660&lt;&gt;0,$D2660=3),SUMIFS('likvid terv'!$F:$F,'likvid terv'!$A:$A,project_eves_terv!B2660,'likvid terv'!$R:$R,project_eves_terv!$E2660),AND($B2660&lt;&gt;0,$D2660=4),SUMIFS('likvid terv'!$G:$G,'likvid terv'!$A:$A,project_eves_terv!B2660,'likvid terv'!$R:$R,project_eves_terv!$E2660),AND($B2660&lt;&gt;0,$D2660=5),SUMIFS('likvid terv'!$H:$H,'likvid terv'!$A:$A,project_eves_terv!B2660,'likvid terv'!$R:$R,project_eves_terv!$E2660),AND($B2660&lt;&gt;0,$D2660=6),SUMIFS('likvid terv'!$I:$I,'likvid terv'!$A:$A,project_eves_terv!B2660,'likvid terv'!$R:$R,project_eves_terv!$E2660),AND($B2660&lt;&gt;0,$D2660=7),SUMIFS('likvid terv'!$J:$J,'likvid terv'!$A:$A,project_eves_terv!B2660,'likvid terv'!$R:$R,project_eves_terv!$E2660),AND($B2660&lt;&gt;0,$D2660=8),SUMIFS('likvid terv'!$K:$K,'likvid terv'!$A:$A,project_eves_terv!B2660,'likvid terv'!$R:$R,project_eves_terv!$E2660),AND($B2660&lt;&gt;0,$D2660=9),SUMIFS('likvid terv'!$L:$L,'likvid terv'!$A:$A,project_eves_terv!B2660,'likvid terv'!$R:$R,project_eves_terv!$E2660),AND($B2660&lt;&gt;0,$D2660=10),SUMIFS('likvid terv'!$M:$M,'likvid terv'!$A:$A,project_eves_terv!B2660,'likvid terv'!$R:$R,project_eves_terv!$E2660),AND($B2660&lt;&gt;0,$D2660=11),SUMIFS('likvid terv'!$N:$N,'likvid terv'!$A:$A,project_eves_terv!B2660,'likvid terv'!$R:$R,project_eves_terv!$E2660),AND($B2660&lt;&gt;0,$D2660=12),SUMIFS('likvid terv'!$O:$O,'likvid terv'!$A:$A,project_eves_terv!B2660,'likvid terv'!$R:$R,project_eves_terv!$E2660),$B2660=0,0)</f>
        <v>0</v>
      </c>
      <c r="G2660">
        <f>'likvid terv'!$B$2</f>
        <v>0</v>
      </c>
    </row>
    <row r="2661" spans="1:7" x14ac:dyDescent="0.25">
      <c r="A2661">
        <f>'likvid terv'!$B$1</f>
        <v>0</v>
      </c>
      <c r="B2661">
        <f>'likvid terv'!$B$265</f>
        <v>0</v>
      </c>
      <c r="C2661">
        <v>2027</v>
      </c>
      <c r="D2661">
        <v>8</v>
      </c>
      <c r="E2661">
        <v>3</v>
      </c>
      <c r="F2661" cm="1">
        <f t="array" ref="F2661">_xlfn.IFS(AND($B2661&lt;&gt;0,$D2661=1),SUMIFS('likvid terv'!$D:$D,'likvid terv'!$A:$A,project_eves_terv!B2661,'likvid terv'!$R:$R,project_eves_terv!$E2661),AND($B2661&lt;&gt;0,$D2661=2),SUMIFS('likvid terv'!$E:$E,'likvid terv'!$A:$A,project_eves_terv!B2661,'likvid terv'!$R:$R,project_eves_terv!$E2661),AND($B2661&lt;&gt;0,$D2661=3),SUMIFS('likvid terv'!$F:$F,'likvid terv'!$A:$A,project_eves_terv!B2661,'likvid terv'!$R:$R,project_eves_terv!$E2661),AND($B2661&lt;&gt;0,$D2661=4),SUMIFS('likvid terv'!$G:$G,'likvid terv'!$A:$A,project_eves_terv!B2661,'likvid terv'!$R:$R,project_eves_terv!$E2661),AND($B2661&lt;&gt;0,$D2661=5),SUMIFS('likvid terv'!$H:$H,'likvid terv'!$A:$A,project_eves_terv!B2661,'likvid terv'!$R:$R,project_eves_terv!$E2661),AND($B2661&lt;&gt;0,$D2661=6),SUMIFS('likvid terv'!$I:$I,'likvid terv'!$A:$A,project_eves_terv!B2661,'likvid terv'!$R:$R,project_eves_terv!$E2661),AND($B2661&lt;&gt;0,$D2661=7),SUMIFS('likvid terv'!$J:$J,'likvid terv'!$A:$A,project_eves_terv!B2661,'likvid terv'!$R:$R,project_eves_terv!$E2661),AND($B2661&lt;&gt;0,$D2661=8),SUMIFS('likvid terv'!$K:$K,'likvid terv'!$A:$A,project_eves_terv!B2661,'likvid terv'!$R:$R,project_eves_terv!$E2661),AND($B2661&lt;&gt;0,$D2661=9),SUMIFS('likvid terv'!$L:$L,'likvid terv'!$A:$A,project_eves_terv!B2661,'likvid terv'!$R:$R,project_eves_terv!$E2661),AND($B2661&lt;&gt;0,$D2661=10),SUMIFS('likvid terv'!$M:$M,'likvid terv'!$A:$A,project_eves_terv!B2661,'likvid terv'!$R:$R,project_eves_terv!$E2661),AND($B2661&lt;&gt;0,$D2661=11),SUMIFS('likvid terv'!$N:$N,'likvid terv'!$A:$A,project_eves_terv!B2661,'likvid terv'!$R:$R,project_eves_terv!$E2661),AND($B2661&lt;&gt;0,$D2661=12),SUMIFS('likvid terv'!$O:$O,'likvid terv'!$A:$A,project_eves_terv!B2661,'likvid terv'!$R:$R,project_eves_terv!$E2661),$B2661=0,0)</f>
        <v>0</v>
      </c>
      <c r="G2661">
        <f>'likvid terv'!$B$2</f>
        <v>0</v>
      </c>
    </row>
    <row r="2662" spans="1:7" x14ac:dyDescent="0.25">
      <c r="A2662">
        <f>'likvid terv'!$B$1</f>
        <v>0</v>
      </c>
      <c r="B2662">
        <f>'likvid terv'!$B$265</f>
        <v>0</v>
      </c>
      <c r="C2662">
        <v>2027</v>
      </c>
      <c r="D2662">
        <v>9</v>
      </c>
      <c r="E2662">
        <v>3</v>
      </c>
      <c r="F2662" cm="1">
        <f t="array" ref="F2662">_xlfn.IFS(AND($B2662&lt;&gt;0,$D2662=1),SUMIFS('likvid terv'!$D:$D,'likvid terv'!$A:$A,project_eves_terv!B2662,'likvid terv'!$R:$R,project_eves_terv!$E2662),AND($B2662&lt;&gt;0,$D2662=2),SUMIFS('likvid terv'!$E:$E,'likvid terv'!$A:$A,project_eves_terv!B2662,'likvid terv'!$R:$R,project_eves_terv!$E2662),AND($B2662&lt;&gt;0,$D2662=3),SUMIFS('likvid terv'!$F:$F,'likvid terv'!$A:$A,project_eves_terv!B2662,'likvid terv'!$R:$R,project_eves_terv!$E2662),AND($B2662&lt;&gt;0,$D2662=4),SUMIFS('likvid terv'!$G:$G,'likvid terv'!$A:$A,project_eves_terv!B2662,'likvid terv'!$R:$R,project_eves_terv!$E2662),AND($B2662&lt;&gt;0,$D2662=5),SUMIFS('likvid terv'!$H:$H,'likvid terv'!$A:$A,project_eves_terv!B2662,'likvid terv'!$R:$R,project_eves_terv!$E2662),AND($B2662&lt;&gt;0,$D2662=6),SUMIFS('likvid terv'!$I:$I,'likvid terv'!$A:$A,project_eves_terv!B2662,'likvid terv'!$R:$R,project_eves_terv!$E2662),AND($B2662&lt;&gt;0,$D2662=7),SUMIFS('likvid terv'!$J:$J,'likvid terv'!$A:$A,project_eves_terv!B2662,'likvid terv'!$R:$R,project_eves_terv!$E2662),AND($B2662&lt;&gt;0,$D2662=8),SUMIFS('likvid terv'!$K:$K,'likvid terv'!$A:$A,project_eves_terv!B2662,'likvid terv'!$R:$R,project_eves_terv!$E2662),AND($B2662&lt;&gt;0,$D2662=9),SUMIFS('likvid terv'!$L:$L,'likvid terv'!$A:$A,project_eves_terv!B2662,'likvid terv'!$R:$R,project_eves_terv!$E2662),AND($B2662&lt;&gt;0,$D2662=10),SUMIFS('likvid terv'!$M:$M,'likvid terv'!$A:$A,project_eves_terv!B2662,'likvid terv'!$R:$R,project_eves_terv!$E2662),AND($B2662&lt;&gt;0,$D2662=11),SUMIFS('likvid terv'!$N:$N,'likvid terv'!$A:$A,project_eves_terv!B2662,'likvid terv'!$R:$R,project_eves_terv!$E2662),AND($B2662&lt;&gt;0,$D2662=12),SUMIFS('likvid terv'!$O:$O,'likvid terv'!$A:$A,project_eves_terv!B2662,'likvid terv'!$R:$R,project_eves_terv!$E2662),$B2662=0,0)</f>
        <v>0</v>
      </c>
      <c r="G2662">
        <f>'likvid terv'!$B$2</f>
        <v>0</v>
      </c>
    </row>
    <row r="2663" spans="1:7" x14ac:dyDescent="0.25">
      <c r="A2663">
        <f>'likvid terv'!$B$1</f>
        <v>0</v>
      </c>
      <c r="B2663">
        <f>'likvid terv'!$B$265</f>
        <v>0</v>
      </c>
      <c r="C2663">
        <v>2027</v>
      </c>
      <c r="D2663">
        <v>10</v>
      </c>
      <c r="E2663">
        <v>3</v>
      </c>
      <c r="F2663" cm="1">
        <f t="array" ref="F2663">_xlfn.IFS(AND($B2663&lt;&gt;0,$D2663=1),SUMIFS('likvid terv'!$D:$D,'likvid terv'!$A:$A,project_eves_terv!B2663,'likvid terv'!$R:$R,project_eves_terv!$E2663),AND($B2663&lt;&gt;0,$D2663=2),SUMIFS('likvid terv'!$E:$E,'likvid terv'!$A:$A,project_eves_terv!B2663,'likvid terv'!$R:$R,project_eves_terv!$E2663),AND($B2663&lt;&gt;0,$D2663=3),SUMIFS('likvid terv'!$F:$F,'likvid terv'!$A:$A,project_eves_terv!B2663,'likvid terv'!$R:$R,project_eves_terv!$E2663),AND($B2663&lt;&gt;0,$D2663=4),SUMIFS('likvid terv'!$G:$G,'likvid terv'!$A:$A,project_eves_terv!B2663,'likvid terv'!$R:$R,project_eves_terv!$E2663),AND($B2663&lt;&gt;0,$D2663=5),SUMIFS('likvid terv'!$H:$H,'likvid terv'!$A:$A,project_eves_terv!B2663,'likvid terv'!$R:$R,project_eves_terv!$E2663),AND($B2663&lt;&gt;0,$D2663=6),SUMIFS('likvid terv'!$I:$I,'likvid terv'!$A:$A,project_eves_terv!B2663,'likvid terv'!$R:$R,project_eves_terv!$E2663),AND($B2663&lt;&gt;0,$D2663=7),SUMIFS('likvid terv'!$J:$J,'likvid terv'!$A:$A,project_eves_terv!B2663,'likvid terv'!$R:$R,project_eves_terv!$E2663),AND($B2663&lt;&gt;0,$D2663=8),SUMIFS('likvid terv'!$K:$K,'likvid terv'!$A:$A,project_eves_terv!B2663,'likvid terv'!$R:$R,project_eves_terv!$E2663),AND($B2663&lt;&gt;0,$D2663=9),SUMIFS('likvid terv'!$L:$L,'likvid terv'!$A:$A,project_eves_terv!B2663,'likvid terv'!$R:$R,project_eves_terv!$E2663),AND($B2663&lt;&gt;0,$D2663=10),SUMIFS('likvid terv'!$M:$M,'likvid terv'!$A:$A,project_eves_terv!B2663,'likvid terv'!$R:$R,project_eves_terv!$E2663),AND($B2663&lt;&gt;0,$D2663=11),SUMIFS('likvid terv'!$N:$N,'likvid terv'!$A:$A,project_eves_terv!B2663,'likvid terv'!$R:$R,project_eves_terv!$E2663),AND($B2663&lt;&gt;0,$D2663=12),SUMIFS('likvid terv'!$O:$O,'likvid terv'!$A:$A,project_eves_terv!B2663,'likvid terv'!$R:$R,project_eves_terv!$E2663),$B2663=0,0)</f>
        <v>0</v>
      </c>
      <c r="G2663">
        <f>'likvid terv'!$B$2</f>
        <v>0</v>
      </c>
    </row>
    <row r="2664" spans="1:7" x14ac:dyDescent="0.25">
      <c r="A2664">
        <f>'likvid terv'!$B$1</f>
        <v>0</v>
      </c>
      <c r="B2664">
        <f>'likvid terv'!$B$265</f>
        <v>0</v>
      </c>
      <c r="C2664">
        <v>2027</v>
      </c>
      <c r="D2664">
        <v>11</v>
      </c>
      <c r="E2664">
        <v>3</v>
      </c>
      <c r="F2664" cm="1">
        <f t="array" ref="F2664">_xlfn.IFS(AND($B2664&lt;&gt;0,$D2664=1),SUMIFS('likvid terv'!$D:$D,'likvid terv'!$A:$A,project_eves_terv!B2664,'likvid terv'!$R:$R,project_eves_terv!$E2664),AND($B2664&lt;&gt;0,$D2664=2),SUMIFS('likvid terv'!$E:$E,'likvid terv'!$A:$A,project_eves_terv!B2664,'likvid terv'!$R:$R,project_eves_terv!$E2664),AND($B2664&lt;&gt;0,$D2664=3),SUMIFS('likvid terv'!$F:$F,'likvid terv'!$A:$A,project_eves_terv!B2664,'likvid terv'!$R:$R,project_eves_terv!$E2664),AND($B2664&lt;&gt;0,$D2664=4),SUMIFS('likvid terv'!$G:$G,'likvid terv'!$A:$A,project_eves_terv!B2664,'likvid terv'!$R:$R,project_eves_terv!$E2664),AND($B2664&lt;&gt;0,$D2664=5),SUMIFS('likvid terv'!$H:$H,'likvid terv'!$A:$A,project_eves_terv!B2664,'likvid terv'!$R:$R,project_eves_terv!$E2664),AND($B2664&lt;&gt;0,$D2664=6),SUMIFS('likvid terv'!$I:$I,'likvid terv'!$A:$A,project_eves_terv!B2664,'likvid terv'!$R:$R,project_eves_terv!$E2664),AND($B2664&lt;&gt;0,$D2664=7),SUMIFS('likvid terv'!$J:$J,'likvid terv'!$A:$A,project_eves_terv!B2664,'likvid terv'!$R:$R,project_eves_terv!$E2664),AND($B2664&lt;&gt;0,$D2664=8),SUMIFS('likvid terv'!$K:$K,'likvid terv'!$A:$A,project_eves_terv!B2664,'likvid terv'!$R:$R,project_eves_terv!$E2664),AND($B2664&lt;&gt;0,$D2664=9),SUMIFS('likvid terv'!$L:$L,'likvid terv'!$A:$A,project_eves_terv!B2664,'likvid terv'!$R:$R,project_eves_terv!$E2664),AND($B2664&lt;&gt;0,$D2664=10),SUMIFS('likvid terv'!$M:$M,'likvid terv'!$A:$A,project_eves_terv!B2664,'likvid terv'!$R:$R,project_eves_terv!$E2664),AND($B2664&lt;&gt;0,$D2664=11),SUMIFS('likvid terv'!$N:$N,'likvid terv'!$A:$A,project_eves_terv!B2664,'likvid terv'!$R:$R,project_eves_terv!$E2664),AND($B2664&lt;&gt;0,$D2664=12),SUMIFS('likvid terv'!$O:$O,'likvid terv'!$A:$A,project_eves_terv!B2664,'likvid terv'!$R:$R,project_eves_terv!$E2664),$B2664=0,0)</f>
        <v>0</v>
      </c>
      <c r="G2664">
        <f>'likvid terv'!$B$2</f>
        <v>0</v>
      </c>
    </row>
    <row r="2665" spans="1:7" x14ac:dyDescent="0.25">
      <c r="A2665">
        <f>'likvid terv'!$B$1</f>
        <v>0</v>
      </c>
      <c r="B2665">
        <f>'likvid terv'!$B$265</f>
        <v>0</v>
      </c>
      <c r="C2665">
        <v>2027</v>
      </c>
      <c r="D2665">
        <v>12</v>
      </c>
      <c r="E2665">
        <v>3</v>
      </c>
      <c r="F2665" cm="1">
        <f t="array" ref="F2665">_xlfn.IFS(AND($B2665&lt;&gt;0,$D2665=1),SUMIFS('likvid terv'!$D:$D,'likvid terv'!$A:$A,project_eves_terv!B2665,'likvid terv'!$R:$R,project_eves_terv!$E2665),AND($B2665&lt;&gt;0,$D2665=2),SUMIFS('likvid terv'!$E:$E,'likvid terv'!$A:$A,project_eves_terv!B2665,'likvid terv'!$R:$R,project_eves_terv!$E2665),AND($B2665&lt;&gt;0,$D2665=3),SUMIFS('likvid terv'!$F:$F,'likvid terv'!$A:$A,project_eves_terv!B2665,'likvid terv'!$R:$R,project_eves_terv!$E2665),AND($B2665&lt;&gt;0,$D2665=4),SUMIFS('likvid terv'!$G:$G,'likvid terv'!$A:$A,project_eves_terv!B2665,'likvid terv'!$R:$R,project_eves_terv!$E2665),AND($B2665&lt;&gt;0,$D2665=5),SUMIFS('likvid terv'!$H:$H,'likvid terv'!$A:$A,project_eves_terv!B2665,'likvid terv'!$R:$R,project_eves_terv!$E2665),AND($B2665&lt;&gt;0,$D2665=6),SUMIFS('likvid terv'!$I:$I,'likvid terv'!$A:$A,project_eves_terv!B2665,'likvid terv'!$R:$R,project_eves_terv!$E2665),AND($B2665&lt;&gt;0,$D2665=7),SUMIFS('likvid terv'!$J:$J,'likvid terv'!$A:$A,project_eves_terv!B2665,'likvid terv'!$R:$R,project_eves_terv!$E2665),AND($B2665&lt;&gt;0,$D2665=8),SUMIFS('likvid terv'!$K:$K,'likvid terv'!$A:$A,project_eves_terv!B2665,'likvid terv'!$R:$R,project_eves_terv!$E2665),AND($B2665&lt;&gt;0,$D2665=9),SUMIFS('likvid terv'!$L:$L,'likvid terv'!$A:$A,project_eves_terv!B2665,'likvid terv'!$R:$R,project_eves_terv!$E2665),AND($B2665&lt;&gt;0,$D2665=10),SUMIFS('likvid terv'!$M:$M,'likvid terv'!$A:$A,project_eves_terv!B2665,'likvid terv'!$R:$R,project_eves_terv!$E2665),AND($B2665&lt;&gt;0,$D2665=11),SUMIFS('likvid terv'!$N:$N,'likvid terv'!$A:$A,project_eves_terv!B2665,'likvid terv'!$R:$R,project_eves_terv!$E2665),AND($B2665&lt;&gt;0,$D2665=12),SUMIFS('likvid terv'!$O:$O,'likvid terv'!$A:$A,project_eves_terv!B2665,'likvid terv'!$R:$R,project_eves_terv!$E2665),$B2665=0,0)</f>
        <v>0</v>
      </c>
      <c r="G2665">
        <f>'likvid terv'!$B$2</f>
        <v>0</v>
      </c>
    </row>
    <row r="2666" spans="1:7" x14ac:dyDescent="0.25">
      <c r="A2666">
        <f>'likvid terv'!$B$1</f>
        <v>0</v>
      </c>
      <c r="B2666">
        <f>'likvid terv'!$B$265</f>
        <v>0</v>
      </c>
      <c r="C2666">
        <v>2027</v>
      </c>
      <c r="D2666">
        <v>1</v>
      </c>
      <c r="E2666">
        <v>4</v>
      </c>
      <c r="F2666" cm="1">
        <f t="array" ref="F2666">_xlfn.IFS(AND($B2666&lt;&gt;0,$D2666=1),SUMIFS('likvid terv'!$D:$D,'likvid terv'!$A:$A,project_eves_terv!B2666,'likvid terv'!$R:$R,project_eves_terv!$E2666),AND($B2666&lt;&gt;0,$D2666=2),SUMIFS('likvid terv'!$E:$E,'likvid terv'!$A:$A,project_eves_terv!B2666,'likvid terv'!$R:$R,project_eves_terv!$E2666),AND($B2666&lt;&gt;0,$D2666=3),SUMIFS('likvid terv'!$F:$F,'likvid terv'!$A:$A,project_eves_terv!B2666,'likvid terv'!$R:$R,project_eves_terv!$E2666),AND($B2666&lt;&gt;0,$D2666=4),SUMIFS('likvid terv'!$G:$G,'likvid terv'!$A:$A,project_eves_terv!B2666,'likvid terv'!$R:$R,project_eves_terv!$E2666),AND($B2666&lt;&gt;0,$D2666=5),SUMIFS('likvid terv'!$H:$H,'likvid terv'!$A:$A,project_eves_terv!B2666,'likvid terv'!$R:$R,project_eves_terv!$E2666),AND($B2666&lt;&gt;0,$D2666=6),SUMIFS('likvid terv'!$I:$I,'likvid terv'!$A:$A,project_eves_terv!B2666,'likvid terv'!$R:$R,project_eves_terv!$E2666),AND($B2666&lt;&gt;0,$D2666=7),SUMIFS('likvid terv'!$J:$J,'likvid terv'!$A:$A,project_eves_terv!B2666,'likvid terv'!$R:$R,project_eves_terv!$E2666),AND($B2666&lt;&gt;0,$D2666=8),SUMIFS('likvid terv'!$K:$K,'likvid terv'!$A:$A,project_eves_terv!B2666,'likvid terv'!$R:$R,project_eves_terv!$E2666),AND($B2666&lt;&gt;0,$D2666=9),SUMIFS('likvid terv'!$L:$L,'likvid terv'!$A:$A,project_eves_terv!B2666,'likvid terv'!$R:$R,project_eves_terv!$E2666),AND($B2666&lt;&gt;0,$D2666=10),SUMIFS('likvid terv'!$M:$M,'likvid terv'!$A:$A,project_eves_terv!B2666,'likvid terv'!$R:$R,project_eves_terv!$E2666),AND($B2666&lt;&gt;0,$D2666=11),SUMIFS('likvid terv'!$N:$N,'likvid terv'!$A:$A,project_eves_terv!B2666,'likvid terv'!$R:$R,project_eves_terv!$E2666),AND($B2666&lt;&gt;0,$D2666=12),SUMIFS('likvid terv'!$O:$O,'likvid terv'!$A:$A,project_eves_terv!B2666,'likvid terv'!$R:$R,project_eves_terv!$E2666),$B2666=0,0)</f>
        <v>0</v>
      </c>
      <c r="G2666">
        <f>'likvid terv'!$B$2</f>
        <v>0</v>
      </c>
    </row>
    <row r="2667" spans="1:7" x14ac:dyDescent="0.25">
      <c r="A2667">
        <f>'likvid terv'!$B$1</f>
        <v>0</v>
      </c>
      <c r="B2667">
        <f>'likvid terv'!$B$265</f>
        <v>0</v>
      </c>
      <c r="C2667">
        <v>2027</v>
      </c>
      <c r="D2667">
        <v>2</v>
      </c>
      <c r="E2667">
        <v>4</v>
      </c>
      <c r="F2667" cm="1">
        <f t="array" ref="F2667">_xlfn.IFS(AND($B2667&lt;&gt;0,$D2667=1),SUMIFS('likvid terv'!$D:$D,'likvid terv'!$A:$A,project_eves_terv!B2667,'likvid terv'!$R:$R,project_eves_terv!$E2667),AND($B2667&lt;&gt;0,$D2667=2),SUMIFS('likvid terv'!$E:$E,'likvid terv'!$A:$A,project_eves_terv!B2667,'likvid terv'!$R:$R,project_eves_terv!$E2667),AND($B2667&lt;&gt;0,$D2667=3),SUMIFS('likvid terv'!$F:$F,'likvid terv'!$A:$A,project_eves_terv!B2667,'likvid terv'!$R:$R,project_eves_terv!$E2667),AND($B2667&lt;&gt;0,$D2667=4),SUMIFS('likvid terv'!$G:$G,'likvid terv'!$A:$A,project_eves_terv!B2667,'likvid terv'!$R:$R,project_eves_terv!$E2667),AND($B2667&lt;&gt;0,$D2667=5),SUMIFS('likvid terv'!$H:$H,'likvid terv'!$A:$A,project_eves_terv!B2667,'likvid terv'!$R:$R,project_eves_terv!$E2667),AND($B2667&lt;&gt;0,$D2667=6),SUMIFS('likvid terv'!$I:$I,'likvid terv'!$A:$A,project_eves_terv!B2667,'likvid terv'!$R:$R,project_eves_terv!$E2667),AND($B2667&lt;&gt;0,$D2667=7),SUMIFS('likvid terv'!$J:$J,'likvid terv'!$A:$A,project_eves_terv!B2667,'likvid terv'!$R:$R,project_eves_terv!$E2667),AND($B2667&lt;&gt;0,$D2667=8),SUMIFS('likvid terv'!$K:$K,'likvid terv'!$A:$A,project_eves_terv!B2667,'likvid terv'!$R:$R,project_eves_terv!$E2667),AND($B2667&lt;&gt;0,$D2667=9),SUMIFS('likvid terv'!$L:$L,'likvid terv'!$A:$A,project_eves_terv!B2667,'likvid terv'!$R:$R,project_eves_terv!$E2667),AND($B2667&lt;&gt;0,$D2667=10),SUMIFS('likvid terv'!$M:$M,'likvid terv'!$A:$A,project_eves_terv!B2667,'likvid terv'!$R:$R,project_eves_terv!$E2667),AND($B2667&lt;&gt;0,$D2667=11),SUMIFS('likvid terv'!$N:$N,'likvid terv'!$A:$A,project_eves_terv!B2667,'likvid terv'!$R:$R,project_eves_terv!$E2667),AND($B2667&lt;&gt;0,$D2667=12),SUMIFS('likvid terv'!$O:$O,'likvid terv'!$A:$A,project_eves_terv!B2667,'likvid terv'!$R:$R,project_eves_terv!$E2667),$B2667=0,0)</f>
        <v>0</v>
      </c>
      <c r="G2667">
        <f>'likvid terv'!$B$2</f>
        <v>0</v>
      </c>
    </row>
    <row r="2668" spans="1:7" x14ac:dyDescent="0.25">
      <c r="A2668">
        <f>'likvid terv'!$B$1</f>
        <v>0</v>
      </c>
      <c r="B2668">
        <f>'likvid terv'!$B$265</f>
        <v>0</v>
      </c>
      <c r="C2668">
        <v>2027</v>
      </c>
      <c r="D2668">
        <v>3</v>
      </c>
      <c r="E2668">
        <v>4</v>
      </c>
      <c r="F2668" cm="1">
        <f t="array" ref="F2668">_xlfn.IFS(AND($B2668&lt;&gt;0,$D2668=1),SUMIFS('likvid terv'!$D:$D,'likvid terv'!$A:$A,project_eves_terv!B2668,'likvid terv'!$R:$R,project_eves_terv!$E2668),AND($B2668&lt;&gt;0,$D2668=2),SUMIFS('likvid terv'!$E:$E,'likvid terv'!$A:$A,project_eves_terv!B2668,'likvid terv'!$R:$R,project_eves_terv!$E2668),AND($B2668&lt;&gt;0,$D2668=3),SUMIFS('likvid terv'!$F:$F,'likvid terv'!$A:$A,project_eves_terv!B2668,'likvid terv'!$R:$R,project_eves_terv!$E2668),AND($B2668&lt;&gt;0,$D2668=4),SUMIFS('likvid terv'!$G:$G,'likvid terv'!$A:$A,project_eves_terv!B2668,'likvid terv'!$R:$R,project_eves_terv!$E2668),AND($B2668&lt;&gt;0,$D2668=5),SUMIFS('likvid terv'!$H:$H,'likvid terv'!$A:$A,project_eves_terv!B2668,'likvid terv'!$R:$R,project_eves_terv!$E2668),AND($B2668&lt;&gt;0,$D2668=6),SUMIFS('likvid terv'!$I:$I,'likvid terv'!$A:$A,project_eves_terv!B2668,'likvid terv'!$R:$R,project_eves_terv!$E2668),AND($B2668&lt;&gt;0,$D2668=7),SUMIFS('likvid terv'!$J:$J,'likvid terv'!$A:$A,project_eves_terv!B2668,'likvid terv'!$R:$R,project_eves_terv!$E2668),AND($B2668&lt;&gt;0,$D2668=8),SUMIFS('likvid terv'!$K:$K,'likvid terv'!$A:$A,project_eves_terv!B2668,'likvid terv'!$R:$R,project_eves_terv!$E2668),AND($B2668&lt;&gt;0,$D2668=9),SUMIFS('likvid terv'!$L:$L,'likvid terv'!$A:$A,project_eves_terv!B2668,'likvid terv'!$R:$R,project_eves_terv!$E2668),AND($B2668&lt;&gt;0,$D2668=10),SUMIFS('likvid terv'!$M:$M,'likvid terv'!$A:$A,project_eves_terv!B2668,'likvid terv'!$R:$R,project_eves_terv!$E2668),AND($B2668&lt;&gt;0,$D2668=11),SUMIFS('likvid terv'!$N:$N,'likvid terv'!$A:$A,project_eves_terv!B2668,'likvid terv'!$R:$R,project_eves_terv!$E2668),AND($B2668&lt;&gt;0,$D2668=12),SUMIFS('likvid terv'!$O:$O,'likvid terv'!$A:$A,project_eves_terv!B2668,'likvid terv'!$R:$R,project_eves_terv!$E2668),$B2668=0,0)</f>
        <v>0</v>
      </c>
      <c r="G2668">
        <f>'likvid terv'!$B$2</f>
        <v>0</v>
      </c>
    </row>
    <row r="2669" spans="1:7" x14ac:dyDescent="0.25">
      <c r="A2669">
        <f>'likvid terv'!$B$1</f>
        <v>0</v>
      </c>
      <c r="B2669">
        <f>'likvid terv'!$B$265</f>
        <v>0</v>
      </c>
      <c r="C2669">
        <v>2027</v>
      </c>
      <c r="D2669">
        <v>4</v>
      </c>
      <c r="E2669">
        <v>4</v>
      </c>
      <c r="F2669" cm="1">
        <f t="array" ref="F2669">_xlfn.IFS(AND($B2669&lt;&gt;0,$D2669=1),SUMIFS('likvid terv'!$D:$D,'likvid terv'!$A:$A,project_eves_terv!B2669,'likvid terv'!$R:$R,project_eves_terv!$E2669),AND($B2669&lt;&gt;0,$D2669=2),SUMIFS('likvid terv'!$E:$E,'likvid terv'!$A:$A,project_eves_terv!B2669,'likvid terv'!$R:$R,project_eves_terv!$E2669),AND($B2669&lt;&gt;0,$D2669=3),SUMIFS('likvid terv'!$F:$F,'likvid terv'!$A:$A,project_eves_terv!B2669,'likvid terv'!$R:$R,project_eves_terv!$E2669),AND($B2669&lt;&gt;0,$D2669=4),SUMIFS('likvid terv'!$G:$G,'likvid terv'!$A:$A,project_eves_terv!B2669,'likvid terv'!$R:$R,project_eves_terv!$E2669),AND($B2669&lt;&gt;0,$D2669=5),SUMIFS('likvid terv'!$H:$H,'likvid terv'!$A:$A,project_eves_terv!B2669,'likvid terv'!$R:$R,project_eves_terv!$E2669),AND($B2669&lt;&gt;0,$D2669=6),SUMIFS('likvid terv'!$I:$I,'likvid terv'!$A:$A,project_eves_terv!B2669,'likvid terv'!$R:$R,project_eves_terv!$E2669),AND($B2669&lt;&gt;0,$D2669=7),SUMIFS('likvid terv'!$J:$J,'likvid terv'!$A:$A,project_eves_terv!B2669,'likvid terv'!$R:$R,project_eves_terv!$E2669),AND($B2669&lt;&gt;0,$D2669=8),SUMIFS('likvid terv'!$K:$K,'likvid terv'!$A:$A,project_eves_terv!B2669,'likvid terv'!$R:$R,project_eves_terv!$E2669),AND($B2669&lt;&gt;0,$D2669=9),SUMIFS('likvid terv'!$L:$L,'likvid terv'!$A:$A,project_eves_terv!B2669,'likvid terv'!$R:$R,project_eves_terv!$E2669),AND($B2669&lt;&gt;0,$D2669=10),SUMIFS('likvid terv'!$M:$M,'likvid terv'!$A:$A,project_eves_terv!B2669,'likvid terv'!$R:$R,project_eves_terv!$E2669),AND($B2669&lt;&gt;0,$D2669=11),SUMIFS('likvid terv'!$N:$N,'likvid terv'!$A:$A,project_eves_terv!B2669,'likvid terv'!$R:$R,project_eves_terv!$E2669),AND($B2669&lt;&gt;0,$D2669=12),SUMIFS('likvid terv'!$O:$O,'likvid terv'!$A:$A,project_eves_terv!B2669,'likvid terv'!$R:$R,project_eves_terv!$E2669),$B2669=0,0)</f>
        <v>0</v>
      </c>
      <c r="G2669">
        <f>'likvid terv'!$B$2</f>
        <v>0</v>
      </c>
    </row>
    <row r="2670" spans="1:7" x14ac:dyDescent="0.25">
      <c r="A2670">
        <f>'likvid terv'!$B$1</f>
        <v>0</v>
      </c>
      <c r="B2670">
        <f>'likvid terv'!$B$265</f>
        <v>0</v>
      </c>
      <c r="C2670">
        <v>2027</v>
      </c>
      <c r="D2670">
        <v>5</v>
      </c>
      <c r="E2670">
        <v>4</v>
      </c>
      <c r="F2670" cm="1">
        <f t="array" ref="F2670">_xlfn.IFS(AND($B2670&lt;&gt;0,$D2670=1),SUMIFS('likvid terv'!$D:$D,'likvid terv'!$A:$A,project_eves_terv!B2670,'likvid terv'!$R:$R,project_eves_terv!$E2670),AND($B2670&lt;&gt;0,$D2670=2),SUMIFS('likvid terv'!$E:$E,'likvid terv'!$A:$A,project_eves_terv!B2670,'likvid terv'!$R:$R,project_eves_terv!$E2670),AND($B2670&lt;&gt;0,$D2670=3),SUMIFS('likvid terv'!$F:$F,'likvid terv'!$A:$A,project_eves_terv!B2670,'likvid terv'!$R:$R,project_eves_terv!$E2670),AND($B2670&lt;&gt;0,$D2670=4),SUMIFS('likvid terv'!$G:$G,'likvid terv'!$A:$A,project_eves_terv!B2670,'likvid terv'!$R:$R,project_eves_terv!$E2670),AND($B2670&lt;&gt;0,$D2670=5),SUMIFS('likvid terv'!$H:$H,'likvid terv'!$A:$A,project_eves_terv!B2670,'likvid terv'!$R:$R,project_eves_terv!$E2670),AND($B2670&lt;&gt;0,$D2670=6),SUMIFS('likvid terv'!$I:$I,'likvid terv'!$A:$A,project_eves_terv!B2670,'likvid terv'!$R:$R,project_eves_terv!$E2670),AND($B2670&lt;&gt;0,$D2670=7),SUMIFS('likvid terv'!$J:$J,'likvid terv'!$A:$A,project_eves_terv!B2670,'likvid terv'!$R:$R,project_eves_terv!$E2670),AND($B2670&lt;&gt;0,$D2670=8),SUMIFS('likvid terv'!$K:$K,'likvid terv'!$A:$A,project_eves_terv!B2670,'likvid terv'!$R:$R,project_eves_terv!$E2670),AND($B2670&lt;&gt;0,$D2670=9),SUMIFS('likvid terv'!$L:$L,'likvid terv'!$A:$A,project_eves_terv!B2670,'likvid terv'!$R:$R,project_eves_terv!$E2670),AND($B2670&lt;&gt;0,$D2670=10),SUMIFS('likvid terv'!$M:$M,'likvid terv'!$A:$A,project_eves_terv!B2670,'likvid terv'!$R:$R,project_eves_terv!$E2670),AND($B2670&lt;&gt;0,$D2670=11),SUMIFS('likvid terv'!$N:$N,'likvid terv'!$A:$A,project_eves_terv!B2670,'likvid terv'!$R:$R,project_eves_terv!$E2670),AND($B2670&lt;&gt;0,$D2670=12),SUMIFS('likvid terv'!$O:$O,'likvid terv'!$A:$A,project_eves_terv!B2670,'likvid terv'!$R:$R,project_eves_terv!$E2670),$B2670=0,0)</f>
        <v>0</v>
      </c>
      <c r="G2670">
        <f>'likvid terv'!$B$2</f>
        <v>0</v>
      </c>
    </row>
    <row r="2671" spans="1:7" x14ac:dyDescent="0.25">
      <c r="A2671">
        <f>'likvid terv'!$B$1</f>
        <v>0</v>
      </c>
      <c r="B2671">
        <f>'likvid terv'!$B$265</f>
        <v>0</v>
      </c>
      <c r="C2671">
        <v>2027</v>
      </c>
      <c r="D2671">
        <v>6</v>
      </c>
      <c r="E2671">
        <v>4</v>
      </c>
      <c r="F2671" cm="1">
        <f t="array" ref="F2671">_xlfn.IFS(AND($B2671&lt;&gt;0,$D2671=1),SUMIFS('likvid terv'!$D:$D,'likvid terv'!$A:$A,project_eves_terv!B2671,'likvid terv'!$R:$R,project_eves_terv!$E2671),AND($B2671&lt;&gt;0,$D2671=2),SUMIFS('likvid terv'!$E:$E,'likvid terv'!$A:$A,project_eves_terv!B2671,'likvid terv'!$R:$R,project_eves_terv!$E2671),AND($B2671&lt;&gt;0,$D2671=3),SUMIFS('likvid terv'!$F:$F,'likvid terv'!$A:$A,project_eves_terv!B2671,'likvid terv'!$R:$R,project_eves_terv!$E2671),AND($B2671&lt;&gt;0,$D2671=4),SUMIFS('likvid terv'!$G:$G,'likvid terv'!$A:$A,project_eves_terv!B2671,'likvid terv'!$R:$R,project_eves_terv!$E2671),AND($B2671&lt;&gt;0,$D2671=5),SUMIFS('likvid terv'!$H:$H,'likvid terv'!$A:$A,project_eves_terv!B2671,'likvid terv'!$R:$R,project_eves_terv!$E2671),AND($B2671&lt;&gt;0,$D2671=6),SUMIFS('likvid terv'!$I:$I,'likvid terv'!$A:$A,project_eves_terv!B2671,'likvid terv'!$R:$R,project_eves_terv!$E2671),AND($B2671&lt;&gt;0,$D2671=7),SUMIFS('likvid terv'!$J:$J,'likvid terv'!$A:$A,project_eves_terv!B2671,'likvid terv'!$R:$R,project_eves_terv!$E2671),AND($B2671&lt;&gt;0,$D2671=8),SUMIFS('likvid terv'!$K:$K,'likvid terv'!$A:$A,project_eves_terv!B2671,'likvid terv'!$R:$R,project_eves_terv!$E2671),AND($B2671&lt;&gt;0,$D2671=9),SUMIFS('likvid terv'!$L:$L,'likvid terv'!$A:$A,project_eves_terv!B2671,'likvid terv'!$R:$R,project_eves_terv!$E2671),AND($B2671&lt;&gt;0,$D2671=10),SUMIFS('likvid terv'!$M:$M,'likvid terv'!$A:$A,project_eves_terv!B2671,'likvid terv'!$R:$R,project_eves_terv!$E2671),AND($B2671&lt;&gt;0,$D2671=11),SUMIFS('likvid terv'!$N:$N,'likvid terv'!$A:$A,project_eves_terv!B2671,'likvid terv'!$R:$R,project_eves_terv!$E2671),AND($B2671&lt;&gt;0,$D2671=12),SUMIFS('likvid terv'!$O:$O,'likvid terv'!$A:$A,project_eves_terv!B2671,'likvid terv'!$R:$R,project_eves_terv!$E2671),$B2671=0,0)</f>
        <v>0</v>
      </c>
      <c r="G2671">
        <f>'likvid terv'!$B$2</f>
        <v>0</v>
      </c>
    </row>
    <row r="2672" spans="1:7" x14ac:dyDescent="0.25">
      <c r="A2672">
        <f>'likvid terv'!$B$1</f>
        <v>0</v>
      </c>
      <c r="B2672">
        <f>'likvid terv'!$B$265</f>
        <v>0</v>
      </c>
      <c r="C2672">
        <v>2027</v>
      </c>
      <c r="D2672">
        <v>7</v>
      </c>
      <c r="E2672">
        <v>4</v>
      </c>
      <c r="F2672" cm="1">
        <f t="array" ref="F2672">_xlfn.IFS(AND($B2672&lt;&gt;0,$D2672=1),SUMIFS('likvid terv'!$D:$D,'likvid terv'!$A:$A,project_eves_terv!B2672,'likvid terv'!$R:$R,project_eves_terv!$E2672),AND($B2672&lt;&gt;0,$D2672=2),SUMIFS('likvid terv'!$E:$E,'likvid terv'!$A:$A,project_eves_terv!B2672,'likvid terv'!$R:$R,project_eves_terv!$E2672),AND($B2672&lt;&gt;0,$D2672=3),SUMIFS('likvid terv'!$F:$F,'likvid terv'!$A:$A,project_eves_terv!B2672,'likvid terv'!$R:$R,project_eves_terv!$E2672),AND($B2672&lt;&gt;0,$D2672=4),SUMIFS('likvid terv'!$G:$G,'likvid terv'!$A:$A,project_eves_terv!B2672,'likvid terv'!$R:$R,project_eves_terv!$E2672),AND($B2672&lt;&gt;0,$D2672=5),SUMIFS('likvid terv'!$H:$H,'likvid terv'!$A:$A,project_eves_terv!B2672,'likvid terv'!$R:$R,project_eves_terv!$E2672),AND($B2672&lt;&gt;0,$D2672=6),SUMIFS('likvid terv'!$I:$I,'likvid terv'!$A:$A,project_eves_terv!B2672,'likvid terv'!$R:$R,project_eves_terv!$E2672),AND($B2672&lt;&gt;0,$D2672=7),SUMIFS('likvid terv'!$J:$J,'likvid terv'!$A:$A,project_eves_terv!B2672,'likvid terv'!$R:$R,project_eves_terv!$E2672),AND($B2672&lt;&gt;0,$D2672=8),SUMIFS('likvid terv'!$K:$K,'likvid terv'!$A:$A,project_eves_terv!B2672,'likvid terv'!$R:$R,project_eves_terv!$E2672),AND($B2672&lt;&gt;0,$D2672=9),SUMIFS('likvid terv'!$L:$L,'likvid terv'!$A:$A,project_eves_terv!B2672,'likvid terv'!$R:$R,project_eves_terv!$E2672),AND($B2672&lt;&gt;0,$D2672=10),SUMIFS('likvid terv'!$M:$M,'likvid terv'!$A:$A,project_eves_terv!B2672,'likvid terv'!$R:$R,project_eves_terv!$E2672),AND($B2672&lt;&gt;0,$D2672=11),SUMIFS('likvid terv'!$N:$N,'likvid terv'!$A:$A,project_eves_terv!B2672,'likvid terv'!$R:$R,project_eves_terv!$E2672),AND($B2672&lt;&gt;0,$D2672=12),SUMIFS('likvid terv'!$O:$O,'likvid terv'!$A:$A,project_eves_terv!B2672,'likvid terv'!$R:$R,project_eves_terv!$E2672),$B2672=0,0)</f>
        <v>0</v>
      </c>
      <c r="G2672">
        <f>'likvid terv'!$B$2</f>
        <v>0</v>
      </c>
    </row>
    <row r="2673" spans="1:7" x14ac:dyDescent="0.25">
      <c r="A2673">
        <f>'likvid terv'!$B$1</f>
        <v>0</v>
      </c>
      <c r="B2673">
        <f>'likvid terv'!$B$265</f>
        <v>0</v>
      </c>
      <c r="C2673">
        <v>2027</v>
      </c>
      <c r="D2673">
        <v>8</v>
      </c>
      <c r="E2673">
        <v>4</v>
      </c>
      <c r="F2673" cm="1">
        <f t="array" ref="F2673">_xlfn.IFS(AND($B2673&lt;&gt;0,$D2673=1),SUMIFS('likvid terv'!$D:$D,'likvid terv'!$A:$A,project_eves_terv!B2673,'likvid terv'!$R:$R,project_eves_terv!$E2673),AND($B2673&lt;&gt;0,$D2673=2),SUMIFS('likvid terv'!$E:$E,'likvid terv'!$A:$A,project_eves_terv!B2673,'likvid terv'!$R:$R,project_eves_terv!$E2673),AND($B2673&lt;&gt;0,$D2673=3),SUMIFS('likvid terv'!$F:$F,'likvid terv'!$A:$A,project_eves_terv!B2673,'likvid terv'!$R:$R,project_eves_terv!$E2673),AND($B2673&lt;&gt;0,$D2673=4),SUMIFS('likvid terv'!$G:$G,'likvid terv'!$A:$A,project_eves_terv!B2673,'likvid terv'!$R:$R,project_eves_terv!$E2673),AND($B2673&lt;&gt;0,$D2673=5),SUMIFS('likvid terv'!$H:$H,'likvid terv'!$A:$A,project_eves_terv!B2673,'likvid terv'!$R:$R,project_eves_terv!$E2673),AND($B2673&lt;&gt;0,$D2673=6),SUMIFS('likvid terv'!$I:$I,'likvid terv'!$A:$A,project_eves_terv!B2673,'likvid terv'!$R:$R,project_eves_terv!$E2673),AND($B2673&lt;&gt;0,$D2673=7),SUMIFS('likvid terv'!$J:$J,'likvid terv'!$A:$A,project_eves_terv!B2673,'likvid terv'!$R:$R,project_eves_terv!$E2673),AND($B2673&lt;&gt;0,$D2673=8),SUMIFS('likvid terv'!$K:$K,'likvid terv'!$A:$A,project_eves_terv!B2673,'likvid terv'!$R:$R,project_eves_terv!$E2673),AND($B2673&lt;&gt;0,$D2673=9),SUMIFS('likvid terv'!$L:$L,'likvid terv'!$A:$A,project_eves_terv!B2673,'likvid terv'!$R:$R,project_eves_terv!$E2673),AND($B2673&lt;&gt;0,$D2673=10),SUMIFS('likvid terv'!$M:$M,'likvid terv'!$A:$A,project_eves_terv!B2673,'likvid terv'!$R:$R,project_eves_terv!$E2673),AND($B2673&lt;&gt;0,$D2673=11),SUMIFS('likvid terv'!$N:$N,'likvid terv'!$A:$A,project_eves_terv!B2673,'likvid terv'!$R:$R,project_eves_terv!$E2673),AND($B2673&lt;&gt;0,$D2673=12),SUMIFS('likvid terv'!$O:$O,'likvid terv'!$A:$A,project_eves_terv!B2673,'likvid terv'!$R:$R,project_eves_terv!$E2673),$B2673=0,0)</f>
        <v>0</v>
      </c>
      <c r="G2673">
        <f>'likvid terv'!$B$2</f>
        <v>0</v>
      </c>
    </row>
    <row r="2674" spans="1:7" x14ac:dyDescent="0.25">
      <c r="A2674">
        <f>'likvid terv'!$B$1</f>
        <v>0</v>
      </c>
      <c r="B2674">
        <f>'likvid terv'!$B$265</f>
        <v>0</v>
      </c>
      <c r="C2674">
        <v>2027</v>
      </c>
      <c r="D2674">
        <v>9</v>
      </c>
      <c r="E2674">
        <v>4</v>
      </c>
      <c r="F2674" cm="1">
        <f t="array" ref="F2674">_xlfn.IFS(AND($B2674&lt;&gt;0,$D2674=1),SUMIFS('likvid terv'!$D:$D,'likvid terv'!$A:$A,project_eves_terv!B2674,'likvid terv'!$R:$R,project_eves_terv!$E2674),AND($B2674&lt;&gt;0,$D2674=2),SUMIFS('likvid terv'!$E:$E,'likvid terv'!$A:$A,project_eves_terv!B2674,'likvid terv'!$R:$R,project_eves_terv!$E2674),AND($B2674&lt;&gt;0,$D2674=3),SUMIFS('likvid terv'!$F:$F,'likvid terv'!$A:$A,project_eves_terv!B2674,'likvid terv'!$R:$R,project_eves_terv!$E2674),AND($B2674&lt;&gt;0,$D2674=4),SUMIFS('likvid terv'!$G:$G,'likvid terv'!$A:$A,project_eves_terv!B2674,'likvid terv'!$R:$R,project_eves_terv!$E2674),AND($B2674&lt;&gt;0,$D2674=5),SUMIFS('likvid terv'!$H:$H,'likvid terv'!$A:$A,project_eves_terv!B2674,'likvid terv'!$R:$R,project_eves_terv!$E2674),AND($B2674&lt;&gt;0,$D2674=6),SUMIFS('likvid terv'!$I:$I,'likvid terv'!$A:$A,project_eves_terv!B2674,'likvid terv'!$R:$R,project_eves_terv!$E2674),AND($B2674&lt;&gt;0,$D2674=7),SUMIFS('likvid terv'!$J:$J,'likvid terv'!$A:$A,project_eves_terv!B2674,'likvid terv'!$R:$R,project_eves_terv!$E2674),AND($B2674&lt;&gt;0,$D2674=8),SUMIFS('likvid terv'!$K:$K,'likvid terv'!$A:$A,project_eves_terv!B2674,'likvid terv'!$R:$R,project_eves_terv!$E2674),AND($B2674&lt;&gt;0,$D2674=9),SUMIFS('likvid terv'!$L:$L,'likvid terv'!$A:$A,project_eves_terv!B2674,'likvid terv'!$R:$R,project_eves_terv!$E2674),AND($B2674&lt;&gt;0,$D2674=10),SUMIFS('likvid terv'!$M:$M,'likvid terv'!$A:$A,project_eves_terv!B2674,'likvid terv'!$R:$R,project_eves_terv!$E2674),AND($B2674&lt;&gt;0,$D2674=11),SUMIFS('likvid terv'!$N:$N,'likvid terv'!$A:$A,project_eves_terv!B2674,'likvid terv'!$R:$R,project_eves_terv!$E2674),AND($B2674&lt;&gt;0,$D2674=12),SUMIFS('likvid terv'!$O:$O,'likvid terv'!$A:$A,project_eves_terv!B2674,'likvid terv'!$R:$R,project_eves_terv!$E2674),$B2674=0,0)</f>
        <v>0</v>
      </c>
      <c r="G2674">
        <f>'likvid terv'!$B$2</f>
        <v>0</v>
      </c>
    </row>
    <row r="2675" spans="1:7" x14ac:dyDescent="0.25">
      <c r="A2675">
        <f>'likvid terv'!$B$1</f>
        <v>0</v>
      </c>
      <c r="B2675">
        <f>'likvid terv'!$B$265</f>
        <v>0</v>
      </c>
      <c r="C2675">
        <v>2027</v>
      </c>
      <c r="D2675">
        <v>10</v>
      </c>
      <c r="E2675">
        <v>4</v>
      </c>
      <c r="F2675" cm="1">
        <f t="array" ref="F2675">_xlfn.IFS(AND($B2675&lt;&gt;0,$D2675=1),SUMIFS('likvid terv'!$D:$D,'likvid terv'!$A:$A,project_eves_terv!B2675,'likvid terv'!$R:$R,project_eves_terv!$E2675),AND($B2675&lt;&gt;0,$D2675=2),SUMIFS('likvid terv'!$E:$E,'likvid terv'!$A:$A,project_eves_terv!B2675,'likvid terv'!$R:$R,project_eves_terv!$E2675),AND($B2675&lt;&gt;0,$D2675=3),SUMIFS('likvid terv'!$F:$F,'likvid terv'!$A:$A,project_eves_terv!B2675,'likvid terv'!$R:$R,project_eves_terv!$E2675),AND($B2675&lt;&gt;0,$D2675=4),SUMIFS('likvid terv'!$G:$G,'likvid terv'!$A:$A,project_eves_terv!B2675,'likvid terv'!$R:$R,project_eves_terv!$E2675),AND($B2675&lt;&gt;0,$D2675=5),SUMIFS('likvid terv'!$H:$H,'likvid terv'!$A:$A,project_eves_terv!B2675,'likvid terv'!$R:$R,project_eves_terv!$E2675),AND($B2675&lt;&gt;0,$D2675=6),SUMIFS('likvid terv'!$I:$I,'likvid terv'!$A:$A,project_eves_terv!B2675,'likvid terv'!$R:$R,project_eves_terv!$E2675),AND($B2675&lt;&gt;0,$D2675=7),SUMIFS('likvid terv'!$J:$J,'likvid terv'!$A:$A,project_eves_terv!B2675,'likvid terv'!$R:$R,project_eves_terv!$E2675),AND($B2675&lt;&gt;0,$D2675=8),SUMIFS('likvid terv'!$K:$K,'likvid terv'!$A:$A,project_eves_terv!B2675,'likvid terv'!$R:$R,project_eves_terv!$E2675),AND($B2675&lt;&gt;0,$D2675=9),SUMIFS('likvid terv'!$L:$L,'likvid terv'!$A:$A,project_eves_terv!B2675,'likvid terv'!$R:$R,project_eves_terv!$E2675),AND($B2675&lt;&gt;0,$D2675=10),SUMIFS('likvid terv'!$M:$M,'likvid terv'!$A:$A,project_eves_terv!B2675,'likvid terv'!$R:$R,project_eves_terv!$E2675),AND($B2675&lt;&gt;0,$D2675=11),SUMIFS('likvid terv'!$N:$N,'likvid terv'!$A:$A,project_eves_terv!B2675,'likvid terv'!$R:$R,project_eves_terv!$E2675),AND($B2675&lt;&gt;0,$D2675=12),SUMIFS('likvid terv'!$O:$O,'likvid terv'!$A:$A,project_eves_terv!B2675,'likvid terv'!$R:$R,project_eves_terv!$E2675),$B2675=0,0)</f>
        <v>0</v>
      </c>
      <c r="G2675">
        <f>'likvid terv'!$B$2</f>
        <v>0</v>
      </c>
    </row>
    <row r="2676" spans="1:7" x14ac:dyDescent="0.25">
      <c r="A2676">
        <f>'likvid terv'!$B$1</f>
        <v>0</v>
      </c>
      <c r="B2676">
        <f>'likvid terv'!$B$265</f>
        <v>0</v>
      </c>
      <c r="C2676">
        <v>2027</v>
      </c>
      <c r="D2676">
        <v>11</v>
      </c>
      <c r="E2676">
        <v>4</v>
      </c>
      <c r="F2676" cm="1">
        <f t="array" ref="F2676">_xlfn.IFS(AND($B2676&lt;&gt;0,$D2676=1),SUMIFS('likvid terv'!$D:$D,'likvid terv'!$A:$A,project_eves_terv!B2676,'likvid terv'!$R:$R,project_eves_terv!$E2676),AND($B2676&lt;&gt;0,$D2676=2),SUMIFS('likvid terv'!$E:$E,'likvid terv'!$A:$A,project_eves_terv!B2676,'likvid terv'!$R:$R,project_eves_terv!$E2676),AND($B2676&lt;&gt;0,$D2676=3),SUMIFS('likvid terv'!$F:$F,'likvid terv'!$A:$A,project_eves_terv!B2676,'likvid terv'!$R:$R,project_eves_terv!$E2676),AND($B2676&lt;&gt;0,$D2676=4),SUMIFS('likvid terv'!$G:$G,'likvid terv'!$A:$A,project_eves_terv!B2676,'likvid terv'!$R:$R,project_eves_terv!$E2676),AND($B2676&lt;&gt;0,$D2676=5),SUMIFS('likvid terv'!$H:$H,'likvid terv'!$A:$A,project_eves_terv!B2676,'likvid terv'!$R:$R,project_eves_terv!$E2676),AND($B2676&lt;&gt;0,$D2676=6),SUMIFS('likvid terv'!$I:$I,'likvid terv'!$A:$A,project_eves_terv!B2676,'likvid terv'!$R:$R,project_eves_terv!$E2676),AND($B2676&lt;&gt;0,$D2676=7),SUMIFS('likvid terv'!$J:$J,'likvid terv'!$A:$A,project_eves_terv!B2676,'likvid terv'!$R:$R,project_eves_terv!$E2676),AND($B2676&lt;&gt;0,$D2676=8),SUMIFS('likvid terv'!$K:$K,'likvid terv'!$A:$A,project_eves_terv!B2676,'likvid terv'!$R:$R,project_eves_terv!$E2676),AND($B2676&lt;&gt;0,$D2676=9),SUMIFS('likvid terv'!$L:$L,'likvid terv'!$A:$A,project_eves_terv!B2676,'likvid terv'!$R:$R,project_eves_terv!$E2676),AND($B2676&lt;&gt;0,$D2676=10),SUMIFS('likvid terv'!$M:$M,'likvid terv'!$A:$A,project_eves_terv!B2676,'likvid terv'!$R:$R,project_eves_terv!$E2676),AND($B2676&lt;&gt;0,$D2676=11),SUMIFS('likvid terv'!$N:$N,'likvid terv'!$A:$A,project_eves_terv!B2676,'likvid terv'!$R:$R,project_eves_terv!$E2676),AND($B2676&lt;&gt;0,$D2676=12),SUMIFS('likvid terv'!$O:$O,'likvid terv'!$A:$A,project_eves_terv!B2676,'likvid terv'!$R:$R,project_eves_terv!$E2676),$B2676=0,0)</f>
        <v>0</v>
      </c>
      <c r="G2676">
        <f>'likvid terv'!$B$2</f>
        <v>0</v>
      </c>
    </row>
    <row r="2677" spans="1:7" x14ac:dyDescent="0.25">
      <c r="A2677">
        <f>'likvid terv'!$B$1</f>
        <v>0</v>
      </c>
      <c r="B2677">
        <f>'likvid terv'!$B$265</f>
        <v>0</v>
      </c>
      <c r="C2677">
        <v>2027</v>
      </c>
      <c r="D2677">
        <v>12</v>
      </c>
      <c r="E2677">
        <v>4</v>
      </c>
      <c r="F2677" cm="1">
        <f t="array" ref="F2677">_xlfn.IFS(AND($B2677&lt;&gt;0,$D2677=1),SUMIFS('likvid terv'!$D:$D,'likvid terv'!$A:$A,project_eves_terv!B2677,'likvid terv'!$R:$R,project_eves_terv!$E2677),AND($B2677&lt;&gt;0,$D2677=2),SUMIFS('likvid terv'!$E:$E,'likvid terv'!$A:$A,project_eves_terv!B2677,'likvid terv'!$R:$R,project_eves_terv!$E2677),AND($B2677&lt;&gt;0,$D2677=3),SUMIFS('likvid terv'!$F:$F,'likvid terv'!$A:$A,project_eves_terv!B2677,'likvid terv'!$R:$R,project_eves_terv!$E2677),AND($B2677&lt;&gt;0,$D2677=4),SUMIFS('likvid terv'!$G:$G,'likvid terv'!$A:$A,project_eves_terv!B2677,'likvid terv'!$R:$R,project_eves_terv!$E2677),AND($B2677&lt;&gt;0,$D2677=5),SUMIFS('likvid terv'!$H:$H,'likvid terv'!$A:$A,project_eves_terv!B2677,'likvid terv'!$R:$R,project_eves_terv!$E2677),AND($B2677&lt;&gt;0,$D2677=6),SUMIFS('likvid terv'!$I:$I,'likvid terv'!$A:$A,project_eves_terv!B2677,'likvid terv'!$R:$R,project_eves_terv!$E2677),AND($B2677&lt;&gt;0,$D2677=7),SUMIFS('likvid terv'!$J:$J,'likvid terv'!$A:$A,project_eves_terv!B2677,'likvid terv'!$R:$R,project_eves_terv!$E2677),AND($B2677&lt;&gt;0,$D2677=8),SUMIFS('likvid terv'!$K:$K,'likvid terv'!$A:$A,project_eves_terv!B2677,'likvid terv'!$R:$R,project_eves_terv!$E2677),AND($B2677&lt;&gt;0,$D2677=9),SUMIFS('likvid terv'!$L:$L,'likvid terv'!$A:$A,project_eves_terv!B2677,'likvid terv'!$R:$R,project_eves_terv!$E2677),AND($B2677&lt;&gt;0,$D2677=10),SUMIFS('likvid terv'!$M:$M,'likvid terv'!$A:$A,project_eves_terv!B2677,'likvid terv'!$R:$R,project_eves_terv!$E2677),AND($B2677&lt;&gt;0,$D2677=11),SUMIFS('likvid terv'!$N:$N,'likvid terv'!$A:$A,project_eves_terv!B2677,'likvid terv'!$R:$R,project_eves_terv!$E2677),AND($B2677&lt;&gt;0,$D2677=12),SUMIFS('likvid terv'!$O:$O,'likvid terv'!$A:$A,project_eves_terv!B2677,'likvid terv'!$R:$R,project_eves_terv!$E2677),$B2677=0,0)</f>
        <v>0</v>
      </c>
      <c r="G2677">
        <f>'likvid terv'!$B$2</f>
        <v>0</v>
      </c>
    </row>
    <row r="2678" spans="1:7" x14ac:dyDescent="0.25">
      <c r="A2678">
        <f>'likvid terv'!$B$1</f>
        <v>0</v>
      </c>
      <c r="B2678">
        <f>'likvid terv'!$B$265</f>
        <v>0</v>
      </c>
      <c r="C2678">
        <v>2027</v>
      </c>
      <c r="D2678">
        <v>1</v>
      </c>
      <c r="E2678">
        <v>5</v>
      </c>
      <c r="F2678" cm="1">
        <f t="array" ref="F2678">_xlfn.IFS(AND($B2678&lt;&gt;0,$D2678=1),SUMIFS('likvid terv'!$D:$D,'likvid terv'!$A:$A,project_eves_terv!B2678,'likvid terv'!$R:$R,project_eves_terv!$E2678),AND($B2678&lt;&gt;0,$D2678=2),SUMIFS('likvid terv'!$E:$E,'likvid terv'!$A:$A,project_eves_terv!B2678,'likvid terv'!$R:$R,project_eves_terv!$E2678),AND($B2678&lt;&gt;0,$D2678=3),SUMIFS('likvid terv'!$F:$F,'likvid terv'!$A:$A,project_eves_terv!B2678,'likvid terv'!$R:$R,project_eves_terv!$E2678),AND($B2678&lt;&gt;0,$D2678=4),SUMIFS('likvid terv'!$G:$G,'likvid terv'!$A:$A,project_eves_terv!B2678,'likvid terv'!$R:$R,project_eves_terv!$E2678),AND($B2678&lt;&gt;0,$D2678=5),SUMIFS('likvid terv'!$H:$H,'likvid terv'!$A:$A,project_eves_terv!B2678,'likvid terv'!$R:$R,project_eves_terv!$E2678),AND($B2678&lt;&gt;0,$D2678=6),SUMIFS('likvid terv'!$I:$I,'likvid terv'!$A:$A,project_eves_terv!B2678,'likvid terv'!$R:$R,project_eves_terv!$E2678),AND($B2678&lt;&gt;0,$D2678=7),SUMIFS('likvid terv'!$J:$J,'likvid terv'!$A:$A,project_eves_terv!B2678,'likvid terv'!$R:$R,project_eves_terv!$E2678),AND($B2678&lt;&gt;0,$D2678=8),SUMIFS('likvid terv'!$K:$K,'likvid terv'!$A:$A,project_eves_terv!B2678,'likvid terv'!$R:$R,project_eves_terv!$E2678),AND($B2678&lt;&gt;0,$D2678=9),SUMIFS('likvid terv'!$L:$L,'likvid terv'!$A:$A,project_eves_terv!B2678,'likvid terv'!$R:$R,project_eves_terv!$E2678),AND($B2678&lt;&gt;0,$D2678=10),SUMIFS('likvid terv'!$M:$M,'likvid terv'!$A:$A,project_eves_terv!B2678,'likvid terv'!$R:$R,project_eves_terv!$E2678),AND($B2678&lt;&gt;0,$D2678=11),SUMIFS('likvid terv'!$N:$N,'likvid terv'!$A:$A,project_eves_terv!B2678,'likvid terv'!$R:$R,project_eves_terv!$E2678),AND($B2678&lt;&gt;0,$D2678=12),SUMIFS('likvid terv'!$O:$O,'likvid terv'!$A:$A,project_eves_terv!B2678,'likvid terv'!$R:$R,project_eves_terv!$E2678),$B2678=0,0)</f>
        <v>0</v>
      </c>
      <c r="G2678">
        <f>'likvid terv'!$B$2</f>
        <v>0</v>
      </c>
    </row>
    <row r="2679" spans="1:7" x14ac:dyDescent="0.25">
      <c r="A2679">
        <f>'likvid terv'!$B$1</f>
        <v>0</v>
      </c>
      <c r="B2679">
        <f>'likvid terv'!$B$265</f>
        <v>0</v>
      </c>
      <c r="C2679">
        <v>2027</v>
      </c>
      <c r="D2679">
        <v>2</v>
      </c>
      <c r="E2679">
        <v>5</v>
      </c>
      <c r="F2679" cm="1">
        <f t="array" ref="F2679">_xlfn.IFS(AND($B2679&lt;&gt;0,$D2679=1),SUMIFS('likvid terv'!$D:$D,'likvid terv'!$A:$A,project_eves_terv!B2679,'likvid terv'!$R:$R,project_eves_terv!$E2679),AND($B2679&lt;&gt;0,$D2679=2),SUMIFS('likvid terv'!$E:$E,'likvid terv'!$A:$A,project_eves_terv!B2679,'likvid terv'!$R:$R,project_eves_terv!$E2679),AND($B2679&lt;&gt;0,$D2679=3),SUMIFS('likvid terv'!$F:$F,'likvid terv'!$A:$A,project_eves_terv!B2679,'likvid terv'!$R:$R,project_eves_terv!$E2679),AND($B2679&lt;&gt;0,$D2679=4),SUMIFS('likvid terv'!$G:$G,'likvid terv'!$A:$A,project_eves_terv!B2679,'likvid terv'!$R:$R,project_eves_terv!$E2679),AND($B2679&lt;&gt;0,$D2679=5),SUMIFS('likvid terv'!$H:$H,'likvid terv'!$A:$A,project_eves_terv!B2679,'likvid terv'!$R:$R,project_eves_terv!$E2679),AND($B2679&lt;&gt;0,$D2679=6),SUMIFS('likvid terv'!$I:$I,'likvid terv'!$A:$A,project_eves_terv!B2679,'likvid terv'!$R:$R,project_eves_terv!$E2679),AND($B2679&lt;&gt;0,$D2679=7),SUMIFS('likvid terv'!$J:$J,'likvid terv'!$A:$A,project_eves_terv!B2679,'likvid terv'!$R:$R,project_eves_terv!$E2679),AND($B2679&lt;&gt;0,$D2679=8),SUMIFS('likvid terv'!$K:$K,'likvid terv'!$A:$A,project_eves_terv!B2679,'likvid terv'!$R:$R,project_eves_terv!$E2679),AND($B2679&lt;&gt;0,$D2679=9),SUMIFS('likvid terv'!$L:$L,'likvid terv'!$A:$A,project_eves_terv!B2679,'likvid terv'!$R:$R,project_eves_terv!$E2679),AND($B2679&lt;&gt;0,$D2679=10),SUMIFS('likvid terv'!$M:$M,'likvid terv'!$A:$A,project_eves_terv!B2679,'likvid terv'!$R:$R,project_eves_terv!$E2679),AND($B2679&lt;&gt;0,$D2679=11),SUMIFS('likvid terv'!$N:$N,'likvid terv'!$A:$A,project_eves_terv!B2679,'likvid terv'!$R:$R,project_eves_terv!$E2679),AND($B2679&lt;&gt;0,$D2679=12),SUMIFS('likvid terv'!$O:$O,'likvid terv'!$A:$A,project_eves_terv!B2679,'likvid terv'!$R:$R,project_eves_terv!$E2679),$B2679=0,0)</f>
        <v>0</v>
      </c>
      <c r="G2679">
        <f>'likvid terv'!$B$2</f>
        <v>0</v>
      </c>
    </row>
    <row r="2680" spans="1:7" x14ac:dyDescent="0.25">
      <c r="A2680">
        <f>'likvid terv'!$B$1</f>
        <v>0</v>
      </c>
      <c r="B2680">
        <f>'likvid terv'!$B$265</f>
        <v>0</v>
      </c>
      <c r="C2680">
        <v>2027</v>
      </c>
      <c r="D2680">
        <v>3</v>
      </c>
      <c r="E2680">
        <v>5</v>
      </c>
      <c r="F2680" cm="1">
        <f t="array" ref="F2680">_xlfn.IFS(AND($B2680&lt;&gt;0,$D2680=1),SUMIFS('likvid terv'!$D:$D,'likvid terv'!$A:$A,project_eves_terv!B2680,'likvid terv'!$R:$R,project_eves_terv!$E2680),AND($B2680&lt;&gt;0,$D2680=2),SUMIFS('likvid terv'!$E:$E,'likvid terv'!$A:$A,project_eves_terv!B2680,'likvid terv'!$R:$R,project_eves_terv!$E2680),AND($B2680&lt;&gt;0,$D2680=3),SUMIFS('likvid terv'!$F:$F,'likvid terv'!$A:$A,project_eves_terv!B2680,'likvid terv'!$R:$R,project_eves_terv!$E2680),AND($B2680&lt;&gt;0,$D2680=4),SUMIFS('likvid terv'!$G:$G,'likvid terv'!$A:$A,project_eves_terv!B2680,'likvid terv'!$R:$R,project_eves_terv!$E2680),AND($B2680&lt;&gt;0,$D2680=5),SUMIFS('likvid terv'!$H:$H,'likvid terv'!$A:$A,project_eves_terv!B2680,'likvid terv'!$R:$R,project_eves_terv!$E2680),AND($B2680&lt;&gt;0,$D2680=6),SUMIFS('likvid terv'!$I:$I,'likvid terv'!$A:$A,project_eves_terv!B2680,'likvid terv'!$R:$R,project_eves_terv!$E2680),AND($B2680&lt;&gt;0,$D2680=7),SUMIFS('likvid terv'!$J:$J,'likvid terv'!$A:$A,project_eves_terv!B2680,'likvid terv'!$R:$R,project_eves_terv!$E2680),AND($B2680&lt;&gt;0,$D2680=8),SUMIFS('likvid terv'!$K:$K,'likvid terv'!$A:$A,project_eves_terv!B2680,'likvid terv'!$R:$R,project_eves_terv!$E2680),AND($B2680&lt;&gt;0,$D2680=9),SUMIFS('likvid terv'!$L:$L,'likvid terv'!$A:$A,project_eves_terv!B2680,'likvid terv'!$R:$R,project_eves_terv!$E2680),AND($B2680&lt;&gt;0,$D2680=10),SUMIFS('likvid terv'!$M:$M,'likvid terv'!$A:$A,project_eves_terv!B2680,'likvid terv'!$R:$R,project_eves_terv!$E2680),AND($B2680&lt;&gt;0,$D2680=11),SUMIFS('likvid terv'!$N:$N,'likvid terv'!$A:$A,project_eves_terv!B2680,'likvid terv'!$R:$R,project_eves_terv!$E2680),AND($B2680&lt;&gt;0,$D2680=12),SUMIFS('likvid terv'!$O:$O,'likvid terv'!$A:$A,project_eves_terv!B2680,'likvid terv'!$R:$R,project_eves_terv!$E2680),$B2680=0,0)</f>
        <v>0</v>
      </c>
      <c r="G2680">
        <f>'likvid terv'!$B$2</f>
        <v>0</v>
      </c>
    </row>
    <row r="2681" spans="1:7" x14ac:dyDescent="0.25">
      <c r="A2681">
        <f>'likvid terv'!$B$1</f>
        <v>0</v>
      </c>
      <c r="B2681">
        <f>'likvid terv'!$B$265</f>
        <v>0</v>
      </c>
      <c r="C2681">
        <v>2027</v>
      </c>
      <c r="D2681">
        <v>4</v>
      </c>
      <c r="E2681">
        <v>5</v>
      </c>
      <c r="F2681" cm="1">
        <f t="array" ref="F2681">_xlfn.IFS(AND($B2681&lt;&gt;0,$D2681=1),SUMIFS('likvid terv'!$D:$D,'likvid terv'!$A:$A,project_eves_terv!B2681,'likvid terv'!$R:$R,project_eves_terv!$E2681),AND($B2681&lt;&gt;0,$D2681=2),SUMIFS('likvid terv'!$E:$E,'likvid terv'!$A:$A,project_eves_terv!B2681,'likvid terv'!$R:$R,project_eves_terv!$E2681),AND($B2681&lt;&gt;0,$D2681=3),SUMIFS('likvid terv'!$F:$F,'likvid terv'!$A:$A,project_eves_terv!B2681,'likvid terv'!$R:$R,project_eves_terv!$E2681),AND($B2681&lt;&gt;0,$D2681=4),SUMIFS('likvid terv'!$G:$G,'likvid terv'!$A:$A,project_eves_terv!B2681,'likvid terv'!$R:$R,project_eves_terv!$E2681),AND($B2681&lt;&gt;0,$D2681=5),SUMIFS('likvid terv'!$H:$H,'likvid terv'!$A:$A,project_eves_terv!B2681,'likvid terv'!$R:$R,project_eves_terv!$E2681),AND($B2681&lt;&gt;0,$D2681=6),SUMIFS('likvid terv'!$I:$I,'likvid terv'!$A:$A,project_eves_terv!B2681,'likvid terv'!$R:$R,project_eves_terv!$E2681),AND($B2681&lt;&gt;0,$D2681=7),SUMIFS('likvid terv'!$J:$J,'likvid terv'!$A:$A,project_eves_terv!B2681,'likvid terv'!$R:$R,project_eves_terv!$E2681),AND($B2681&lt;&gt;0,$D2681=8),SUMIFS('likvid terv'!$K:$K,'likvid terv'!$A:$A,project_eves_terv!B2681,'likvid terv'!$R:$R,project_eves_terv!$E2681),AND($B2681&lt;&gt;0,$D2681=9),SUMIFS('likvid terv'!$L:$L,'likvid terv'!$A:$A,project_eves_terv!B2681,'likvid terv'!$R:$R,project_eves_terv!$E2681),AND($B2681&lt;&gt;0,$D2681=10),SUMIFS('likvid terv'!$M:$M,'likvid terv'!$A:$A,project_eves_terv!B2681,'likvid terv'!$R:$R,project_eves_terv!$E2681),AND($B2681&lt;&gt;0,$D2681=11),SUMIFS('likvid terv'!$N:$N,'likvid terv'!$A:$A,project_eves_terv!B2681,'likvid terv'!$R:$R,project_eves_terv!$E2681),AND($B2681&lt;&gt;0,$D2681=12),SUMIFS('likvid terv'!$O:$O,'likvid terv'!$A:$A,project_eves_terv!B2681,'likvid terv'!$R:$R,project_eves_terv!$E2681),$B2681=0,0)</f>
        <v>0</v>
      </c>
      <c r="G2681">
        <f>'likvid terv'!$B$2</f>
        <v>0</v>
      </c>
    </row>
    <row r="2682" spans="1:7" x14ac:dyDescent="0.25">
      <c r="A2682">
        <f>'likvid terv'!$B$1</f>
        <v>0</v>
      </c>
      <c r="B2682">
        <f>'likvid terv'!$B$265</f>
        <v>0</v>
      </c>
      <c r="C2682">
        <v>2027</v>
      </c>
      <c r="D2682">
        <v>5</v>
      </c>
      <c r="E2682">
        <v>5</v>
      </c>
      <c r="F2682" cm="1">
        <f t="array" ref="F2682">_xlfn.IFS(AND($B2682&lt;&gt;0,$D2682=1),SUMIFS('likvid terv'!$D:$D,'likvid terv'!$A:$A,project_eves_terv!B2682,'likvid terv'!$R:$R,project_eves_terv!$E2682),AND($B2682&lt;&gt;0,$D2682=2),SUMIFS('likvid terv'!$E:$E,'likvid terv'!$A:$A,project_eves_terv!B2682,'likvid terv'!$R:$R,project_eves_terv!$E2682),AND($B2682&lt;&gt;0,$D2682=3),SUMIFS('likvid terv'!$F:$F,'likvid terv'!$A:$A,project_eves_terv!B2682,'likvid terv'!$R:$R,project_eves_terv!$E2682),AND($B2682&lt;&gt;0,$D2682=4),SUMIFS('likvid terv'!$G:$G,'likvid terv'!$A:$A,project_eves_terv!B2682,'likvid terv'!$R:$R,project_eves_terv!$E2682),AND($B2682&lt;&gt;0,$D2682=5),SUMIFS('likvid terv'!$H:$H,'likvid terv'!$A:$A,project_eves_terv!B2682,'likvid terv'!$R:$R,project_eves_terv!$E2682),AND($B2682&lt;&gt;0,$D2682=6),SUMIFS('likvid terv'!$I:$I,'likvid terv'!$A:$A,project_eves_terv!B2682,'likvid terv'!$R:$R,project_eves_terv!$E2682),AND($B2682&lt;&gt;0,$D2682=7),SUMIFS('likvid terv'!$J:$J,'likvid terv'!$A:$A,project_eves_terv!B2682,'likvid terv'!$R:$R,project_eves_terv!$E2682),AND($B2682&lt;&gt;0,$D2682=8),SUMIFS('likvid terv'!$K:$K,'likvid terv'!$A:$A,project_eves_terv!B2682,'likvid terv'!$R:$R,project_eves_terv!$E2682),AND($B2682&lt;&gt;0,$D2682=9),SUMIFS('likvid terv'!$L:$L,'likvid terv'!$A:$A,project_eves_terv!B2682,'likvid terv'!$R:$R,project_eves_terv!$E2682),AND($B2682&lt;&gt;0,$D2682=10),SUMIFS('likvid terv'!$M:$M,'likvid terv'!$A:$A,project_eves_terv!B2682,'likvid terv'!$R:$R,project_eves_terv!$E2682),AND($B2682&lt;&gt;0,$D2682=11),SUMIFS('likvid terv'!$N:$N,'likvid terv'!$A:$A,project_eves_terv!B2682,'likvid terv'!$R:$R,project_eves_terv!$E2682),AND($B2682&lt;&gt;0,$D2682=12),SUMIFS('likvid terv'!$O:$O,'likvid terv'!$A:$A,project_eves_terv!B2682,'likvid terv'!$R:$R,project_eves_terv!$E2682),$B2682=0,0)</f>
        <v>0</v>
      </c>
      <c r="G2682">
        <f>'likvid terv'!$B$2</f>
        <v>0</v>
      </c>
    </row>
    <row r="2683" spans="1:7" x14ac:dyDescent="0.25">
      <c r="A2683">
        <f>'likvid terv'!$B$1</f>
        <v>0</v>
      </c>
      <c r="B2683">
        <f>'likvid terv'!$B$265</f>
        <v>0</v>
      </c>
      <c r="C2683">
        <v>2027</v>
      </c>
      <c r="D2683">
        <v>6</v>
      </c>
      <c r="E2683">
        <v>5</v>
      </c>
      <c r="F2683" cm="1">
        <f t="array" ref="F2683">_xlfn.IFS(AND($B2683&lt;&gt;0,$D2683=1),SUMIFS('likvid terv'!$D:$D,'likvid terv'!$A:$A,project_eves_terv!B2683,'likvid terv'!$R:$R,project_eves_terv!$E2683),AND($B2683&lt;&gt;0,$D2683=2),SUMIFS('likvid terv'!$E:$E,'likvid terv'!$A:$A,project_eves_terv!B2683,'likvid terv'!$R:$R,project_eves_terv!$E2683),AND($B2683&lt;&gt;0,$D2683=3),SUMIFS('likvid terv'!$F:$F,'likvid terv'!$A:$A,project_eves_terv!B2683,'likvid terv'!$R:$R,project_eves_terv!$E2683),AND($B2683&lt;&gt;0,$D2683=4),SUMIFS('likvid terv'!$G:$G,'likvid terv'!$A:$A,project_eves_terv!B2683,'likvid terv'!$R:$R,project_eves_terv!$E2683),AND($B2683&lt;&gt;0,$D2683=5),SUMIFS('likvid terv'!$H:$H,'likvid terv'!$A:$A,project_eves_terv!B2683,'likvid terv'!$R:$R,project_eves_terv!$E2683),AND($B2683&lt;&gt;0,$D2683=6),SUMIFS('likvid terv'!$I:$I,'likvid terv'!$A:$A,project_eves_terv!B2683,'likvid terv'!$R:$R,project_eves_terv!$E2683),AND($B2683&lt;&gt;0,$D2683=7),SUMIFS('likvid terv'!$J:$J,'likvid terv'!$A:$A,project_eves_terv!B2683,'likvid terv'!$R:$R,project_eves_terv!$E2683),AND($B2683&lt;&gt;0,$D2683=8),SUMIFS('likvid terv'!$K:$K,'likvid terv'!$A:$A,project_eves_terv!B2683,'likvid terv'!$R:$R,project_eves_terv!$E2683),AND($B2683&lt;&gt;0,$D2683=9),SUMIFS('likvid terv'!$L:$L,'likvid terv'!$A:$A,project_eves_terv!B2683,'likvid terv'!$R:$R,project_eves_terv!$E2683),AND($B2683&lt;&gt;0,$D2683=10),SUMIFS('likvid terv'!$M:$M,'likvid terv'!$A:$A,project_eves_terv!B2683,'likvid terv'!$R:$R,project_eves_terv!$E2683),AND($B2683&lt;&gt;0,$D2683=11),SUMIFS('likvid terv'!$N:$N,'likvid terv'!$A:$A,project_eves_terv!B2683,'likvid terv'!$R:$R,project_eves_terv!$E2683),AND($B2683&lt;&gt;0,$D2683=12),SUMIFS('likvid terv'!$O:$O,'likvid terv'!$A:$A,project_eves_terv!B2683,'likvid terv'!$R:$R,project_eves_terv!$E2683),$B2683=0,0)</f>
        <v>0</v>
      </c>
      <c r="G2683">
        <f>'likvid terv'!$B$2</f>
        <v>0</v>
      </c>
    </row>
    <row r="2684" spans="1:7" x14ac:dyDescent="0.25">
      <c r="A2684">
        <f>'likvid terv'!$B$1</f>
        <v>0</v>
      </c>
      <c r="B2684">
        <f>'likvid terv'!$B$265</f>
        <v>0</v>
      </c>
      <c r="C2684">
        <v>2027</v>
      </c>
      <c r="D2684">
        <v>7</v>
      </c>
      <c r="E2684">
        <v>5</v>
      </c>
      <c r="F2684" cm="1">
        <f t="array" ref="F2684">_xlfn.IFS(AND($B2684&lt;&gt;0,$D2684=1),SUMIFS('likvid terv'!$D:$D,'likvid terv'!$A:$A,project_eves_terv!B2684,'likvid terv'!$R:$R,project_eves_terv!$E2684),AND($B2684&lt;&gt;0,$D2684=2),SUMIFS('likvid terv'!$E:$E,'likvid terv'!$A:$A,project_eves_terv!B2684,'likvid terv'!$R:$R,project_eves_terv!$E2684),AND($B2684&lt;&gt;0,$D2684=3),SUMIFS('likvid terv'!$F:$F,'likvid terv'!$A:$A,project_eves_terv!B2684,'likvid terv'!$R:$R,project_eves_terv!$E2684),AND($B2684&lt;&gt;0,$D2684=4),SUMIFS('likvid terv'!$G:$G,'likvid terv'!$A:$A,project_eves_terv!B2684,'likvid terv'!$R:$R,project_eves_terv!$E2684),AND($B2684&lt;&gt;0,$D2684=5),SUMIFS('likvid terv'!$H:$H,'likvid terv'!$A:$A,project_eves_terv!B2684,'likvid terv'!$R:$R,project_eves_terv!$E2684),AND($B2684&lt;&gt;0,$D2684=6),SUMIFS('likvid terv'!$I:$I,'likvid terv'!$A:$A,project_eves_terv!B2684,'likvid terv'!$R:$R,project_eves_terv!$E2684),AND($B2684&lt;&gt;0,$D2684=7),SUMIFS('likvid terv'!$J:$J,'likvid terv'!$A:$A,project_eves_terv!B2684,'likvid terv'!$R:$R,project_eves_terv!$E2684),AND($B2684&lt;&gt;0,$D2684=8),SUMIFS('likvid terv'!$K:$K,'likvid terv'!$A:$A,project_eves_terv!B2684,'likvid terv'!$R:$R,project_eves_terv!$E2684),AND($B2684&lt;&gt;0,$D2684=9),SUMIFS('likvid terv'!$L:$L,'likvid terv'!$A:$A,project_eves_terv!B2684,'likvid terv'!$R:$R,project_eves_terv!$E2684),AND($B2684&lt;&gt;0,$D2684=10),SUMIFS('likvid terv'!$M:$M,'likvid terv'!$A:$A,project_eves_terv!B2684,'likvid terv'!$R:$R,project_eves_terv!$E2684),AND($B2684&lt;&gt;0,$D2684=11),SUMIFS('likvid terv'!$N:$N,'likvid terv'!$A:$A,project_eves_terv!B2684,'likvid terv'!$R:$R,project_eves_terv!$E2684),AND($B2684&lt;&gt;0,$D2684=12),SUMIFS('likvid terv'!$O:$O,'likvid terv'!$A:$A,project_eves_terv!B2684,'likvid terv'!$R:$R,project_eves_terv!$E2684),$B2684=0,0)</f>
        <v>0</v>
      </c>
      <c r="G2684">
        <f>'likvid terv'!$B$2</f>
        <v>0</v>
      </c>
    </row>
    <row r="2685" spans="1:7" x14ac:dyDescent="0.25">
      <c r="A2685">
        <f>'likvid terv'!$B$1</f>
        <v>0</v>
      </c>
      <c r="B2685">
        <f>'likvid terv'!$B$265</f>
        <v>0</v>
      </c>
      <c r="C2685">
        <v>2027</v>
      </c>
      <c r="D2685">
        <v>8</v>
      </c>
      <c r="E2685">
        <v>5</v>
      </c>
      <c r="F2685" cm="1">
        <f t="array" ref="F2685">_xlfn.IFS(AND($B2685&lt;&gt;0,$D2685=1),SUMIFS('likvid terv'!$D:$D,'likvid terv'!$A:$A,project_eves_terv!B2685,'likvid terv'!$R:$R,project_eves_terv!$E2685),AND($B2685&lt;&gt;0,$D2685=2),SUMIFS('likvid terv'!$E:$E,'likvid terv'!$A:$A,project_eves_terv!B2685,'likvid terv'!$R:$R,project_eves_terv!$E2685),AND($B2685&lt;&gt;0,$D2685=3),SUMIFS('likvid terv'!$F:$F,'likvid terv'!$A:$A,project_eves_terv!B2685,'likvid terv'!$R:$R,project_eves_terv!$E2685),AND($B2685&lt;&gt;0,$D2685=4),SUMIFS('likvid terv'!$G:$G,'likvid terv'!$A:$A,project_eves_terv!B2685,'likvid terv'!$R:$R,project_eves_terv!$E2685),AND($B2685&lt;&gt;0,$D2685=5),SUMIFS('likvid terv'!$H:$H,'likvid terv'!$A:$A,project_eves_terv!B2685,'likvid terv'!$R:$R,project_eves_terv!$E2685),AND($B2685&lt;&gt;0,$D2685=6),SUMIFS('likvid terv'!$I:$I,'likvid terv'!$A:$A,project_eves_terv!B2685,'likvid terv'!$R:$R,project_eves_terv!$E2685),AND($B2685&lt;&gt;0,$D2685=7),SUMIFS('likvid terv'!$J:$J,'likvid terv'!$A:$A,project_eves_terv!B2685,'likvid terv'!$R:$R,project_eves_terv!$E2685),AND($B2685&lt;&gt;0,$D2685=8),SUMIFS('likvid terv'!$K:$K,'likvid terv'!$A:$A,project_eves_terv!B2685,'likvid terv'!$R:$R,project_eves_terv!$E2685),AND($B2685&lt;&gt;0,$D2685=9),SUMIFS('likvid terv'!$L:$L,'likvid terv'!$A:$A,project_eves_terv!B2685,'likvid terv'!$R:$R,project_eves_terv!$E2685),AND($B2685&lt;&gt;0,$D2685=10),SUMIFS('likvid terv'!$M:$M,'likvid terv'!$A:$A,project_eves_terv!B2685,'likvid terv'!$R:$R,project_eves_terv!$E2685),AND($B2685&lt;&gt;0,$D2685=11),SUMIFS('likvid terv'!$N:$N,'likvid terv'!$A:$A,project_eves_terv!B2685,'likvid terv'!$R:$R,project_eves_terv!$E2685),AND($B2685&lt;&gt;0,$D2685=12),SUMIFS('likvid terv'!$O:$O,'likvid terv'!$A:$A,project_eves_terv!B2685,'likvid terv'!$R:$R,project_eves_terv!$E2685),$B2685=0,0)</f>
        <v>0</v>
      </c>
      <c r="G2685">
        <f>'likvid terv'!$B$2</f>
        <v>0</v>
      </c>
    </row>
    <row r="2686" spans="1:7" x14ac:dyDescent="0.25">
      <c r="A2686">
        <f>'likvid terv'!$B$1</f>
        <v>0</v>
      </c>
      <c r="B2686">
        <f>'likvid terv'!$B$265</f>
        <v>0</v>
      </c>
      <c r="C2686">
        <v>2027</v>
      </c>
      <c r="D2686">
        <v>9</v>
      </c>
      <c r="E2686">
        <v>5</v>
      </c>
      <c r="F2686" cm="1">
        <f t="array" ref="F2686">_xlfn.IFS(AND($B2686&lt;&gt;0,$D2686=1),SUMIFS('likvid terv'!$D:$D,'likvid terv'!$A:$A,project_eves_terv!B2686,'likvid terv'!$R:$R,project_eves_terv!$E2686),AND($B2686&lt;&gt;0,$D2686=2),SUMIFS('likvid terv'!$E:$E,'likvid terv'!$A:$A,project_eves_terv!B2686,'likvid terv'!$R:$R,project_eves_terv!$E2686),AND($B2686&lt;&gt;0,$D2686=3),SUMIFS('likvid terv'!$F:$F,'likvid terv'!$A:$A,project_eves_terv!B2686,'likvid terv'!$R:$R,project_eves_terv!$E2686),AND($B2686&lt;&gt;0,$D2686=4),SUMIFS('likvid terv'!$G:$G,'likvid terv'!$A:$A,project_eves_terv!B2686,'likvid terv'!$R:$R,project_eves_terv!$E2686),AND($B2686&lt;&gt;0,$D2686=5),SUMIFS('likvid terv'!$H:$H,'likvid terv'!$A:$A,project_eves_terv!B2686,'likvid terv'!$R:$R,project_eves_terv!$E2686),AND($B2686&lt;&gt;0,$D2686=6),SUMIFS('likvid terv'!$I:$I,'likvid terv'!$A:$A,project_eves_terv!B2686,'likvid terv'!$R:$R,project_eves_terv!$E2686),AND($B2686&lt;&gt;0,$D2686=7),SUMIFS('likvid terv'!$J:$J,'likvid terv'!$A:$A,project_eves_terv!B2686,'likvid terv'!$R:$R,project_eves_terv!$E2686),AND($B2686&lt;&gt;0,$D2686=8),SUMIFS('likvid terv'!$K:$K,'likvid terv'!$A:$A,project_eves_terv!B2686,'likvid terv'!$R:$R,project_eves_terv!$E2686),AND($B2686&lt;&gt;0,$D2686=9),SUMIFS('likvid terv'!$L:$L,'likvid terv'!$A:$A,project_eves_terv!B2686,'likvid terv'!$R:$R,project_eves_terv!$E2686),AND($B2686&lt;&gt;0,$D2686=10),SUMIFS('likvid terv'!$M:$M,'likvid terv'!$A:$A,project_eves_terv!B2686,'likvid terv'!$R:$R,project_eves_terv!$E2686),AND($B2686&lt;&gt;0,$D2686=11),SUMIFS('likvid terv'!$N:$N,'likvid terv'!$A:$A,project_eves_terv!B2686,'likvid terv'!$R:$R,project_eves_terv!$E2686),AND($B2686&lt;&gt;0,$D2686=12),SUMIFS('likvid terv'!$O:$O,'likvid terv'!$A:$A,project_eves_terv!B2686,'likvid terv'!$R:$R,project_eves_terv!$E2686),$B2686=0,0)</f>
        <v>0</v>
      </c>
      <c r="G2686">
        <f>'likvid terv'!$B$2</f>
        <v>0</v>
      </c>
    </row>
    <row r="2687" spans="1:7" x14ac:dyDescent="0.25">
      <c r="A2687">
        <f>'likvid terv'!$B$1</f>
        <v>0</v>
      </c>
      <c r="B2687">
        <f>'likvid terv'!$B$265</f>
        <v>0</v>
      </c>
      <c r="C2687">
        <v>2027</v>
      </c>
      <c r="D2687">
        <v>10</v>
      </c>
      <c r="E2687">
        <v>5</v>
      </c>
      <c r="F2687" cm="1">
        <f t="array" ref="F2687">_xlfn.IFS(AND($B2687&lt;&gt;0,$D2687=1),SUMIFS('likvid terv'!$D:$D,'likvid terv'!$A:$A,project_eves_terv!B2687,'likvid terv'!$R:$R,project_eves_terv!$E2687),AND($B2687&lt;&gt;0,$D2687=2),SUMIFS('likvid terv'!$E:$E,'likvid terv'!$A:$A,project_eves_terv!B2687,'likvid terv'!$R:$R,project_eves_terv!$E2687),AND($B2687&lt;&gt;0,$D2687=3),SUMIFS('likvid terv'!$F:$F,'likvid terv'!$A:$A,project_eves_terv!B2687,'likvid terv'!$R:$R,project_eves_terv!$E2687),AND($B2687&lt;&gt;0,$D2687=4),SUMIFS('likvid terv'!$G:$G,'likvid terv'!$A:$A,project_eves_terv!B2687,'likvid terv'!$R:$R,project_eves_terv!$E2687),AND($B2687&lt;&gt;0,$D2687=5),SUMIFS('likvid terv'!$H:$H,'likvid terv'!$A:$A,project_eves_terv!B2687,'likvid terv'!$R:$R,project_eves_terv!$E2687),AND($B2687&lt;&gt;0,$D2687=6),SUMIFS('likvid terv'!$I:$I,'likvid terv'!$A:$A,project_eves_terv!B2687,'likvid terv'!$R:$R,project_eves_terv!$E2687),AND($B2687&lt;&gt;0,$D2687=7),SUMIFS('likvid terv'!$J:$J,'likvid terv'!$A:$A,project_eves_terv!B2687,'likvid terv'!$R:$R,project_eves_terv!$E2687),AND($B2687&lt;&gt;0,$D2687=8),SUMIFS('likvid terv'!$K:$K,'likvid terv'!$A:$A,project_eves_terv!B2687,'likvid terv'!$R:$R,project_eves_terv!$E2687),AND($B2687&lt;&gt;0,$D2687=9),SUMIFS('likvid terv'!$L:$L,'likvid terv'!$A:$A,project_eves_terv!B2687,'likvid terv'!$R:$R,project_eves_terv!$E2687),AND($B2687&lt;&gt;0,$D2687=10),SUMIFS('likvid terv'!$M:$M,'likvid terv'!$A:$A,project_eves_terv!B2687,'likvid terv'!$R:$R,project_eves_terv!$E2687),AND($B2687&lt;&gt;0,$D2687=11),SUMIFS('likvid terv'!$N:$N,'likvid terv'!$A:$A,project_eves_terv!B2687,'likvid terv'!$R:$R,project_eves_terv!$E2687),AND($B2687&lt;&gt;0,$D2687=12),SUMIFS('likvid terv'!$O:$O,'likvid terv'!$A:$A,project_eves_terv!B2687,'likvid terv'!$R:$R,project_eves_terv!$E2687),$B2687=0,0)</f>
        <v>0</v>
      </c>
      <c r="G2687">
        <f>'likvid terv'!$B$2</f>
        <v>0</v>
      </c>
    </row>
    <row r="2688" spans="1:7" x14ac:dyDescent="0.25">
      <c r="A2688">
        <f>'likvid terv'!$B$1</f>
        <v>0</v>
      </c>
      <c r="B2688">
        <f>'likvid terv'!$B$265</f>
        <v>0</v>
      </c>
      <c r="C2688">
        <v>2027</v>
      </c>
      <c r="D2688">
        <v>11</v>
      </c>
      <c r="E2688">
        <v>5</v>
      </c>
      <c r="F2688" cm="1">
        <f t="array" ref="F2688">_xlfn.IFS(AND($B2688&lt;&gt;0,$D2688=1),SUMIFS('likvid terv'!$D:$D,'likvid terv'!$A:$A,project_eves_terv!B2688,'likvid terv'!$R:$R,project_eves_terv!$E2688),AND($B2688&lt;&gt;0,$D2688=2),SUMIFS('likvid terv'!$E:$E,'likvid terv'!$A:$A,project_eves_terv!B2688,'likvid terv'!$R:$R,project_eves_terv!$E2688),AND($B2688&lt;&gt;0,$D2688=3),SUMIFS('likvid terv'!$F:$F,'likvid terv'!$A:$A,project_eves_terv!B2688,'likvid terv'!$R:$R,project_eves_terv!$E2688),AND($B2688&lt;&gt;0,$D2688=4),SUMIFS('likvid terv'!$G:$G,'likvid terv'!$A:$A,project_eves_terv!B2688,'likvid terv'!$R:$R,project_eves_terv!$E2688),AND($B2688&lt;&gt;0,$D2688=5),SUMIFS('likvid terv'!$H:$H,'likvid terv'!$A:$A,project_eves_terv!B2688,'likvid terv'!$R:$R,project_eves_terv!$E2688),AND($B2688&lt;&gt;0,$D2688=6),SUMIFS('likvid terv'!$I:$I,'likvid terv'!$A:$A,project_eves_terv!B2688,'likvid terv'!$R:$R,project_eves_terv!$E2688),AND($B2688&lt;&gt;0,$D2688=7),SUMIFS('likvid terv'!$J:$J,'likvid terv'!$A:$A,project_eves_terv!B2688,'likvid terv'!$R:$R,project_eves_terv!$E2688),AND($B2688&lt;&gt;0,$D2688=8),SUMIFS('likvid terv'!$K:$K,'likvid terv'!$A:$A,project_eves_terv!B2688,'likvid terv'!$R:$R,project_eves_terv!$E2688),AND($B2688&lt;&gt;0,$D2688=9),SUMIFS('likvid terv'!$L:$L,'likvid terv'!$A:$A,project_eves_terv!B2688,'likvid terv'!$R:$R,project_eves_terv!$E2688),AND($B2688&lt;&gt;0,$D2688=10),SUMIFS('likvid terv'!$M:$M,'likvid terv'!$A:$A,project_eves_terv!B2688,'likvid terv'!$R:$R,project_eves_terv!$E2688),AND($B2688&lt;&gt;0,$D2688=11),SUMIFS('likvid terv'!$N:$N,'likvid terv'!$A:$A,project_eves_terv!B2688,'likvid terv'!$R:$R,project_eves_terv!$E2688),AND($B2688&lt;&gt;0,$D2688=12),SUMIFS('likvid terv'!$O:$O,'likvid terv'!$A:$A,project_eves_terv!B2688,'likvid terv'!$R:$R,project_eves_terv!$E2688),$B2688=0,0)</f>
        <v>0</v>
      </c>
      <c r="G2688">
        <f>'likvid terv'!$B$2</f>
        <v>0</v>
      </c>
    </row>
    <row r="2689" spans="1:7" x14ac:dyDescent="0.25">
      <c r="A2689">
        <f>'likvid terv'!$B$1</f>
        <v>0</v>
      </c>
      <c r="B2689">
        <f>'likvid terv'!$B$265</f>
        <v>0</v>
      </c>
      <c r="C2689">
        <v>2027</v>
      </c>
      <c r="D2689">
        <v>12</v>
      </c>
      <c r="E2689">
        <v>5</v>
      </c>
      <c r="F2689" cm="1">
        <f t="array" ref="F2689">_xlfn.IFS(AND($B2689&lt;&gt;0,$D2689=1),SUMIFS('likvid terv'!$D:$D,'likvid terv'!$A:$A,project_eves_terv!B2689,'likvid terv'!$R:$R,project_eves_terv!$E2689),AND($B2689&lt;&gt;0,$D2689=2),SUMIFS('likvid terv'!$E:$E,'likvid terv'!$A:$A,project_eves_terv!B2689,'likvid terv'!$R:$R,project_eves_terv!$E2689),AND($B2689&lt;&gt;0,$D2689=3),SUMIFS('likvid terv'!$F:$F,'likvid terv'!$A:$A,project_eves_terv!B2689,'likvid terv'!$R:$R,project_eves_terv!$E2689),AND($B2689&lt;&gt;0,$D2689=4),SUMIFS('likvid terv'!$G:$G,'likvid terv'!$A:$A,project_eves_terv!B2689,'likvid terv'!$R:$R,project_eves_terv!$E2689),AND($B2689&lt;&gt;0,$D2689=5),SUMIFS('likvid terv'!$H:$H,'likvid terv'!$A:$A,project_eves_terv!B2689,'likvid terv'!$R:$R,project_eves_terv!$E2689),AND($B2689&lt;&gt;0,$D2689=6),SUMIFS('likvid terv'!$I:$I,'likvid terv'!$A:$A,project_eves_terv!B2689,'likvid terv'!$R:$R,project_eves_terv!$E2689),AND($B2689&lt;&gt;0,$D2689=7),SUMIFS('likvid terv'!$J:$J,'likvid terv'!$A:$A,project_eves_terv!B2689,'likvid terv'!$R:$R,project_eves_terv!$E2689),AND($B2689&lt;&gt;0,$D2689=8),SUMIFS('likvid terv'!$K:$K,'likvid terv'!$A:$A,project_eves_terv!B2689,'likvid terv'!$R:$R,project_eves_terv!$E2689),AND($B2689&lt;&gt;0,$D2689=9),SUMIFS('likvid terv'!$L:$L,'likvid terv'!$A:$A,project_eves_terv!B2689,'likvid terv'!$R:$R,project_eves_terv!$E2689),AND($B2689&lt;&gt;0,$D2689=10),SUMIFS('likvid terv'!$M:$M,'likvid terv'!$A:$A,project_eves_terv!B2689,'likvid terv'!$R:$R,project_eves_terv!$E2689),AND($B2689&lt;&gt;0,$D2689=11),SUMIFS('likvid terv'!$N:$N,'likvid terv'!$A:$A,project_eves_terv!B2689,'likvid terv'!$R:$R,project_eves_terv!$E2689),AND($B2689&lt;&gt;0,$D2689=12),SUMIFS('likvid terv'!$O:$O,'likvid terv'!$A:$A,project_eves_terv!B2689,'likvid terv'!$R:$R,project_eves_terv!$E2689),$B2689=0,0)</f>
        <v>0</v>
      </c>
      <c r="G2689">
        <f>'likvid terv'!$B$2</f>
        <v>0</v>
      </c>
    </row>
    <row r="2690" spans="1:7" x14ac:dyDescent="0.25">
      <c r="A2690">
        <f>'likvid terv'!$B$1</f>
        <v>0</v>
      </c>
      <c r="B2690">
        <f>'likvid terv'!$B$265</f>
        <v>0</v>
      </c>
      <c r="C2690">
        <v>2027</v>
      </c>
      <c r="D2690">
        <v>1</v>
      </c>
      <c r="E2690">
        <v>11</v>
      </c>
      <c r="F2690" cm="1">
        <f t="array" ref="F2690">_xlfn.IFS(AND($B2690&lt;&gt;0,$D2690=1),SUMIFS('likvid terv'!$D:$D,'likvid terv'!$A:$A,project_eves_terv!B2690,'likvid terv'!$R:$R,project_eves_terv!$E2690),AND($B2690&lt;&gt;0,$D2690=2),SUMIFS('likvid terv'!$E:$E,'likvid terv'!$A:$A,project_eves_terv!B2690,'likvid terv'!$R:$R,project_eves_terv!$E2690),AND($B2690&lt;&gt;0,$D2690=3),SUMIFS('likvid terv'!$F:$F,'likvid terv'!$A:$A,project_eves_terv!B2690,'likvid terv'!$R:$R,project_eves_terv!$E2690),AND($B2690&lt;&gt;0,$D2690=4),SUMIFS('likvid terv'!$G:$G,'likvid terv'!$A:$A,project_eves_terv!B2690,'likvid terv'!$R:$R,project_eves_terv!$E2690),AND($B2690&lt;&gt;0,$D2690=5),SUMIFS('likvid terv'!$H:$H,'likvid terv'!$A:$A,project_eves_terv!B2690,'likvid terv'!$R:$R,project_eves_terv!$E2690),AND($B2690&lt;&gt;0,$D2690=6),SUMIFS('likvid terv'!$I:$I,'likvid terv'!$A:$A,project_eves_terv!B2690,'likvid terv'!$R:$R,project_eves_terv!$E2690),AND($B2690&lt;&gt;0,$D2690=7),SUMIFS('likvid terv'!$J:$J,'likvid terv'!$A:$A,project_eves_terv!B2690,'likvid terv'!$R:$R,project_eves_terv!$E2690),AND($B2690&lt;&gt;0,$D2690=8),SUMIFS('likvid terv'!$K:$K,'likvid terv'!$A:$A,project_eves_terv!B2690,'likvid terv'!$R:$R,project_eves_terv!$E2690),AND($B2690&lt;&gt;0,$D2690=9),SUMIFS('likvid terv'!$L:$L,'likvid terv'!$A:$A,project_eves_terv!B2690,'likvid terv'!$R:$R,project_eves_terv!$E2690),AND($B2690&lt;&gt;0,$D2690=10),SUMIFS('likvid terv'!$M:$M,'likvid terv'!$A:$A,project_eves_terv!B2690,'likvid terv'!$R:$R,project_eves_terv!$E2690),AND($B2690&lt;&gt;0,$D2690=11),SUMIFS('likvid terv'!$N:$N,'likvid terv'!$A:$A,project_eves_terv!B2690,'likvid terv'!$R:$R,project_eves_terv!$E2690),AND($B2690&lt;&gt;0,$D2690=12),SUMIFS('likvid terv'!$O:$O,'likvid terv'!$A:$A,project_eves_terv!B2690,'likvid terv'!$R:$R,project_eves_terv!$E2690),$B2690=0,0)</f>
        <v>0</v>
      </c>
      <c r="G2690">
        <f>'likvid terv'!$B$2</f>
        <v>0</v>
      </c>
    </row>
    <row r="2691" spans="1:7" x14ac:dyDescent="0.25">
      <c r="A2691">
        <f>'likvid terv'!$B$1</f>
        <v>0</v>
      </c>
      <c r="B2691">
        <f>'likvid terv'!$B$265</f>
        <v>0</v>
      </c>
      <c r="C2691">
        <v>2027</v>
      </c>
      <c r="D2691">
        <v>2</v>
      </c>
      <c r="E2691">
        <v>11</v>
      </c>
      <c r="F2691" cm="1">
        <f t="array" ref="F2691">_xlfn.IFS(AND($B2691&lt;&gt;0,$D2691=1),SUMIFS('likvid terv'!$D:$D,'likvid terv'!$A:$A,project_eves_terv!B2691,'likvid terv'!$R:$R,project_eves_terv!$E2691),AND($B2691&lt;&gt;0,$D2691=2),SUMIFS('likvid terv'!$E:$E,'likvid terv'!$A:$A,project_eves_terv!B2691,'likvid terv'!$R:$R,project_eves_terv!$E2691),AND($B2691&lt;&gt;0,$D2691=3),SUMIFS('likvid terv'!$F:$F,'likvid terv'!$A:$A,project_eves_terv!B2691,'likvid terv'!$R:$R,project_eves_terv!$E2691),AND($B2691&lt;&gt;0,$D2691=4),SUMIFS('likvid terv'!$G:$G,'likvid terv'!$A:$A,project_eves_terv!B2691,'likvid terv'!$R:$R,project_eves_terv!$E2691),AND($B2691&lt;&gt;0,$D2691=5),SUMIFS('likvid terv'!$H:$H,'likvid terv'!$A:$A,project_eves_terv!B2691,'likvid terv'!$R:$R,project_eves_terv!$E2691),AND($B2691&lt;&gt;0,$D2691=6),SUMIFS('likvid terv'!$I:$I,'likvid terv'!$A:$A,project_eves_terv!B2691,'likvid terv'!$R:$R,project_eves_terv!$E2691),AND($B2691&lt;&gt;0,$D2691=7),SUMIFS('likvid terv'!$J:$J,'likvid terv'!$A:$A,project_eves_terv!B2691,'likvid terv'!$R:$R,project_eves_terv!$E2691),AND($B2691&lt;&gt;0,$D2691=8),SUMIFS('likvid terv'!$K:$K,'likvid terv'!$A:$A,project_eves_terv!B2691,'likvid terv'!$R:$R,project_eves_terv!$E2691),AND($B2691&lt;&gt;0,$D2691=9),SUMIFS('likvid terv'!$L:$L,'likvid terv'!$A:$A,project_eves_terv!B2691,'likvid terv'!$R:$R,project_eves_terv!$E2691),AND($B2691&lt;&gt;0,$D2691=10),SUMIFS('likvid terv'!$M:$M,'likvid terv'!$A:$A,project_eves_terv!B2691,'likvid terv'!$R:$R,project_eves_terv!$E2691),AND($B2691&lt;&gt;0,$D2691=11),SUMIFS('likvid terv'!$N:$N,'likvid terv'!$A:$A,project_eves_terv!B2691,'likvid terv'!$R:$R,project_eves_terv!$E2691),AND($B2691&lt;&gt;0,$D2691=12),SUMIFS('likvid terv'!$O:$O,'likvid terv'!$A:$A,project_eves_terv!B2691,'likvid terv'!$R:$R,project_eves_terv!$E2691),$B2691=0,0)</f>
        <v>0</v>
      </c>
      <c r="G2691">
        <f>'likvid terv'!$B$2</f>
        <v>0</v>
      </c>
    </row>
    <row r="2692" spans="1:7" x14ac:dyDescent="0.25">
      <c r="A2692">
        <f>'likvid terv'!$B$1</f>
        <v>0</v>
      </c>
      <c r="B2692">
        <f>'likvid terv'!$B$265</f>
        <v>0</v>
      </c>
      <c r="C2692">
        <v>2027</v>
      </c>
      <c r="D2692">
        <v>3</v>
      </c>
      <c r="E2692">
        <v>11</v>
      </c>
      <c r="F2692" cm="1">
        <f t="array" ref="F2692">_xlfn.IFS(AND($B2692&lt;&gt;0,$D2692=1),SUMIFS('likvid terv'!$D:$D,'likvid terv'!$A:$A,project_eves_terv!B2692,'likvid terv'!$R:$R,project_eves_terv!$E2692),AND($B2692&lt;&gt;0,$D2692=2),SUMIFS('likvid terv'!$E:$E,'likvid terv'!$A:$A,project_eves_terv!B2692,'likvid terv'!$R:$R,project_eves_terv!$E2692),AND($B2692&lt;&gt;0,$D2692=3),SUMIFS('likvid terv'!$F:$F,'likvid terv'!$A:$A,project_eves_terv!B2692,'likvid terv'!$R:$R,project_eves_terv!$E2692),AND($B2692&lt;&gt;0,$D2692=4),SUMIFS('likvid terv'!$G:$G,'likvid terv'!$A:$A,project_eves_terv!B2692,'likvid terv'!$R:$R,project_eves_terv!$E2692),AND($B2692&lt;&gt;0,$D2692=5),SUMIFS('likvid terv'!$H:$H,'likvid terv'!$A:$A,project_eves_terv!B2692,'likvid terv'!$R:$R,project_eves_terv!$E2692),AND($B2692&lt;&gt;0,$D2692=6),SUMIFS('likvid terv'!$I:$I,'likvid terv'!$A:$A,project_eves_terv!B2692,'likvid terv'!$R:$R,project_eves_terv!$E2692),AND($B2692&lt;&gt;0,$D2692=7),SUMIFS('likvid terv'!$J:$J,'likvid terv'!$A:$A,project_eves_terv!B2692,'likvid terv'!$R:$R,project_eves_terv!$E2692),AND($B2692&lt;&gt;0,$D2692=8),SUMIFS('likvid terv'!$K:$K,'likvid terv'!$A:$A,project_eves_terv!B2692,'likvid terv'!$R:$R,project_eves_terv!$E2692),AND($B2692&lt;&gt;0,$D2692=9),SUMIFS('likvid terv'!$L:$L,'likvid terv'!$A:$A,project_eves_terv!B2692,'likvid terv'!$R:$R,project_eves_terv!$E2692),AND($B2692&lt;&gt;0,$D2692=10),SUMIFS('likvid terv'!$M:$M,'likvid terv'!$A:$A,project_eves_terv!B2692,'likvid terv'!$R:$R,project_eves_terv!$E2692),AND($B2692&lt;&gt;0,$D2692=11),SUMIFS('likvid terv'!$N:$N,'likvid terv'!$A:$A,project_eves_terv!B2692,'likvid terv'!$R:$R,project_eves_terv!$E2692),AND($B2692&lt;&gt;0,$D2692=12),SUMIFS('likvid terv'!$O:$O,'likvid terv'!$A:$A,project_eves_terv!B2692,'likvid terv'!$R:$R,project_eves_terv!$E2692),$B2692=0,0)</f>
        <v>0</v>
      </c>
      <c r="G2692">
        <f>'likvid terv'!$B$2</f>
        <v>0</v>
      </c>
    </row>
    <row r="2693" spans="1:7" x14ac:dyDescent="0.25">
      <c r="A2693">
        <f>'likvid terv'!$B$1</f>
        <v>0</v>
      </c>
      <c r="B2693">
        <f>'likvid terv'!$B$265</f>
        <v>0</v>
      </c>
      <c r="C2693">
        <v>2027</v>
      </c>
      <c r="D2693">
        <v>4</v>
      </c>
      <c r="E2693">
        <v>11</v>
      </c>
      <c r="F2693" cm="1">
        <f t="array" ref="F2693">_xlfn.IFS(AND($B2693&lt;&gt;0,$D2693=1),SUMIFS('likvid terv'!$D:$D,'likvid terv'!$A:$A,project_eves_terv!B2693,'likvid terv'!$R:$R,project_eves_terv!$E2693),AND($B2693&lt;&gt;0,$D2693=2),SUMIFS('likvid terv'!$E:$E,'likvid terv'!$A:$A,project_eves_terv!B2693,'likvid terv'!$R:$R,project_eves_terv!$E2693),AND($B2693&lt;&gt;0,$D2693=3),SUMIFS('likvid terv'!$F:$F,'likvid terv'!$A:$A,project_eves_terv!B2693,'likvid terv'!$R:$R,project_eves_terv!$E2693),AND($B2693&lt;&gt;0,$D2693=4),SUMIFS('likvid terv'!$G:$G,'likvid terv'!$A:$A,project_eves_terv!B2693,'likvid terv'!$R:$R,project_eves_terv!$E2693),AND($B2693&lt;&gt;0,$D2693=5),SUMIFS('likvid terv'!$H:$H,'likvid terv'!$A:$A,project_eves_terv!B2693,'likvid terv'!$R:$R,project_eves_terv!$E2693),AND($B2693&lt;&gt;0,$D2693=6),SUMIFS('likvid terv'!$I:$I,'likvid terv'!$A:$A,project_eves_terv!B2693,'likvid terv'!$R:$R,project_eves_terv!$E2693),AND($B2693&lt;&gt;0,$D2693=7),SUMIFS('likvid terv'!$J:$J,'likvid terv'!$A:$A,project_eves_terv!B2693,'likvid terv'!$R:$R,project_eves_terv!$E2693),AND($B2693&lt;&gt;0,$D2693=8),SUMIFS('likvid terv'!$K:$K,'likvid terv'!$A:$A,project_eves_terv!B2693,'likvid terv'!$R:$R,project_eves_terv!$E2693),AND($B2693&lt;&gt;0,$D2693=9),SUMIFS('likvid terv'!$L:$L,'likvid terv'!$A:$A,project_eves_terv!B2693,'likvid terv'!$R:$R,project_eves_terv!$E2693),AND($B2693&lt;&gt;0,$D2693=10),SUMIFS('likvid terv'!$M:$M,'likvid terv'!$A:$A,project_eves_terv!B2693,'likvid terv'!$R:$R,project_eves_terv!$E2693),AND($B2693&lt;&gt;0,$D2693=11),SUMIFS('likvid terv'!$N:$N,'likvid terv'!$A:$A,project_eves_terv!B2693,'likvid terv'!$R:$R,project_eves_terv!$E2693),AND($B2693&lt;&gt;0,$D2693=12),SUMIFS('likvid terv'!$O:$O,'likvid terv'!$A:$A,project_eves_terv!B2693,'likvid terv'!$R:$R,project_eves_terv!$E2693),$B2693=0,0)</f>
        <v>0</v>
      </c>
      <c r="G2693">
        <f>'likvid terv'!$B$2</f>
        <v>0</v>
      </c>
    </row>
    <row r="2694" spans="1:7" x14ac:dyDescent="0.25">
      <c r="A2694">
        <f>'likvid terv'!$B$1</f>
        <v>0</v>
      </c>
      <c r="B2694">
        <f>'likvid terv'!$B$265</f>
        <v>0</v>
      </c>
      <c r="C2694">
        <v>2027</v>
      </c>
      <c r="D2694">
        <v>5</v>
      </c>
      <c r="E2694">
        <v>11</v>
      </c>
      <c r="F2694" cm="1">
        <f t="array" ref="F2694">_xlfn.IFS(AND($B2694&lt;&gt;0,$D2694=1),SUMIFS('likvid terv'!$D:$D,'likvid terv'!$A:$A,project_eves_terv!B2694,'likvid terv'!$R:$R,project_eves_terv!$E2694),AND($B2694&lt;&gt;0,$D2694=2),SUMIFS('likvid terv'!$E:$E,'likvid terv'!$A:$A,project_eves_terv!B2694,'likvid terv'!$R:$R,project_eves_terv!$E2694),AND($B2694&lt;&gt;0,$D2694=3),SUMIFS('likvid terv'!$F:$F,'likvid terv'!$A:$A,project_eves_terv!B2694,'likvid terv'!$R:$R,project_eves_terv!$E2694),AND($B2694&lt;&gt;0,$D2694=4),SUMIFS('likvid terv'!$G:$G,'likvid terv'!$A:$A,project_eves_terv!B2694,'likvid terv'!$R:$R,project_eves_terv!$E2694),AND($B2694&lt;&gt;0,$D2694=5),SUMIFS('likvid terv'!$H:$H,'likvid terv'!$A:$A,project_eves_terv!B2694,'likvid terv'!$R:$R,project_eves_terv!$E2694),AND($B2694&lt;&gt;0,$D2694=6),SUMIFS('likvid terv'!$I:$I,'likvid terv'!$A:$A,project_eves_terv!B2694,'likvid terv'!$R:$R,project_eves_terv!$E2694),AND($B2694&lt;&gt;0,$D2694=7),SUMIFS('likvid terv'!$J:$J,'likvid terv'!$A:$A,project_eves_terv!B2694,'likvid terv'!$R:$R,project_eves_terv!$E2694),AND($B2694&lt;&gt;0,$D2694=8),SUMIFS('likvid terv'!$K:$K,'likvid terv'!$A:$A,project_eves_terv!B2694,'likvid terv'!$R:$R,project_eves_terv!$E2694),AND($B2694&lt;&gt;0,$D2694=9),SUMIFS('likvid terv'!$L:$L,'likvid terv'!$A:$A,project_eves_terv!B2694,'likvid terv'!$R:$R,project_eves_terv!$E2694),AND($B2694&lt;&gt;0,$D2694=10),SUMIFS('likvid terv'!$M:$M,'likvid terv'!$A:$A,project_eves_terv!B2694,'likvid terv'!$R:$R,project_eves_terv!$E2694),AND($B2694&lt;&gt;0,$D2694=11),SUMIFS('likvid terv'!$N:$N,'likvid terv'!$A:$A,project_eves_terv!B2694,'likvid terv'!$R:$R,project_eves_terv!$E2694),AND($B2694&lt;&gt;0,$D2694=12),SUMIFS('likvid terv'!$O:$O,'likvid terv'!$A:$A,project_eves_terv!B2694,'likvid terv'!$R:$R,project_eves_terv!$E2694),$B2694=0,0)</f>
        <v>0</v>
      </c>
      <c r="G2694">
        <f>'likvid terv'!$B$2</f>
        <v>0</v>
      </c>
    </row>
    <row r="2695" spans="1:7" x14ac:dyDescent="0.25">
      <c r="A2695">
        <f>'likvid terv'!$B$1</f>
        <v>0</v>
      </c>
      <c r="B2695">
        <f>'likvid terv'!$B$265</f>
        <v>0</v>
      </c>
      <c r="C2695">
        <v>2027</v>
      </c>
      <c r="D2695">
        <v>6</v>
      </c>
      <c r="E2695">
        <v>11</v>
      </c>
      <c r="F2695" cm="1">
        <f t="array" ref="F2695">_xlfn.IFS(AND($B2695&lt;&gt;0,$D2695=1),SUMIFS('likvid terv'!$D:$D,'likvid terv'!$A:$A,project_eves_terv!B2695,'likvid terv'!$R:$R,project_eves_terv!$E2695),AND($B2695&lt;&gt;0,$D2695=2),SUMIFS('likvid terv'!$E:$E,'likvid terv'!$A:$A,project_eves_terv!B2695,'likvid terv'!$R:$R,project_eves_terv!$E2695),AND($B2695&lt;&gt;0,$D2695=3),SUMIFS('likvid terv'!$F:$F,'likvid terv'!$A:$A,project_eves_terv!B2695,'likvid terv'!$R:$R,project_eves_terv!$E2695),AND($B2695&lt;&gt;0,$D2695=4),SUMIFS('likvid terv'!$G:$G,'likvid terv'!$A:$A,project_eves_terv!B2695,'likvid terv'!$R:$R,project_eves_terv!$E2695),AND($B2695&lt;&gt;0,$D2695=5),SUMIFS('likvid terv'!$H:$H,'likvid terv'!$A:$A,project_eves_terv!B2695,'likvid terv'!$R:$R,project_eves_terv!$E2695),AND($B2695&lt;&gt;0,$D2695=6),SUMIFS('likvid terv'!$I:$I,'likvid terv'!$A:$A,project_eves_terv!B2695,'likvid terv'!$R:$R,project_eves_terv!$E2695),AND($B2695&lt;&gt;0,$D2695=7),SUMIFS('likvid terv'!$J:$J,'likvid terv'!$A:$A,project_eves_terv!B2695,'likvid terv'!$R:$R,project_eves_terv!$E2695),AND($B2695&lt;&gt;0,$D2695=8),SUMIFS('likvid terv'!$K:$K,'likvid terv'!$A:$A,project_eves_terv!B2695,'likvid terv'!$R:$R,project_eves_terv!$E2695),AND($B2695&lt;&gt;0,$D2695=9),SUMIFS('likvid terv'!$L:$L,'likvid terv'!$A:$A,project_eves_terv!B2695,'likvid terv'!$R:$R,project_eves_terv!$E2695),AND($B2695&lt;&gt;0,$D2695=10),SUMIFS('likvid terv'!$M:$M,'likvid terv'!$A:$A,project_eves_terv!B2695,'likvid terv'!$R:$R,project_eves_terv!$E2695),AND($B2695&lt;&gt;0,$D2695=11),SUMIFS('likvid terv'!$N:$N,'likvid terv'!$A:$A,project_eves_terv!B2695,'likvid terv'!$R:$R,project_eves_terv!$E2695),AND($B2695&lt;&gt;0,$D2695=12),SUMIFS('likvid terv'!$O:$O,'likvid terv'!$A:$A,project_eves_terv!B2695,'likvid terv'!$R:$R,project_eves_terv!$E2695),$B2695=0,0)</f>
        <v>0</v>
      </c>
      <c r="G2695">
        <f>'likvid terv'!$B$2</f>
        <v>0</v>
      </c>
    </row>
    <row r="2696" spans="1:7" x14ac:dyDescent="0.25">
      <c r="A2696">
        <f>'likvid terv'!$B$1</f>
        <v>0</v>
      </c>
      <c r="B2696">
        <f>'likvid terv'!$B$265</f>
        <v>0</v>
      </c>
      <c r="C2696">
        <v>2027</v>
      </c>
      <c r="D2696">
        <v>7</v>
      </c>
      <c r="E2696">
        <v>11</v>
      </c>
      <c r="F2696" cm="1">
        <f t="array" ref="F2696">_xlfn.IFS(AND($B2696&lt;&gt;0,$D2696=1),SUMIFS('likvid terv'!$D:$D,'likvid terv'!$A:$A,project_eves_terv!B2696,'likvid terv'!$R:$R,project_eves_terv!$E2696),AND($B2696&lt;&gt;0,$D2696=2),SUMIFS('likvid terv'!$E:$E,'likvid terv'!$A:$A,project_eves_terv!B2696,'likvid terv'!$R:$R,project_eves_terv!$E2696),AND($B2696&lt;&gt;0,$D2696=3),SUMIFS('likvid terv'!$F:$F,'likvid terv'!$A:$A,project_eves_terv!B2696,'likvid terv'!$R:$R,project_eves_terv!$E2696),AND($B2696&lt;&gt;0,$D2696=4),SUMIFS('likvid terv'!$G:$G,'likvid terv'!$A:$A,project_eves_terv!B2696,'likvid terv'!$R:$R,project_eves_terv!$E2696),AND($B2696&lt;&gt;0,$D2696=5),SUMIFS('likvid terv'!$H:$H,'likvid terv'!$A:$A,project_eves_terv!B2696,'likvid terv'!$R:$R,project_eves_terv!$E2696),AND($B2696&lt;&gt;0,$D2696=6),SUMIFS('likvid terv'!$I:$I,'likvid terv'!$A:$A,project_eves_terv!B2696,'likvid terv'!$R:$R,project_eves_terv!$E2696),AND($B2696&lt;&gt;0,$D2696=7),SUMIFS('likvid terv'!$J:$J,'likvid terv'!$A:$A,project_eves_terv!B2696,'likvid terv'!$R:$R,project_eves_terv!$E2696),AND($B2696&lt;&gt;0,$D2696=8),SUMIFS('likvid terv'!$K:$K,'likvid terv'!$A:$A,project_eves_terv!B2696,'likvid terv'!$R:$R,project_eves_terv!$E2696),AND($B2696&lt;&gt;0,$D2696=9),SUMIFS('likvid terv'!$L:$L,'likvid terv'!$A:$A,project_eves_terv!B2696,'likvid terv'!$R:$R,project_eves_terv!$E2696),AND($B2696&lt;&gt;0,$D2696=10),SUMIFS('likvid terv'!$M:$M,'likvid terv'!$A:$A,project_eves_terv!B2696,'likvid terv'!$R:$R,project_eves_terv!$E2696),AND($B2696&lt;&gt;0,$D2696=11),SUMIFS('likvid terv'!$N:$N,'likvid terv'!$A:$A,project_eves_terv!B2696,'likvid terv'!$R:$R,project_eves_terv!$E2696),AND($B2696&lt;&gt;0,$D2696=12),SUMIFS('likvid terv'!$O:$O,'likvid terv'!$A:$A,project_eves_terv!B2696,'likvid terv'!$R:$R,project_eves_terv!$E2696),$B2696=0,0)</f>
        <v>0</v>
      </c>
      <c r="G2696">
        <f>'likvid terv'!$B$2</f>
        <v>0</v>
      </c>
    </row>
    <row r="2697" spans="1:7" x14ac:dyDescent="0.25">
      <c r="A2697">
        <f>'likvid terv'!$B$1</f>
        <v>0</v>
      </c>
      <c r="B2697">
        <f>'likvid terv'!$B$265</f>
        <v>0</v>
      </c>
      <c r="C2697">
        <v>2027</v>
      </c>
      <c r="D2697">
        <v>8</v>
      </c>
      <c r="E2697">
        <v>11</v>
      </c>
      <c r="F2697" cm="1">
        <f t="array" ref="F2697">_xlfn.IFS(AND($B2697&lt;&gt;0,$D2697=1),SUMIFS('likvid terv'!$D:$D,'likvid terv'!$A:$A,project_eves_terv!B2697,'likvid terv'!$R:$R,project_eves_terv!$E2697),AND($B2697&lt;&gt;0,$D2697=2),SUMIFS('likvid terv'!$E:$E,'likvid terv'!$A:$A,project_eves_terv!B2697,'likvid terv'!$R:$R,project_eves_terv!$E2697),AND($B2697&lt;&gt;0,$D2697=3),SUMIFS('likvid terv'!$F:$F,'likvid terv'!$A:$A,project_eves_terv!B2697,'likvid terv'!$R:$R,project_eves_terv!$E2697),AND($B2697&lt;&gt;0,$D2697=4),SUMIFS('likvid terv'!$G:$G,'likvid terv'!$A:$A,project_eves_terv!B2697,'likvid terv'!$R:$R,project_eves_terv!$E2697),AND($B2697&lt;&gt;0,$D2697=5),SUMIFS('likvid terv'!$H:$H,'likvid terv'!$A:$A,project_eves_terv!B2697,'likvid terv'!$R:$R,project_eves_terv!$E2697),AND($B2697&lt;&gt;0,$D2697=6),SUMIFS('likvid terv'!$I:$I,'likvid terv'!$A:$A,project_eves_terv!B2697,'likvid terv'!$R:$R,project_eves_terv!$E2697),AND($B2697&lt;&gt;0,$D2697=7),SUMIFS('likvid terv'!$J:$J,'likvid terv'!$A:$A,project_eves_terv!B2697,'likvid terv'!$R:$R,project_eves_terv!$E2697),AND($B2697&lt;&gt;0,$D2697=8),SUMIFS('likvid terv'!$K:$K,'likvid terv'!$A:$A,project_eves_terv!B2697,'likvid terv'!$R:$R,project_eves_terv!$E2697),AND($B2697&lt;&gt;0,$D2697=9),SUMIFS('likvid terv'!$L:$L,'likvid terv'!$A:$A,project_eves_terv!B2697,'likvid terv'!$R:$R,project_eves_terv!$E2697),AND($B2697&lt;&gt;0,$D2697=10),SUMIFS('likvid terv'!$M:$M,'likvid terv'!$A:$A,project_eves_terv!B2697,'likvid terv'!$R:$R,project_eves_terv!$E2697),AND($B2697&lt;&gt;0,$D2697=11),SUMIFS('likvid terv'!$N:$N,'likvid terv'!$A:$A,project_eves_terv!B2697,'likvid terv'!$R:$R,project_eves_terv!$E2697),AND($B2697&lt;&gt;0,$D2697=12),SUMIFS('likvid terv'!$O:$O,'likvid terv'!$A:$A,project_eves_terv!B2697,'likvid terv'!$R:$R,project_eves_terv!$E2697),$B2697=0,0)</f>
        <v>0</v>
      </c>
      <c r="G2697">
        <f>'likvid terv'!$B$2</f>
        <v>0</v>
      </c>
    </row>
    <row r="2698" spans="1:7" x14ac:dyDescent="0.25">
      <c r="A2698">
        <f>'likvid terv'!$B$1</f>
        <v>0</v>
      </c>
      <c r="B2698">
        <f>'likvid terv'!$B$265</f>
        <v>0</v>
      </c>
      <c r="C2698">
        <v>2027</v>
      </c>
      <c r="D2698">
        <v>9</v>
      </c>
      <c r="E2698">
        <v>11</v>
      </c>
      <c r="F2698" cm="1">
        <f t="array" ref="F2698">_xlfn.IFS(AND($B2698&lt;&gt;0,$D2698=1),SUMIFS('likvid terv'!$D:$D,'likvid terv'!$A:$A,project_eves_terv!B2698,'likvid terv'!$R:$R,project_eves_terv!$E2698),AND($B2698&lt;&gt;0,$D2698=2),SUMIFS('likvid terv'!$E:$E,'likvid terv'!$A:$A,project_eves_terv!B2698,'likvid terv'!$R:$R,project_eves_terv!$E2698),AND($B2698&lt;&gt;0,$D2698=3),SUMIFS('likvid terv'!$F:$F,'likvid terv'!$A:$A,project_eves_terv!B2698,'likvid terv'!$R:$R,project_eves_terv!$E2698),AND($B2698&lt;&gt;0,$D2698=4),SUMIFS('likvid terv'!$G:$G,'likvid terv'!$A:$A,project_eves_terv!B2698,'likvid terv'!$R:$R,project_eves_terv!$E2698),AND($B2698&lt;&gt;0,$D2698=5),SUMIFS('likvid terv'!$H:$H,'likvid terv'!$A:$A,project_eves_terv!B2698,'likvid terv'!$R:$R,project_eves_terv!$E2698),AND($B2698&lt;&gt;0,$D2698=6),SUMIFS('likvid terv'!$I:$I,'likvid terv'!$A:$A,project_eves_terv!B2698,'likvid terv'!$R:$R,project_eves_terv!$E2698),AND($B2698&lt;&gt;0,$D2698=7),SUMIFS('likvid terv'!$J:$J,'likvid terv'!$A:$A,project_eves_terv!B2698,'likvid terv'!$R:$R,project_eves_terv!$E2698),AND($B2698&lt;&gt;0,$D2698=8),SUMIFS('likvid terv'!$K:$K,'likvid terv'!$A:$A,project_eves_terv!B2698,'likvid terv'!$R:$R,project_eves_terv!$E2698),AND($B2698&lt;&gt;0,$D2698=9),SUMIFS('likvid terv'!$L:$L,'likvid terv'!$A:$A,project_eves_terv!B2698,'likvid terv'!$R:$R,project_eves_terv!$E2698),AND($B2698&lt;&gt;0,$D2698=10),SUMIFS('likvid terv'!$M:$M,'likvid terv'!$A:$A,project_eves_terv!B2698,'likvid terv'!$R:$R,project_eves_terv!$E2698),AND($B2698&lt;&gt;0,$D2698=11),SUMIFS('likvid terv'!$N:$N,'likvid terv'!$A:$A,project_eves_terv!B2698,'likvid terv'!$R:$R,project_eves_terv!$E2698),AND($B2698&lt;&gt;0,$D2698=12),SUMIFS('likvid terv'!$O:$O,'likvid terv'!$A:$A,project_eves_terv!B2698,'likvid terv'!$R:$R,project_eves_terv!$E2698),$B2698=0,0)</f>
        <v>0</v>
      </c>
      <c r="G2698">
        <f>'likvid terv'!$B$2</f>
        <v>0</v>
      </c>
    </row>
    <row r="2699" spans="1:7" x14ac:dyDescent="0.25">
      <c r="A2699">
        <f>'likvid terv'!$B$1</f>
        <v>0</v>
      </c>
      <c r="B2699">
        <f>'likvid terv'!$B$265</f>
        <v>0</v>
      </c>
      <c r="C2699">
        <v>2027</v>
      </c>
      <c r="D2699">
        <v>10</v>
      </c>
      <c r="E2699">
        <v>11</v>
      </c>
      <c r="F2699" cm="1">
        <f t="array" ref="F2699">_xlfn.IFS(AND($B2699&lt;&gt;0,$D2699=1),SUMIFS('likvid terv'!$D:$D,'likvid terv'!$A:$A,project_eves_terv!B2699,'likvid terv'!$R:$R,project_eves_terv!$E2699),AND($B2699&lt;&gt;0,$D2699=2),SUMIFS('likvid terv'!$E:$E,'likvid terv'!$A:$A,project_eves_terv!B2699,'likvid terv'!$R:$R,project_eves_terv!$E2699),AND($B2699&lt;&gt;0,$D2699=3),SUMIFS('likvid terv'!$F:$F,'likvid terv'!$A:$A,project_eves_terv!B2699,'likvid terv'!$R:$R,project_eves_terv!$E2699),AND($B2699&lt;&gt;0,$D2699=4),SUMIFS('likvid terv'!$G:$G,'likvid terv'!$A:$A,project_eves_terv!B2699,'likvid terv'!$R:$R,project_eves_terv!$E2699),AND($B2699&lt;&gt;0,$D2699=5),SUMIFS('likvid terv'!$H:$H,'likvid terv'!$A:$A,project_eves_terv!B2699,'likvid terv'!$R:$R,project_eves_terv!$E2699),AND($B2699&lt;&gt;0,$D2699=6),SUMIFS('likvid terv'!$I:$I,'likvid terv'!$A:$A,project_eves_terv!B2699,'likvid terv'!$R:$R,project_eves_terv!$E2699),AND($B2699&lt;&gt;0,$D2699=7),SUMIFS('likvid terv'!$J:$J,'likvid terv'!$A:$A,project_eves_terv!B2699,'likvid terv'!$R:$R,project_eves_terv!$E2699),AND($B2699&lt;&gt;0,$D2699=8),SUMIFS('likvid terv'!$K:$K,'likvid terv'!$A:$A,project_eves_terv!B2699,'likvid terv'!$R:$R,project_eves_terv!$E2699),AND($B2699&lt;&gt;0,$D2699=9),SUMIFS('likvid terv'!$L:$L,'likvid terv'!$A:$A,project_eves_terv!B2699,'likvid terv'!$R:$R,project_eves_terv!$E2699),AND($B2699&lt;&gt;0,$D2699=10),SUMIFS('likvid terv'!$M:$M,'likvid terv'!$A:$A,project_eves_terv!B2699,'likvid terv'!$R:$R,project_eves_terv!$E2699),AND($B2699&lt;&gt;0,$D2699=11),SUMIFS('likvid terv'!$N:$N,'likvid terv'!$A:$A,project_eves_terv!B2699,'likvid terv'!$R:$R,project_eves_terv!$E2699),AND($B2699&lt;&gt;0,$D2699=12),SUMIFS('likvid terv'!$O:$O,'likvid terv'!$A:$A,project_eves_terv!B2699,'likvid terv'!$R:$R,project_eves_terv!$E2699),$B2699=0,0)</f>
        <v>0</v>
      </c>
      <c r="G2699">
        <f>'likvid terv'!$B$2</f>
        <v>0</v>
      </c>
    </row>
    <row r="2700" spans="1:7" x14ac:dyDescent="0.25">
      <c r="A2700">
        <f>'likvid terv'!$B$1</f>
        <v>0</v>
      </c>
      <c r="B2700">
        <f>'likvid terv'!$B$265</f>
        <v>0</v>
      </c>
      <c r="C2700">
        <v>2027</v>
      </c>
      <c r="D2700">
        <v>11</v>
      </c>
      <c r="E2700">
        <v>11</v>
      </c>
      <c r="F2700" cm="1">
        <f t="array" ref="F2700">_xlfn.IFS(AND($B2700&lt;&gt;0,$D2700=1),SUMIFS('likvid terv'!$D:$D,'likvid terv'!$A:$A,project_eves_terv!B2700,'likvid terv'!$R:$R,project_eves_terv!$E2700),AND($B2700&lt;&gt;0,$D2700=2),SUMIFS('likvid terv'!$E:$E,'likvid terv'!$A:$A,project_eves_terv!B2700,'likvid terv'!$R:$R,project_eves_terv!$E2700),AND($B2700&lt;&gt;0,$D2700=3),SUMIFS('likvid terv'!$F:$F,'likvid terv'!$A:$A,project_eves_terv!B2700,'likvid terv'!$R:$R,project_eves_terv!$E2700),AND($B2700&lt;&gt;0,$D2700=4),SUMIFS('likvid terv'!$G:$G,'likvid terv'!$A:$A,project_eves_terv!B2700,'likvid terv'!$R:$R,project_eves_terv!$E2700),AND($B2700&lt;&gt;0,$D2700=5),SUMIFS('likvid terv'!$H:$H,'likvid terv'!$A:$A,project_eves_terv!B2700,'likvid terv'!$R:$R,project_eves_terv!$E2700),AND($B2700&lt;&gt;0,$D2700=6),SUMIFS('likvid terv'!$I:$I,'likvid terv'!$A:$A,project_eves_terv!B2700,'likvid terv'!$R:$R,project_eves_terv!$E2700),AND($B2700&lt;&gt;0,$D2700=7),SUMIFS('likvid terv'!$J:$J,'likvid terv'!$A:$A,project_eves_terv!B2700,'likvid terv'!$R:$R,project_eves_terv!$E2700),AND($B2700&lt;&gt;0,$D2700=8),SUMIFS('likvid terv'!$K:$K,'likvid terv'!$A:$A,project_eves_terv!B2700,'likvid terv'!$R:$R,project_eves_terv!$E2700),AND($B2700&lt;&gt;0,$D2700=9),SUMIFS('likvid terv'!$L:$L,'likvid terv'!$A:$A,project_eves_terv!B2700,'likvid terv'!$R:$R,project_eves_terv!$E2700),AND($B2700&lt;&gt;0,$D2700=10),SUMIFS('likvid terv'!$M:$M,'likvid terv'!$A:$A,project_eves_terv!B2700,'likvid terv'!$R:$R,project_eves_terv!$E2700),AND($B2700&lt;&gt;0,$D2700=11),SUMIFS('likvid terv'!$N:$N,'likvid terv'!$A:$A,project_eves_terv!B2700,'likvid terv'!$R:$R,project_eves_terv!$E2700),AND($B2700&lt;&gt;0,$D2700=12),SUMIFS('likvid terv'!$O:$O,'likvid terv'!$A:$A,project_eves_terv!B2700,'likvid terv'!$R:$R,project_eves_terv!$E2700),$B2700=0,0)</f>
        <v>0</v>
      </c>
      <c r="G2700">
        <f>'likvid terv'!$B$2</f>
        <v>0</v>
      </c>
    </row>
    <row r="2701" spans="1:7" x14ac:dyDescent="0.25">
      <c r="A2701">
        <f>'likvid terv'!$B$1</f>
        <v>0</v>
      </c>
      <c r="B2701">
        <f>'likvid terv'!$B$265</f>
        <v>0</v>
      </c>
      <c r="C2701">
        <v>2027</v>
      </c>
      <c r="D2701">
        <v>12</v>
      </c>
      <c r="E2701">
        <v>11</v>
      </c>
      <c r="F2701" cm="1">
        <f t="array" ref="F2701">_xlfn.IFS(AND($B2701&lt;&gt;0,$D2701=1),SUMIFS('likvid terv'!$D:$D,'likvid terv'!$A:$A,project_eves_terv!B2701,'likvid terv'!$R:$R,project_eves_terv!$E2701),AND($B2701&lt;&gt;0,$D2701=2),SUMIFS('likvid terv'!$E:$E,'likvid terv'!$A:$A,project_eves_terv!B2701,'likvid terv'!$R:$R,project_eves_terv!$E2701),AND($B2701&lt;&gt;0,$D2701=3),SUMIFS('likvid terv'!$F:$F,'likvid terv'!$A:$A,project_eves_terv!B2701,'likvid terv'!$R:$R,project_eves_terv!$E2701),AND($B2701&lt;&gt;0,$D2701=4),SUMIFS('likvid terv'!$G:$G,'likvid terv'!$A:$A,project_eves_terv!B2701,'likvid terv'!$R:$R,project_eves_terv!$E2701),AND($B2701&lt;&gt;0,$D2701=5),SUMIFS('likvid terv'!$H:$H,'likvid terv'!$A:$A,project_eves_terv!B2701,'likvid terv'!$R:$R,project_eves_terv!$E2701),AND($B2701&lt;&gt;0,$D2701=6),SUMIFS('likvid terv'!$I:$I,'likvid terv'!$A:$A,project_eves_terv!B2701,'likvid terv'!$R:$R,project_eves_terv!$E2701),AND($B2701&lt;&gt;0,$D2701=7),SUMIFS('likvid terv'!$J:$J,'likvid terv'!$A:$A,project_eves_terv!B2701,'likvid terv'!$R:$R,project_eves_terv!$E2701),AND($B2701&lt;&gt;0,$D2701=8),SUMIFS('likvid terv'!$K:$K,'likvid terv'!$A:$A,project_eves_terv!B2701,'likvid terv'!$R:$R,project_eves_terv!$E2701),AND($B2701&lt;&gt;0,$D2701=9),SUMIFS('likvid terv'!$L:$L,'likvid terv'!$A:$A,project_eves_terv!B2701,'likvid terv'!$R:$R,project_eves_terv!$E2701),AND($B2701&lt;&gt;0,$D2701=10),SUMIFS('likvid terv'!$M:$M,'likvid terv'!$A:$A,project_eves_terv!B2701,'likvid terv'!$R:$R,project_eves_terv!$E2701),AND($B2701&lt;&gt;0,$D2701=11),SUMIFS('likvid terv'!$N:$N,'likvid terv'!$A:$A,project_eves_terv!B2701,'likvid terv'!$R:$R,project_eves_terv!$E2701),AND($B2701&lt;&gt;0,$D2701=12),SUMIFS('likvid terv'!$O:$O,'likvid terv'!$A:$A,project_eves_terv!B2701,'likvid terv'!$R:$R,project_eves_terv!$E2701),$B2701=0,0)</f>
        <v>0</v>
      </c>
      <c r="G2701">
        <f>'likvid terv'!$B$2</f>
        <v>0</v>
      </c>
    </row>
    <row r="2702" spans="1:7" x14ac:dyDescent="0.25">
      <c r="A2702">
        <f>'likvid terv'!$B$1</f>
        <v>0</v>
      </c>
      <c r="B2702">
        <f>'likvid terv'!$B$265</f>
        <v>0</v>
      </c>
      <c r="C2702">
        <v>2027</v>
      </c>
      <c r="D2702">
        <v>1</v>
      </c>
      <c r="E2702">
        <v>12</v>
      </c>
      <c r="F2702" cm="1">
        <f t="array" ref="F2702">_xlfn.IFS(AND($B2702&lt;&gt;0,$D2702=1),SUMIFS('likvid terv'!$D:$D,'likvid terv'!$A:$A,project_eves_terv!B2702,'likvid terv'!$R:$R,project_eves_terv!$E2702),AND($B2702&lt;&gt;0,$D2702=2),SUMIFS('likvid terv'!$E:$E,'likvid terv'!$A:$A,project_eves_terv!B2702,'likvid terv'!$R:$R,project_eves_terv!$E2702),AND($B2702&lt;&gt;0,$D2702=3),SUMIFS('likvid terv'!$F:$F,'likvid terv'!$A:$A,project_eves_terv!B2702,'likvid terv'!$R:$R,project_eves_terv!$E2702),AND($B2702&lt;&gt;0,$D2702=4),SUMIFS('likvid terv'!$G:$G,'likvid terv'!$A:$A,project_eves_terv!B2702,'likvid terv'!$R:$R,project_eves_terv!$E2702),AND($B2702&lt;&gt;0,$D2702=5),SUMIFS('likvid terv'!$H:$H,'likvid terv'!$A:$A,project_eves_terv!B2702,'likvid terv'!$R:$R,project_eves_terv!$E2702),AND($B2702&lt;&gt;0,$D2702=6),SUMIFS('likvid terv'!$I:$I,'likvid terv'!$A:$A,project_eves_terv!B2702,'likvid terv'!$R:$R,project_eves_terv!$E2702),AND($B2702&lt;&gt;0,$D2702=7),SUMIFS('likvid terv'!$J:$J,'likvid terv'!$A:$A,project_eves_terv!B2702,'likvid terv'!$R:$R,project_eves_terv!$E2702),AND($B2702&lt;&gt;0,$D2702=8),SUMIFS('likvid terv'!$K:$K,'likvid terv'!$A:$A,project_eves_terv!B2702,'likvid terv'!$R:$R,project_eves_terv!$E2702),AND($B2702&lt;&gt;0,$D2702=9),SUMIFS('likvid terv'!$L:$L,'likvid terv'!$A:$A,project_eves_terv!B2702,'likvid terv'!$R:$R,project_eves_terv!$E2702),AND($B2702&lt;&gt;0,$D2702=10),SUMIFS('likvid terv'!$M:$M,'likvid terv'!$A:$A,project_eves_terv!B2702,'likvid terv'!$R:$R,project_eves_terv!$E2702),AND($B2702&lt;&gt;0,$D2702=11),SUMIFS('likvid terv'!$N:$N,'likvid terv'!$A:$A,project_eves_terv!B2702,'likvid terv'!$R:$R,project_eves_terv!$E2702),AND($B2702&lt;&gt;0,$D2702=12),SUMIFS('likvid terv'!$O:$O,'likvid terv'!$A:$A,project_eves_terv!B2702,'likvid terv'!$R:$R,project_eves_terv!$E2702),$B2702=0,0)</f>
        <v>0</v>
      </c>
      <c r="G2702">
        <f>'likvid terv'!$B$2</f>
        <v>0</v>
      </c>
    </row>
    <row r="2703" spans="1:7" x14ac:dyDescent="0.25">
      <c r="A2703">
        <f>'likvid terv'!$B$1</f>
        <v>0</v>
      </c>
      <c r="B2703">
        <f>'likvid terv'!$B$265</f>
        <v>0</v>
      </c>
      <c r="C2703">
        <v>2027</v>
      </c>
      <c r="D2703">
        <v>2</v>
      </c>
      <c r="E2703">
        <v>12</v>
      </c>
      <c r="F2703" cm="1">
        <f t="array" ref="F2703">_xlfn.IFS(AND($B2703&lt;&gt;0,$D2703=1),SUMIFS('likvid terv'!$D:$D,'likvid terv'!$A:$A,project_eves_terv!B2703,'likvid terv'!$R:$R,project_eves_terv!$E2703),AND($B2703&lt;&gt;0,$D2703=2),SUMIFS('likvid terv'!$E:$E,'likvid terv'!$A:$A,project_eves_terv!B2703,'likvid terv'!$R:$R,project_eves_terv!$E2703),AND($B2703&lt;&gt;0,$D2703=3),SUMIFS('likvid terv'!$F:$F,'likvid terv'!$A:$A,project_eves_terv!B2703,'likvid terv'!$R:$R,project_eves_terv!$E2703),AND($B2703&lt;&gt;0,$D2703=4),SUMIFS('likvid terv'!$G:$G,'likvid terv'!$A:$A,project_eves_terv!B2703,'likvid terv'!$R:$R,project_eves_terv!$E2703),AND($B2703&lt;&gt;0,$D2703=5),SUMIFS('likvid terv'!$H:$H,'likvid terv'!$A:$A,project_eves_terv!B2703,'likvid terv'!$R:$R,project_eves_terv!$E2703),AND($B2703&lt;&gt;0,$D2703=6),SUMIFS('likvid terv'!$I:$I,'likvid terv'!$A:$A,project_eves_terv!B2703,'likvid terv'!$R:$R,project_eves_terv!$E2703),AND($B2703&lt;&gt;0,$D2703=7),SUMIFS('likvid terv'!$J:$J,'likvid terv'!$A:$A,project_eves_terv!B2703,'likvid terv'!$R:$R,project_eves_terv!$E2703),AND($B2703&lt;&gt;0,$D2703=8),SUMIFS('likvid terv'!$K:$K,'likvid terv'!$A:$A,project_eves_terv!B2703,'likvid terv'!$R:$R,project_eves_terv!$E2703),AND($B2703&lt;&gt;0,$D2703=9),SUMIFS('likvid terv'!$L:$L,'likvid terv'!$A:$A,project_eves_terv!B2703,'likvid terv'!$R:$R,project_eves_terv!$E2703),AND($B2703&lt;&gt;0,$D2703=10),SUMIFS('likvid terv'!$M:$M,'likvid terv'!$A:$A,project_eves_terv!B2703,'likvid terv'!$R:$R,project_eves_terv!$E2703),AND($B2703&lt;&gt;0,$D2703=11),SUMIFS('likvid terv'!$N:$N,'likvid terv'!$A:$A,project_eves_terv!B2703,'likvid terv'!$R:$R,project_eves_terv!$E2703),AND($B2703&lt;&gt;0,$D2703=12),SUMIFS('likvid terv'!$O:$O,'likvid terv'!$A:$A,project_eves_terv!B2703,'likvid terv'!$R:$R,project_eves_terv!$E2703),$B2703=0,0)</f>
        <v>0</v>
      </c>
      <c r="G2703">
        <f>'likvid terv'!$B$2</f>
        <v>0</v>
      </c>
    </row>
    <row r="2704" spans="1:7" x14ac:dyDescent="0.25">
      <c r="A2704">
        <f>'likvid terv'!$B$1</f>
        <v>0</v>
      </c>
      <c r="B2704">
        <f>'likvid terv'!$B$265</f>
        <v>0</v>
      </c>
      <c r="C2704">
        <v>2027</v>
      </c>
      <c r="D2704">
        <v>3</v>
      </c>
      <c r="E2704">
        <v>12</v>
      </c>
      <c r="F2704" cm="1">
        <f t="array" ref="F2704">_xlfn.IFS(AND($B2704&lt;&gt;0,$D2704=1),SUMIFS('likvid terv'!$D:$D,'likvid terv'!$A:$A,project_eves_terv!B2704,'likvid terv'!$R:$R,project_eves_terv!$E2704),AND($B2704&lt;&gt;0,$D2704=2),SUMIFS('likvid terv'!$E:$E,'likvid terv'!$A:$A,project_eves_terv!B2704,'likvid terv'!$R:$R,project_eves_terv!$E2704),AND($B2704&lt;&gt;0,$D2704=3),SUMIFS('likvid terv'!$F:$F,'likvid terv'!$A:$A,project_eves_terv!B2704,'likvid terv'!$R:$R,project_eves_terv!$E2704),AND($B2704&lt;&gt;0,$D2704=4),SUMIFS('likvid terv'!$G:$G,'likvid terv'!$A:$A,project_eves_terv!B2704,'likvid terv'!$R:$R,project_eves_terv!$E2704),AND($B2704&lt;&gt;0,$D2704=5),SUMIFS('likvid terv'!$H:$H,'likvid terv'!$A:$A,project_eves_terv!B2704,'likvid terv'!$R:$R,project_eves_terv!$E2704),AND($B2704&lt;&gt;0,$D2704=6),SUMIFS('likvid terv'!$I:$I,'likvid terv'!$A:$A,project_eves_terv!B2704,'likvid terv'!$R:$R,project_eves_terv!$E2704),AND($B2704&lt;&gt;0,$D2704=7),SUMIFS('likvid terv'!$J:$J,'likvid terv'!$A:$A,project_eves_terv!B2704,'likvid terv'!$R:$R,project_eves_terv!$E2704),AND($B2704&lt;&gt;0,$D2704=8),SUMIFS('likvid terv'!$K:$K,'likvid terv'!$A:$A,project_eves_terv!B2704,'likvid terv'!$R:$R,project_eves_terv!$E2704),AND($B2704&lt;&gt;0,$D2704=9),SUMIFS('likvid terv'!$L:$L,'likvid terv'!$A:$A,project_eves_terv!B2704,'likvid terv'!$R:$R,project_eves_terv!$E2704),AND($B2704&lt;&gt;0,$D2704=10),SUMIFS('likvid terv'!$M:$M,'likvid terv'!$A:$A,project_eves_terv!B2704,'likvid terv'!$R:$R,project_eves_terv!$E2704),AND($B2704&lt;&gt;0,$D2704=11),SUMIFS('likvid terv'!$N:$N,'likvid terv'!$A:$A,project_eves_terv!B2704,'likvid terv'!$R:$R,project_eves_terv!$E2704),AND($B2704&lt;&gt;0,$D2704=12),SUMIFS('likvid terv'!$O:$O,'likvid terv'!$A:$A,project_eves_terv!B2704,'likvid terv'!$R:$R,project_eves_terv!$E2704),$B2704=0,0)</f>
        <v>0</v>
      </c>
      <c r="G2704">
        <f>'likvid terv'!$B$2</f>
        <v>0</v>
      </c>
    </row>
    <row r="2705" spans="1:7" x14ac:dyDescent="0.25">
      <c r="A2705">
        <f>'likvid terv'!$B$1</f>
        <v>0</v>
      </c>
      <c r="B2705">
        <f>'likvid terv'!$B$265</f>
        <v>0</v>
      </c>
      <c r="C2705">
        <v>2027</v>
      </c>
      <c r="D2705">
        <v>4</v>
      </c>
      <c r="E2705">
        <v>12</v>
      </c>
      <c r="F2705" cm="1">
        <f t="array" ref="F2705">_xlfn.IFS(AND($B2705&lt;&gt;0,$D2705=1),SUMIFS('likvid terv'!$D:$D,'likvid terv'!$A:$A,project_eves_terv!B2705,'likvid terv'!$R:$R,project_eves_terv!$E2705),AND($B2705&lt;&gt;0,$D2705=2),SUMIFS('likvid terv'!$E:$E,'likvid terv'!$A:$A,project_eves_terv!B2705,'likvid terv'!$R:$R,project_eves_terv!$E2705),AND($B2705&lt;&gt;0,$D2705=3),SUMIFS('likvid terv'!$F:$F,'likvid terv'!$A:$A,project_eves_terv!B2705,'likvid terv'!$R:$R,project_eves_terv!$E2705),AND($B2705&lt;&gt;0,$D2705=4),SUMIFS('likvid terv'!$G:$G,'likvid terv'!$A:$A,project_eves_terv!B2705,'likvid terv'!$R:$R,project_eves_terv!$E2705),AND($B2705&lt;&gt;0,$D2705=5),SUMIFS('likvid terv'!$H:$H,'likvid terv'!$A:$A,project_eves_terv!B2705,'likvid terv'!$R:$R,project_eves_terv!$E2705),AND($B2705&lt;&gt;0,$D2705=6),SUMIFS('likvid terv'!$I:$I,'likvid terv'!$A:$A,project_eves_terv!B2705,'likvid terv'!$R:$R,project_eves_terv!$E2705),AND($B2705&lt;&gt;0,$D2705=7),SUMIFS('likvid terv'!$J:$J,'likvid terv'!$A:$A,project_eves_terv!B2705,'likvid terv'!$R:$R,project_eves_terv!$E2705),AND($B2705&lt;&gt;0,$D2705=8),SUMIFS('likvid terv'!$K:$K,'likvid terv'!$A:$A,project_eves_terv!B2705,'likvid terv'!$R:$R,project_eves_terv!$E2705),AND($B2705&lt;&gt;0,$D2705=9),SUMIFS('likvid terv'!$L:$L,'likvid terv'!$A:$A,project_eves_terv!B2705,'likvid terv'!$R:$R,project_eves_terv!$E2705),AND($B2705&lt;&gt;0,$D2705=10),SUMIFS('likvid terv'!$M:$M,'likvid terv'!$A:$A,project_eves_terv!B2705,'likvid terv'!$R:$R,project_eves_terv!$E2705),AND($B2705&lt;&gt;0,$D2705=11),SUMIFS('likvid terv'!$N:$N,'likvid terv'!$A:$A,project_eves_terv!B2705,'likvid terv'!$R:$R,project_eves_terv!$E2705),AND($B2705&lt;&gt;0,$D2705=12),SUMIFS('likvid terv'!$O:$O,'likvid terv'!$A:$A,project_eves_terv!B2705,'likvid terv'!$R:$R,project_eves_terv!$E2705),$B2705=0,0)</f>
        <v>0</v>
      </c>
      <c r="G2705">
        <f>'likvid terv'!$B$2</f>
        <v>0</v>
      </c>
    </row>
    <row r="2706" spans="1:7" x14ac:dyDescent="0.25">
      <c r="A2706">
        <f>'likvid terv'!$B$1</f>
        <v>0</v>
      </c>
      <c r="B2706">
        <f>'likvid terv'!$B$265</f>
        <v>0</v>
      </c>
      <c r="C2706">
        <v>2027</v>
      </c>
      <c r="D2706">
        <v>5</v>
      </c>
      <c r="E2706">
        <v>12</v>
      </c>
      <c r="F2706" cm="1">
        <f t="array" ref="F2706">_xlfn.IFS(AND($B2706&lt;&gt;0,$D2706=1),SUMIFS('likvid terv'!$D:$D,'likvid terv'!$A:$A,project_eves_terv!B2706,'likvid terv'!$R:$R,project_eves_terv!$E2706),AND($B2706&lt;&gt;0,$D2706=2),SUMIFS('likvid terv'!$E:$E,'likvid terv'!$A:$A,project_eves_terv!B2706,'likvid terv'!$R:$R,project_eves_terv!$E2706),AND($B2706&lt;&gt;0,$D2706=3),SUMIFS('likvid terv'!$F:$F,'likvid terv'!$A:$A,project_eves_terv!B2706,'likvid terv'!$R:$R,project_eves_terv!$E2706),AND($B2706&lt;&gt;0,$D2706=4),SUMIFS('likvid terv'!$G:$G,'likvid terv'!$A:$A,project_eves_terv!B2706,'likvid terv'!$R:$R,project_eves_terv!$E2706),AND($B2706&lt;&gt;0,$D2706=5),SUMIFS('likvid terv'!$H:$H,'likvid terv'!$A:$A,project_eves_terv!B2706,'likvid terv'!$R:$R,project_eves_terv!$E2706),AND($B2706&lt;&gt;0,$D2706=6),SUMIFS('likvid terv'!$I:$I,'likvid terv'!$A:$A,project_eves_terv!B2706,'likvid terv'!$R:$R,project_eves_terv!$E2706),AND($B2706&lt;&gt;0,$D2706=7),SUMIFS('likvid terv'!$J:$J,'likvid terv'!$A:$A,project_eves_terv!B2706,'likvid terv'!$R:$R,project_eves_terv!$E2706),AND($B2706&lt;&gt;0,$D2706=8),SUMIFS('likvid terv'!$K:$K,'likvid terv'!$A:$A,project_eves_terv!B2706,'likvid terv'!$R:$R,project_eves_terv!$E2706),AND($B2706&lt;&gt;0,$D2706=9),SUMIFS('likvid terv'!$L:$L,'likvid terv'!$A:$A,project_eves_terv!B2706,'likvid terv'!$R:$R,project_eves_terv!$E2706),AND($B2706&lt;&gt;0,$D2706=10),SUMIFS('likvid terv'!$M:$M,'likvid terv'!$A:$A,project_eves_terv!B2706,'likvid terv'!$R:$R,project_eves_terv!$E2706),AND($B2706&lt;&gt;0,$D2706=11),SUMIFS('likvid terv'!$N:$N,'likvid terv'!$A:$A,project_eves_terv!B2706,'likvid terv'!$R:$R,project_eves_terv!$E2706),AND($B2706&lt;&gt;0,$D2706=12),SUMIFS('likvid terv'!$O:$O,'likvid terv'!$A:$A,project_eves_terv!B2706,'likvid terv'!$R:$R,project_eves_terv!$E2706),$B2706=0,0)</f>
        <v>0</v>
      </c>
      <c r="G2706">
        <f>'likvid terv'!$B$2</f>
        <v>0</v>
      </c>
    </row>
    <row r="2707" spans="1:7" x14ac:dyDescent="0.25">
      <c r="A2707">
        <f>'likvid terv'!$B$1</f>
        <v>0</v>
      </c>
      <c r="B2707">
        <f>'likvid terv'!$B$265</f>
        <v>0</v>
      </c>
      <c r="C2707">
        <v>2027</v>
      </c>
      <c r="D2707">
        <v>6</v>
      </c>
      <c r="E2707">
        <v>12</v>
      </c>
      <c r="F2707" cm="1">
        <f t="array" ref="F2707">_xlfn.IFS(AND($B2707&lt;&gt;0,$D2707=1),SUMIFS('likvid terv'!$D:$D,'likvid terv'!$A:$A,project_eves_terv!B2707,'likvid terv'!$R:$R,project_eves_terv!$E2707),AND($B2707&lt;&gt;0,$D2707=2),SUMIFS('likvid terv'!$E:$E,'likvid terv'!$A:$A,project_eves_terv!B2707,'likvid terv'!$R:$R,project_eves_terv!$E2707),AND($B2707&lt;&gt;0,$D2707=3),SUMIFS('likvid terv'!$F:$F,'likvid terv'!$A:$A,project_eves_terv!B2707,'likvid terv'!$R:$R,project_eves_terv!$E2707),AND($B2707&lt;&gt;0,$D2707=4),SUMIFS('likvid terv'!$G:$G,'likvid terv'!$A:$A,project_eves_terv!B2707,'likvid terv'!$R:$R,project_eves_terv!$E2707),AND($B2707&lt;&gt;0,$D2707=5),SUMIFS('likvid terv'!$H:$H,'likvid terv'!$A:$A,project_eves_terv!B2707,'likvid terv'!$R:$R,project_eves_terv!$E2707),AND($B2707&lt;&gt;0,$D2707=6),SUMIFS('likvid terv'!$I:$I,'likvid terv'!$A:$A,project_eves_terv!B2707,'likvid terv'!$R:$R,project_eves_terv!$E2707),AND($B2707&lt;&gt;0,$D2707=7),SUMIFS('likvid terv'!$J:$J,'likvid terv'!$A:$A,project_eves_terv!B2707,'likvid terv'!$R:$R,project_eves_terv!$E2707),AND($B2707&lt;&gt;0,$D2707=8),SUMIFS('likvid terv'!$K:$K,'likvid terv'!$A:$A,project_eves_terv!B2707,'likvid terv'!$R:$R,project_eves_terv!$E2707),AND($B2707&lt;&gt;0,$D2707=9),SUMIFS('likvid terv'!$L:$L,'likvid terv'!$A:$A,project_eves_terv!B2707,'likvid terv'!$R:$R,project_eves_terv!$E2707),AND($B2707&lt;&gt;0,$D2707=10),SUMIFS('likvid terv'!$M:$M,'likvid terv'!$A:$A,project_eves_terv!B2707,'likvid terv'!$R:$R,project_eves_terv!$E2707),AND($B2707&lt;&gt;0,$D2707=11),SUMIFS('likvid terv'!$N:$N,'likvid terv'!$A:$A,project_eves_terv!B2707,'likvid terv'!$R:$R,project_eves_terv!$E2707),AND($B2707&lt;&gt;0,$D2707=12),SUMIFS('likvid terv'!$O:$O,'likvid terv'!$A:$A,project_eves_terv!B2707,'likvid terv'!$R:$R,project_eves_terv!$E2707),$B2707=0,0)</f>
        <v>0</v>
      </c>
      <c r="G2707">
        <f>'likvid terv'!$B$2</f>
        <v>0</v>
      </c>
    </row>
    <row r="2708" spans="1:7" x14ac:dyDescent="0.25">
      <c r="A2708">
        <f>'likvid terv'!$B$1</f>
        <v>0</v>
      </c>
      <c r="B2708">
        <f>'likvid terv'!$B$265</f>
        <v>0</v>
      </c>
      <c r="C2708">
        <v>2027</v>
      </c>
      <c r="D2708">
        <v>7</v>
      </c>
      <c r="E2708">
        <v>12</v>
      </c>
      <c r="F2708" cm="1">
        <f t="array" ref="F2708">_xlfn.IFS(AND($B2708&lt;&gt;0,$D2708=1),SUMIFS('likvid terv'!$D:$D,'likvid terv'!$A:$A,project_eves_terv!B2708,'likvid terv'!$R:$R,project_eves_terv!$E2708),AND($B2708&lt;&gt;0,$D2708=2),SUMIFS('likvid terv'!$E:$E,'likvid terv'!$A:$A,project_eves_terv!B2708,'likvid terv'!$R:$R,project_eves_terv!$E2708),AND($B2708&lt;&gt;0,$D2708=3),SUMIFS('likvid terv'!$F:$F,'likvid terv'!$A:$A,project_eves_terv!B2708,'likvid terv'!$R:$R,project_eves_terv!$E2708),AND($B2708&lt;&gt;0,$D2708=4),SUMIFS('likvid terv'!$G:$G,'likvid terv'!$A:$A,project_eves_terv!B2708,'likvid terv'!$R:$R,project_eves_terv!$E2708),AND($B2708&lt;&gt;0,$D2708=5),SUMIFS('likvid terv'!$H:$H,'likvid terv'!$A:$A,project_eves_terv!B2708,'likvid terv'!$R:$R,project_eves_terv!$E2708),AND($B2708&lt;&gt;0,$D2708=6),SUMIFS('likvid terv'!$I:$I,'likvid terv'!$A:$A,project_eves_terv!B2708,'likvid terv'!$R:$R,project_eves_terv!$E2708),AND($B2708&lt;&gt;0,$D2708=7),SUMIFS('likvid terv'!$J:$J,'likvid terv'!$A:$A,project_eves_terv!B2708,'likvid terv'!$R:$R,project_eves_terv!$E2708),AND($B2708&lt;&gt;0,$D2708=8),SUMIFS('likvid terv'!$K:$K,'likvid terv'!$A:$A,project_eves_terv!B2708,'likvid terv'!$R:$R,project_eves_terv!$E2708),AND($B2708&lt;&gt;0,$D2708=9),SUMIFS('likvid terv'!$L:$L,'likvid terv'!$A:$A,project_eves_terv!B2708,'likvid terv'!$R:$R,project_eves_terv!$E2708),AND($B2708&lt;&gt;0,$D2708=10),SUMIFS('likvid terv'!$M:$M,'likvid terv'!$A:$A,project_eves_terv!B2708,'likvid terv'!$R:$R,project_eves_terv!$E2708),AND($B2708&lt;&gt;0,$D2708=11),SUMIFS('likvid terv'!$N:$N,'likvid terv'!$A:$A,project_eves_terv!B2708,'likvid terv'!$R:$R,project_eves_terv!$E2708),AND($B2708&lt;&gt;0,$D2708=12),SUMIFS('likvid terv'!$O:$O,'likvid terv'!$A:$A,project_eves_terv!B2708,'likvid terv'!$R:$R,project_eves_terv!$E2708),$B2708=0,0)</f>
        <v>0</v>
      </c>
      <c r="G2708">
        <f>'likvid terv'!$B$2</f>
        <v>0</v>
      </c>
    </row>
    <row r="2709" spans="1:7" x14ac:dyDescent="0.25">
      <c r="A2709">
        <f>'likvid terv'!$B$1</f>
        <v>0</v>
      </c>
      <c r="B2709">
        <f>'likvid terv'!$B$265</f>
        <v>0</v>
      </c>
      <c r="C2709">
        <v>2027</v>
      </c>
      <c r="D2709">
        <v>8</v>
      </c>
      <c r="E2709">
        <v>12</v>
      </c>
      <c r="F2709" cm="1">
        <f t="array" ref="F2709">_xlfn.IFS(AND($B2709&lt;&gt;0,$D2709=1),SUMIFS('likvid terv'!$D:$D,'likvid terv'!$A:$A,project_eves_terv!B2709,'likvid terv'!$R:$R,project_eves_terv!$E2709),AND($B2709&lt;&gt;0,$D2709=2),SUMIFS('likvid terv'!$E:$E,'likvid terv'!$A:$A,project_eves_terv!B2709,'likvid terv'!$R:$R,project_eves_terv!$E2709),AND($B2709&lt;&gt;0,$D2709=3),SUMIFS('likvid terv'!$F:$F,'likvid terv'!$A:$A,project_eves_terv!B2709,'likvid terv'!$R:$R,project_eves_terv!$E2709),AND($B2709&lt;&gt;0,$D2709=4),SUMIFS('likvid terv'!$G:$G,'likvid terv'!$A:$A,project_eves_terv!B2709,'likvid terv'!$R:$R,project_eves_terv!$E2709),AND($B2709&lt;&gt;0,$D2709=5),SUMIFS('likvid terv'!$H:$H,'likvid terv'!$A:$A,project_eves_terv!B2709,'likvid terv'!$R:$R,project_eves_terv!$E2709),AND($B2709&lt;&gt;0,$D2709=6),SUMIFS('likvid terv'!$I:$I,'likvid terv'!$A:$A,project_eves_terv!B2709,'likvid terv'!$R:$R,project_eves_terv!$E2709),AND($B2709&lt;&gt;0,$D2709=7),SUMIFS('likvid terv'!$J:$J,'likvid terv'!$A:$A,project_eves_terv!B2709,'likvid terv'!$R:$R,project_eves_terv!$E2709),AND($B2709&lt;&gt;0,$D2709=8),SUMIFS('likvid terv'!$K:$K,'likvid terv'!$A:$A,project_eves_terv!B2709,'likvid terv'!$R:$R,project_eves_terv!$E2709),AND($B2709&lt;&gt;0,$D2709=9),SUMIFS('likvid terv'!$L:$L,'likvid terv'!$A:$A,project_eves_terv!B2709,'likvid terv'!$R:$R,project_eves_terv!$E2709),AND($B2709&lt;&gt;0,$D2709=10),SUMIFS('likvid terv'!$M:$M,'likvid terv'!$A:$A,project_eves_terv!B2709,'likvid terv'!$R:$R,project_eves_terv!$E2709),AND($B2709&lt;&gt;0,$D2709=11),SUMIFS('likvid terv'!$N:$N,'likvid terv'!$A:$A,project_eves_terv!B2709,'likvid terv'!$R:$R,project_eves_terv!$E2709),AND($B2709&lt;&gt;0,$D2709=12),SUMIFS('likvid terv'!$O:$O,'likvid terv'!$A:$A,project_eves_terv!B2709,'likvid terv'!$R:$R,project_eves_terv!$E2709),$B2709=0,0)</f>
        <v>0</v>
      </c>
      <c r="G2709">
        <f>'likvid terv'!$B$2</f>
        <v>0</v>
      </c>
    </row>
    <row r="2710" spans="1:7" x14ac:dyDescent="0.25">
      <c r="A2710">
        <f>'likvid terv'!$B$1</f>
        <v>0</v>
      </c>
      <c r="B2710">
        <f>'likvid terv'!$B$265</f>
        <v>0</v>
      </c>
      <c r="C2710">
        <v>2027</v>
      </c>
      <c r="D2710">
        <v>9</v>
      </c>
      <c r="E2710">
        <v>12</v>
      </c>
      <c r="F2710" cm="1">
        <f t="array" ref="F2710">_xlfn.IFS(AND($B2710&lt;&gt;0,$D2710=1),SUMIFS('likvid terv'!$D:$D,'likvid terv'!$A:$A,project_eves_terv!B2710,'likvid terv'!$R:$R,project_eves_terv!$E2710),AND($B2710&lt;&gt;0,$D2710=2),SUMIFS('likvid terv'!$E:$E,'likvid terv'!$A:$A,project_eves_terv!B2710,'likvid terv'!$R:$R,project_eves_terv!$E2710),AND($B2710&lt;&gt;0,$D2710=3),SUMIFS('likvid terv'!$F:$F,'likvid terv'!$A:$A,project_eves_terv!B2710,'likvid terv'!$R:$R,project_eves_terv!$E2710),AND($B2710&lt;&gt;0,$D2710=4),SUMIFS('likvid terv'!$G:$G,'likvid terv'!$A:$A,project_eves_terv!B2710,'likvid terv'!$R:$R,project_eves_terv!$E2710),AND($B2710&lt;&gt;0,$D2710=5),SUMIFS('likvid terv'!$H:$H,'likvid terv'!$A:$A,project_eves_terv!B2710,'likvid terv'!$R:$R,project_eves_terv!$E2710),AND($B2710&lt;&gt;0,$D2710=6),SUMIFS('likvid terv'!$I:$I,'likvid terv'!$A:$A,project_eves_terv!B2710,'likvid terv'!$R:$R,project_eves_terv!$E2710),AND($B2710&lt;&gt;0,$D2710=7),SUMIFS('likvid terv'!$J:$J,'likvid terv'!$A:$A,project_eves_terv!B2710,'likvid terv'!$R:$R,project_eves_terv!$E2710),AND($B2710&lt;&gt;0,$D2710=8),SUMIFS('likvid terv'!$K:$K,'likvid terv'!$A:$A,project_eves_terv!B2710,'likvid terv'!$R:$R,project_eves_terv!$E2710),AND($B2710&lt;&gt;0,$D2710=9),SUMIFS('likvid terv'!$L:$L,'likvid terv'!$A:$A,project_eves_terv!B2710,'likvid terv'!$R:$R,project_eves_terv!$E2710),AND($B2710&lt;&gt;0,$D2710=10),SUMIFS('likvid terv'!$M:$M,'likvid terv'!$A:$A,project_eves_terv!B2710,'likvid terv'!$R:$R,project_eves_terv!$E2710),AND($B2710&lt;&gt;0,$D2710=11),SUMIFS('likvid terv'!$N:$N,'likvid terv'!$A:$A,project_eves_terv!B2710,'likvid terv'!$R:$R,project_eves_terv!$E2710),AND($B2710&lt;&gt;0,$D2710=12),SUMIFS('likvid terv'!$O:$O,'likvid terv'!$A:$A,project_eves_terv!B2710,'likvid terv'!$R:$R,project_eves_terv!$E2710),$B2710=0,0)</f>
        <v>0</v>
      </c>
      <c r="G2710">
        <f>'likvid terv'!$B$2</f>
        <v>0</v>
      </c>
    </row>
    <row r="2711" spans="1:7" x14ac:dyDescent="0.25">
      <c r="A2711">
        <f>'likvid terv'!$B$1</f>
        <v>0</v>
      </c>
      <c r="B2711">
        <f>'likvid terv'!$B$265</f>
        <v>0</v>
      </c>
      <c r="C2711">
        <v>2027</v>
      </c>
      <c r="D2711">
        <v>10</v>
      </c>
      <c r="E2711">
        <v>12</v>
      </c>
      <c r="F2711" cm="1">
        <f t="array" ref="F2711">_xlfn.IFS(AND($B2711&lt;&gt;0,$D2711=1),SUMIFS('likvid terv'!$D:$D,'likvid terv'!$A:$A,project_eves_terv!B2711,'likvid terv'!$R:$R,project_eves_terv!$E2711),AND($B2711&lt;&gt;0,$D2711=2),SUMIFS('likvid terv'!$E:$E,'likvid terv'!$A:$A,project_eves_terv!B2711,'likvid terv'!$R:$R,project_eves_terv!$E2711),AND($B2711&lt;&gt;0,$D2711=3),SUMIFS('likvid terv'!$F:$F,'likvid terv'!$A:$A,project_eves_terv!B2711,'likvid terv'!$R:$R,project_eves_terv!$E2711),AND($B2711&lt;&gt;0,$D2711=4),SUMIFS('likvid terv'!$G:$G,'likvid terv'!$A:$A,project_eves_terv!B2711,'likvid terv'!$R:$R,project_eves_terv!$E2711),AND($B2711&lt;&gt;0,$D2711=5),SUMIFS('likvid terv'!$H:$H,'likvid terv'!$A:$A,project_eves_terv!B2711,'likvid terv'!$R:$R,project_eves_terv!$E2711),AND($B2711&lt;&gt;0,$D2711=6),SUMIFS('likvid terv'!$I:$I,'likvid terv'!$A:$A,project_eves_terv!B2711,'likvid terv'!$R:$R,project_eves_terv!$E2711),AND($B2711&lt;&gt;0,$D2711=7),SUMIFS('likvid terv'!$J:$J,'likvid terv'!$A:$A,project_eves_terv!B2711,'likvid terv'!$R:$R,project_eves_terv!$E2711),AND($B2711&lt;&gt;0,$D2711=8),SUMIFS('likvid terv'!$K:$K,'likvid terv'!$A:$A,project_eves_terv!B2711,'likvid terv'!$R:$R,project_eves_terv!$E2711),AND($B2711&lt;&gt;0,$D2711=9),SUMIFS('likvid terv'!$L:$L,'likvid terv'!$A:$A,project_eves_terv!B2711,'likvid terv'!$R:$R,project_eves_terv!$E2711),AND($B2711&lt;&gt;0,$D2711=10),SUMIFS('likvid terv'!$M:$M,'likvid terv'!$A:$A,project_eves_terv!B2711,'likvid terv'!$R:$R,project_eves_terv!$E2711),AND($B2711&lt;&gt;0,$D2711=11),SUMIFS('likvid terv'!$N:$N,'likvid terv'!$A:$A,project_eves_terv!B2711,'likvid terv'!$R:$R,project_eves_terv!$E2711),AND($B2711&lt;&gt;0,$D2711=12),SUMIFS('likvid terv'!$O:$O,'likvid terv'!$A:$A,project_eves_terv!B2711,'likvid terv'!$R:$R,project_eves_terv!$E2711),$B2711=0,0)</f>
        <v>0</v>
      </c>
      <c r="G2711">
        <f>'likvid terv'!$B$2</f>
        <v>0</v>
      </c>
    </row>
    <row r="2712" spans="1:7" x14ac:dyDescent="0.25">
      <c r="A2712">
        <f>'likvid terv'!$B$1</f>
        <v>0</v>
      </c>
      <c r="B2712">
        <f>'likvid terv'!$B$265</f>
        <v>0</v>
      </c>
      <c r="C2712">
        <v>2027</v>
      </c>
      <c r="D2712">
        <v>11</v>
      </c>
      <c r="E2712">
        <v>12</v>
      </c>
      <c r="F2712" cm="1">
        <f t="array" ref="F2712">_xlfn.IFS(AND($B2712&lt;&gt;0,$D2712=1),SUMIFS('likvid terv'!$D:$D,'likvid terv'!$A:$A,project_eves_terv!B2712,'likvid terv'!$R:$R,project_eves_terv!$E2712),AND($B2712&lt;&gt;0,$D2712=2),SUMIFS('likvid terv'!$E:$E,'likvid terv'!$A:$A,project_eves_terv!B2712,'likvid terv'!$R:$R,project_eves_terv!$E2712),AND($B2712&lt;&gt;0,$D2712=3),SUMIFS('likvid terv'!$F:$F,'likvid terv'!$A:$A,project_eves_terv!B2712,'likvid terv'!$R:$R,project_eves_terv!$E2712),AND($B2712&lt;&gt;0,$D2712=4),SUMIFS('likvid terv'!$G:$G,'likvid terv'!$A:$A,project_eves_terv!B2712,'likvid terv'!$R:$R,project_eves_terv!$E2712),AND($B2712&lt;&gt;0,$D2712=5),SUMIFS('likvid terv'!$H:$H,'likvid terv'!$A:$A,project_eves_terv!B2712,'likvid terv'!$R:$R,project_eves_terv!$E2712),AND($B2712&lt;&gt;0,$D2712=6),SUMIFS('likvid terv'!$I:$I,'likvid terv'!$A:$A,project_eves_terv!B2712,'likvid terv'!$R:$R,project_eves_terv!$E2712),AND($B2712&lt;&gt;0,$D2712=7),SUMIFS('likvid terv'!$J:$J,'likvid terv'!$A:$A,project_eves_terv!B2712,'likvid terv'!$R:$R,project_eves_terv!$E2712),AND($B2712&lt;&gt;0,$D2712=8),SUMIFS('likvid terv'!$K:$K,'likvid terv'!$A:$A,project_eves_terv!B2712,'likvid terv'!$R:$R,project_eves_terv!$E2712),AND($B2712&lt;&gt;0,$D2712=9),SUMIFS('likvid terv'!$L:$L,'likvid terv'!$A:$A,project_eves_terv!B2712,'likvid terv'!$R:$R,project_eves_terv!$E2712),AND($B2712&lt;&gt;0,$D2712=10),SUMIFS('likvid terv'!$M:$M,'likvid terv'!$A:$A,project_eves_terv!B2712,'likvid terv'!$R:$R,project_eves_terv!$E2712),AND($B2712&lt;&gt;0,$D2712=11),SUMIFS('likvid terv'!$N:$N,'likvid terv'!$A:$A,project_eves_terv!B2712,'likvid terv'!$R:$R,project_eves_terv!$E2712),AND($B2712&lt;&gt;0,$D2712=12),SUMIFS('likvid terv'!$O:$O,'likvid terv'!$A:$A,project_eves_terv!B2712,'likvid terv'!$R:$R,project_eves_terv!$E2712),$B2712=0,0)</f>
        <v>0</v>
      </c>
      <c r="G2712">
        <f>'likvid terv'!$B$2</f>
        <v>0</v>
      </c>
    </row>
    <row r="2713" spans="1:7" x14ac:dyDescent="0.25">
      <c r="A2713">
        <f>'likvid terv'!$B$1</f>
        <v>0</v>
      </c>
      <c r="B2713">
        <f>'likvid terv'!$B$265</f>
        <v>0</v>
      </c>
      <c r="C2713">
        <v>2027</v>
      </c>
      <c r="D2713">
        <v>12</v>
      </c>
      <c r="E2713">
        <v>12</v>
      </c>
      <c r="F2713" cm="1">
        <f t="array" ref="F2713">_xlfn.IFS(AND($B2713&lt;&gt;0,$D2713=1),SUMIFS('likvid terv'!$D:$D,'likvid terv'!$A:$A,project_eves_terv!B2713,'likvid terv'!$R:$R,project_eves_terv!$E2713),AND($B2713&lt;&gt;0,$D2713=2),SUMIFS('likvid terv'!$E:$E,'likvid terv'!$A:$A,project_eves_terv!B2713,'likvid terv'!$R:$R,project_eves_terv!$E2713),AND($B2713&lt;&gt;0,$D2713=3),SUMIFS('likvid terv'!$F:$F,'likvid terv'!$A:$A,project_eves_terv!B2713,'likvid terv'!$R:$R,project_eves_terv!$E2713),AND($B2713&lt;&gt;0,$D2713=4),SUMIFS('likvid terv'!$G:$G,'likvid terv'!$A:$A,project_eves_terv!B2713,'likvid terv'!$R:$R,project_eves_terv!$E2713),AND($B2713&lt;&gt;0,$D2713=5),SUMIFS('likvid terv'!$H:$H,'likvid terv'!$A:$A,project_eves_terv!B2713,'likvid terv'!$R:$R,project_eves_terv!$E2713),AND($B2713&lt;&gt;0,$D2713=6),SUMIFS('likvid terv'!$I:$I,'likvid terv'!$A:$A,project_eves_terv!B2713,'likvid terv'!$R:$R,project_eves_terv!$E2713),AND($B2713&lt;&gt;0,$D2713=7),SUMIFS('likvid terv'!$J:$J,'likvid terv'!$A:$A,project_eves_terv!B2713,'likvid terv'!$R:$R,project_eves_terv!$E2713),AND($B2713&lt;&gt;0,$D2713=8),SUMIFS('likvid terv'!$K:$K,'likvid terv'!$A:$A,project_eves_terv!B2713,'likvid terv'!$R:$R,project_eves_terv!$E2713),AND($B2713&lt;&gt;0,$D2713=9),SUMIFS('likvid terv'!$L:$L,'likvid terv'!$A:$A,project_eves_terv!B2713,'likvid terv'!$R:$R,project_eves_terv!$E2713),AND($B2713&lt;&gt;0,$D2713=10),SUMIFS('likvid terv'!$M:$M,'likvid terv'!$A:$A,project_eves_terv!B2713,'likvid terv'!$R:$R,project_eves_terv!$E2713),AND($B2713&lt;&gt;0,$D2713=11),SUMIFS('likvid terv'!$N:$N,'likvid terv'!$A:$A,project_eves_terv!B2713,'likvid terv'!$R:$R,project_eves_terv!$E2713),AND($B2713&lt;&gt;0,$D2713=12),SUMIFS('likvid terv'!$O:$O,'likvid terv'!$A:$A,project_eves_terv!B2713,'likvid terv'!$R:$R,project_eves_terv!$E2713),$B2713=0,0)</f>
        <v>0</v>
      </c>
      <c r="G2713">
        <f>'likvid terv'!$B$2</f>
        <v>0</v>
      </c>
    </row>
    <row r="2714" spans="1:7" x14ac:dyDescent="0.25">
      <c r="A2714">
        <f>'likvid terv'!$B$1</f>
        <v>0</v>
      </c>
      <c r="B2714">
        <f>'likvid terv'!$B$265</f>
        <v>0</v>
      </c>
      <c r="C2714">
        <v>2027</v>
      </c>
      <c r="D2714">
        <v>1</v>
      </c>
      <c r="E2714">
        <v>13</v>
      </c>
      <c r="F2714" cm="1">
        <f t="array" ref="F2714">_xlfn.IFS(AND($B2714&lt;&gt;0,$D2714=1),SUMIFS('likvid terv'!$D:$D,'likvid terv'!$A:$A,project_eves_terv!B2714,'likvid terv'!$R:$R,project_eves_terv!$E2714),AND($B2714&lt;&gt;0,$D2714=2),SUMIFS('likvid terv'!$E:$E,'likvid terv'!$A:$A,project_eves_terv!B2714,'likvid terv'!$R:$R,project_eves_terv!$E2714),AND($B2714&lt;&gt;0,$D2714=3),SUMIFS('likvid terv'!$F:$F,'likvid terv'!$A:$A,project_eves_terv!B2714,'likvid terv'!$R:$R,project_eves_terv!$E2714),AND($B2714&lt;&gt;0,$D2714=4),SUMIFS('likvid terv'!$G:$G,'likvid terv'!$A:$A,project_eves_terv!B2714,'likvid terv'!$R:$R,project_eves_terv!$E2714),AND($B2714&lt;&gt;0,$D2714=5),SUMIFS('likvid terv'!$H:$H,'likvid terv'!$A:$A,project_eves_terv!B2714,'likvid terv'!$R:$R,project_eves_terv!$E2714),AND($B2714&lt;&gt;0,$D2714=6),SUMIFS('likvid terv'!$I:$I,'likvid terv'!$A:$A,project_eves_terv!B2714,'likvid terv'!$R:$R,project_eves_terv!$E2714),AND($B2714&lt;&gt;0,$D2714=7),SUMIFS('likvid terv'!$J:$J,'likvid terv'!$A:$A,project_eves_terv!B2714,'likvid terv'!$R:$R,project_eves_terv!$E2714),AND($B2714&lt;&gt;0,$D2714=8),SUMIFS('likvid terv'!$K:$K,'likvid terv'!$A:$A,project_eves_terv!B2714,'likvid terv'!$R:$R,project_eves_terv!$E2714),AND($B2714&lt;&gt;0,$D2714=9),SUMIFS('likvid terv'!$L:$L,'likvid terv'!$A:$A,project_eves_terv!B2714,'likvid terv'!$R:$R,project_eves_terv!$E2714),AND($B2714&lt;&gt;0,$D2714=10),SUMIFS('likvid terv'!$M:$M,'likvid terv'!$A:$A,project_eves_terv!B2714,'likvid terv'!$R:$R,project_eves_terv!$E2714),AND($B2714&lt;&gt;0,$D2714=11),SUMIFS('likvid terv'!$N:$N,'likvid terv'!$A:$A,project_eves_terv!B2714,'likvid terv'!$R:$R,project_eves_terv!$E2714),AND($B2714&lt;&gt;0,$D2714=12),SUMIFS('likvid terv'!$O:$O,'likvid terv'!$A:$A,project_eves_terv!B2714,'likvid terv'!$R:$R,project_eves_terv!$E2714),$B2714=0,0)</f>
        <v>0</v>
      </c>
      <c r="G2714">
        <f>'likvid terv'!$B$2</f>
        <v>0</v>
      </c>
    </row>
    <row r="2715" spans="1:7" x14ac:dyDescent="0.25">
      <c r="A2715">
        <f>'likvid terv'!$B$1</f>
        <v>0</v>
      </c>
      <c r="B2715">
        <f>'likvid terv'!$B$265</f>
        <v>0</v>
      </c>
      <c r="C2715">
        <v>2027</v>
      </c>
      <c r="D2715">
        <v>2</v>
      </c>
      <c r="E2715">
        <v>13</v>
      </c>
      <c r="F2715" cm="1">
        <f t="array" ref="F2715">_xlfn.IFS(AND($B2715&lt;&gt;0,$D2715=1),SUMIFS('likvid terv'!$D:$D,'likvid terv'!$A:$A,project_eves_terv!B2715,'likvid terv'!$R:$R,project_eves_terv!$E2715),AND($B2715&lt;&gt;0,$D2715=2),SUMIFS('likvid terv'!$E:$E,'likvid terv'!$A:$A,project_eves_terv!B2715,'likvid terv'!$R:$R,project_eves_terv!$E2715),AND($B2715&lt;&gt;0,$D2715=3),SUMIFS('likvid terv'!$F:$F,'likvid terv'!$A:$A,project_eves_terv!B2715,'likvid terv'!$R:$R,project_eves_terv!$E2715),AND($B2715&lt;&gt;0,$D2715=4),SUMIFS('likvid terv'!$G:$G,'likvid terv'!$A:$A,project_eves_terv!B2715,'likvid terv'!$R:$R,project_eves_terv!$E2715),AND($B2715&lt;&gt;0,$D2715=5),SUMIFS('likvid terv'!$H:$H,'likvid terv'!$A:$A,project_eves_terv!B2715,'likvid terv'!$R:$R,project_eves_terv!$E2715),AND($B2715&lt;&gt;0,$D2715=6),SUMIFS('likvid terv'!$I:$I,'likvid terv'!$A:$A,project_eves_terv!B2715,'likvid terv'!$R:$R,project_eves_terv!$E2715),AND($B2715&lt;&gt;0,$D2715=7),SUMIFS('likvid terv'!$J:$J,'likvid terv'!$A:$A,project_eves_terv!B2715,'likvid terv'!$R:$R,project_eves_terv!$E2715),AND($B2715&lt;&gt;0,$D2715=8),SUMIFS('likvid terv'!$K:$K,'likvid terv'!$A:$A,project_eves_terv!B2715,'likvid terv'!$R:$R,project_eves_terv!$E2715),AND($B2715&lt;&gt;0,$D2715=9),SUMIFS('likvid terv'!$L:$L,'likvid terv'!$A:$A,project_eves_terv!B2715,'likvid terv'!$R:$R,project_eves_terv!$E2715),AND($B2715&lt;&gt;0,$D2715=10),SUMIFS('likvid terv'!$M:$M,'likvid terv'!$A:$A,project_eves_terv!B2715,'likvid terv'!$R:$R,project_eves_terv!$E2715),AND($B2715&lt;&gt;0,$D2715=11),SUMIFS('likvid terv'!$N:$N,'likvid terv'!$A:$A,project_eves_terv!B2715,'likvid terv'!$R:$R,project_eves_terv!$E2715),AND($B2715&lt;&gt;0,$D2715=12),SUMIFS('likvid terv'!$O:$O,'likvid terv'!$A:$A,project_eves_terv!B2715,'likvid terv'!$R:$R,project_eves_terv!$E2715),$B2715=0,0)</f>
        <v>0</v>
      </c>
      <c r="G2715">
        <f>'likvid terv'!$B$2</f>
        <v>0</v>
      </c>
    </row>
    <row r="2716" spans="1:7" x14ac:dyDescent="0.25">
      <c r="A2716">
        <f>'likvid terv'!$B$1</f>
        <v>0</v>
      </c>
      <c r="B2716">
        <f>'likvid terv'!$B$265</f>
        <v>0</v>
      </c>
      <c r="C2716">
        <v>2027</v>
      </c>
      <c r="D2716">
        <v>3</v>
      </c>
      <c r="E2716">
        <v>13</v>
      </c>
      <c r="F2716" cm="1">
        <f t="array" ref="F2716">_xlfn.IFS(AND($B2716&lt;&gt;0,$D2716=1),SUMIFS('likvid terv'!$D:$D,'likvid terv'!$A:$A,project_eves_terv!B2716,'likvid terv'!$R:$R,project_eves_terv!$E2716),AND($B2716&lt;&gt;0,$D2716=2),SUMIFS('likvid terv'!$E:$E,'likvid terv'!$A:$A,project_eves_terv!B2716,'likvid terv'!$R:$R,project_eves_terv!$E2716),AND($B2716&lt;&gt;0,$D2716=3),SUMIFS('likvid terv'!$F:$F,'likvid terv'!$A:$A,project_eves_terv!B2716,'likvid terv'!$R:$R,project_eves_terv!$E2716),AND($B2716&lt;&gt;0,$D2716=4),SUMIFS('likvid terv'!$G:$G,'likvid terv'!$A:$A,project_eves_terv!B2716,'likvid terv'!$R:$R,project_eves_terv!$E2716),AND($B2716&lt;&gt;0,$D2716=5),SUMIFS('likvid terv'!$H:$H,'likvid terv'!$A:$A,project_eves_terv!B2716,'likvid terv'!$R:$R,project_eves_terv!$E2716),AND($B2716&lt;&gt;0,$D2716=6),SUMIFS('likvid terv'!$I:$I,'likvid terv'!$A:$A,project_eves_terv!B2716,'likvid terv'!$R:$R,project_eves_terv!$E2716),AND($B2716&lt;&gt;0,$D2716=7),SUMIFS('likvid terv'!$J:$J,'likvid terv'!$A:$A,project_eves_terv!B2716,'likvid terv'!$R:$R,project_eves_terv!$E2716),AND($B2716&lt;&gt;0,$D2716=8),SUMIFS('likvid terv'!$K:$K,'likvid terv'!$A:$A,project_eves_terv!B2716,'likvid terv'!$R:$R,project_eves_terv!$E2716),AND($B2716&lt;&gt;0,$D2716=9),SUMIFS('likvid terv'!$L:$L,'likvid terv'!$A:$A,project_eves_terv!B2716,'likvid terv'!$R:$R,project_eves_terv!$E2716),AND($B2716&lt;&gt;0,$D2716=10),SUMIFS('likvid terv'!$M:$M,'likvid terv'!$A:$A,project_eves_terv!B2716,'likvid terv'!$R:$R,project_eves_terv!$E2716),AND($B2716&lt;&gt;0,$D2716=11),SUMIFS('likvid terv'!$N:$N,'likvid terv'!$A:$A,project_eves_terv!B2716,'likvid terv'!$R:$R,project_eves_terv!$E2716),AND($B2716&lt;&gt;0,$D2716=12),SUMIFS('likvid terv'!$O:$O,'likvid terv'!$A:$A,project_eves_terv!B2716,'likvid terv'!$R:$R,project_eves_terv!$E2716),$B2716=0,0)</f>
        <v>0</v>
      </c>
      <c r="G2716">
        <f>'likvid terv'!$B$2</f>
        <v>0</v>
      </c>
    </row>
    <row r="2717" spans="1:7" x14ac:dyDescent="0.25">
      <c r="A2717">
        <f>'likvid terv'!$B$1</f>
        <v>0</v>
      </c>
      <c r="B2717">
        <f>'likvid terv'!$B$265</f>
        <v>0</v>
      </c>
      <c r="C2717">
        <v>2027</v>
      </c>
      <c r="D2717">
        <v>4</v>
      </c>
      <c r="E2717">
        <v>13</v>
      </c>
      <c r="F2717" cm="1">
        <f t="array" ref="F2717">_xlfn.IFS(AND($B2717&lt;&gt;0,$D2717=1),SUMIFS('likvid terv'!$D:$D,'likvid terv'!$A:$A,project_eves_terv!B2717,'likvid terv'!$R:$R,project_eves_terv!$E2717),AND($B2717&lt;&gt;0,$D2717=2),SUMIFS('likvid terv'!$E:$E,'likvid terv'!$A:$A,project_eves_terv!B2717,'likvid terv'!$R:$R,project_eves_terv!$E2717),AND($B2717&lt;&gt;0,$D2717=3),SUMIFS('likvid terv'!$F:$F,'likvid terv'!$A:$A,project_eves_terv!B2717,'likvid terv'!$R:$R,project_eves_terv!$E2717),AND($B2717&lt;&gt;0,$D2717=4),SUMIFS('likvid terv'!$G:$G,'likvid terv'!$A:$A,project_eves_terv!B2717,'likvid terv'!$R:$R,project_eves_terv!$E2717),AND($B2717&lt;&gt;0,$D2717=5),SUMIFS('likvid terv'!$H:$H,'likvid terv'!$A:$A,project_eves_terv!B2717,'likvid terv'!$R:$R,project_eves_terv!$E2717),AND($B2717&lt;&gt;0,$D2717=6),SUMIFS('likvid terv'!$I:$I,'likvid terv'!$A:$A,project_eves_terv!B2717,'likvid terv'!$R:$R,project_eves_terv!$E2717),AND($B2717&lt;&gt;0,$D2717=7),SUMIFS('likvid terv'!$J:$J,'likvid terv'!$A:$A,project_eves_terv!B2717,'likvid terv'!$R:$R,project_eves_terv!$E2717),AND($B2717&lt;&gt;0,$D2717=8),SUMIFS('likvid terv'!$K:$K,'likvid terv'!$A:$A,project_eves_terv!B2717,'likvid terv'!$R:$R,project_eves_terv!$E2717),AND($B2717&lt;&gt;0,$D2717=9),SUMIFS('likvid terv'!$L:$L,'likvid terv'!$A:$A,project_eves_terv!B2717,'likvid terv'!$R:$R,project_eves_terv!$E2717),AND($B2717&lt;&gt;0,$D2717=10),SUMIFS('likvid terv'!$M:$M,'likvid terv'!$A:$A,project_eves_terv!B2717,'likvid terv'!$R:$R,project_eves_terv!$E2717),AND($B2717&lt;&gt;0,$D2717=11),SUMIFS('likvid terv'!$N:$N,'likvid terv'!$A:$A,project_eves_terv!B2717,'likvid terv'!$R:$R,project_eves_terv!$E2717),AND($B2717&lt;&gt;0,$D2717=12),SUMIFS('likvid terv'!$O:$O,'likvid terv'!$A:$A,project_eves_terv!B2717,'likvid terv'!$R:$R,project_eves_terv!$E2717),$B2717=0,0)</f>
        <v>0</v>
      </c>
      <c r="G2717">
        <f>'likvid terv'!$B$2</f>
        <v>0</v>
      </c>
    </row>
    <row r="2718" spans="1:7" x14ac:dyDescent="0.25">
      <c r="A2718">
        <f>'likvid terv'!$B$1</f>
        <v>0</v>
      </c>
      <c r="B2718">
        <f>'likvid terv'!$B$265</f>
        <v>0</v>
      </c>
      <c r="C2718">
        <v>2027</v>
      </c>
      <c r="D2718">
        <v>5</v>
      </c>
      <c r="E2718">
        <v>13</v>
      </c>
      <c r="F2718" cm="1">
        <f t="array" ref="F2718">_xlfn.IFS(AND($B2718&lt;&gt;0,$D2718=1),SUMIFS('likvid terv'!$D:$D,'likvid terv'!$A:$A,project_eves_terv!B2718,'likvid terv'!$R:$R,project_eves_terv!$E2718),AND($B2718&lt;&gt;0,$D2718=2),SUMIFS('likvid terv'!$E:$E,'likvid terv'!$A:$A,project_eves_terv!B2718,'likvid terv'!$R:$R,project_eves_terv!$E2718),AND($B2718&lt;&gt;0,$D2718=3),SUMIFS('likvid terv'!$F:$F,'likvid terv'!$A:$A,project_eves_terv!B2718,'likvid terv'!$R:$R,project_eves_terv!$E2718),AND($B2718&lt;&gt;0,$D2718=4),SUMIFS('likvid terv'!$G:$G,'likvid terv'!$A:$A,project_eves_terv!B2718,'likvid terv'!$R:$R,project_eves_terv!$E2718),AND($B2718&lt;&gt;0,$D2718=5),SUMIFS('likvid terv'!$H:$H,'likvid terv'!$A:$A,project_eves_terv!B2718,'likvid terv'!$R:$R,project_eves_terv!$E2718),AND($B2718&lt;&gt;0,$D2718=6),SUMIFS('likvid terv'!$I:$I,'likvid terv'!$A:$A,project_eves_terv!B2718,'likvid terv'!$R:$R,project_eves_terv!$E2718),AND($B2718&lt;&gt;0,$D2718=7),SUMIFS('likvid terv'!$J:$J,'likvid terv'!$A:$A,project_eves_terv!B2718,'likvid terv'!$R:$R,project_eves_terv!$E2718),AND($B2718&lt;&gt;0,$D2718=8),SUMIFS('likvid terv'!$K:$K,'likvid terv'!$A:$A,project_eves_terv!B2718,'likvid terv'!$R:$R,project_eves_terv!$E2718),AND($B2718&lt;&gt;0,$D2718=9),SUMIFS('likvid terv'!$L:$L,'likvid terv'!$A:$A,project_eves_terv!B2718,'likvid terv'!$R:$R,project_eves_terv!$E2718),AND($B2718&lt;&gt;0,$D2718=10),SUMIFS('likvid terv'!$M:$M,'likvid terv'!$A:$A,project_eves_terv!B2718,'likvid terv'!$R:$R,project_eves_terv!$E2718),AND($B2718&lt;&gt;0,$D2718=11),SUMIFS('likvid terv'!$N:$N,'likvid terv'!$A:$A,project_eves_terv!B2718,'likvid terv'!$R:$R,project_eves_terv!$E2718),AND($B2718&lt;&gt;0,$D2718=12),SUMIFS('likvid terv'!$O:$O,'likvid terv'!$A:$A,project_eves_terv!B2718,'likvid terv'!$R:$R,project_eves_terv!$E2718),$B2718=0,0)</f>
        <v>0</v>
      </c>
      <c r="G2718">
        <f>'likvid terv'!$B$2</f>
        <v>0</v>
      </c>
    </row>
    <row r="2719" spans="1:7" x14ac:dyDescent="0.25">
      <c r="A2719">
        <f>'likvid terv'!$B$1</f>
        <v>0</v>
      </c>
      <c r="B2719">
        <f>'likvid terv'!$B$265</f>
        <v>0</v>
      </c>
      <c r="C2719">
        <v>2027</v>
      </c>
      <c r="D2719">
        <v>6</v>
      </c>
      <c r="E2719">
        <v>13</v>
      </c>
      <c r="F2719" cm="1">
        <f t="array" ref="F2719">_xlfn.IFS(AND($B2719&lt;&gt;0,$D2719=1),SUMIFS('likvid terv'!$D:$D,'likvid terv'!$A:$A,project_eves_terv!B2719,'likvid terv'!$R:$R,project_eves_terv!$E2719),AND($B2719&lt;&gt;0,$D2719=2),SUMIFS('likvid terv'!$E:$E,'likvid terv'!$A:$A,project_eves_terv!B2719,'likvid terv'!$R:$R,project_eves_terv!$E2719),AND($B2719&lt;&gt;0,$D2719=3),SUMIFS('likvid terv'!$F:$F,'likvid terv'!$A:$A,project_eves_terv!B2719,'likvid terv'!$R:$R,project_eves_terv!$E2719),AND($B2719&lt;&gt;0,$D2719=4),SUMIFS('likvid terv'!$G:$G,'likvid terv'!$A:$A,project_eves_terv!B2719,'likvid terv'!$R:$R,project_eves_terv!$E2719),AND($B2719&lt;&gt;0,$D2719=5),SUMIFS('likvid terv'!$H:$H,'likvid terv'!$A:$A,project_eves_terv!B2719,'likvid terv'!$R:$R,project_eves_terv!$E2719),AND($B2719&lt;&gt;0,$D2719=6),SUMIFS('likvid terv'!$I:$I,'likvid terv'!$A:$A,project_eves_terv!B2719,'likvid terv'!$R:$R,project_eves_terv!$E2719),AND($B2719&lt;&gt;0,$D2719=7),SUMIFS('likvid terv'!$J:$J,'likvid terv'!$A:$A,project_eves_terv!B2719,'likvid terv'!$R:$R,project_eves_terv!$E2719),AND($B2719&lt;&gt;0,$D2719=8),SUMIFS('likvid terv'!$K:$K,'likvid terv'!$A:$A,project_eves_terv!B2719,'likvid terv'!$R:$R,project_eves_terv!$E2719),AND($B2719&lt;&gt;0,$D2719=9),SUMIFS('likvid terv'!$L:$L,'likvid terv'!$A:$A,project_eves_terv!B2719,'likvid terv'!$R:$R,project_eves_terv!$E2719),AND($B2719&lt;&gt;0,$D2719=10),SUMIFS('likvid terv'!$M:$M,'likvid terv'!$A:$A,project_eves_terv!B2719,'likvid terv'!$R:$R,project_eves_terv!$E2719),AND($B2719&lt;&gt;0,$D2719=11),SUMIFS('likvid terv'!$N:$N,'likvid terv'!$A:$A,project_eves_terv!B2719,'likvid terv'!$R:$R,project_eves_terv!$E2719),AND($B2719&lt;&gt;0,$D2719=12),SUMIFS('likvid terv'!$O:$O,'likvid terv'!$A:$A,project_eves_terv!B2719,'likvid terv'!$R:$R,project_eves_terv!$E2719),$B2719=0,0)</f>
        <v>0</v>
      </c>
      <c r="G2719">
        <f>'likvid terv'!$B$2</f>
        <v>0</v>
      </c>
    </row>
    <row r="2720" spans="1:7" x14ac:dyDescent="0.25">
      <c r="A2720">
        <f>'likvid terv'!$B$1</f>
        <v>0</v>
      </c>
      <c r="B2720">
        <f>'likvid terv'!$B$265</f>
        <v>0</v>
      </c>
      <c r="C2720">
        <v>2027</v>
      </c>
      <c r="D2720">
        <v>7</v>
      </c>
      <c r="E2720">
        <v>13</v>
      </c>
      <c r="F2720" cm="1">
        <f t="array" ref="F2720">_xlfn.IFS(AND($B2720&lt;&gt;0,$D2720=1),SUMIFS('likvid terv'!$D:$D,'likvid terv'!$A:$A,project_eves_terv!B2720,'likvid terv'!$R:$R,project_eves_terv!$E2720),AND($B2720&lt;&gt;0,$D2720=2),SUMIFS('likvid terv'!$E:$E,'likvid terv'!$A:$A,project_eves_terv!B2720,'likvid terv'!$R:$R,project_eves_terv!$E2720),AND($B2720&lt;&gt;0,$D2720=3),SUMIFS('likvid terv'!$F:$F,'likvid terv'!$A:$A,project_eves_terv!B2720,'likvid terv'!$R:$R,project_eves_terv!$E2720),AND($B2720&lt;&gt;0,$D2720=4),SUMIFS('likvid terv'!$G:$G,'likvid terv'!$A:$A,project_eves_terv!B2720,'likvid terv'!$R:$R,project_eves_terv!$E2720),AND($B2720&lt;&gt;0,$D2720=5),SUMIFS('likvid terv'!$H:$H,'likvid terv'!$A:$A,project_eves_terv!B2720,'likvid terv'!$R:$R,project_eves_terv!$E2720),AND($B2720&lt;&gt;0,$D2720=6),SUMIFS('likvid terv'!$I:$I,'likvid terv'!$A:$A,project_eves_terv!B2720,'likvid terv'!$R:$R,project_eves_terv!$E2720),AND($B2720&lt;&gt;0,$D2720=7),SUMIFS('likvid terv'!$J:$J,'likvid terv'!$A:$A,project_eves_terv!B2720,'likvid terv'!$R:$R,project_eves_terv!$E2720),AND($B2720&lt;&gt;0,$D2720=8),SUMIFS('likvid terv'!$K:$K,'likvid terv'!$A:$A,project_eves_terv!B2720,'likvid terv'!$R:$R,project_eves_terv!$E2720),AND($B2720&lt;&gt;0,$D2720=9),SUMIFS('likvid terv'!$L:$L,'likvid terv'!$A:$A,project_eves_terv!B2720,'likvid terv'!$R:$R,project_eves_terv!$E2720),AND($B2720&lt;&gt;0,$D2720=10),SUMIFS('likvid terv'!$M:$M,'likvid terv'!$A:$A,project_eves_terv!B2720,'likvid terv'!$R:$R,project_eves_terv!$E2720),AND($B2720&lt;&gt;0,$D2720=11),SUMIFS('likvid terv'!$N:$N,'likvid terv'!$A:$A,project_eves_terv!B2720,'likvid terv'!$R:$R,project_eves_terv!$E2720),AND($B2720&lt;&gt;0,$D2720=12),SUMIFS('likvid terv'!$O:$O,'likvid terv'!$A:$A,project_eves_terv!B2720,'likvid terv'!$R:$R,project_eves_terv!$E2720),$B2720=0,0)</f>
        <v>0</v>
      </c>
      <c r="G2720">
        <f>'likvid terv'!$B$2</f>
        <v>0</v>
      </c>
    </row>
    <row r="2721" spans="1:7" x14ac:dyDescent="0.25">
      <c r="A2721">
        <f>'likvid terv'!$B$1</f>
        <v>0</v>
      </c>
      <c r="B2721">
        <f>'likvid terv'!$B$265</f>
        <v>0</v>
      </c>
      <c r="C2721">
        <v>2027</v>
      </c>
      <c r="D2721">
        <v>8</v>
      </c>
      <c r="E2721">
        <v>13</v>
      </c>
      <c r="F2721" cm="1">
        <f t="array" ref="F2721">_xlfn.IFS(AND($B2721&lt;&gt;0,$D2721=1),SUMIFS('likvid terv'!$D:$D,'likvid terv'!$A:$A,project_eves_terv!B2721,'likvid terv'!$R:$R,project_eves_terv!$E2721),AND($B2721&lt;&gt;0,$D2721=2),SUMIFS('likvid terv'!$E:$E,'likvid terv'!$A:$A,project_eves_terv!B2721,'likvid terv'!$R:$R,project_eves_terv!$E2721),AND($B2721&lt;&gt;0,$D2721=3),SUMIFS('likvid terv'!$F:$F,'likvid terv'!$A:$A,project_eves_terv!B2721,'likvid terv'!$R:$R,project_eves_terv!$E2721),AND($B2721&lt;&gt;0,$D2721=4),SUMIFS('likvid terv'!$G:$G,'likvid terv'!$A:$A,project_eves_terv!B2721,'likvid terv'!$R:$R,project_eves_terv!$E2721),AND($B2721&lt;&gt;0,$D2721=5),SUMIFS('likvid terv'!$H:$H,'likvid terv'!$A:$A,project_eves_terv!B2721,'likvid terv'!$R:$R,project_eves_terv!$E2721),AND($B2721&lt;&gt;0,$D2721=6),SUMIFS('likvid terv'!$I:$I,'likvid terv'!$A:$A,project_eves_terv!B2721,'likvid terv'!$R:$R,project_eves_terv!$E2721),AND($B2721&lt;&gt;0,$D2721=7),SUMIFS('likvid terv'!$J:$J,'likvid terv'!$A:$A,project_eves_terv!B2721,'likvid terv'!$R:$R,project_eves_terv!$E2721),AND($B2721&lt;&gt;0,$D2721=8),SUMIFS('likvid terv'!$K:$K,'likvid terv'!$A:$A,project_eves_terv!B2721,'likvid terv'!$R:$R,project_eves_terv!$E2721),AND($B2721&lt;&gt;0,$D2721=9),SUMIFS('likvid terv'!$L:$L,'likvid terv'!$A:$A,project_eves_terv!B2721,'likvid terv'!$R:$R,project_eves_terv!$E2721),AND($B2721&lt;&gt;0,$D2721=10),SUMIFS('likvid terv'!$M:$M,'likvid terv'!$A:$A,project_eves_terv!B2721,'likvid terv'!$R:$R,project_eves_terv!$E2721),AND($B2721&lt;&gt;0,$D2721=11),SUMIFS('likvid terv'!$N:$N,'likvid terv'!$A:$A,project_eves_terv!B2721,'likvid terv'!$R:$R,project_eves_terv!$E2721),AND($B2721&lt;&gt;0,$D2721=12),SUMIFS('likvid terv'!$O:$O,'likvid terv'!$A:$A,project_eves_terv!B2721,'likvid terv'!$R:$R,project_eves_terv!$E2721),$B2721=0,0)</f>
        <v>0</v>
      </c>
      <c r="G2721">
        <f>'likvid terv'!$B$2</f>
        <v>0</v>
      </c>
    </row>
    <row r="2722" spans="1:7" x14ac:dyDescent="0.25">
      <c r="A2722">
        <f>'likvid terv'!$B$1</f>
        <v>0</v>
      </c>
      <c r="B2722">
        <f>'likvid terv'!$B$265</f>
        <v>0</v>
      </c>
      <c r="C2722">
        <v>2027</v>
      </c>
      <c r="D2722">
        <v>9</v>
      </c>
      <c r="E2722">
        <v>13</v>
      </c>
      <c r="F2722" cm="1">
        <f t="array" ref="F2722">_xlfn.IFS(AND($B2722&lt;&gt;0,$D2722=1),SUMIFS('likvid terv'!$D:$D,'likvid terv'!$A:$A,project_eves_terv!B2722,'likvid terv'!$R:$R,project_eves_terv!$E2722),AND($B2722&lt;&gt;0,$D2722=2),SUMIFS('likvid terv'!$E:$E,'likvid terv'!$A:$A,project_eves_terv!B2722,'likvid terv'!$R:$R,project_eves_terv!$E2722),AND($B2722&lt;&gt;0,$D2722=3),SUMIFS('likvid terv'!$F:$F,'likvid terv'!$A:$A,project_eves_terv!B2722,'likvid terv'!$R:$R,project_eves_terv!$E2722),AND($B2722&lt;&gt;0,$D2722=4),SUMIFS('likvid terv'!$G:$G,'likvid terv'!$A:$A,project_eves_terv!B2722,'likvid terv'!$R:$R,project_eves_terv!$E2722),AND($B2722&lt;&gt;0,$D2722=5),SUMIFS('likvid terv'!$H:$H,'likvid terv'!$A:$A,project_eves_terv!B2722,'likvid terv'!$R:$R,project_eves_terv!$E2722),AND($B2722&lt;&gt;0,$D2722=6),SUMIFS('likvid terv'!$I:$I,'likvid terv'!$A:$A,project_eves_terv!B2722,'likvid terv'!$R:$R,project_eves_terv!$E2722),AND($B2722&lt;&gt;0,$D2722=7),SUMIFS('likvid terv'!$J:$J,'likvid terv'!$A:$A,project_eves_terv!B2722,'likvid terv'!$R:$R,project_eves_terv!$E2722),AND($B2722&lt;&gt;0,$D2722=8),SUMIFS('likvid terv'!$K:$K,'likvid terv'!$A:$A,project_eves_terv!B2722,'likvid terv'!$R:$R,project_eves_terv!$E2722),AND($B2722&lt;&gt;0,$D2722=9),SUMIFS('likvid terv'!$L:$L,'likvid terv'!$A:$A,project_eves_terv!B2722,'likvid terv'!$R:$R,project_eves_terv!$E2722),AND($B2722&lt;&gt;0,$D2722=10),SUMIFS('likvid terv'!$M:$M,'likvid terv'!$A:$A,project_eves_terv!B2722,'likvid terv'!$R:$R,project_eves_terv!$E2722),AND($B2722&lt;&gt;0,$D2722=11),SUMIFS('likvid terv'!$N:$N,'likvid terv'!$A:$A,project_eves_terv!B2722,'likvid terv'!$R:$R,project_eves_terv!$E2722),AND($B2722&lt;&gt;0,$D2722=12),SUMIFS('likvid terv'!$O:$O,'likvid terv'!$A:$A,project_eves_terv!B2722,'likvid terv'!$R:$R,project_eves_terv!$E2722),$B2722=0,0)</f>
        <v>0</v>
      </c>
      <c r="G2722">
        <f>'likvid terv'!$B$2</f>
        <v>0</v>
      </c>
    </row>
    <row r="2723" spans="1:7" x14ac:dyDescent="0.25">
      <c r="A2723">
        <f>'likvid terv'!$B$1</f>
        <v>0</v>
      </c>
      <c r="B2723">
        <f>'likvid terv'!$B$265</f>
        <v>0</v>
      </c>
      <c r="C2723">
        <v>2027</v>
      </c>
      <c r="D2723">
        <v>10</v>
      </c>
      <c r="E2723">
        <v>13</v>
      </c>
      <c r="F2723" cm="1">
        <f t="array" ref="F2723">_xlfn.IFS(AND($B2723&lt;&gt;0,$D2723=1),SUMIFS('likvid terv'!$D:$D,'likvid terv'!$A:$A,project_eves_terv!B2723,'likvid terv'!$R:$R,project_eves_terv!$E2723),AND($B2723&lt;&gt;0,$D2723=2),SUMIFS('likvid terv'!$E:$E,'likvid terv'!$A:$A,project_eves_terv!B2723,'likvid terv'!$R:$R,project_eves_terv!$E2723),AND($B2723&lt;&gt;0,$D2723=3),SUMIFS('likvid terv'!$F:$F,'likvid terv'!$A:$A,project_eves_terv!B2723,'likvid terv'!$R:$R,project_eves_terv!$E2723),AND($B2723&lt;&gt;0,$D2723=4),SUMIFS('likvid terv'!$G:$G,'likvid terv'!$A:$A,project_eves_terv!B2723,'likvid terv'!$R:$R,project_eves_terv!$E2723),AND($B2723&lt;&gt;0,$D2723=5),SUMIFS('likvid terv'!$H:$H,'likvid terv'!$A:$A,project_eves_terv!B2723,'likvid terv'!$R:$R,project_eves_terv!$E2723),AND($B2723&lt;&gt;0,$D2723=6),SUMIFS('likvid terv'!$I:$I,'likvid terv'!$A:$A,project_eves_terv!B2723,'likvid terv'!$R:$R,project_eves_terv!$E2723),AND($B2723&lt;&gt;0,$D2723=7),SUMIFS('likvid terv'!$J:$J,'likvid terv'!$A:$A,project_eves_terv!B2723,'likvid terv'!$R:$R,project_eves_terv!$E2723),AND($B2723&lt;&gt;0,$D2723=8),SUMIFS('likvid terv'!$K:$K,'likvid terv'!$A:$A,project_eves_terv!B2723,'likvid terv'!$R:$R,project_eves_terv!$E2723),AND($B2723&lt;&gt;0,$D2723=9),SUMIFS('likvid terv'!$L:$L,'likvid terv'!$A:$A,project_eves_terv!B2723,'likvid terv'!$R:$R,project_eves_terv!$E2723),AND($B2723&lt;&gt;0,$D2723=10),SUMIFS('likvid terv'!$M:$M,'likvid terv'!$A:$A,project_eves_terv!B2723,'likvid terv'!$R:$R,project_eves_terv!$E2723),AND($B2723&lt;&gt;0,$D2723=11),SUMIFS('likvid terv'!$N:$N,'likvid terv'!$A:$A,project_eves_terv!B2723,'likvid terv'!$R:$R,project_eves_terv!$E2723),AND($B2723&lt;&gt;0,$D2723=12),SUMIFS('likvid terv'!$O:$O,'likvid terv'!$A:$A,project_eves_terv!B2723,'likvid terv'!$R:$R,project_eves_terv!$E2723),$B2723=0,0)</f>
        <v>0</v>
      </c>
      <c r="G2723">
        <f>'likvid terv'!$B$2</f>
        <v>0</v>
      </c>
    </row>
    <row r="2724" spans="1:7" x14ac:dyDescent="0.25">
      <c r="A2724">
        <f>'likvid terv'!$B$1</f>
        <v>0</v>
      </c>
      <c r="B2724">
        <f>'likvid terv'!$B$265</f>
        <v>0</v>
      </c>
      <c r="C2724">
        <v>2027</v>
      </c>
      <c r="D2724">
        <v>11</v>
      </c>
      <c r="E2724">
        <v>13</v>
      </c>
      <c r="F2724" cm="1">
        <f t="array" ref="F2724">_xlfn.IFS(AND($B2724&lt;&gt;0,$D2724=1),SUMIFS('likvid terv'!$D:$D,'likvid terv'!$A:$A,project_eves_terv!B2724,'likvid terv'!$R:$R,project_eves_terv!$E2724),AND($B2724&lt;&gt;0,$D2724=2),SUMIFS('likvid terv'!$E:$E,'likvid terv'!$A:$A,project_eves_terv!B2724,'likvid terv'!$R:$R,project_eves_terv!$E2724),AND($B2724&lt;&gt;0,$D2724=3),SUMIFS('likvid terv'!$F:$F,'likvid terv'!$A:$A,project_eves_terv!B2724,'likvid terv'!$R:$R,project_eves_terv!$E2724),AND($B2724&lt;&gt;0,$D2724=4),SUMIFS('likvid terv'!$G:$G,'likvid terv'!$A:$A,project_eves_terv!B2724,'likvid terv'!$R:$R,project_eves_terv!$E2724),AND($B2724&lt;&gt;0,$D2724=5),SUMIFS('likvid terv'!$H:$H,'likvid terv'!$A:$A,project_eves_terv!B2724,'likvid terv'!$R:$R,project_eves_terv!$E2724),AND($B2724&lt;&gt;0,$D2724=6),SUMIFS('likvid terv'!$I:$I,'likvid terv'!$A:$A,project_eves_terv!B2724,'likvid terv'!$R:$R,project_eves_terv!$E2724),AND($B2724&lt;&gt;0,$D2724=7),SUMIFS('likvid terv'!$J:$J,'likvid terv'!$A:$A,project_eves_terv!B2724,'likvid terv'!$R:$R,project_eves_terv!$E2724),AND($B2724&lt;&gt;0,$D2724=8),SUMIFS('likvid terv'!$K:$K,'likvid terv'!$A:$A,project_eves_terv!B2724,'likvid terv'!$R:$R,project_eves_terv!$E2724),AND($B2724&lt;&gt;0,$D2724=9),SUMIFS('likvid terv'!$L:$L,'likvid terv'!$A:$A,project_eves_terv!B2724,'likvid terv'!$R:$R,project_eves_terv!$E2724),AND($B2724&lt;&gt;0,$D2724=10),SUMIFS('likvid terv'!$M:$M,'likvid terv'!$A:$A,project_eves_terv!B2724,'likvid terv'!$R:$R,project_eves_terv!$E2724),AND($B2724&lt;&gt;0,$D2724=11),SUMIFS('likvid terv'!$N:$N,'likvid terv'!$A:$A,project_eves_terv!B2724,'likvid terv'!$R:$R,project_eves_terv!$E2724),AND($B2724&lt;&gt;0,$D2724=12),SUMIFS('likvid terv'!$O:$O,'likvid terv'!$A:$A,project_eves_terv!B2724,'likvid terv'!$R:$R,project_eves_terv!$E2724),$B2724=0,0)</f>
        <v>0</v>
      </c>
      <c r="G2724">
        <f>'likvid terv'!$B$2</f>
        <v>0</v>
      </c>
    </row>
    <row r="2725" spans="1:7" x14ac:dyDescent="0.25">
      <c r="A2725">
        <f>'likvid terv'!$B$1</f>
        <v>0</v>
      </c>
      <c r="B2725">
        <f>'likvid terv'!$B$265</f>
        <v>0</v>
      </c>
      <c r="C2725">
        <v>2027</v>
      </c>
      <c r="D2725">
        <v>12</v>
      </c>
      <c r="E2725">
        <v>13</v>
      </c>
      <c r="F2725" cm="1">
        <f t="array" ref="F2725">_xlfn.IFS(AND($B2725&lt;&gt;0,$D2725=1),SUMIFS('likvid terv'!$D:$D,'likvid terv'!$A:$A,project_eves_terv!B2725,'likvid terv'!$R:$R,project_eves_terv!$E2725),AND($B2725&lt;&gt;0,$D2725=2),SUMIFS('likvid terv'!$E:$E,'likvid terv'!$A:$A,project_eves_terv!B2725,'likvid terv'!$R:$R,project_eves_terv!$E2725),AND($B2725&lt;&gt;0,$D2725=3),SUMIFS('likvid terv'!$F:$F,'likvid terv'!$A:$A,project_eves_terv!B2725,'likvid terv'!$R:$R,project_eves_terv!$E2725),AND($B2725&lt;&gt;0,$D2725=4),SUMIFS('likvid terv'!$G:$G,'likvid terv'!$A:$A,project_eves_terv!B2725,'likvid terv'!$R:$R,project_eves_terv!$E2725),AND($B2725&lt;&gt;0,$D2725=5),SUMIFS('likvid terv'!$H:$H,'likvid terv'!$A:$A,project_eves_terv!B2725,'likvid terv'!$R:$R,project_eves_terv!$E2725),AND($B2725&lt;&gt;0,$D2725=6),SUMIFS('likvid terv'!$I:$I,'likvid terv'!$A:$A,project_eves_terv!B2725,'likvid terv'!$R:$R,project_eves_terv!$E2725),AND($B2725&lt;&gt;0,$D2725=7),SUMIFS('likvid terv'!$J:$J,'likvid terv'!$A:$A,project_eves_terv!B2725,'likvid terv'!$R:$R,project_eves_terv!$E2725),AND($B2725&lt;&gt;0,$D2725=8),SUMIFS('likvid terv'!$K:$K,'likvid terv'!$A:$A,project_eves_terv!B2725,'likvid terv'!$R:$R,project_eves_terv!$E2725),AND($B2725&lt;&gt;0,$D2725=9),SUMIFS('likvid terv'!$L:$L,'likvid terv'!$A:$A,project_eves_terv!B2725,'likvid terv'!$R:$R,project_eves_terv!$E2725),AND($B2725&lt;&gt;0,$D2725=10),SUMIFS('likvid terv'!$M:$M,'likvid terv'!$A:$A,project_eves_terv!B2725,'likvid terv'!$R:$R,project_eves_terv!$E2725),AND($B2725&lt;&gt;0,$D2725=11),SUMIFS('likvid terv'!$N:$N,'likvid terv'!$A:$A,project_eves_terv!B2725,'likvid terv'!$R:$R,project_eves_terv!$E2725),AND($B2725&lt;&gt;0,$D2725=12),SUMIFS('likvid terv'!$O:$O,'likvid terv'!$A:$A,project_eves_terv!B2725,'likvid terv'!$R:$R,project_eves_terv!$E2725),$B2725=0,0)</f>
        <v>0</v>
      </c>
      <c r="G2725">
        <f>'likvid terv'!$B$2</f>
        <v>0</v>
      </c>
    </row>
    <row r="2726" spans="1:7" x14ac:dyDescent="0.25">
      <c r="A2726">
        <f>'likvid terv'!$B$1</f>
        <v>0</v>
      </c>
      <c r="B2726">
        <f>'likvid terv'!$B$265</f>
        <v>0</v>
      </c>
      <c r="C2726">
        <v>2027</v>
      </c>
      <c r="D2726">
        <v>1</v>
      </c>
      <c r="E2726">
        <v>14</v>
      </c>
      <c r="F2726" cm="1">
        <f t="array" ref="F2726">_xlfn.IFS(AND($B2726&lt;&gt;0,$D2726=1),SUMIFS('likvid terv'!$D:$D,'likvid terv'!$A:$A,project_eves_terv!B2726,'likvid terv'!$R:$R,project_eves_terv!$E2726),AND($B2726&lt;&gt;0,$D2726=2),SUMIFS('likvid terv'!$E:$E,'likvid terv'!$A:$A,project_eves_terv!B2726,'likvid terv'!$R:$R,project_eves_terv!$E2726),AND($B2726&lt;&gt;0,$D2726=3),SUMIFS('likvid terv'!$F:$F,'likvid terv'!$A:$A,project_eves_terv!B2726,'likvid terv'!$R:$R,project_eves_terv!$E2726),AND($B2726&lt;&gt;0,$D2726=4),SUMIFS('likvid terv'!$G:$G,'likvid terv'!$A:$A,project_eves_terv!B2726,'likvid terv'!$R:$R,project_eves_terv!$E2726),AND($B2726&lt;&gt;0,$D2726=5),SUMIFS('likvid terv'!$H:$H,'likvid terv'!$A:$A,project_eves_terv!B2726,'likvid terv'!$R:$R,project_eves_terv!$E2726),AND($B2726&lt;&gt;0,$D2726=6),SUMIFS('likvid terv'!$I:$I,'likvid terv'!$A:$A,project_eves_terv!B2726,'likvid terv'!$R:$R,project_eves_terv!$E2726),AND($B2726&lt;&gt;0,$D2726=7),SUMIFS('likvid terv'!$J:$J,'likvid terv'!$A:$A,project_eves_terv!B2726,'likvid terv'!$R:$R,project_eves_terv!$E2726),AND($B2726&lt;&gt;0,$D2726=8),SUMIFS('likvid terv'!$K:$K,'likvid terv'!$A:$A,project_eves_terv!B2726,'likvid terv'!$R:$R,project_eves_terv!$E2726),AND($B2726&lt;&gt;0,$D2726=9),SUMIFS('likvid terv'!$L:$L,'likvid terv'!$A:$A,project_eves_terv!B2726,'likvid terv'!$R:$R,project_eves_terv!$E2726),AND($B2726&lt;&gt;0,$D2726=10),SUMIFS('likvid terv'!$M:$M,'likvid terv'!$A:$A,project_eves_terv!B2726,'likvid terv'!$R:$R,project_eves_terv!$E2726),AND($B2726&lt;&gt;0,$D2726=11),SUMIFS('likvid terv'!$N:$N,'likvid terv'!$A:$A,project_eves_terv!B2726,'likvid terv'!$R:$R,project_eves_terv!$E2726),AND($B2726&lt;&gt;0,$D2726=12),SUMIFS('likvid terv'!$O:$O,'likvid terv'!$A:$A,project_eves_terv!B2726,'likvid terv'!$R:$R,project_eves_terv!$E2726),$B2726=0,0)</f>
        <v>0</v>
      </c>
      <c r="G2726">
        <f>'likvid terv'!$B$2</f>
        <v>0</v>
      </c>
    </row>
    <row r="2727" spans="1:7" x14ac:dyDescent="0.25">
      <c r="A2727">
        <f>'likvid terv'!$B$1</f>
        <v>0</v>
      </c>
      <c r="B2727">
        <f>'likvid terv'!$B$265</f>
        <v>0</v>
      </c>
      <c r="C2727">
        <v>2027</v>
      </c>
      <c r="D2727">
        <v>2</v>
      </c>
      <c r="E2727">
        <v>14</v>
      </c>
      <c r="F2727" cm="1">
        <f t="array" ref="F2727">_xlfn.IFS(AND($B2727&lt;&gt;0,$D2727=1),SUMIFS('likvid terv'!$D:$D,'likvid terv'!$A:$A,project_eves_terv!B2727,'likvid terv'!$R:$R,project_eves_terv!$E2727),AND($B2727&lt;&gt;0,$D2727=2),SUMIFS('likvid terv'!$E:$E,'likvid terv'!$A:$A,project_eves_terv!B2727,'likvid terv'!$R:$R,project_eves_terv!$E2727),AND($B2727&lt;&gt;0,$D2727=3),SUMIFS('likvid terv'!$F:$F,'likvid terv'!$A:$A,project_eves_terv!B2727,'likvid terv'!$R:$R,project_eves_terv!$E2727),AND($B2727&lt;&gt;0,$D2727=4),SUMIFS('likvid terv'!$G:$G,'likvid terv'!$A:$A,project_eves_terv!B2727,'likvid terv'!$R:$R,project_eves_terv!$E2727),AND($B2727&lt;&gt;0,$D2727=5),SUMIFS('likvid terv'!$H:$H,'likvid terv'!$A:$A,project_eves_terv!B2727,'likvid terv'!$R:$R,project_eves_terv!$E2727),AND($B2727&lt;&gt;0,$D2727=6),SUMIFS('likvid terv'!$I:$I,'likvid terv'!$A:$A,project_eves_terv!B2727,'likvid terv'!$R:$R,project_eves_terv!$E2727),AND($B2727&lt;&gt;0,$D2727=7),SUMIFS('likvid terv'!$J:$J,'likvid terv'!$A:$A,project_eves_terv!B2727,'likvid terv'!$R:$R,project_eves_terv!$E2727),AND($B2727&lt;&gt;0,$D2727=8),SUMIFS('likvid terv'!$K:$K,'likvid terv'!$A:$A,project_eves_terv!B2727,'likvid terv'!$R:$R,project_eves_terv!$E2727),AND($B2727&lt;&gt;0,$D2727=9),SUMIFS('likvid terv'!$L:$L,'likvid terv'!$A:$A,project_eves_terv!B2727,'likvid terv'!$R:$R,project_eves_terv!$E2727),AND($B2727&lt;&gt;0,$D2727=10),SUMIFS('likvid terv'!$M:$M,'likvid terv'!$A:$A,project_eves_terv!B2727,'likvid terv'!$R:$R,project_eves_terv!$E2727),AND($B2727&lt;&gt;0,$D2727=11),SUMIFS('likvid terv'!$N:$N,'likvid terv'!$A:$A,project_eves_terv!B2727,'likvid terv'!$R:$R,project_eves_terv!$E2727),AND($B2727&lt;&gt;0,$D2727=12),SUMIFS('likvid terv'!$O:$O,'likvid terv'!$A:$A,project_eves_terv!B2727,'likvid terv'!$R:$R,project_eves_terv!$E2727),$B2727=0,0)</f>
        <v>0</v>
      </c>
      <c r="G2727">
        <f>'likvid terv'!$B$2</f>
        <v>0</v>
      </c>
    </row>
    <row r="2728" spans="1:7" x14ac:dyDescent="0.25">
      <c r="A2728">
        <f>'likvid terv'!$B$1</f>
        <v>0</v>
      </c>
      <c r="B2728">
        <f>'likvid terv'!$B$265</f>
        <v>0</v>
      </c>
      <c r="C2728">
        <v>2027</v>
      </c>
      <c r="D2728">
        <v>3</v>
      </c>
      <c r="E2728">
        <v>14</v>
      </c>
      <c r="F2728" cm="1">
        <f t="array" ref="F2728">_xlfn.IFS(AND($B2728&lt;&gt;0,$D2728=1),SUMIFS('likvid terv'!$D:$D,'likvid terv'!$A:$A,project_eves_terv!B2728,'likvid terv'!$R:$R,project_eves_terv!$E2728),AND($B2728&lt;&gt;0,$D2728=2),SUMIFS('likvid terv'!$E:$E,'likvid terv'!$A:$A,project_eves_terv!B2728,'likvid terv'!$R:$R,project_eves_terv!$E2728),AND($B2728&lt;&gt;0,$D2728=3),SUMIFS('likvid terv'!$F:$F,'likvid terv'!$A:$A,project_eves_terv!B2728,'likvid terv'!$R:$R,project_eves_terv!$E2728),AND($B2728&lt;&gt;0,$D2728=4),SUMIFS('likvid terv'!$G:$G,'likvid terv'!$A:$A,project_eves_terv!B2728,'likvid terv'!$R:$R,project_eves_terv!$E2728),AND($B2728&lt;&gt;0,$D2728=5),SUMIFS('likvid terv'!$H:$H,'likvid terv'!$A:$A,project_eves_terv!B2728,'likvid terv'!$R:$R,project_eves_terv!$E2728),AND($B2728&lt;&gt;0,$D2728=6),SUMIFS('likvid terv'!$I:$I,'likvid terv'!$A:$A,project_eves_terv!B2728,'likvid terv'!$R:$R,project_eves_terv!$E2728),AND($B2728&lt;&gt;0,$D2728=7),SUMIFS('likvid terv'!$J:$J,'likvid terv'!$A:$A,project_eves_terv!B2728,'likvid terv'!$R:$R,project_eves_terv!$E2728),AND($B2728&lt;&gt;0,$D2728=8),SUMIFS('likvid terv'!$K:$K,'likvid terv'!$A:$A,project_eves_terv!B2728,'likvid terv'!$R:$R,project_eves_terv!$E2728),AND($B2728&lt;&gt;0,$D2728=9),SUMIFS('likvid terv'!$L:$L,'likvid terv'!$A:$A,project_eves_terv!B2728,'likvid terv'!$R:$R,project_eves_terv!$E2728),AND($B2728&lt;&gt;0,$D2728=10),SUMIFS('likvid terv'!$M:$M,'likvid terv'!$A:$A,project_eves_terv!B2728,'likvid terv'!$R:$R,project_eves_terv!$E2728),AND($B2728&lt;&gt;0,$D2728=11),SUMIFS('likvid terv'!$N:$N,'likvid terv'!$A:$A,project_eves_terv!B2728,'likvid terv'!$R:$R,project_eves_terv!$E2728),AND($B2728&lt;&gt;0,$D2728=12),SUMIFS('likvid terv'!$O:$O,'likvid terv'!$A:$A,project_eves_terv!B2728,'likvid terv'!$R:$R,project_eves_terv!$E2728),$B2728=0,0)</f>
        <v>0</v>
      </c>
      <c r="G2728">
        <f>'likvid terv'!$B$2</f>
        <v>0</v>
      </c>
    </row>
    <row r="2729" spans="1:7" x14ac:dyDescent="0.25">
      <c r="A2729">
        <f>'likvid terv'!$B$1</f>
        <v>0</v>
      </c>
      <c r="B2729">
        <f>'likvid terv'!$B$265</f>
        <v>0</v>
      </c>
      <c r="C2729">
        <v>2027</v>
      </c>
      <c r="D2729">
        <v>4</v>
      </c>
      <c r="E2729">
        <v>14</v>
      </c>
      <c r="F2729" cm="1">
        <f t="array" ref="F2729">_xlfn.IFS(AND($B2729&lt;&gt;0,$D2729=1),SUMIFS('likvid terv'!$D:$D,'likvid terv'!$A:$A,project_eves_terv!B2729,'likvid terv'!$R:$R,project_eves_terv!$E2729),AND($B2729&lt;&gt;0,$D2729=2),SUMIFS('likvid terv'!$E:$E,'likvid terv'!$A:$A,project_eves_terv!B2729,'likvid terv'!$R:$R,project_eves_terv!$E2729),AND($B2729&lt;&gt;0,$D2729=3),SUMIFS('likvid terv'!$F:$F,'likvid terv'!$A:$A,project_eves_terv!B2729,'likvid terv'!$R:$R,project_eves_terv!$E2729),AND($B2729&lt;&gt;0,$D2729=4),SUMIFS('likvid terv'!$G:$G,'likvid terv'!$A:$A,project_eves_terv!B2729,'likvid terv'!$R:$R,project_eves_terv!$E2729),AND($B2729&lt;&gt;0,$D2729=5),SUMIFS('likvid terv'!$H:$H,'likvid terv'!$A:$A,project_eves_terv!B2729,'likvid terv'!$R:$R,project_eves_terv!$E2729),AND($B2729&lt;&gt;0,$D2729=6),SUMIFS('likvid terv'!$I:$I,'likvid terv'!$A:$A,project_eves_terv!B2729,'likvid terv'!$R:$R,project_eves_terv!$E2729),AND($B2729&lt;&gt;0,$D2729=7),SUMIFS('likvid terv'!$J:$J,'likvid terv'!$A:$A,project_eves_terv!B2729,'likvid terv'!$R:$R,project_eves_terv!$E2729),AND($B2729&lt;&gt;0,$D2729=8),SUMIFS('likvid terv'!$K:$K,'likvid terv'!$A:$A,project_eves_terv!B2729,'likvid terv'!$R:$R,project_eves_terv!$E2729),AND($B2729&lt;&gt;0,$D2729=9),SUMIFS('likvid terv'!$L:$L,'likvid terv'!$A:$A,project_eves_terv!B2729,'likvid terv'!$R:$R,project_eves_terv!$E2729),AND($B2729&lt;&gt;0,$D2729=10),SUMIFS('likvid terv'!$M:$M,'likvid terv'!$A:$A,project_eves_terv!B2729,'likvid terv'!$R:$R,project_eves_terv!$E2729),AND($B2729&lt;&gt;0,$D2729=11),SUMIFS('likvid terv'!$N:$N,'likvid terv'!$A:$A,project_eves_terv!B2729,'likvid terv'!$R:$R,project_eves_terv!$E2729),AND($B2729&lt;&gt;0,$D2729=12),SUMIFS('likvid terv'!$O:$O,'likvid terv'!$A:$A,project_eves_terv!B2729,'likvid terv'!$R:$R,project_eves_terv!$E2729),$B2729=0,0)</f>
        <v>0</v>
      </c>
      <c r="G2729">
        <f>'likvid terv'!$B$2</f>
        <v>0</v>
      </c>
    </row>
    <row r="2730" spans="1:7" x14ac:dyDescent="0.25">
      <c r="A2730">
        <f>'likvid terv'!$B$1</f>
        <v>0</v>
      </c>
      <c r="B2730">
        <f>'likvid terv'!$B$265</f>
        <v>0</v>
      </c>
      <c r="C2730">
        <v>2027</v>
      </c>
      <c r="D2730">
        <v>5</v>
      </c>
      <c r="E2730">
        <v>14</v>
      </c>
      <c r="F2730" cm="1">
        <f t="array" ref="F2730">_xlfn.IFS(AND($B2730&lt;&gt;0,$D2730=1),SUMIFS('likvid terv'!$D:$D,'likvid terv'!$A:$A,project_eves_terv!B2730,'likvid terv'!$R:$R,project_eves_terv!$E2730),AND($B2730&lt;&gt;0,$D2730=2),SUMIFS('likvid terv'!$E:$E,'likvid terv'!$A:$A,project_eves_terv!B2730,'likvid terv'!$R:$R,project_eves_terv!$E2730),AND($B2730&lt;&gt;0,$D2730=3),SUMIFS('likvid terv'!$F:$F,'likvid terv'!$A:$A,project_eves_terv!B2730,'likvid terv'!$R:$R,project_eves_terv!$E2730),AND($B2730&lt;&gt;0,$D2730=4),SUMIFS('likvid terv'!$G:$G,'likvid terv'!$A:$A,project_eves_terv!B2730,'likvid terv'!$R:$R,project_eves_terv!$E2730),AND($B2730&lt;&gt;0,$D2730=5),SUMIFS('likvid terv'!$H:$H,'likvid terv'!$A:$A,project_eves_terv!B2730,'likvid terv'!$R:$R,project_eves_terv!$E2730),AND($B2730&lt;&gt;0,$D2730=6),SUMIFS('likvid terv'!$I:$I,'likvid terv'!$A:$A,project_eves_terv!B2730,'likvid terv'!$R:$R,project_eves_terv!$E2730),AND($B2730&lt;&gt;0,$D2730=7),SUMIFS('likvid terv'!$J:$J,'likvid terv'!$A:$A,project_eves_terv!B2730,'likvid terv'!$R:$R,project_eves_terv!$E2730),AND($B2730&lt;&gt;0,$D2730=8),SUMIFS('likvid terv'!$K:$K,'likvid terv'!$A:$A,project_eves_terv!B2730,'likvid terv'!$R:$R,project_eves_terv!$E2730),AND($B2730&lt;&gt;0,$D2730=9),SUMIFS('likvid terv'!$L:$L,'likvid terv'!$A:$A,project_eves_terv!B2730,'likvid terv'!$R:$R,project_eves_terv!$E2730),AND($B2730&lt;&gt;0,$D2730=10),SUMIFS('likvid terv'!$M:$M,'likvid terv'!$A:$A,project_eves_terv!B2730,'likvid terv'!$R:$R,project_eves_terv!$E2730),AND($B2730&lt;&gt;0,$D2730=11),SUMIFS('likvid terv'!$N:$N,'likvid terv'!$A:$A,project_eves_terv!B2730,'likvid terv'!$R:$R,project_eves_terv!$E2730),AND($B2730&lt;&gt;0,$D2730=12),SUMIFS('likvid terv'!$O:$O,'likvid terv'!$A:$A,project_eves_terv!B2730,'likvid terv'!$R:$R,project_eves_terv!$E2730),$B2730=0,0)</f>
        <v>0</v>
      </c>
      <c r="G2730">
        <f>'likvid terv'!$B$2</f>
        <v>0</v>
      </c>
    </row>
    <row r="2731" spans="1:7" x14ac:dyDescent="0.25">
      <c r="A2731">
        <f>'likvid terv'!$B$1</f>
        <v>0</v>
      </c>
      <c r="B2731">
        <f>'likvid terv'!$B$265</f>
        <v>0</v>
      </c>
      <c r="C2731">
        <v>2027</v>
      </c>
      <c r="D2731">
        <v>6</v>
      </c>
      <c r="E2731">
        <v>14</v>
      </c>
      <c r="F2731" cm="1">
        <f t="array" ref="F2731">_xlfn.IFS(AND($B2731&lt;&gt;0,$D2731=1),SUMIFS('likvid terv'!$D:$D,'likvid terv'!$A:$A,project_eves_terv!B2731,'likvid terv'!$R:$R,project_eves_terv!$E2731),AND($B2731&lt;&gt;0,$D2731=2),SUMIFS('likvid terv'!$E:$E,'likvid terv'!$A:$A,project_eves_terv!B2731,'likvid terv'!$R:$R,project_eves_terv!$E2731),AND($B2731&lt;&gt;0,$D2731=3),SUMIFS('likvid terv'!$F:$F,'likvid terv'!$A:$A,project_eves_terv!B2731,'likvid terv'!$R:$R,project_eves_terv!$E2731),AND($B2731&lt;&gt;0,$D2731=4),SUMIFS('likvid terv'!$G:$G,'likvid terv'!$A:$A,project_eves_terv!B2731,'likvid terv'!$R:$R,project_eves_terv!$E2731),AND($B2731&lt;&gt;0,$D2731=5),SUMIFS('likvid terv'!$H:$H,'likvid terv'!$A:$A,project_eves_terv!B2731,'likvid terv'!$R:$R,project_eves_terv!$E2731),AND($B2731&lt;&gt;0,$D2731=6),SUMIFS('likvid terv'!$I:$I,'likvid terv'!$A:$A,project_eves_terv!B2731,'likvid terv'!$R:$R,project_eves_terv!$E2731),AND($B2731&lt;&gt;0,$D2731=7),SUMIFS('likvid terv'!$J:$J,'likvid terv'!$A:$A,project_eves_terv!B2731,'likvid terv'!$R:$R,project_eves_terv!$E2731),AND($B2731&lt;&gt;0,$D2731=8),SUMIFS('likvid terv'!$K:$K,'likvid terv'!$A:$A,project_eves_terv!B2731,'likvid terv'!$R:$R,project_eves_terv!$E2731),AND($B2731&lt;&gt;0,$D2731=9),SUMIFS('likvid terv'!$L:$L,'likvid terv'!$A:$A,project_eves_terv!B2731,'likvid terv'!$R:$R,project_eves_terv!$E2731),AND($B2731&lt;&gt;0,$D2731=10),SUMIFS('likvid terv'!$M:$M,'likvid terv'!$A:$A,project_eves_terv!B2731,'likvid terv'!$R:$R,project_eves_terv!$E2731),AND($B2731&lt;&gt;0,$D2731=11),SUMIFS('likvid terv'!$N:$N,'likvid terv'!$A:$A,project_eves_terv!B2731,'likvid terv'!$R:$R,project_eves_terv!$E2731),AND($B2731&lt;&gt;0,$D2731=12),SUMIFS('likvid terv'!$O:$O,'likvid terv'!$A:$A,project_eves_terv!B2731,'likvid terv'!$R:$R,project_eves_terv!$E2731),$B2731=0,0)</f>
        <v>0</v>
      </c>
      <c r="G2731">
        <f>'likvid terv'!$B$2</f>
        <v>0</v>
      </c>
    </row>
    <row r="2732" spans="1:7" x14ac:dyDescent="0.25">
      <c r="A2732">
        <f>'likvid terv'!$B$1</f>
        <v>0</v>
      </c>
      <c r="B2732">
        <f>'likvid terv'!$B$265</f>
        <v>0</v>
      </c>
      <c r="C2732">
        <v>2027</v>
      </c>
      <c r="D2732">
        <v>7</v>
      </c>
      <c r="E2732">
        <v>14</v>
      </c>
      <c r="F2732" cm="1">
        <f t="array" ref="F2732">_xlfn.IFS(AND($B2732&lt;&gt;0,$D2732=1),SUMIFS('likvid terv'!$D:$D,'likvid terv'!$A:$A,project_eves_terv!B2732,'likvid terv'!$R:$R,project_eves_terv!$E2732),AND($B2732&lt;&gt;0,$D2732=2),SUMIFS('likvid terv'!$E:$E,'likvid terv'!$A:$A,project_eves_terv!B2732,'likvid terv'!$R:$R,project_eves_terv!$E2732),AND($B2732&lt;&gt;0,$D2732=3),SUMIFS('likvid terv'!$F:$F,'likvid terv'!$A:$A,project_eves_terv!B2732,'likvid terv'!$R:$R,project_eves_terv!$E2732),AND($B2732&lt;&gt;0,$D2732=4),SUMIFS('likvid terv'!$G:$G,'likvid terv'!$A:$A,project_eves_terv!B2732,'likvid terv'!$R:$R,project_eves_terv!$E2732),AND($B2732&lt;&gt;0,$D2732=5),SUMIFS('likvid terv'!$H:$H,'likvid terv'!$A:$A,project_eves_terv!B2732,'likvid terv'!$R:$R,project_eves_terv!$E2732),AND($B2732&lt;&gt;0,$D2732=6),SUMIFS('likvid terv'!$I:$I,'likvid terv'!$A:$A,project_eves_terv!B2732,'likvid terv'!$R:$R,project_eves_terv!$E2732),AND($B2732&lt;&gt;0,$D2732=7),SUMIFS('likvid terv'!$J:$J,'likvid terv'!$A:$A,project_eves_terv!B2732,'likvid terv'!$R:$R,project_eves_terv!$E2732),AND($B2732&lt;&gt;0,$D2732=8),SUMIFS('likvid terv'!$K:$K,'likvid terv'!$A:$A,project_eves_terv!B2732,'likvid terv'!$R:$R,project_eves_terv!$E2732),AND($B2732&lt;&gt;0,$D2732=9),SUMIFS('likvid terv'!$L:$L,'likvid terv'!$A:$A,project_eves_terv!B2732,'likvid terv'!$R:$R,project_eves_terv!$E2732),AND($B2732&lt;&gt;0,$D2732=10),SUMIFS('likvid terv'!$M:$M,'likvid terv'!$A:$A,project_eves_terv!B2732,'likvid terv'!$R:$R,project_eves_terv!$E2732),AND($B2732&lt;&gt;0,$D2732=11),SUMIFS('likvid terv'!$N:$N,'likvid terv'!$A:$A,project_eves_terv!B2732,'likvid terv'!$R:$R,project_eves_terv!$E2732),AND($B2732&lt;&gt;0,$D2732=12),SUMIFS('likvid terv'!$O:$O,'likvid terv'!$A:$A,project_eves_terv!B2732,'likvid terv'!$R:$R,project_eves_terv!$E2732),$B2732=0,0)</f>
        <v>0</v>
      </c>
      <c r="G2732">
        <f>'likvid terv'!$B$2</f>
        <v>0</v>
      </c>
    </row>
    <row r="2733" spans="1:7" x14ac:dyDescent="0.25">
      <c r="A2733">
        <f>'likvid terv'!$B$1</f>
        <v>0</v>
      </c>
      <c r="B2733">
        <f>'likvid terv'!$B$265</f>
        <v>0</v>
      </c>
      <c r="C2733">
        <v>2027</v>
      </c>
      <c r="D2733">
        <v>8</v>
      </c>
      <c r="E2733">
        <v>14</v>
      </c>
      <c r="F2733" cm="1">
        <f t="array" ref="F2733">_xlfn.IFS(AND($B2733&lt;&gt;0,$D2733=1),SUMIFS('likvid terv'!$D:$D,'likvid terv'!$A:$A,project_eves_terv!B2733,'likvid terv'!$R:$R,project_eves_terv!$E2733),AND($B2733&lt;&gt;0,$D2733=2),SUMIFS('likvid terv'!$E:$E,'likvid terv'!$A:$A,project_eves_terv!B2733,'likvid terv'!$R:$R,project_eves_terv!$E2733),AND($B2733&lt;&gt;0,$D2733=3),SUMIFS('likvid terv'!$F:$F,'likvid terv'!$A:$A,project_eves_terv!B2733,'likvid terv'!$R:$R,project_eves_terv!$E2733),AND($B2733&lt;&gt;0,$D2733=4),SUMIFS('likvid terv'!$G:$G,'likvid terv'!$A:$A,project_eves_terv!B2733,'likvid terv'!$R:$R,project_eves_terv!$E2733),AND($B2733&lt;&gt;0,$D2733=5),SUMIFS('likvid terv'!$H:$H,'likvid terv'!$A:$A,project_eves_terv!B2733,'likvid terv'!$R:$R,project_eves_terv!$E2733),AND($B2733&lt;&gt;0,$D2733=6),SUMIFS('likvid terv'!$I:$I,'likvid terv'!$A:$A,project_eves_terv!B2733,'likvid terv'!$R:$R,project_eves_terv!$E2733),AND($B2733&lt;&gt;0,$D2733=7),SUMIFS('likvid terv'!$J:$J,'likvid terv'!$A:$A,project_eves_terv!B2733,'likvid terv'!$R:$R,project_eves_terv!$E2733),AND($B2733&lt;&gt;0,$D2733=8),SUMIFS('likvid terv'!$K:$K,'likvid terv'!$A:$A,project_eves_terv!B2733,'likvid terv'!$R:$R,project_eves_terv!$E2733),AND($B2733&lt;&gt;0,$D2733=9),SUMIFS('likvid terv'!$L:$L,'likvid terv'!$A:$A,project_eves_terv!B2733,'likvid terv'!$R:$R,project_eves_terv!$E2733),AND($B2733&lt;&gt;0,$D2733=10),SUMIFS('likvid terv'!$M:$M,'likvid terv'!$A:$A,project_eves_terv!B2733,'likvid terv'!$R:$R,project_eves_terv!$E2733),AND($B2733&lt;&gt;0,$D2733=11),SUMIFS('likvid terv'!$N:$N,'likvid terv'!$A:$A,project_eves_terv!B2733,'likvid terv'!$R:$R,project_eves_terv!$E2733),AND($B2733&lt;&gt;0,$D2733=12),SUMIFS('likvid terv'!$O:$O,'likvid terv'!$A:$A,project_eves_terv!B2733,'likvid terv'!$R:$R,project_eves_terv!$E2733),$B2733=0,0)</f>
        <v>0</v>
      </c>
      <c r="G2733">
        <f>'likvid terv'!$B$2</f>
        <v>0</v>
      </c>
    </row>
    <row r="2734" spans="1:7" x14ac:dyDescent="0.25">
      <c r="A2734">
        <f>'likvid terv'!$B$1</f>
        <v>0</v>
      </c>
      <c r="B2734">
        <f>'likvid terv'!$B$265</f>
        <v>0</v>
      </c>
      <c r="C2734">
        <v>2027</v>
      </c>
      <c r="D2734">
        <v>9</v>
      </c>
      <c r="E2734">
        <v>14</v>
      </c>
      <c r="F2734" cm="1">
        <f t="array" ref="F2734">_xlfn.IFS(AND($B2734&lt;&gt;0,$D2734=1),SUMIFS('likvid terv'!$D:$D,'likvid terv'!$A:$A,project_eves_terv!B2734,'likvid terv'!$R:$R,project_eves_terv!$E2734),AND($B2734&lt;&gt;0,$D2734=2),SUMIFS('likvid terv'!$E:$E,'likvid terv'!$A:$A,project_eves_terv!B2734,'likvid terv'!$R:$R,project_eves_terv!$E2734),AND($B2734&lt;&gt;0,$D2734=3),SUMIFS('likvid terv'!$F:$F,'likvid terv'!$A:$A,project_eves_terv!B2734,'likvid terv'!$R:$R,project_eves_terv!$E2734),AND($B2734&lt;&gt;0,$D2734=4),SUMIFS('likvid terv'!$G:$G,'likvid terv'!$A:$A,project_eves_terv!B2734,'likvid terv'!$R:$R,project_eves_terv!$E2734),AND($B2734&lt;&gt;0,$D2734=5),SUMIFS('likvid terv'!$H:$H,'likvid terv'!$A:$A,project_eves_terv!B2734,'likvid terv'!$R:$R,project_eves_terv!$E2734),AND($B2734&lt;&gt;0,$D2734=6),SUMIFS('likvid terv'!$I:$I,'likvid terv'!$A:$A,project_eves_terv!B2734,'likvid terv'!$R:$R,project_eves_terv!$E2734),AND($B2734&lt;&gt;0,$D2734=7),SUMIFS('likvid terv'!$J:$J,'likvid terv'!$A:$A,project_eves_terv!B2734,'likvid terv'!$R:$R,project_eves_terv!$E2734),AND($B2734&lt;&gt;0,$D2734=8),SUMIFS('likvid terv'!$K:$K,'likvid terv'!$A:$A,project_eves_terv!B2734,'likvid terv'!$R:$R,project_eves_terv!$E2734),AND($B2734&lt;&gt;0,$D2734=9),SUMIFS('likvid terv'!$L:$L,'likvid terv'!$A:$A,project_eves_terv!B2734,'likvid terv'!$R:$R,project_eves_terv!$E2734),AND($B2734&lt;&gt;0,$D2734=10),SUMIFS('likvid terv'!$M:$M,'likvid terv'!$A:$A,project_eves_terv!B2734,'likvid terv'!$R:$R,project_eves_terv!$E2734),AND($B2734&lt;&gt;0,$D2734=11),SUMIFS('likvid terv'!$N:$N,'likvid terv'!$A:$A,project_eves_terv!B2734,'likvid terv'!$R:$R,project_eves_terv!$E2734),AND($B2734&lt;&gt;0,$D2734=12),SUMIFS('likvid terv'!$O:$O,'likvid terv'!$A:$A,project_eves_terv!B2734,'likvid terv'!$R:$R,project_eves_terv!$E2734),$B2734=0,0)</f>
        <v>0</v>
      </c>
      <c r="G2734">
        <f>'likvid terv'!$B$2</f>
        <v>0</v>
      </c>
    </row>
    <row r="2735" spans="1:7" x14ac:dyDescent="0.25">
      <c r="A2735">
        <f>'likvid terv'!$B$1</f>
        <v>0</v>
      </c>
      <c r="B2735">
        <f>'likvid terv'!$B$265</f>
        <v>0</v>
      </c>
      <c r="C2735">
        <v>2027</v>
      </c>
      <c r="D2735">
        <v>10</v>
      </c>
      <c r="E2735">
        <v>14</v>
      </c>
      <c r="F2735" cm="1">
        <f t="array" ref="F2735">_xlfn.IFS(AND($B2735&lt;&gt;0,$D2735=1),SUMIFS('likvid terv'!$D:$D,'likvid terv'!$A:$A,project_eves_terv!B2735,'likvid terv'!$R:$R,project_eves_terv!$E2735),AND($B2735&lt;&gt;0,$D2735=2),SUMIFS('likvid terv'!$E:$E,'likvid terv'!$A:$A,project_eves_terv!B2735,'likvid terv'!$R:$R,project_eves_terv!$E2735),AND($B2735&lt;&gt;0,$D2735=3),SUMIFS('likvid terv'!$F:$F,'likvid terv'!$A:$A,project_eves_terv!B2735,'likvid terv'!$R:$R,project_eves_terv!$E2735),AND($B2735&lt;&gt;0,$D2735=4),SUMIFS('likvid terv'!$G:$G,'likvid terv'!$A:$A,project_eves_terv!B2735,'likvid terv'!$R:$R,project_eves_terv!$E2735),AND($B2735&lt;&gt;0,$D2735=5),SUMIFS('likvid terv'!$H:$H,'likvid terv'!$A:$A,project_eves_terv!B2735,'likvid terv'!$R:$R,project_eves_terv!$E2735),AND($B2735&lt;&gt;0,$D2735=6),SUMIFS('likvid terv'!$I:$I,'likvid terv'!$A:$A,project_eves_terv!B2735,'likvid terv'!$R:$R,project_eves_terv!$E2735),AND($B2735&lt;&gt;0,$D2735=7),SUMIFS('likvid terv'!$J:$J,'likvid terv'!$A:$A,project_eves_terv!B2735,'likvid terv'!$R:$R,project_eves_terv!$E2735),AND($B2735&lt;&gt;0,$D2735=8),SUMIFS('likvid terv'!$K:$K,'likvid terv'!$A:$A,project_eves_terv!B2735,'likvid terv'!$R:$R,project_eves_terv!$E2735),AND($B2735&lt;&gt;0,$D2735=9),SUMIFS('likvid terv'!$L:$L,'likvid terv'!$A:$A,project_eves_terv!B2735,'likvid terv'!$R:$R,project_eves_terv!$E2735),AND($B2735&lt;&gt;0,$D2735=10),SUMIFS('likvid terv'!$M:$M,'likvid terv'!$A:$A,project_eves_terv!B2735,'likvid terv'!$R:$R,project_eves_terv!$E2735),AND($B2735&lt;&gt;0,$D2735=11),SUMIFS('likvid terv'!$N:$N,'likvid terv'!$A:$A,project_eves_terv!B2735,'likvid terv'!$R:$R,project_eves_terv!$E2735),AND($B2735&lt;&gt;0,$D2735=12),SUMIFS('likvid terv'!$O:$O,'likvid terv'!$A:$A,project_eves_terv!B2735,'likvid terv'!$R:$R,project_eves_terv!$E2735),$B2735=0,0)</f>
        <v>0</v>
      </c>
      <c r="G2735">
        <f>'likvid terv'!$B$2</f>
        <v>0</v>
      </c>
    </row>
    <row r="2736" spans="1:7" x14ac:dyDescent="0.25">
      <c r="A2736">
        <f>'likvid terv'!$B$1</f>
        <v>0</v>
      </c>
      <c r="B2736">
        <f>'likvid terv'!$B$265</f>
        <v>0</v>
      </c>
      <c r="C2736">
        <v>2027</v>
      </c>
      <c r="D2736">
        <v>11</v>
      </c>
      <c r="E2736">
        <v>14</v>
      </c>
      <c r="F2736" cm="1">
        <f t="array" ref="F2736">_xlfn.IFS(AND($B2736&lt;&gt;0,$D2736=1),SUMIFS('likvid terv'!$D:$D,'likvid terv'!$A:$A,project_eves_terv!B2736,'likvid terv'!$R:$R,project_eves_terv!$E2736),AND($B2736&lt;&gt;0,$D2736=2),SUMIFS('likvid terv'!$E:$E,'likvid terv'!$A:$A,project_eves_terv!B2736,'likvid terv'!$R:$R,project_eves_terv!$E2736),AND($B2736&lt;&gt;0,$D2736=3),SUMIFS('likvid terv'!$F:$F,'likvid terv'!$A:$A,project_eves_terv!B2736,'likvid terv'!$R:$R,project_eves_terv!$E2736),AND($B2736&lt;&gt;0,$D2736=4),SUMIFS('likvid terv'!$G:$G,'likvid terv'!$A:$A,project_eves_terv!B2736,'likvid terv'!$R:$R,project_eves_terv!$E2736),AND($B2736&lt;&gt;0,$D2736=5),SUMIFS('likvid terv'!$H:$H,'likvid terv'!$A:$A,project_eves_terv!B2736,'likvid terv'!$R:$R,project_eves_terv!$E2736),AND($B2736&lt;&gt;0,$D2736=6),SUMIFS('likvid terv'!$I:$I,'likvid terv'!$A:$A,project_eves_terv!B2736,'likvid terv'!$R:$R,project_eves_terv!$E2736),AND($B2736&lt;&gt;0,$D2736=7),SUMIFS('likvid terv'!$J:$J,'likvid terv'!$A:$A,project_eves_terv!B2736,'likvid terv'!$R:$R,project_eves_terv!$E2736),AND($B2736&lt;&gt;0,$D2736=8),SUMIFS('likvid terv'!$K:$K,'likvid terv'!$A:$A,project_eves_terv!B2736,'likvid terv'!$R:$R,project_eves_terv!$E2736),AND($B2736&lt;&gt;0,$D2736=9),SUMIFS('likvid terv'!$L:$L,'likvid terv'!$A:$A,project_eves_terv!B2736,'likvid terv'!$R:$R,project_eves_terv!$E2736),AND($B2736&lt;&gt;0,$D2736=10),SUMIFS('likvid terv'!$M:$M,'likvid terv'!$A:$A,project_eves_terv!B2736,'likvid terv'!$R:$R,project_eves_terv!$E2736),AND($B2736&lt;&gt;0,$D2736=11),SUMIFS('likvid terv'!$N:$N,'likvid terv'!$A:$A,project_eves_terv!B2736,'likvid terv'!$R:$R,project_eves_terv!$E2736),AND($B2736&lt;&gt;0,$D2736=12),SUMIFS('likvid terv'!$O:$O,'likvid terv'!$A:$A,project_eves_terv!B2736,'likvid terv'!$R:$R,project_eves_terv!$E2736),$B2736=0,0)</f>
        <v>0</v>
      </c>
      <c r="G2736">
        <f>'likvid terv'!$B$2</f>
        <v>0</v>
      </c>
    </row>
    <row r="2737" spans="1:7" x14ac:dyDescent="0.25">
      <c r="A2737">
        <f>'likvid terv'!$B$1</f>
        <v>0</v>
      </c>
      <c r="B2737">
        <f>'likvid terv'!$B$265</f>
        <v>0</v>
      </c>
      <c r="C2737">
        <v>2027</v>
      </c>
      <c r="D2737">
        <v>12</v>
      </c>
      <c r="E2737">
        <v>14</v>
      </c>
      <c r="F2737" cm="1">
        <f t="array" ref="F2737">_xlfn.IFS(AND($B2737&lt;&gt;0,$D2737=1),SUMIFS('likvid terv'!$D:$D,'likvid terv'!$A:$A,project_eves_terv!B2737,'likvid terv'!$R:$R,project_eves_terv!$E2737),AND($B2737&lt;&gt;0,$D2737=2),SUMIFS('likvid terv'!$E:$E,'likvid terv'!$A:$A,project_eves_terv!B2737,'likvid terv'!$R:$R,project_eves_terv!$E2737),AND($B2737&lt;&gt;0,$D2737=3),SUMIFS('likvid terv'!$F:$F,'likvid terv'!$A:$A,project_eves_terv!B2737,'likvid terv'!$R:$R,project_eves_terv!$E2737),AND($B2737&lt;&gt;0,$D2737=4),SUMIFS('likvid terv'!$G:$G,'likvid terv'!$A:$A,project_eves_terv!B2737,'likvid terv'!$R:$R,project_eves_terv!$E2737),AND($B2737&lt;&gt;0,$D2737=5),SUMIFS('likvid terv'!$H:$H,'likvid terv'!$A:$A,project_eves_terv!B2737,'likvid terv'!$R:$R,project_eves_terv!$E2737),AND($B2737&lt;&gt;0,$D2737=6),SUMIFS('likvid terv'!$I:$I,'likvid terv'!$A:$A,project_eves_terv!B2737,'likvid terv'!$R:$R,project_eves_terv!$E2737),AND($B2737&lt;&gt;0,$D2737=7),SUMIFS('likvid terv'!$J:$J,'likvid terv'!$A:$A,project_eves_terv!B2737,'likvid terv'!$R:$R,project_eves_terv!$E2737),AND($B2737&lt;&gt;0,$D2737=8),SUMIFS('likvid terv'!$K:$K,'likvid terv'!$A:$A,project_eves_terv!B2737,'likvid terv'!$R:$R,project_eves_terv!$E2737),AND($B2737&lt;&gt;0,$D2737=9),SUMIFS('likvid terv'!$L:$L,'likvid terv'!$A:$A,project_eves_terv!B2737,'likvid terv'!$R:$R,project_eves_terv!$E2737),AND($B2737&lt;&gt;0,$D2737=10),SUMIFS('likvid terv'!$M:$M,'likvid terv'!$A:$A,project_eves_terv!B2737,'likvid terv'!$R:$R,project_eves_terv!$E2737),AND($B2737&lt;&gt;0,$D2737=11),SUMIFS('likvid terv'!$N:$N,'likvid terv'!$A:$A,project_eves_terv!B2737,'likvid terv'!$R:$R,project_eves_terv!$E2737),AND($B2737&lt;&gt;0,$D2737=12),SUMIFS('likvid terv'!$O:$O,'likvid terv'!$A:$A,project_eves_terv!B2737,'likvid terv'!$R:$R,project_eves_terv!$E2737),$B2737=0,0)</f>
        <v>0</v>
      </c>
      <c r="G2737">
        <f>'likvid terv'!$B$2</f>
        <v>0</v>
      </c>
    </row>
    <row r="2738" spans="1:7" x14ac:dyDescent="0.25">
      <c r="A2738">
        <f>'likvid terv'!$B$1</f>
        <v>0</v>
      </c>
      <c r="B2738">
        <f>'likvid terv'!$B$265</f>
        <v>0</v>
      </c>
      <c r="C2738">
        <v>2027</v>
      </c>
      <c r="D2738">
        <v>1</v>
      </c>
      <c r="E2738">
        <v>15</v>
      </c>
      <c r="F2738" cm="1">
        <f t="array" ref="F2738">_xlfn.IFS(AND($B2738&lt;&gt;0,$D2738=1),SUMIFS('likvid terv'!$D:$D,'likvid terv'!$A:$A,project_eves_terv!B2738,'likvid terv'!$R:$R,project_eves_terv!$E2738),AND($B2738&lt;&gt;0,$D2738=2),SUMIFS('likvid terv'!$E:$E,'likvid terv'!$A:$A,project_eves_terv!B2738,'likvid terv'!$R:$R,project_eves_terv!$E2738),AND($B2738&lt;&gt;0,$D2738=3),SUMIFS('likvid terv'!$F:$F,'likvid terv'!$A:$A,project_eves_terv!B2738,'likvid terv'!$R:$R,project_eves_terv!$E2738),AND($B2738&lt;&gt;0,$D2738=4),SUMIFS('likvid terv'!$G:$G,'likvid terv'!$A:$A,project_eves_terv!B2738,'likvid terv'!$R:$R,project_eves_terv!$E2738),AND($B2738&lt;&gt;0,$D2738=5),SUMIFS('likvid terv'!$H:$H,'likvid terv'!$A:$A,project_eves_terv!B2738,'likvid terv'!$R:$R,project_eves_terv!$E2738),AND($B2738&lt;&gt;0,$D2738=6),SUMIFS('likvid terv'!$I:$I,'likvid terv'!$A:$A,project_eves_terv!B2738,'likvid terv'!$R:$R,project_eves_terv!$E2738),AND($B2738&lt;&gt;0,$D2738=7),SUMIFS('likvid terv'!$J:$J,'likvid terv'!$A:$A,project_eves_terv!B2738,'likvid terv'!$R:$R,project_eves_terv!$E2738),AND($B2738&lt;&gt;0,$D2738=8),SUMIFS('likvid terv'!$K:$K,'likvid terv'!$A:$A,project_eves_terv!B2738,'likvid terv'!$R:$R,project_eves_terv!$E2738),AND($B2738&lt;&gt;0,$D2738=9),SUMIFS('likvid terv'!$L:$L,'likvid terv'!$A:$A,project_eves_terv!B2738,'likvid terv'!$R:$R,project_eves_terv!$E2738),AND($B2738&lt;&gt;0,$D2738=10),SUMIFS('likvid terv'!$M:$M,'likvid terv'!$A:$A,project_eves_terv!B2738,'likvid terv'!$R:$R,project_eves_terv!$E2738),AND($B2738&lt;&gt;0,$D2738=11),SUMIFS('likvid terv'!$N:$N,'likvid terv'!$A:$A,project_eves_terv!B2738,'likvid terv'!$R:$R,project_eves_terv!$E2738),AND($B2738&lt;&gt;0,$D2738=12),SUMIFS('likvid terv'!$O:$O,'likvid terv'!$A:$A,project_eves_terv!B2738,'likvid terv'!$R:$R,project_eves_terv!$E2738),$B2738=0,0)</f>
        <v>0</v>
      </c>
      <c r="G2738">
        <f>'likvid terv'!$B$2</f>
        <v>0</v>
      </c>
    </row>
    <row r="2739" spans="1:7" x14ac:dyDescent="0.25">
      <c r="A2739">
        <f>'likvid terv'!$B$1</f>
        <v>0</v>
      </c>
      <c r="B2739">
        <f>'likvid terv'!$B$265</f>
        <v>0</v>
      </c>
      <c r="C2739">
        <v>2027</v>
      </c>
      <c r="D2739">
        <v>2</v>
      </c>
      <c r="E2739">
        <v>15</v>
      </c>
      <c r="F2739" cm="1">
        <f t="array" ref="F2739">_xlfn.IFS(AND($B2739&lt;&gt;0,$D2739=1),SUMIFS('likvid terv'!$D:$D,'likvid terv'!$A:$A,project_eves_terv!B2739,'likvid terv'!$R:$R,project_eves_terv!$E2739),AND($B2739&lt;&gt;0,$D2739=2),SUMIFS('likvid terv'!$E:$E,'likvid terv'!$A:$A,project_eves_terv!B2739,'likvid terv'!$R:$R,project_eves_terv!$E2739),AND($B2739&lt;&gt;0,$D2739=3),SUMIFS('likvid terv'!$F:$F,'likvid terv'!$A:$A,project_eves_terv!B2739,'likvid terv'!$R:$R,project_eves_terv!$E2739),AND($B2739&lt;&gt;0,$D2739=4),SUMIFS('likvid terv'!$G:$G,'likvid terv'!$A:$A,project_eves_terv!B2739,'likvid terv'!$R:$R,project_eves_terv!$E2739),AND($B2739&lt;&gt;0,$D2739=5),SUMIFS('likvid terv'!$H:$H,'likvid terv'!$A:$A,project_eves_terv!B2739,'likvid terv'!$R:$R,project_eves_terv!$E2739),AND($B2739&lt;&gt;0,$D2739=6),SUMIFS('likvid terv'!$I:$I,'likvid terv'!$A:$A,project_eves_terv!B2739,'likvid terv'!$R:$R,project_eves_terv!$E2739),AND($B2739&lt;&gt;0,$D2739=7),SUMIFS('likvid terv'!$J:$J,'likvid terv'!$A:$A,project_eves_terv!B2739,'likvid terv'!$R:$R,project_eves_terv!$E2739),AND($B2739&lt;&gt;0,$D2739=8),SUMIFS('likvid terv'!$K:$K,'likvid terv'!$A:$A,project_eves_terv!B2739,'likvid terv'!$R:$R,project_eves_terv!$E2739),AND($B2739&lt;&gt;0,$D2739=9),SUMIFS('likvid terv'!$L:$L,'likvid terv'!$A:$A,project_eves_terv!B2739,'likvid terv'!$R:$R,project_eves_terv!$E2739),AND($B2739&lt;&gt;0,$D2739=10),SUMIFS('likvid terv'!$M:$M,'likvid terv'!$A:$A,project_eves_terv!B2739,'likvid terv'!$R:$R,project_eves_terv!$E2739),AND($B2739&lt;&gt;0,$D2739=11),SUMIFS('likvid terv'!$N:$N,'likvid terv'!$A:$A,project_eves_terv!B2739,'likvid terv'!$R:$R,project_eves_terv!$E2739),AND($B2739&lt;&gt;0,$D2739=12),SUMIFS('likvid terv'!$O:$O,'likvid terv'!$A:$A,project_eves_terv!B2739,'likvid terv'!$R:$R,project_eves_terv!$E2739),$B2739=0,0)</f>
        <v>0</v>
      </c>
      <c r="G2739">
        <f>'likvid terv'!$B$2</f>
        <v>0</v>
      </c>
    </row>
    <row r="2740" spans="1:7" x14ac:dyDescent="0.25">
      <c r="A2740">
        <f>'likvid terv'!$B$1</f>
        <v>0</v>
      </c>
      <c r="B2740">
        <f>'likvid terv'!$B$265</f>
        <v>0</v>
      </c>
      <c r="C2740">
        <v>2027</v>
      </c>
      <c r="D2740">
        <v>3</v>
      </c>
      <c r="E2740">
        <v>15</v>
      </c>
      <c r="F2740" cm="1">
        <f t="array" ref="F2740">_xlfn.IFS(AND($B2740&lt;&gt;0,$D2740=1),SUMIFS('likvid terv'!$D:$D,'likvid terv'!$A:$A,project_eves_terv!B2740,'likvid terv'!$R:$R,project_eves_terv!$E2740),AND($B2740&lt;&gt;0,$D2740=2),SUMIFS('likvid terv'!$E:$E,'likvid terv'!$A:$A,project_eves_terv!B2740,'likvid terv'!$R:$R,project_eves_terv!$E2740),AND($B2740&lt;&gt;0,$D2740=3),SUMIFS('likvid terv'!$F:$F,'likvid terv'!$A:$A,project_eves_terv!B2740,'likvid terv'!$R:$R,project_eves_terv!$E2740),AND($B2740&lt;&gt;0,$D2740=4),SUMIFS('likvid terv'!$G:$G,'likvid terv'!$A:$A,project_eves_terv!B2740,'likvid terv'!$R:$R,project_eves_terv!$E2740),AND($B2740&lt;&gt;0,$D2740=5),SUMIFS('likvid terv'!$H:$H,'likvid terv'!$A:$A,project_eves_terv!B2740,'likvid terv'!$R:$R,project_eves_terv!$E2740),AND($B2740&lt;&gt;0,$D2740=6),SUMIFS('likvid terv'!$I:$I,'likvid terv'!$A:$A,project_eves_terv!B2740,'likvid terv'!$R:$R,project_eves_terv!$E2740),AND($B2740&lt;&gt;0,$D2740=7),SUMIFS('likvid terv'!$J:$J,'likvid terv'!$A:$A,project_eves_terv!B2740,'likvid terv'!$R:$R,project_eves_terv!$E2740),AND($B2740&lt;&gt;0,$D2740=8),SUMIFS('likvid terv'!$K:$K,'likvid terv'!$A:$A,project_eves_terv!B2740,'likvid terv'!$R:$R,project_eves_terv!$E2740),AND($B2740&lt;&gt;0,$D2740=9),SUMIFS('likvid terv'!$L:$L,'likvid terv'!$A:$A,project_eves_terv!B2740,'likvid terv'!$R:$R,project_eves_terv!$E2740),AND($B2740&lt;&gt;0,$D2740=10),SUMIFS('likvid terv'!$M:$M,'likvid terv'!$A:$A,project_eves_terv!B2740,'likvid terv'!$R:$R,project_eves_terv!$E2740),AND($B2740&lt;&gt;0,$D2740=11),SUMIFS('likvid terv'!$N:$N,'likvid terv'!$A:$A,project_eves_terv!B2740,'likvid terv'!$R:$R,project_eves_terv!$E2740),AND($B2740&lt;&gt;0,$D2740=12),SUMIFS('likvid terv'!$O:$O,'likvid terv'!$A:$A,project_eves_terv!B2740,'likvid terv'!$R:$R,project_eves_terv!$E2740),$B2740=0,0)</f>
        <v>0</v>
      </c>
      <c r="G2740">
        <f>'likvid terv'!$B$2</f>
        <v>0</v>
      </c>
    </row>
    <row r="2741" spans="1:7" x14ac:dyDescent="0.25">
      <c r="A2741">
        <f>'likvid terv'!$B$1</f>
        <v>0</v>
      </c>
      <c r="B2741">
        <f>'likvid terv'!$B$265</f>
        <v>0</v>
      </c>
      <c r="C2741">
        <v>2027</v>
      </c>
      <c r="D2741">
        <v>4</v>
      </c>
      <c r="E2741">
        <v>15</v>
      </c>
      <c r="F2741" cm="1">
        <f t="array" ref="F2741">_xlfn.IFS(AND($B2741&lt;&gt;0,$D2741=1),SUMIFS('likvid terv'!$D:$D,'likvid terv'!$A:$A,project_eves_terv!B2741,'likvid terv'!$R:$R,project_eves_terv!$E2741),AND($B2741&lt;&gt;0,$D2741=2),SUMIFS('likvid terv'!$E:$E,'likvid terv'!$A:$A,project_eves_terv!B2741,'likvid terv'!$R:$R,project_eves_terv!$E2741),AND($B2741&lt;&gt;0,$D2741=3),SUMIFS('likvid terv'!$F:$F,'likvid terv'!$A:$A,project_eves_terv!B2741,'likvid terv'!$R:$R,project_eves_terv!$E2741),AND($B2741&lt;&gt;0,$D2741=4),SUMIFS('likvid terv'!$G:$G,'likvid terv'!$A:$A,project_eves_terv!B2741,'likvid terv'!$R:$R,project_eves_terv!$E2741),AND($B2741&lt;&gt;0,$D2741=5),SUMIFS('likvid terv'!$H:$H,'likvid terv'!$A:$A,project_eves_terv!B2741,'likvid terv'!$R:$R,project_eves_terv!$E2741),AND($B2741&lt;&gt;0,$D2741=6),SUMIFS('likvid terv'!$I:$I,'likvid terv'!$A:$A,project_eves_terv!B2741,'likvid terv'!$R:$R,project_eves_terv!$E2741),AND($B2741&lt;&gt;0,$D2741=7),SUMIFS('likvid terv'!$J:$J,'likvid terv'!$A:$A,project_eves_terv!B2741,'likvid terv'!$R:$R,project_eves_terv!$E2741),AND($B2741&lt;&gt;0,$D2741=8),SUMIFS('likvid terv'!$K:$K,'likvid terv'!$A:$A,project_eves_terv!B2741,'likvid terv'!$R:$R,project_eves_terv!$E2741),AND($B2741&lt;&gt;0,$D2741=9),SUMIFS('likvid terv'!$L:$L,'likvid terv'!$A:$A,project_eves_terv!B2741,'likvid terv'!$R:$R,project_eves_terv!$E2741),AND($B2741&lt;&gt;0,$D2741=10),SUMIFS('likvid terv'!$M:$M,'likvid terv'!$A:$A,project_eves_terv!B2741,'likvid terv'!$R:$R,project_eves_terv!$E2741),AND($B2741&lt;&gt;0,$D2741=11),SUMIFS('likvid terv'!$N:$N,'likvid terv'!$A:$A,project_eves_terv!B2741,'likvid terv'!$R:$R,project_eves_terv!$E2741),AND($B2741&lt;&gt;0,$D2741=12),SUMIFS('likvid terv'!$O:$O,'likvid terv'!$A:$A,project_eves_terv!B2741,'likvid terv'!$R:$R,project_eves_terv!$E2741),$B2741=0,0)</f>
        <v>0</v>
      </c>
      <c r="G2741">
        <f>'likvid terv'!$B$2</f>
        <v>0</v>
      </c>
    </row>
    <row r="2742" spans="1:7" x14ac:dyDescent="0.25">
      <c r="A2742">
        <f>'likvid terv'!$B$1</f>
        <v>0</v>
      </c>
      <c r="B2742">
        <f>'likvid terv'!$B$265</f>
        <v>0</v>
      </c>
      <c r="C2742">
        <v>2027</v>
      </c>
      <c r="D2742">
        <v>5</v>
      </c>
      <c r="E2742">
        <v>15</v>
      </c>
      <c r="F2742" cm="1">
        <f t="array" ref="F2742">_xlfn.IFS(AND($B2742&lt;&gt;0,$D2742=1),SUMIFS('likvid terv'!$D:$D,'likvid terv'!$A:$A,project_eves_terv!B2742,'likvid terv'!$R:$R,project_eves_terv!$E2742),AND($B2742&lt;&gt;0,$D2742=2),SUMIFS('likvid terv'!$E:$E,'likvid terv'!$A:$A,project_eves_terv!B2742,'likvid terv'!$R:$R,project_eves_terv!$E2742),AND($B2742&lt;&gt;0,$D2742=3),SUMIFS('likvid terv'!$F:$F,'likvid terv'!$A:$A,project_eves_terv!B2742,'likvid terv'!$R:$R,project_eves_terv!$E2742),AND($B2742&lt;&gt;0,$D2742=4),SUMIFS('likvid terv'!$G:$G,'likvid terv'!$A:$A,project_eves_terv!B2742,'likvid terv'!$R:$R,project_eves_terv!$E2742),AND($B2742&lt;&gt;0,$D2742=5),SUMIFS('likvid terv'!$H:$H,'likvid terv'!$A:$A,project_eves_terv!B2742,'likvid terv'!$R:$R,project_eves_terv!$E2742),AND($B2742&lt;&gt;0,$D2742=6),SUMIFS('likvid terv'!$I:$I,'likvid terv'!$A:$A,project_eves_terv!B2742,'likvid terv'!$R:$R,project_eves_terv!$E2742),AND($B2742&lt;&gt;0,$D2742=7),SUMIFS('likvid terv'!$J:$J,'likvid terv'!$A:$A,project_eves_terv!B2742,'likvid terv'!$R:$R,project_eves_terv!$E2742),AND($B2742&lt;&gt;0,$D2742=8),SUMIFS('likvid terv'!$K:$K,'likvid terv'!$A:$A,project_eves_terv!B2742,'likvid terv'!$R:$R,project_eves_terv!$E2742),AND($B2742&lt;&gt;0,$D2742=9),SUMIFS('likvid terv'!$L:$L,'likvid terv'!$A:$A,project_eves_terv!B2742,'likvid terv'!$R:$R,project_eves_terv!$E2742),AND($B2742&lt;&gt;0,$D2742=10),SUMIFS('likvid terv'!$M:$M,'likvid terv'!$A:$A,project_eves_terv!B2742,'likvid terv'!$R:$R,project_eves_terv!$E2742),AND($B2742&lt;&gt;0,$D2742=11),SUMIFS('likvid terv'!$N:$N,'likvid terv'!$A:$A,project_eves_terv!B2742,'likvid terv'!$R:$R,project_eves_terv!$E2742),AND($B2742&lt;&gt;0,$D2742=12),SUMIFS('likvid terv'!$O:$O,'likvid terv'!$A:$A,project_eves_terv!B2742,'likvid terv'!$R:$R,project_eves_terv!$E2742),$B2742=0,0)</f>
        <v>0</v>
      </c>
      <c r="G2742">
        <f>'likvid terv'!$B$2</f>
        <v>0</v>
      </c>
    </row>
    <row r="2743" spans="1:7" x14ac:dyDescent="0.25">
      <c r="A2743">
        <f>'likvid terv'!$B$1</f>
        <v>0</v>
      </c>
      <c r="B2743">
        <f>'likvid terv'!$B$265</f>
        <v>0</v>
      </c>
      <c r="C2743">
        <v>2027</v>
      </c>
      <c r="D2743">
        <v>6</v>
      </c>
      <c r="E2743">
        <v>15</v>
      </c>
      <c r="F2743" cm="1">
        <f t="array" ref="F2743">_xlfn.IFS(AND($B2743&lt;&gt;0,$D2743=1),SUMIFS('likvid terv'!$D:$D,'likvid terv'!$A:$A,project_eves_terv!B2743,'likvid terv'!$R:$R,project_eves_terv!$E2743),AND($B2743&lt;&gt;0,$D2743=2),SUMIFS('likvid terv'!$E:$E,'likvid terv'!$A:$A,project_eves_terv!B2743,'likvid terv'!$R:$R,project_eves_terv!$E2743),AND($B2743&lt;&gt;0,$D2743=3),SUMIFS('likvid terv'!$F:$F,'likvid terv'!$A:$A,project_eves_terv!B2743,'likvid terv'!$R:$R,project_eves_terv!$E2743),AND($B2743&lt;&gt;0,$D2743=4),SUMIFS('likvid terv'!$G:$G,'likvid terv'!$A:$A,project_eves_terv!B2743,'likvid terv'!$R:$R,project_eves_terv!$E2743),AND($B2743&lt;&gt;0,$D2743=5),SUMIFS('likvid terv'!$H:$H,'likvid terv'!$A:$A,project_eves_terv!B2743,'likvid terv'!$R:$R,project_eves_terv!$E2743),AND($B2743&lt;&gt;0,$D2743=6),SUMIFS('likvid terv'!$I:$I,'likvid terv'!$A:$A,project_eves_terv!B2743,'likvid terv'!$R:$R,project_eves_terv!$E2743),AND($B2743&lt;&gt;0,$D2743=7),SUMIFS('likvid terv'!$J:$J,'likvid terv'!$A:$A,project_eves_terv!B2743,'likvid terv'!$R:$R,project_eves_terv!$E2743),AND($B2743&lt;&gt;0,$D2743=8),SUMIFS('likvid terv'!$K:$K,'likvid terv'!$A:$A,project_eves_terv!B2743,'likvid terv'!$R:$R,project_eves_terv!$E2743),AND($B2743&lt;&gt;0,$D2743=9),SUMIFS('likvid terv'!$L:$L,'likvid terv'!$A:$A,project_eves_terv!B2743,'likvid terv'!$R:$R,project_eves_terv!$E2743),AND($B2743&lt;&gt;0,$D2743=10),SUMIFS('likvid terv'!$M:$M,'likvid terv'!$A:$A,project_eves_terv!B2743,'likvid terv'!$R:$R,project_eves_terv!$E2743),AND($B2743&lt;&gt;0,$D2743=11),SUMIFS('likvid terv'!$N:$N,'likvid terv'!$A:$A,project_eves_terv!B2743,'likvid terv'!$R:$R,project_eves_terv!$E2743),AND($B2743&lt;&gt;0,$D2743=12),SUMIFS('likvid terv'!$O:$O,'likvid terv'!$A:$A,project_eves_terv!B2743,'likvid terv'!$R:$R,project_eves_terv!$E2743),$B2743=0,0)</f>
        <v>0</v>
      </c>
      <c r="G2743">
        <f>'likvid terv'!$B$2</f>
        <v>0</v>
      </c>
    </row>
    <row r="2744" spans="1:7" x14ac:dyDescent="0.25">
      <c r="A2744">
        <f>'likvid terv'!$B$1</f>
        <v>0</v>
      </c>
      <c r="B2744">
        <f>'likvid terv'!$B$265</f>
        <v>0</v>
      </c>
      <c r="C2744">
        <v>2027</v>
      </c>
      <c r="D2744">
        <v>7</v>
      </c>
      <c r="E2744">
        <v>15</v>
      </c>
      <c r="F2744" cm="1">
        <f t="array" ref="F2744">_xlfn.IFS(AND($B2744&lt;&gt;0,$D2744=1),SUMIFS('likvid terv'!$D:$D,'likvid terv'!$A:$A,project_eves_terv!B2744,'likvid terv'!$R:$R,project_eves_terv!$E2744),AND($B2744&lt;&gt;0,$D2744=2),SUMIFS('likvid terv'!$E:$E,'likvid terv'!$A:$A,project_eves_terv!B2744,'likvid terv'!$R:$R,project_eves_terv!$E2744),AND($B2744&lt;&gt;0,$D2744=3),SUMIFS('likvid terv'!$F:$F,'likvid terv'!$A:$A,project_eves_terv!B2744,'likvid terv'!$R:$R,project_eves_terv!$E2744),AND($B2744&lt;&gt;0,$D2744=4),SUMIFS('likvid terv'!$G:$G,'likvid terv'!$A:$A,project_eves_terv!B2744,'likvid terv'!$R:$R,project_eves_terv!$E2744),AND($B2744&lt;&gt;0,$D2744=5),SUMIFS('likvid terv'!$H:$H,'likvid terv'!$A:$A,project_eves_terv!B2744,'likvid terv'!$R:$R,project_eves_terv!$E2744),AND($B2744&lt;&gt;0,$D2744=6),SUMIFS('likvid terv'!$I:$I,'likvid terv'!$A:$A,project_eves_terv!B2744,'likvid terv'!$R:$R,project_eves_terv!$E2744),AND($B2744&lt;&gt;0,$D2744=7),SUMIFS('likvid terv'!$J:$J,'likvid terv'!$A:$A,project_eves_terv!B2744,'likvid terv'!$R:$R,project_eves_terv!$E2744),AND($B2744&lt;&gt;0,$D2744=8),SUMIFS('likvid terv'!$K:$K,'likvid terv'!$A:$A,project_eves_terv!B2744,'likvid terv'!$R:$R,project_eves_terv!$E2744),AND($B2744&lt;&gt;0,$D2744=9),SUMIFS('likvid terv'!$L:$L,'likvid terv'!$A:$A,project_eves_terv!B2744,'likvid terv'!$R:$R,project_eves_terv!$E2744),AND($B2744&lt;&gt;0,$D2744=10),SUMIFS('likvid terv'!$M:$M,'likvid terv'!$A:$A,project_eves_terv!B2744,'likvid terv'!$R:$R,project_eves_terv!$E2744),AND($B2744&lt;&gt;0,$D2744=11),SUMIFS('likvid terv'!$N:$N,'likvid terv'!$A:$A,project_eves_terv!B2744,'likvid terv'!$R:$R,project_eves_terv!$E2744),AND($B2744&lt;&gt;0,$D2744=12),SUMIFS('likvid terv'!$O:$O,'likvid terv'!$A:$A,project_eves_terv!B2744,'likvid terv'!$R:$R,project_eves_terv!$E2744),$B2744=0,0)</f>
        <v>0</v>
      </c>
      <c r="G2744">
        <f>'likvid terv'!$B$2</f>
        <v>0</v>
      </c>
    </row>
    <row r="2745" spans="1:7" x14ac:dyDescent="0.25">
      <c r="A2745">
        <f>'likvid terv'!$B$1</f>
        <v>0</v>
      </c>
      <c r="B2745">
        <f>'likvid terv'!$B$265</f>
        <v>0</v>
      </c>
      <c r="C2745">
        <v>2027</v>
      </c>
      <c r="D2745">
        <v>8</v>
      </c>
      <c r="E2745">
        <v>15</v>
      </c>
      <c r="F2745" cm="1">
        <f t="array" ref="F2745">_xlfn.IFS(AND($B2745&lt;&gt;0,$D2745=1),SUMIFS('likvid terv'!$D:$D,'likvid terv'!$A:$A,project_eves_terv!B2745,'likvid terv'!$R:$R,project_eves_terv!$E2745),AND($B2745&lt;&gt;0,$D2745=2),SUMIFS('likvid terv'!$E:$E,'likvid terv'!$A:$A,project_eves_terv!B2745,'likvid terv'!$R:$R,project_eves_terv!$E2745),AND($B2745&lt;&gt;0,$D2745=3),SUMIFS('likvid terv'!$F:$F,'likvid terv'!$A:$A,project_eves_terv!B2745,'likvid terv'!$R:$R,project_eves_terv!$E2745),AND($B2745&lt;&gt;0,$D2745=4),SUMIFS('likvid terv'!$G:$G,'likvid terv'!$A:$A,project_eves_terv!B2745,'likvid terv'!$R:$R,project_eves_terv!$E2745),AND($B2745&lt;&gt;0,$D2745=5),SUMIFS('likvid terv'!$H:$H,'likvid terv'!$A:$A,project_eves_terv!B2745,'likvid terv'!$R:$R,project_eves_terv!$E2745),AND($B2745&lt;&gt;0,$D2745=6),SUMIFS('likvid terv'!$I:$I,'likvid terv'!$A:$A,project_eves_terv!B2745,'likvid terv'!$R:$R,project_eves_terv!$E2745),AND($B2745&lt;&gt;0,$D2745=7),SUMIFS('likvid terv'!$J:$J,'likvid terv'!$A:$A,project_eves_terv!B2745,'likvid terv'!$R:$R,project_eves_terv!$E2745),AND($B2745&lt;&gt;0,$D2745=8),SUMIFS('likvid terv'!$K:$K,'likvid terv'!$A:$A,project_eves_terv!B2745,'likvid terv'!$R:$R,project_eves_terv!$E2745),AND($B2745&lt;&gt;0,$D2745=9),SUMIFS('likvid terv'!$L:$L,'likvid terv'!$A:$A,project_eves_terv!B2745,'likvid terv'!$R:$R,project_eves_terv!$E2745),AND($B2745&lt;&gt;0,$D2745=10),SUMIFS('likvid terv'!$M:$M,'likvid terv'!$A:$A,project_eves_terv!B2745,'likvid terv'!$R:$R,project_eves_terv!$E2745),AND($B2745&lt;&gt;0,$D2745=11),SUMIFS('likvid terv'!$N:$N,'likvid terv'!$A:$A,project_eves_terv!B2745,'likvid terv'!$R:$R,project_eves_terv!$E2745),AND($B2745&lt;&gt;0,$D2745=12),SUMIFS('likvid terv'!$O:$O,'likvid terv'!$A:$A,project_eves_terv!B2745,'likvid terv'!$R:$R,project_eves_terv!$E2745),$B2745=0,0)</f>
        <v>0</v>
      </c>
      <c r="G2745">
        <f>'likvid terv'!$B$2</f>
        <v>0</v>
      </c>
    </row>
    <row r="2746" spans="1:7" x14ac:dyDescent="0.25">
      <c r="A2746">
        <f>'likvid terv'!$B$1</f>
        <v>0</v>
      </c>
      <c r="B2746">
        <f>'likvid terv'!$B$265</f>
        <v>0</v>
      </c>
      <c r="C2746">
        <v>2027</v>
      </c>
      <c r="D2746">
        <v>9</v>
      </c>
      <c r="E2746">
        <v>15</v>
      </c>
      <c r="F2746" cm="1">
        <f t="array" ref="F2746">_xlfn.IFS(AND($B2746&lt;&gt;0,$D2746=1),SUMIFS('likvid terv'!$D:$D,'likvid terv'!$A:$A,project_eves_terv!B2746,'likvid terv'!$R:$R,project_eves_terv!$E2746),AND($B2746&lt;&gt;0,$D2746=2),SUMIFS('likvid terv'!$E:$E,'likvid terv'!$A:$A,project_eves_terv!B2746,'likvid terv'!$R:$R,project_eves_terv!$E2746),AND($B2746&lt;&gt;0,$D2746=3),SUMIFS('likvid terv'!$F:$F,'likvid terv'!$A:$A,project_eves_terv!B2746,'likvid terv'!$R:$R,project_eves_terv!$E2746),AND($B2746&lt;&gt;0,$D2746=4),SUMIFS('likvid terv'!$G:$G,'likvid terv'!$A:$A,project_eves_terv!B2746,'likvid terv'!$R:$R,project_eves_terv!$E2746),AND($B2746&lt;&gt;0,$D2746=5),SUMIFS('likvid terv'!$H:$H,'likvid terv'!$A:$A,project_eves_terv!B2746,'likvid terv'!$R:$R,project_eves_terv!$E2746),AND($B2746&lt;&gt;0,$D2746=6),SUMIFS('likvid terv'!$I:$I,'likvid terv'!$A:$A,project_eves_terv!B2746,'likvid terv'!$R:$R,project_eves_terv!$E2746),AND($B2746&lt;&gt;0,$D2746=7),SUMIFS('likvid terv'!$J:$J,'likvid terv'!$A:$A,project_eves_terv!B2746,'likvid terv'!$R:$R,project_eves_terv!$E2746),AND($B2746&lt;&gt;0,$D2746=8),SUMIFS('likvid terv'!$K:$K,'likvid terv'!$A:$A,project_eves_terv!B2746,'likvid terv'!$R:$R,project_eves_terv!$E2746),AND($B2746&lt;&gt;0,$D2746=9),SUMIFS('likvid terv'!$L:$L,'likvid terv'!$A:$A,project_eves_terv!B2746,'likvid terv'!$R:$R,project_eves_terv!$E2746),AND($B2746&lt;&gt;0,$D2746=10),SUMIFS('likvid terv'!$M:$M,'likvid terv'!$A:$A,project_eves_terv!B2746,'likvid terv'!$R:$R,project_eves_terv!$E2746),AND($B2746&lt;&gt;0,$D2746=11),SUMIFS('likvid terv'!$N:$N,'likvid terv'!$A:$A,project_eves_terv!B2746,'likvid terv'!$R:$R,project_eves_terv!$E2746),AND($B2746&lt;&gt;0,$D2746=12),SUMIFS('likvid terv'!$O:$O,'likvid terv'!$A:$A,project_eves_terv!B2746,'likvid terv'!$R:$R,project_eves_terv!$E2746),$B2746=0,0)</f>
        <v>0</v>
      </c>
      <c r="G2746">
        <f>'likvid terv'!$B$2</f>
        <v>0</v>
      </c>
    </row>
    <row r="2747" spans="1:7" x14ac:dyDescent="0.25">
      <c r="A2747">
        <f>'likvid terv'!$B$1</f>
        <v>0</v>
      </c>
      <c r="B2747">
        <f>'likvid terv'!$B$265</f>
        <v>0</v>
      </c>
      <c r="C2747">
        <v>2027</v>
      </c>
      <c r="D2747">
        <v>10</v>
      </c>
      <c r="E2747">
        <v>15</v>
      </c>
      <c r="F2747" cm="1">
        <f t="array" ref="F2747">_xlfn.IFS(AND($B2747&lt;&gt;0,$D2747=1),SUMIFS('likvid terv'!$D:$D,'likvid terv'!$A:$A,project_eves_terv!B2747,'likvid terv'!$R:$R,project_eves_terv!$E2747),AND($B2747&lt;&gt;0,$D2747=2),SUMIFS('likvid terv'!$E:$E,'likvid terv'!$A:$A,project_eves_terv!B2747,'likvid terv'!$R:$R,project_eves_terv!$E2747),AND($B2747&lt;&gt;0,$D2747=3),SUMIFS('likvid terv'!$F:$F,'likvid terv'!$A:$A,project_eves_terv!B2747,'likvid terv'!$R:$R,project_eves_terv!$E2747),AND($B2747&lt;&gt;0,$D2747=4),SUMIFS('likvid terv'!$G:$G,'likvid terv'!$A:$A,project_eves_terv!B2747,'likvid terv'!$R:$R,project_eves_terv!$E2747),AND($B2747&lt;&gt;0,$D2747=5),SUMIFS('likvid terv'!$H:$H,'likvid terv'!$A:$A,project_eves_terv!B2747,'likvid terv'!$R:$R,project_eves_terv!$E2747),AND($B2747&lt;&gt;0,$D2747=6),SUMIFS('likvid terv'!$I:$I,'likvid terv'!$A:$A,project_eves_terv!B2747,'likvid terv'!$R:$R,project_eves_terv!$E2747),AND($B2747&lt;&gt;0,$D2747=7),SUMIFS('likvid terv'!$J:$J,'likvid terv'!$A:$A,project_eves_terv!B2747,'likvid terv'!$R:$R,project_eves_terv!$E2747),AND($B2747&lt;&gt;0,$D2747=8),SUMIFS('likvid terv'!$K:$K,'likvid terv'!$A:$A,project_eves_terv!B2747,'likvid terv'!$R:$R,project_eves_terv!$E2747),AND($B2747&lt;&gt;0,$D2747=9),SUMIFS('likvid terv'!$L:$L,'likvid terv'!$A:$A,project_eves_terv!B2747,'likvid terv'!$R:$R,project_eves_terv!$E2747),AND($B2747&lt;&gt;0,$D2747=10),SUMIFS('likvid terv'!$M:$M,'likvid terv'!$A:$A,project_eves_terv!B2747,'likvid terv'!$R:$R,project_eves_terv!$E2747),AND($B2747&lt;&gt;0,$D2747=11),SUMIFS('likvid terv'!$N:$N,'likvid terv'!$A:$A,project_eves_terv!B2747,'likvid terv'!$R:$R,project_eves_terv!$E2747),AND($B2747&lt;&gt;0,$D2747=12),SUMIFS('likvid terv'!$O:$O,'likvid terv'!$A:$A,project_eves_terv!B2747,'likvid terv'!$R:$R,project_eves_terv!$E2747),$B2747=0,0)</f>
        <v>0</v>
      </c>
      <c r="G2747">
        <f>'likvid terv'!$B$2</f>
        <v>0</v>
      </c>
    </row>
    <row r="2748" spans="1:7" x14ac:dyDescent="0.25">
      <c r="A2748">
        <f>'likvid terv'!$B$1</f>
        <v>0</v>
      </c>
      <c r="B2748">
        <f>'likvid terv'!$B$265</f>
        <v>0</v>
      </c>
      <c r="C2748">
        <v>2027</v>
      </c>
      <c r="D2748">
        <v>11</v>
      </c>
      <c r="E2748">
        <v>15</v>
      </c>
      <c r="F2748" cm="1">
        <f t="array" ref="F2748">_xlfn.IFS(AND($B2748&lt;&gt;0,$D2748=1),SUMIFS('likvid terv'!$D:$D,'likvid terv'!$A:$A,project_eves_terv!B2748,'likvid terv'!$R:$R,project_eves_terv!$E2748),AND($B2748&lt;&gt;0,$D2748=2),SUMIFS('likvid terv'!$E:$E,'likvid terv'!$A:$A,project_eves_terv!B2748,'likvid terv'!$R:$R,project_eves_terv!$E2748),AND($B2748&lt;&gt;0,$D2748=3),SUMIFS('likvid terv'!$F:$F,'likvid terv'!$A:$A,project_eves_terv!B2748,'likvid terv'!$R:$R,project_eves_terv!$E2748),AND($B2748&lt;&gt;0,$D2748=4),SUMIFS('likvid terv'!$G:$G,'likvid terv'!$A:$A,project_eves_terv!B2748,'likvid terv'!$R:$R,project_eves_terv!$E2748),AND($B2748&lt;&gt;0,$D2748=5),SUMIFS('likvid terv'!$H:$H,'likvid terv'!$A:$A,project_eves_terv!B2748,'likvid terv'!$R:$R,project_eves_terv!$E2748),AND($B2748&lt;&gt;0,$D2748=6),SUMIFS('likvid terv'!$I:$I,'likvid terv'!$A:$A,project_eves_terv!B2748,'likvid terv'!$R:$R,project_eves_terv!$E2748),AND($B2748&lt;&gt;0,$D2748=7),SUMIFS('likvid terv'!$J:$J,'likvid terv'!$A:$A,project_eves_terv!B2748,'likvid terv'!$R:$R,project_eves_terv!$E2748),AND($B2748&lt;&gt;0,$D2748=8),SUMIFS('likvid terv'!$K:$K,'likvid terv'!$A:$A,project_eves_terv!B2748,'likvid terv'!$R:$R,project_eves_terv!$E2748),AND($B2748&lt;&gt;0,$D2748=9),SUMIFS('likvid terv'!$L:$L,'likvid terv'!$A:$A,project_eves_terv!B2748,'likvid terv'!$R:$R,project_eves_terv!$E2748),AND($B2748&lt;&gt;0,$D2748=10),SUMIFS('likvid terv'!$M:$M,'likvid terv'!$A:$A,project_eves_terv!B2748,'likvid terv'!$R:$R,project_eves_terv!$E2748),AND($B2748&lt;&gt;0,$D2748=11),SUMIFS('likvid terv'!$N:$N,'likvid terv'!$A:$A,project_eves_terv!B2748,'likvid terv'!$R:$R,project_eves_terv!$E2748),AND($B2748&lt;&gt;0,$D2748=12),SUMIFS('likvid terv'!$O:$O,'likvid terv'!$A:$A,project_eves_terv!B2748,'likvid terv'!$R:$R,project_eves_terv!$E2748),$B2748=0,0)</f>
        <v>0</v>
      </c>
      <c r="G2748">
        <f>'likvid terv'!$B$2</f>
        <v>0</v>
      </c>
    </row>
    <row r="2749" spans="1:7" x14ac:dyDescent="0.25">
      <c r="A2749">
        <f>'likvid terv'!$B$1</f>
        <v>0</v>
      </c>
      <c r="B2749">
        <f>'likvid terv'!$B$265</f>
        <v>0</v>
      </c>
      <c r="C2749">
        <v>2027</v>
      </c>
      <c r="D2749">
        <v>12</v>
      </c>
      <c r="E2749">
        <v>15</v>
      </c>
      <c r="F2749" cm="1">
        <f t="array" ref="F2749">_xlfn.IFS(AND($B2749&lt;&gt;0,$D2749=1),SUMIFS('likvid terv'!$D:$D,'likvid terv'!$A:$A,project_eves_terv!B2749,'likvid terv'!$R:$R,project_eves_terv!$E2749),AND($B2749&lt;&gt;0,$D2749=2),SUMIFS('likvid terv'!$E:$E,'likvid terv'!$A:$A,project_eves_terv!B2749,'likvid terv'!$R:$R,project_eves_terv!$E2749),AND($B2749&lt;&gt;0,$D2749=3),SUMIFS('likvid terv'!$F:$F,'likvid terv'!$A:$A,project_eves_terv!B2749,'likvid terv'!$R:$R,project_eves_terv!$E2749),AND($B2749&lt;&gt;0,$D2749=4),SUMIFS('likvid terv'!$G:$G,'likvid terv'!$A:$A,project_eves_terv!B2749,'likvid terv'!$R:$R,project_eves_terv!$E2749),AND($B2749&lt;&gt;0,$D2749=5),SUMIFS('likvid terv'!$H:$H,'likvid terv'!$A:$A,project_eves_terv!B2749,'likvid terv'!$R:$R,project_eves_terv!$E2749),AND($B2749&lt;&gt;0,$D2749=6),SUMIFS('likvid terv'!$I:$I,'likvid terv'!$A:$A,project_eves_terv!B2749,'likvid terv'!$R:$R,project_eves_terv!$E2749),AND($B2749&lt;&gt;0,$D2749=7),SUMIFS('likvid terv'!$J:$J,'likvid terv'!$A:$A,project_eves_terv!B2749,'likvid terv'!$R:$R,project_eves_terv!$E2749),AND($B2749&lt;&gt;0,$D2749=8),SUMIFS('likvid terv'!$K:$K,'likvid terv'!$A:$A,project_eves_terv!B2749,'likvid terv'!$R:$R,project_eves_terv!$E2749),AND($B2749&lt;&gt;0,$D2749=9),SUMIFS('likvid terv'!$L:$L,'likvid terv'!$A:$A,project_eves_terv!B2749,'likvid terv'!$R:$R,project_eves_terv!$E2749),AND($B2749&lt;&gt;0,$D2749=10),SUMIFS('likvid terv'!$M:$M,'likvid terv'!$A:$A,project_eves_terv!B2749,'likvid terv'!$R:$R,project_eves_terv!$E2749),AND($B2749&lt;&gt;0,$D2749=11),SUMIFS('likvid terv'!$N:$N,'likvid terv'!$A:$A,project_eves_terv!B2749,'likvid terv'!$R:$R,project_eves_terv!$E2749),AND($B2749&lt;&gt;0,$D2749=12),SUMIFS('likvid terv'!$O:$O,'likvid terv'!$A:$A,project_eves_terv!B2749,'likvid terv'!$R:$R,project_eves_terv!$E2749),$B2749=0,0)</f>
        <v>0</v>
      </c>
      <c r="G2749">
        <f>'likvid terv'!$B$2</f>
        <v>0</v>
      </c>
    </row>
    <row r="2750" spans="1:7" x14ac:dyDescent="0.25">
      <c r="A2750">
        <f>'likvid terv'!$B$1</f>
        <v>0</v>
      </c>
      <c r="B2750">
        <f>'likvid terv'!$B$265</f>
        <v>0</v>
      </c>
      <c r="C2750">
        <v>2027</v>
      </c>
      <c r="D2750">
        <v>1</v>
      </c>
      <c r="E2750">
        <v>16</v>
      </c>
      <c r="F2750" cm="1">
        <f t="array" ref="F2750">_xlfn.IFS(AND($B2750&lt;&gt;0,$D2750=1),SUMIFS('likvid terv'!$D:$D,'likvid terv'!$A:$A,project_eves_terv!B2750,'likvid terv'!$R:$R,project_eves_terv!$E2750),AND($B2750&lt;&gt;0,$D2750=2),SUMIFS('likvid terv'!$E:$E,'likvid terv'!$A:$A,project_eves_terv!B2750,'likvid terv'!$R:$R,project_eves_terv!$E2750),AND($B2750&lt;&gt;0,$D2750=3),SUMIFS('likvid terv'!$F:$F,'likvid terv'!$A:$A,project_eves_terv!B2750,'likvid terv'!$R:$R,project_eves_terv!$E2750),AND($B2750&lt;&gt;0,$D2750=4),SUMIFS('likvid terv'!$G:$G,'likvid terv'!$A:$A,project_eves_terv!B2750,'likvid terv'!$R:$R,project_eves_terv!$E2750),AND($B2750&lt;&gt;0,$D2750=5),SUMIFS('likvid terv'!$H:$H,'likvid terv'!$A:$A,project_eves_terv!B2750,'likvid terv'!$R:$R,project_eves_terv!$E2750),AND($B2750&lt;&gt;0,$D2750=6),SUMIFS('likvid terv'!$I:$I,'likvid terv'!$A:$A,project_eves_terv!B2750,'likvid terv'!$R:$R,project_eves_terv!$E2750),AND($B2750&lt;&gt;0,$D2750=7),SUMIFS('likvid terv'!$J:$J,'likvid terv'!$A:$A,project_eves_terv!B2750,'likvid terv'!$R:$R,project_eves_terv!$E2750),AND($B2750&lt;&gt;0,$D2750=8),SUMIFS('likvid terv'!$K:$K,'likvid terv'!$A:$A,project_eves_terv!B2750,'likvid terv'!$R:$R,project_eves_terv!$E2750),AND($B2750&lt;&gt;0,$D2750=9),SUMIFS('likvid terv'!$L:$L,'likvid terv'!$A:$A,project_eves_terv!B2750,'likvid terv'!$R:$R,project_eves_terv!$E2750),AND($B2750&lt;&gt;0,$D2750=10),SUMIFS('likvid terv'!$M:$M,'likvid terv'!$A:$A,project_eves_terv!B2750,'likvid terv'!$R:$R,project_eves_terv!$E2750),AND($B2750&lt;&gt;0,$D2750=11),SUMIFS('likvid terv'!$N:$N,'likvid terv'!$A:$A,project_eves_terv!B2750,'likvid terv'!$R:$R,project_eves_terv!$E2750),AND($B2750&lt;&gt;0,$D2750=12),SUMIFS('likvid terv'!$O:$O,'likvid terv'!$A:$A,project_eves_terv!B2750,'likvid terv'!$R:$R,project_eves_terv!$E2750),$B2750=0,0)</f>
        <v>0</v>
      </c>
      <c r="G2750">
        <f>'likvid terv'!$B$2</f>
        <v>0</v>
      </c>
    </row>
    <row r="2751" spans="1:7" x14ac:dyDescent="0.25">
      <c r="A2751">
        <f>'likvid terv'!$B$1</f>
        <v>0</v>
      </c>
      <c r="B2751">
        <f>'likvid terv'!$B$265</f>
        <v>0</v>
      </c>
      <c r="C2751">
        <v>2027</v>
      </c>
      <c r="D2751">
        <v>2</v>
      </c>
      <c r="E2751">
        <v>16</v>
      </c>
      <c r="F2751" cm="1">
        <f t="array" ref="F2751">_xlfn.IFS(AND($B2751&lt;&gt;0,$D2751=1),SUMIFS('likvid terv'!$D:$D,'likvid terv'!$A:$A,project_eves_terv!B2751,'likvid terv'!$R:$R,project_eves_terv!$E2751),AND($B2751&lt;&gt;0,$D2751=2),SUMIFS('likvid terv'!$E:$E,'likvid terv'!$A:$A,project_eves_terv!B2751,'likvid terv'!$R:$R,project_eves_terv!$E2751),AND($B2751&lt;&gt;0,$D2751=3),SUMIFS('likvid terv'!$F:$F,'likvid terv'!$A:$A,project_eves_terv!B2751,'likvid terv'!$R:$R,project_eves_terv!$E2751),AND($B2751&lt;&gt;0,$D2751=4),SUMIFS('likvid terv'!$G:$G,'likvid terv'!$A:$A,project_eves_terv!B2751,'likvid terv'!$R:$R,project_eves_terv!$E2751),AND($B2751&lt;&gt;0,$D2751=5),SUMIFS('likvid terv'!$H:$H,'likvid terv'!$A:$A,project_eves_terv!B2751,'likvid terv'!$R:$R,project_eves_terv!$E2751),AND($B2751&lt;&gt;0,$D2751=6),SUMIFS('likvid terv'!$I:$I,'likvid terv'!$A:$A,project_eves_terv!B2751,'likvid terv'!$R:$R,project_eves_terv!$E2751),AND($B2751&lt;&gt;0,$D2751=7),SUMIFS('likvid terv'!$J:$J,'likvid terv'!$A:$A,project_eves_terv!B2751,'likvid terv'!$R:$R,project_eves_terv!$E2751),AND($B2751&lt;&gt;0,$D2751=8),SUMIFS('likvid terv'!$K:$K,'likvid terv'!$A:$A,project_eves_terv!B2751,'likvid terv'!$R:$R,project_eves_terv!$E2751),AND($B2751&lt;&gt;0,$D2751=9),SUMIFS('likvid terv'!$L:$L,'likvid terv'!$A:$A,project_eves_terv!B2751,'likvid terv'!$R:$R,project_eves_terv!$E2751),AND($B2751&lt;&gt;0,$D2751=10),SUMIFS('likvid terv'!$M:$M,'likvid terv'!$A:$A,project_eves_terv!B2751,'likvid terv'!$R:$R,project_eves_terv!$E2751),AND($B2751&lt;&gt;0,$D2751=11),SUMIFS('likvid terv'!$N:$N,'likvid terv'!$A:$A,project_eves_terv!B2751,'likvid terv'!$R:$R,project_eves_terv!$E2751),AND($B2751&lt;&gt;0,$D2751=12),SUMIFS('likvid terv'!$O:$O,'likvid terv'!$A:$A,project_eves_terv!B2751,'likvid terv'!$R:$R,project_eves_terv!$E2751),$B2751=0,0)</f>
        <v>0</v>
      </c>
      <c r="G2751">
        <f>'likvid terv'!$B$2</f>
        <v>0</v>
      </c>
    </row>
    <row r="2752" spans="1:7" x14ac:dyDescent="0.25">
      <c r="A2752">
        <f>'likvid terv'!$B$1</f>
        <v>0</v>
      </c>
      <c r="B2752">
        <f>'likvid terv'!$B$265</f>
        <v>0</v>
      </c>
      <c r="C2752">
        <v>2027</v>
      </c>
      <c r="D2752">
        <v>3</v>
      </c>
      <c r="E2752">
        <v>16</v>
      </c>
      <c r="F2752" cm="1">
        <f t="array" ref="F2752">_xlfn.IFS(AND($B2752&lt;&gt;0,$D2752=1),SUMIFS('likvid terv'!$D:$D,'likvid terv'!$A:$A,project_eves_terv!B2752,'likvid terv'!$R:$R,project_eves_terv!$E2752),AND($B2752&lt;&gt;0,$D2752=2),SUMIFS('likvid terv'!$E:$E,'likvid terv'!$A:$A,project_eves_terv!B2752,'likvid terv'!$R:$R,project_eves_terv!$E2752),AND($B2752&lt;&gt;0,$D2752=3),SUMIFS('likvid terv'!$F:$F,'likvid terv'!$A:$A,project_eves_terv!B2752,'likvid terv'!$R:$R,project_eves_terv!$E2752),AND($B2752&lt;&gt;0,$D2752=4),SUMIFS('likvid terv'!$G:$G,'likvid terv'!$A:$A,project_eves_terv!B2752,'likvid terv'!$R:$R,project_eves_terv!$E2752),AND($B2752&lt;&gt;0,$D2752=5),SUMIFS('likvid terv'!$H:$H,'likvid terv'!$A:$A,project_eves_terv!B2752,'likvid terv'!$R:$R,project_eves_terv!$E2752),AND($B2752&lt;&gt;0,$D2752=6),SUMIFS('likvid terv'!$I:$I,'likvid terv'!$A:$A,project_eves_terv!B2752,'likvid terv'!$R:$R,project_eves_terv!$E2752),AND($B2752&lt;&gt;0,$D2752=7),SUMIFS('likvid terv'!$J:$J,'likvid terv'!$A:$A,project_eves_terv!B2752,'likvid terv'!$R:$R,project_eves_terv!$E2752),AND($B2752&lt;&gt;0,$D2752=8),SUMIFS('likvid terv'!$K:$K,'likvid terv'!$A:$A,project_eves_terv!B2752,'likvid terv'!$R:$R,project_eves_terv!$E2752),AND($B2752&lt;&gt;0,$D2752=9),SUMIFS('likvid terv'!$L:$L,'likvid terv'!$A:$A,project_eves_terv!B2752,'likvid terv'!$R:$R,project_eves_terv!$E2752),AND($B2752&lt;&gt;0,$D2752=10),SUMIFS('likvid terv'!$M:$M,'likvid terv'!$A:$A,project_eves_terv!B2752,'likvid terv'!$R:$R,project_eves_terv!$E2752),AND($B2752&lt;&gt;0,$D2752=11),SUMIFS('likvid terv'!$N:$N,'likvid terv'!$A:$A,project_eves_terv!B2752,'likvid terv'!$R:$R,project_eves_terv!$E2752),AND($B2752&lt;&gt;0,$D2752=12),SUMIFS('likvid terv'!$O:$O,'likvid terv'!$A:$A,project_eves_terv!B2752,'likvid terv'!$R:$R,project_eves_terv!$E2752),$B2752=0,0)</f>
        <v>0</v>
      </c>
      <c r="G2752">
        <f>'likvid terv'!$B$2</f>
        <v>0</v>
      </c>
    </row>
    <row r="2753" spans="1:7" x14ac:dyDescent="0.25">
      <c r="A2753">
        <f>'likvid terv'!$B$1</f>
        <v>0</v>
      </c>
      <c r="B2753">
        <f>'likvid terv'!$B$265</f>
        <v>0</v>
      </c>
      <c r="C2753">
        <v>2027</v>
      </c>
      <c r="D2753">
        <v>4</v>
      </c>
      <c r="E2753">
        <v>16</v>
      </c>
      <c r="F2753" cm="1">
        <f t="array" ref="F2753">_xlfn.IFS(AND($B2753&lt;&gt;0,$D2753=1),SUMIFS('likvid terv'!$D:$D,'likvid terv'!$A:$A,project_eves_terv!B2753,'likvid terv'!$R:$R,project_eves_terv!$E2753),AND($B2753&lt;&gt;0,$D2753=2),SUMIFS('likvid terv'!$E:$E,'likvid terv'!$A:$A,project_eves_terv!B2753,'likvid terv'!$R:$R,project_eves_terv!$E2753),AND($B2753&lt;&gt;0,$D2753=3),SUMIFS('likvid terv'!$F:$F,'likvid terv'!$A:$A,project_eves_terv!B2753,'likvid terv'!$R:$R,project_eves_terv!$E2753),AND($B2753&lt;&gt;0,$D2753=4),SUMIFS('likvid terv'!$G:$G,'likvid terv'!$A:$A,project_eves_terv!B2753,'likvid terv'!$R:$R,project_eves_terv!$E2753),AND($B2753&lt;&gt;0,$D2753=5),SUMIFS('likvid terv'!$H:$H,'likvid terv'!$A:$A,project_eves_terv!B2753,'likvid terv'!$R:$R,project_eves_terv!$E2753),AND($B2753&lt;&gt;0,$D2753=6),SUMIFS('likvid terv'!$I:$I,'likvid terv'!$A:$A,project_eves_terv!B2753,'likvid terv'!$R:$R,project_eves_terv!$E2753),AND($B2753&lt;&gt;0,$D2753=7),SUMIFS('likvid terv'!$J:$J,'likvid terv'!$A:$A,project_eves_terv!B2753,'likvid terv'!$R:$R,project_eves_terv!$E2753),AND($B2753&lt;&gt;0,$D2753=8),SUMIFS('likvid terv'!$K:$K,'likvid terv'!$A:$A,project_eves_terv!B2753,'likvid terv'!$R:$R,project_eves_terv!$E2753),AND($B2753&lt;&gt;0,$D2753=9),SUMIFS('likvid terv'!$L:$L,'likvid terv'!$A:$A,project_eves_terv!B2753,'likvid terv'!$R:$R,project_eves_terv!$E2753),AND($B2753&lt;&gt;0,$D2753=10),SUMIFS('likvid terv'!$M:$M,'likvid terv'!$A:$A,project_eves_terv!B2753,'likvid terv'!$R:$R,project_eves_terv!$E2753),AND($B2753&lt;&gt;0,$D2753=11),SUMIFS('likvid terv'!$N:$N,'likvid terv'!$A:$A,project_eves_terv!B2753,'likvid terv'!$R:$R,project_eves_terv!$E2753),AND($B2753&lt;&gt;0,$D2753=12),SUMIFS('likvid terv'!$O:$O,'likvid terv'!$A:$A,project_eves_terv!B2753,'likvid terv'!$R:$R,project_eves_terv!$E2753),$B2753=0,0)</f>
        <v>0</v>
      </c>
      <c r="G2753">
        <f>'likvid terv'!$B$2</f>
        <v>0</v>
      </c>
    </row>
    <row r="2754" spans="1:7" x14ac:dyDescent="0.25">
      <c r="A2754">
        <f>'likvid terv'!$B$1</f>
        <v>0</v>
      </c>
      <c r="B2754">
        <f>'likvid terv'!$B$265</f>
        <v>0</v>
      </c>
      <c r="C2754">
        <v>2027</v>
      </c>
      <c r="D2754">
        <v>5</v>
      </c>
      <c r="E2754">
        <v>16</v>
      </c>
      <c r="F2754" cm="1">
        <f t="array" ref="F2754">_xlfn.IFS(AND($B2754&lt;&gt;0,$D2754=1),SUMIFS('likvid terv'!$D:$D,'likvid terv'!$A:$A,project_eves_terv!B2754,'likvid terv'!$R:$R,project_eves_terv!$E2754),AND($B2754&lt;&gt;0,$D2754=2),SUMIFS('likvid terv'!$E:$E,'likvid terv'!$A:$A,project_eves_terv!B2754,'likvid terv'!$R:$R,project_eves_terv!$E2754),AND($B2754&lt;&gt;0,$D2754=3),SUMIFS('likvid terv'!$F:$F,'likvid terv'!$A:$A,project_eves_terv!B2754,'likvid terv'!$R:$R,project_eves_terv!$E2754),AND($B2754&lt;&gt;0,$D2754=4),SUMIFS('likvid terv'!$G:$G,'likvid terv'!$A:$A,project_eves_terv!B2754,'likvid terv'!$R:$R,project_eves_terv!$E2754),AND($B2754&lt;&gt;0,$D2754=5),SUMIFS('likvid terv'!$H:$H,'likvid terv'!$A:$A,project_eves_terv!B2754,'likvid terv'!$R:$R,project_eves_terv!$E2754),AND($B2754&lt;&gt;0,$D2754=6),SUMIFS('likvid terv'!$I:$I,'likvid terv'!$A:$A,project_eves_terv!B2754,'likvid terv'!$R:$R,project_eves_terv!$E2754),AND($B2754&lt;&gt;0,$D2754=7),SUMIFS('likvid terv'!$J:$J,'likvid terv'!$A:$A,project_eves_terv!B2754,'likvid terv'!$R:$R,project_eves_terv!$E2754),AND($B2754&lt;&gt;0,$D2754=8),SUMIFS('likvid terv'!$K:$K,'likvid terv'!$A:$A,project_eves_terv!B2754,'likvid terv'!$R:$R,project_eves_terv!$E2754),AND($B2754&lt;&gt;0,$D2754=9),SUMIFS('likvid terv'!$L:$L,'likvid terv'!$A:$A,project_eves_terv!B2754,'likvid terv'!$R:$R,project_eves_terv!$E2754),AND($B2754&lt;&gt;0,$D2754=10),SUMIFS('likvid terv'!$M:$M,'likvid terv'!$A:$A,project_eves_terv!B2754,'likvid terv'!$R:$R,project_eves_terv!$E2754),AND($B2754&lt;&gt;0,$D2754=11),SUMIFS('likvid terv'!$N:$N,'likvid terv'!$A:$A,project_eves_terv!B2754,'likvid terv'!$R:$R,project_eves_terv!$E2754),AND($B2754&lt;&gt;0,$D2754=12),SUMIFS('likvid terv'!$O:$O,'likvid terv'!$A:$A,project_eves_terv!B2754,'likvid terv'!$R:$R,project_eves_terv!$E2754),$B2754=0,0)</f>
        <v>0</v>
      </c>
      <c r="G2754">
        <f>'likvid terv'!$B$2</f>
        <v>0</v>
      </c>
    </row>
    <row r="2755" spans="1:7" x14ac:dyDescent="0.25">
      <c r="A2755">
        <f>'likvid terv'!$B$1</f>
        <v>0</v>
      </c>
      <c r="B2755">
        <f>'likvid terv'!$B$265</f>
        <v>0</v>
      </c>
      <c r="C2755">
        <v>2027</v>
      </c>
      <c r="D2755">
        <v>6</v>
      </c>
      <c r="E2755">
        <v>16</v>
      </c>
      <c r="F2755" cm="1">
        <f t="array" ref="F2755">_xlfn.IFS(AND($B2755&lt;&gt;0,$D2755=1),SUMIFS('likvid terv'!$D:$D,'likvid terv'!$A:$A,project_eves_terv!B2755,'likvid terv'!$R:$R,project_eves_terv!$E2755),AND($B2755&lt;&gt;0,$D2755=2),SUMIFS('likvid terv'!$E:$E,'likvid terv'!$A:$A,project_eves_terv!B2755,'likvid terv'!$R:$R,project_eves_terv!$E2755),AND($B2755&lt;&gt;0,$D2755=3),SUMIFS('likvid terv'!$F:$F,'likvid terv'!$A:$A,project_eves_terv!B2755,'likvid terv'!$R:$R,project_eves_terv!$E2755),AND($B2755&lt;&gt;0,$D2755=4),SUMIFS('likvid terv'!$G:$G,'likvid terv'!$A:$A,project_eves_terv!B2755,'likvid terv'!$R:$R,project_eves_terv!$E2755),AND($B2755&lt;&gt;0,$D2755=5),SUMIFS('likvid terv'!$H:$H,'likvid terv'!$A:$A,project_eves_terv!B2755,'likvid terv'!$R:$R,project_eves_terv!$E2755),AND($B2755&lt;&gt;0,$D2755=6),SUMIFS('likvid terv'!$I:$I,'likvid terv'!$A:$A,project_eves_terv!B2755,'likvid terv'!$R:$R,project_eves_terv!$E2755),AND($B2755&lt;&gt;0,$D2755=7),SUMIFS('likvid terv'!$J:$J,'likvid terv'!$A:$A,project_eves_terv!B2755,'likvid terv'!$R:$R,project_eves_terv!$E2755),AND($B2755&lt;&gt;0,$D2755=8),SUMIFS('likvid terv'!$K:$K,'likvid terv'!$A:$A,project_eves_terv!B2755,'likvid terv'!$R:$R,project_eves_terv!$E2755),AND($B2755&lt;&gt;0,$D2755=9),SUMIFS('likvid terv'!$L:$L,'likvid terv'!$A:$A,project_eves_terv!B2755,'likvid terv'!$R:$R,project_eves_terv!$E2755),AND($B2755&lt;&gt;0,$D2755=10),SUMIFS('likvid terv'!$M:$M,'likvid terv'!$A:$A,project_eves_terv!B2755,'likvid terv'!$R:$R,project_eves_terv!$E2755),AND($B2755&lt;&gt;0,$D2755=11),SUMIFS('likvid terv'!$N:$N,'likvid terv'!$A:$A,project_eves_terv!B2755,'likvid terv'!$R:$R,project_eves_terv!$E2755),AND($B2755&lt;&gt;0,$D2755=12),SUMIFS('likvid terv'!$O:$O,'likvid terv'!$A:$A,project_eves_terv!B2755,'likvid terv'!$R:$R,project_eves_terv!$E2755),$B2755=0,0)</f>
        <v>0</v>
      </c>
      <c r="G2755">
        <f>'likvid terv'!$B$2</f>
        <v>0</v>
      </c>
    </row>
    <row r="2756" spans="1:7" x14ac:dyDescent="0.25">
      <c r="A2756">
        <f>'likvid terv'!$B$1</f>
        <v>0</v>
      </c>
      <c r="B2756">
        <f>'likvid terv'!$B$265</f>
        <v>0</v>
      </c>
      <c r="C2756">
        <v>2027</v>
      </c>
      <c r="D2756">
        <v>7</v>
      </c>
      <c r="E2756">
        <v>16</v>
      </c>
      <c r="F2756" cm="1">
        <f t="array" ref="F2756">_xlfn.IFS(AND($B2756&lt;&gt;0,$D2756=1),SUMIFS('likvid terv'!$D:$D,'likvid terv'!$A:$A,project_eves_terv!B2756,'likvid terv'!$R:$R,project_eves_terv!$E2756),AND($B2756&lt;&gt;0,$D2756=2),SUMIFS('likvid terv'!$E:$E,'likvid terv'!$A:$A,project_eves_terv!B2756,'likvid terv'!$R:$R,project_eves_terv!$E2756),AND($B2756&lt;&gt;0,$D2756=3),SUMIFS('likvid terv'!$F:$F,'likvid terv'!$A:$A,project_eves_terv!B2756,'likvid terv'!$R:$R,project_eves_terv!$E2756),AND($B2756&lt;&gt;0,$D2756=4),SUMIFS('likvid terv'!$G:$G,'likvid terv'!$A:$A,project_eves_terv!B2756,'likvid terv'!$R:$R,project_eves_terv!$E2756),AND($B2756&lt;&gt;0,$D2756=5),SUMIFS('likvid terv'!$H:$H,'likvid terv'!$A:$A,project_eves_terv!B2756,'likvid terv'!$R:$R,project_eves_terv!$E2756),AND($B2756&lt;&gt;0,$D2756=6),SUMIFS('likvid terv'!$I:$I,'likvid terv'!$A:$A,project_eves_terv!B2756,'likvid terv'!$R:$R,project_eves_terv!$E2756),AND($B2756&lt;&gt;0,$D2756=7),SUMIFS('likvid terv'!$J:$J,'likvid terv'!$A:$A,project_eves_terv!B2756,'likvid terv'!$R:$R,project_eves_terv!$E2756),AND($B2756&lt;&gt;0,$D2756=8),SUMIFS('likvid terv'!$K:$K,'likvid terv'!$A:$A,project_eves_terv!B2756,'likvid terv'!$R:$R,project_eves_terv!$E2756),AND($B2756&lt;&gt;0,$D2756=9),SUMIFS('likvid terv'!$L:$L,'likvid terv'!$A:$A,project_eves_terv!B2756,'likvid terv'!$R:$R,project_eves_terv!$E2756),AND($B2756&lt;&gt;0,$D2756=10),SUMIFS('likvid terv'!$M:$M,'likvid terv'!$A:$A,project_eves_terv!B2756,'likvid terv'!$R:$R,project_eves_terv!$E2756),AND($B2756&lt;&gt;0,$D2756=11),SUMIFS('likvid terv'!$N:$N,'likvid terv'!$A:$A,project_eves_terv!B2756,'likvid terv'!$R:$R,project_eves_terv!$E2756),AND($B2756&lt;&gt;0,$D2756=12),SUMIFS('likvid terv'!$O:$O,'likvid terv'!$A:$A,project_eves_terv!B2756,'likvid terv'!$R:$R,project_eves_terv!$E2756),$B2756=0,0)</f>
        <v>0</v>
      </c>
      <c r="G2756">
        <f>'likvid terv'!$B$2</f>
        <v>0</v>
      </c>
    </row>
    <row r="2757" spans="1:7" x14ac:dyDescent="0.25">
      <c r="A2757">
        <f>'likvid terv'!$B$1</f>
        <v>0</v>
      </c>
      <c r="B2757">
        <f>'likvid terv'!$B$265</f>
        <v>0</v>
      </c>
      <c r="C2757">
        <v>2027</v>
      </c>
      <c r="D2757">
        <v>8</v>
      </c>
      <c r="E2757">
        <v>16</v>
      </c>
      <c r="F2757" cm="1">
        <f t="array" ref="F2757">_xlfn.IFS(AND($B2757&lt;&gt;0,$D2757=1),SUMIFS('likvid terv'!$D:$D,'likvid terv'!$A:$A,project_eves_terv!B2757,'likvid terv'!$R:$R,project_eves_terv!$E2757),AND($B2757&lt;&gt;0,$D2757=2),SUMIFS('likvid terv'!$E:$E,'likvid terv'!$A:$A,project_eves_terv!B2757,'likvid terv'!$R:$R,project_eves_terv!$E2757),AND($B2757&lt;&gt;0,$D2757=3),SUMIFS('likvid terv'!$F:$F,'likvid terv'!$A:$A,project_eves_terv!B2757,'likvid terv'!$R:$R,project_eves_terv!$E2757),AND($B2757&lt;&gt;0,$D2757=4),SUMIFS('likvid terv'!$G:$G,'likvid terv'!$A:$A,project_eves_terv!B2757,'likvid terv'!$R:$R,project_eves_terv!$E2757),AND($B2757&lt;&gt;0,$D2757=5),SUMIFS('likvid terv'!$H:$H,'likvid terv'!$A:$A,project_eves_terv!B2757,'likvid terv'!$R:$R,project_eves_terv!$E2757),AND($B2757&lt;&gt;0,$D2757=6),SUMIFS('likvid terv'!$I:$I,'likvid terv'!$A:$A,project_eves_terv!B2757,'likvid terv'!$R:$R,project_eves_terv!$E2757),AND($B2757&lt;&gt;0,$D2757=7),SUMIFS('likvid terv'!$J:$J,'likvid terv'!$A:$A,project_eves_terv!B2757,'likvid terv'!$R:$R,project_eves_terv!$E2757),AND($B2757&lt;&gt;0,$D2757=8),SUMIFS('likvid terv'!$K:$K,'likvid terv'!$A:$A,project_eves_terv!B2757,'likvid terv'!$R:$R,project_eves_terv!$E2757),AND($B2757&lt;&gt;0,$D2757=9),SUMIFS('likvid terv'!$L:$L,'likvid terv'!$A:$A,project_eves_terv!B2757,'likvid terv'!$R:$R,project_eves_terv!$E2757),AND($B2757&lt;&gt;0,$D2757=10),SUMIFS('likvid terv'!$M:$M,'likvid terv'!$A:$A,project_eves_terv!B2757,'likvid terv'!$R:$R,project_eves_terv!$E2757),AND($B2757&lt;&gt;0,$D2757=11),SUMIFS('likvid terv'!$N:$N,'likvid terv'!$A:$A,project_eves_terv!B2757,'likvid terv'!$R:$R,project_eves_terv!$E2757),AND($B2757&lt;&gt;0,$D2757=12),SUMIFS('likvid terv'!$O:$O,'likvid terv'!$A:$A,project_eves_terv!B2757,'likvid terv'!$R:$R,project_eves_terv!$E2757),$B2757=0,0)</f>
        <v>0</v>
      </c>
      <c r="G2757">
        <f>'likvid terv'!$B$2</f>
        <v>0</v>
      </c>
    </row>
    <row r="2758" spans="1:7" x14ac:dyDescent="0.25">
      <c r="A2758">
        <f>'likvid terv'!$B$1</f>
        <v>0</v>
      </c>
      <c r="B2758">
        <f>'likvid terv'!$B$265</f>
        <v>0</v>
      </c>
      <c r="C2758">
        <v>2027</v>
      </c>
      <c r="D2758">
        <v>9</v>
      </c>
      <c r="E2758">
        <v>16</v>
      </c>
      <c r="F2758" cm="1">
        <f t="array" ref="F2758">_xlfn.IFS(AND($B2758&lt;&gt;0,$D2758=1),SUMIFS('likvid terv'!$D:$D,'likvid terv'!$A:$A,project_eves_terv!B2758,'likvid terv'!$R:$R,project_eves_terv!$E2758),AND($B2758&lt;&gt;0,$D2758=2),SUMIFS('likvid terv'!$E:$E,'likvid terv'!$A:$A,project_eves_terv!B2758,'likvid terv'!$R:$R,project_eves_terv!$E2758),AND($B2758&lt;&gt;0,$D2758=3),SUMIFS('likvid terv'!$F:$F,'likvid terv'!$A:$A,project_eves_terv!B2758,'likvid terv'!$R:$R,project_eves_terv!$E2758),AND($B2758&lt;&gt;0,$D2758=4),SUMIFS('likvid terv'!$G:$G,'likvid terv'!$A:$A,project_eves_terv!B2758,'likvid terv'!$R:$R,project_eves_terv!$E2758),AND($B2758&lt;&gt;0,$D2758=5),SUMIFS('likvid terv'!$H:$H,'likvid terv'!$A:$A,project_eves_terv!B2758,'likvid terv'!$R:$R,project_eves_terv!$E2758),AND($B2758&lt;&gt;0,$D2758=6),SUMIFS('likvid terv'!$I:$I,'likvid terv'!$A:$A,project_eves_terv!B2758,'likvid terv'!$R:$R,project_eves_terv!$E2758),AND($B2758&lt;&gt;0,$D2758=7),SUMIFS('likvid terv'!$J:$J,'likvid terv'!$A:$A,project_eves_terv!B2758,'likvid terv'!$R:$R,project_eves_terv!$E2758),AND($B2758&lt;&gt;0,$D2758=8),SUMIFS('likvid terv'!$K:$K,'likvid terv'!$A:$A,project_eves_terv!B2758,'likvid terv'!$R:$R,project_eves_terv!$E2758),AND($B2758&lt;&gt;0,$D2758=9),SUMIFS('likvid terv'!$L:$L,'likvid terv'!$A:$A,project_eves_terv!B2758,'likvid terv'!$R:$R,project_eves_terv!$E2758),AND($B2758&lt;&gt;0,$D2758=10),SUMIFS('likvid terv'!$M:$M,'likvid terv'!$A:$A,project_eves_terv!B2758,'likvid terv'!$R:$R,project_eves_terv!$E2758),AND($B2758&lt;&gt;0,$D2758=11),SUMIFS('likvid terv'!$N:$N,'likvid terv'!$A:$A,project_eves_terv!B2758,'likvid terv'!$R:$R,project_eves_terv!$E2758),AND($B2758&lt;&gt;0,$D2758=12),SUMIFS('likvid terv'!$O:$O,'likvid terv'!$A:$A,project_eves_terv!B2758,'likvid terv'!$R:$R,project_eves_terv!$E2758),$B2758=0,0)</f>
        <v>0</v>
      </c>
      <c r="G2758">
        <f>'likvid terv'!$B$2</f>
        <v>0</v>
      </c>
    </row>
    <row r="2759" spans="1:7" x14ac:dyDescent="0.25">
      <c r="A2759">
        <f>'likvid terv'!$B$1</f>
        <v>0</v>
      </c>
      <c r="B2759">
        <f>'likvid terv'!$B$265</f>
        <v>0</v>
      </c>
      <c r="C2759">
        <v>2027</v>
      </c>
      <c r="D2759">
        <v>10</v>
      </c>
      <c r="E2759">
        <v>16</v>
      </c>
      <c r="F2759" cm="1">
        <f t="array" ref="F2759">_xlfn.IFS(AND($B2759&lt;&gt;0,$D2759=1),SUMIFS('likvid terv'!$D:$D,'likvid terv'!$A:$A,project_eves_terv!B2759,'likvid terv'!$R:$R,project_eves_terv!$E2759),AND($B2759&lt;&gt;0,$D2759=2),SUMIFS('likvid terv'!$E:$E,'likvid terv'!$A:$A,project_eves_terv!B2759,'likvid terv'!$R:$R,project_eves_terv!$E2759),AND($B2759&lt;&gt;0,$D2759=3),SUMIFS('likvid terv'!$F:$F,'likvid terv'!$A:$A,project_eves_terv!B2759,'likvid terv'!$R:$R,project_eves_terv!$E2759),AND($B2759&lt;&gt;0,$D2759=4),SUMIFS('likvid terv'!$G:$G,'likvid terv'!$A:$A,project_eves_terv!B2759,'likvid terv'!$R:$R,project_eves_terv!$E2759),AND($B2759&lt;&gt;0,$D2759=5),SUMIFS('likvid terv'!$H:$H,'likvid terv'!$A:$A,project_eves_terv!B2759,'likvid terv'!$R:$R,project_eves_terv!$E2759),AND($B2759&lt;&gt;0,$D2759=6),SUMIFS('likvid terv'!$I:$I,'likvid terv'!$A:$A,project_eves_terv!B2759,'likvid terv'!$R:$R,project_eves_terv!$E2759),AND($B2759&lt;&gt;0,$D2759=7),SUMIFS('likvid terv'!$J:$J,'likvid terv'!$A:$A,project_eves_terv!B2759,'likvid terv'!$R:$R,project_eves_terv!$E2759),AND($B2759&lt;&gt;0,$D2759=8),SUMIFS('likvid terv'!$K:$K,'likvid terv'!$A:$A,project_eves_terv!B2759,'likvid terv'!$R:$R,project_eves_terv!$E2759),AND($B2759&lt;&gt;0,$D2759=9),SUMIFS('likvid terv'!$L:$L,'likvid terv'!$A:$A,project_eves_terv!B2759,'likvid terv'!$R:$R,project_eves_terv!$E2759),AND($B2759&lt;&gt;0,$D2759=10),SUMIFS('likvid terv'!$M:$M,'likvid terv'!$A:$A,project_eves_terv!B2759,'likvid terv'!$R:$R,project_eves_terv!$E2759),AND($B2759&lt;&gt;0,$D2759=11),SUMIFS('likvid terv'!$N:$N,'likvid terv'!$A:$A,project_eves_terv!B2759,'likvid terv'!$R:$R,project_eves_terv!$E2759),AND($B2759&lt;&gt;0,$D2759=12),SUMIFS('likvid terv'!$O:$O,'likvid terv'!$A:$A,project_eves_terv!B2759,'likvid terv'!$R:$R,project_eves_terv!$E2759),$B2759=0,0)</f>
        <v>0</v>
      </c>
      <c r="G2759">
        <f>'likvid terv'!$B$2</f>
        <v>0</v>
      </c>
    </row>
    <row r="2760" spans="1:7" x14ac:dyDescent="0.25">
      <c r="A2760">
        <f>'likvid terv'!$B$1</f>
        <v>0</v>
      </c>
      <c r="B2760">
        <f>'likvid terv'!$B$265</f>
        <v>0</v>
      </c>
      <c r="C2760">
        <v>2027</v>
      </c>
      <c r="D2760">
        <v>11</v>
      </c>
      <c r="E2760">
        <v>16</v>
      </c>
      <c r="F2760" cm="1">
        <f t="array" ref="F2760">_xlfn.IFS(AND($B2760&lt;&gt;0,$D2760=1),SUMIFS('likvid terv'!$D:$D,'likvid terv'!$A:$A,project_eves_terv!B2760,'likvid terv'!$R:$R,project_eves_terv!$E2760),AND($B2760&lt;&gt;0,$D2760=2),SUMIFS('likvid terv'!$E:$E,'likvid terv'!$A:$A,project_eves_terv!B2760,'likvid terv'!$R:$R,project_eves_terv!$E2760),AND($B2760&lt;&gt;0,$D2760=3),SUMIFS('likvid terv'!$F:$F,'likvid terv'!$A:$A,project_eves_terv!B2760,'likvid terv'!$R:$R,project_eves_terv!$E2760),AND($B2760&lt;&gt;0,$D2760=4),SUMIFS('likvid terv'!$G:$G,'likvid terv'!$A:$A,project_eves_terv!B2760,'likvid terv'!$R:$R,project_eves_terv!$E2760),AND($B2760&lt;&gt;0,$D2760=5),SUMIFS('likvid terv'!$H:$H,'likvid terv'!$A:$A,project_eves_terv!B2760,'likvid terv'!$R:$R,project_eves_terv!$E2760),AND($B2760&lt;&gt;0,$D2760=6),SUMIFS('likvid terv'!$I:$I,'likvid terv'!$A:$A,project_eves_terv!B2760,'likvid terv'!$R:$R,project_eves_terv!$E2760),AND($B2760&lt;&gt;0,$D2760=7),SUMIFS('likvid terv'!$J:$J,'likvid terv'!$A:$A,project_eves_terv!B2760,'likvid terv'!$R:$R,project_eves_terv!$E2760),AND($B2760&lt;&gt;0,$D2760=8),SUMIFS('likvid terv'!$K:$K,'likvid terv'!$A:$A,project_eves_terv!B2760,'likvid terv'!$R:$R,project_eves_terv!$E2760),AND($B2760&lt;&gt;0,$D2760=9),SUMIFS('likvid terv'!$L:$L,'likvid terv'!$A:$A,project_eves_terv!B2760,'likvid terv'!$R:$R,project_eves_terv!$E2760),AND($B2760&lt;&gt;0,$D2760=10),SUMIFS('likvid terv'!$M:$M,'likvid terv'!$A:$A,project_eves_terv!B2760,'likvid terv'!$R:$R,project_eves_terv!$E2760),AND($B2760&lt;&gt;0,$D2760=11),SUMIFS('likvid terv'!$N:$N,'likvid terv'!$A:$A,project_eves_terv!B2760,'likvid terv'!$R:$R,project_eves_terv!$E2760),AND($B2760&lt;&gt;0,$D2760=12),SUMIFS('likvid terv'!$O:$O,'likvid terv'!$A:$A,project_eves_terv!B2760,'likvid terv'!$R:$R,project_eves_terv!$E2760),$B2760=0,0)</f>
        <v>0</v>
      </c>
      <c r="G2760">
        <f>'likvid terv'!$B$2</f>
        <v>0</v>
      </c>
    </row>
    <row r="2761" spans="1:7" x14ac:dyDescent="0.25">
      <c r="A2761">
        <f>'likvid terv'!$B$1</f>
        <v>0</v>
      </c>
      <c r="B2761">
        <f>'likvid terv'!$B$265</f>
        <v>0</v>
      </c>
      <c r="C2761">
        <v>2027</v>
      </c>
      <c r="D2761">
        <v>12</v>
      </c>
      <c r="E2761">
        <v>16</v>
      </c>
      <c r="F2761" cm="1">
        <f t="array" ref="F2761">_xlfn.IFS(AND($B2761&lt;&gt;0,$D2761=1),SUMIFS('likvid terv'!$D:$D,'likvid terv'!$A:$A,project_eves_terv!B2761,'likvid terv'!$R:$R,project_eves_terv!$E2761),AND($B2761&lt;&gt;0,$D2761=2),SUMIFS('likvid terv'!$E:$E,'likvid terv'!$A:$A,project_eves_terv!B2761,'likvid terv'!$R:$R,project_eves_terv!$E2761),AND($B2761&lt;&gt;0,$D2761=3),SUMIFS('likvid terv'!$F:$F,'likvid terv'!$A:$A,project_eves_terv!B2761,'likvid terv'!$R:$R,project_eves_terv!$E2761),AND($B2761&lt;&gt;0,$D2761=4),SUMIFS('likvid terv'!$G:$G,'likvid terv'!$A:$A,project_eves_terv!B2761,'likvid terv'!$R:$R,project_eves_terv!$E2761),AND($B2761&lt;&gt;0,$D2761=5),SUMIFS('likvid terv'!$H:$H,'likvid terv'!$A:$A,project_eves_terv!B2761,'likvid terv'!$R:$R,project_eves_terv!$E2761),AND($B2761&lt;&gt;0,$D2761=6),SUMIFS('likvid terv'!$I:$I,'likvid terv'!$A:$A,project_eves_terv!B2761,'likvid terv'!$R:$R,project_eves_terv!$E2761),AND($B2761&lt;&gt;0,$D2761=7),SUMIFS('likvid terv'!$J:$J,'likvid terv'!$A:$A,project_eves_terv!B2761,'likvid terv'!$R:$R,project_eves_terv!$E2761),AND($B2761&lt;&gt;0,$D2761=8),SUMIFS('likvid terv'!$K:$K,'likvid terv'!$A:$A,project_eves_terv!B2761,'likvid terv'!$R:$R,project_eves_terv!$E2761),AND($B2761&lt;&gt;0,$D2761=9),SUMIFS('likvid terv'!$L:$L,'likvid terv'!$A:$A,project_eves_terv!B2761,'likvid terv'!$R:$R,project_eves_terv!$E2761),AND($B2761&lt;&gt;0,$D2761=10),SUMIFS('likvid terv'!$M:$M,'likvid terv'!$A:$A,project_eves_terv!B2761,'likvid terv'!$R:$R,project_eves_terv!$E2761),AND($B2761&lt;&gt;0,$D2761=11),SUMIFS('likvid terv'!$N:$N,'likvid terv'!$A:$A,project_eves_terv!B2761,'likvid terv'!$R:$R,project_eves_terv!$E2761),AND($B2761&lt;&gt;0,$D2761=12),SUMIFS('likvid terv'!$O:$O,'likvid terv'!$A:$A,project_eves_terv!B2761,'likvid terv'!$R:$R,project_eves_terv!$E2761),$B2761=0,0)</f>
        <v>0</v>
      </c>
      <c r="G2761">
        <f>'likvid terv'!$B$2</f>
        <v>0</v>
      </c>
    </row>
    <row r="2762" spans="1:7" x14ac:dyDescent="0.25">
      <c r="A2762">
        <f>'likvid terv'!$B$1</f>
        <v>0</v>
      </c>
      <c r="B2762">
        <f>'likvid terv'!$B$265</f>
        <v>0</v>
      </c>
      <c r="C2762">
        <v>2027</v>
      </c>
      <c r="D2762">
        <v>1</v>
      </c>
      <c r="E2762">
        <v>17</v>
      </c>
      <c r="F2762" cm="1">
        <f t="array" ref="F2762">_xlfn.IFS(AND($B2762&lt;&gt;0,$D2762=1),SUMIFS('likvid terv'!$D:$D,'likvid terv'!$A:$A,project_eves_terv!B2762,'likvid terv'!$R:$R,project_eves_terv!$E2762),AND($B2762&lt;&gt;0,$D2762=2),SUMIFS('likvid terv'!$E:$E,'likvid terv'!$A:$A,project_eves_terv!B2762,'likvid terv'!$R:$R,project_eves_terv!$E2762),AND($B2762&lt;&gt;0,$D2762=3),SUMIFS('likvid terv'!$F:$F,'likvid terv'!$A:$A,project_eves_terv!B2762,'likvid terv'!$R:$R,project_eves_terv!$E2762),AND($B2762&lt;&gt;0,$D2762=4),SUMIFS('likvid terv'!$G:$G,'likvid terv'!$A:$A,project_eves_terv!B2762,'likvid terv'!$R:$R,project_eves_terv!$E2762),AND($B2762&lt;&gt;0,$D2762=5),SUMIFS('likvid terv'!$H:$H,'likvid terv'!$A:$A,project_eves_terv!B2762,'likvid terv'!$R:$R,project_eves_terv!$E2762),AND($B2762&lt;&gt;0,$D2762=6),SUMIFS('likvid terv'!$I:$I,'likvid terv'!$A:$A,project_eves_terv!B2762,'likvid terv'!$R:$R,project_eves_terv!$E2762),AND($B2762&lt;&gt;0,$D2762=7),SUMIFS('likvid terv'!$J:$J,'likvid terv'!$A:$A,project_eves_terv!B2762,'likvid terv'!$R:$R,project_eves_terv!$E2762),AND($B2762&lt;&gt;0,$D2762=8),SUMIFS('likvid terv'!$K:$K,'likvid terv'!$A:$A,project_eves_terv!B2762,'likvid terv'!$R:$R,project_eves_terv!$E2762),AND($B2762&lt;&gt;0,$D2762=9),SUMIFS('likvid terv'!$L:$L,'likvid terv'!$A:$A,project_eves_terv!B2762,'likvid terv'!$R:$R,project_eves_terv!$E2762),AND($B2762&lt;&gt;0,$D2762=10),SUMIFS('likvid terv'!$M:$M,'likvid terv'!$A:$A,project_eves_terv!B2762,'likvid terv'!$R:$R,project_eves_terv!$E2762),AND($B2762&lt;&gt;0,$D2762=11),SUMIFS('likvid terv'!$N:$N,'likvid terv'!$A:$A,project_eves_terv!B2762,'likvid terv'!$R:$R,project_eves_terv!$E2762),AND($B2762&lt;&gt;0,$D2762=12),SUMIFS('likvid terv'!$O:$O,'likvid terv'!$A:$A,project_eves_terv!B2762,'likvid terv'!$R:$R,project_eves_terv!$E2762),$B2762=0,0)</f>
        <v>0</v>
      </c>
      <c r="G2762">
        <f>'likvid terv'!$B$2</f>
        <v>0</v>
      </c>
    </row>
    <row r="2763" spans="1:7" x14ac:dyDescent="0.25">
      <c r="A2763">
        <f>'likvid terv'!$B$1</f>
        <v>0</v>
      </c>
      <c r="B2763">
        <f>'likvid terv'!$B$265</f>
        <v>0</v>
      </c>
      <c r="C2763">
        <v>2027</v>
      </c>
      <c r="D2763">
        <v>2</v>
      </c>
      <c r="E2763">
        <v>17</v>
      </c>
      <c r="F2763" cm="1">
        <f t="array" ref="F2763">_xlfn.IFS(AND($B2763&lt;&gt;0,$D2763=1),SUMIFS('likvid terv'!$D:$D,'likvid terv'!$A:$A,project_eves_terv!B2763,'likvid terv'!$R:$R,project_eves_terv!$E2763),AND($B2763&lt;&gt;0,$D2763=2),SUMIFS('likvid terv'!$E:$E,'likvid terv'!$A:$A,project_eves_terv!B2763,'likvid terv'!$R:$R,project_eves_terv!$E2763),AND($B2763&lt;&gt;0,$D2763=3),SUMIFS('likvid terv'!$F:$F,'likvid terv'!$A:$A,project_eves_terv!B2763,'likvid terv'!$R:$R,project_eves_terv!$E2763),AND($B2763&lt;&gt;0,$D2763=4),SUMIFS('likvid terv'!$G:$G,'likvid terv'!$A:$A,project_eves_terv!B2763,'likvid terv'!$R:$R,project_eves_terv!$E2763),AND($B2763&lt;&gt;0,$D2763=5),SUMIFS('likvid terv'!$H:$H,'likvid terv'!$A:$A,project_eves_terv!B2763,'likvid terv'!$R:$R,project_eves_terv!$E2763),AND($B2763&lt;&gt;0,$D2763=6),SUMIFS('likvid terv'!$I:$I,'likvid terv'!$A:$A,project_eves_terv!B2763,'likvid terv'!$R:$R,project_eves_terv!$E2763),AND($B2763&lt;&gt;0,$D2763=7),SUMIFS('likvid terv'!$J:$J,'likvid terv'!$A:$A,project_eves_terv!B2763,'likvid terv'!$R:$R,project_eves_terv!$E2763),AND($B2763&lt;&gt;0,$D2763=8),SUMIFS('likvid terv'!$K:$K,'likvid terv'!$A:$A,project_eves_terv!B2763,'likvid terv'!$R:$R,project_eves_terv!$E2763),AND($B2763&lt;&gt;0,$D2763=9),SUMIFS('likvid terv'!$L:$L,'likvid terv'!$A:$A,project_eves_terv!B2763,'likvid terv'!$R:$R,project_eves_terv!$E2763),AND($B2763&lt;&gt;0,$D2763=10),SUMIFS('likvid terv'!$M:$M,'likvid terv'!$A:$A,project_eves_terv!B2763,'likvid terv'!$R:$R,project_eves_terv!$E2763),AND($B2763&lt;&gt;0,$D2763=11),SUMIFS('likvid terv'!$N:$N,'likvid terv'!$A:$A,project_eves_terv!B2763,'likvid terv'!$R:$R,project_eves_terv!$E2763),AND($B2763&lt;&gt;0,$D2763=12),SUMIFS('likvid terv'!$O:$O,'likvid terv'!$A:$A,project_eves_terv!B2763,'likvid terv'!$R:$R,project_eves_terv!$E2763),$B2763=0,0)</f>
        <v>0</v>
      </c>
      <c r="G2763">
        <f>'likvid terv'!$B$2</f>
        <v>0</v>
      </c>
    </row>
    <row r="2764" spans="1:7" x14ac:dyDescent="0.25">
      <c r="A2764">
        <f>'likvid terv'!$B$1</f>
        <v>0</v>
      </c>
      <c r="B2764">
        <f>'likvid terv'!$B$265</f>
        <v>0</v>
      </c>
      <c r="C2764">
        <v>2027</v>
      </c>
      <c r="D2764">
        <v>3</v>
      </c>
      <c r="E2764">
        <v>17</v>
      </c>
      <c r="F2764" cm="1">
        <f t="array" ref="F2764">_xlfn.IFS(AND($B2764&lt;&gt;0,$D2764=1),SUMIFS('likvid terv'!$D:$D,'likvid terv'!$A:$A,project_eves_terv!B2764,'likvid terv'!$R:$R,project_eves_terv!$E2764),AND($B2764&lt;&gt;0,$D2764=2),SUMIFS('likvid terv'!$E:$E,'likvid terv'!$A:$A,project_eves_terv!B2764,'likvid terv'!$R:$R,project_eves_terv!$E2764),AND($B2764&lt;&gt;0,$D2764=3),SUMIFS('likvid terv'!$F:$F,'likvid terv'!$A:$A,project_eves_terv!B2764,'likvid terv'!$R:$R,project_eves_terv!$E2764),AND($B2764&lt;&gt;0,$D2764=4),SUMIFS('likvid terv'!$G:$G,'likvid terv'!$A:$A,project_eves_terv!B2764,'likvid terv'!$R:$R,project_eves_terv!$E2764),AND($B2764&lt;&gt;0,$D2764=5),SUMIFS('likvid terv'!$H:$H,'likvid terv'!$A:$A,project_eves_terv!B2764,'likvid terv'!$R:$R,project_eves_terv!$E2764),AND($B2764&lt;&gt;0,$D2764=6),SUMIFS('likvid terv'!$I:$I,'likvid terv'!$A:$A,project_eves_terv!B2764,'likvid terv'!$R:$R,project_eves_terv!$E2764),AND($B2764&lt;&gt;0,$D2764=7),SUMIFS('likvid terv'!$J:$J,'likvid terv'!$A:$A,project_eves_terv!B2764,'likvid terv'!$R:$R,project_eves_terv!$E2764),AND($B2764&lt;&gt;0,$D2764=8),SUMIFS('likvid terv'!$K:$K,'likvid terv'!$A:$A,project_eves_terv!B2764,'likvid terv'!$R:$R,project_eves_terv!$E2764),AND($B2764&lt;&gt;0,$D2764=9),SUMIFS('likvid terv'!$L:$L,'likvid terv'!$A:$A,project_eves_terv!B2764,'likvid terv'!$R:$R,project_eves_terv!$E2764),AND($B2764&lt;&gt;0,$D2764=10),SUMIFS('likvid terv'!$M:$M,'likvid terv'!$A:$A,project_eves_terv!B2764,'likvid terv'!$R:$R,project_eves_terv!$E2764),AND($B2764&lt;&gt;0,$D2764=11),SUMIFS('likvid terv'!$N:$N,'likvid terv'!$A:$A,project_eves_terv!B2764,'likvid terv'!$R:$R,project_eves_terv!$E2764),AND($B2764&lt;&gt;0,$D2764=12),SUMIFS('likvid terv'!$O:$O,'likvid terv'!$A:$A,project_eves_terv!B2764,'likvid terv'!$R:$R,project_eves_terv!$E2764),$B2764=0,0)</f>
        <v>0</v>
      </c>
      <c r="G2764">
        <f>'likvid terv'!$B$2</f>
        <v>0</v>
      </c>
    </row>
    <row r="2765" spans="1:7" x14ac:dyDescent="0.25">
      <c r="A2765">
        <f>'likvid terv'!$B$1</f>
        <v>0</v>
      </c>
      <c r="B2765">
        <f>'likvid terv'!$B$265</f>
        <v>0</v>
      </c>
      <c r="C2765">
        <v>2027</v>
      </c>
      <c r="D2765">
        <v>4</v>
      </c>
      <c r="E2765">
        <v>17</v>
      </c>
      <c r="F2765" cm="1">
        <f t="array" ref="F2765">_xlfn.IFS(AND($B2765&lt;&gt;0,$D2765=1),SUMIFS('likvid terv'!$D:$D,'likvid terv'!$A:$A,project_eves_terv!B2765,'likvid terv'!$R:$R,project_eves_terv!$E2765),AND($B2765&lt;&gt;0,$D2765=2),SUMIFS('likvid terv'!$E:$E,'likvid terv'!$A:$A,project_eves_terv!B2765,'likvid terv'!$R:$R,project_eves_terv!$E2765),AND($B2765&lt;&gt;0,$D2765=3),SUMIFS('likvid terv'!$F:$F,'likvid terv'!$A:$A,project_eves_terv!B2765,'likvid terv'!$R:$R,project_eves_terv!$E2765),AND($B2765&lt;&gt;0,$D2765=4),SUMIFS('likvid terv'!$G:$G,'likvid terv'!$A:$A,project_eves_terv!B2765,'likvid terv'!$R:$R,project_eves_terv!$E2765),AND($B2765&lt;&gt;0,$D2765=5),SUMIFS('likvid terv'!$H:$H,'likvid terv'!$A:$A,project_eves_terv!B2765,'likvid terv'!$R:$R,project_eves_terv!$E2765),AND($B2765&lt;&gt;0,$D2765=6),SUMIFS('likvid terv'!$I:$I,'likvid terv'!$A:$A,project_eves_terv!B2765,'likvid terv'!$R:$R,project_eves_terv!$E2765),AND($B2765&lt;&gt;0,$D2765=7),SUMIFS('likvid terv'!$J:$J,'likvid terv'!$A:$A,project_eves_terv!B2765,'likvid terv'!$R:$R,project_eves_terv!$E2765),AND($B2765&lt;&gt;0,$D2765=8),SUMIFS('likvid terv'!$K:$K,'likvid terv'!$A:$A,project_eves_terv!B2765,'likvid terv'!$R:$R,project_eves_terv!$E2765),AND($B2765&lt;&gt;0,$D2765=9),SUMIFS('likvid terv'!$L:$L,'likvid terv'!$A:$A,project_eves_terv!B2765,'likvid terv'!$R:$R,project_eves_terv!$E2765),AND($B2765&lt;&gt;0,$D2765=10),SUMIFS('likvid terv'!$M:$M,'likvid terv'!$A:$A,project_eves_terv!B2765,'likvid terv'!$R:$R,project_eves_terv!$E2765),AND($B2765&lt;&gt;0,$D2765=11),SUMIFS('likvid terv'!$N:$N,'likvid terv'!$A:$A,project_eves_terv!B2765,'likvid terv'!$R:$R,project_eves_terv!$E2765),AND($B2765&lt;&gt;0,$D2765=12),SUMIFS('likvid terv'!$O:$O,'likvid terv'!$A:$A,project_eves_terv!B2765,'likvid terv'!$R:$R,project_eves_terv!$E2765),$B2765=0,0)</f>
        <v>0</v>
      </c>
      <c r="G2765">
        <f>'likvid terv'!$B$2</f>
        <v>0</v>
      </c>
    </row>
    <row r="2766" spans="1:7" x14ac:dyDescent="0.25">
      <c r="A2766">
        <f>'likvid terv'!$B$1</f>
        <v>0</v>
      </c>
      <c r="B2766">
        <f>'likvid terv'!$B$265</f>
        <v>0</v>
      </c>
      <c r="C2766">
        <v>2027</v>
      </c>
      <c r="D2766">
        <v>5</v>
      </c>
      <c r="E2766">
        <v>17</v>
      </c>
      <c r="F2766" cm="1">
        <f t="array" ref="F2766">_xlfn.IFS(AND($B2766&lt;&gt;0,$D2766=1),SUMIFS('likvid terv'!$D:$D,'likvid terv'!$A:$A,project_eves_terv!B2766,'likvid terv'!$R:$R,project_eves_terv!$E2766),AND($B2766&lt;&gt;0,$D2766=2),SUMIFS('likvid terv'!$E:$E,'likvid terv'!$A:$A,project_eves_terv!B2766,'likvid terv'!$R:$R,project_eves_terv!$E2766),AND($B2766&lt;&gt;0,$D2766=3),SUMIFS('likvid terv'!$F:$F,'likvid terv'!$A:$A,project_eves_terv!B2766,'likvid terv'!$R:$R,project_eves_terv!$E2766),AND($B2766&lt;&gt;0,$D2766=4),SUMIFS('likvid terv'!$G:$G,'likvid terv'!$A:$A,project_eves_terv!B2766,'likvid terv'!$R:$R,project_eves_terv!$E2766),AND($B2766&lt;&gt;0,$D2766=5),SUMIFS('likvid terv'!$H:$H,'likvid terv'!$A:$A,project_eves_terv!B2766,'likvid terv'!$R:$R,project_eves_terv!$E2766),AND($B2766&lt;&gt;0,$D2766=6),SUMIFS('likvid terv'!$I:$I,'likvid terv'!$A:$A,project_eves_terv!B2766,'likvid terv'!$R:$R,project_eves_terv!$E2766),AND($B2766&lt;&gt;0,$D2766=7),SUMIFS('likvid terv'!$J:$J,'likvid terv'!$A:$A,project_eves_terv!B2766,'likvid terv'!$R:$R,project_eves_terv!$E2766),AND($B2766&lt;&gt;0,$D2766=8),SUMIFS('likvid terv'!$K:$K,'likvid terv'!$A:$A,project_eves_terv!B2766,'likvid terv'!$R:$R,project_eves_terv!$E2766),AND($B2766&lt;&gt;0,$D2766=9),SUMIFS('likvid terv'!$L:$L,'likvid terv'!$A:$A,project_eves_terv!B2766,'likvid terv'!$R:$R,project_eves_terv!$E2766),AND($B2766&lt;&gt;0,$D2766=10),SUMIFS('likvid terv'!$M:$M,'likvid terv'!$A:$A,project_eves_terv!B2766,'likvid terv'!$R:$R,project_eves_terv!$E2766),AND($B2766&lt;&gt;0,$D2766=11),SUMIFS('likvid terv'!$N:$N,'likvid terv'!$A:$A,project_eves_terv!B2766,'likvid terv'!$R:$R,project_eves_terv!$E2766),AND($B2766&lt;&gt;0,$D2766=12),SUMIFS('likvid terv'!$O:$O,'likvid terv'!$A:$A,project_eves_terv!B2766,'likvid terv'!$R:$R,project_eves_terv!$E2766),$B2766=0,0)</f>
        <v>0</v>
      </c>
      <c r="G2766">
        <f>'likvid terv'!$B$2</f>
        <v>0</v>
      </c>
    </row>
    <row r="2767" spans="1:7" x14ac:dyDescent="0.25">
      <c r="A2767">
        <f>'likvid terv'!$B$1</f>
        <v>0</v>
      </c>
      <c r="B2767">
        <f>'likvid terv'!$B$265</f>
        <v>0</v>
      </c>
      <c r="C2767">
        <v>2027</v>
      </c>
      <c r="D2767">
        <v>6</v>
      </c>
      <c r="E2767">
        <v>17</v>
      </c>
      <c r="F2767" cm="1">
        <f t="array" ref="F2767">_xlfn.IFS(AND($B2767&lt;&gt;0,$D2767=1),SUMIFS('likvid terv'!$D:$D,'likvid terv'!$A:$A,project_eves_terv!B2767,'likvid terv'!$R:$R,project_eves_terv!$E2767),AND($B2767&lt;&gt;0,$D2767=2),SUMIFS('likvid terv'!$E:$E,'likvid terv'!$A:$A,project_eves_terv!B2767,'likvid terv'!$R:$R,project_eves_terv!$E2767),AND($B2767&lt;&gt;0,$D2767=3),SUMIFS('likvid terv'!$F:$F,'likvid terv'!$A:$A,project_eves_terv!B2767,'likvid terv'!$R:$R,project_eves_terv!$E2767),AND($B2767&lt;&gt;0,$D2767=4),SUMIFS('likvid terv'!$G:$G,'likvid terv'!$A:$A,project_eves_terv!B2767,'likvid terv'!$R:$R,project_eves_terv!$E2767),AND($B2767&lt;&gt;0,$D2767=5),SUMIFS('likvid terv'!$H:$H,'likvid terv'!$A:$A,project_eves_terv!B2767,'likvid terv'!$R:$R,project_eves_terv!$E2767),AND($B2767&lt;&gt;0,$D2767=6),SUMIFS('likvid terv'!$I:$I,'likvid terv'!$A:$A,project_eves_terv!B2767,'likvid terv'!$R:$R,project_eves_terv!$E2767),AND($B2767&lt;&gt;0,$D2767=7),SUMIFS('likvid terv'!$J:$J,'likvid terv'!$A:$A,project_eves_terv!B2767,'likvid terv'!$R:$R,project_eves_terv!$E2767),AND($B2767&lt;&gt;0,$D2767=8),SUMIFS('likvid terv'!$K:$K,'likvid terv'!$A:$A,project_eves_terv!B2767,'likvid terv'!$R:$R,project_eves_terv!$E2767),AND($B2767&lt;&gt;0,$D2767=9),SUMIFS('likvid terv'!$L:$L,'likvid terv'!$A:$A,project_eves_terv!B2767,'likvid terv'!$R:$R,project_eves_terv!$E2767),AND($B2767&lt;&gt;0,$D2767=10),SUMIFS('likvid terv'!$M:$M,'likvid terv'!$A:$A,project_eves_terv!B2767,'likvid terv'!$R:$R,project_eves_terv!$E2767),AND($B2767&lt;&gt;0,$D2767=11),SUMIFS('likvid terv'!$N:$N,'likvid terv'!$A:$A,project_eves_terv!B2767,'likvid terv'!$R:$R,project_eves_terv!$E2767),AND($B2767&lt;&gt;0,$D2767=12),SUMIFS('likvid terv'!$O:$O,'likvid terv'!$A:$A,project_eves_terv!B2767,'likvid terv'!$R:$R,project_eves_terv!$E2767),$B2767=0,0)</f>
        <v>0</v>
      </c>
      <c r="G2767">
        <f>'likvid terv'!$B$2</f>
        <v>0</v>
      </c>
    </row>
    <row r="2768" spans="1:7" x14ac:dyDescent="0.25">
      <c r="A2768">
        <f>'likvid terv'!$B$1</f>
        <v>0</v>
      </c>
      <c r="B2768">
        <f>'likvid terv'!$B$265</f>
        <v>0</v>
      </c>
      <c r="C2768">
        <v>2027</v>
      </c>
      <c r="D2768">
        <v>7</v>
      </c>
      <c r="E2768">
        <v>17</v>
      </c>
      <c r="F2768" cm="1">
        <f t="array" ref="F2768">_xlfn.IFS(AND($B2768&lt;&gt;0,$D2768=1),SUMIFS('likvid terv'!$D:$D,'likvid terv'!$A:$A,project_eves_terv!B2768,'likvid terv'!$R:$R,project_eves_terv!$E2768),AND($B2768&lt;&gt;0,$D2768=2),SUMIFS('likvid terv'!$E:$E,'likvid terv'!$A:$A,project_eves_terv!B2768,'likvid terv'!$R:$R,project_eves_terv!$E2768),AND($B2768&lt;&gt;0,$D2768=3),SUMIFS('likvid terv'!$F:$F,'likvid terv'!$A:$A,project_eves_terv!B2768,'likvid terv'!$R:$R,project_eves_terv!$E2768),AND($B2768&lt;&gt;0,$D2768=4),SUMIFS('likvid terv'!$G:$G,'likvid terv'!$A:$A,project_eves_terv!B2768,'likvid terv'!$R:$R,project_eves_terv!$E2768),AND($B2768&lt;&gt;0,$D2768=5),SUMIFS('likvid terv'!$H:$H,'likvid terv'!$A:$A,project_eves_terv!B2768,'likvid terv'!$R:$R,project_eves_terv!$E2768),AND($B2768&lt;&gt;0,$D2768=6),SUMIFS('likvid terv'!$I:$I,'likvid terv'!$A:$A,project_eves_terv!B2768,'likvid terv'!$R:$R,project_eves_terv!$E2768),AND($B2768&lt;&gt;0,$D2768=7),SUMIFS('likvid terv'!$J:$J,'likvid terv'!$A:$A,project_eves_terv!B2768,'likvid terv'!$R:$R,project_eves_terv!$E2768),AND($B2768&lt;&gt;0,$D2768=8),SUMIFS('likvid terv'!$K:$K,'likvid terv'!$A:$A,project_eves_terv!B2768,'likvid terv'!$R:$R,project_eves_terv!$E2768),AND($B2768&lt;&gt;0,$D2768=9),SUMIFS('likvid terv'!$L:$L,'likvid terv'!$A:$A,project_eves_terv!B2768,'likvid terv'!$R:$R,project_eves_terv!$E2768),AND($B2768&lt;&gt;0,$D2768=10),SUMIFS('likvid terv'!$M:$M,'likvid terv'!$A:$A,project_eves_terv!B2768,'likvid terv'!$R:$R,project_eves_terv!$E2768),AND($B2768&lt;&gt;0,$D2768=11),SUMIFS('likvid terv'!$N:$N,'likvid terv'!$A:$A,project_eves_terv!B2768,'likvid terv'!$R:$R,project_eves_terv!$E2768),AND($B2768&lt;&gt;0,$D2768=12),SUMIFS('likvid terv'!$O:$O,'likvid terv'!$A:$A,project_eves_terv!B2768,'likvid terv'!$R:$R,project_eves_terv!$E2768),$B2768=0,0)</f>
        <v>0</v>
      </c>
      <c r="G2768">
        <f>'likvid terv'!$B$2</f>
        <v>0</v>
      </c>
    </row>
    <row r="2769" spans="1:7" x14ac:dyDescent="0.25">
      <c r="A2769">
        <f>'likvid terv'!$B$1</f>
        <v>0</v>
      </c>
      <c r="B2769">
        <f>'likvid terv'!$B$265</f>
        <v>0</v>
      </c>
      <c r="C2769">
        <v>2027</v>
      </c>
      <c r="D2769">
        <v>8</v>
      </c>
      <c r="E2769">
        <v>17</v>
      </c>
      <c r="F2769" cm="1">
        <f t="array" ref="F2769">_xlfn.IFS(AND($B2769&lt;&gt;0,$D2769=1),SUMIFS('likvid terv'!$D:$D,'likvid terv'!$A:$A,project_eves_terv!B2769,'likvid terv'!$R:$R,project_eves_terv!$E2769),AND($B2769&lt;&gt;0,$D2769=2),SUMIFS('likvid terv'!$E:$E,'likvid terv'!$A:$A,project_eves_terv!B2769,'likvid terv'!$R:$R,project_eves_terv!$E2769),AND($B2769&lt;&gt;0,$D2769=3),SUMIFS('likvid terv'!$F:$F,'likvid terv'!$A:$A,project_eves_terv!B2769,'likvid terv'!$R:$R,project_eves_terv!$E2769),AND($B2769&lt;&gt;0,$D2769=4),SUMIFS('likvid terv'!$G:$G,'likvid terv'!$A:$A,project_eves_terv!B2769,'likvid terv'!$R:$R,project_eves_terv!$E2769),AND($B2769&lt;&gt;0,$D2769=5),SUMIFS('likvid terv'!$H:$H,'likvid terv'!$A:$A,project_eves_terv!B2769,'likvid terv'!$R:$R,project_eves_terv!$E2769),AND($B2769&lt;&gt;0,$D2769=6),SUMIFS('likvid terv'!$I:$I,'likvid terv'!$A:$A,project_eves_terv!B2769,'likvid terv'!$R:$R,project_eves_terv!$E2769),AND($B2769&lt;&gt;0,$D2769=7),SUMIFS('likvid terv'!$J:$J,'likvid terv'!$A:$A,project_eves_terv!B2769,'likvid terv'!$R:$R,project_eves_terv!$E2769),AND($B2769&lt;&gt;0,$D2769=8),SUMIFS('likvid terv'!$K:$K,'likvid terv'!$A:$A,project_eves_terv!B2769,'likvid terv'!$R:$R,project_eves_terv!$E2769),AND($B2769&lt;&gt;0,$D2769=9),SUMIFS('likvid terv'!$L:$L,'likvid terv'!$A:$A,project_eves_terv!B2769,'likvid terv'!$R:$R,project_eves_terv!$E2769),AND($B2769&lt;&gt;0,$D2769=10),SUMIFS('likvid terv'!$M:$M,'likvid terv'!$A:$A,project_eves_terv!B2769,'likvid terv'!$R:$R,project_eves_terv!$E2769),AND($B2769&lt;&gt;0,$D2769=11),SUMIFS('likvid terv'!$N:$N,'likvid terv'!$A:$A,project_eves_terv!B2769,'likvid terv'!$R:$R,project_eves_terv!$E2769),AND($B2769&lt;&gt;0,$D2769=12),SUMIFS('likvid terv'!$O:$O,'likvid terv'!$A:$A,project_eves_terv!B2769,'likvid terv'!$R:$R,project_eves_terv!$E2769),$B2769=0,0)</f>
        <v>0</v>
      </c>
      <c r="G2769">
        <f>'likvid terv'!$B$2</f>
        <v>0</v>
      </c>
    </row>
    <row r="2770" spans="1:7" x14ac:dyDescent="0.25">
      <c r="A2770">
        <f>'likvid terv'!$B$1</f>
        <v>0</v>
      </c>
      <c r="B2770">
        <f>'likvid terv'!$B$265</f>
        <v>0</v>
      </c>
      <c r="C2770">
        <v>2027</v>
      </c>
      <c r="D2770">
        <v>9</v>
      </c>
      <c r="E2770">
        <v>17</v>
      </c>
      <c r="F2770" cm="1">
        <f t="array" ref="F2770">_xlfn.IFS(AND($B2770&lt;&gt;0,$D2770=1),SUMIFS('likvid terv'!$D:$D,'likvid terv'!$A:$A,project_eves_terv!B2770,'likvid terv'!$R:$R,project_eves_terv!$E2770),AND($B2770&lt;&gt;0,$D2770=2),SUMIFS('likvid terv'!$E:$E,'likvid terv'!$A:$A,project_eves_terv!B2770,'likvid terv'!$R:$R,project_eves_terv!$E2770),AND($B2770&lt;&gt;0,$D2770=3),SUMIFS('likvid terv'!$F:$F,'likvid terv'!$A:$A,project_eves_terv!B2770,'likvid terv'!$R:$R,project_eves_terv!$E2770),AND($B2770&lt;&gt;0,$D2770=4),SUMIFS('likvid terv'!$G:$G,'likvid terv'!$A:$A,project_eves_terv!B2770,'likvid terv'!$R:$R,project_eves_terv!$E2770),AND($B2770&lt;&gt;0,$D2770=5),SUMIFS('likvid terv'!$H:$H,'likvid terv'!$A:$A,project_eves_terv!B2770,'likvid terv'!$R:$R,project_eves_terv!$E2770),AND($B2770&lt;&gt;0,$D2770=6),SUMIFS('likvid terv'!$I:$I,'likvid terv'!$A:$A,project_eves_terv!B2770,'likvid terv'!$R:$R,project_eves_terv!$E2770),AND($B2770&lt;&gt;0,$D2770=7),SUMIFS('likvid terv'!$J:$J,'likvid terv'!$A:$A,project_eves_terv!B2770,'likvid terv'!$R:$R,project_eves_terv!$E2770),AND($B2770&lt;&gt;0,$D2770=8),SUMIFS('likvid terv'!$K:$K,'likvid terv'!$A:$A,project_eves_terv!B2770,'likvid terv'!$R:$R,project_eves_terv!$E2770),AND($B2770&lt;&gt;0,$D2770=9),SUMIFS('likvid terv'!$L:$L,'likvid terv'!$A:$A,project_eves_terv!B2770,'likvid terv'!$R:$R,project_eves_terv!$E2770),AND($B2770&lt;&gt;0,$D2770=10),SUMIFS('likvid terv'!$M:$M,'likvid terv'!$A:$A,project_eves_terv!B2770,'likvid terv'!$R:$R,project_eves_terv!$E2770),AND($B2770&lt;&gt;0,$D2770=11),SUMIFS('likvid terv'!$N:$N,'likvid terv'!$A:$A,project_eves_terv!B2770,'likvid terv'!$R:$R,project_eves_terv!$E2770),AND($B2770&lt;&gt;0,$D2770=12),SUMIFS('likvid terv'!$O:$O,'likvid terv'!$A:$A,project_eves_terv!B2770,'likvid terv'!$R:$R,project_eves_terv!$E2770),$B2770=0,0)</f>
        <v>0</v>
      </c>
      <c r="G2770">
        <f>'likvid terv'!$B$2</f>
        <v>0</v>
      </c>
    </row>
    <row r="2771" spans="1:7" x14ac:dyDescent="0.25">
      <c r="A2771">
        <f>'likvid terv'!$B$1</f>
        <v>0</v>
      </c>
      <c r="B2771">
        <f>'likvid terv'!$B$265</f>
        <v>0</v>
      </c>
      <c r="C2771">
        <v>2027</v>
      </c>
      <c r="D2771">
        <v>10</v>
      </c>
      <c r="E2771">
        <v>17</v>
      </c>
      <c r="F2771" cm="1">
        <f t="array" ref="F2771">_xlfn.IFS(AND($B2771&lt;&gt;0,$D2771=1),SUMIFS('likvid terv'!$D:$D,'likvid terv'!$A:$A,project_eves_terv!B2771,'likvid terv'!$R:$R,project_eves_terv!$E2771),AND($B2771&lt;&gt;0,$D2771=2),SUMIFS('likvid terv'!$E:$E,'likvid terv'!$A:$A,project_eves_terv!B2771,'likvid terv'!$R:$R,project_eves_terv!$E2771),AND($B2771&lt;&gt;0,$D2771=3),SUMIFS('likvid terv'!$F:$F,'likvid terv'!$A:$A,project_eves_terv!B2771,'likvid terv'!$R:$R,project_eves_terv!$E2771),AND($B2771&lt;&gt;0,$D2771=4),SUMIFS('likvid terv'!$G:$G,'likvid terv'!$A:$A,project_eves_terv!B2771,'likvid terv'!$R:$R,project_eves_terv!$E2771),AND($B2771&lt;&gt;0,$D2771=5),SUMIFS('likvid terv'!$H:$H,'likvid terv'!$A:$A,project_eves_terv!B2771,'likvid terv'!$R:$R,project_eves_terv!$E2771),AND($B2771&lt;&gt;0,$D2771=6),SUMIFS('likvid terv'!$I:$I,'likvid terv'!$A:$A,project_eves_terv!B2771,'likvid terv'!$R:$R,project_eves_terv!$E2771),AND($B2771&lt;&gt;0,$D2771=7),SUMIFS('likvid terv'!$J:$J,'likvid terv'!$A:$A,project_eves_terv!B2771,'likvid terv'!$R:$R,project_eves_terv!$E2771),AND($B2771&lt;&gt;0,$D2771=8),SUMIFS('likvid terv'!$K:$K,'likvid terv'!$A:$A,project_eves_terv!B2771,'likvid terv'!$R:$R,project_eves_terv!$E2771),AND($B2771&lt;&gt;0,$D2771=9),SUMIFS('likvid terv'!$L:$L,'likvid terv'!$A:$A,project_eves_terv!B2771,'likvid terv'!$R:$R,project_eves_terv!$E2771),AND($B2771&lt;&gt;0,$D2771=10),SUMIFS('likvid terv'!$M:$M,'likvid terv'!$A:$A,project_eves_terv!B2771,'likvid terv'!$R:$R,project_eves_terv!$E2771),AND($B2771&lt;&gt;0,$D2771=11),SUMIFS('likvid terv'!$N:$N,'likvid terv'!$A:$A,project_eves_terv!B2771,'likvid terv'!$R:$R,project_eves_terv!$E2771),AND($B2771&lt;&gt;0,$D2771=12),SUMIFS('likvid terv'!$O:$O,'likvid terv'!$A:$A,project_eves_terv!B2771,'likvid terv'!$R:$R,project_eves_terv!$E2771),$B2771=0,0)</f>
        <v>0</v>
      </c>
      <c r="G2771">
        <f>'likvid terv'!$B$2</f>
        <v>0</v>
      </c>
    </row>
    <row r="2772" spans="1:7" x14ac:dyDescent="0.25">
      <c r="A2772">
        <f>'likvid terv'!$B$1</f>
        <v>0</v>
      </c>
      <c r="B2772">
        <f>'likvid terv'!$B$265</f>
        <v>0</v>
      </c>
      <c r="C2772">
        <v>2027</v>
      </c>
      <c r="D2772">
        <v>11</v>
      </c>
      <c r="E2772">
        <v>17</v>
      </c>
      <c r="F2772" cm="1">
        <f t="array" ref="F2772">_xlfn.IFS(AND($B2772&lt;&gt;0,$D2772=1),SUMIFS('likvid terv'!$D:$D,'likvid terv'!$A:$A,project_eves_terv!B2772,'likvid terv'!$R:$R,project_eves_terv!$E2772),AND($B2772&lt;&gt;0,$D2772=2),SUMIFS('likvid terv'!$E:$E,'likvid terv'!$A:$A,project_eves_terv!B2772,'likvid terv'!$R:$R,project_eves_terv!$E2772),AND($B2772&lt;&gt;0,$D2772=3),SUMIFS('likvid terv'!$F:$F,'likvid terv'!$A:$A,project_eves_terv!B2772,'likvid terv'!$R:$R,project_eves_terv!$E2772),AND($B2772&lt;&gt;0,$D2772=4),SUMIFS('likvid terv'!$G:$G,'likvid terv'!$A:$A,project_eves_terv!B2772,'likvid terv'!$R:$R,project_eves_terv!$E2772),AND($B2772&lt;&gt;0,$D2772=5),SUMIFS('likvid terv'!$H:$H,'likvid terv'!$A:$A,project_eves_terv!B2772,'likvid terv'!$R:$R,project_eves_terv!$E2772),AND($B2772&lt;&gt;0,$D2772=6),SUMIFS('likvid terv'!$I:$I,'likvid terv'!$A:$A,project_eves_terv!B2772,'likvid terv'!$R:$R,project_eves_terv!$E2772),AND($B2772&lt;&gt;0,$D2772=7),SUMIFS('likvid terv'!$J:$J,'likvid terv'!$A:$A,project_eves_terv!B2772,'likvid terv'!$R:$R,project_eves_terv!$E2772),AND($B2772&lt;&gt;0,$D2772=8),SUMIFS('likvid terv'!$K:$K,'likvid terv'!$A:$A,project_eves_terv!B2772,'likvid terv'!$R:$R,project_eves_terv!$E2772),AND($B2772&lt;&gt;0,$D2772=9),SUMIFS('likvid terv'!$L:$L,'likvid terv'!$A:$A,project_eves_terv!B2772,'likvid terv'!$R:$R,project_eves_terv!$E2772),AND($B2772&lt;&gt;0,$D2772=10),SUMIFS('likvid terv'!$M:$M,'likvid terv'!$A:$A,project_eves_terv!B2772,'likvid terv'!$R:$R,project_eves_terv!$E2772),AND($B2772&lt;&gt;0,$D2772=11),SUMIFS('likvid terv'!$N:$N,'likvid terv'!$A:$A,project_eves_terv!B2772,'likvid terv'!$R:$R,project_eves_terv!$E2772),AND($B2772&lt;&gt;0,$D2772=12),SUMIFS('likvid terv'!$O:$O,'likvid terv'!$A:$A,project_eves_terv!B2772,'likvid terv'!$R:$R,project_eves_terv!$E2772),$B2772=0,0)</f>
        <v>0</v>
      </c>
      <c r="G2772">
        <f>'likvid terv'!$B$2</f>
        <v>0</v>
      </c>
    </row>
    <row r="2773" spans="1:7" x14ac:dyDescent="0.25">
      <c r="A2773">
        <f>'likvid terv'!$B$1</f>
        <v>0</v>
      </c>
      <c r="B2773">
        <f>'likvid terv'!$B$265</f>
        <v>0</v>
      </c>
      <c r="C2773">
        <v>2027</v>
      </c>
      <c r="D2773">
        <v>12</v>
      </c>
      <c r="E2773">
        <v>17</v>
      </c>
      <c r="F2773" cm="1">
        <f t="array" ref="F2773">_xlfn.IFS(AND($B2773&lt;&gt;0,$D2773=1),SUMIFS('likvid terv'!$D:$D,'likvid terv'!$A:$A,project_eves_terv!B2773,'likvid terv'!$R:$R,project_eves_terv!$E2773),AND($B2773&lt;&gt;0,$D2773=2),SUMIFS('likvid terv'!$E:$E,'likvid terv'!$A:$A,project_eves_terv!B2773,'likvid terv'!$R:$R,project_eves_terv!$E2773),AND($B2773&lt;&gt;0,$D2773=3),SUMIFS('likvid terv'!$F:$F,'likvid terv'!$A:$A,project_eves_terv!B2773,'likvid terv'!$R:$R,project_eves_terv!$E2773),AND($B2773&lt;&gt;0,$D2773=4),SUMIFS('likvid terv'!$G:$G,'likvid terv'!$A:$A,project_eves_terv!B2773,'likvid terv'!$R:$R,project_eves_terv!$E2773),AND($B2773&lt;&gt;0,$D2773=5),SUMIFS('likvid terv'!$H:$H,'likvid terv'!$A:$A,project_eves_terv!B2773,'likvid terv'!$R:$R,project_eves_terv!$E2773),AND($B2773&lt;&gt;0,$D2773=6),SUMIFS('likvid terv'!$I:$I,'likvid terv'!$A:$A,project_eves_terv!B2773,'likvid terv'!$R:$R,project_eves_terv!$E2773),AND($B2773&lt;&gt;0,$D2773=7),SUMIFS('likvid terv'!$J:$J,'likvid terv'!$A:$A,project_eves_terv!B2773,'likvid terv'!$R:$R,project_eves_terv!$E2773),AND($B2773&lt;&gt;0,$D2773=8),SUMIFS('likvid terv'!$K:$K,'likvid terv'!$A:$A,project_eves_terv!B2773,'likvid terv'!$R:$R,project_eves_terv!$E2773),AND($B2773&lt;&gt;0,$D2773=9),SUMIFS('likvid terv'!$L:$L,'likvid terv'!$A:$A,project_eves_terv!B2773,'likvid terv'!$R:$R,project_eves_terv!$E2773),AND($B2773&lt;&gt;0,$D2773=10),SUMIFS('likvid terv'!$M:$M,'likvid terv'!$A:$A,project_eves_terv!B2773,'likvid terv'!$R:$R,project_eves_terv!$E2773),AND($B2773&lt;&gt;0,$D2773=11),SUMIFS('likvid terv'!$N:$N,'likvid terv'!$A:$A,project_eves_terv!B2773,'likvid terv'!$R:$R,project_eves_terv!$E2773),AND($B2773&lt;&gt;0,$D2773=12),SUMIFS('likvid terv'!$O:$O,'likvid terv'!$A:$A,project_eves_terv!B2773,'likvid terv'!$R:$R,project_eves_terv!$E2773),$B2773=0,0)</f>
        <v>0</v>
      </c>
      <c r="G2773">
        <f>'likvid terv'!$B$2</f>
        <v>0</v>
      </c>
    </row>
    <row r="2774" spans="1:7" x14ac:dyDescent="0.25">
      <c r="A2774">
        <f>'likvid terv'!$B$1</f>
        <v>0</v>
      </c>
      <c r="B2774">
        <f>'likvid terv'!$B$265</f>
        <v>0</v>
      </c>
      <c r="C2774">
        <v>2027</v>
      </c>
      <c r="D2774">
        <v>1</v>
      </c>
      <c r="E2774">
        <v>18</v>
      </c>
      <c r="F2774" cm="1">
        <f t="array" ref="F2774">_xlfn.IFS(AND($B2774&lt;&gt;0,$D2774=1),SUMIFS('likvid terv'!$D:$D,'likvid terv'!$A:$A,project_eves_terv!B2774,'likvid terv'!$R:$R,project_eves_terv!$E2774),AND($B2774&lt;&gt;0,$D2774=2),SUMIFS('likvid terv'!$E:$E,'likvid terv'!$A:$A,project_eves_terv!B2774,'likvid terv'!$R:$R,project_eves_terv!$E2774),AND($B2774&lt;&gt;0,$D2774=3),SUMIFS('likvid terv'!$F:$F,'likvid terv'!$A:$A,project_eves_terv!B2774,'likvid terv'!$R:$R,project_eves_terv!$E2774),AND($B2774&lt;&gt;0,$D2774=4),SUMIFS('likvid terv'!$G:$G,'likvid terv'!$A:$A,project_eves_terv!B2774,'likvid terv'!$R:$R,project_eves_terv!$E2774),AND($B2774&lt;&gt;0,$D2774=5),SUMIFS('likvid terv'!$H:$H,'likvid terv'!$A:$A,project_eves_terv!B2774,'likvid terv'!$R:$R,project_eves_terv!$E2774),AND($B2774&lt;&gt;0,$D2774=6),SUMIFS('likvid terv'!$I:$I,'likvid terv'!$A:$A,project_eves_terv!B2774,'likvid terv'!$R:$R,project_eves_terv!$E2774),AND($B2774&lt;&gt;0,$D2774=7),SUMIFS('likvid terv'!$J:$J,'likvid terv'!$A:$A,project_eves_terv!B2774,'likvid terv'!$R:$R,project_eves_terv!$E2774),AND($B2774&lt;&gt;0,$D2774=8),SUMIFS('likvid terv'!$K:$K,'likvid terv'!$A:$A,project_eves_terv!B2774,'likvid terv'!$R:$R,project_eves_terv!$E2774),AND($B2774&lt;&gt;0,$D2774=9),SUMIFS('likvid terv'!$L:$L,'likvid terv'!$A:$A,project_eves_terv!B2774,'likvid terv'!$R:$R,project_eves_terv!$E2774),AND($B2774&lt;&gt;0,$D2774=10),SUMIFS('likvid terv'!$M:$M,'likvid terv'!$A:$A,project_eves_terv!B2774,'likvid terv'!$R:$R,project_eves_terv!$E2774),AND($B2774&lt;&gt;0,$D2774=11),SUMIFS('likvid terv'!$N:$N,'likvid terv'!$A:$A,project_eves_terv!B2774,'likvid terv'!$R:$R,project_eves_terv!$E2774),AND($B2774&lt;&gt;0,$D2774=12),SUMIFS('likvid terv'!$O:$O,'likvid terv'!$A:$A,project_eves_terv!B2774,'likvid terv'!$R:$R,project_eves_terv!$E2774),$B2774=0,0)</f>
        <v>0</v>
      </c>
      <c r="G2774">
        <f>'likvid terv'!$B$2</f>
        <v>0</v>
      </c>
    </row>
    <row r="2775" spans="1:7" x14ac:dyDescent="0.25">
      <c r="A2775">
        <f>'likvid terv'!$B$1</f>
        <v>0</v>
      </c>
      <c r="B2775">
        <f>'likvid terv'!$B$265</f>
        <v>0</v>
      </c>
      <c r="C2775">
        <v>2027</v>
      </c>
      <c r="D2775">
        <v>2</v>
      </c>
      <c r="E2775">
        <v>18</v>
      </c>
      <c r="F2775" cm="1">
        <f t="array" ref="F2775">_xlfn.IFS(AND($B2775&lt;&gt;0,$D2775=1),SUMIFS('likvid terv'!$D:$D,'likvid terv'!$A:$A,project_eves_terv!B2775,'likvid terv'!$R:$R,project_eves_terv!$E2775),AND($B2775&lt;&gt;0,$D2775=2),SUMIFS('likvid terv'!$E:$E,'likvid terv'!$A:$A,project_eves_terv!B2775,'likvid terv'!$R:$R,project_eves_terv!$E2775),AND($B2775&lt;&gt;0,$D2775=3),SUMIFS('likvid terv'!$F:$F,'likvid terv'!$A:$A,project_eves_terv!B2775,'likvid terv'!$R:$R,project_eves_terv!$E2775),AND($B2775&lt;&gt;0,$D2775=4),SUMIFS('likvid terv'!$G:$G,'likvid terv'!$A:$A,project_eves_terv!B2775,'likvid terv'!$R:$R,project_eves_terv!$E2775),AND($B2775&lt;&gt;0,$D2775=5),SUMIFS('likvid terv'!$H:$H,'likvid terv'!$A:$A,project_eves_terv!B2775,'likvid terv'!$R:$R,project_eves_terv!$E2775),AND($B2775&lt;&gt;0,$D2775=6),SUMIFS('likvid terv'!$I:$I,'likvid terv'!$A:$A,project_eves_terv!B2775,'likvid terv'!$R:$R,project_eves_terv!$E2775),AND($B2775&lt;&gt;0,$D2775=7),SUMIFS('likvid terv'!$J:$J,'likvid terv'!$A:$A,project_eves_terv!B2775,'likvid terv'!$R:$R,project_eves_terv!$E2775),AND($B2775&lt;&gt;0,$D2775=8),SUMIFS('likvid terv'!$K:$K,'likvid terv'!$A:$A,project_eves_terv!B2775,'likvid terv'!$R:$R,project_eves_terv!$E2775),AND($B2775&lt;&gt;0,$D2775=9),SUMIFS('likvid terv'!$L:$L,'likvid terv'!$A:$A,project_eves_terv!B2775,'likvid terv'!$R:$R,project_eves_terv!$E2775),AND($B2775&lt;&gt;0,$D2775=10),SUMIFS('likvid terv'!$M:$M,'likvid terv'!$A:$A,project_eves_terv!B2775,'likvid terv'!$R:$R,project_eves_terv!$E2775),AND($B2775&lt;&gt;0,$D2775=11),SUMIFS('likvid terv'!$N:$N,'likvid terv'!$A:$A,project_eves_terv!B2775,'likvid terv'!$R:$R,project_eves_terv!$E2775),AND($B2775&lt;&gt;0,$D2775=12),SUMIFS('likvid terv'!$O:$O,'likvid terv'!$A:$A,project_eves_terv!B2775,'likvid terv'!$R:$R,project_eves_terv!$E2775),$B2775=0,0)</f>
        <v>0</v>
      </c>
      <c r="G2775">
        <f>'likvid terv'!$B$2</f>
        <v>0</v>
      </c>
    </row>
    <row r="2776" spans="1:7" x14ac:dyDescent="0.25">
      <c r="A2776">
        <f>'likvid terv'!$B$1</f>
        <v>0</v>
      </c>
      <c r="B2776">
        <f>'likvid terv'!$B$265</f>
        <v>0</v>
      </c>
      <c r="C2776">
        <v>2027</v>
      </c>
      <c r="D2776">
        <v>3</v>
      </c>
      <c r="E2776">
        <v>18</v>
      </c>
      <c r="F2776" cm="1">
        <f t="array" ref="F2776">_xlfn.IFS(AND($B2776&lt;&gt;0,$D2776=1),SUMIFS('likvid terv'!$D:$D,'likvid terv'!$A:$A,project_eves_terv!B2776,'likvid terv'!$R:$R,project_eves_terv!$E2776),AND($B2776&lt;&gt;0,$D2776=2),SUMIFS('likvid terv'!$E:$E,'likvid terv'!$A:$A,project_eves_terv!B2776,'likvid terv'!$R:$R,project_eves_terv!$E2776),AND($B2776&lt;&gt;0,$D2776=3),SUMIFS('likvid terv'!$F:$F,'likvid terv'!$A:$A,project_eves_terv!B2776,'likvid terv'!$R:$R,project_eves_terv!$E2776),AND($B2776&lt;&gt;0,$D2776=4),SUMIFS('likvid terv'!$G:$G,'likvid terv'!$A:$A,project_eves_terv!B2776,'likvid terv'!$R:$R,project_eves_terv!$E2776),AND($B2776&lt;&gt;0,$D2776=5),SUMIFS('likvid terv'!$H:$H,'likvid terv'!$A:$A,project_eves_terv!B2776,'likvid terv'!$R:$R,project_eves_terv!$E2776),AND($B2776&lt;&gt;0,$D2776=6),SUMIFS('likvid terv'!$I:$I,'likvid terv'!$A:$A,project_eves_terv!B2776,'likvid terv'!$R:$R,project_eves_terv!$E2776),AND($B2776&lt;&gt;0,$D2776=7),SUMIFS('likvid terv'!$J:$J,'likvid terv'!$A:$A,project_eves_terv!B2776,'likvid terv'!$R:$R,project_eves_terv!$E2776),AND($B2776&lt;&gt;0,$D2776=8),SUMIFS('likvid terv'!$K:$K,'likvid terv'!$A:$A,project_eves_terv!B2776,'likvid terv'!$R:$R,project_eves_terv!$E2776),AND($B2776&lt;&gt;0,$D2776=9),SUMIFS('likvid terv'!$L:$L,'likvid terv'!$A:$A,project_eves_terv!B2776,'likvid terv'!$R:$R,project_eves_terv!$E2776),AND($B2776&lt;&gt;0,$D2776=10),SUMIFS('likvid terv'!$M:$M,'likvid terv'!$A:$A,project_eves_terv!B2776,'likvid terv'!$R:$R,project_eves_terv!$E2776),AND($B2776&lt;&gt;0,$D2776=11),SUMIFS('likvid terv'!$N:$N,'likvid terv'!$A:$A,project_eves_terv!B2776,'likvid terv'!$R:$R,project_eves_terv!$E2776),AND($B2776&lt;&gt;0,$D2776=12),SUMIFS('likvid terv'!$O:$O,'likvid terv'!$A:$A,project_eves_terv!B2776,'likvid terv'!$R:$R,project_eves_terv!$E2776),$B2776=0,0)</f>
        <v>0</v>
      </c>
      <c r="G2776">
        <f>'likvid terv'!$B$2</f>
        <v>0</v>
      </c>
    </row>
    <row r="2777" spans="1:7" x14ac:dyDescent="0.25">
      <c r="A2777">
        <f>'likvid terv'!$B$1</f>
        <v>0</v>
      </c>
      <c r="B2777">
        <f>'likvid terv'!$B$265</f>
        <v>0</v>
      </c>
      <c r="C2777">
        <v>2027</v>
      </c>
      <c r="D2777">
        <v>4</v>
      </c>
      <c r="E2777">
        <v>18</v>
      </c>
      <c r="F2777" cm="1">
        <f t="array" ref="F2777">_xlfn.IFS(AND($B2777&lt;&gt;0,$D2777=1),SUMIFS('likvid terv'!$D:$D,'likvid terv'!$A:$A,project_eves_terv!B2777,'likvid terv'!$R:$R,project_eves_terv!$E2777),AND($B2777&lt;&gt;0,$D2777=2),SUMIFS('likvid terv'!$E:$E,'likvid terv'!$A:$A,project_eves_terv!B2777,'likvid terv'!$R:$R,project_eves_terv!$E2777),AND($B2777&lt;&gt;0,$D2777=3),SUMIFS('likvid terv'!$F:$F,'likvid terv'!$A:$A,project_eves_terv!B2777,'likvid terv'!$R:$R,project_eves_terv!$E2777),AND($B2777&lt;&gt;0,$D2777=4),SUMIFS('likvid terv'!$G:$G,'likvid terv'!$A:$A,project_eves_terv!B2777,'likvid terv'!$R:$R,project_eves_terv!$E2777),AND($B2777&lt;&gt;0,$D2777=5),SUMIFS('likvid terv'!$H:$H,'likvid terv'!$A:$A,project_eves_terv!B2777,'likvid terv'!$R:$R,project_eves_terv!$E2777),AND($B2777&lt;&gt;0,$D2777=6),SUMIFS('likvid terv'!$I:$I,'likvid terv'!$A:$A,project_eves_terv!B2777,'likvid terv'!$R:$R,project_eves_terv!$E2777),AND($B2777&lt;&gt;0,$D2777=7),SUMIFS('likvid terv'!$J:$J,'likvid terv'!$A:$A,project_eves_terv!B2777,'likvid terv'!$R:$R,project_eves_terv!$E2777),AND($B2777&lt;&gt;0,$D2777=8),SUMIFS('likvid terv'!$K:$K,'likvid terv'!$A:$A,project_eves_terv!B2777,'likvid terv'!$R:$R,project_eves_terv!$E2777),AND($B2777&lt;&gt;0,$D2777=9),SUMIFS('likvid terv'!$L:$L,'likvid terv'!$A:$A,project_eves_terv!B2777,'likvid terv'!$R:$R,project_eves_terv!$E2777),AND($B2777&lt;&gt;0,$D2777=10),SUMIFS('likvid terv'!$M:$M,'likvid terv'!$A:$A,project_eves_terv!B2777,'likvid terv'!$R:$R,project_eves_terv!$E2777),AND($B2777&lt;&gt;0,$D2777=11),SUMIFS('likvid terv'!$N:$N,'likvid terv'!$A:$A,project_eves_terv!B2777,'likvid terv'!$R:$R,project_eves_terv!$E2777),AND($B2777&lt;&gt;0,$D2777=12),SUMIFS('likvid terv'!$O:$O,'likvid terv'!$A:$A,project_eves_terv!B2777,'likvid terv'!$R:$R,project_eves_terv!$E2777),$B2777=0,0)</f>
        <v>0</v>
      </c>
      <c r="G2777">
        <f>'likvid terv'!$B$2</f>
        <v>0</v>
      </c>
    </row>
    <row r="2778" spans="1:7" x14ac:dyDescent="0.25">
      <c r="A2778">
        <f>'likvid terv'!$B$1</f>
        <v>0</v>
      </c>
      <c r="B2778">
        <f>'likvid terv'!$B$265</f>
        <v>0</v>
      </c>
      <c r="C2778">
        <v>2027</v>
      </c>
      <c r="D2778">
        <v>5</v>
      </c>
      <c r="E2778">
        <v>18</v>
      </c>
      <c r="F2778" cm="1">
        <f t="array" ref="F2778">_xlfn.IFS(AND($B2778&lt;&gt;0,$D2778=1),SUMIFS('likvid terv'!$D:$D,'likvid terv'!$A:$A,project_eves_terv!B2778,'likvid terv'!$R:$R,project_eves_terv!$E2778),AND($B2778&lt;&gt;0,$D2778=2),SUMIFS('likvid terv'!$E:$E,'likvid terv'!$A:$A,project_eves_terv!B2778,'likvid terv'!$R:$R,project_eves_terv!$E2778),AND($B2778&lt;&gt;0,$D2778=3),SUMIFS('likvid terv'!$F:$F,'likvid terv'!$A:$A,project_eves_terv!B2778,'likvid terv'!$R:$R,project_eves_terv!$E2778),AND($B2778&lt;&gt;0,$D2778=4),SUMIFS('likvid terv'!$G:$G,'likvid terv'!$A:$A,project_eves_terv!B2778,'likvid terv'!$R:$R,project_eves_terv!$E2778),AND($B2778&lt;&gt;0,$D2778=5),SUMIFS('likvid terv'!$H:$H,'likvid terv'!$A:$A,project_eves_terv!B2778,'likvid terv'!$R:$R,project_eves_terv!$E2778),AND($B2778&lt;&gt;0,$D2778=6),SUMIFS('likvid terv'!$I:$I,'likvid terv'!$A:$A,project_eves_terv!B2778,'likvid terv'!$R:$R,project_eves_terv!$E2778),AND($B2778&lt;&gt;0,$D2778=7),SUMIFS('likvid terv'!$J:$J,'likvid terv'!$A:$A,project_eves_terv!B2778,'likvid terv'!$R:$R,project_eves_terv!$E2778),AND($B2778&lt;&gt;0,$D2778=8),SUMIFS('likvid terv'!$K:$K,'likvid terv'!$A:$A,project_eves_terv!B2778,'likvid terv'!$R:$R,project_eves_terv!$E2778),AND($B2778&lt;&gt;0,$D2778=9),SUMIFS('likvid terv'!$L:$L,'likvid terv'!$A:$A,project_eves_terv!B2778,'likvid terv'!$R:$R,project_eves_terv!$E2778),AND($B2778&lt;&gt;0,$D2778=10),SUMIFS('likvid terv'!$M:$M,'likvid terv'!$A:$A,project_eves_terv!B2778,'likvid terv'!$R:$R,project_eves_terv!$E2778),AND($B2778&lt;&gt;0,$D2778=11),SUMIFS('likvid terv'!$N:$N,'likvid terv'!$A:$A,project_eves_terv!B2778,'likvid terv'!$R:$R,project_eves_terv!$E2778),AND($B2778&lt;&gt;0,$D2778=12),SUMIFS('likvid terv'!$O:$O,'likvid terv'!$A:$A,project_eves_terv!B2778,'likvid terv'!$R:$R,project_eves_terv!$E2778),$B2778=0,0)</f>
        <v>0</v>
      </c>
      <c r="G2778">
        <f>'likvid terv'!$B$2</f>
        <v>0</v>
      </c>
    </row>
    <row r="2779" spans="1:7" x14ac:dyDescent="0.25">
      <c r="A2779">
        <f>'likvid terv'!$B$1</f>
        <v>0</v>
      </c>
      <c r="B2779">
        <f>'likvid terv'!$B$265</f>
        <v>0</v>
      </c>
      <c r="C2779">
        <v>2027</v>
      </c>
      <c r="D2779">
        <v>6</v>
      </c>
      <c r="E2779">
        <v>18</v>
      </c>
      <c r="F2779" cm="1">
        <f t="array" ref="F2779">_xlfn.IFS(AND($B2779&lt;&gt;0,$D2779=1),SUMIFS('likvid terv'!$D:$D,'likvid terv'!$A:$A,project_eves_terv!B2779,'likvid terv'!$R:$R,project_eves_terv!$E2779),AND($B2779&lt;&gt;0,$D2779=2),SUMIFS('likvid terv'!$E:$E,'likvid terv'!$A:$A,project_eves_terv!B2779,'likvid terv'!$R:$R,project_eves_terv!$E2779),AND($B2779&lt;&gt;0,$D2779=3),SUMIFS('likvid terv'!$F:$F,'likvid terv'!$A:$A,project_eves_terv!B2779,'likvid terv'!$R:$R,project_eves_terv!$E2779),AND($B2779&lt;&gt;0,$D2779=4),SUMIFS('likvid terv'!$G:$G,'likvid terv'!$A:$A,project_eves_terv!B2779,'likvid terv'!$R:$R,project_eves_terv!$E2779),AND($B2779&lt;&gt;0,$D2779=5),SUMIFS('likvid terv'!$H:$H,'likvid terv'!$A:$A,project_eves_terv!B2779,'likvid terv'!$R:$R,project_eves_terv!$E2779),AND($B2779&lt;&gt;0,$D2779=6),SUMIFS('likvid terv'!$I:$I,'likvid terv'!$A:$A,project_eves_terv!B2779,'likvid terv'!$R:$R,project_eves_terv!$E2779),AND($B2779&lt;&gt;0,$D2779=7),SUMIFS('likvid terv'!$J:$J,'likvid terv'!$A:$A,project_eves_terv!B2779,'likvid terv'!$R:$R,project_eves_terv!$E2779),AND($B2779&lt;&gt;0,$D2779=8),SUMIFS('likvid terv'!$K:$K,'likvid terv'!$A:$A,project_eves_terv!B2779,'likvid terv'!$R:$R,project_eves_terv!$E2779),AND($B2779&lt;&gt;0,$D2779=9),SUMIFS('likvid terv'!$L:$L,'likvid terv'!$A:$A,project_eves_terv!B2779,'likvid terv'!$R:$R,project_eves_terv!$E2779),AND($B2779&lt;&gt;0,$D2779=10),SUMIFS('likvid terv'!$M:$M,'likvid terv'!$A:$A,project_eves_terv!B2779,'likvid terv'!$R:$R,project_eves_terv!$E2779),AND($B2779&lt;&gt;0,$D2779=11),SUMIFS('likvid terv'!$N:$N,'likvid terv'!$A:$A,project_eves_terv!B2779,'likvid terv'!$R:$R,project_eves_terv!$E2779),AND($B2779&lt;&gt;0,$D2779=12),SUMIFS('likvid terv'!$O:$O,'likvid terv'!$A:$A,project_eves_terv!B2779,'likvid terv'!$R:$R,project_eves_terv!$E2779),$B2779=0,0)</f>
        <v>0</v>
      </c>
      <c r="G2779">
        <f>'likvid terv'!$B$2</f>
        <v>0</v>
      </c>
    </row>
    <row r="2780" spans="1:7" x14ac:dyDescent="0.25">
      <c r="A2780">
        <f>'likvid terv'!$B$1</f>
        <v>0</v>
      </c>
      <c r="B2780">
        <f>'likvid terv'!$B$265</f>
        <v>0</v>
      </c>
      <c r="C2780">
        <v>2027</v>
      </c>
      <c r="D2780">
        <v>7</v>
      </c>
      <c r="E2780">
        <v>18</v>
      </c>
      <c r="F2780" cm="1">
        <f t="array" ref="F2780">_xlfn.IFS(AND($B2780&lt;&gt;0,$D2780=1),SUMIFS('likvid terv'!$D:$D,'likvid terv'!$A:$A,project_eves_terv!B2780,'likvid terv'!$R:$R,project_eves_terv!$E2780),AND($B2780&lt;&gt;0,$D2780=2),SUMIFS('likvid terv'!$E:$E,'likvid terv'!$A:$A,project_eves_terv!B2780,'likvid terv'!$R:$R,project_eves_terv!$E2780),AND($B2780&lt;&gt;0,$D2780=3),SUMIFS('likvid terv'!$F:$F,'likvid terv'!$A:$A,project_eves_terv!B2780,'likvid terv'!$R:$R,project_eves_terv!$E2780),AND($B2780&lt;&gt;0,$D2780=4),SUMIFS('likvid terv'!$G:$G,'likvid terv'!$A:$A,project_eves_terv!B2780,'likvid terv'!$R:$R,project_eves_terv!$E2780),AND($B2780&lt;&gt;0,$D2780=5),SUMIFS('likvid terv'!$H:$H,'likvid terv'!$A:$A,project_eves_terv!B2780,'likvid terv'!$R:$R,project_eves_terv!$E2780),AND($B2780&lt;&gt;0,$D2780=6),SUMIFS('likvid terv'!$I:$I,'likvid terv'!$A:$A,project_eves_terv!B2780,'likvid terv'!$R:$R,project_eves_terv!$E2780),AND($B2780&lt;&gt;0,$D2780=7),SUMIFS('likvid terv'!$J:$J,'likvid terv'!$A:$A,project_eves_terv!B2780,'likvid terv'!$R:$R,project_eves_terv!$E2780),AND($B2780&lt;&gt;0,$D2780=8),SUMIFS('likvid terv'!$K:$K,'likvid terv'!$A:$A,project_eves_terv!B2780,'likvid terv'!$R:$R,project_eves_terv!$E2780),AND($B2780&lt;&gt;0,$D2780=9),SUMIFS('likvid terv'!$L:$L,'likvid terv'!$A:$A,project_eves_terv!B2780,'likvid terv'!$R:$R,project_eves_terv!$E2780),AND($B2780&lt;&gt;0,$D2780=10),SUMIFS('likvid terv'!$M:$M,'likvid terv'!$A:$A,project_eves_terv!B2780,'likvid terv'!$R:$R,project_eves_terv!$E2780),AND($B2780&lt;&gt;0,$D2780=11),SUMIFS('likvid terv'!$N:$N,'likvid terv'!$A:$A,project_eves_terv!B2780,'likvid terv'!$R:$R,project_eves_terv!$E2780),AND($B2780&lt;&gt;0,$D2780=12),SUMIFS('likvid terv'!$O:$O,'likvid terv'!$A:$A,project_eves_terv!B2780,'likvid terv'!$R:$R,project_eves_terv!$E2780),$B2780=0,0)</f>
        <v>0</v>
      </c>
      <c r="G2780">
        <f>'likvid terv'!$B$2</f>
        <v>0</v>
      </c>
    </row>
    <row r="2781" spans="1:7" x14ac:dyDescent="0.25">
      <c r="A2781">
        <f>'likvid terv'!$B$1</f>
        <v>0</v>
      </c>
      <c r="B2781">
        <f>'likvid terv'!$B$265</f>
        <v>0</v>
      </c>
      <c r="C2781">
        <v>2027</v>
      </c>
      <c r="D2781">
        <v>8</v>
      </c>
      <c r="E2781">
        <v>18</v>
      </c>
      <c r="F2781" cm="1">
        <f t="array" ref="F2781">_xlfn.IFS(AND($B2781&lt;&gt;0,$D2781=1),SUMIFS('likvid terv'!$D:$D,'likvid terv'!$A:$A,project_eves_terv!B2781,'likvid terv'!$R:$R,project_eves_terv!$E2781),AND($B2781&lt;&gt;0,$D2781=2),SUMIFS('likvid terv'!$E:$E,'likvid terv'!$A:$A,project_eves_terv!B2781,'likvid terv'!$R:$R,project_eves_terv!$E2781),AND($B2781&lt;&gt;0,$D2781=3),SUMIFS('likvid terv'!$F:$F,'likvid terv'!$A:$A,project_eves_terv!B2781,'likvid terv'!$R:$R,project_eves_terv!$E2781),AND($B2781&lt;&gt;0,$D2781=4),SUMIFS('likvid terv'!$G:$G,'likvid terv'!$A:$A,project_eves_terv!B2781,'likvid terv'!$R:$R,project_eves_terv!$E2781),AND($B2781&lt;&gt;0,$D2781=5),SUMIFS('likvid terv'!$H:$H,'likvid terv'!$A:$A,project_eves_terv!B2781,'likvid terv'!$R:$R,project_eves_terv!$E2781),AND($B2781&lt;&gt;0,$D2781=6),SUMIFS('likvid terv'!$I:$I,'likvid terv'!$A:$A,project_eves_terv!B2781,'likvid terv'!$R:$R,project_eves_terv!$E2781),AND($B2781&lt;&gt;0,$D2781=7),SUMIFS('likvid terv'!$J:$J,'likvid terv'!$A:$A,project_eves_terv!B2781,'likvid terv'!$R:$R,project_eves_terv!$E2781),AND($B2781&lt;&gt;0,$D2781=8),SUMIFS('likvid terv'!$K:$K,'likvid terv'!$A:$A,project_eves_terv!B2781,'likvid terv'!$R:$R,project_eves_terv!$E2781),AND($B2781&lt;&gt;0,$D2781=9),SUMIFS('likvid terv'!$L:$L,'likvid terv'!$A:$A,project_eves_terv!B2781,'likvid terv'!$R:$R,project_eves_terv!$E2781),AND($B2781&lt;&gt;0,$D2781=10),SUMIFS('likvid terv'!$M:$M,'likvid terv'!$A:$A,project_eves_terv!B2781,'likvid terv'!$R:$R,project_eves_terv!$E2781),AND($B2781&lt;&gt;0,$D2781=11),SUMIFS('likvid terv'!$N:$N,'likvid terv'!$A:$A,project_eves_terv!B2781,'likvid terv'!$R:$R,project_eves_terv!$E2781),AND($B2781&lt;&gt;0,$D2781=12),SUMIFS('likvid terv'!$O:$O,'likvid terv'!$A:$A,project_eves_terv!B2781,'likvid terv'!$R:$R,project_eves_terv!$E2781),$B2781=0,0)</f>
        <v>0</v>
      </c>
      <c r="G2781">
        <f>'likvid terv'!$B$2</f>
        <v>0</v>
      </c>
    </row>
    <row r="2782" spans="1:7" x14ac:dyDescent="0.25">
      <c r="A2782">
        <f>'likvid terv'!$B$1</f>
        <v>0</v>
      </c>
      <c r="B2782">
        <f>'likvid terv'!$B$265</f>
        <v>0</v>
      </c>
      <c r="C2782">
        <v>2027</v>
      </c>
      <c r="D2782">
        <v>9</v>
      </c>
      <c r="E2782">
        <v>18</v>
      </c>
      <c r="F2782" cm="1">
        <f t="array" ref="F2782">_xlfn.IFS(AND($B2782&lt;&gt;0,$D2782=1),SUMIFS('likvid terv'!$D:$D,'likvid terv'!$A:$A,project_eves_terv!B2782,'likvid terv'!$R:$R,project_eves_terv!$E2782),AND($B2782&lt;&gt;0,$D2782=2),SUMIFS('likvid terv'!$E:$E,'likvid terv'!$A:$A,project_eves_terv!B2782,'likvid terv'!$R:$R,project_eves_terv!$E2782),AND($B2782&lt;&gt;0,$D2782=3),SUMIFS('likvid terv'!$F:$F,'likvid terv'!$A:$A,project_eves_terv!B2782,'likvid terv'!$R:$R,project_eves_terv!$E2782),AND($B2782&lt;&gt;0,$D2782=4),SUMIFS('likvid terv'!$G:$G,'likvid terv'!$A:$A,project_eves_terv!B2782,'likvid terv'!$R:$R,project_eves_terv!$E2782),AND($B2782&lt;&gt;0,$D2782=5),SUMIFS('likvid terv'!$H:$H,'likvid terv'!$A:$A,project_eves_terv!B2782,'likvid terv'!$R:$R,project_eves_terv!$E2782),AND($B2782&lt;&gt;0,$D2782=6),SUMIFS('likvid terv'!$I:$I,'likvid terv'!$A:$A,project_eves_terv!B2782,'likvid terv'!$R:$R,project_eves_terv!$E2782),AND($B2782&lt;&gt;0,$D2782=7),SUMIFS('likvid terv'!$J:$J,'likvid terv'!$A:$A,project_eves_terv!B2782,'likvid terv'!$R:$R,project_eves_terv!$E2782),AND($B2782&lt;&gt;0,$D2782=8),SUMIFS('likvid terv'!$K:$K,'likvid terv'!$A:$A,project_eves_terv!B2782,'likvid terv'!$R:$R,project_eves_terv!$E2782),AND($B2782&lt;&gt;0,$D2782=9),SUMIFS('likvid terv'!$L:$L,'likvid terv'!$A:$A,project_eves_terv!B2782,'likvid terv'!$R:$R,project_eves_terv!$E2782),AND($B2782&lt;&gt;0,$D2782=10),SUMIFS('likvid terv'!$M:$M,'likvid terv'!$A:$A,project_eves_terv!B2782,'likvid terv'!$R:$R,project_eves_terv!$E2782),AND($B2782&lt;&gt;0,$D2782=11),SUMIFS('likvid terv'!$N:$N,'likvid terv'!$A:$A,project_eves_terv!B2782,'likvid terv'!$R:$R,project_eves_terv!$E2782),AND($B2782&lt;&gt;0,$D2782=12),SUMIFS('likvid terv'!$O:$O,'likvid terv'!$A:$A,project_eves_terv!B2782,'likvid terv'!$R:$R,project_eves_terv!$E2782),$B2782=0,0)</f>
        <v>0</v>
      </c>
      <c r="G2782">
        <f>'likvid terv'!$B$2</f>
        <v>0</v>
      </c>
    </row>
    <row r="2783" spans="1:7" x14ac:dyDescent="0.25">
      <c r="A2783">
        <f>'likvid terv'!$B$1</f>
        <v>0</v>
      </c>
      <c r="B2783">
        <f>'likvid terv'!$B$265</f>
        <v>0</v>
      </c>
      <c r="C2783">
        <v>2027</v>
      </c>
      <c r="D2783">
        <v>10</v>
      </c>
      <c r="E2783">
        <v>18</v>
      </c>
      <c r="F2783" cm="1">
        <f t="array" ref="F2783">_xlfn.IFS(AND($B2783&lt;&gt;0,$D2783=1),SUMIFS('likvid terv'!$D:$D,'likvid terv'!$A:$A,project_eves_terv!B2783,'likvid terv'!$R:$R,project_eves_terv!$E2783),AND($B2783&lt;&gt;0,$D2783=2),SUMIFS('likvid terv'!$E:$E,'likvid terv'!$A:$A,project_eves_terv!B2783,'likvid terv'!$R:$R,project_eves_terv!$E2783),AND($B2783&lt;&gt;0,$D2783=3),SUMIFS('likvid terv'!$F:$F,'likvid terv'!$A:$A,project_eves_terv!B2783,'likvid terv'!$R:$R,project_eves_terv!$E2783),AND($B2783&lt;&gt;0,$D2783=4),SUMIFS('likvid terv'!$G:$G,'likvid terv'!$A:$A,project_eves_terv!B2783,'likvid terv'!$R:$R,project_eves_terv!$E2783),AND($B2783&lt;&gt;0,$D2783=5),SUMIFS('likvid terv'!$H:$H,'likvid terv'!$A:$A,project_eves_terv!B2783,'likvid terv'!$R:$R,project_eves_terv!$E2783),AND($B2783&lt;&gt;0,$D2783=6),SUMIFS('likvid terv'!$I:$I,'likvid terv'!$A:$A,project_eves_terv!B2783,'likvid terv'!$R:$R,project_eves_terv!$E2783),AND($B2783&lt;&gt;0,$D2783=7),SUMIFS('likvid terv'!$J:$J,'likvid terv'!$A:$A,project_eves_terv!B2783,'likvid terv'!$R:$R,project_eves_terv!$E2783),AND($B2783&lt;&gt;0,$D2783=8),SUMIFS('likvid terv'!$K:$K,'likvid terv'!$A:$A,project_eves_terv!B2783,'likvid terv'!$R:$R,project_eves_terv!$E2783),AND($B2783&lt;&gt;0,$D2783=9),SUMIFS('likvid terv'!$L:$L,'likvid terv'!$A:$A,project_eves_terv!B2783,'likvid terv'!$R:$R,project_eves_terv!$E2783),AND($B2783&lt;&gt;0,$D2783=10),SUMIFS('likvid terv'!$M:$M,'likvid terv'!$A:$A,project_eves_terv!B2783,'likvid terv'!$R:$R,project_eves_terv!$E2783),AND($B2783&lt;&gt;0,$D2783=11),SUMIFS('likvid terv'!$N:$N,'likvid terv'!$A:$A,project_eves_terv!B2783,'likvid terv'!$R:$R,project_eves_terv!$E2783),AND($B2783&lt;&gt;0,$D2783=12),SUMIFS('likvid terv'!$O:$O,'likvid terv'!$A:$A,project_eves_terv!B2783,'likvid terv'!$R:$R,project_eves_terv!$E2783),$B2783=0,0)</f>
        <v>0</v>
      </c>
      <c r="G2783">
        <f>'likvid terv'!$B$2</f>
        <v>0</v>
      </c>
    </row>
    <row r="2784" spans="1:7" x14ac:dyDescent="0.25">
      <c r="A2784">
        <f>'likvid terv'!$B$1</f>
        <v>0</v>
      </c>
      <c r="B2784">
        <f>'likvid terv'!$B$265</f>
        <v>0</v>
      </c>
      <c r="C2784">
        <v>2027</v>
      </c>
      <c r="D2784">
        <v>11</v>
      </c>
      <c r="E2784">
        <v>18</v>
      </c>
      <c r="F2784" cm="1">
        <f t="array" ref="F2784">_xlfn.IFS(AND($B2784&lt;&gt;0,$D2784=1),SUMIFS('likvid terv'!$D:$D,'likvid terv'!$A:$A,project_eves_terv!B2784,'likvid terv'!$R:$R,project_eves_terv!$E2784),AND($B2784&lt;&gt;0,$D2784=2),SUMIFS('likvid terv'!$E:$E,'likvid terv'!$A:$A,project_eves_terv!B2784,'likvid terv'!$R:$R,project_eves_terv!$E2784),AND($B2784&lt;&gt;0,$D2784=3),SUMIFS('likvid terv'!$F:$F,'likvid terv'!$A:$A,project_eves_terv!B2784,'likvid terv'!$R:$R,project_eves_terv!$E2784),AND($B2784&lt;&gt;0,$D2784=4),SUMIFS('likvid terv'!$G:$G,'likvid terv'!$A:$A,project_eves_terv!B2784,'likvid terv'!$R:$R,project_eves_terv!$E2784),AND($B2784&lt;&gt;0,$D2784=5),SUMIFS('likvid terv'!$H:$H,'likvid terv'!$A:$A,project_eves_terv!B2784,'likvid terv'!$R:$R,project_eves_terv!$E2784),AND($B2784&lt;&gt;0,$D2784=6),SUMIFS('likvid terv'!$I:$I,'likvid terv'!$A:$A,project_eves_terv!B2784,'likvid terv'!$R:$R,project_eves_terv!$E2784),AND($B2784&lt;&gt;0,$D2784=7),SUMIFS('likvid terv'!$J:$J,'likvid terv'!$A:$A,project_eves_terv!B2784,'likvid terv'!$R:$R,project_eves_terv!$E2784),AND($B2784&lt;&gt;0,$D2784=8),SUMIFS('likvid terv'!$K:$K,'likvid terv'!$A:$A,project_eves_terv!B2784,'likvid terv'!$R:$R,project_eves_terv!$E2784),AND($B2784&lt;&gt;0,$D2784=9),SUMIFS('likvid terv'!$L:$L,'likvid terv'!$A:$A,project_eves_terv!B2784,'likvid terv'!$R:$R,project_eves_terv!$E2784),AND($B2784&lt;&gt;0,$D2784=10),SUMIFS('likvid terv'!$M:$M,'likvid terv'!$A:$A,project_eves_terv!B2784,'likvid terv'!$R:$R,project_eves_terv!$E2784),AND($B2784&lt;&gt;0,$D2784=11),SUMIFS('likvid terv'!$N:$N,'likvid terv'!$A:$A,project_eves_terv!B2784,'likvid terv'!$R:$R,project_eves_terv!$E2784),AND($B2784&lt;&gt;0,$D2784=12),SUMIFS('likvid terv'!$O:$O,'likvid terv'!$A:$A,project_eves_terv!B2784,'likvid terv'!$R:$R,project_eves_terv!$E2784),$B2784=0,0)</f>
        <v>0</v>
      </c>
      <c r="G2784">
        <f>'likvid terv'!$B$2</f>
        <v>0</v>
      </c>
    </row>
    <row r="2785" spans="1:7" x14ac:dyDescent="0.25">
      <c r="A2785">
        <f>'likvid terv'!$B$1</f>
        <v>0</v>
      </c>
      <c r="B2785">
        <f>'likvid terv'!$B$265</f>
        <v>0</v>
      </c>
      <c r="C2785">
        <v>2027</v>
      </c>
      <c r="D2785">
        <v>12</v>
      </c>
      <c r="E2785">
        <v>18</v>
      </c>
      <c r="F2785" cm="1">
        <f t="array" ref="F2785">_xlfn.IFS(AND($B2785&lt;&gt;0,$D2785=1),SUMIFS('likvid terv'!$D:$D,'likvid terv'!$A:$A,project_eves_terv!B2785,'likvid terv'!$R:$R,project_eves_terv!$E2785),AND($B2785&lt;&gt;0,$D2785=2),SUMIFS('likvid terv'!$E:$E,'likvid terv'!$A:$A,project_eves_terv!B2785,'likvid terv'!$R:$R,project_eves_terv!$E2785),AND($B2785&lt;&gt;0,$D2785=3),SUMIFS('likvid terv'!$F:$F,'likvid terv'!$A:$A,project_eves_terv!B2785,'likvid terv'!$R:$R,project_eves_terv!$E2785),AND($B2785&lt;&gt;0,$D2785=4),SUMIFS('likvid terv'!$G:$G,'likvid terv'!$A:$A,project_eves_terv!B2785,'likvid terv'!$R:$R,project_eves_terv!$E2785),AND($B2785&lt;&gt;0,$D2785=5),SUMIFS('likvid terv'!$H:$H,'likvid terv'!$A:$A,project_eves_terv!B2785,'likvid terv'!$R:$R,project_eves_terv!$E2785),AND($B2785&lt;&gt;0,$D2785=6),SUMIFS('likvid terv'!$I:$I,'likvid terv'!$A:$A,project_eves_terv!B2785,'likvid terv'!$R:$R,project_eves_terv!$E2785),AND($B2785&lt;&gt;0,$D2785=7),SUMIFS('likvid terv'!$J:$J,'likvid terv'!$A:$A,project_eves_terv!B2785,'likvid terv'!$R:$R,project_eves_terv!$E2785),AND($B2785&lt;&gt;0,$D2785=8),SUMIFS('likvid terv'!$K:$K,'likvid terv'!$A:$A,project_eves_terv!B2785,'likvid terv'!$R:$R,project_eves_terv!$E2785),AND($B2785&lt;&gt;0,$D2785=9),SUMIFS('likvid terv'!$L:$L,'likvid terv'!$A:$A,project_eves_terv!B2785,'likvid terv'!$R:$R,project_eves_terv!$E2785),AND($B2785&lt;&gt;0,$D2785=10),SUMIFS('likvid terv'!$M:$M,'likvid terv'!$A:$A,project_eves_terv!B2785,'likvid terv'!$R:$R,project_eves_terv!$E2785),AND($B2785&lt;&gt;0,$D2785=11),SUMIFS('likvid terv'!$N:$N,'likvid terv'!$A:$A,project_eves_terv!B2785,'likvid terv'!$R:$R,project_eves_terv!$E2785),AND($B2785&lt;&gt;0,$D2785=12),SUMIFS('likvid terv'!$O:$O,'likvid terv'!$A:$A,project_eves_terv!B2785,'likvid terv'!$R:$R,project_eves_terv!$E2785),$B2785=0,0)</f>
        <v>0</v>
      </c>
      <c r="G2785">
        <f>'likvid terv'!$B$2</f>
        <v>0</v>
      </c>
    </row>
    <row r="2786" spans="1:7" x14ac:dyDescent="0.25">
      <c r="A2786">
        <f>'likvid terv'!$B$1</f>
        <v>0</v>
      </c>
      <c r="B2786">
        <f>'likvid terv'!$B$265</f>
        <v>0</v>
      </c>
      <c r="C2786">
        <v>2027</v>
      </c>
      <c r="D2786">
        <v>1</v>
      </c>
      <c r="E2786">
        <v>19</v>
      </c>
      <c r="F2786" cm="1">
        <f t="array" ref="F2786">_xlfn.IFS(AND($B2786&lt;&gt;0,$D2786=1),SUMIFS('likvid terv'!$D:$D,'likvid terv'!$A:$A,project_eves_terv!B2786,'likvid terv'!$R:$R,project_eves_terv!$E2786),AND($B2786&lt;&gt;0,$D2786=2),SUMIFS('likvid terv'!$E:$E,'likvid terv'!$A:$A,project_eves_terv!B2786,'likvid terv'!$R:$R,project_eves_terv!$E2786),AND($B2786&lt;&gt;0,$D2786=3),SUMIFS('likvid terv'!$F:$F,'likvid terv'!$A:$A,project_eves_terv!B2786,'likvid terv'!$R:$R,project_eves_terv!$E2786),AND($B2786&lt;&gt;0,$D2786=4),SUMIFS('likvid terv'!$G:$G,'likvid terv'!$A:$A,project_eves_terv!B2786,'likvid terv'!$R:$R,project_eves_terv!$E2786),AND($B2786&lt;&gt;0,$D2786=5),SUMIFS('likvid terv'!$H:$H,'likvid terv'!$A:$A,project_eves_terv!B2786,'likvid terv'!$R:$R,project_eves_terv!$E2786),AND($B2786&lt;&gt;0,$D2786=6),SUMIFS('likvid terv'!$I:$I,'likvid terv'!$A:$A,project_eves_terv!B2786,'likvid terv'!$R:$R,project_eves_terv!$E2786),AND($B2786&lt;&gt;0,$D2786=7),SUMIFS('likvid terv'!$J:$J,'likvid terv'!$A:$A,project_eves_terv!B2786,'likvid terv'!$R:$R,project_eves_terv!$E2786),AND($B2786&lt;&gt;0,$D2786=8),SUMIFS('likvid terv'!$K:$K,'likvid terv'!$A:$A,project_eves_terv!B2786,'likvid terv'!$R:$R,project_eves_terv!$E2786),AND($B2786&lt;&gt;0,$D2786=9),SUMIFS('likvid terv'!$L:$L,'likvid terv'!$A:$A,project_eves_terv!B2786,'likvid terv'!$R:$R,project_eves_terv!$E2786),AND($B2786&lt;&gt;0,$D2786=10),SUMIFS('likvid terv'!$M:$M,'likvid terv'!$A:$A,project_eves_terv!B2786,'likvid terv'!$R:$R,project_eves_terv!$E2786),AND($B2786&lt;&gt;0,$D2786=11),SUMIFS('likvid terv'!$N:$N,'likvid terv'!$A:$A,project_eves_terv!B2786,'likvid terv'!$R:$R,project_eves_terv!$E2786),AND($B2786&lt;&gt;0,$D2786=12),SUMIFS('likvid terv'!$O:$O,'likvid terv'!$A:$A,project_eves_terv!B2786,'likvid terv'!$R:$R,project_eves_terv!$E2786),$B2786=0,0)</f>
        <v>0</v>
      </c>
      <c r="G2786">
        <f>'likvid terv'!$B$2</f>
        <v>0</v>
      </c>
    </row>
    <row r="2787" spans="1:7" x14ac:dyDescent="0.25">
      <c r="A2787">
        <f>'likvid terv'!$B$1</f>
        <v>0</v>
      </c>
      <c r="B2787">
        <f>'likvid terv'!$B$265</f>
        <v>0</v>
      </c>
      <c r="C2787">
        <v>2027</v>
      </c>
      <c r="D2787">
        <v>2</v>
      </c>
      <c r="E2787">
        <v>19</v>
      </c>
      <c r="F2787" cm="1">
        <f t="array" ref="F2787">_xlfn.IFS(AND($B2787&lt;&gt;0,$D2787=1),SUMIFS('likvid terv'!$D:$D,'likvid terv'!$A:$A,project_eves_terv!B2787,'likvid terv'!$R:$R,project_eves_terv!$E2787),AND($B2787&lt;&gt;0,$D2787=2),SUMIFS('likvid terv'!$E:$E,'likvid terv'!$A:$A,project_eves_terv!B2787,'likvid terv'!$R:$R,project_eves_terv!$E2787),AND($B2787&lt;&gt;0,$D2787=3),SUMIFS('likvid terv'!$F:$F,'likvid terv'!$A:$A,project_eves_terv!B2787,'likvid terv'!$R:$R,project_eves_terv!$E2787),AND($B2787&lt;&gt;0,$D2787=4),SUMIFS('likvid terv'!$G:$G,'likvid terv'!$A:$A,project_eves_terv!B2787,'likvid terv'!$R:$R,project_eves_terv!$E2787),AND($B2787&lt;&gt;0,$D2787=5),SUMIFS('likvid terv'!$H:$H,'likvid terv'!$A:$A,project_eves_terv!B2787,'likvid terv'!$R:$R,project_eves_terv!$E2787),AND($B2787&lt;&gt;0,$D2787=6),SUMIFS('likvid terv'!$I:$I,'likvid terv'!$A:$A,project_eves_terv!B2787,'likvid terv'!$R:$R,project_eves_terv!$E2787),AND($B2787&lt;&gt;0,$D2787=7),SUMIFS('likvid terv'!$J:$J,'likvid terv'!$A:$A,project_eves_terv!B2787,'likvid terv'!$R:$R,project_eves_terv!$E2787),AND($B2787&lt;&gt;0,$D2787=8),SUMIFS('likvid terv'!$K:$K,'likvid terv'!$A:$A,project_eves_terv!B2787,'likvid terv'!$R:$R,project_eves_terv!$E2787),AND($B2787&lt;&gt;0,$D2787=9),SUMIFS('likvid terv'!$L:$L,'likvid terv'!$A:$A,project_eves_terv!B2787,'likvid terv'!$R:$R,project_eves_terv!$E2787),AND($B2787&lt;&gt;0,$D2787=10),SUMIFS('likvid terv'!$M:$M,'likvid terv'!$A:$A,project_eves_terv!B2787,'likvid terv'!$R:$R,project_eves_terv!$E2787),AND($B2787&lt;&gt;0,$D2787=11),SUMIFS('likvid terv'!$N:$N,'likvid terv'!$A:$A,project_eves_terv!B2787,'likvid terv'!$R:$R,project_eves_terv!$E2787),AND($B2787&lt;&gt;0,$D2787=12),SUMIFS('likvid terv'!$O:$O,'likvid terv'!$A:$A,project_eves_terv!B2787,'likvid terv'!$R:$R,project_eves_terv!$E2787),$B2787=0,0)</f>
        <v>0</v>
      </c>
      <c r="G2787">
        <f>'likvid terv'!$B$2</f>
        <v>0</v>
      </c>
    </row>
    <row r="2788" spans="1:7" x14ac:dyDescent="0.25">
      <c r="A2788">
        <f>'likvid terv'!$B$1</f>
        <v>0</v>
      </c>
      <c r="B2788">
        <f>'likvid terv'!$B$265</f>
        <v>0</v>
      </c>
      <c r="C2788">
        <v>2027</v>
      </c>
      <c r="D2788">
        <v>3</v>
      </c>
      <c r="E2788">
        <v>19</v>
      </c>
      <c r="F2788" cm="1">
        <f t="array" ref="F2788">_xlfn.IFS(AND($B2788&lt;&gt;0,$D2788=1),SUMIFS('likvid terv'!$D:$D,'likvid terv'!$A:$A,project_eves_terv!B2788,'likvid terv'!$R:$R,project_eves_terv!$E2788),AND($B2788&lt;&gt;0,$D2788=2),SUMIFS('likvid terv'!$E:$E,'likvid terv'!$A:$A,project_eves_terv!B2788,'likvid terv'!$R:$R,project_eves_terv!$E2788),AND($B2788&lt;&gt;0,$D2788=3),SUMIFS('likvid terv'!$F:$F,'likvid terv'!$A:$A,project_eves_terv!B2788,'likvid terv'!$R:$R,project_eves_terv!$E2788),AND($B2788&lt;&gt;0,$D2788=4),SUMIFS('likvid terv'!$G:$G,'likvid terv'!$A:$A,project_eves_terv!B2788,'likvid terv'!$R:$R,project_eves_terv!$E2788),AND($B2788&lt;&gt;0,$D2788=5),SUMIFS('likvid terv'!$H:$H,'likvid terv'!$A:$A,project_eves_terv!B2788,'likvid terv'!$R:$R,project_eves_terv!$E2788),AND($B2788&lt;&gt;0,$D2788=6),SUMIFS('likvid terv'!$I:$I,'likvid terv'!$A:$A,project_eves_terv!B2788,'likvid terv'!$R:$R,project_eves_terv!$E2788),AND($B2788&lt;&gt;0,$D2788=7),SUMIFS('likvid terv'!$J:$J,'likvid terv'!$A:$A,project_eves_terv!B2788,'likvid terv'!$R:$R,project_eves_terv!$E2788),AND($B2788&lt;&gt;0,$D2788=8),SUMIFS('likvid terv'!$K:$K,'likvid terv'!$A:$A,project_eves_terv!B2788,'likvid terv'!$R:$R,project_eves_terv!$E2788),AND($B2788&lt;&gt;0,$D2788=9),SUMIFS('likvid terv'!$L:$L,'likvid terv'!$A:$A,project_eves_terv!B2788,'likvid terv'!$R:$R,project_eves_terv!$E2788),AND($B2788&lt;&gt;0,$D2788=10),SUMIFS('likvid terv'!$M:$M,'likvid terv'!$A:$A,project_eves_terv!B2788,'likvid terv'!$R:$R,project_eves_terv!$E2788),AND($B2788&lt;&gt;0,$D2788=11),SUMIFS('likvid terv'!$N:$N,'likvid terv'!$A:$A,project_eves_terv!B2788,'likvid terv'!$R:$R,project_eves_terv!$E2788),AND($B2788&lt;&gt;0,$D2788=12),SUMIFS('likvid terv'!$O:$O,'likvid terv'!$A:$A,project_eves_terv!B2788,'likvid terv'!$R:$R,project_eves_terv!$E2788),$B2788=0,0)</f>
        <v>0</v>
      </c>
      <c r="G2788">
        <f>'likvid terv'!$B$2</f>
        <v>0</v>
      </c>
    </row>
    <row r="2789" spans="1:7" x14ac:dyDescent="0.25">
      <c r="A2789">
        <f>'likvid terv'!$B$1</f>
        <v>0</v>
      </c>
      <c r="B2789">
        <f>'likvid terv'!$B$265</f>
        <v>0</v>
      </c>
      <c r="C2789">
        <v>2027</v>
      </c>
      <c r="D2789">
        <v>4</v>
      </c>
      <c r="E2789">
        <v>19</v>
      </c>
      <c r="F2789" cm="1">
        <f t="array" ref="F2789">_xlfn.IFS(AND($B2789&lt;&gt;0,$D2789=1),SUMIFS('likvid terv'!$D:$D,'likvid terv'!$A:$A,project_eves_terv!B2789,'likvid terv'!$R:$R,project_eves_terv!$E2789),AND($B2789&lt;&gt;0,$D2789=2),SUMIFS('likvid terv'!$E:$E,'likvid terv'!$A:$A,project_eves_terv!B2789,'likvid terv'!$R:$R,project_eves_terv!$E2789),AND($B2789&lt;&gt;0,$D2789=3),SUMIFS('likvid terv'!$F:$F,'likvid terv'!$A:$A,project_eves_terv!B2789,'likvid terv'!$R:$R,project_eves_terv!$E2789),AND($B2789&lt;&gt;0,$D2789=4),SUMIFS('likvid terv'!$G:$G,'likvid terv'!$A:$A,project_eves_terv!B2789,'likvid terv'!$R:$R,project_eves_terv!$E2789),AND($B2789&lt;&gt;0,$D2789=5),SUMIFS('likvid terv'!$H:$H,'likvid terv'!$A:$A,project_eves_terv!B2789,'likvid terv'!$R:$R,project_eves_terv!$E2789),AND($B2789&lt;&gt;0,$D2789=6),SUMIFS('likvid terv'!$I:$I,'likvid terv'!$A:$A,project_eves_terv!B2789,'likvid terv'!$R:$R,project_eves_terv!$E2789),AND($B2789&lt;&gt;0,$D2789=7),SUMIFS('likvid terv'!$J:$J,'likvid terv'!$A:$A,project_eves_terv!B2789,'likvid terv'!$R:$R,project_eves_terv!$E2789),AND($B2789&lt;&gt;0,$D2789=8),SUMIFS('likvid terv'!$K:$K,'likvid terv'!$A:$A,project_eves_terv!B2789,'likvid terv'!$R:$R,project_eves_terv!$E2789),AND($B2789&lt;&gt;0,$D2789=9),SUMIFS('likvid terv'!$L:$L,'likvid terv'!$A:$A,project_eves_terv!B2789,'likvid terv'!$R:$R,project_eves_terv!$E2789),AND($B2789&lt;&gt;0,$D2789=10),SUMIFS('likvid terv'!$M:$M,'likvid terv'!$A:$A,project_eves_terv!B2789,'likvid terv'!$R:$R,project_eves_terv!$E2789),AND($B2789&lt;&gt;0,$D2789=11),SUMIFS('likvid terv'!$N:$N,'likvid terv'!$A:$A,project_eves_terv!B2789,'likvid terv'!$R:$R,project_eves_terv!$E2789),AND($B2789&lt;&gt;0,$D2789=12),SUMIFS('likvid terv'!$O:$O,'likvid terv'!$A:$A,project_eves_terv!B2789,'likvid terv'!$R:$R,project_eves_terv!$E2789),$B2789=0,0)</f>
        <v>0</v>
      </c>
      <c r="G2789">
        <f>'likvid terv'!$B$2</f>
        <v>0</v>
      </c>
    </row>
    <row r="2790" spans="1:7" x14ac:dyDescent="0.25">
      <c r="A2790">
        <f>'likvid terv'!$B$1</f>
        <v>0</v>
      </c>
      <c r="B2790">
        <f>'likvid terv'!$B$265</f>
        <v>0</v>
      </c>
      <c r="C2790">
        <v>2027</v>
      </c>
      <c r="D2790">
        <v>5</v>
      </c>
      <c r="E2790">
        <v>19</v>
      </c>
      <c r="F2790" cm="1">
        <f t="array" ref="F2790">_xlfn.IFS(AND($B2790&lt;&gt;0,$D2790=1),SUMIFS('likvid terv'!$D:$D,'likvid terv'!$A:$A,project_eves_terv!B2790,'likvid terv'!$R:$R,project_eves_terv!$E2790),AND($B2790&lt;&gt;0,$D2790=2),SUMIFS('likvid terv'!$E:$E,'likvid terv'!$A:$A,project_eves_terv!B2790,'likvid terv'!$R:$R,project_eves_terv!$E2790),AND($B2790&lt;&gt;0,$D2790=3),SUMIFS('likvid terv'!$F:$F,'likvid terv'!$A:$A,project_eves_terv!B2790,'likvid terv'!$R:$R,project_eves_terv!$E2790),AND($B2790&lt;&gt;0,$D2790=4),SUMIFS('likvid terv'!$G:$G,'likvid terv'!$A:$A,project_eves_terv!B2790,'likvid terv'!$R:$R,project_eves_terv!$E2790),AND($B2790&lt;&gt;0,$D2790=5),SUMIFS('likvid terv'!$H:$H,'likvid terv'!$A:$A,project_eves_terv!B2790,'likvid terv'!$R:$R,project_eves_terv!$E2790),AND($B2790&lt;&gt;0,$D2790=6),SUMIFS('likvid terv'!$I:$I,'likvid terv'!$A:$A,project_eves_terv!B2790,'likvid terv'!$R:$R,project_eves_terv!$E2790),AND($B2790&lt;&gt;0,$D2790=7),SUMIFS('likvid terv'!$J:$J,'likvid terv'!$A:$A,project_eves_terv!B2790,'likvid terv'!$R:$R,project_eves_terv!$E2790),AND($B2790&lt;&gt;0,$D2790=8),SUMIFS('likvid terv'!$K:$K,'likvid terv'!$A:$A,project_eves_terv!B2790,'likvid terv'!$R:$R,project_eves_terv!$E2790),AND($B2790&lt;&gt;0,$D2790=9),SUMIFS('likvid terv'!$L:$L,'likvid terv'!$A:$A,project_eves_terv!B2790,'likvid terv'!$R:$R,project_eves_terv!$E2790),AND($B2790&lt;&gt;0,$D2790=10),SUMIFS('likvid terv'!$M:$M,'likvid terv'!$A:$A,project_eves_terv!B2790,'likvid terv'!$R:$R,project_eves_terv!$E2790),AND($B2790&lt;&gt;0,$D2790=11),SUMIFS('likvid terv'!$N:$N,'likvid terv'!$A:$A,project_eves_terv!B2790,'likvid terv'!$R:$R,project_eves_terv!$E2790),AND($B2790&lt;&gt;0,$D2790=12),SUMIFS('likvid terv'!$O:$O,'likvid terv'!$A:$A,project_eves_terv!B2790,'likvid terv'!$R:$R,project_eves_terv!$E2790),$B2790=0,0)</f>
        <v>0</v>
      </c>
      <c r="G2790">
        <f>'likvid terv'!$B$2</f>
        <v>0</v>
      </c>
    </row>
    <row r="2791" spans="1:7" x14ac:dyDescent="0.25">
      <c r="A2791">
        <f>'likvid terv'!$B$1</f>
        <v>0</v>
      </c>
      <c r="B2791">
        <f>'likvid terv'!$B$265</f>
        <v>0</v>
      </c>
      <c r="C2791">
        <v>2027</v>
      </c>
      <c r="D2791">
        <v>6</v>
      </c>
      <c r="E2791">
        <v>19</v>
      </c>
      <c r="F2791" cm="1">
        <f t="array" ref="F2791">_xlfn.IFS(AND($B2791&lt;&gt;0,$D2791=1),SUMIFS('likvid terv'!$D:$D,'likvid terv'!$A:$A,project_eves_terv!B2791,'likvid terv'!$R:$R,project_eves_terv!$E2791),AND($B2791&lt;&gt;0,$D2791=2),SUMIFS('likvid terv'!$E:$E,'likvid terv'!$A:$A,project_eves_terv!B2791,'likvid terv'!$R:$R,project_eves_terv!$E2791),AND($B2791&lt;&gt;0,$D2791=3),SUMIFS('likvid terv'!$F:$F,'likvid terv'!$A:$A,project_eves_terv!B2791,'likvid terv'!$R:$R,project_eves_terv!$E2791),AND($B2791&lt;&gt;0,$D2791=4),SUMIFS('likvid terv'!$G:$G,'likvid terv'!$A:$A,project_eves_terv!B2791,'likvid terv'!$R:$R,project_eves_terv!$E2791),AND($B2791&lt;&gt;0,$D2791=5),SUMIFS('likvid terv'!$H:$H,'likvid terv'!$A:$A,project_eves_terv!B2791,'likvid terv'!$R:$R,project_eves_terv!$E2791),AND($B2791&lt;&gt;0,$D2791=6),SUMIFS('likvid terv'!$I:$I,'likvid terv'!$A:$A,project_eves_terv!B2791,'likvid terv'!$R:$R,project_eves_terv!$E2791),AND($B2791&lt;&gt;0,$D2791=7),SUMIFS('likvid terv'!$J:$J,'likvid terv'!$A:$A,project_eves_terv!B2791,'likvid terv'!$R:$R,project_eves_terv!$E2791),AND($B2791&lt;&gt;0,$D2791=8),SUMIFS('likvid terv'!$K:$K,'likvid terv'!$A:$A,project_eves_terv!B2791,'likvid terv'!$R:$R,project_eves_terv!$E2791),AND($B2791&lt;&gt;0,$D2791=9),SUMIFS('likvid terv'!$L:$L,'likvid terv'!$A:$A,project_eves_terv!B2791,'likvid terv'!$R:$R,project_eves_terv!$E2791),AND($B2791&lt;&gt;0,$D2791=10),SUMIFS('likvid terv'!$M:$M,'likvid terv'!$A:$A,project_eves_terv!B2791,'likvid terv'!$R:$R,project_eves_terv!$E2791),AND($B2791&lt;&gt;0,$D2791=11),SUMIFS('likvid terv'!$N:$N,'likvid terv'!$A:$A,project_eves_terv!B2791,'likvid terv'!$R:$R,project_eves_terv!$E2791),AND($B2791&lt;&gt;0,$D2791=12),SUMIFS('likvid terv'!$O:$O,'likvid terv'!$A:$A,project_eves_terv!B2791,'likvid terv'!$R:$R,project_eves_terv!$E2791),$B2791=0,0)</f>
        <v>0</v>
      </c>
      <c r="G2791">
        <f>'likvid terv'!$B$2</f>
        <v>0</v>
      </c>
    </row>
    <row r="2792" spans="1:7" x14ac:dyDescent="0.25">
      <c r="A2792">
        <f>'likvid terv'!$B$1</f>
        <v>0</v>
      </c>
      <c r="B2792">
        <f>'likvid terv'!$B$265</f>
        <v>0</v>
      </c>
      <c r="C2792">
        <v>2027</v>
      </c>
      <c r="D2792">
        <v>7</v>
      </c>
      <c r="E2792">
        <v>19</v>
      </c>
      <c r="F2792" cm="1">
        <f t="array" ref="F2792">_xlfn.IFS(AND($B2792&lt;&gt;0,$D2792=1),SUMIFS('likvid terv'!$D:$D,'likvid terv'!$A:$A,project_eves_terv!B2792,'likvid terv'!$R:$R,project_eves_terv!$E2792),AND($B2792&lt;&gt;0,$D2792=2),SUMIFS('likvid terv'!$E:$E,'likvid terv'!$A:$A,project_eves_terv!B2792,'likvid terv'!$R:$R,project_eves_terv!$E2792),AND($B2792&lt;&gt;0,$D2792=3),SUMIFS('likvid terv'!$F:$F,'likvid terv'!$A:$A,project_eves_terv!B2792,'likvid terv'!$R:$R,project_eves_terv!$E2792),AND($B2792&lt;&gt;0,$D2792=4),SUMIFS('likvid terv'!$G:$G,'likvid terv'!$A:$A,project_eves_terv!B2792,'likvid terv'!$R:$R,project_eves_terv!$E2792),AND($B2792&lt;&gt;0,$D2792=5),SUMIFS('likvid terv'!$H:$H,'likvid terv'!$A:$A,project_eves_terv!B2792,'likvid terv'!$R:$R,project_eves_terv!$E2792),AND($B2792&lt;&gt;0,$D2792=6),SUMIFS('likvid terv'!$I:$I,'likvid terv'!$A:$A,project_eves_terv!B2792,'likvid terv'!$R:$R,project_eves_terv!$E2792),AND($B2792&lt;&gt;0,$D2792=7),SUMIFS('likvid terv'!$J:$J,'likvid terv'!$A:$A,project_eves_terv!B2792,'likvid terv'!$R:$R,project_eves_terv!$E2792),AND($B2792&lt;&gt;0,$D2792=8),SUMIFS('likvid terv'!$K:$K,'likvid terv'!$A:$A,project_eves_terv!B2792,'likvid terv'!$R:$R,project_eves_terv!$E2792),AND($B2792&lt;&gt;0,$D2792=9),SUMIFS('likvid terv'!$L:$L,'likvid terv'!$A:$A,project_eves_terv!B2792,'likvid terv'!$R:$R,project_eves_terv!$E2792),AND($B2792&lt;&gt;0,$D2792=10),SUMIFS('likvid terv'!$M:$M,'likvid terv'!$A:$A,project_eves_terv!B2792,'likvid terv'!$R:$R,project_eves_terv!$E2792),AND($B2792&lt;&gt;0,$D2792=11),SUMIFS('likvid terv'!$N:$N,'likvid terv'!$A:$A,project_eves_terv!B2792,'likvid terv'!$R:$R,project_eves_terv!$E2792),AND($B2792&lt;&gt;0,$D2792=12),SUMIFS('likvid terv'!$O:$O,'likvid terv'!$A:$A,project_eves_terv!B2792,'likvid terv'!$R:$R,project_eves_terv!$E2792),$B2792=0,0)</f>
        <v>0</v>
      </c>
      <c r="G2792">
        <f>'likvid terv'!$B$2</f>
        <v>0</v>
      </c>
    </row>
    <row r="2793" spans="1:7" x14ac:dyDescent="0.25">
      <c r="A2793">
        <f>'likvid terv'!$B$1</f>
        <v>0</v>
      </c>
      <c r="B2793">
        <f>'likvid terv'!$B$265</f>
        <v>0</v>
      </c>
      <c r="C2793">
        <v>2027</v>
      </c>
      <c r="D2793">
        <v>8</v>
      </c>
      <c r="E2793">
        <v>19</v>
      </c>
      <c r="F2793" cm="1">
        <f t="array" ref="F2793">_xlfn.IFS(AND($B2793&lt;&gt;0,$D2793=1),SUMIFS('likvid terv'!$D:$D,'likvid terv'!$A:$A,project_eves_terv!B2793,'likvid terv'!$R:$R,project_eves_terv!$E2793),AND($B2793&lt;&gt;0,$D2793=2),SUMIFS('likvid terv'!$E:$E,'likvid terv'!$A:$A,project_eves_terv!B2793,'likvid terv'!$R:$R,project_eves_terv!$E2793),AND($B2793&lt;&gt;0,$D2793=3),SUMIFS('likvid terv'!$F:$F,'likvid terv'!$A:$A,project_eves_terv!B2793,'likvid terv'!$R:$R,project_eves_terv!$E2793),AND($B2793&lt;&gt;0,$D2793=4),SUMIFS('likvid terv'!$G:$G,'likvid terv'!$A:$A,project_eves_terv!B2793,'likvid terv'!$R:$R,project_eves_terv!$E2793),AND($B2793&lt;&gt;0,$D2793=5),SUMIFS('likvid terv'!$H:$H,'likvid terv'!$A:$A,project_eves_terv!B2793,'likvid terv'!$R:$R,project_eves_terv!$E2793),AND($B2793&lt;&gt;0,$D2793=6),SUMIFS('likvid terv'!$I:$I,'likvid terv'!$A:$A,project_eves_terv!B2793,'likvid terv'!$R:$R,project_eves_terv!$E2793),AND($B2793&lt;&gt;0,$D2793=7),SUMIFS('likvid terv'!$J:$J,'likvid terv'!$A:$A,project_eves_terv!B2793,'likvid terv'!$R:$R,project_eves_terv!$E2793),AND($B2793&lt;&gt;0,$D2793=8),SUMIFS('likvid terv'!$K:$K,'likvid terv'!$A:$A,project_eves_terv!B2793,'likvid terv'!$R:$R,project_eves_terv!$E2793),AND($B2793&lt;&gt;0,$D2793=9),SUMIFS('likvid terv'!$L:$L,'likvid terv'!$A:$A,project_eves_terv!B2793,'likvid terv'!$R:$R,project_eves_terv!$E2793),AND($B2793&lt;&gt;0,$D2793=10),SUMIFS('likvid terv'!$M:$M,'likvid terv'!$A:$A,project_eves_terv!B2793,'likvid terv'!$R:$R,project_eves_terv!$E2793),AND($B2793&lt;&gt;0,$D2793=11),SUMIFS('likvid terv'!$N:$N,'likvid terv'!$A:$A,project_eves_terv!B2793,'likvid terv'!$R:$R,project_eves_terv!$E2793),AND($B2793&lt;&gt;0,$D2793=12),SUMIFS('likvid terv'!$O:$O,'likvid terv'!$A:$A,project_eves_terv!B2793,'likvid terv'!$R:$R,project_eves_terv!$E2793),$B2793=0,0)</f>
        <v>0</v>
      </c>
      <c r="G2793">
        <f>'likvid terv'!$B$2</f>
        <v>0</v>
      </c>
    </row>
    <row r="2794" spans="1:7" x14ac:dyDescent="0.25">
      <c r="A2794">
        <f>'likvid terv'!$B$1</f>
        <v>0</v>
      </c>
      <c r="B2794">
        <f>'likvid terv'!$B$265</f>
        <v>0</v>
      </c>
      <c r="C2794">
        <v>2027</v>
      </c>
      <c r="D2794">
        <v>9</v>
      </c>
      <c r="E2794">
        <v>19</v>
      </c>
      <c r="F2794" cm="1">
        <f t="array" ref="F2794">_xlfn.IFS(AND($B2794&lt;&gt;0,$D2794=1),SUMIFS('likvid terv'!$D:$D,'likvid terv'!$A:$A,project_eves_terv!B2794,'likvid terv'!$R:$R,project_eves_terv!$E2794),AND($B2794&lt;&gt;0,$D2794=2),SUMIFS('likvid terv'!$E:$E,'likvid terv'!$A:$A,project_eves_terv!B2794,'likvid terv'!$R:$R,project_eves_terv!$E2794),AND($B2794&lt;&gt;0,$D2794=3),SUMIFS('likvid terv'!$F:$F,'likvid terv'!$A:$A,project_eves_terv!B2794,'likvid terv'!$R:$R,project_eves_terv!$E2794),AND($B2794&lt;&gt;0,$D2794=4),SUMIFS('likvid terv'!$G:$G,'likvid terv'!$A:$A,project_eves_terv!B2794,'likvid terv'!$R:$R,project_eves_terv!$E2794),AND($B2794&lt;&gt;0,$D2794=5),SUMIFS('likvid terv'!$H:$H,'likvid terv'!$A:$A,project_eves_terv!B2794,'likvid terv'!$R:$R,project_eves_terv!$E2794),AND($B2794&lt;&gt;0,$D2794=6),SUMIFS('likvid terv'!$I:$I,'likvid terv'!$A:$A,project_eves_terv!B2794,'likvid terv'!$R:$R,project_eves_terv!$E2794),AND($B2794&lt;&gt;0,$D2794=7),SUMIFS('likvid terv'!$J:$J,'likvid terv'!$A:$A,project_eves_terv!B2794,'likvid terv'!$R:$R,project_eves_terv!$E2794),AND($B2794&lt;&gt;0,$D2794=8),SUMIFS('likvid terv'!$K:$K,'likvid terv'!$A:$A,project_eves_terv!B2794,'likvid terv'!$R:$R,project_eves_terv!$E2794),AND($B2794&lt;&gt;0,$D2794=9),SUMIFS('likvid terv'!$L:$L,'likvid terv'!$A:$A,project_eves_terv!B2794,'likvid terv'!$R:$R,project_eves_terv!$E2794),AND($B2794&lt;&gt;0,$D2794=10),SUMIFS('likvid terv'!$M:$M,'likvid terv'!$A:$A,project_eves_terv!B2794,'likvid terv'!$R:$R,project_eves_terv!$E2794),AND($B2794&lt;&gt;0,$D2794=11),SUMIFS('likvid terv'!$N:$N,'likvid terv'!$A:$A,project_eves_terv!B2794,'likvid terv'!$R:$R,project_eves_terv!$E2794),AND($B2794&lt;&gt;0,$D2794=12),SUMIFS('likvid terv'!$O:$O,'likvid terv'!$A:$A,project_eves_terv!B2794,'likvid terv'!$R:$R,project_eves_terv!$E2794),$B2794=0,0)</f>
        <v>0</v>
      </c>
      <c r="G2794">
        <f>'likvid terv'!$B$2</f>
        <v>0</v>
      </c>
    </row>
    <row r="2795" spans="1:7" x14ac:dyDescent="0.25">
      <c r="A2795">
        <f>'likvid terv'!$B$1</f>
        <v>0</v>
      </c>
      <c r="B2795">
        <f>'likvid terv'!$B$265</f>
        <v>0</v>
      </c>
      <c r="C2795">
        <v>2027</v>
      </c>
      <c r="D2795">
        <v>10</v>
      </c>
      <c r="E2795">
        <v>19</v>
      </c>
      <c r="F2795" cm="1">
        <f t="array" ref="F2795">_xlfn.IFS(AND($B2795&lt;&gt;0,$D2795=1),SUMIFS('likvid terv'!$D:$D,'likvid terv'!$A:$A,project_eves_terv!B2795,'likvid terv'!$R:$R,project_eves_terv!$E2795),AND($B2795&lt;&gt;0,$D2795=2),SUMIFS('likvid terv'!$E:$E,'likvid terv'!$A:$A,project_eves_terv!B2795,'likvid terv'!$R:$R,project_eves_terv!$E2795),AND($B2795&lt;&gt;0,$D2795=3),SUMIFS('likvid terv'!$F:$F,'likvid terv'!$A:$A,project_eves_terv!B2795,'likvid terv'!$R:$R,project_eves_terv!$E2795),AND($B2795&lt;&gt;0,$D2795=4),SUMIFS('likvid terv'!$G:$G,'likvid terv'!$A:$A,project_eves_terv!B2795,'likvid terv'!$R:$R,project_eves_terv!$E2795),AND($B2795&lt;&gt;0,$D2795=5),SUMIFS('likvid terv'!$H:$H,'likvid terv'!$A:$A,project_eves_terv!B2795,'likvid terv'!$R:$R,project_eves_terv!$E2795),AND($B2795&lt;&gt;0,$D2795=6),SUMIFS('likvid terv'!$I:$I,'likvid terv'!$A:$A,project_eves_terv!B2795,'likvid terv'!$R:$R,project_eves_terv!$E2795),AND($B2795&lt;&gt;0,$D2795=7),SUMIFS('likvid terv'!$J:$J,'likvid terv'!$A:$A,project_eves_terv!B2795,'likvid terv'!$R:$R,project_eves_terv!$E2795),AND($B2795&lt;&gt;0,$D2795=8),SUMIFS('likvid terv'!$K:$K,'likvid terv'!$A:$A,project_eves_terv!B2795,'likvid terv'!$R:$R,project_eves_terv!$E2795),AND($B2795&lt;&gt;0,$D2795=9),SUMIFS('likvid terv'!$L:$L,'likvid terv'!$A:$A,project_eves_terv!B2795,'likvid terv'!$R:$R,project_eves_terv!$E2795),AND($B2795&lt;&gt;0,$D2795=10),SUMIFS('likvid terv'!$M:$M,'likvid terv'!$A:$A,project_eves_terv!B2795,'likvid terv'!$R:$R,project_eves_terv!$E2795),AND($B2795&lt;&gt;0,$D2795=11),SUMIFS('likvid terv'!$N:$N,'likvid terv'!$A:$A,project_eves_terv!B2795,'likvid terv'!$R:$R,project_eves_terv!$E2795),AND($B2795&lt;&gt;0,$D2795=12),SUMIFS('likvid terv'!$O:$O,'likvid terv'!$A:$A,project_eves_terv!B2795,'likvid terv'!$R:$R,project_eves_terv!$E2795),$B2795=0,0)</f>
        <v>0</v>
      </c>
      <c r="G2795">
        <f>'likvid terv'!$B$2</f>
        <v>0</v>
      </c>
    </row>
    <row r="2796" spans="1:7" x14ac:dyDescent="0.25">
      <c r="A2796">
        <f>'likvid terv'!$B$1</f>
        <v>0</v>
      </c>
      <c r="B2796">
        <f>'likvid terv'!$B$265</f>
        <v>0</v>
      </c>
      <c r="C2796">
        <v>2027</v>
      </c>
      <c r="D2796">
        <v>11</v>
      </c>
      <c r="E2796">
        <v>19</v>
      </c>
      <c r="F2796" cm="1">
        <f t="array" ref="F2796">_xlfn.IFS(AND($B2796&lt;&gt;0,$D2796=1),SUMIFS('likvid terv'!$D:$D,'likvid terv'!$A:$A,project_eves_terv!B2796,'likvid terv'!$R:$R,project_eves_terv!$E2796),AND($B2796&lt;&gt;0,$D2796=2),SUMIFS('likvid terv'!$E:$E,'likvid terv'!$A:$A,project_eves_terv!B2796,'likvid terv'!$R:$R,project_eves_terv!$E2796),AND($B2796&lt;&gt;0,$D2796=3),SUMIFS('likvid terv'!$F:$F,'likvid terv'!$A:$A,project_eves_terv!B2796,'likvid terv'!$R:$R,project_eves_terv!$E2796),AND($B2796&lt;&gt;0,$D2796=4),SUMIFS('likvid terv'!$G:$G,'likvid terv'!$A:$A,project_eves_terv!B2796,'likvid terv'!$R:$R,project_eves_terv!$E2796),AND($B2796&lt;&gt;0,$D2796=5),SUMIFS('likvid terv'!$H:$H,'likvid terv'!$A:$A,project_eves_terv!B2796,'likvid terv'!$R:$R,project_eves_terv!$E2796),AND($B2796&lt;&gt;0,$D2796=6),SUMIFS('likvid terv'!$I:$I,'likvid terv'!$A:$A,project_eves_terv!B2796,'likvid terv'!$R:$R,project_eves_terv!$E2796),AND($B2796&lt;&gt;0,$D2796=7),SUMIFS('likvid terv'!$J:$J,'likvid terv'!$A:$A,project_eves_terv!B2796,'likvid terv'!$R:$R,project_eves_terv!$E2796),AND($B2796&lt;&gt;0,$D2796=8),SUMIFS('likvid terv'!$K:$K,'likvid terv'!$A:$A,project_eves_terv!B2796,'likvid terv'!$R:$R,project_eves_terv!$E2796),AND($B2796&lt;&gt;0,$D2796=9),SUMIFS('likvid terv'!$L:$L,'likvid terv'!$A:$A,project_eves_terv!B2796,'likvid terv'!$R:$R,project_eves_terv!$E2796),AND($B2796&lt;&gt;0,$D2796=10),SUMIFS('likvid terv'!$M:$M,'likvid terv'!$A:$A,project_eves_terv!B2796,'likvid terv'!$R:$R,project_eves_terv!$E2796),AND($B2796&lt;&gt;0,$D2796=11),SUMIFS('likvid terv'!$N:$N,'likvid terv'!$A:$A,project_eves_terv!B2796,'likvid terv'!$R:$R,project_eves_terv!$E2796),AND($B2796&lt;&gt;0,$D2796=12),SUMIFS('likvid terv'!$O:$O,'likvid terv'!$A:$A,project_eves_terv!B2796,'likvid terv'!$R:$R,project_eves_terv!$E2796),$B2796=0,0)</f>
        <v>0</v>
      </c>
      <c r="G2796">
        <f>'likvid terv'!$B$2</f>
        <v>0</v>
      </c>
    </row>
    <row r="2797" spans="1:7" x14ac:dyDescent="0.25">
      <c r="A2797">
        <f>'likvid terv'!$B$1</f>
        <v>0</v>
      </c>
      <c r="B2797">
        <f>'likvid terv'!$B$265</f>
        <v>0</v>
      </c>
      <c r="C2797">
        <v>2027</v>
      </c>
      <c r="D2797">
        <v>12</v>
      </c>
      <c r="E2797">
        <v>19</v>
      </c>
      <c r="F2797" cm="1">
        <f t="array" ref="F2797">_xlfn.IFS(AND($B2797&lt;&gt;0,$D2797=1),SUMIFS('likvid terv'!$D:$D,'likvid terv'!$A:$A,project_eves_terv!B2797,'likvid terv'!$R:$R,project_eves_terv!$E2797),AND($B2797&lt;&gt;0,$D2797=2),SUMIFS('likvid terv'!$E:$E,'likvid terv'!$A:$A,project_eves_terv!B2797,'likvid terv'!$R:$R,project_eves_terv!$E2797),AND($B2797&lt;&gt;0,$D2797=3),SUMIFS('likvid terv'!$F:$F,'likvid terv'!$A:$A,project_eves_terv!B2797,'likvid terv'!$R:$R,project_eves_terv!$E2797),AND($B2797&lt;&gt;0,$D2797=4),SUMIFS('likvid terv'!$G:$G,'likvid terv'!$A:$A,project_eves_terv!B2797,'likvid terv'!$R:$R,project_eves_terv!$E2797),AND($B2797&lt;&gt;0,$D2797=5),SUMIFS('likvid terv'!$H:$H,'likvid terv'!$A:$A,project_eves_terv!B2797,'likvid terv'!$R:$R,project_eves_terv!$E2797),AND($B2797&lt;&gt;0,$D2797=6),SUMIFS('likvid terv'!$I:$I,'likvid terv'!$A:$A,project_eves_terv!B2797,'likvid terv'!$R:$R,project_eves_terv!$E2797),AND($B2797&lt;&gt;0,$D2797=7),SUMIFS('likvid terv'!$J:$J,'likvid terv'!$A:$A,project_eves_terv!B2797,'likvid terv'!$R:$R,project_eves_terv!$E2797),AND($B2797&lt;&gt;0,$D2797=8),SUMIFS('likvid terv'!$K:$K,'likvid terv'!$A:$A,project_eves_terv!B2797,'likvid terv'!$R:$R,project_eves_terv!$E2797),AND($B2797&lt;&gt;0,$D2797=9),SUMIFS('likvid terv'!$L:$L,'likvid terv'!$A:$A,project_eves_terv!B2797,'likvid terv'!$R:$R,project_eves_terv!$E2797),AND($B2797&lt;&gt;0,$D2797=10),SUMIFS('likvid terv'!$M:$M,'likvid terv'!$A:$A,project_eves_terv!B2797,'likvid terv'!$R:$R,project_eves_terv!$E2797),AND($B2797&lt;&gt;0,$D2797=11),SUMIFS('likvid terv'!$N:$N,'likvid terv'!$A:$A,project_eves_terv!B2797,'likvid terv'!$R:$R,project_eves_terv!$E2797),AND($B2797&lt;&gt;0,$D2797=12),SUMIFS('likvid terv'!$O:$O,'likvid terv'!$A:$A,project_eves_terv!B2797,'likvid terv'!$R:$R,project_eves_terv!$E2797),$B2797=0,0)</f>
        <v>0</v>
      </c>
      <c r="G2797">
        <f>'likvid terv'!$B$2</f>
        <v>0</v>
      </c>
    </row>
    <row r="2798" spans="1:7" x14ac:dyDescent="0.25">
      <c r="A2798">
        <f>'likvid terv'!$B$1</f>
        <v>0</v>
      </c>
      <c r="B2798">
        <f>'likvid terv'!$B$265</f>
        <v>0</v>
      </c>
      <c r="C2798">
        <v>2027</v>
      </c>
      <c r="D2798">
        <v>1</v>
      </c>
      <c r="E2798">
        <v>6</v>
      </c>
      <c r="F2798" cm="1">
        <f t="array" ref="F2798">_xlfn.IFS(AND($B2798&lt;&gt;0,$D2798=1),SUMIFS('likvid terv'!$D:$D,'likvid terv'!$A:$A,project_eves_terv!B2798,'likvid terv'!$R:$R,project_eves_terv!$E2798),AND($B2798&lt;&gt;0,$D2798=2),SUMIFS('likvid terv'!$E:$E,'likvid terv'!$A:$A,project_eves_terv!B2798,'likvid terv'!$R:$R,project_eves_terv!$E2798),AND($B2798&lt;&gt;0,$D2798=3),SUMIFS('likvid terv'!$F:$F,'likvid terv'!$A:$A,project_eves_terv!B2798,'likvid terv'!$R:$R,project_eves_terv!$E2798),AND($B2798&lt;&gt;0,$D2798=4),SUMIFS('likvid terv'!$G:$G,'likvid terv'!$A:$A,project_eves_terv!B2798,'likvid terv'!$R:$R,project_eves_terv!$E2798),AND($B2798&lt;&gt;0,$D2798=5),SUMIFS('likvid terv'!$H:$H,'likvid terv'!$A:$A,project_eves_terv!B2798,'likvid terv'!$R:$R,project_eves_terv!$E2798),AND($B2798&lt;&gt;0,$D2798=6),SUMIFS('likvid terv'!$I:$I,'likvid terv'!$A:$A,project_eves_terv!B2798,'likvid terv'!$R:$R,project_eves_terv!$E2798),AND($B2798&lt;&gt;0,$D2798=7),SUMIFS('likvid terv'!$J:$J,'likvid terv'!$A:$A,project_eves_terv!B2798,'likvid terv'!$R:$R,project_eves_terv!$E2798),AND($B2798&lt;&gt;0,$D2798=8),SUMIFS('likvid terv'!$K:$K,'likvid terv'!$A:$A,project_eves_terv!B2798,'likvid terv'!$R:$R,project_eves_terv!$E2798),AND($B2798&lt;&gt;0,$D2798=9),SUMIFS('likvid terv'!$L:$L,'likvid terv'!$A:$A,project_eves_terv!B2798,'likvid terv'!$R:$R,project_eves_terv!$E2798),AND($B2798&lt;&gt;0,$D2798=10),SUMIFS('likvid terv'!$M:$M,'likvid terv'!$A:$A,project_eves_terv!B2798,'likvid terv'!$R:$R,project_eves_terv!$E2798),AND($B2798&lt;&gt;0,$D2798=11),SUMIFS('likvid terv'!$N:$N,'likvid terv'!$A:$A,project_eves_terv!B2798,'likvid terv'!$R:$R,project_eves_terv!$E2798),AND($B2798&lt;&gt;0,$D2798=12),SUMIFS('likvid terv'!$O:$O,'likvid terv'!$A:$A,project_eves_terv!B2798,'likvid terv'!$R:$R,project_eves_terv!$E2798),$B2798=0,0)</f>
        <v>0</v>
      </c>
      <c r="G2798">
        <f>'likvid terv'!$B$2</f>
        <v>0</v>
      </c>
    </row>
    <row r="2799" spans="1:7" x14ac:dyDescent="0.25">
      <c r="A2799">
        <f>'likvid terv'!$B$1</f>
        <v>0</v>
      </c>
      <c r="B2799">
        <f>'likvid terv'!$B$265</f>
        <v>0</v>
      </c>
      <c r="C2799">
        <v>2027</v>
      </c>
      <c r="D2799">
        <v>2</v>
      </c>
      <c r="E2799">
        <v>6</v>
      </c>
      <c r="F2799" cm="1">
        <f t="array" ref="F2799">_xlfn.IFS(AND($B2799&lt;&gt;0,$D2799=1),SUMIFS('likvid terv'!$D:$D,'likvid terv'!$A:$A,project_eves_terv!B2799,'likvid terv'!$R:$R,project_eves_terv!$E2799),AND($B2799&lt;&gt;0,$D2799=2),SUMIFS('likvid terv'!$E:$E,'likvid terv'!$A:$A,project_eves_terv!B2799,'likvid terv'!$R:$R,project_eves_terv!$E2799),AND($B2799&lt;&gt;0,$D2799=3),SUMIFS('likvid terv'!$F:$F,'likvid terv'!$A:$A,project_eves_terv!B2799,'likvid terv'!$R:$R,project_eves_terv!$E2799),AND($B2799&lt;&gt;0,$D2799=4),SUMIFS('likvid terv'!$G:$G,'likvid terv'!$A:$A,project_eves_terv!B2799,'likvid terv'!$R:$R,project_eves_terv!$E2799),AND($B2799&lt;&gt;0,$D2799=5),SUMIFS('likvid terv'!$H:$H,'likvid terv'!$A:$A,project_eves_terv!B2799,'likvid terv'!$R:$R,project_eves_terv!$E2799),AND($B2799&lt;&gt;0,$D2799=6),SUMIFS('likvid terv'!$I:$I,'likvid terv'!$A:$A,project_eves_terv!B2799,'likvid terv'!$R:$R,project_eves_terv!$E2799),AND($B2799&lt;&gt;0,$D2799=7),SUMIFS('likvid terv'!$J:$J,'likvid terv'!$A:$A,project_eves_terv!B2799,'likvid terv'!$R:$R,project_eves_terv!$E2799),AND($B2799&lt;&gt;0,$D2799=8),SUMIFS('likvid terv'!$K:$K,'likvid terv'!$A:$A,project_eves_terv!B2799,'likvid terv'!$R:$R,project_eves_terv!$E2799),AND($B2799&lt;&gt;0,$D2799=9),SUMIFS('likvid terv'!$L:$L,'likvid terv'!$A:$A,project_eves_terv!B2799,'likvid terv'!$R:$R,project_eves_terv!$E2799),AND($B2799&lt;&gt;0,$D2799=10),SUMIFS('likvid terv'!$M:$M,'likvid terv'!$A:$A,project_eves_terv!B2799,'likvid terv'!$R:$R,project_eves_terv!$E2799),AND($B2799&lt;&gt;0,$D2799=11),SUMIFS('likvid terv'!$N:$N,'likvid terv'!$A:$A,project_eves_terv!B2799,'likvid terv'!$R:$R,project_eves_terv!$E2799),AND($B2799&lt;&gt;0,$D2799=12),SUMIFS('likvid terv'!$O:$O,'likvid terv'!$A:$A,project_eves_terv!B2799,'likvid terv'!$R:$R,project_eves_terv!$E2799),$B2799=0,0)</f>
        <v>0</v>
      </c>
      <c r="G2799">
        <f>'likvid terv'!$B$2</f>
        <v>0</v>
      </c>
    </row>
    <row r="2800" spans="1:7" x14ac:dyDescent="0.25">
      <c r="A2800">
        <f>'likvid terv'!$B$1</f>
        <v>0</v>
      </c>
      <c r="B2800">
        <f>'likvid terv'!$B$265</f>
        <v>0</v>
      </c>
      <c r="C2800">
        <v>2027</v>
      </c>
      <c r="D2800">
        <v>3</v>
      </c>
      <c r="E2800">
        <v>6</v>
      </c>
      <c r="F2800" cm="1">
        <f t="array" ref="F2800">_xlfn.IFS(AND($B2800&lt;&gt;0,$D2800=1),SUMIFS('likvid terv'!$D:$D,'likvid terv'!$A:$A,project_eves_terv!B2800,'likvid terv'!$R:$R,project_eves_terv!$E2800),AND($B2800&lt;&gt;0,$D2800=2),SUMIFS('likvid terv'!$E:$E,'likvid terv'!$A:$A,project_eves_terv!B2800,'likvid terv'!$R:$R,project_eves_terv!$E2800),AND($B2800&lt;&gt;0,$D2800=3),SUMIFS('likvid terv'!$F:$F,'likvid terv'!$A:$A,project_eves_terv!B2800,'likvid terv'!$R:$R,project_eves_terv!$E2800),AND($B2800&lt;&gt;0,$D2800=4),SUMIFS('likvid terv'!$G:$G,'likvid terv'!$A:$A,project_eves_terv!B2800,'likvid terv'!$R:$R,project_eves_terv!$E2800),AND($B2800&lt;&gt;0,$D2800=5),SUMIFS('likvid terv'!$H:$H,'likvid terv'!$A:$A,project_eves_terv!B2800,'likvid terv'!$R:$R,project_eves_terv!$E2800),AND($B2800&lt;&gt;0,$D2800=6),SUMIFS('likvid terv'!$I:$I,'likvid terv'!$A:$A,project_eves_terv!B2800,'likvid terv'!$R:$R,project_eves_terv!$E2800),AND($B2800&lt;&gt;0,$D2800=7),SUMIFS('likvid terv'!$J:$J,'likvid terv'!$A:$A,project_eves_terv!B2800,'likvid terv'!$R:$R,project_eves_terv!$E2800),AND($B2800&lt;&gt;0,$D2800=8),SUMIFS('likvid terv'!$K:$K,'likvid terv'!$A:$A,project_eves_terv!B2800,'likvid terv'!$R:$R,project_eves_terv!$E2800),AND($B2800&lt;&gt;0,$D2800=9),SUMIFS('likvid terv'!$L:$L,'likvid terv'!$A:$A,project_eves_terv!B2800,'likvid terv'!$R:$R,project_eves_terv!$E2800),AND($B2800&lt;&gt;0,$D2800=10),SUMIFS('likvid terv'!$M:$M,'likvid terv'!$A:$A,project_eves_terv!B2800,'likvid terv'!$R:$R,project_eves_terv!$E2800),AND($B2800&lt;&gt;0,$D2800=11),SUMIFS('likvid terv'!$N:$N,'likvid terv'!$A:$A,project_eves_terv!B2800,'likvid terv'!$R:$R,project_eves_terv!$E2800),AND($B2800&lt;&gt;0,$D2800=12),SUMIFS('likvid terv'!$O:$O,'likvid terv'!$A:$A,project_eves_terv!B2800,'likvid terv'!$R:$R,project_eves_terv!$E2800),$B2800=0,0)</f>
        <v>0</v>
      </c>
      <c r="G2800">
        <f>'likvid terv'!$B$2</f>
        <v>0</v>
      </c>
    </row>
    <row r="2801" spans="1:7" x14ac:dyDescent="0.25">
      <c r="A2801">
        <f>'likvid terv'!$B$1</f>
        <v>0</v>
      </c>
      <c r="B2801">
        <f>'likvid terv'!$B$265</f>
        <v>0</v>
      </c>
      <c r="C2801">
        <v>2027</v>
      </c>
      <c r="D2801">
        <v>4</v>
      </c>
      <c r="E2801">
        <v>6</v>
      </c>
      <c r="F2801" cm="1">
        <f t="array" ref="F2801">_xlfn.IFS(AND($B2801&lt;&gt;0,$D2801=1),SUMIFS('likvid terv'!$D:$D,'likvid terv'!$A:$A,project_eves_terv!B2801,'likvid terv'!$R:$R,project_eves_terv!$E2801),AND($B2801&lt;&gt;0,$D2801=2),SUMIFS('likvid terv'!$E:$E,'likvid terv'!$A:$A,project_eves_terv!B2801,'likvid terv'!$R:$R,project_eves_terv!$E2801),AND($B2801&lt;&gt;0,$D2801=3),SUMIFS('likvid terv'!$F:$F,'likvid terv'!$A:$A,project_eves_terv!B2801,'likvid terv'!$R:$R,project_eves_terv!$E2801),AND($B2801&lt;&gt;0,$D2801=4),SUMIFS('likvid terv'!$G:$G,'likvid terv'!$A:$A,project_eves_terv!B2801,'likvid terv'!$R:$R,project_eves_terv!$E2801),AND($B2801&lt;&gt;0,$D2801=5),SUMIFS('likvid terv'!$H:$H,'likvid terv'!$A:$A,project_eves_terv!B2801,'likvid terv'!$R:$R,project_eves_terv!$E2801),AND($B2801&lt;&gt;0,$D2801=6),SUMIFS('likvid terv'!$I:$I,'likvid terv'!$A:$A,project_eves_terv!B2801,'likvid terv'!$R:$R,project_eves_terv!$E2801),AND($B2801&lt;&gt;0,$D2801=7),SUMIFS('likvid terv'!$J:$J,'likvid terv'!$A:$A,project_eves_terv!B2801,'likvid terv'!$R:$R,project_eves_terv!$E2801),AND($B2801&lt;&gt;0,$D2801=8),SUMIFS('likvid terv'!$K:$K,'likvid terv'!$A:$A,project_eves_terv!B2801,'likvid terv'!$R:$R,project_eves_terv!$E2801),AND($B2801&lt;&gt;0,$D2801=9),SUMIFS('likvid terv'!$L:$L,'likvid terv'!$A:$A,project_eves_terv!B2801,'likvid terv'!$R:$R,project_eves_terv!$E2801),AND($B2801&lt;&gt;0,$D2801=10),SUMIFS('likvid terv'!$M:$M,'likvid terv'!$A:$A,project_eves_terv!B2801,'likvid terv'!$R:$R,project_eves_terv!$E2801),AND($B2801&lt;&gt;0,$D2801=11),SUMIFS('likvid terv'!$N:$N,'likvid terv'!$A:$A,project_eves_terv!B2801,'likvid terv'!$R:$R,project_eves_terv!$E2801),AND($B2801&lt;&gt;0,$D2801=12),SUMIFS('likvid terv'!$O:$O,'likvid terv'!$A:$A,project_eves_terv!B2801,'likvid terv'!$R:$R,project_eves_terv!$E2801),$B2801=0,0)</f>
        <v>0</v>
      </c>
      <c r="G2801">
        <f>'likvid terv'!$B$2</f>
        <v>0</v>
      </c>
    </row>
    <row r="2802" spans="1:7" x14ac:dyDescent="0.25">
      <c r="A2802">
        <f>'likvid terv'!$B$1</f>
        <v>0</v>
      </c>
      <c r="B2802">
        <f>'likvid terv'!$B$265</f>
        <v>0</v>
      </c>
      <c r="C2802">
        <v>2027</v>
      </c>
      <c r="D2802">
        <v>5</v>
      </c>
      <c r="E2802">
        <v>6</v>
      </c>
      <c r="F2802" cm="1">
        <f t="array" ref="F2802">_xlfn.IFS(AND($B2802&lt;&gt;0,$D2802=1),SUMIFS('likvid terv'!$D:$D,'likvid terv'!$A:$A,project_eves_terv!B2802,'likvid terv'!$R:$R,project_eves_terv!$E2802),AND($B2802&lt;&gt;0,$D2802=2),SUMIFS('likvid terv'!$E:$E,'likvid terv'!$A:$A,project_eves_terv!B2802,'likvid terv'!$R:$R,project_eves_terv!$E2802),AND($B2802&lt;&gt;0,$D2802=3),SUMIFS('likvid terv'!$F:$F,'likvid terv'!$A:$A,project_eves_terv!B2802,'likvid terv'!$R:$R,project_eves_terv!$E2802),AND($B2802&lt;&gt;0,$D2802=4),SUMIFS('likvid terv'!$G:$G,'likvid terv'!$A:$A,project_eves_terv!B2802,'likvid terv'!$R:$R,project_eves_terv!$E2802),AND($B2802&lt;&gt;0,$D2802=5),SUMIFS('likvid terv'!$H:$H,'likvid terv'!$A:$A,project_eves_terv!B2802,'likvid terv'!$R:$R,project_eves_terv!$E2802),AND($B2802&lt;&gt;0,$D2802=6),SUMIFS('likvid terv'!$I:$I,'likvid terv'!$A:$A,project_eves_terv!B2802,'likvid terv'!$R:$R,project_eves_terv!$E2802),AND($B2802&lt;&gt;0,$D2802=7),SUMIFS('likvid terv'!$J:$J,'likvid terv'!$A:$A,project_eves_terv!B2802,'likvid terv'!$R:$R,project_eves_terv!$E2802),AND($B2802&lt;&gt;0,$D2802=8),SUMIFS('likvid terv'!$K:$K,'likvid terv'!$A:$A,project_eves_terv!B2802,'likvid terv'!$R:$R,project_eves_terv!$E2802),AND($B2802&lt;&gt;0,$D2802=9),SUMIFS('likvid terv'!$L:$L,'likvid terv'!$A:$A,project_eves_terv!B2802,'likvid terv'!$R:$R,project_eves_terv!$E2802),AND($B2802&lt;&gt;0,$D2802=10),SUMIFS('likvid terv'!$M:$M,'likvid terv'!$A:$A,project_eves_terv!B2802,'likvid terv'!$R:$R,project_eves_terv!$E2802),AND($B2802&lt;&gt;0,$D2802=11),SUMIFS('likvid terv'!$N:$N,'likvid terv'!$A:$A,project_eves_terv!B2802,'likvid terv'!$R:$R,project_eves_terv!$E2802),AND($B2802&lt;&gt;0,$D2802=12),SUMIFS('likvid terv'!$O:$O,'likvid terv'!$A:$A,project_eves_terv!B2802,'likvid terv'!$R:$R,project_eves_terv!$E2802),$B2802=0,0)</f>
        <v>0</v>
      </c>
      <c r="G2802">
        <f>'likvid terv'!$B$2</f>
        <v>0</v>
      </c>
    </row>
    <row r="2803" spans="1:7" x14ac:dyDescent="0.25">
      <c r="A2803">
        <f>'likvid terv'!$B$1</f>
        <v>0</v>
      </c>
      <c r="B2803">
        <f>'likvid terv'!$B$265</f>
        <v>0</v>
      </c>
      <c r="C2803">
        <v>2027</v>
      </c>
      <c r="D2803">
        <v>6</v>
      </c>
      <c r="E2803">
        <v>6</v>
      </c>
      <c r="F2803" cm="1">
        <f t="array" ref="F2803">_xlfn.IFS(AND($B2803&lt;&gt;0,$D2803=1),SUMIFS('likvid terv'!$D:$D,'likvid terv'!$A:$A,project_eves_terv!B2803,'likvid terv'!$R:$R,project_eves_terv!$E2803),AND($B2803&lt;&gt;0,$D2803=2),SUMIFS('likvid terv'!$E:$E,'likvid terv'!$A:$A,project_eves_terv!B2803,'likvid terv'!$R:$R,project_eves_terv!$E2803),AND($B2803&lt;&gt;0,$D2803=3),SUMIFS('likvid terv'!$F:$F,'likvid terv'!$A:$A,project_eves_terv!B2803,'likvid terv'!$R:$R,project_eves_terv!$E2803),AND($B2803&lt;&gt;0,$D2803=4),SUMIFS('likvid terv'!$G:$G,'likvid terv'!$A:$A,project_eves_terv!B2803,'likvid terv'!$R:$R,project_eves_terv!$E2803),AND($B2803&lt;&gt;0,$D2803=5),SUMIFS('likvid terv'!$H:$H,'likvid terv'!$A:$A,project_eves_terv!B2803,'likvid terv'!$R:$R,project_eves_terv!$E2803),AND($B2803&lt;&gt;0,$D2803=6),SUMIFS('likvid terv'!$I:$I,'likvid terv'!$A:$A,project_eves_terv!B2803,'likvid terv'!$R:$R,project_eves_terv!$E2803),AND($B2803&lt;&gt;0,$D2803=7),SUMIFS('likvid terv'!$J:$J,'likvid terv'!$A:$A,project_eves_terv!B2803,'likvid terv'!$R:$R,project_eves_terv!$E2803),AND($B2803&lt;&gt;0,$D2803=8),SUMIFS('likvid terv'!$K:$K,'likvid terv'!$A:$A,project_eves_terv!B2803,'likvid terv'!$R:$R,project_eves_terv!$E2803),AND($B2803&lt;&gt;0,$D2803=9),SUMIFS('likvid terv'!$L:$L,'likvid terv'!$A:$A,project_eves_terv!B2803,'likvid terv'!$R:$R,project_eves_terv!$E2803),AND($B2803&lt;&gt;0,$D2803=10),SUMIFS('likvid terv'!$M:$M,'likvid terv'!$A:$A,project_eves_terv!B2803,'likvid terv'!$R:$R,project_eves_terv!$E2803),AND($B2803&lt;&gt;0,$D2803=11),SUMIFS('likvid terv'!$N:$N,'likvid terv'!$A:$A,project_eves_terv!B2803,'likvid terv'!$R:$R,project_eves_terv!$E2803),AND($B2803&lt;&gt;0,$D2803=12),SUMIFS('likvid terv'!$O:$O,'likvid terv'!$A:$A,project_eves_terv!B2803,'likvid terv'!$R:$R,project_eves_terv!$E2803),$B2803=0,0)</f>
        <v>0</v>
      </c>
      <c r="G2803">
        <f>'likvid terv'!$B$2</f>
        <v>0</v>
      </c>
    </row>
    <row r="2804" spans="1:7" x14ac:dyDescent="0.25">
      <c r="A2804">
        <f>'likvid terv'!$B$1</f>
        <v>0</v>
      </c>
      <c r="B2804">
        <f>'likvid terv'!$B$265</f>
        <v>0</v>
      </c>
      <c r="C2804">
        <v>2027</v>
      </c>
      <c r="D2804">
        <v>7</v>
      </c>
      <c r="E2804">
        <v>6</v>
      </c>
      <c r="F2804" cm="1">
        <f t="array" ref="F2804">_xlfn.IFS(AND($B2804&lt;&gt;0,$D2804=1),SUMIFS('likvid terv'!$D:$D,'likvid terv'!$A:$A,project_eves_terv!B2804,'likvid terv'!$R:$R,project_eves_terv!$E2804),AND($B2804&lt;&gt;0,$D2804=2),SUMIFS('likvid terv'!$E:$E,'likvid terv'!$A:$A,project_eves_terv!B2804,'likvid terv'!$R:$R,project_eves_terv!$E2804),AND($B2804&lt;&gt;0,$D2804=3),SUMIFS('likvid terv'!$F:$F,'likvid terv'!$A:$A,project_eves_terv!B2804,'likvid terv'!$R:$R,project_eves_terv!$E2804),AND($B2804&lt;&gt;0,$D2804=4),SUMIFS('likvid terv'!$G:$G,'likvid terv'!$A:$A,project_eves_terv!B2804,'likvid terv'!$R:$R,project_eves_terv!$E2804),AND($B2804&lt;&gt;0,$D2804=5),SUMIFS('likvid terv'!$H:$H,'likvid terv'!$A:$A,project_eves_terv!B2804,'likvid terv'!$R:$R,project_eves_terv!$E2804),AND($B2804&lt;&gt;0,$D2804=6),SUMIFS('likvid terv'!$I:$I,'likvid terv'!$A:$A,project_eves_terv!B2804,'likvid terv'!$R:$R,project_eves_terv!$E2804),AND($B2804&lt;&gt;0,$D2804=7),SUMIFS('likvid terv'!$J:$J,'likvid terv'!$A:$A,project_eves_terv!B2804,'likvid terv'!$R:$R,project_eves_terv!$E2804),AND($B2804&lt;&gt;0,$D2804=8),SUMIFS('likvid terv'!$K:$K,'likvid terv'!$A:$A,project_eves_terv!B2804,'likvid terv'!$R:$R,project_eves_terv!$E2804),AND($B2804&lt;&gt;0,$D2804=9),SUMIFS('likvid terv'!$L:$L,'likvid terv'!$A:$A,project_eves_terv!B2804,'likvid terv'!$R:$R,project_eves_terv!$E2804),AND($B2804&lt;&gt;0,$D2804=10),SUMIFS('likvid terv'!$M:$M,'likvid terv'!$A:$A,project_eves_terv!B2804,'likvid terv'!$R:$R,project_eves_terv!$E2804),AND($B2804&lt;&gt;0,$D2804=11),SUMIFS('likvid terv'!$N:$N,'likvid terv'!$A:$A,project_eves_terv!B2804,'likvid terv'!$R:$R,project_eves_terv!$E2804),AND($B2804&lt;&gt;0,$D2804=12),SUMIFS('likvid terv'!$O:$O,'likvid terv'!$A:$A,project_eves_terv!B2804,'likvid terv'!$R:$R,project_eves_terv!$E2804),$B2804=0,0)</f>
        <v>0</v>
      </c>
      <c r="G2804">
        <f>'likvid terv'!$B$2</f>
        <v>0</v>
      </c>
    </row>
    <row r="2805" spans="1:7" x14ac:dyDescent="0.25">
      <c r="A2805">
        <f>'likvid terv'!$B$1</f>
        <v>0</v>
      </c>
      <c r="B2805">
        <f>'likvid terv'!$B$265</f>
        <v>0</v>
      </c>
      <c r="C2805">
        <v>2027</v>
      </c>
      <c r="D2805">
        <v>8</v>
      </c>
      <c r="E2805">
        <v>6</v>
      </c>
      <c r="F2805" cm="1">
        <f t="array" ref="F2805">_xlfn.IFS(AND($B2805&lt;&gt;0,$D2805=1),SUMIFS('likvid terv'!$D:$D,'likvid terv'!$A:$A,project_eves_terv!B2805,'likvid terv'!$R:$R,project_eves_terv!$E2805),AND($B2805&lt;&gt;0,$D2805=2),SUMIFS('likvid terv'!$E:$E,'likvid terv'!$A:$A,project_eves_terv!B2805,'likvid terv'!$R:$R,project_eves_terv!$E2805),AND($B2805&lt;&gt;0,$D2805=3),SUMIFS('likvid terv'!$F:$F,'likvid terv'!$A:$A,project_eves_terv!B2805,'likvid terv'!$R:$R,project_eves_terv!$E2805),AND($B2805&lt;&gt;0,$D2805=4),SUMIFS('likvid terv'!$G:$G,'likvid terv'!$A:$A,project_eves_terv!B2805,'likvid terv'!$R:$R,project_eves_terv!$E2805),AND($B2805&lt;&gt;0,$D2805=5),SUMIFS('likvid terv'!$H:$H,'likvid terv'!$A:$A,project_eves_terv!B2805,'likvid terv'!$R:$R,project_eves_terv!$E2805),AND($B2805&lt;&gt;0,$D2805=6),SUMIFS('likvid terv'!$I:$I,'likvid terv'!$A:$A,project_eves_terv!B2805,'likvid terv'!$R:$R,project_eves_terv!$E2805),AND($B2805&lt;&gt;0,$D2805=7),SUMIFS('likvid terv'!$J:$J,'likvid terv'!$A:$A,project_eves_terv!B2805,'likvid terv'!$R:$R,project_eves_terv!$E2805),AND($B2805&lt;&gt;0,$D2805=8),SUMIFS('likvid terv'!$K:$K,'likvid terv'!$A:$A,project_eves_terv!B2805,'likvid terv'!$R:$R,project_eves_terv!$E2805),AND($B2805&lt;&gt;0,$D2805=9),SUMIFS('likvid terv'!$L:$L,'likvid terv'!$A:$A,project_eves_terv!B2805,'likvid terv'!$R:$R,project_eves_terv!$E2805),AND($B2805&lt;&gt;0,$D2805=10),SUMIFS('likvid terv'!$M:$M,'likvid terv'!$A:$A,project_eves_terv!B2805,'likvid terv'!$R:$R,project_eves_terv!$E2805),AND($B2805&lt;&gt;0,$D2805=11),SUMIFS('likvid terv'!$N:$N,'likvid terv'!$A:$A,project_eves_terv!B2805,'likvid terv'!$R:$R,project_eves_terv!$E2805),AND($B2805&lt;&gt;0,$D2805=12),SUMIFS('likvid terv'!$O:$O,'likvid terv'!$A:$A,project_eves_terv!B2805,'likvid terv'!$R:$R,project_eves_terv!$E2805),$B2805=0,0)</f>
        <v>0</v>
      </c>
      <c r="G2805">
        <f>'likvid terv'!$B$2</f>
        <v>0</v>
      </c>
    </row>
    <row r="2806" spans="1:7" x14ac:dyDescent="0.25">
      <c r="A2806">
        <f>'likvid terv'!$B$1</f>
        <v>0</v>
      </c>
      <c r="B2806">
        <f>'likvid terv'!$B$265</f>
        <v>0</v>
      </c>
      <c r="C2806">
        <v>2027</v>
      </c>
      <c r="D2806">
        <v>9</v>
      </c>
      <c r="E2806">
        <v>6</v>
      </c>
      <c r="F2806" cm="1">
        <f t="array" ref="F2806">_xlfn.IFS(AND($B2806&lt;&gt;0,$D2806=1),SUMIFS('likvid terv'!$D:$D,'likvid terv'!$A:$A,project_eves_terv!B2806,'likvid terv'!$R:$R,project_eves_terv!$E2806),AND($B2806&lt;&gt;0,$D2806=2),SUMIFS('likvid terv'!$E:$E,'likvid terv'!$A:$A,project_eves_terv!B2806,'likvid terv'!$R:$R,project_eves_terv!$E2806),AND($B2806&lt;&gt;0,$D2806=3),SUMIFS('likvid terv'!$F:$F,'likvid terv'!$A:$A,project_eves_terv!B2806,'likvid terv'!$R:$R,project_eves_terv!$E2806),AND($B2806&lt;&gt;0,$D2806=4),SUMIFS('likvid terv'!$G:$G,'likvid terv'!$A:$A,project_eves_terv!B2806,'likvid terv'!$R:$R,project_eves_terv!$E2806),AND($B2806&lt;&gt;0,$D2806=5),SUMIFS('likvid terv'!$H:$H,'likvid terv'!$A:$A,project_eves_terv!B2806,'likvid terv'!$R:$R,project_eves_terv!$E2806),AND($B2806&lt;&gt;0,$D2806=6),SUMIFS('likvid terv'!$I:$I,'likvid terv'!$A:$A,project_eves_terv!B2806,'likvid terv'!$R:$R,project_eves_terv!$E2806),AND($B2806&lt;&gt;0,$D2806=7),SUMIFS('likvid terv'!$J:$J,'likvid terv'!$A:$A,project_eves_terv!B2806,'likvid terv'!$R:$R,project_eves_terv!$E2806),AND($B2806&lt;&gt;0,$D2806=8),SUMIFS('likvid terv'!$K:$K,'likvid terv'!$A:$A,project_eves_terv!B2806,'likvid terv'!$R:$R,project_eves_terv!$E2806),AND($B2806&lt;&gt;0,$D2806=9),SUMIFS('likvid terv'!$L:$L,'likvid terv'!$A:$A,project_eves_terv!B2806,'likvid terv'!$R:$R,project_eves_terv!$E2806),AND($B2806&lt;&gt;0,$D2806=10),SUMIFS('likvid terv'!$M:$M,'likvid terv'!$A:$A,project_eves_terv!B2806,'likvid terv'!$R:$R,project_eves_terv!$E2806),AND($B2806&lt;&gt;0,$D2806=11),SUMIFS('likvid terv'!$N:$N,'likvid terv'!$A:$A,project_eves_terv!B2806,'likvid terv'!$R:$R,project_eves_terv!$E2806),AND($B2806&lt;&gt;0,$D2806=12),SUMIFS('likvid terv'!$O:$O,'likvid terv'!$A:$A,project_eves_terv!B2806,'likvid terv'!$R:$R,project_eves_terv!$E2806),$B2806=0,0)</f>
        <v>0</v>
      </c>
      <c r="G2806">
        <f>'likvid terv'!$B$2</f>
        <v>0</v>
      </c>
    </row>
    <row r="2807" spans="1:7" x14ac:dyDescent="0.25">
      <c r="A2807">
        <f>'likvid terv'!$B$1</f>
        <v>0</v>
      </c>
      <c r="B2807">
        <f>'likvid terv'!$B$265</f>
        <v>0</v>
      </c>
      <c r="C2807">
        <v>2027</v>
      </c>
      <c r="D2807">
        <v>10</v>
      </c>
      <c r="E2807">
        <v>6</v>
      </c>
      <c r="F2807" cm="1">
        <f t="array" ref="F2807">_xlfn.IFS(AND($B2807&lt;&gt;0,$D2807=1),SUMIFS('likvid terv'!$D:$D,'likvid terv'!$A:$A,project_eves_terv!B2807,'likvid terv'!$R:$R,project_eves_terv!$E2807),AND($B2807&lt;&gt;0,$D2807=2),SUMIFS('likvid terv'!$E:$E,'likvid terv'!$A:$A,project_eves_terv!B2807,'likvid terv'!$R:$R,project_eves_terv!$E2807),AND($B2807&lt;&gt;0,$D2807=3),SUMIFS('likvid terv'!$F:$F,'likvid terv'!$A:$A,project_eves_terv!B2807,'likvid terv'!$R:$R,project_eves_terv!$E2807),AND($B2807&lt;&gt;0,$D2807=4),SUMIFS('likvid terv'!$G:$G,'likvid terv'!$A:$A,project_eves_terv!B2807,'likvid terv'!$R:$R,project_eves_terv!$E2807),AND($B2807&lt;&gt;0,$D2807=5),SUMIFS('likvid terv'!$H:$H,'likvid terv'!$A:$A,project_eves_terv!B2807,'likvid terv'!$R:$R,project_eves_terv!$E2807),AND($B2807&lt;&gt;0,$D2807=6),SUMIFS('likvid terv'!$I:$I,'likvid terv'!$A:$A,project_eves_terv!B2807,'likvid terv'!$R:$R,project_eves_terv!$E2807),AND($B2807&lt;&gt;0,$D2807=7),SUMIFS('likvid terv'!$J:$J,'likvid terv'!$A:$A,project_eves_terv!B2807,'likvid terv'!$R:$R,project_eves_terv!$E2807),AND($B2807&lt;&gt;0,$D2807=8),SUMIFS('likvid terv'!$K:$K,'likvid terv'!$A:$A,project_eves_terv!B2807,'likvid terv'!$R:$R,project_eves_terv!$E2807),AND($B2807&lt;&gt;0,$D2807=9),SUMIFS('likvid terv'!$L:$L,'likvid terv'!$A:$A,project_eves_terv!B2807,'likvid terv'!$R:$R,project_eves_terv!$E2807),AND($B2807&lt;&gt;0,$D2807=10),SUMIFS('likvid terv'!$M:$M,'likvid terv'!$A:$A,project_eves_terv!B2807,'likvid terv'!$R:$R,project_eves_terv!$E2807),AND($B2807&lt;&gt;0,$D2807=11),SUMIFS('likvid terv'!$N:$N,'likvid terv'!$A:$A,project_eves_terv!B2807,'likvid terv'!$R:$R,project_eves_terv!$E2807),AND($B2807&lt;&gt;0,$D2807=12),SUMIFS('likvid terv'!$O:$O,'likvid terv'!$A:$A,project_eves_terv!B2807,'likvid terv'!$R:$R,project_eves_terv!$E2807),$B2807=0,0)</f>
        <v>0</v>
      </c>
      <c r="G2807">
        <f>'likvid terv'!$B$2</f>
        <v>0</v>
      </c>
    </row>
    <row r="2808" spans="1:7" x14ac:dyDescent="0.25">
      <c r="A2808">
        <f>'likvid terv'!$B$1</f>
        <v>0</v>
      </c>
      <c r="B2808">
        <f>'likvid terv'!$B$265</f>
        <v>0</v>
      </c>
      <c r="C2808">
        <v>2027</v>
      </c>
      <c r="D2808">
        <v>11</v>
      </c>
      <c r="E2808">
        <v>6</v>
      </c>
      <c r="F2808" cm="1">
        <f t="array" ref="F2808">_xlfn.IFS(AND($B2808&lt;&gt;0,$D2808=1),SUMIFS('likvid terv'!$D:$D,'likvid terv'!$A:$A,project_eves_terv!B2808,'likvid terv'!$R:$R,project_eves_terv!$E2808),AND($B2808&lt;&gt;0,$D2808=2),SUMIFS('likvid terv'!$E:$E,'likvid terv'!$A:$A,project_eves_terv!B2808,'likvid terv'!$R:$R,project_eves_terv!$E2808),AND($B2808&lt;&gt;0,$D2808=3),SUMIFS('likvid terv'!$F:$F,'likvid terv'!$A:$A,project_eves_terv!B2808,'likvid terv'!$R:$R,project_eves_terv!$E2808),AND($B2808&lt;&gt;0,$D2808=4),SUMIFS('likvid terv'!$G:$G,'likvid terv'!$A:$A,project_eves_terv!B2808,'likvid terv'!$R:$R,project_eves_terv!$E2808),AND($B2808&lt;&gt;0,$D2808=5),SUMIFS('likvid terv'!$H:$H,'likvid terv'!$A:$A,project_eves_terv!B2808,'likvid terv'!$R:$R,project_eves_terv!$E2808),AND($B2808&lt;&gt;0,$D2808=6),SUMIFS('likvid terv'!$I:$I,'likvid terv'!$A:$A,project_eves_terv!B2808,'likvid terv'!$R:$R,project_eves_terv!$E2808),AND($B2808&lt;&gt;0,$D2808=7),SUMIFS('likvid terv'!$J:$J,'likvid terv'!$A:$A,project_eves_terv!B2808,'likvid terv'!$R:$R,project_eves_terv!$E2808),AND($B2808&lt;&gt;0,$D2808=8),SUMIFS('likvid terv'!$K:$K,'likvid terv'!$A:$A,project_eves_terv!B2808,'likvid terv'!$R:$R,project_eves_terv!$E2808),AND($B2808&lt;&gt;0,$D2808=9),SUMIFS('likvid terv'!$L:$L,'likvid terv'!$A:$A,project_eves_terv!B2808,'likvid terv'!$R:$R,project_eves_terv!$E2808),AND($B2808&lt;&gt;0,$D2808=10),SUMIFS('likvid terv'!$M:$M,'likvid terv'!$A:$A,project_eves_terv!B2808,'likvid terv'!$R:$R,project_eves_terv!$E2808),AND($B2808&lt;&gt;0,$D2808=11),SUMIFS('likvid terv'!$N:$N,'likvid terv'!$A:$A,project_eves_terv!B2808,'likvid terv'!$R:$R,project_eves_terv!$E2808),AND($B2808&lt;&gt;0,$D2808=12),SUMIFS('likvid terv'!$O:$O,'likvid terv'!$A:$A,project_eves_terv!B2808,'likvid terv'!$R:$R,project_eves_terv!$E2808),$B2808=0,0)</f>
        <v>0</v>
      </c>
      <c r="G2808">
        <f>'likvid terv'!$B$2</f>
        <v>0</v>
      </c>
    </row>
    <row r="2809" spans="1:7" x14ac:dyDescent="0.25">
      <c r="A2809">
        <f>'likvid terv'!$B$1</f>
        <v>0</v>
      </c>
      <c r="B2809">
        <f>'likvid terv'!$B$265</f>
        <v>0</v>
      </c>
      <c r="C2809">
        <v>2027</v>
      </c>
      <c r="D2809">
        <v>12</v>
      </c>
      <c r="E2809">
        <v>6</v>
      </c>
      <c r="F2809" cm="1">
        <f t="array" ref="F2809">_xlfn.IFS(AND($B2809&lt;&gt;0,$D2809=1),SUMIFS('likvid terv'!$D:$D,'likvid terv'!$A:$A,project_eves_terv!B2809,'likvid terv'!$R:$R,project_eves_terv!$E2809),AND($B2809&lt;&gt;0,$D2809=2),SUMIFS('likvid terv'!$E:$E,'likvid terv'!$A:$A,project_eves_terv!B2809,'likvid terv'!$R:$R,project_eves_terv!$E2809),AND($B2809&lt;&gt;0,$D2809=3),SUMIFS('likvid terv'!$F:$F,'likvid terv'!$A:$A,project_eves_terv!B2809,'likvid terv'!$R:$R,project_eves_terv!$E2809),AND($B2809&lt;&gt;0,$D2809=4),SUMIFS('likvid terv'!$G:$G,'likvid terv'!$A:$A,project_eves_terv!B2809,'likvid terv'!$R:$R,project_eves_terv!$E2809),AND($B2809&lt;&gt;0,$D2809=5),SUMIFS('likvid terv'!$H:$H,'likvid terv'!$A:$A,project_eves_terv!B2809,'likvid terv'!$R:$R,project_eves_terv!$E2809),AND($B2809&lt;&gt;0,$D2809=6),SUMIFS('likvid terv'!$I:$I,'likvid terv'!$A:$A,project_eves_terv!B2809,'likvid terv'!$R:$R,project_eves_terv!$E2809),AND($B2809&lt;&gt;0,$D2809=7),SUMIFS('likvid terv'!$J:$J,'likvid terv'!$A:$A,project_eves_terv!B2809,'likvid terv'!$R:$R,project_eves_terv!$E2809),AND($B2809&lt;&gt;0,$D2809=8),SUMIFS('likvid terv'!$K:$K,'likvid terv'!$A:$A,project_eves_terv!B2809,'likvid terv'!$R:$R,project_eves_terv!$E2809),AND($B2809&lt;&gt;0,$D2809=9),SUMIFS('likvid terv'!$L:$L,'likvid terv'!$A:$A,project_eves_terv!B2809,'likvid terv'!$R:$R,project_eves_terv!$E2809),AND($B2809&lt;&gt;0,$D2809=10),SUMIFS('likvid terv'!$M:$M,'likvid terv'!$A:$A,project_eves_terv!B2809,'likvid terv'!$R:$R,project_eves_terv!$E2809),AND($B2809&lt;&gt;0,$D2809=11),SUMIFS('likvid terv'!$N:$N,'likvid terv'!$A:$A,project_eves_terv!B2809,'likvid terv'!$R:$R,project_eves_terv!$E2809),AND($B2809&lt;&gt;0,$D2809=12),SUMIFS('likvid terv'!$O:$O,'likvid terv'!$A:$A,project_eves_terv!B2809,'likvid terv'!$R:$R,project_eves_terv!$E2809),$B2809=0,0)</f>
        <v>0</v>
      </c>
      <c r="G2809">
        <f>'likvid terv'!$B$2</f>
        <v>0</v>
      </c>
    </row>
    <row r="2810" spans="1:7" x14ac:dyDescent="0.25">
      <c r="A2810">
        <f>'likvid terv'!$B$1</f>
        <v>0</v>
      </c>
      <c r="B2810">
        <f>'likvid terv'!$B$265</f>
        <v>0</v>
      </c>
      <c r="C2810">
        <v>2027</v>
      </c>
      <c r="D2810">
        <v>1</v>
      </c>
      <c r="E2810">
        <v>7</v>
      </c>
      <c r="F2810" cm="1">
        <f t="array" ref="F2810">_xlfn.IFS(AND($B2810&lt;&gt;0,$D2810=1),SUMIFS('likvid terv'!$D:$D,'likvid terv'!$A:$A,project_eves_terv!B2810,'likvid terv'!$R:$R,project_eves_terv!$E2810),AND($B2810&lt;&gt;0,$D2810=2),SUMIFS('likvid terv'!$E:$E,'likvid terv'!$A:$A,project_eves_terv!B2810,'likvid terv'!$R:$R,project_eves_terv!$E2810),AND($B2810&lt;&gt;0,$D2810=3),SUMIFS('likvid terv'!$F:$F,'likvid terv'!$A:$A,project_eves_terv!B2810,'likvid terv'!$R:$R,project_eves_terv!$E2810),AND($B2810&lt;&gt;0,$D2810=4),SUMIFS('likvid terv'!$G:$G,'likvid terv'!$A:$A,project_eves_terv!B2810,'likvid terv'!$R:$R,project_eves_terv!$E2810),AND($B2810&lt;&gt;0,$D2810=5),SUMIFS('likvid terv'!$H:$H,'likvid terv'!$A:$A,project_eves_terv!B2810,'likvid terv'!$R:$R,project_eves_terv!$E2810),AND($B2810&lt;&gt;0,$D2810=6),SUMIFS('likvid terv'!$I:$I,'likvid terv'!$A:$A,project_eves_terv!B2810,'likvid terv'!$R:$R,project_eves_terv!$E2810),AND($B2810&lt;&gt;0,$D2810=7),SUMIFS('likvid terv'!$J:$J,'likvid terv'!$A:$A,project_eves_terv!B2810,'likvid terv'!$R:$R,project_eves_terv!$E2810),AND($B2810&lt;&gt;0,$D2810=8),SUMIFS('likvid terv'!$K:$K,'likvid terv'!$A:$A,project_eves_terv!B2810,'likvid terv'!$R:$R,project_eves_terv!$E2810),AND($B2810&lt;&gt;0,$D2810=9),SUMIFS('likvid terv'!$L:$L,'likvid terv'!$A:$A,project_eves_terv!B2810,'likvid terv'!$R:$R,project_eves_terv!$E2810),AND($B2810&lt;&gt;0,$D2810=10),SUMIFS('likvid terv'!$M:$M,'likvid terv'!$A:$A,project_eves_terv!B2810,'likvid terv'!$R:$R,project_eves_terv!$E2810),AND($B2810&lt;&gt;0,$D2810=11),SUMIFS('likvid terv'!$N:$N,'likvid terv'!$A:$A,project_eves_terv!B2810,'likvid terv'!$R:$R,project_eves_terv!$E2810),AND($B2810&lt;&gt;0,$D2810=12),SUMIFS('likvid terv'!$O:$O,'likvid terv'!$A:$A,project_eves_terv!B2810,'likvid terv'!$R:$R,project_eves_terv!$E2810),$B2810=0,0)</f>
        <v>0</v>
      </c>
      <c r="G2810">
        <f>'likvid terv'!$B$2</f>
        <v>0</v>
      </c>
    </row>
    <row r="2811" spans="1:7" x14ac:dyDescent="0.25">
      <c r="A2811">
        <f>'likvid terv'!$B$1</f>
        <v>0</v>
      </c>
      <c r="B2811">
        <f>'likvid terv'!$B$265</f>
        <v>0</v>
      </c>
      <c r="C2811">
        <v>2027</v>
      </c>
      <c r="D2811">
        <v>2</v>
      </c>
      <c r="E2811">
        <v>7</v>
      </c>
      <c r="F2811" cm="1">
        <f t="array" ref="F2811">_xlfn.IFS(AND($B2811&lt;&gt;0,$D2811=1),SUMIFS('likvid terv'!$D:$D,'likvid terv'!$A:$A,project_eves_terv!B2811,'likvid terv'!$R:$R,project_eves_terv!$E2811),AND($B2811&lt;&gt;0,$D2811=2),SUMIFS('likvid terv'!$E:$E,'likvid terv'!$A:$A,project_eves_terv!B2811,'likvid terv'!$R:$R,project_eves_terv!$E2811),AND($B2811&lt;&gt;0,$D2811=3),SUMIFS('likvid terv'!$F:$F,'likvid terv'!$A:$A,project_eves_terv!B2811,'likvid terv'!$R:$R,project_eves_terv!$E2811),AND($B2811&lt;&gt;0,$D2811=4),SUMIFS('likvid terv'!$G:$G,'likvid terv'!$A:$A,project_eves_terv!B2811,'likvid terv'!$R:$R,project_eves_terv!$E2811),AND($B2811&lt;&gt;0,$D2811=5),SUMIFS('likvid terv'!$H:$H,'likvid terv'!$A:$A,project_eves_terv!B2811,'likvid terv'!$R:$R,project_eves_terv!$E2811),AND($B2811&lt;&gt;0,$D2811=6),SUMIFS('likvid terv'!$I:$I,'likvid terv'!$A:$A,project_eves_terv!B2811,'likvid terv'!$R:$R,project_eves_terv!$E2811),AND($B2811&lt;&gt;0,$D2811=7),SUMIFS('likvid terv'!$J:$J,'likvid terv'!$A:$A,project_eves_terv!B2811,'likvid terv'!$R:$R,project_eves_terv!$E2811),AND($B2811&lt;&gt;0,$D2811=8),SUMIFS('likvid terv'!$K:$K,'likvid terv'!$A:$A,project_eves_terv!B2811,'likvid terv'!$R:$R,project_eves_terv!$E2811),AND($B2811&lt;&gt;0,$D2811=9),SUMIFS('likvid terv'!$L:$L,'likvid terv'!$A:$A,project_eves_terv!B2811,'likvid terv'!$R:$R,project_eves_terv!$E2811),AND($B2811&lt;&gt;0,$D2811=10),SUMIFS('likvid terv'!$M:$M,'likvid terv'!$A:$A,project_eves_terv!B2811,'likvid terv'!$R:$R,project_eves_terv!$E2811),AND($B2811&lt;&gt;0,$D2811=11),SUMIFS('likvid terv'!$N:$N,'likvid terv'!$A:$A,project_eves_terv!B2811,'likvid terv'!$R:$R,project_eves_terv!$E2811),AND($B2811&lt;&gt;0,$D2811=12),SUMIFS('likvid terv'!$O:$O,'likvid terv'!$A:$A,project_eves_terv!B2811,'likvid terv'!$R:$R,project_eves_terv!$E2811),$B2811=0,0)</f>
        <v>0</v>
      </c>
      <c r="G2811">
        <f>'likvid terv'!$B$2</f>
        <v>0</v>
      </c>
    </row>
    <row r="2812" spans="1:7" x14ac:dyDescent="0.25">
      <c r="A2812">
        <f>'likvid terv'!$B$1</f>
        <v>0</v>
      </c>
      <c r="B2812">
        <f>'likvid terv'!$B$265</f>
        <v>0</v>
      </c>
      <c r="C2812">
        <v>2027</v>
      </c>
      <c r="D2812">
        <v>3</v>
      </c>
      <c r="E2812">
        <v>7</v>
      </c>
      <c r="F2812" cm="1">
        <f t="array" ref="F2812">_xlfn.IFS(AND($B2812&lt;&gt;0,$D2812=1),SUMIFS('likvid terv'!$D:$D,'likvid terv'!$A:$A,project_eves_terv!B2812,'likvid terv'!$R:$R,project_eves_terv!$E2812),AND($B2812&lt;&gt;0,$D2812=2),SUMIFS('likvid terv'!$E:$E,'likvid terv'!$A:$A,project_eves_terv!B2812,'likvid terv'!$R:$R,project_eves_terv!$E2812),AND($B2812&lt;&gt;0,$D2812=3),SUMIFS('likvid terv'!$F:$F,'likvid terv'!$A:$A,project_eves_terv!B2812,'likvid terv'!$R:$R,project_eves_terv!$E2812),AND($B2812&lt;&gt;0,$D2812=4),SUMIFS('likvid terv'!$G:$G,'likvid terv'!$A:$A,project_eves_terv!B2812,'likvid terv'!$R:$R,project_eves_terv!$E2812),AND($B2812&lt;&gt;0,$D2812=5),SUMIFS('likvid terv'!$H:$H,'likvid terv'!$A:$A,project_eves_terv!B2812,'likvid terv'!$R:$R,project_eves_terv!$E2812),AND($B2812&lt;&gt;0,$D2812=6),SUMIFS('likvid terv'!$I:$I,'likvid terv'!$A:$A,project_eves_terv!B2812,'likvid terv'!$R:$R,project_eves_terv!$E2812),AND($B2812&lt;&gt;0,$D2812=7),SUMIFS('likvid terv'!$J:$J,'likvid terv'!$A:$A,project_eves_terv!B2812,'likvid terv'!$R:$R,project_eves_terv!$E2812),AND($B2812&lt;&gt;0,$D2812=8),SUMIFS('likvid terv'!$K:$K,'likvid terv'!$A:$A,project_eves_terv!B2812,'likvid terv'!$R:$R,project_eves_terv!$E2812),AND($B2812&lt;&gt;0,$D2812=9),SUMIFS('likvid terv'!$L:$L,'likvid terv'!$A:$A,project_eves_terv!B2812,'likvid terv'!$R:$R,project_eves_terv!$E2812),AND($B2812&lt;&gt;0,$D2812=10),SUMIFS('likvid terv'!$M:$M,'likvid terv'!$A:$A,project_eves_terv!B2812,'likvid terv'!$R:$R,project_eves_terv!$E2812),AND($B2812&lt;&gt;0,$D2812=11),SUMIFS('likvid terv'!$N:$N,'likvid terv'!$A:$A,project_eves_terv!B2812,'likvid terv'!$R:$R,project_eves_terv!$E2812),AND($B2812&lt;&gt;0,$D2812=12),SUMIFS('likvid terv'!$O:$O,'likvid terv'!$A:$A,project_eves_terv!B2812,'likvid terv'!$R:$R,project_eves_terv!$E2812),$B2812=0,0)</f>
        <v>0</v>
      </c>
      <c r="G2812">
        <f>'likvid terv'!$B$2</f>
        <v>0</v>
      </c>
    </row>
    <row r="2813" spans="1:7" x14ac:dyDescent="0.25">
      <c r="A2813">
        <f>'likvid terv'!$B$1</f>
        <v>0</v>
      </c>
      <c r="B2813">
        <f>'likvid terv'!$B$265</f>
        <v>0</v>
      </c>
      <c r="C2813">
        <v>2027</v>
      </c>
      <c r="D2813">
        <v>4</v>
      </c>
      <c r="E2813">
        <v>7</v>
      </c>
      <c r="F2813" cm="1">
        <f t="array" ref="F2813">_xlfn.IFS(AND($B2813&lt;&gt;0,$D2813=1),SUMIFS('likvid terv'!$D:$D,'likvid terv'!$A:$A,project_eves_terv!B2813,'likvid terv'!$R:$R,project_eves_terv!$E2813),AND($B2813&lt;&gt;0,$D2813=2),SUMIFS('likvid terv'!$E:$E,'likvid terv'!$A:$A,project_eves_terv!B2813,'likvid terv'!$R:$R,project_eves_terv!$E2813),AND($B2813&lt;&gt;0,$D2813=3),SUMIFS('likvid terv'!$F:$F,'likvid terv'!$A:$A,project_eves_terv!B2813,'likvid terv'!$R:$R,project_eves_terv!$E2813),AND($B2813&lt;&gt;0,$D2813=4),SUMIFS('likvid terv'!$G:$G,'likvid terv'!$A:$A,project_eves_terv!B2813,'likvid terv'!$R:$R,project_eves_terv!$E2813),AND($B2813&lt;&gt;0,$D2813=5),SUMIFS('likvid terv'!$H:$H,'likvid terv'!$A:$A,project_eves_terv!B2813,'likvid terv'!$R:$R,project_eves_terv!$E2813),AND($B2813&lt;&gt;0,$D2813=6),SUMIFS('likvid terv'!$I:$I,'likvid terv'!$A:$A,project_eves_terv!B2813,'likvid terv'!$R:$R,project_eves_terv!$E2813),AND($B2813&lt;&gt;0,$D2813=7),SUMIFS('likvid terv'!$J:$J,'likvid terv'!$A:$A,project_eves_terv!B2813,'likvid terv'!$R:$R,project_eves_terv!$E2813),AND($B2813&lt;&gt;0,$D2813=8),SUMIFS('likvid terv'!$K:$K,'likvid terv'!$A:$A,project_eves_terv!B2813,'likvid terv'!$R:$R,project_eves_terv!$E2813),AND($B2813&lt;&gt;0,$D2813=9),SUMIFS('likvid terv'!$L:$L,'likvid terv'!$A:$A,project_eves_terv!B2813,'likvid terv'!$R:$R,project_eves_terv!$E2813),AND($B2813&lt;&gt;0,$D2813=10),SUMIFS('likvid terv'!$M:$M,'likvid terv'!$A:$A,project_eves_terv!B2813,'likvid terv'!$R:$R,project_eves_terv!$E2813),AND($B2813&lt;&gt;0,$D2813=11),SUMIFS('likvid terv'!$N:$N,'likvid terv'!$A:$A,project_eves_terv!B2813,'likvid terv'!$R:$R,project_eves_terv!$E2813),AND($B2813&lt;&gt;0,$D2813=12),SUMIFS('likvid terv'!$O:$O,'likvid terv'!$A:$A,project_eves_terv!B2813,'likvid terv'!$R:$R,project_eves_terv!$E2813),$B2813=0,0)</f>
        <v>0</v>
      </c>
      <c r="G2813">
        <f>'likvid terv'!$B$2</f>
        <v>0</v>
      </c>
    </row>
    <row r="2814" spans="1:7" x14ac:dyDescent="0.25">
      <c r="A2814">
        <f>'likvid terv'!$B$1</f>
        <v>0</v>
      </c>
      <c r="B2814">
        <f>'likvid terv'!$B$265</f>
        <v>0</v>
      </c>
      <c r="C2814">
        <v>2027</v>
      </c>
      <c r="D2814">
        <v>5</v>
      </c>
      <c r="E2814">
        <v>7</v>
      </c>
      <c r="F2814" cm="1">
        <f t="array" ref="F2814">_xlfn.IFS(AND($B2814&lt;&gt;0,$D2814=1),SUMIFS('likvid terv'!$D:$D,'likvid terv'!$A:$A,project_eves_terv!B2814,'likvid terv'!$R:$R,project_eves_terv!$E2814),AND($B2814&lt;&gt;0,$D2814=2),SUMIFS('likvid terv'!$E:$E,'likvid terv'!$A:$A,project_eves_terv!B2814,'likvid terv'!$R:$R,project_eves_terv!$E2814),AND($B2814&lt;&gt;0,$D2814=3),SUMIFS('likvid terv'!$F:$F,'likvid terv'!$A:$A,project_eves_terv!B2814,'likvid terv'!$R:$R,project_eves_terv!$E2814),AND($B2814&lt;&gt;0,$D2814=4),SUMIFS('likvid terv'!$G:$G,'likvid terv'!$A:$A,project_eves_terv!B2814,'likvid terv'!$R:$R,project_eves_terv!$E2814),AND($B2814&lt;&gt;0,$D2814=5),SUMIFS('likvid terv'!$H:$H,'likvid terv'!$A:$A,project_eves_terv!B2814,'likvid terv'!$R:$R,project_eves_terv!$E2814),AND($B2814&lt;&gt;0,$D2814=6),SUMIFS('likvid terv'!$I:$I,'likvid terv'!$A:$A,project_eves_terv!B2814,'likvid terv'!$R:$R,project_eves_terv!$E2814),AND($B2814&lt;&gt;0,$D2814=7),SUMIFS('likvid terv'!$J:$J,'likvid terv'!$A:$A,project_eves_terv!B2814,'likvid terv'!$R:$R,project_eves_terv!$E2814),AND($B2814&lt;&gt;0,$D2814=8),SUMIFS('likvid terv'!$K:$K,'likvid terv'!$A:$A,project_eves_terv!B2814,'likvid terv'!$R:$R,project_eves_terv!$E2814),AND($B2814&lt;&gt;0,$D2814=9),SUMIFS('likvid terv'!$L:$L,'likvid terv'!$A:$A,project_eves_terv!B2814,'likvid terv'!$R:$R,project_eves_terv!$E2814),AND($B2814&lt;&gt;0,$D2814=10),SUMIFS('likvid terv'!$M:$M,'likvid terv'!$A:$A,project_eves_terv!B2814,'likvid terv'!$R:$R,project_eves_terv!$E2814),AND($B2814&lt;&gt;0,$D2814=11),SUMIFS('likvid terv'!$N:$N,'likvid terv'!$A:$A,project_eves_terv!B2814,'likvid terv'!$R:$R,project_eves_terv!$E2814),AND($B2814&lt;&gt;0,$D2814=12),SUMIFS('likvid terv'!$O:$O,'likvid terv'!$A:$A,project_eves_terv!B2814,'likvid terv'!$R:$R,project_eves_terv!$E2814),$B2814=0,0)</f>
        <v>0</v>
      </c>
      <c r="G2814">
        <f>'likvid terv'!$B$2</f>
        <v>0</v>
      </c>
    </row>
    <row r="2815" spans="1:7" x14ac:dyDescent="0.25">
      <c r="A2815">
        <f>'likvid terv'!$B$1</f>
        <v>0</v>
      </c>
      <c r="B2815">
        <f>'likvid terv'!$B$265</f>
        <v>0</v>
      </c>
      <c r="C2815">
        <v>2027</v>
      </c>
      <c r="D2815">
        <v>6</v>
      </c>
      <c r="E2815">
        <v>7</v>
      </c>
      <c r="F2815" cm="1">
        <f t="array" ref="F2815">_xlfn.IFS(AND($B2815&lt;&gt;0,$D2815=1),SUMIFS('likvid terv'!$D:$D,'likvid terv'!$A:$A,project_eves_terv!B2815,'likvid terv'!$R:$R,project_eves_terv!$E2815),AND($B2815&lt;&gt;0,$D2815=2),SUMIFS('likvid terv'!$E:$E,'likvid terv'!$A:$A,project_eves_terv!B2815,'likvid terv'!$R:$R,project_eves_terv!$E2815),AND($B2815&lt;&gt;0,$D2815=3),SUMIFS('likvid terv'!$F:$F,'likvid terv'!$A:$A,project_eves_terv!B2815,'likvid terv'!$R:$R,project_eves_terv!$E2815),AND($B2815&lt;&gt;0,$D2815=4),SUMIFS('likvid terv'!$G:$G,'likvid terv'!$A:$A,project_eves_terv!B2815,'likvid terv'!$R:$R,project_eves_terv!$E2815),AND($B2815&lt;&gt;0,$D2815=5),SUMIFS('likvid terv'!$H:$H,'likvid terv'!$A:$A,project_eves_terv!B2815,'likvid terv'!$R:$R,project_eves_terv!$E2815),AND($B2815&lt;&gt;0,$D2815=6),SUMIFS('likvid terv'!$I:$I,'likvid terv'!$A:$A,project_eves_terv!B2815,'likvid terv'!$R:$R,project_eves_terv!$E2815),AND($B2815&lt;&gt;0,$D2815=7),SUMIFS('likvid terv'!$J:$J,'likvid terv'!$A:$A,project_eves_terv!B2815,'likvid terv'!$R:$R,project_eves_terv!$E2815),AND($B2815&lt;&gt;0,$D2815=8),SUMIFS('likvid terv'!$K:$K,'likvid terv'!$A:$A,project_eves_terv!B2815,'likvid terv'!$R:$R,project_eves_terv!$E2815),AND($B2815&lt;&gt;0,$D2815=9),SUMIFS('likvid terv'!$L:$L,'likvid terv'!$A:$A,project_eves_terv!B2815,'likvid terv'!$R:$R,project_eves_terv!$E2815),AND($B2815&lt;&gt;0,$D2815=10),SUMIFS('likvid terv'!$M:$M,'likvid terv'!$A:$A,project_eves_terv!B2815,'likvid terv'!$R:$R,project_eves_terv!$E2815),AND($B2815&lt;&gt;0,$D2815=11),SUMIFS('likvid terv'!$N:$N,'likvid terv'!$A:$A,project_eves_terv!B2815,'likvid terv'!$R:$R,project_eves_terv!$E2815),AND($B2815&lt;&gt;0,$D2815=12),SUMIFS('likvid terv'!$O:$O,'likvid terv'!$A:$A,project_eves_terv!B2815,'likvid terv'!$R:$R,project_eves_terv!$E2815),$B2815=0,0)</f>
        <v>0</v>
      </c>
      <c r="G2815">
        <f>'likvid terv'!$B$2</f>
        <v>0</v>
      </c>
    </row>
    <row r="2816" spans="1:7" x14ac:dyDescent="0.25">
      <c r="A2816">
        <f>'likvid terv'!$B$1</f>
        <v>0</v>
      </c>
      <c r="B2816">
        <f>'likvid terv'!$B$265</f>
        <v>0</v>
      </c>
      <c r="C2816">
        <v>2027</v>
      </c>
      <c r="D2816">
        <v>7</v>
      </c>
      <c r="E2816">
        <v>7</v>
      </c>
      <c r="F2816" cm="1">
        <f t="array" ref="F2816">_xlfn.IFS(AND($B2816&lt;&gt;0,$D2816=1),SUMIFS('likvid terv'!$D:$D,'likvid terv'!$A:$A,project_eves_terv!B2816,'likvid terv'!$R:$R,project_eves_terv!$E2816),AND($B2816&lt;&gt;0,$D2816=2),SUMIFS('likvid terv'!$E:$E,'likvid terv'!$A:$A,project_eves_terv!B2816,'likvid terv'!$R:$R,project_eves_terv!$E2816),AND($B2816&lt;&gt;0,$D2816=3),SUMIFS('likvid terv'!$F:$F,'likvid terv'!$A:$A,project_eves_terv!B2816,'likvid terv'!$R:$R,project_eves_terv!$E2816),AND($B2816&lt;&gt;0,$D2816=4),SUMIFS('likvid terv'!$G:$G,'likvid terv'!$A:$A,project_eves_terv!B2816,'likvid terv'!$R:$R,project_eves_terv!$E2816),AND($B2816&lt;&gt;0,$D2816=5),SUMIFS('likvid terv'!$H:$H,'likvid terv'!$A:$A,project_eves_terv!B2816,'likvid terv'!$R:$R,project_eves_terv!$E2816),AND($B2816&lt;&gt;0,$D2816=6),SUMIFS('likvid terv'!$I:$I,'likvid terv'!$A:$A,project_eves_terv!B2816,'likvid terv'!$R:$R,project_eves_terv!$E2816),AND($B2816&lt;&gt;0,$D2816=7),SUMIFS('likvid terv'!$J:$J,'likvid terv'!$A:$A,project_eves_terv!B2816,'likvid terv'!$R:$R,project_eves_terv!$E2816),AND($B2816&lt;&gt;0,$D2816=8),SUMIFS('likvid terv'!$K:$K,'likvid terv'!$A:$A,project_eves_terv!B2816,'likvid terv'!$R:$R,project_eves_terv!$E2816),AND($B2816&lt;&gt;0,$D2816=9),SUMIFS('likvid terv'!$L:$L,'likvid terv'!$A:$A,project_eves_terv!B2816,'likvid terv'!$R:$R,project_eves_terv!$E2816),AND($B2816&lt;&gt;0,$D2816=10),SUMIFS('likvid terv'!$M:$M,'likvid terv'!$A:$A,project_eves_terv!B2816,'likvid terv'!$R:$R,project_eves_terv!$E2816),AND($B2816&lt;&gt;0,$D2816=11),SUMIFS('likvid terv'!$N:$N,'likvid terv'!$A:$A,project_eves_terv!B2816,'likvid terv'!$R:$R,project_eves_terv!$E2816),AND($B2816&lt;&gt;0,$D2816=12),SUMIFS('likvid terv'!$O:$O,'likvid terv'!$A:$A,project_eves_terv!B2816,'likvid terv'!$R:$R,project_eves_terv!$E2816),$B2816=0,0)</f>
        <v>0</v>
      </c>
      <c r="G2816">
        <f>'likvid terv'!$B$2</f>
        <v>0</v>
      </c>
    </row>
    <row r="2817" spans="1:7" x14ac:dyDescent="0.25">
      <c r="A2817">
        <f>'likvid terv'!$B$1</f>
        <v>0</v>
      </c>
      <c r="B2817">
        <f>'likvid terv'!$B$265</f>
        <v>0</v>
      </c>
      <c r="C2817">
        <v>2027</v>
      </c>
      <c r="D2817">
        <v>8</v>
      </c>
      <c r="E2817">
        <v>7</v>
      </c>
      <c r="F2817" cm="1">
        <f t="array" ref="F2817">_xlfn.IFS(AND($B2817&lt;&gt;0,$D2817=1),SUMIFS('likvid terv'!$D:$D,'likvid terv'!$A:$A,project_eves_terv!B2817,'likvid terv'!$R:$R,project_eves_terv!$E2817),AND($B2817&lt;&gt;0,$D2817=2),SUMIFS('likvid terv'!$E:$E,'likvid terv'!$A:$A,project_eves_terv!B2817,'likvid terv'!$R:$R,project_eves_terv!$E2817),AND($B2817&lt;&gt;0,$D2817=3),SUMIFS('likvid terv'!$F:$F,'likvid terv'!$A:$A,project_eves_terv!B2817,'likvid terv'!$R:$R,project_eves_terv!$E2817),AND($B2817&lt;&gt;0,$D2817=4),SUMIFS('likvid terv'!$G:$G,'likvid terv'!$A:$A,project_eves_terv!B2817,'likvid terv'!$R:$R,project_eves_terv!$E2817),AND($B2817&lt;&gt;0,$D2817=5),SUMIFS('likvid terv'!$H:$H,'likvid terv'!$A:$A,project_eves_terv!B2817,'likvid terv'!$R:$R,project_eves_terv!$E2817),AND($B2817&lt;&gt;0,$D2817=6),SUMIFS('likvid terv'!$I:$I,'likvid terv'!$A:$A,project_eves_terv!B2817,'likvid terv'!$R:$R,project_eves_terv!$E2817),AND($B2817&lt;&gt;0,$D2817=7),SUMIFS('likvid terv'!$J:$J,'likvid terv'!$A:$A,project_eves_terv!B2817,'likvid terv'!$R:$R,project_eves_terv!$E2817),AND($B2817&lt;&gt;0,$D2817=8),SUMIFS('likvid terv'!$K:$K,'likvid terv'!$A:$A,project_eves_terv!B2817,'likvid terv'!$R:$R,project_eves_terv!$E2817),AND($B2817&lt;&gt;0,$D2817=9),SUMIFS('likvid terv'!$L:$L,'likvid terv'!$A:$A,project_eves_terv!B2817,'likvid terv'!$R:$R,project_eves_terv!$E2817),AND($B2817&lt;&gt;0,$D2817=10),SUMIFS('likvid terv'!$M:$M,'likvid terv'!$A:$A,project_eves_terv!B2817,'likvid terv'!$R:$R,project_eves_terv!$E2817),AND($B2817&lt;&gt;0,$D2817=11),SUMIFS('likvid terv'!$N:$N,'likvid terv'!$A:$A,project_eves_terv!B2817,'likvid terv'!$R:$R,project_eves_terv!$E2817),AND($B2817&lt;&gt;0,$D2817=12),SUMIFS('likvid terv'!$O:$O,'likvid terv'!$A:$A,project_eves_terv!B2817,'likvid terv'!$R:$R,project_eves_terv!$E2817),$B2817=0,0)</f>
        <v>0</v>
      </c>
      <c r="G2817">
        <f>'likvid terv'!$B$2</f>
        <v>0</v>
      </c>
    </row>
    <row r="2818" spans="1:7" x14ac:dyDescent="0.25">
      <c r="A2818">
        <f>'likvid terv'!$B$1</f>
        <v>0</v>
      </c>
      <c r="B2818">
        <f>'likvid terv'!$B$265</f>
        <v>0</v>
      </c>
      <c r="C2818">
        <v>2027</v>
      </c>
      <c r="D2818">
        <v>9</v>
      </c>
      <c r="E2818">
        <v>7</v>
      </c>
      <c r="F2818" cm="1">
        <f t="array" ref="F2818">_xlfn.IFS(AND($B2818&lt;&gt;0,$D2818=1),SUMIFS('likvid terv'!$D:$D,'likvid terv'!$A:$A,project_eves_terv!B2818,'likvid terv'!$R:$R,project_eves_terv!$E2818),AND($B2818&lt;&gt;0,$D2818=2),SUMIFS('likvid terv'!$E:$E,'likvid terv'!$A:$A,project_eves_terv!B2818,'likvid terv'!$R:$R,project_eves_terv!$E2818),AND($B2818&lt;&gt;0,$D2818=3),SUMIFS('likvid terv'!$F:$F,'likvid terv'!$A:$A,project_eves_terv!B2818,'likvid terv'!$R:$R,project_eves_terv!$E2818),AND($B2818&lt;&gt;0,$D2818=4),SUMIFS('likvid terv'!$G:$G,'likvid terv'!$A:$A,project_eves_terv!B2818,'likvid terv'!$R:$R,project_eves_terv!$E2818),AND($B2818&lt;&gt;0,$D2818=5),SUMIFS('likvid terv'!$H:$H,'likvid terv'!$A:$A,project_eves_terv!B2818,'likvid terv'!$R:$R,project_eves_terv!$E2818),AND($B2818&lt;&gt;0,$D2818=6),SUMIFS('likvid terv'!$I:$I,'likvid terv'!$A:$A,project_eves_terv!B2818,'likvid terv'!$R:$R,project_eves_terv!$E2818),AND($B2818&lt;&gt;0,$D2818=7),SUMIFS('likvid terv'!$J:$J,'likvid terv'!$A:$A,project_eves_terv!B2818,'likvid terv'!$R:$R,project_eves_terv!$E2818),AND($B2818&lt;&gt;0,$D2818=8),SUMIFS('likvid terv'!$K:$K,'likvid terv'!$A:$A,project_eves_terv!B2818,'likvid terv'!$R:$R,project_eves_terv!$E2818),AND($B2818&lt;&gt;0,$D2818=9),SUMIFS('likvid terv'!$L:$L,'likvid terv'!$A:$A,project_eves_terv!B2818,'likvid terv'!$R:$R,project_eves_terv!$E2818),AND($B2818&lt;&gt;0,$D2818=10),SUMIFS('likvid terv'!$M:$M,'likvid terv'!$A:$A,project_eves_terv!B2818,'likvid terv'!$R:$R,project_eves_terv!$E2818),AND($B2818&lt;&gt;0,$D2818=11),SUMIFS('likvid terv'!$N:$N,'likvid terv'!$A:$A,project_eves_terv!B2818,'likvid terv'!$R:$R,project_eves_terv!$E2818),AND($B2818&lt;&gt;0,$D2818=12),SUMIFS('likvid terv'!$O:$O,'likvid terv'!$A:$A,project_eves_terv!B2818,'likvid terv'!$R:$R,project_eves_terv!$E2818),$B2818=0,0)</f>
        <v>0</v>
      </c>
      <c r="G2818">
        <f>'likvid terv'!$B$2</f>
        <v>0</v>
      </c>
    </row>
    <row r="2819" spans="1:7" x14ac:dyDescent="0.25">
      <c r="A2819">
        <f>'likvid terv'!$B$1</f>
        <v>0</v>
      </c>
      <c r="B2819">
        <f>'likvid terv'!$B$265</f>
        <v>0</v>
      </c>
      <c r="C2819">
        <v>2027</v>
      </c>
      <c r="D2819">
        <v>10</v>
      </c>
      <c r="E2819">
        <v>7</v>
      </c>
      <c r="F2819" cm="1">
        <f t="array" ref="F2819">_xlfn.IFS(AND($B2819&lt;&gt;0,$D2819=1),SUMIFS('likvid terv'!$D:$D,'likvid terv'!$A:$A,project_eves_terv!B2819,'likvid terv'!$R:$R,project_eves_terv!$E2819),AND($B2819&lt;&gt;0,$D2819=2),SUMIFS('likvid terv'!$E:$E,'likvid terv'!$A:$A,project_eves_terv!B2819,'likvid terv'!$R:$R,project_eves_terv!$E2819),AND($B2819&lt;&gt;0,$D2819=3),SUMIFS('likvid terv'!$F:$F,'likvid terv'!$A:$A,project_eves_terv!B2819,'likvid terv'!$R:$R,project_eves_terv!$E2819),AND($B2819&lt;&gt;0,$D2819=4),SUMIFS('likvid terv'!$G:$G,'likvid terv'!$A:$A,project_eves_terv!B2819,'likvid terv'!$R:$R,project_eves_terv!$E2819),AND($B2819&lt;&gt;0,$D2819=5),SUMIFS('likvid terv'!$H:$H,'likvid terv'!$A:$A,project_eves_terv!B2819,'likvid terv'!$R:$R,project_eves_terv!$E2819),AND($B2819&lt;&gt;0,$D2819=6),SUMIFS('likvid terv'!$I:$I,'likvid terv'!$A:$A,project_eves_terv!B2819,'likvid terv'!$R:$R,project_eves_terv!$E2819),AND($B2819&lt;&gt;0,$D2819=7),SUMIFS('likvid terv'!$J:$J,'likvid terv'!$A:$A,project_eves_terv!B2819,'likvid terv'!$R:$R,project_eves_terv!$E2819),AND($B2819&lt;&gt;0,$D2819=8),SUMIFS('likvid terv'!$K:$K,'likvid terv'!$A:$A,project_eves_terv!B2819,'likvid terv'!$R:$R,project_eves_terv!$E2819),AND($B2819&lt;&gt;0,$D2819=9),SUMIFS('likvid terv'!$L:$L,'likvid terv'!$A:$A,project_eves_terv!B2819,'likvid terv'!$R:$R,project_eves_terv!$E2819),AND($B2819&lt;&gt;0,$D2819=10),SUMIFS('likvid terv'!$M:$M,'likvid terv'!$A:$A,project_eves_terv!B2819,'likvid terv'!$R:$R,project_eves_terv!$E2819),AND($B2819&lt;&gt;0,$D2819=11),SUMIFS('likvid terv'!$N:$N,'likvid terv'!$A:$A,project_eves_terv!B2819,'likvid terv'!$R:$R,project_eves_terv!$E2819),AND($B2819&lt;&gt;0,$D2819=12),SUMIFS('likvid terv'!$O:$O,'likvid terv'!$A:$A,project_eves_terv!B2819,'likvid terv'!$R:$R,project_eves_terv!$E2819),$B2819=0,0)</f>
        <v>0</v>
      </c>
      <c r="G2819">
        <f>'likvid terv'!$B$2</f>
        <v>0</v>
      </c>
    </row>
    <row r="2820" spans="1:7" x14ac:dyDescent="0.25">
      <c r="A2820">
        <f>'likvid terv'!$B$1</f>
        <v>0</v>
      </c>
      <c r="B2820">
        <f>'likvid terv'!$B$265</f>
        <v>0</v>
      </c>
      <c r="C2820">
        <v>2027</v>
      </c>
      <c r="D2820">
        <v>11</v>
      </c>
      <c r="E2820">
        <v>7</v>
      </c>
      <c r="F2820" cm="1">
        <f t="array" ref="F2820">_xlfn.IFS(AND($B2820&lt;&gt;0,$D2820=1),SUMIFS('likvid terv'!$D:$D,'likvid terv'!$A:$A,project_eves_terv!B2820,'likvid terv'!$R:$R,project_eves_terv!$E2820),AND($B2820&lt;&gt;0,$D2820=2),SUMIFS('likvid terv'!$E:$E,'likvid terv'!$A:$A,project_eves_terv!B2820,'likvid terv'!$R:$R,project_eves_terv!$E2820),AND($B2820&lt;&gt;0,$D2820=3),SUMIFS('likvid terv'!$F:$F,'likvid terv'!$A:$A,project_eves_terv!B2820,'likvid terv'!$R:$R,project_eves_terv!$E2820),AND($B2820&lt;&gt;0,$D2820=4),SUMIFS('likvid terv'!$G:$G,'likvid terv'!$A:$A,project_eves_terv!B2820,'likvid terv'!$R:$R,project_eves_terv!$E2820),AND($B2820&lt;&gt;0,$D2820=5),SUMIFS('likvid terv'!$H:$H,'likvid terv'!$A:$A,project_eves_terv!B2820,'likvid terv'!$R:$R,project_eves_terv!$E2820),AND($B2820&lt;&gt;0,$D2820=6),SUMIFS('likvid terv'!$I:$I,'likvid terv'!$A:$A,project_eves_terv!B2820,'likvid terv'!$R:$R,project_eves_terv!$E2820),AND($B2820&lt;&gt;0,$D2820=7),SUMIFS('likvid terv'!$J:$J,'likvid terv'!$A:$A,project_eves_terv!B2820,'likvid terv'!$R:$R,project_eves_terv!$E2820),AND($B2820&lt;&gt;0,$D2820=8),SUMIFS('likvid terv'!$K:$K,'likvid terv'!$A:$A,project_eves_terv!B2820,'likvid terv'!$R:$R,project_eves_terv!$E2820),AND($B2820&lt;&gt;0,$D2820=9),SUMIFS('likvid terv'!$L:$L,'likvid terv'!$A:$A,project_eves_terv!B2820,'likvid terv'!$R:$R,project_eves_terv!$E2820),AND($B2820&lt;&gt;0,$D2820=10),SUMIFS('likvid terv'!$M:$M,'likvid terv'!$A:$A,project_eves_terv!B2820,'likvid terv'!$R:$R,project_eves_terv!$E2820),AND($B2820&lt;&gt;0,$D2820=11),SUMIFS('likvid terv'!$N:$N,'likvid terv'!$A:$A,project_eves_terv!B2820,'likvid terv'!$R:$R,project_eves_terv!$E2820),AND($B2820&lt;&gt;0,$D2820=12),SUMIFS('likvid terv'!$O:$O,'likvid terv'!$A:$A,project_eves_terv!B2820,'likvid terv'!$R:$R,project_eves_terv!$E2820),$B2820=0,0)</f>
        <v>0</v>
      </c>
      <c r="G2820">
        <f>'likvid terv'!$B$2</f>
        <v>0</v>
      </c>
    </row>
    <row r="2821" spans="1:7" x14ac:dyDescent="0.25">
      <c r="A2821">
        <f>'likvid terv'!$B$1</f>
        <v>0</v>
      </c>
      <c r="B2821">
        <f>'likvid terv'!$B$265</f>
        <v>0</v>
      </c>
      <c r="C2821">
        <v>2027</v>
      </c>
      <c r="D2821">
        <v>12</v>
      </c>
      <c r="E2821">
        <v>7</v>
      </c>
      <c r="F2821" cm="1">
        <f t="array" ref="F2821">_xlfn.IFS(AND($B2821&lt;&gt;0,$D2821=1),SUMIFS('likvid terv'!$D:$D,'likvid terv'!$A:$A,project_eves_terv!B2821,'likvid terv'!$R:$R,project_eves_terv!$E2821),AND($B2821&lt;&gt;0,$D2821=2),SUMIFS('likvid terv'!$E:$E,'likvid terv'!$A:$A,project_eves_terv!B2821,'likvid terv'!$R:$R,project_eves_terv!$E2821),AND($B2821&lt;&gt;0,$D2821=3),SUMIFS('likvid terv'!$F:$F,'likvid terv'!$A:$A,project_eves_terv!B2821,'likvid terv'!$R:$R,project_eves_terv!$E2821),AND($B2821&lt;&gt;0,$D2821=4),SUMIFS('likvid terv'!$G:$G,'likvid terv'!$A:$A,project_eves_terv!B2821,'likvid terv'!$R:$R,project_eves_terv!$E2821),AND($B2821&lt;&gt;0,$D2821=5),SUMIFS('likvid terv'!$H:$H,'likvid terv'!$A:$A,project_eves_terv!B2821,'likvid terv'!$R:$R,project_eves_terv!$E2821),AND($B2821&lt;&gt;0,$D2821=6),SUMIFS('likvid terv'!$I:$I,'likvid terv'!$A:$A,project_eves_terv!B2821,'likvid terv'!$R:$R,project_eves_terv!$E2821),AND($B2821&lt;&gt;0,$D2821=7),SUMIFS('likvid terv'!$J:$J,'likvid terv'!$A:$A,project_eves_terv!B2821,'likvid terv'!$R:$R,project_eves_terv!$E2821),AND($B2821&lt;&gt;0,$D2821=8),SUMIFS('likvid terv'!$K:$K,'likvid terv'!$A:$A,project_eves_terv!B2821,'likvid terv'!$R:$R,project_eves_terv!$E2821),AND($B2821&lt;&gt;0,$D2821=9),SUMIFS('likvid terv'!$L:$L,'likvid terv'!$A:$A,project_eves_terv!B2821,'likvid terv'!$R:$R,project_eves_terv!$E2821),AND($B2821&lt;&gt;0,$D2821=10),SUMIFS('likvid terv'!$M:$M,'likvid terv'!$A:$A,project_eves_terv!B2821,'likvid terv'!$R:$R,project_eves_terv!$E2821),AND($B2821&lt;&gt;0,$D2821=11),SUMIFS('likvid terv'!$N:$N,'likvid terv'!$A:$A,project_eves_terv!B2821,'likvid terv'!$R:$R,project_eves_terv!$E2821),AND($B2821&lt;&gt;0,$D2821=12),SUMIFS('likvid terv'!$O:$O,'likvid terv'!$A:$A,project_eves_terv!B2821,'likvid terv'!$R:$R,project_eves_terv!$E2821),$B2821=0,0)</f>
        <v>0</v>
      </c>
      <c r="G2821">
        <f>'likvid terv'!$B$2</f>
        <v>0</v>
      </c>
    </row>
    <row r="2822" spans="1:7" x14ac:dyDescent="0.25">
      <c r="A2822" s="8">
        <f>'likvid terv'!$B$1</f>
        <v>0</v>
      </c>
      <c r="B2822">
        <f>'likvid terv'!$B$265</f>
        <v>0</v>
      </c>
      <c r="C2822">
        <v>2027</v>
      </c>
      <c r="D2822">
        <v>1</v>
      </c>
      <c r="E2822">
        <v>20</v>
      </c>
      <c r="F2822" cm="1">
        <f t="array" ref="F2822">_xlfn.IFS(AND($B2822&lt;&gt;0,$D2822=1),SUMIFS('likvid terv'!$D:$D,'likvid terv'!$A:$A,project_eves_terv!B2822,'likvid terv'!$R:$R,project_eves_terv!$E2822),AND($B2822&lt;&gt;0,$D2822=2),SUMIFS('likvid terv'!$E:$E,'likvid terv'!$A:$A,project_eves_terv!B2822,'likvid terv'!$R:$R,project_eves_terv!$E2822),AND($B2822&lt;&gt;0,$D2822=3),SUMIFS('likvid terv'!$F:$F,'likvid terv'!$A:$A,project_eves_terv!B2822,'likvid terv'!$R:$R,project_eves_terv!$E2822),AND($B2822&lt;&gt;0,$D2822=4),SUMIFS('likvid terv'!$G:$G,'likvid terv'!$A:$A,project_eves_terv!B2822,'likvid terv'!$R:$R,project_eves_terv!$E2822),AND($B2822&lt;&gt;0,$D2822=5),SUMIFS('likvid terv'!$H:$H,'likvid terv'!$A:$A,project_eves_terv!B2822,'likvid terv'!$R:$R,project_eves_terv!$E2822),AND($B2822&lt;&gt;0,$D2822=6),SUMIFS('likvid terv'!$I:$I,'likvid terv'!$A:$A,project_eves_terv!B2822,'likvid terv'!$R:$R,project_eves_terv!$E2822),AND($B2822&lt;&gt;0,$D2822=7),SUMIFS('likvid terv'!$J:$J,'likvid terv'!$A:$A,project_eves_terv!B2822,'likvid terv'!$R:$R,project_eves_terv!$E2822),AND($B2822&lt;&gt;0,$D2822=8),SUMIFS('likvid terv'!$K:$K,'likvid terv'!$A:$A,project_eves_terv!B2822,'likvid terv'!$R:$R,project_eves_terv!$E2822),AND($B2822&lt;&gt;0,$D2822=9),SUMIFS('likvid terv'!$L:$L,'likvid terv'!$A:$A,project_eves_terv!B2822,'likvid terv'!$R:$R,project_eves_terv!$E2822),AND($B2822&lt;&gt;0,$D2822=10),SUMIFS('likvid terv'!$M:$M,'likvid terv'!$A:$A,project_eves_terv!B2822,'likvid terv'!$R:$R,project_eves_terv!$E2822),AND($B2822&lt;&gt;0,$D2822=11),SUMIFS('likvid terv'!$N:$N,'likvid terv'!$A:$A,project_eves_terv!B2822,'likvid terv'!$R:$R,project_eves_terv!$E2822),AND($B2822&lt;&gt;0,$D2822=12),SUMIFS('likvid terv'!$O:$O,'likvid terv'!$A:$A,project_eves_terv!B2822,'likvid terv'!$R:$R,project_eves_terv!$E2822),$B2822=0,0)</f>
        <v>0</v>
      </c>
      <c r="G2822">
        <f>'likvid terv'!$B$2</f>
        <v>0</v>
      </c>
    </row>
    <row r="2823" spans="1:7" x14ac:dyDescent="0.25">
      <c r="A2823">
        <f>'likvid terv'!$B$1</f>
        <v>0</v>
      </c>
      <c r="B2823">
        <f>'likvid terv'!$B$265</f>
        <v>0</v>
      </c>
      <c r="C2823">
        <v>2027</v>
      </c>
      <c r="D2823">
        <v>2</v>
      </c>
      <c r="E2823">
        <v>20</v>
      </c>
      <c r="F2823" cm="1">
        <f t="array" ref="F2823">_xlfn.IFS(AND($B2823&lt;&gt;0,$D2823=1),SUMIFS('likvid terv'!$D:$D,'likvid terv'!$A:$A,project_eves_terv!B2823,'likvid terv'!$R:$R,project_eves_terv!$E2823),AND($B2823&lt;&gt;0,$D2823=2),SUMIFS('likvid terv'!$E:$E,'likvid terv'!$A:$A,project_eves_terv!B2823,'likvid terv'!$R:$R,project_eves_terv!$E2823),AND($B2823&lt;&gt;0,$D2823=3),SUMIFS('likvid terv'!$F:$F,'likvid terv'!$A:$A,project_eves_terv!B2823,'likvid terv'!$R:$R,project_eves_terv!$E2823),AND($B2823&lt;&gt;0,$D2823=4),SUMIFS('likvid terv'!$G:$G,'likvid terv'!$A:$A,project_eves_terv!B2823,'likvid terv'!$R:$R,project_eves_terv!$E2823),AND($B2823&lt;&gt;0,$D2823=5),SUMIFS('likvid terv'!$H:$H,'likvid terv'!$A:$A,project_eves_terv!B2823,'likvid terv'!$R:$R,project_eves_terv!$E2823),AND($B2823&lt;&gt;0,$D2823=6),SUMIFS('likvid terv'!$I:$I,'likvid terv'!$A:$A,project_eves_terv!B2823,'likvid terv'!$R:$R,project_eves_terv!$E2823),AND($B2823&lt;&gt;0,$D2823=7),SUMIFS('likvid terv'!$J:$J,'likvid terv'!$A:$A,project_eves_terv!B2823,'likvid terv'!$R:$R,project_eves_terv!$E2823),AND($B2823&lt;&gt;0,$D2823=8),SUMIFS('likvid terv'!$K:$K,'likvid terv'!$A:$A,project_eves_terv!B2823,'likvid terv'!$R:$R,project_eves_terv!$E2823),AND($B2823&lt;&gt;0,$D2823=9),SUMIFS('likvid terv'!$L:$L,'likvid terv'!$A:$A,project_eves_terv!B2823,'likvid terv'!$R:$R,project_eves_terv!$E2823),AND($B2823&lt;&gt;0,$D2823=10),SUMIFS('likvid terv'!$M:$M,'likvid terv'!$A:$A,project_eves_terv!B2823,'likvid terv'!$R:$R,project_eves_terv!$E2823),AND($B2823&lt;&gt;0,$D2823=11),SUMIFS('likvid terv'!$N:$N,'likvid terv'!$A:$A,project_eves_terv!B2823,'likvid terv'!$R:$R,project_eves_terv!$E2823),AND($B2823&lt;&gt;0,$D2823=12),SUMIFS('likvid terv'!$O:$O,'likvid terv'!$A:$A,project_eves_terv!B2823,'likvid terv'!$R:$R,project_eves_terv!$E2823),$B2823=0,0)</f>
        <v>0</v>
      </c>
      <c r="G2823">
        <f>'likvid terv'!$B$2</f>
        <v>0</v>
      </c>
    </row>
    <row r="2824" spans="1:7" x14ac:dyDescent="0.25">
      <c r="A2824">
        <f>'likvid terv'!$B$1</f>
        <v>0</v>
      </c>
      <c r="B2824">
        <f>'likvid terv'!$B$265</f>
        <v>0</v>
      </c>
      <c r="C2824">
        <v>2027</v>
      </c>
      <c r="D2824">
        <v>3</v>
      </c>
      <c r="E2824">
        <v>20</v>
      </c>
      <c r="F2824" cm="1">
        <f t="array" ref="F2824">_xlfn.IFS(AND($B2824&lt;&gt;0,$D2824=1),SUMIFS('likvid terv'!$D:$D,'likvid terv'!$A:$A,project_eves_terv!B2824,'likvid terv'!$R:$R,project_eves_terv!$E2824),AND($B2824&lt;&gt;0,$D2824=2),SUMIFS('likvid terv'!$E:$E,'likvid terv'!$A:$A,project_eves_terv!B2824,'likvid terv'!$R:$R,project_eves_terv!$E2824),AND($B2824&lt;&gt;0,$D2824=3),SUMIFS('likvid terv'!$F:$F,'likvid terv'!$A:$A,project_eves_terv!B2824,'likvid terv'!$R:$R,project_eves_terv!$E2824),AND($B2824&lt;&gt;0,$D2824=4),SUMIFS('likvid terv'!$G:$G,'likvid terv'!$A:$A,project_eves_terv!B2824,'likvid terv'!$R:$R,project_eves_terv!$E2824),AND($B2824&lt;&gt;0,$D2824=5),SUMIFS('likvid terv'!$H:$H,'likvid terv'!$A:$A,project_eves_terv!B2824,'likvid terv'!$R:$R,project_eves_terv!$E2824),AND($B2824&lt;&gt;0,$D2824=6),SUMIFS('likvid terv'!$I:$I,'likvid terv'!$A:$A,project_eves_terv!B2824,'likvid terv'!$R:$R,project_eves_terv!$E2824),AND($B2824&lt;&gt;0,$D2824=7),SUMIFS('likvid terv'!$J:$J,'likvid terv'!$A:$A,project_eves_terv!B2824,'likvid terv'!$R:$R,project_eves_terv!$E2824),AND($B2824&lt;&gt;0,$D2824=8),SUMIFS('likvid terv'!$K:$K,'likvid terv'!$A:$A,project_eves_terv!B2824,'likvid terv'!$R:$R,project_eves_terv!$E2824),AND($B2824&lt;&gt;0,$D2824=9),SUMIFS('likvid terv'!$L:$L,'likvid terv'!$A:$A,project_eves_terv!B2824,'likvid terv'!$R:$R,project_eves_terv!$E2824),AND($B2824&lt;&gt;0,$D2824=10),SUMIFS('likvid terv'!$M:$M,'likvid terv'!$A:$A,project_eves_terv!B2824,'likvid terv'!$R:$R,project_eves_terv!$E2824),AND($B2824&lt;&gt;0,$D2824=11),SUMIFS('likvid terv'!$N:$N,'likvid terv'!$A:$A,project_eves_terv!B2824,'likvid terv'!$R:$R,project_eves_terv!$E2824),AND($B2824&lt;&gt;0,$D2824=12),SUMIFS('likvid terv'!$O:$O,'likvid terv'!$A:$A,project_eves_terv!B2824,'likvid terv'!$R:$R,project_eves_terv!$E2824),$B2824=0,0)</f>
        <v>0</v>
      </c>
      <c r="G2824">
        <f>'likvid terv'!$B$2</f>
        <v>0</v>
      </c>
    </row>
    <row r="2825" spans="1:7" x14ac:dyDescent="0.25">
      <c r="A2825">
        <f>'likvid terv'!$B$1</f>
        <v>0</v>
      </c>
      <c r="B2825">
        <f>'likvid terv'!$B$265</f>
        <v>0</v>
      </c>
      <c r="C2825">
        <v>2027</v>
      </c>
      <c r="D2825">
        <v>4</v>
      </c>
      <c r="E2825">
        <v>20</v>
      </c>
      <c r="F2825" cm="1">
        <f t="array" ref="F2825">_xlfn.IFS(AND($B2825&lt;&gt;0,$D2825=1),SUMIFS('likvid terv'!$D:$D,'likvid terv'!$A:$A,project_eves_terv!B2825,'likvid terv'!$R:$R,project_eves_terv!$E2825),AND($B2825&lt;&gt;0,$D2825=2),SUMIFS('likvid terv'!$E:$E,'likvid terv'!$A:$A,project_eves_terv!B2825,'likvid terv'!$R:$R,project_eves_terv!$E2825),AND($B2825&lt;&gt;0,$D2825=3),SUMIFS('likvid terv'!$F:$F,'likvid terv'!$A:$A,project_eves_terv!B2825,'likvid terv'!$R:$R,project_eves_terv!$E2825),AND($B2825&lt;&gt;0,$D2825=4),SUMIFS('likvid terv'!$G:$G,'likvid terv'!$A:$A,project_eves_terv!B2825,'likvid terv'!$R:$R,project_eves_terv!$E2825),AND($B2825&lt;&gt;0,$D2825=5),SUMIFS('likvid terv'!$H:$H,'likvid terv'!$A:$A,project_eves_terv!B2825,'likvid terv'!$R:$R,project_eves_terv!$E2825),AND($B2825&lt;&gt;0,$D2825=6),SUMIFS('likvid terv'!$I:$I,'likvid terv'!$A:$A,project_eves_terv!B2825,'likvid terv'!$R:$R,project_eves_terv!$E2825),AND($B2825&lt;&gt;0,$D2825=7),SUMIFS('likvid terv'!$J:$J,'likvid terv'!$A:$A,project_eves_terv!B2825,'likvid terv'!$R:$R,project_eves_terv!$E2825),AND($B2825&lt;&gt;0,$D2825=8),SUMIFS('likvid terv'!$K:$K,'likvid terv'!$A:$A,project_eves_terv!B2825,'likvid terv'!$R:$R,project_eves_terv!$E2825),AND($B2825&lt;&gt;0,$D2825=9),SUMIFS('likvid terv'!$L:$L,'likvid terv'!$A:$A,project_eves_terv!B2825,'likvid terv'!$R:$R,project_eves_terv!$E2825),AND($B2825&lt;&gt;0,$D2825=10),SUMIFS('likvid terv'!$M:$M,'likvid terv'!$A:$A,project_eves_terv!B2825,'likvid terv'!$R:$R,project_eves_terv!$E2825),AND($B2825&lt;&gt;0,$D2825=11),SUMIFS('likvid terv'!$N:$N,'likvid terv'!$A:$A,project_eves_terv!B2825,'likvid terv'!$R:$R,project_eves_terv!$E2825),AND($B2825&lt;&gt;0,$D2825=12),SUMIFS('likvid terv'!$O:$O,'likvid terv'!$A:$A,project_eves_terv!B2825,'likvid terv'!$R:$R,project_eves_terv!$E2825),$B2825=0,0)</f>
        <v>0</v>
      </c>
      <c r="G2825">
        <f>'likvid terv'!$B$2</f>
        <v>0</v>
      </c>
    </row>
    <row r="2826" spans="1:7" x14ac:dyDescent="0.25">
      <c r="A2826">
        <f>'likvid terv'!$B$1</f>
        <v>0</v>
      </c>
      <c r="B2826">
        <f>'likvid terv'!$B$265</f>
        <v>0</v>
      </c>
      <c r="C2826">
        <v>2027</v>
      </c>
      <c r="D2826">
        <v>5</v>
      </c>
      <c r="E2826">
        <v>20</v>
      </c>
      <c r="F2826" cm="1">
        <f t="array" ref="F2826">_xlfn.IFS(AND($B2826&lt;&gt;0,$D2826=1),SUMIFS('likvid terv'!$D:$D,'likvid terv'!$A:$A,project_eves_terv!B2826,'likvid terv'!$R:$R,project_eves_terv!$E2826),AND($B2826&lt;&gt;0,$D2826=2),SUMIFS('likvid terv'!$E:$E,'likvid terv'!$A:$A,project_eves_terv!B2826,'likvid terv'!$R:$R,project_eves_terv!$E2826),AND($B2826&lt;&gt;0,$D2826=3),SUMIFS('likvid terv'!$F:$F,'likvid terv'!$A:$A,project_eves_terv!B2826,'likvid terv'!$R:$R,project_eves_terv!$E2826),AND($B2826&lt;&gt;0,$D2826=4),SUMIFS('likvid terv'!$G:$G,'likvid terv'!$A:$A,project_eves_terv!B2826,'likvid terv'!$R:$R,project_eves_terv!$E2826),AND($B2826&lt;&gt;0,$D2826=5),SUMIFS('likvid terv'!$H:$H,'likvid terv'!$A:$A,project_eves_terv!B2826,'likvid terv'!$R:$R,project_eves_terv!$E2826),AND($B2826&lt;&gt;0,$D2826=6),SUMIFS('likvid terv'!$I:$I,'likvid terv'!$A:$A,project_eves_terv!B2826,'likvid terv'!$R:$R,project_eves_terv!$E2826),AND($B2826&lt;&gt;0,$D2826=7),SUMIFS('likvid terv'!$J:$J,'likvid terv'!$A:$A,project_eves_terv!B2826,'likvid terv'!$R:$R,project_eves_terv!$E2826),AND($B2826&lt;&gt;0,$D2826=8),SUMIFS('likvid terv'!$K:$K,'likvid terv'!$A:$A,project_eves_terv!B2826,'likvid terv'!$R:$R,project_eves_terv!$E2826),AND($B2826&lt;&gt;0,$D2826=9),SUMIFS('likvid terv'!$L:$L,'likvid terv'!$A:$A,project_eves_terv!B2826,'likvid terv'!$R:$R,project_eves_terv!$E2826),AND($B2826&lt;&gt;0,$D2826=10),SUMIFS('likvid terv'!$M:$M,'likvid terv'!$A:$A,project_eves_terv!B2826,'likvid terv'!$R:$R,project_eves_terv!$E2826),AND($B2826&lt;&gt;0,$D2826=11),SUMIFS('likvid terv'!$N:$N,'likvid terv'!$A:$A,project_eves_terv!B2826,'likvid terv'!$R:$R,project_eves_terv!$E2826),AND($B2826&lt;&gt;0,$D2826=12),SUMIFS('likvid terv'!$O:$O,'likvid terv'!$A:$A,project_eves_terv!B2826,'likvid terv'!$R:$R,project_eves_terv!$E2826),$B2826=0,0)</f>
        <v>0</v>
      </c>
      <c r="G2826">
        <f>'likvid terv'!$B$2</f>
        <v>0</v>
      </c>
    </row>
    <row r="2827" spans="1:7" x14ac:dyDescent="0.25">
      <c r="A2827">
        <f>'likvid terv'!$B$1</f>
        <v>0</v>
      </c>
      <c r="B2827">
        <f>'likvid terv'!$B$265</f>
        <v>0</v>
      </c>
      <c r="C2827">
        <v>2027</v>
      </c>
      <c r="D2827">
        <v>6</v>
      </c>
      <c r="E2827">
        <v>20</v>
      </c>
      <c r="F2827" cm="1">
        <f t="array" ref="F2827">_xlfn.IFS(AND($B2827&lt;&gt;0,$D2827=1),SUMIFS('likvid terv'!$D:$D,'likvid terv'!$A:$A,project_eves_terv!B2827,'likvid terv'!$R:$R,project_eves_terv!$E2827),AND($B2827&lt;&gt;0,$D2827=2),SUMIFS('likvid terv'!$E:$E,'likvid terv'!$A:$A,project_eves_terv!B2827,'likvid terv'!$R:$R,project_eves_terv!$E2827),AND($B2827&lt;&gt;0,$D2827=3),SUMIFS('likvid terv'!$F:$F,'likvid terv'!$A:$A,project_eves_terv!B2827,'likvid terv'!$R:$R,project_eves_terv!$E2827),AND($B2827&lt;&gt;0,$D2827=4),SUMIFS('likvid terv'!$G:$G,'likvid terv'!$A:$A,project_eves_terv!B2827,'likvid terv'!$R:$R,project_eves_terv!$E2827),AND($B2827&lt;&gt;0,$D2827=5),SUMIFS('likvid terv'!$H:$H,'likvid terv'!$A:$A,project_eves_terv!B2827,'likvid terv'!$R:$R,project_eves_terv!$E2827),AND($B2827&lt;&gt;0,$D2827=6),SUMIFS('likvid terv'!$I:$I,'likvid terv'!$A:$A,project_eves_terv!B2827,'likvid terv'!$R:$R,project_eves_terv!$E2827),AND($B2827&lt;&gt;0,$D2827=7),SUMIFS('likvid terv'!$J:$J,'likvid terv'!$A:$A,project_eves_terv!B2827,'likvid terv'!$R:$R,project_eves_terv!$E2827),AND($B2827&lt;&gt;0,$D2827=8),SUMIFS('likvid terv'!$K:$K,'likvid terv'!$A:$A,project_eves_terv!B2827,'likvid terv'!$R:$R,project_eves_terv!$E2827),AND($B2827&lt;&gt;0,$D2827=9),SUMIFS('likvid terv'!$L:$L,'likvid terv'!$A:$A,project_eves_terv!B2827,'likvid terv'!$R:$R,project_eves_terv!$E2827),AND($B2827&lt;&gt;0,$D2827=10),SUMIFS('likvid terv'!$M:$M,'likvid terv'!$A:$A,project_eves_terv!B2827,'likvid terv'!$R:$R,project_eves_terv!$E2827),AND($B2827&lt;&gt;0,$D2827=11),SUMIFS('likvid terv'!$N:$N,'likvid terv'!$A:$A,project_eves_terv!B2827,'likvid terv'!$R:$R,project_eves_terv!$E2827),AND($B2827&lt;&gt;0,$D2827=12),SUMIFS('likvid terv'!$O:$O,'likvid terv'!$A:$A,project_eves_terv!B2827,'likvid terv'!$R:$R,project_eves_terv!$E2827),$B2827=0,0)</f>
        <v>0</v>
      </c>
      <c r="G2827">
        <f>'likvid terv'!$B$2</f>
        <v>0</v>
      </c>
    </row>
    <row r="2828" spans="1:7" x14ac:dyDescent="0.25">
      <c r="A2828">
        <f>'likvid terv'!$B$1</f>
        <v>0</v>
      </c>
      <c r="B2828">
        <f>'likvid terv'!$B$265</f>
        <v>0</v>
      </c>
      <c r="C2828">
        <v>2027</v>
      </c>
      <c r="D2828">
        <v>7</v>
      </c>
      <c r="E2828">
        <v>20</v>
      </c>
      <c r="F2828" cm="1">
        <f t="array" ref="F2828">_xlfn.IFS(AND($B2828&lt;&gt;0,$D2828=1),SUMIFS('likvid terv'!$D:$D,'likvid terv'!$A:$A,project_eves_terv!B2828,'likvid terv'!$R:$R,project_eves_terv!$E2828),AND($B2828&lt;&gt;0,$D2828=2),SUMIFS('likvid terv'!$E:$E,'likvid terv'!$A:$A,project_eves_terv!B2828,'likvid terv'!$R:$R,project_eves_terv!$E2828),AND($B2828&lt;&gt;0,$D2828=3),SUMIFS('likvid terv'!$F:$F,'likvid terv'!$A:$A,project_eves_terv!B2828,'likvid terv'!$R:$R,project_eves_terv!$E2828),AND($B2828&lt;&gt;0,$D2828=4),SUMIFS('likvid terv'!$G:$G,'likvid terv'!$A:$A,project_eves_terv!B2828,'likvid terv'!$R:$R,project_eves_terv!$E2828),AND($B2828&lt;&gt;0,$D2828=5),SUMIFS('likvid terv'!$H:$H,'likvid terv'!$A:$A,project_eves_terv!B2828,'likvid terv'!$R:$R,project_eves_terv!$E2828),AND($B2828&lt;&gt;0,$D2828=6),SUMIFS('likvid terv'!$I:$I,'likvid terv'!$A:$A,project_eves_terv!B2828,'likvid terv'!$R:$R,project_eves_terv!$E2828),AND($B2828&lt;&gt;0,$D2828=7),SUMIFS('likvid terv'!$J:$J,'likvid terv'!$A:$A,project_eves_terv!B2828,'likvid terv'!$R:$R,project_eves_terv!$E2828),AND($B2828&lt;&gt;0,$D2828=8),SUMIFS('likvid terv'!$K:$K,'likvid terv'!$A:$A,project_eves_terv!B2828,'likvid terv'!$R:$R,project_eves_terv!$E2828),AND($B2828&lt;&gt;0,$D2828=9),SUMIFS('likvid terv'!$L:$L,'likvid terv'!$A:$A,project_eves_terv!B2828,'likvid terv'!$R:$R,project_eves_terv!$E2828),AND($B2828&lt;&gt;0,$D2828=10),SUMIFS('likvid terv'!$M:$M,'likvid terv'!$A:$A,project_eves_terv!B2828,'likvid terv'!$R:$R,project_eves_terv!$E2828),AND($B2828&lt;&gt;0,$D2828=11),SUMIFS('likvid terv'!$N:$N,'likvid terv'!$A:$A,project_eves_terv!B2828,'likvid terv'!$R:$R,project_eves_terv!$E2828),AND($B2828&lt;&gt;0,$D2828=12),SUMIFS('likvid terv'!$O:$O,'likvid terv'!$A:$A,project_eves_terv!B2828,'likvid terv'!$R:$R,project_eves_terv!$E2828),$B2828=0,0)</f>
        <v>0</v>
      </c>
      <c r="G2828">
        <f>'likvid terv'!$B$2</f>
        <v>0</v>
      </c>
    </row>
    <row r="2829" spans="1:7" x14ac:dyDescent="0.25">
      <c r="A2829">
        <f>'likvid terv'!$B$1</f>
        <v>0</v>
      </c>
      <c r="B2829">
        <f>'likvid terv'!$B$265</f>
        <v>0</v>
      </c>
      <c r="C2829">
        <v>2027</v>
      </c>
      <c r="D2829">
        <v>8</v>
      </c>
      <c r="E2829">
        <v>20</v>
      </c>
      <c r="F2829" cm="1">
        <f t="array" ref="F2829">_xlfn.IFS(AND($B2829&lt;&gt;0,$D2829=1),SUMIFS('likvid terv'!$D:$D,'likvid terv'!$A:$A,project_eves_terv!B2829,'likvid terv'!$R:$R,project_eves_terv!$E2829),AND($B2829&lt;&gt;0,$D2829=2),SUMIFS('likvid terv'!$E:$E,'likvid terv'!$A:$A,project_eves_terv!B2829,'likvid terv'!$R:$R,project_eves_terv!$E2829),AND($B2829&lt;&gt;0,$D2829=3),SUMIFS('likvid terv'!$F:$F,'likvid terv'!$A:$A,project_eves_terv!B2829,'likvid terv'!$R:$R,project_eves_terv!$E2829),AND($B2829&lt;&gt;0,$D2829=4),SUMIFS('likvid terv'!$G:$G,'likvid terv'!$A:$A,project_eves_terv!B2829,'likvid terv'!$R:$R,project_eves_terv!$E2829),AND($B2829&lt;&gt;0,$D2829=5),SUMIFS('likvid terv'!$H:$H,'likvid terv'!$A:$A,project_eves_terv!B2829,'likvid terv'!$R:$R,project_eves_terv!$E2829),AND($B2829&lt;&gt;0,$D2829=6),SUMIFS('likvid terv'!$I:$I,'likvid terv'!$A:$A,project_eves_terv!B2829,'likvid terv'!$R:$R,project_eves_terv!$E2829),AND($B2829&lt;&gt;0,$D2829=7),SUMIFS('likvid terv'!$J:$J,'likvid terv'!$A:$A,project_eves_terv!B2829,'likvid terv'!$R:$R,project_eves_terv!$E2829),AND($B2829&lt;&gt;0,$D2829=8),SUMIFS('likvid terv'!$K:$K,'likvid terv'!$A:$A,project_eves_terv!B2829,'likvid terv'!$R:$R,project_eves_terv!$E2829),AND($B2829&lt;&gt;0,$D2829=9),SUMIFS('likvid terv'!$L:$L,'likvid terv'!$A:$A,project_eves_terv!B2829,'likvid terv'!$R:$R,project_eves_terv!$E2829),AND($B2829&lt;&gt;0,$D2829=10),SUMIFS('likvid terv'!$M:$M,'likvid terv'!$A:$A,project_eves_terv!B2829,'likvid terv'!$R:$R,project_eves_terv!$E2829),AND($B2829&lt;&gt;0,$D2829=11),SUMIFS('likvid terv'!$N:$N,'likvid terv'!$A:$A,project_eves_terv!B2829,'likvid terv'!$R:$R,project_eves_terv!$E2829),AND($B2829&lt;&gt;0,$D2829=12),SUMIFS('likvid terv'!$O:$O,'likvid terv'!$A:$A,project_eves_terv!B2829,'likvid terv'!$R:$R,project_eves_terv!$E2829),$B2829=0,0)</f>
        <v>0</v>
      </c>
      <c r="G2829">
        <f>'likvid terv'!$B$2</f>
        <v>0</v>
      </c>
    </row>
    <row r="2830" spans="1:7" x14ac:dyDescent="0.25">
      <c r="A2830">
        <f>'likvid terv'!$B$1</f>
        <v>0</v>
      </c>
      <c r="B2830">
        <f>'likvid terv'!$B$265</f>
        <v>0</v>
      </c>
      <c r="C2830">
        <v>2027</v>
      </c>
      <c r="D2830">
        <v>9</v>
      </c>
      <c r="E2830">
        <v>20</v>
      </c>
      <c r="F2830" cm="1">
        <f t="array" ref="F2830">_xlfn.IFS(AND($B2830&lt;&gt;0,$D2830=1),SUMIFS('likvid terv'!$D:$D,'likvid terv'!$A:$A,project_eves_terv!B2830,'likvid terv'!$R:$R,project_eves_terv!$E2830),AND($B2830&lt;&gt;0,$D2830=2),SUMIFS('likvid terv'!$E:$E,'likvid terv'!$A:$A,project_eves_terv!B2830,'likvid terv'!$R:$R,project_eves_terv!$E2830),AND($B2830&lt;&gt;0,$D2830=3),SUMIFS('likvid terv'!$F:$F,'likvid terv'!$A:$A,project_eves_terv!B2830,'likvid terv'!$R:$R,project_eves_terv!$E2830),AND($B2830&lt;&gt;0,$D2830=4),SUMIFS('likvid terv'!$G:$G,'likvid terv'!$A:$A,project_eves_terv!B2830,'likvid terv'!$R:$R,project_eves_terv!$E2830),AND($B2830&lt;&gt;0,$D2830=5),SUMIFS('likvid terv'!$H:$H,'likvid terv'!$A:$A,project_eves_terv!B2830,'likvid terv'!$R:$R,project_eves_terv!$E2830),AND($B2830&lt;&gt;0,$D2830=6),SUMIFS('likvid terv'!$I:$I,'likvid terv'!$A:$A,project_eves_terv!B2830,'likvid terv'!$R:$R,project_eves_terv!$E2830),AND($B2830&lt;&gt;0,$D2830=7),SUMIFS('likvid terv'!$J:$J,'likvid terv'!$A:$A,project_eves_terv!B2830,'likvid terv'!$R:$R,project_eves_terv!$E2830),AND($B2830&lt;&gt;0,$D2830=8),SUMIFS('likvid terv'!$K:$K,'likvid terv'!$A:$A,project_eves_terv!B2830,'likvid terv'!$R:$R,project_eves_terv!$E2830),AND($B2830&lt;&gt;0,$D2830=9),SUMIFS('likvid terv'!$L:$L,'likvid terv'!$A:$A,project_eves_terv!B2830,'likvid terv'!$R:$R,project_eves_terv!$E2830),AND($B2830&lt;&gt;0,$D2830=10),SUMIFS('likvid terv'!$M:$M,'likvid terv'!$A:$A,project_eves_terv!B2830,'likvid terv'!$R:$R,project_eves_terv!$E2830),AND($B2830&lt;&gt;0,$D2830=11),SUMIFS('likvid terv'!$N:$N,'likvid terv'!$A:$A,project_eves_terv!B2830,'likvid terv'!$R:$R,project_eves_terv!$E2830),AND($B2830&lt;&gt;0,$D2830=12),SUMIFS('likvid terv'!$O:$O,'likvid terv'!$A:$A,project_eves_terv!B2830,'likvid terv'!$R:$R,project_eves_terv!$E2830),$B2830=0,0)</f>
        <v>0</v>
      </c>
      <c r="G2830">
        <f>'likvid terv'!$B$2</f>
        <v>0</v>
      </c>
    </row>
    <row r="2831" spans="1:7" x14ac:dyDescent="0.25">
      <c r="A2831">
        <f>'likvid terv'!$B$1</f>
        <v>0</v>
      </c>
      <c r="B2831">
        <f>'likvid terv'!$B$265</f>
        <v>0</v>
      </c>
      <c r="C2831">
        <v>2027</v>
      </c>
      <c r="D2831">
        <v>10</v>
      </c>
      <c r="E2831">
        <v>20</v>
      </c>
      <c r="F2831" cm="1">
        <f t="array" ref="F2831">_xlfn.IFS(AND($B2831&lt;&gt;0,$D2831=1),SUMIFS('likvid terv'!$D:$D,'likvid terv'!$A:$A,project_eves_terv!B2831,'likvid terv'!$R:$R,project_eves_terv!$E2831),AND($B2831&lt;&gt;0,$D2831=2),SUMIFS('likvid terv'!$E:$E,'likvid terv'!$A:$A,project_eves_terv!B2831,'likvid terv'!$R:$R,project_eves_terv!$E2831),AND($B2831&lt;&gt;0,$D2831=3),SUMIFS('likvid terv'!$F:$F,'likvid terv'!$A:$A,project_eves_terv!B2831,'likvid terv'!$R:$R,project_eves_terv!$E2831),AND($B2831&lt;&gt;0,$D2831=4),SUMIFS('likvid terv'!$G:$G,'likvid terv'!$A:$A,project_eves_terv!B2831,'likvid terv'!$R:$R,project_eves_terv!$E2831),AND($B2831&lt;&gt;0,$D2831=5),SUMIFS('likvid terv'!$H:$H,'likvid terv'!$A:$A,project_eves_terv!B2831,'likvid terv'!$R:$R,project_eves_terv!$E2831),AND($B2831&lt;&gt;0,$D2831=6),SUMIFS('likvid terv'!$I:$I,'likvid terv'!$A:$A,project_eves_terv!B2831,'likvid terv'!$R:$R,project_eves_terv!$E2831),AND($B2831&lt;&gt;0,$D2831=7),SUMIFS('likvid terv'!$J:$J,'likvid terv'!$A:$A,project_eves_terv!B2831,'likvid terv'!$R:$R,project_eves_terv!$E2831),AND($B2831&lt;&gt;0,$D2831=8),SUMIFS('likvid terv'!$K:$K,'likvid terv'!$A:$A,project_eves_terv!B2831,'likvid terv'!$R:$R,project_eves_terv!$E2831),AND($B2831&lt;&gt;0,$D2831=9),SUMIFS('likvid terv'!$L:$L,'likvid terv'!$A:$A,project_eves_terv!B2831,'likvid terv'!$R:$R,project_eves_terv!$E2831),AND($B2831&lt;&gt;0,$D2831=10),SUMIFS('likvid terv'!$M:$M,'likvid terv'!$A:$A,project_eves_terv!B2831,'likvid terv'!$R:$R,project_eves_terv!$E2831),AND($B2831&lt;&gt;0,$D2831=11),SUMIFS('likvid terv'!$N:$N,'likvid terv'!$A:$A,project_eves_terv!B2831,'likvid terv'!$R:$R,project_eves_terv!$E2831),AND($B2831&lt;&gt;0,$D2831=12),SUMIFS('likvid terv'!$O:$O,'likvid terv'!$A:$A,project_eves_terv!B2831,'likvid terv'!$R:$R,project_eves_terv!$E2831),$B2831=0,0)</f>
        <v>0</v>
      </c>
      <c r="G2831">
        <f>'likvid terv'!$B$2</f>
        <v>0</v>
      </c>
    </row>
    <row r="2832" spans="1:7" x14ac:dyDescent="0.25">
      <c r="A2832">
        <f>'likvid terv'!$B$1</f>
        <v>0</v>
      </c>
      <c r="B2832">
        <f>'likvid terv'!$B$265</f>
        <v>0</v>
      </c>
      <c r="C2832">
        <v>2027</v>
      </c>
      <c r="D2832">
        <v>11</v>
      </c>
      <c r="E2832">
        <v>20</v>
      </c>
      <c r="F2832" cm="1">
        <f t="array" ref="F2832">_xlfn.IFS(AND($B2832&lt;&gt;0,$D2832=1),SUMIFS('likvid terv'!$D:$D,'likvid terv'!$A:$A,project_eves_terv!B2832,'likvid terv'!$R:$R,project_eves_terv!$E2832),AND($B2832&lt;&gt;0,$D2832=2),SUMIFS('likvid terv'!$E:$E,'likvid terv'!$A:$A,project_eves_terv!B2832,'likvid terv'!$R:$R,project_eves_terv!$E2832),AND($B2832&lt;&gt;0,$D2832=3),SUMIFS('likvid terv'!$F:$F,'likvid terv'!$A:$A,project_eves_terv!B2832,'likvid terv'!$R:$R,project_eves_terv!$E2832),AND($B2832&lt;&gt;0,$D2832=4),SUMIFS('likvid terv'!$G:$G,'likvid terv'!$A:$A,project_eves_terv!B2832,'likvid terv'!$R:$R,project_eves_terv!$E2832),AND($B2832&lt;&gt;0,$D2832=5),SUMIFS('likvid terv'!$H:$H,'likvid terv'!$A:$A,project_eves_terv!B2832,'likvid terv'!$R:$R,project_eves_terv!$E2832),AND($B2832&lt;&gt;0,$D2832=6),SUMIFS('likvid terv'!$I:$I,'likvid terv'!$A:$A,project_eves_terv!B2832,'likvid terv'!$R:$R,project_eves_terv!$E2832),AND($B2832&lt;&gt;0,$D2832=7),SUMIFS('likvid terv'!$J:$J,'likvid terv'!$A:$A,project_eves_terv!B2832,'likvid terv'!$R:$R,project_eves_terv!$E2832),AND($B2832&lt;&gt;0,$D2832=8),SUMIFS('likvid terv'!$K:$K,'likvid terv'!$A:$A,project_eves_terv!B2832,'likvid terv'!$R:$R,project_eves_terv!$E2832),AND($B2832&lt;&gt;0,$D2832=9),SUMIFS('likvid terv'!$L:$L,'likvid terv'!$A:$A,project_eves_terv!B2832,'likvid terv'!$R:$R,project_eves_terv!$E2832),AND($B2832&lt;&gt;0,$D2832=10),SUMIFS('likvid terv'!$M:$M,'likvid terv'!$A:$A,project_eves_terv!B2832,'likvid terv'!$R:$R,project_eves_terv!$E2832),AND($B2832&lt;&gt;0,$D2832=11),SUMIFS('likvid terv'!$N:$N,'likvid terv'!$A:$A,project_eves_terv!B2832,'likvid terv'!$R:$R,project_eves_terv!$E2832),AND($B2832&lt;&gt;0,$D2832=12),SUMIFS('likvid terv'!$O:$O,'likvid terv'!$A:$A,project_eves_terv!B2832,'likvid terv'!$R:$R,project_eves_terv!$E2832),$B2832=0,0)</f>
        <v>0</v>
      </c>
      <c r="G2832">
        <f>'likvid terv'!$B$2</f>
        <v>0</v>
      </c>
    </row>
    <row r="2833" spans="1:7" x14ac:dyDescent="0.25">
      <c r="A2833">
        <f>'likvid terv'!$B$1</f>
        <v>0</v>
      </c>
      <c r="B2833">
        <f>'likvid terv'!$B$265</f>
        <v>0</v>
      </c>
      <c r="C2833">
        <v>2027</v>
      </c>
      <c r="D2833">
        <v>12</v>
      </c>
      <c r="E2833">
        <v>20</v>
      </c>
      <c r="F2833" cm="1">
        <f t="array" ref="F2833">_xlfn.IFS(AND($B2833&lt;&gt;0,$D2833=1),SUMIFS('likvid terv'!$D:$D,'likvid terv'!$A:$A,project_eves_terv!B2833,'likvid terv'!$R:$R,project_eves_terv!$E2833),AND($B2833&lt;&gt;0,$D2833=2),SUMIFS('likvid terv'!$E:$E,'likvid terv'!$A:$A,project_eves_terv!B2833,'likvid terv'!$R:$R,project_eves_terv!$E2833),AND($B2833&lt;&gt;0,$D2833=3),SUMIFS('likvid terv'!$F:$F,'likvid terv'!$A:$A,project_eves_terv!B2833,'likvid terv'!$R:$R,project_eves_terv!$E2833),AND($B2833&lt;&gt;0,$D2833=4),SUMIFS('likvid terv'!$G:$G,'likvid terv'!$A:$A,project_eves_terv!B2833,'likvid terv'!$R:$R,project_eves_terv!$E2833),AND($B2833&lt;&gt;0,$D2833=5),SUMIFS('likvid terv'!$H:$H,'likvid terv'!$A:$A,project_eves_terv!B2833,'likvid terv'!$R:$R,project_eves_terv!$E2833),AND($B2833&lt;&gt;0,$D2833=6),SUMIFS('likvid terv'!$I:$I,'likvid terv'!$A:$A,project_eves_terv!B2833,'likvid terv'!$R:$R,project_eves_terv!$E2833),AND($B2833&lt;&gt;0,$D2833=7),SUMIFS('likvid terv'!$J:$J,'likvid terv'!$A:$A,project_eves_terv!B2833,'likvid terv'!$R:$R,project_eves_terv!$E2833),AND($B2833&lt;&gt;0,$D2833=8),SUMIFS('likvid terv'!$K:$K,'likvid terv'!$A:$A,project_eves_terv!B2833,'likvid terv'!$R:$R,project_eves_terv!$E2833),AND($B2833&lt;&gt;0,$D2833=9),SUMIFS('likvid terv'!$L:$L,'likvid terv'!$A:$A,project_eves_terv!B2833,'likvid terv'!$R:$R,project_eves_terv!$E2833),AND($B2833&lt;&gt;0,$D2833=10),SUMIFS('likvid terv'!$M:$M,'likvid terv'!$A:$A,project_eves_terv!B2833,'likvid terv'!$R:$R,project_eves_terv!$E2833),AND($B2833&lt;&gt;0,$D2833=11),SUMIFS('likvid terv'!$N:$N,'likvid terv'!$A:$A,project_eves_terv!B2833,'likvid terv'!$R:$R,project_eves_terv!$E2833),AND($B2833&lt;&gt;0,$D2833=12),SUMIFS('likvid terv'!$O:$O,'likvid terv'!$A:$A,project_eves_terv!B2833,'likvid terv'!$R:$R,project_eves_terv!$E2833),$B2833=0,0)</f>
        <v>0</v>
      </c>
      <c r="G2833">
        <f>'likvid terv'!$B$2</f>
        <v>0</v>
      </c>
    </row>
    <row r="2834" spans="1:7" x14ac:dyDescent="0.25">
      <c r="A2834" s="8">
        <f>'likvid terv'!$B$1</f>
        <v>0</v>
      </c>
      <c r="B2834">
        <f>'likvid terv'!$B$265</f>
        <v>0</v>
      </c>
      <c r="C2834">
        <v>2027</v>
      </c>
      <c r="D2834">
        <v>1</v>
      </c>
      <c r="E2834">
        <v>21</v>
      </c>
      <c r="F2834" cm="1">
        <f t="array" ref="F2834">_xlfn.IFS(AND($B2834&lt;&gt;0,$D2834=1),SUMIFS('likvid terv'!$D:$D,'likvid terv'!$A:$A,project_eves_terv!B2834,'likvid terv'!$R:$R,project_eves_terv!$E2834),AND($B2834&lt;&gt;0,$D2834=2),SUMIFS('likvid terv'!$E:$E,'likvid terv'!$A:$A,project_eves_terv!B2834,'likvid terv'!$R:$R,project_eves_terv!$E2834),AND($B2834&lt;&gt;0,$D2834=3),SUMIFS('likvid terv'!$F:$F,'likvid terv'!$A:$A,project_eves_terv!B2834,'likvid terv'!$R:$R,project_eves_terv!$E2834),AND($B2834&lt;&gt;0,$D2834=4),SUMIFS('likvid terv'!$G:$G,'likvid terv'!$A:$A,project_eves_terv!B2834,'likvid terv'!$R:$R,project_eves_terv!$E2834),AND($B2834&lt;&gt;0,$D2834=5),SUMIFS('likvid terv'!$H:$H,'likvid terv'!$A:$A,project_eves_terv!B2834,'likvid terv'!$R:$R,project_eves_terv!$E2834),AND($B2834&lt;&gt;0,$D2834=6),SUMIFS('likvid terv'!$I:$I,'likvid terv'!$A:$A,project_eves_terv!B2834,'likvid terv'!$R:$R,project_eves_terv!$E2834),AND($B2834&lt;&gt;0,$D2834=7),SUMIFS('likvid terv'!$J:$J,'likvid terv'!$A:$A,project_eves_terv!B2834,'likvid terv'!$R:$R,project_eves_terv!$E2834),AND($B2834&lt;&gt;0,$D2834=8),SUMIFS('likvid terv'!$K:$K,'likvid terv'!$A:$A,project_eves_terv!B2834,'likvid terv'!$R:$R,project_eves_terv!$E2834),AND($B2834&lt;&gt;0,$D2834=9),SUMIFS('likvid terv'!$L:$L,'likvid terv'!$A:$A,project_eves_terv!B2834,'likvid terv'!$R:$R,project_eves_terv!$E2834),AND($B2834&lt;&gt;0,$D2834=10),SUMIFS('likvid terv'!$M:$M,'likvid terv'!$A:$A,project_eves_terv!B2834,'likvid terv'!$R:$R,project_eves_terv!$E2834),AND($B2834&lt;&gt;0,$D2834=11),SUMIFS('likvid terv'!$N:$N,'likvid terv'!$A:$A,project_eves_terv!B2834,'likvid terv'!$R:$R,project_eves_terv!$E2834),AND($B2834&lt;&gt;0,$D2834=12),SUMIFS('likvid terv'!$O:$O,'likvid terv'!$A:$A,project_eves_terv!B2834,'likvid terv'!$R:$R,project_eves_terv!$E2834),$B2834=0,0)</f>
        <v>0</v>
      </c>
      <c r="G2834">
        <f>'likvid terv'!$B$2</f>
        <v>0</v>
      </c>
    </row>
    <row r="2835" spans="1:7" x14ac:dyDescent="0.25">
      <c r="A2835">
        <f>'likvid terv'!$B$1</f>
        <v>0</v>
      </c>
      <c r="B2835">
        <f>'likvid terv'!$B$265</f>
        <v>0</v>
      </c>
      <c r="C2835">
        <v>2027</v>
      </c>
      <c r="D2835">
        <v>2</v>
      </c>
      <c r="E2835">
        <v>21</v>
      </c>
      <c r="F2835" cm="1">
        <f t="array" ref="F2835">_xlfn.IFS(AND($B2835&lt;&gt;0,$D2835=1),SUMIFS('likvid terv'!$D:$D,'likvid terv'!$A:$A,project_eves_terv!B2835,'likvid terv'!$R:$R,project_eves_terv!$E2835),AND($B2835&lt;&gt;0,$D2835=2),SUMIFS('likvid terv'!$E:$E,'likvid terv'!$A:$A,project_eves_terv!B2835,'likvid terv'!$R:$R,project_eves_terv!$E2835),AND($B2835&lt;&gt;0,$D2835=3),SUMIFS('likvid terv'!$F:$F,'likvid terv'!$A:$A,project_eves_terv!B2835,'likvid terv'!$R:$R,project_eves_terv!$E2835),AND($B2835&lt;&gt;0,$D2835=4),SUMIFS('likvid terv'!$G:$G,'likvid terv'!$A:$A,project_eves_terv!B2835,'likvid terv'!$R:$R,project_eves_terv!$E2835),AND($B2835&lt;&gt;0,$D2835=5),SUMIFS('likvid terv'!$H:$H,'likvid terv'!$A:$A,project_eves_terv!B2835,'likvid terv'!$R:$R,project_eves_terv!$E2835),AND($B2835&lt;&gt;0,$D2835=6),SUMIFS('likvid terv'!$I:$I,'likvid terv'!$A:$A,project_eves_terv!B2835,'likvid terv'!$R:$R,project_eves_terv!$E2835),AND($B2835&lt;&gt;0,$D2835=7),SUMIFS('likvid terv'!$J:$J,'likvid terv'!$A:$A,project_eves_terv!B2835,'likvid terv'!$R:$R,project_eves_terv!$E2835),AND($B2835&lt;&gt;0,$D2835=8),SUMIFS('likvid terv'!$K:$K,'likvid terv'!$A:$A,project_eves_terv!B2835,'likvid terv'!$R:$R,project_eves_terv!$E2835),AND($B2835&lt;&gt;0,$D2835=9),SUMIFS('likvid terv'!$L:$L,'likvid terv'!$A:$A,project_eves_terv!B2835,'likvid terv'!$R:$R,project_eves_terv!$E2835),AND($B2835&lt;&gt;0,$D2835=10),SUMIFS('likvid terv'!$M:$M,'likvid terv'!$A:$A,project_eves_terv!B2835,'likvid terv'!$R:$R,project_eves_terv!$E2835),AND($B2835&lt;&gt;0,$D2835=11),SUMIFS('likvid terv'!$N:$N,'likvid terv'!$A:$A,project_eves_terv!B2835,'likvid terv'!$R:$R,project_eves_terv!$E2835),AND($B2835&lt;&gt;0,$D2835=12),SUMIFS('likvid terv'!$O:$O,'likvid terv'!$A:$A,project_eves_terv!B2835,'likvid terv'!$R:$R,project_eves_terv!$E2835),$B2835=0,0)</f>
        <v>0</v>
      </c>
      <c r="G2835">
        <f>'likvid terv'!$B$2</f>
        <v>0</v>
      </c>
    </row>
    <row r="2836" spans="1:7" x14ac:dyDescent="0.25">
      <c r="A2836">
        <f>'likvid terv'!$B$1</f>
        <v>0</v>
      </c>
      <c r="B2836">
        <f>'likvid terv'!$B$265</f>
        <v>0</v>
      </c>
      <c r="C2836">
        <v>2027</v>
      </c>
      <c r="D2836">
        <v>3</v>
      </c>
      <c r="E2836">
        <v>21</v>
      </c>
      <c r="F2836" cm="1">
        <f t="array" ref="F2836">_xlfn.IFS(AND($B2836&lt;&gt;0,$D2836=1),SUMIFS('likvid terv'!$D:$D,'likvid terv'!$A:$A,project_eves_terv!B2836,'likvid terv'!$R:$R,project_eves_terv!$E2836),AND($B2836&lt;&gt;0,$D2836=2),SUMIFS('likvid terv'!$E:$E,'likvid terv'!$A:$A,project_eves_terv!B2836,'likvid terv'!$R:$R,project_eves_terv!$E2836),AND($B2836&lt;&gt;0,$D2836=3),SUMIFS('likvid terv'!$F:$F,'likvid terv'!$A:$A,project_eves_terv!B2836,'likvid terv'!$R:$R,project_eves_terv!$E2836),AND($B2836&lt;&gt;0,$D2836=4),SUMIFS('likvid terv'!$G:$G,'likvid terv'!$A:$A,project_eves_terv!B2836,'likvid terv'!$R:$R,project_eves_terv!$E2836),AND($B2836&lt;&gt;0,$D2836=5),SUMIFS('likvid terv'!$H:$H,'likvid terv'!$A:$A,project_eves_terv!B2836,'likvid terv'!$R:$R,project_eves_terv!$E2836),AND($B2836&lt;&gt;0,$D2836=6),SUMIFS('likvid terv'!$I:$I,'likvid terv'!$A:$A,project_eves_terv!B2836,'likvid terv'!$R:$R,project_eves_terv!$E2836),AND($B2836&lt;&gt;0,$D2836=7),SUMIFS('likvid terv'!$J:$J,'likvid terv'!$A:$A,project_eves_terv!B2836,'likvid terv'!$R:$R,project_eves_terv!$E2836),AND($B2836&lt;&gt;0,$D2836=8),SUMIFS('likvid terv'!$K:$K,'likvid terv'!$A:$A,project_eves_terv!B2836,'likvid terv'!$R:$R,project_eves_terv!$E2836),AND($B2836&lt;&gt;0,$D2836=9),SUMIFS('likvid terv'!$L:$L,'likvid terv'!$A:$A,project_eves_terv!B2836,'likvid terv'!$R:$R,project_eves_terv!$E2836),AND($B2836&lt;&gt;0,$D2836=10),SUMIFS('likvid terv'!$M:$M,'likvid terv'!$A:$A,project_eves_terv!B2836,'likvid terv'!$R:$R,project_eves_terv!$E2836),AND($B2836&lt;&gt;0,$D2836=11),SUMIFS('likvid terv'!$N:$N,'likvid terv'!$A:$A,project_eves_terv!B2836,'likvid terv'!$R:$R,project_eves_terv!$E2836),AND($B2836&lt;&gt;0,$D2836=12),SUMIFS('likvid terv'!$O:$O,'likvid terv'!$A:$A,project_eves_terv!B2836,'likvid terv'!$R:$R,project_eves_terv!$E2836),$B2836=0,0)</f>
        <v>0</v>
      </c>
      <c r="G2836">
        <f>'likvid terv'!$B$2</f>
        <v>0</v>
      </c>
    </row>
    <row r="2837" spans="1:7" x14ac:dyDescent="0.25">
      <c r="A2837">
        <f>'likvid terv'!$B$1</f>
        <v>0</v>
      </c>
      <c r="B2837">
        <f>'likvid terv'!$B$265</f>
        <v>0</v>
      </c>
      <c r="C2837">
        <v>2027</v>
      </c>
      <c r="D2837">
        <v>4</v>
      </c>
      <c r="E2837">
        <v>21</v>
      </c>
      <c r="F2837" cm="1">
        <f t="array" ref="F2837">_xlfn.IFS(AND($B2837&lt;&gt;0,$D2837=1),SUMIFS('likvid terv'!$D:$D,'likvid terv'!$A:$A,project_eves_terv!B2837,'likvid terv'!$R:$R,project_eves_terv!$E2837),AND($B2837&lt;&gt;0,$D2837=2),SUMIFS('likvid terv'!$E:$E,'likvid terv'!$A:$A,project_eves_terv!B2837,'likvid terv'!$R:$R,project_eves_terv!$E2837),AND($B2837&lt;&gt;0,$D2837=3),SUMIFS('likvid terv'!$F:$F,'likvid terv'!$A:$A,project_eves_terv!B2837,'likvid terv'!$R:$R,project_eves_terv!$E2837),AND($B2837&lt;&gt;0,$D2837=4),SUMIFS('likvid terv'!$G:$G,'likvid terv'!$A:$A,project_eves_terv!B2837,'likvid terv'!$R:$R,project_eves_terv!$E2837),AND($B2837&lt;&gt;0,$D2837=5),SUMIFS('likvid terv'!$H:$H,'likvid terv'!$A:$A,project_eves_terv!B2837,'likvid terv'!$R:$R,project_eves_terv!$E2837),AND($B2837&lt;&gt;0,$D2837=6),SUMIFS('likvid terv'!$I:$I,'likvid terv'!$A:$A,project_eves_terv!B2837,'likvid terv'!$R:$R,project_eves_terv!$E2837),AND($B2837&lt;&gt;0,$D2837=7),SUMIFS('likvid terv'!$J:$J,'likvid terv'!$A:$A,project_eves_terv!B2837,'likvid terv'!$R:$R,project_eves_terv!$E2837),AND($B2837&lt;&gt;0,$D2837=8),SUMIFS('likvid terv'!$K:$K,'likvid terv'!$A:$A,project_eves_terv!B2837,'likvid terv'!$R:$R,project_eves_terv!$E2837),AND($B2837&lt;&gt;0,$D2837=9),SUMIFS('likvid terv'!$L:$L,'likvid terv'!$A:$A,project_eves_terv!B2837,'likvid terv'!$R:$R,project_eves_terv!$E2837),AND($B2837&lt;&gt;0,$D2837=10),SUMIFS('likvid terv'!$M:$M,'likvid terv'!$A:$A,project_eves_terv!B2837,'likvid terv'!$R:$R,project_eves_terv!$E2837),AND($B2837&lt;&gt;0,$D2837=11),SUMIFS('likvid terv'!$N:$N,'likvid terv'!$A:$A,project_eves_terv!B2837,'likvid terv'!$R:$R,project_eves_terv!$E2837),AND($B2837&lt;&gt;0,$D2837=12),SUMIFS('likvid terv'!$O:$O,'likvid terv'!$A:$A,project_eves_terv!B2837,'likvid terv'!$R:$R,project_eves_terv!$E2837),$B2837=0,0)</f>
        <v>0</v>
      </c>
      <c r="G2837">
        <f>'likvid terv'!$B$2</f>
        <v>0</v>
      </c>
    </row>
    <row r="2838" spans="1:7" x14ac:dyDescent="0.25">
      <c r="A2838">
        <f>'likvid terv'!$B$1</f>
        <v>0</v>
      </c>
      <c r="B2838">
        <f>'likvid terv'!$B$265</f>
        <v>0</v>
      </c>
      <c r="C2838">
        <v>2027</v>
      </c>
      <c r="D2838">
        <v>5</v>
      </c>
      <c r="E2838">
        <v>21</v>
      </c>
      <c r="F2838" cm="1">
        <f t="array" ref="F2838">_xlfn.IFS(AND($B2838&lt;&gt;0,$D2838=1),SUMIFS('likvid terv'!$D:$D,'likvid terv'!$A:$A,project_eves_terv!B2838,'likvid terv'!$R:$R,project_eves_terv!$E2838),AND($B2838&lt;&gt;0,$D2838=2),SUMIFS('likvid terv'!$E:$E,'likvid terv'!$A:$A,project_eves_terv!B2838,'likvid terv'!$R:$R,project_eves_terv!$E2838),AND($B2838&lt;&gt;0,$D2838=3),SUMIFS('likvid terv'!$F:$F,'likvid terv'!$A:$A,project_eves_terv!B2838,'likvid terv'!$R:$R,project_eves_terv!$E2838),AND($B2838&lt;&gt;0,$D2838=4),SUMIFS('likvid terv'!$G:$G,'likvid terv'!$A:$A,project_eves_terv!B2838,'likvid terv'!$R:$R,project_eves_terv!$E2838),AND($B2838&lt;&gt;0,$D2838=5),SUMIFS('likvid terv'!$H:$H,'likvid terv'!$A:$A,project_eves_terv!B2838,'likvid terv'!$R:$R,project_eves_terv!$E2838),AND($B2838&lt;&gt;0,$D2838=6),SUMIFS('likvid terv'!$I:$I,'likvid terv'!$A:$A,project_eves_terv!B2838,'likvid terv'!$R:$R,project_eves_terv!$E2838),AND($B2838&lt;&gt;0,$D2838=7),SUMIFS('likvid terv'!$J:$J,'likvid terv'!$A:$A,project_eves_terv!B2838,'likvid terv'!$R:$R,project_eves_terv!$E2838),AND($B2838&lt;&gt;0,$D2838=8),SUMIFS('likvid terv'!$K:$K,'likvid terv'!$A:$A,project_eves_terv!B2838,'likvid terv'!$R:$R,project_eves_terv!$E2838),AND($B2838&lt;&gt;0,$D2838=9),SUMIFS('likvid terv'!$L:$L,'likvid terv'!$A:$A,project_eves_terv!B2838,'likvid terv'!$R:$R,project_eves_terv!$E2838),AND($B2838&lt;&gt;0,$D2838=10),SUMIFS('likvid terv'!$M:$M,'likvid terv'!$A:$A,project_eves_terv!B2838,'likvid terv'!$R:$R,project_eves_terv!$E2838),AND($B2838&lt;&gt;0,$D2838=11),SUMIFS('likvid terv'!$N:$N,'likvid terv'!$A:$A,project_eves_terv!B2838,'likvid terv'!$R:$R,project_eves_terv!$E2838),AND($B2838&lt;&gt;0,$D2838=12),SUMIFS('likvid terv'!$O:$O,'likvid terv'!$A:$A,project_eves_terv!B2838,'likvid terv'!$R:$R,project_eves_terv!$E2838),$B2838=0,0)</f>
        <v>0</v>
      </c>
      <c r="G2838">
        <f>'likvid terv'!$B$2</f>
        <v>0</v>
      </c>
    </row>
    <row r="2839" spans="1:7" x14ac:dyDescent="0.25">
      <c r="A2839">
        <f>'likvid terv'!$B$1</f>
        <v>0</v>
      </c>
      <c r="B2839">
        <f>'likvid terv'!$B$265</f>
        <v>0</v>
      </c>
      <c r="C2839">
        <v>2027</v>
      </c>
      <c r="D2839">
        <v>6</v>
      </c>
      <c r="E2839">
        <v>21</v>
      </c>
      <c r="F2839" cm="1">
        <f t="array" ref="F2839">_xlfn.IFS(AND($B2839&lt;&gt;0,$D2839=1),SUMIFS('likvid terv'!$D:$D,'likvid terv'!$A:$A,project_eves_terv!B2839,'likvid terv'!$R:$R,project_eves_terv!$E2839),AND($B2839&lt;&gt;0,$D2839=2),SUMIFS('likvid terv'!$E:$E,'likvid terv'!$A:$A,project_eves_terv!B2839,'likvid terv'!$R:$R,project_eves_terv!$E2839),AND($B2839&lt;&gt;0,$D2839=3),SUMIFS('likvid terv'!$F:$F,'likvid terv'!$A:$A,project_eves_terv!B2839,'likvid terv'!$R:$R,project_eves_terv!$E2839),AND($B2839&lt;&gt;0,$D2839=4),SUMIFS('likvid terv'!$G:$G,'likvid terv'!$A:$A,project_eves_terv!B2839,'likvid terv'!$R:$R,project_eves_terv!$E2839),AND($B2839&lt;&gt;0,$D2839=5),SUMIFS('likvid terv'!$H:$H,'likvid terv'!$A:$A,project_eves_terv!B2839,'likvid terv'!$R:$R,project_eves_terv!$E2839),AND($B2839&lt;&gt;0,$D2839=6),SUMIFS('likvid terv'!$I:$I,'likvid terv'!$A:$A,project_eves_terv!B2839,'likvid terv'!$R:$R,project_eves_terv!$E2839),AND($B2839&lt;&gt;0,$D2839=7),SUMIFS('likvid terv'!$J:$J,'likvid terv'!$A:$A,project_eves_terv!B2839,'likvid terv'!$R:$R,project_eves_terv!$E2839),AND($B2839&lt;&gt;0,$D2839=8),SUMIFS('likvid terv'!$K:$K,'likvid terv'!$A:$A,project_eves_terv!B2839,'likvid terv'!$R:$R,project_eves_terv!$E2839),AND($B2839&lt;&gt;0,$D2839=9),SUMIFS('likvid terv'!$L:$L,'likvid terv'!$A:$A,project_eves_terv!B2839,'likvid terv'!$R:$R,project_eves_terv!$E2839),AND($B2839&lt;&gt;0,$D2839=10),SUMIFS('likvid terv'!$M:$M,'likvid terv'!$A:$A,project_eves_terv!B2839,'likvid terv'!$R:$R,project_eves_terv!$E2839),AND($B2839&lt;&gt;0,$D2839=11),SUMIFS('likvid terv'!$N:$N,'likvid terv'!$A:$A,project_eves_terv!B2839,'likvid terv'!$R:$R,project_eves_terv!$E2839),AND($B2839&lt;&gt;0,$D2839=12),SUMIFS('likvid terv'!$O:$O,'likvid terv'!$A:$A,project_eves_terv!B2839,'likvid terv'!$R:$R,project_eves_terv!$E2839),$B2839=0,0)</f>
        <v>0</v>
      </c>
      <c r="G2839">
        <f>'likvid terv'!$B$2</f>
        <v>0</v>
      </c>
    </row>
    <row r="2840" spans="1:7" x14ac:dyDescent="0.25">
      <c r="A2840">
        <f>'likvid terv'!$B$1</f>
        <v>0</v>
      </c>
      <c r="B2840">
        <f>'likvid terv'!$B$265</f>
        <v>0</v>
      </c>
      <c r="C2840">
        <v>2027</v>
      </c>
      <c r="D2840">
        <v>7</v>
      </c>
      <c r="E2840">
        <v>21</v>
      </c>
      <c r="F2840" cm="1">
        <f t="array" ref="F2840">_xlfn.IFS(AND($B2840&lt;&gt;0,$D2840=1),SUMIFS('likvid terv'!$D:$D,'likvid terv'!$A:$A,project_eves_terv!B2840,'likvid terv'!$R:$R,project_eves_terv!$E2840),AND($B2840&lt;&gt;0,$D2840=2),SUMIFS('likvid terv'!$E:$E,'likvid terv'!$A:$A,project_eves_terv!B2840,'likvid terv'!$R:$R,project_eves_terv!$E2840),AND($B2840&lt;&gt;0,$D2840=3),SUMIFS('likvid terv'!$F:$F,'likvid terv'!$A:$A,project_eves_terv!B2840,'likvid terv'!$R:$R,project_eves_terv!$E2840),AND($B2840&lt;&gt;0,$D2840=4),SUMIFS('likvid terv'!$G:$G,'likvid terv'!$A:$A,project_eves_terv!B2840,'likvid terv'!$R:$R,project_eves_terv!$E2840),AND($B2840&lt;&gt;0,$D2840=5),SUMIFS('likvid terv'!$H:$H,'likvid terv'!$A:$A,project_eves_terv!B2840,'likvid terv'!$R:$R,project_eves_terv!$E2840),AND($B2840&lt;&gt;0,$D2840=6),SUMIFS('likvid terv'!$I:$I,'likvid terv'!$A:$A,project_eves_terv!B2840,'likvid terv'!$R:$R,project_eves_terv!$E2840),AND($B2840&lt;&gt;0,$D2840=7),SUMIFS('likvid terv'!$J:$J,'likvid terv'!$A:$A,project_eves_terv!B2840,'likvid terv'!$R:$R,project_eves_terv!$E2840),AND($B2840&lt;&gt;0,$D2840=8),SUMIFS('likvid terv'!$K:$K,'likvid terv'!$A:$A,project_eves_terv!B2840,'likvid terv'!$R:$R,project_eves_terv!$E2840),AND($B2840&lt;&gt;0,$D2840=9),SUMIFS('likvid terv'!$L:$L,'likvid terv'!$A:$A,project_eves_terv!B2840,'likvid terv'!$R:$R,project_eves_terv!$E2840),AND($B2840&lt;&gt;0,$D2840=10),SUMIFS('likvid terv'!$M:$M,'likvid terv'!$A:$A,project_eves_terv!B2840,'likvid terv'!$R:$R,project_eves_terv!$E2840),AND($B2840&lt;&gt;0,$D2840=11),SUMIFS('likvid terv'!$N:$N,'likvid terv'!$A:$A,project_eves_terv!B2840,'likvid terv'!$R:$R,project_eves_terv!$E2840),AND($B2840&lt;&gt;0,$D2840=12),SUMIFS('likvid terv'!$O:$O,'likvid terv'!$A:$A,project_eves_terv!B2840,'likvid terv'!$R:$R,project_eves_terv!$E2840),$B2840=0,0)</f>
        <v>0</v>
      </c>
      <c r="G2840">
        <f>'likvid terv'!$B$2</f>
        <v>0</v>
      </c>
    </row>
    <row r="2841" spans="1:7" x14ac:dyDescent="0.25">
      <c r="A2841">
        <f>'likvid terv'!$B$1</f>
        <v>0</v>
      </c>
      <c r="B2841">
        <f>'likvid terv'!$B$265</f>
        <v>0</v>
      </c>
      <c r="C2841">
        <v>2027</v>
      </c>
      <c r="D2841">
        <v>8</v>
      </c>
      <c r="E2841">
        <v>21</v>
      </c>
      <c r="F2841" cm="1">
        <f t="array" ref="F2841">_xlfn.IFS(AND($B2841&lt;&gt;0,$D2841=1),SUMIFS('likvid terv'!$D:$D,'likvid terv'!$A:$A,project_eves_terv!B2841,'likvid terv'!$R:$R,project_eves_terv!$E2841),AND($B2841&lt;&gt;0,$D2841=2),SUMIFS('likvid terv'!$E:$E,'likvid terv'!$A:$A,project_eves_terv!B2841,'likvid terv'!$R:$R,project_eves_terv!$E2841),AND($B2841&lt;&gt;0,$D2841=3),SUMIFS('likvid terv'!$F:$F,'likvid terv'!$A:$A,project_eves_terv!B2841,'likvid terv'!$R:$R,project_eves_terv!$E2841),AND($B2841&lt;&gt;0,$D2841=4),SUMIFS('likvid terv'!$G:$G,'likvid terv'!$A:$A,project_eves_terv!B2841,'likvid terv'!$R:$R,project_eves_terv!$E2841),AND($B2841&lt;&gt;0,$D2841=5),SUMIFS('likvid terv'!$H:$H,'likvid terv'!$A:$A,project_eves_terv!B2841,'likvid terv'!$R:$R,project_eves_terv!$E2841),AND($B2841&lt;&gt;0,$D2841=6),SUMIFS('likvid terv'!$I:$I,'likvid terv'!$A:$A,project_eves_terv!B2841,'likvid terv'!$R:$R,project_eves_terv!$E2841),AND($B2841&lt;&gt;0,$D2841=7),SUMIFS('likvid terv'!$J:$J,'likvid terv'!$A:$A,project_eves_terv!B2841,'likvid terv'!$R:$R,project_eves_terv!$E2841),AND($B2841&lt;&gt;0,$D2841=8),SUMIFS('likvid terv'!$K:$K,'likvid terv'!$A:$A,project_eves_terv!B2841,'likvid terv'!$R:$R,project_eves_terv!$E2841),AND($B2841&lt;&gt;0,$D2841=9),SUMIFS('likvid terv'!$L:$L,'likvid terv'!$A:$A,project_eves_terv!B2841,'likvid terv'!$R:$R,project_eves_terv!$E2841),AND($B2841&lt;&gt;0,$D2841=10),SUMIFS('likvid terv'!$M:$M,'likvid terv'!$A:$A,project_eves_terv!B2841,'likvid terv'!$R:$R,project_eves_terv!$E2841),AND($B2841&lt;&gt;0,$D2841=11),SUMIFS('likvid terv'!$N:$N,'likvid terv'!$A:$A,project_eves_terv!B2841,'likvid terv'!$R:$R,project_eves_terv!$E2841),AND($B2841&lt;&gt;0,$D2841=12),SUMIFS('likvid terv'!$O:$O,'likvid terv'!$A:$A,project_eves_terv!B2841,'likvid terv'!$R:$R,project_eves_terv!$E2841),$B2841=0,0)</f>
        <v>0</v>
      </c>
      <c r="G2841">
        <f>'likvid terv'!$B$2</f>
        <v>0</v>
      </c>
    </row>
    <row r="2842" spans="1:7" x14ac:dyDescent="0.25">
      <c r="A2842">
        <f>'likvid terv'!$B$1</f>
        <v>0</v>
      </c>
      <c r="B2842">
        <f>'likvid terv'!$B$265</f>
        <v>0</v>
      </c>
      <c r="C2842">
        <v>2027</v>
      </c>
      <c r="D2842">
        <v>9</v>
      </c>
      <c r="E2842">
        <v>21</v>
      </c>
      <c r="F2842" cm="1">
        <f t="array" ref="F2842">_xlfn.IFS(AND($B2842&lt;&gt;0,$D2842=1),SUMIFS('likvid terv'!$D:$D,'likvid terv'!$A:$A,project_eves_terv!B2842,'likvid terv'!$R:$R,project_eves_terv!$E2842),AND($B2842&lt;&gt;0,$D2842=2),SUMIFS('likvid terv'!$E:$E,'likvid terv'!$A:$A,project_eves_terv!B2842,'likvid terv'!$R:$R,project_eves_terv!$E2842),AND($B2842&lt;&gt;0,$D2842=3),SUMIFS('likvid terv'!$F:$F,'likvid terv'!$A:$A,project_eves_terv!B2842,'likvid terv'!$R:$R,project_eves_terv!$E2842),AND($B2842&lt;&gt;0,$D2842=4),SUMIFS('likvid terv'!$G:$G,'likvid terv'!$A:$A,project_eves_terv!B2842,'likvid terv'!$R:$R,project_eves_terv!$E2842),AND($B2842&lt;&gt;0,$D2842=5),SUMIFS('likvid terv'!$H:$H,'likvid terv'!$A:$A,project_eves_terv!B2842,'likvid terv'!$R:$R,project_eves_terv!$E2842),AND($B2842&lt;&gt;0,$D2842=6),SUMIFS('likvid terv'!$I:$I,'likvid terv'!$A:$A,project_eves_terv!B2842,'likvid terv'!$R:$R,project_eves_terv!$E2842),AND($B2842&lt;&gt;0,$D2842=7),SUMIFS('likvid terv'!$J:$J,'likvid terv'!$A:$A,project_eves_terv!B2842,'likvid terv'!$R:$R,project_eves_terv!$E2842),AND($B2842&lt;&gt;0,$D2842=8),SUMIFS('likvid terv'!$K:$K,'likvid terv'!$A:$A,project_eves_terv!B2842,'likvid terv'!$R:$R,project_eves_terv!$E2842),AND($B2842&lt;&gt;0,$D2842=9),SUMIFS('likvid terv'!$L:$L,'likvid terv'!$A:$A,project_eves_terv!B2842,'likvid terv'!$R:$R,project_eves_terv!$E2842),AND($B2842&lt;&gt;0,$D2842=10),SUMIFS('likvid terv'!$M:$M,'likvid terv'!$A:$A,project_eves_terv!B2842,'likvid terv'!$R:$R,project_eves_terv!$E2842),AND($B2842&lt;&gt;0,$D2842=11),SUMIFS('likvid terv'!$N:$N,'likvid terv'!$A:$A,project_eves_terv!B2842,'likvid terv'!$R:$R,project_eves_terv!$E2842),AND($B2842&lt;&gt;0,$D2842=12),SUMIFS('likvid terv'!$O:$O,'likvid terv'!$A:$A,project_eves_terv!B2842,'likvid terv'!$R:$R,project_eves_terv!$E2842),$B2842=0,0)</f>
        <v>0</v>
      </c>
      <c r="G2842">
        <f>'likvid terv'!$B$2</f>
        <v>0</v>
      </c>
    </row>
    <row r="2843" spans="1:7" x14ac:dyDescent="0.25">
      <c r="A2843">
        <f>'likvid terv'!$B$1</f>
        <v>0</v>
      </c>
      <c r="B2843">
        <f>'likvid terv'!$B$265</f>
        <v>0</v>
      </c>
      <c r="C2843">
        <v>2027</v>
      </c>
      <c r="D2843">
        <v>10</v>
      </c>
      <c r="E2843">
        <v>21</v>
      </c>
      <c r="F2843" cm="1">
        <f t="array" ref="F2843">_xlfn.IFS(AND($B2843&lt;&gt;0,$D2843=1),SUMIFS('likvid terv'!$D:$D,'likvid terv'!$A:$A,project_eves_terv!B2843,'likvid terv'!$R:$R,project_eves_terv!$E2843),AND($B2843&lt;&gt;0,$D2843=2),SUMIFS('likvid terv'!$E:$E,'likvid terv'!$A:$A,project_eves_terv!B2843,'likvid terv'!$R:$R,project_eves_terv!$E2843),AND($B2843&lt;&gt;0,$D2843=3),SUMIFS('likvid terv'!$F:$F,'likvid terv'!$A:$A,project_eves_terv!B2843,'likvid terv'!$R:$R,project_eves_terv!$E2843),AND($B2843&lt;&gt;0,$D2843=4),SUMIFS('likvid terv'!$G:$G,'likvid terv'!$A:$A,project_eves_terv!B2843,'likvid terv'!$R:$R,project_eves_terv!$E2843),AND($B2843&lt;&gt;0,$D2843=5),SUMIFS('likvid terv'!$H:$H,'likvid terv'!$A:$A,project_eves_terv!B2843,'likvid terv'!$R:$R,project_eves_terv!$E2843),AND($B2843&lt;&gt;0,$D2843=6),SUMIFS('likvid terv'!$I:$I,'likvid terv'!$A:$A,project_eves_terv!B2843,'likvid terv'!$R:$R,project_eves_terv!$E2843),AND($B2843&lt;&gt;0,$D2843=7),SUMIFS('likvid terv'!$J:$J,'likvid terv'!$A:$A,project_eves_terv!B2843,'likvid terv'!$R:$R,project_eves_terv!$E2843),AND($B2843&lt;&gt;0,$D2843=8),SUMIFS('likvid terv'!$K:$K,'likvid terv'!$A:$A,project_eves_terv!B2843,'likvid terv'!$R:$R,project_eves_terv!$E2843),AND($B2843&lt;&gt;0,$D2843=9),SUMIFS('likvid terv'!$L:$L,'likvid terv'!$A:$A,project_eves_terv!B2843,'likvid terv'!$R:$R,project_eves_terv!$E2843),AND($B2843&lt;&gt;0,$D2843=10),SUMIFS('likvid terv'!$M:$M,'likvid terv'!$A:$A,project_eves_terv!B2843,'likvid terv'!$R:$R,project_eves_terv!$E2843),AND($B2843&lt;&gt;0,$D2843=11),SUMIFS('likvid terv'!$N:$N,'likvid terv'!$A:$A,project_eves_terv!B2843,'likvid terv'!$R:$R,project_eves_terv!$E2843),AND($B2843&lt;&gt;0,$D2843=12),SUMIFS('likvid terv'!$O:$O,'likvid terv'!$A:$A,project_eves_terv!B2843,'likvid terv'!$R:$R,project_eves_terv!$E2843),$B2843=0,0)</f>
        <v>0</v>
      </c>
      <c r="G2843">
        <f>'likvid terv'!$B$2</f>
        <v>0</v>
      </c>
    </row>
    <row r="2844" spans="1:7" x14ac:dyDescent="0.25">
      <c r="A2844">
        <f>'likvid terv'!$B$1</f>
        <v>0</v>
      </c>
      <c r="B2844">
        <f>'likvid terv'!$B$265</f>
        <v>0</v>
      </c>
      <c r="C2844">
        <v>2027</v>
      </c>
      <c r="D2844">
        <v>11</v>
      </c>
      <c r="E2844">
        <v>21</v>
      </c>
      <c r="F2844" cm="1">
        <f t="array" ref="F2844">_xlfn.IFS(AND($B2844&lt;&gt;0,$D2844=1),SUMIFS('likvid terv'!$D:$D,'likvid terv'!$A:$A,project_eves_terv!B2844,'likvid terv'!$R:$R,project_eves_terv!$E2844),AND($B2844&lt;&gt;0,$D2844=2),SUMIFS('likvid terv'!$E:$E,'likvid terv'!$A:$A,project_eves_terv!B2844,'likvid terv'!$R:$R,project_eves_terv!$E2844),AND($B2844&lt;&gt;0,$D2844=3),SUMIFS('likvid terv'!$F:$F,'likvid terv'!$A:$A,project_eves_terv!B2844,'likvid terv'!$R:$R,project_eves_terv!$E2844),AND($B2844&lt;&gt;0,$D2844=4),SUMIFS('likvid terv'!$G:$G,'likvid terv'!$A:$A,project_eves_terv!B2844,'likvid terv'!$R:$R,project_eves_terv!$E2844),AND($B2844&lt;&gt;0,$D2844=5),SUMIFS('likvid terv'!$H:$H,'likvid terv'!$A:$A,project_eves_terv!B2844,'likvid terv'!$R:$R,project_eves_terv!$E2844),AND($B2844&lt;&gt;0,$D2844=6),SUMIFS('likvid terv'!$I:$I,'likvid terv'!$A:$A,project_eves_terv!B2844,'likvid terv'!$R:$R,project_eves_terv!$E2844),AND($B2844&lt;&gt;0,$D2844=7),SUMIFS('likvid terv'!$J:$J,'likvid terv'!$A:$A,project_eves_terv!B2844,'likvid terv'!$R:$R,project_eves_terv!$E2844),AND($B2844&lt;&gt;0,$D2844=8),SUMIFS('likvid terv'!$K:$K,'likvid terv'!$A:$A,project_eves_terv!B2844,'likvid terv'!$R:$R,project_eves_terv!$E2844),AND($B2844&lt;&gt;0,$D2844=9),SUMIFS('likvid terv'!$L:$L,'likvid terv'!$A:$A,project_eves_terv!B2844,'likvid terv'!$R:$R,project_eves_terv!$E2844),AND($B2844&lt;&gt;0,$D2844=10),SUMIFS('likvid terv'!$M:$M,'likvid terv'!$A:$A,project_eves_terv!B2844,'likvid terv'!$R:$R,project_eves_terv!$E2844),AND($B2844&lt;&gt;0,$D2844=11),SUMIFS('likvid terv'!$N:$N,'likvid terv'!$A:$A,project_eves_terv!B2844,'likvid terv'!$R:$R,project_eves_terv!$E2844),AND($B2844&lt;&gt;0,$D2844=12),SUMIFS('likvid terv'!$O:$O,'likvid terv'!$A:$A,project_eves_terv!B2844,'likvid terv'!$R:$R,project_eves_terv!$E2844),$B2844=0,0)</f>
        <v>0</v>
      </c>
      <c r="G2844">
        <f>'likvid terv'!$B$2</f>
        <v>0</v>
      </c>
    </row>
    <row r="2845" spans="1:7" x14ac:dyDescent="0.25">
      <c r="A2845">
        <f>'likvid terv'!$B$1</f>
        <v>0</v>
      </c>
      <c r="B2845">
        <f>'likvid terv'!$B$265</f>
        <v>0</v>
      </c>
      <c r="C2845">
        <v>2027</v>
      </c>
      <c r="D2845">
        <v>12</v>
      </c>
      <c r="E2845">
        <v>21</v>
      </c>
      <c r="F2845" cm="1">
        <f t="array" ref="F2845">_xlfn.IFS(AND($B2845&lt;&gt;0,$D2845=1),SUMIFS('likvid terv'!$D:$D,'likvid terv'!$A:$A,project_eves_terv!B2845,'likvid terv'!$R:$R,project_eves_terv!$E2845),AND($B2845&lt;&gt;0,$D2845=2),SUMIFS('likvid terv'!$E:$E,'likvid terv'!$A:$A,project_eves_terv!B2845,'likvid terv'!$R:$R,project_eves_terv!$E2845),AND($B2845&lt;&gt;0,$D2845=3),SUMIFS('likvid terv'!$F:$F,'likvid terv'!$A:$A,project_eves_terv!B2845,'likvid terv'!$R:$R,project_eves_terv!$E2845),AND($B2845&lt;&gt;0,$D2845=4),SUMIFS('likvid terv'!$G:$G,'likvid terv'!$A:$A,project_eves_terv!B2845,'likvid terv'!$R:$R,project_eves_terv!$E2845),AND($B2845&lt;&gt;0,$D2845=5),SUMIFS('likvid terv'!$H:$H,'likvid terv'!$A:$A,project_eves_terv!B2845,'likvid terv'!$R:$R,project_eves_terv!$E2845),AND($B2845&lt;&gt;0,$D2845=6),SUMIFS('likvid terv'!$I:$I,'likvid terv'!$A:$A,project_eves_terv!B2845,'likvid terv'!$R:$R,project_eves_terv!$E2845),AND($B2845&lt;&gt;0,$D2845=7),SUMIFS('likvid terv'!$J:$J,'likvid terv'!$A:$A,project_eves_terv!B2845,'likvid terv'!$R:$R,project_eves_terv!$E2845),AND($B2845&lt;&gt;0,$D2845=8),SUMIFS('likvid terv'!$K:$K,'likvid terv'!$A:$A,project_eves_terv!B2845,'likvid terv'!$R:$R,project_eves_terv!$E2845),AND($B2845&lt;&gt;0,$D2845=9),SUMIFS('likvid terv'!$L:$L,'likvid terv'!$A:$A,project_eves_terv!B2845,'likvid terv'!$R:$R,project_eves_terv!$E2845),AND($B2845&lt;&gt;0,$D2845=10),SUMIFS('likvid terv'!$M:$M,'likvid terv'!$A:$A,project_eves_terv!B2845,'likvid terv'!$R:$R,project_eves_terv!$E2845),AND($B2845&lt;&gt;0,$D2845=11),SUMIFS('likvid terv'!$N:$N,'likvid terv'!$A:$A,project_eves_terv!B2845,'likvid terv'!$R:$R,project_eves_terv!$E2845),AND($B2845&lt;&gt;0,$D2845=12),SUMIFS('likvid terv'!$O:$O,'likvid terv'!$A:$A,project_eves_terv!B2845,'likvid terv'!$R:$R,project_eves_terv!$E2845),$B2845=0,0)</f>
        <v>0</v>
      </c>
      <c r="G2845">
        <f>'likvid terv'!$B$2</f>
        <v>0</v>
      </c>
    </row>
    <row r="2846" spans="1:7" x14ac:dyDescent="0.25">
      <c r="A2846" s="8">
        <f>'likvid terv'!$B$1</f>
        <v>0</v>
      </c>
      <c r="B2846">
        <f>'likvid terv'!$B$265</f>
        <v>0</v>
      </c>
      <c r="C2846">
        <v>2027</v>
      </c>
      <c r="D2846">
        <v>1</v>
      </c>
      <c r="E2846">
        <v>22</v>
      </c>
      <c r="F2846" cm="1">
        <f t="array" ref="F2846">_xlfn.IFS(AND($B2846&lt;&gt;0,$D2846=1),SUMIFS('likvid terv'!$D:$D,'likvid terv'!$A:$A,project_eves_terv!B2846,'likvid terv'!$R:$R,project_eves_terv!$E2846),AND($B2846&lt;&gt;0,$D2846=2),SUMIFS('likvid terv'!$E:$E,'likvid terv'!$A:$A,project_eves_terv!B2846,'likvid terv'!$R:$R,project_eves_terv!$E2846),AND($B2846&lt;&gt;0,$D2846=3),SUMIFS('likvid terv'!$F:$F,'likvid terv'!$A:$A,project_eves_terv!B2846,'likvid terv'!$R:$R,project_eves_terv!$E2846),AND($B2846&lt;&gt;0,$D2846=4),SUMIFS('likvid terv'!$G:$G,'likvid terv'!$A:$A,project_eves_terv!B2846,'likvid terv'!$R:$R,project_eves_terv!$E2846),AND($B2846&lt;&gt;0,$D2846=5),SUMIFS('likvid terv'!$H:$H,'likvid terv'!$A:$A,project_eves_terv!B2846,'likvid terv'!$R:$R,project_eves_terv!$E2846),AND($B2846&lt;&gt;0,$D2846=6),SUMIFS('likvid terv'!$I:$I,'likvid terv'!$A:$A,project_eves_terv!B2846,'likvid terv'!$R:$R,project_eves_terv!$E2846),AND($B2846&lt;&gt;0,$D2846=7),SUMIFS('likvid terv'!$J:$J,'likvid terv'!$A:$A,project_eves_terv!B2846,'likvid terv'!$R:$R,project_eves_terv!$E2846),AND($B2846&lt;&gt;0,$D2846=8),SUMIFS('likvid terv'!$K:$K,'likvid terv'!$A:$A,project_eves_terv!B2846,'likvid terv'!$R:$R,project_eves_terv!$E2846),AND($B2846&lt;&gt;0,$D2846=9),SUMIFS('likvid terv'!$L:$L,'likvid terv'!$A:$A,project_eves_terv!B2846,'likvid terv'!$R:$R,project_eves_terv!$E2846),AND($B2846&lt;&gt;0,$D2846=10),SUMIFS('likvid terv'!$M:$M,'likvid terv'!$A:$A,project_eves_terv!B2846,'likvid terv'!$R:$R,project_eves_terv!$E2846),AND($B2846&lt;&gt;0,$D2846=11),SUMIFS('likvid terv'!$N:$N,'likvid terv'!$A:$A,project_eves_terv!B2846,'likvid terv'!$R:$R,project_eves_terv!$E2846),AND($B2846&lt;&gt;0,$D2846=12),SUMIFS('likvid terv'!$O:$O,'likvid terv'!$A:$A,project_eves_terv!B2846,'likvid terv'!$R:$R,project_eves_terv!$E2846),$B2846=0,0)</f>
        <v>0</v>
      </c>
      <c r="G2846">
        <f>'likvid terv'!$B$2</f>
        <v>0</v>
      </c>
    </row>
    <row r="2847" spans="1:7" x14ac:dyDescent="0.25">
      <c r="A2847">
        <f>'likvid terv'!$B$1</f>
        <v>0</v>
      </c>
      <c r="B2847">
        <f>'likvid terv'!$B$265</f>
        <v>0</v>
      </c>
      <c r="C2847">
        <v>2027</v>
      </c>
      <c r="D2847">
        <v>2</v>
      </c>
      <c r="E2847">
        <v>22</v>
      </c>
      <c r="F2847" cm="1">
        <f t="array" ref="F2847">_xlfn.IFS(AND($B2847&lt;&gt;0,$D2847=1),SUMIFS('likvid terv'!$D:$D,'likvid terv'!$A:$A,project_eves_terv!B2847,'likvid terv'!$R:$R,project_eves_terv!$E2847),AND($B2847&lt;&gt;0,$D2847=2),SUMIFS('likvid terv'!$E:$E,'likvid terv'!$A:$A,project_eves_terv!B2847,'likvid terv'!$R:$R,project_eves_terv!$E2847),AND($B2847&lt;&gt;0,$D2847=3),SUMIFS('likvid terv'!$F:$F,'likvid terv'!$A:$A,project_eves_terv!B2847,'likvid terv'!$R:$R,project_eves_terv!$E2847),AND($B2847&lt;&gt;0,$D2847=4),SUMIFS('likvid terv'!$G:$G,'likvid terv'!$A:$A,project_eves_terv!B2847,'likvid terv'!$R:$R,project_eves_terv!$E2847),AND($B2847&lt;&gt;0,$D2847=5),SUMIFS('likvid terv'!$H:$H,'likvid terv'!$A:$A,project_eves_terv!B2847,'likvid terv'!$R:$R,project_eves_terv!$E2847),AND($B2847&lt;&gt;0,$D2847=6),SUMIFS('likvid terv'!$I:$I,'likvid terv'!$A:$A,project_eves_terv!B2847,'likvid terv'!$R:$R,project_eves_terv!$E2847),AND($B2847&lt;&gt;0,$D2847=7),SUMIFS('likvid terv'!$J:$J,'likvid terv'!$A:$A,project_eves_terv!B2847,'likvid terv'!$R:$R,project_eves_terv!$E2847),AND($B2847&lt;&gt;0,$D2847=8),SUMIFS('likvid terv'!$K:$K,'likvid terv'!$A:$A,project_eves_terv!B2847,'likvid terv'!$R:$R,project_eves_terv!$E2847),AND($B2847&lt;&gt;0,$D2847=9),SUMIFS('likvid terv'!$L:$L,'likvid terv'!$A:$A,project_eves_terv!B2847,'likvid terv'!$R:$R,project_eves_terv!$E2847),AND($B2847&lt;&gt;0,$D2847=10),SUMIFS('likvid terv'!$M:$M,'likvid terv'!$A:$A,project_eves_terv!B2847,'likvid terv'!$R:$R,project_eves_terv!$E2847),AND($B2847&lt;&gt;0,$D2847=11),SUMIFS('likvid terv'!$N:$N,'likvid terv'!$A:$A,project_eves_terv!B2847,'likvid terv'!$R:$R,project_eves_terv!$E2847),AND($B2847&lt;&gt;0,$D2847=12),SUMIFS('likvid terv'!$O:$O,'likvid terv'!$A:$A,project_eves_terv!B2847,'likvid terv'!$R:$R,project_eves_terv!$E2847),$B2847=0,0)</f>
        <v>0</v>
      </c>
      <c r="G2847">
        <f>'likvid terv'!$B$2</f>
        <v>0</v>
      </c>
    </row>
    <row r="2848" spans="1:7" x14ac:dyDescent="0.25">
      <c r="A2848">
        <f>'likvid terv'!$B$1</f>
        <v>0</v>
      </c>
      <c r="B2848">
        <f>'likvid terv'!$B$265</f>
        <v>0</v>
      </c>
      <c r="C2848">
        <v>2027</v>
      </c>
      <c r="D2848">
        <v>3</v>
      </c>
      <c r="E2848">
        <v>22</v>
      </c>
      <c r="F2848" cm="1">
        <f t="array" ref="F2848">_xlfn.IFS(AND($B2848&lt;&gt;0,$D2848=1),SUMIFS('likvid terv'!$D:$D,'likvid terv'!$A:$A,project_eves_terv!B2848,'likvid terv'!$R:$R,project_eves_terv!$E2848),AND($B2848&lt;&gt;0,$D2848=2),SUMIFS('likvid terv'!$E:$E,'likvid terv'!$A:$A,project_eves_terv!B2848,'likvid terv'!$R:$R,project_eves_terv!$E2848),AND($B2848&lt;&gt;0,$D2848=3),SUMIFS('likvid terv'!$F:$F,'likvid terv'!$A:$A,project_eves_terv!B2848,'likvid terv'!$R:$R,project_eves_terv!$E2848),AND($B2848&lt;&gt;0,$D2848=4),SUMIFS('likvid terv'!$G:$G,'likvid terv'!$A:$A,project_eves_terv!B2848,'likvid terv'!$R:$R,project_eves_terv!$E2848),AND($B2848&lt;&gt;0,$D2848=5),SUMIFS('likvid terv'!$H:$H,'likvid terv'!$A:$A,project_eves_terv!B2848,'likvid terv'!$R:$R,project_eves_terv!$E2848),AND($B2848&lt;&gt;0,$D2848=6),SUMIFS('likvid terv'!$I:$I,'likvid terv'!$A:$A,project_eves_terv!B2848,'likvid terv'!$R:$R,project_eves_terv!$E2848),AND($B2848&lt;&gt;0,$D2848=7),SUMIFS('likvid terv'!$J:$J,'likvid terv'!$A:$A,project_eves_terv!B2848,'likvid terv'!$R:$R,project_eves_terv!$E2848),AND($B2848&lt;&gt;0,$D2848=8),SUMIFS('likvid terv'!$K:$K,'likvid terv'!$A:$A,project_eves_terv!B2848,'likvid terv'!$R:$R,project_eves_terv!$E2848),AND($B2848&lt;&gt;0,$D2848=9),SUMIFS('likvid terv'!$L:$L,'likvid terv'!$A:$A,project_eves_terv!B2848,'likvid terv'!$R:$R,project_eves_terv!$E2848),AND($B2848&lt;&gt;0,$D2848=10),SUMIFS('likvid terv'!$M:$M,'likvid terv'!$A:$A,project_eves_terv!B2848,'likvid terv'!$R:$R,project_eves_terv!$E2848),AND($B2848&lt;&gt;0,$D2848=11),SUMIFS('likvid terv'!$N:$N,'likvid terv'!$A:$A,project_eves_terv!B2848,'likvid terv'!$R:$R,project_eves_terv!$E2848),AND($B2848&lt;&gt;0,$D2848=12),SUMIFS('likvid terv'!$O:$O,'likvid terv'!$A:$A,project_eves_terv!B2848,'likvid terv'!$R:$R,project_eves_terv!$E2848),$B2848=0,0)</f>
        <v>0</v>
      </c>
      <c r="G2848">
        <f>'likvid terv'!$B$2</f>
        <v>0</v>
      </c>
    </row>
    <row r="2849" spans="1:7" x14ac:dyDescent="0.25">
      <c r="A2849">
        <f>'likvid terv'!$B$1</f>
        <v>0</v>
      </c>
      <c r="B2849">
        <f>'likvid terv'!$B$265</f>
        <v>0</v>
      </c>
      <c r="C2849">
        <v>2027</v>
      </c>
      <c r="D2849">
        <v>4</v>
      </c>
      <c r="E2849">
        <v>22</v>
      </c>
      <c r="F2849" cm="1">
        <f t="array" ref="F2849">_xlfn.IFS(AND($B2849&lt;&gt;0,$D2849=1),SUMIFS('likvid terv'!$D:$D,'likvid terv'!$A:$A,project_eves_terv!B2849,'likvid terv'!$R:$R,project_eves_terv!$E2849),AND($B2849&lt;&gt;0,$D2849=2),SUMIFS('likvid terv'!$E:$E,'likvid terv'!$A:$A,project_eves_terv!B2849,'likvid terv'!$R:$R,project_eves_terv!$E2849),AND($B2849&lt;&gt;0,$D2849=3),SUMIFS('likvid terv'!$F:$F,'likvid terv'!$A:$A,project_eves_terv!B2849,'likvid terv'!$R:$R,project_eves_terv!$E2849),AND($B2849&lt;&gt;0,$D2849=4),SUMIFS('likvid terv'!$G:$G,'likvid terv'!$A:$A,project_eves_terv!B2849,'likvid terv'!$R:$R,project_eves_terv!$E2849),AND($B2849&lt;&gt;0,$D2849=5),SUMIFS('likvid terv'!$H:$H,'likvid terv'!$A:$A,project_eves_terv!B2849,'likvid terv'!$R:$R,project_eves_terv!$E2849),AND($B2849&lt;&gt;0,$D2849=6),SUMIFS('likvid terv'!$I:$I,'likvid terv'!$A:$A,project_eves_terv!B2849,'likvid terv'!$R:$R,project_eves_terv!$E2849),AND($B2849&lt;&gt;0,$D2849=7),SUMIFS('likvid terv'!$J:$J,'likvid terv'!$A:$A,project_eves_terv!B2849,'likvid terv'!$R:$R,project_eves_terv!$E2849),AND($B2849&lt;&gt;0,$D2849=8),SUMIFS('likvid terv'!$K:$K,'likvid terv'!$A:$A,project_eves_terv!B2849,'likvid terv'!$R:$R,project_eves_terv!$E2849),AND($B2849&lt;&gt;0,$D2849=9),SUMIFS('likvid terv'!$L:$L,'likvid terv'!$A:$A,project_eves_terv!B2849,'likvid terv'!$R:$R,project_eves_terv!$E2849),AND($B2849&lt;&gt;0,$D2849=10),SUMIFS('likvid terv'!$M:$M,'likvid terv'!$A:$A,project_eves_terv!B2849,'likvid terv'!$R:$R,project_eves_terv!$E2849),AND($B2849&lt;&gt;0,$D2849=11),SUMIFS('likvid terv'!$N:$N,'likvid terv'!$A:$A,project_eves_terv!B2849,'likvid terv'!$R:$R,project_eves_terv!$E2849),AND($B2849&lt;&gt;0,$D2849=12),SUMIFS('likvid terv'!$O:$O,'likvid terv'!$A:$A,project_eves_terv!B2849,'likvid terv'!$R:$R,project_eves_terv!$E2849),$B2849=0,0)</f>
        <v>0</v>
      </c>
      <c r="G2849">
        <f>'likvid terv'!$B$2</f>
        <v>0</v>
      </c>
    </row>
    <row r="2850" spans="1:7" x14ac:dyDescent="0.25">
      <c r="A2850">
        <f>'likvid terv'!$B$1</f>
        <v>0</v>
      </c>
      <c r="B2850">
        <f>'likvid terv'!$B$265</f>
        <v>0</v>
      </c>
      <c r="C2850">
        <v>2027</v>
      </c>
      <c r="D2850">
        <v>5</v>
      </c>
      <c r="E2850">
        <v>22</v>
      </c>
      <c r="F2850" cm="1">
        <f t="array" ref="F2850">_xlfn.IFS(AND($B2850&lt;&gt;0,$D2850=1),SUMIFS('likvid terv'!$D:$D,'likvid terv'!$A:$A,project_eves_terv!B2850,'likvid terv'!$R:$R,project_eves_terv!$E2850),AND($B2850&lt;&gt;0,$D2850=2),SUMIFS('likvid terv'!$E:$E,'likvid terv'!$A:$A,project_eves_terv!B2850,'likvid terv'!$R:$R,project_eves_terv!$E2850),AND($B2850&lt;&gt;0,$D2850=3),SUMIFS('likvid terv'!$F:$F,'likvid terv'!$A:$A,project_eves_terv!B2850,'likvid terv'!$R:$R,project_eves_terv!$E2850),AND($B2850&lt;&gt;0,$D2850=4),SUMIFS('likvid terv'!$G:$G,'likvid terv'!$A:$A,project_eves_terv!B2850,'likvid terv'!$R:$R,project_eves_terv!$E2850),AND($B2850&lt;&gt;0,$D2850=5),SUMIFS('likvid terv'!$H:$H,'likvid terv'!$A:$A,project_eves_terv!B2850,'likvid terv'!$R:$R,project_eves_terv!$E2850),AND($B2850&lt;&gt;0,$D2850=6),SUMIFS('likvid terv'!$I:$I,'likvid terv'!$A:$A,project_eves_terv!B2850,'likvid terv'!$R:$R,project_eves_terv!$E2850),AND($B2850&lt;&gt;0,$D2850=7),SUMIFS('likvid terv'!$J:$J,'likvid terv'!$A:$A,project_eves_terv!B2850,'likvid terv'!$R:$R,project_eves_terv!$E2850),AND($B2850&lt;&gt;0,$D2850=8),SUMIFS('likvid terv'!$K:$K,'likvid terv'!$A:$A,project_eves_terv!B2850,'likvid terv'!$R:$R,project_eves_terv!$E2850),AND($B2850&lt;&gt;0,$D2850=9),SUMIFS('likvid terv'!$L:$L,'likvid terv'!$A:$A,project_eves_terv!B2850,'likvid terv'!$R:$R,project_eves_terv!$E2850),AND($B2850&lt;&gt;0,$D2850=10),SUMIFS('likvid terv'!$M:$M,'likvid terv'!$A:$A,project_eves_terv!B2850,'likvid terv'!$R:$R,project_eves_terv!$E2850),AND($B2850&lt;&gt;0,$D2850=11),SUMIFS('likvid terv'!$N:$N,'likvid terv'!$A:$A,project_eves_terv!B2850,'likvid terv'!$R:$R,project_eves_terv!$E2850),AND($B2850&lt;&gt;0,$D2850=12),SUMIFS('likvid terv'!$O:$O,'likvid terv'!$A:$A,project_eves_terv!B2850,'likvid terv'!$R:$R,project_eves_terv!$E2850),$B2850=0,0)</f>
        <v>0</v>
      </c>
      <c r="G2850">
        <f>'likvid terv'!$B$2</f>
        <v>0</v>
      </c>
    </row>
    <row r="2851" spans="1:7" x14ac:dyDescent="0.25">
      <c r="A2851">
        <f>'likvid terv'!$B$1</f>
        <v>0</v>
      </c>
      <c r="B2851">
        <f>'likvid terv'!$B$265</f>
        <v>0</v>
      </c>
      <c r="C2851">
        <v>2027</v>
      </c>
      <c r="D2851">
        <v>6</v>
      </c>
      <c r="E2851">
        <v>22</v>
      </c>
      <c r="F2851" cm="1">
        <f t="array" ref="F2851">_xlfn.IFS(AND($B2851&lt;&gt;0,$D2851=1),SUMIFS('likvid terv'!$D:$D,'likvid terv'!$A:$A,project_eves_terv!B2851,'likvid terv'!$R:$R,project_eves_terv!$E2851),AND($B2851&lt;&gt;0,$D2851=2),SUMIFS('likvid terv'!$E:$E,'likvid terv'!$A:$A,project_eves_terv!B2851,'likvid terv'!$R:$R,project_eves_terv!$E2851),AND($B2851&lt;&gt;0,$D2851=3),SUMIFS('likvid terv'!$F:$F,'likvid terv'!$A:$A,project_eves_terv!B2851,'likvid terv'!$R:$R,project_eves_terv!$E2851),AND($B2851&lt;&gt;0,$D2851=4),SUMIFS('likvid terv'!$G:$G,'likvid terv'!$A:$A,project_eves_terv!B2851,'likvid terv'!$R:$R,project_eves_terv!$E2851),AND($B2851&lt;&gt;0,$D2851=5),SUMIFS('likvid terv'!$H:$H,'likvid terv'!$A:$A,project_eves_terv!B2851,'likvid terv'!$R:$R,project_eves_terv!$E2851),AND($B2851&lt;&gt;0,$D2851=6),SUMIFS('likvid terv'!$I:$I,'likvid terv'!$A:$A,project_eves_terv!B2851,'likvid terv'!$R:$R,project_eves_terv!$E2851),AND($B2851&lt;&gt;0,$D2851=7),SUMIFS('likvid terv'!$J:$J,'likvid terv'!$A:$A,project_eves_terv!B2851,'likvid terv'!$R:$R,project_eves_terv!$E2851),AND($B2851&lt;&gt;0,$D2851=8),SUMIFS('likvid terv'!$K:$K,'likvid terv'!$A:$A,project_eves_terv!B2851,'likvid terv'!$R:$R,project_eves_terv!$E2851),AND($B2851&lt;&gt;0,$D2851=9),SUMIFS('likvid terv'!$L:$L,'likvid terv'!$A:$A,project_eves_terv!B2851,'likvid terv'!$R:$R,project_eves_terv!$E2851),AND($B2851&lt;&gt;0,$D2851=10),SUMIFS('likvid terv'!$M:$M,'likvid terv'!$A:$A,project_eves_terv!B2851,'likvid terv'!$R:$R,project_eves_terv!$E2851),AND($B2851&lt;&gt;0,$D2851=11),SUMIFS('likvid terv'!$N:$N,'likvid terv'!$A:$A,project_eves_terv!B2851,'likvid terv'!$R:$R,project_eves_terv!$E2851),AND($B2851&lt;&gt;0,$D2851=12),SUMIFS('likvid terv'!$O:$O,'likvid terv'!$A:$A,project_eves_terv!B2851,'likvid terv'!$R:$R,project_eves_terv!$E2851),$B2851=0,0)</f>
        <v>0</v>
      </c>
      <c r="G2851">
        <f>'likvid terv'!$B$2</f>
        <v>0</v>
      </c>
    </row>
    <row r="2852" spans="1:7" x14ac:dyDescent="0.25">
      <c r="A2852">
        <f>'likvid terv'!$B$1</f>
        <v>0</v>
      </c>
      <c r="B2852">
        <f>'likvid terv'!$B$265</f>
        <v>0</v>
      </c>
      <c r="C2852">
        <v>2027</v>
      </c>
      <c r="D2852">
        <v>7</v>
      </c>
      <c r="E2852">
        <v>22</v>
      </c>
      <c r="F2852" cm="1">
        <f t="array" ref="F2852">_xlfn.IFS(AND($B2852&lt;&gt;0,$D2852=1),SUMIFS('likvid terv'!$D:$D,'likvid terv'!$A:$A,project_eves_terv!B2852,'likvid terv'!$R:$R,project_eves_terv!$E2852),AND($B2852&lt;&gt;0,$D2852=2),SUMIFS('likvid terv'!$E:$E,'likvid terv'!$A:$A,project_eves_terv!B2852,'likvid terv'!$R:$R,project_eves_terv!$E2852),AND($B2852&lt;&gt;0,$D2852=3),SUMIFS('likvid terv'!$F:$F,'likvid terv'!$A:$A,project_eves_terv!B2852,'likvid terv'!$R:$R,project_eves_terv!$E2852),AND($B2852&lt;&gt;0,$D2852=4),SUMIFS('likvid terv'!$G:$G,'likvid terv'!$A:$A,project_eves_terv!B2852,'likvid terv'!$R:$R,project_eves_terv!$E2852),AND($B2852&lt;&gt;0,$D2852=5),SUMIFS('likvid terv'!$H:$H,'likvid terv'!$A:$A,project_eves_terv!B2852,'likvid terv'!$R:$R,project_eves_terv!$E2852),AND($B2852&lt;&gt;0,$D2852=6),SUMIFS('likvid terv'!$I:$I,'likvid terv'!$A:$A,project_eves_terv!B2852,'likvid terv'!$R:$R,project_eves_terv!$E2852),AND($B2852&lt;&gt;0,$D2852=7),SUMIFS('likvid terv'!$J:$J,'likvid terv'!$A:$A,project_eves_terv!B2852,'likvid terv'!$R:$R,project_eves_terv!$E2852),AND($B2852&lt;&gt;0,$D2852=8),SUMIFS('likvid terv'!$K:$K,'likvid terv'!$A:$A,project_eves_terv!B2852,'likvid terv'!$R:$R,project_eves_terv!$E2852),AND($B2852&lt;&gt;0,$D2852=9),SUMIFS('likvid terv'!$L:$L,'likvid terv'!$A:$A,project_eves_terv!B2852,'likvid terv'!$R:$R,project_eves_terv!$E2852),AND($B2852&lt;&gt;0,$D2852=10),SUMIFS('likvid terv'!$M:$M,'likvid terv'!$A:$A,project_eves_terv!B2852,'likvid terv'!$R:$R,project_eves_terv!$E2852),AND($B2852&lt;&gt;0,$D2852=11),SUMIFS('likvid terv'!$N:$N,'likvid terv'!$A:$A,project_eves_terv!B2852,'likvid terv'!$R:$R,project_eves_terv!$E2852),AND($B2852&lt;&gt;0,$D2852=12),SUMIFS('likvid terv'!$O:$O,'likvid terv'!$A:$A,project_eves_terv!B2852,'likvid terv'!$R:$R,project_eves_terv!$E2852),$B2852=0,0)</f>
        <v>0</v>
      </c>
      <c r="G2852">
        <f>'likvid terv'!$B$2</f>
        <v>0</v>
      </c>
    </row>
    <row r="2853" spans="1:7" x14ac:dyDescent="0.25">
      <c r="A2853">
        <f>'likvid terv'!$B$1</f>
        <v>0</v>
      </c>
      <c r="B2853">
        <f>'likvid terv'!$B$265</f>
        <v>0</v>
      </c>
      <c r="C2853">
        <v>2027</v>
      </c>
      <c r="D2853">
        <v>8</v>
      </c>
      <c r="E2853">
        <v>22</v>
      </c>
      <c r="F2853" cm="1">
        <f t="array" ref="F2853">_xlfn.IFS(AND($B2853&lt;&gt;0,$D2853=1),SUMIFS('likvid terv'!$D:$D,'likvid terv'!$A:$A,project_eves_terv!B2853,'likvid terv'!$R:$R,project_eves_terv!$E2853),AND($B2853&lt;&gt;0,$D2853=2),SUMIFS('likvid terv'!$E:$E,'likvid terv'!$A:$A,project_eves_terv!B2853,'likvid terv'!$R:$R,project_eves_terv!$E2853),AND($B2853&lt;&gt;0,$D2853=3),SUMIFS('likvid terv'!$F:$F,'likvid terv'!$A:$A,project_eves_terv!B2853,'likvid terv'!$R:$R,project_eves_terv!$E2853),AND($B2853&lt;&gt;0,$D2853=4),SUMIFS('likvid terv'!$G:$G,'likvid terv'!$A:$A,project_eves_terv!B2853,'likvid terv'!$R:$R,project_eves_terv!$E2853),AND($B2853&lt;&gt;0,$D2853=5),SUMIFS('likvid terv'!$H:$H,'likvid terv'!$A:$A,project_eves_terv!B2853,'likvid terv'!$R:$R,project_eves_terv!$E2853),AND($B2853&lt;&gt;0,$D2853=6),SUMIFS('likvid terv'!$I:$I,'likvid terv'!$A:$A,project_eves_terv!B2853,'likvid terv'!$R:$R,project_eves_terv!$E2853),AND($B2853&lt;&gt;0,$D2853=7),SUMIFS('likvid terv'!$J:$J,'likvid terv'!$A:$A,project_eves_terv!B2853,'likvid terv'!$R:$R,project_eves_terv!$E2853),AND($B2853&lt;&gt;0,$D2853=8),SUMIFS('likvid terv'!$K:$K,'likvid terv'!$A:$A,project_eves_terv!B2853,'likvid terv'!$R:$R,project_eves_terv!$E2853),AND($B2853&lt;&gt;0,$D2853=9),SUMIFS('likvid terv'!$L:$L,'likvid terv'!$A:$A,project_eves_terv!B2853,'likvid terv'!$R:$R,project_eves_terv!$E2853),AND($B2853&lt;&gt;0,$D2853=10),SUMIFS('likvid terv'!$M:$M,'likvid terv'!$A:$A,project_eves_terv!B2853,'likvid terv'!$R:$R,project_eves_terv!$E2853),AND($B2853&lt;&gt;0,$D2853=11),SUMIFS('likvid terv'!$N:$N,'likvid terv'!$A:$A,project_eves_terv!B2853,'likvid terv'!$R:$R,project_eves_terv!$E2853),AND($B2853&lt;&gt;0,$D2853=12),SUMIFS('likvid terv'!$O:$O,'likvid terv'!$A:$A,project_eves_terv!B2853,'likvid terv'!$R:$R,project_eves_terv!$E2853),$B2853=0,0)</f>
        <v>0</v>
      </c>
      <c r="G2853">
        <f>'likvid terv'!$B$2</f>
        <v>0</v>
      </c>
    </row>
    <row r="2854" spans="1:7" x14ac:dyDescent="0.25">
      <c r="A2854">
        <f>'likvid terv'!$B$1</f>
        <v>0</v>
      </c>
      <c r="B2854">
        <f>'likvid terv'!$B$265</f>
        <v>0</v>
      </c>
      <c r="C2854">
        <v>2027</v>
      </c>
      <c r="D2854">
        <v>9</v>
      </c>
      <c r="E2854">
        <v>22</v>
      </c>
      <c r="F2854" cm="1">
        <f t="array" ref="F2854">_xlfn.IFS(AND($B2854&lt;&gt;0,$D2854=1),SUMIFS('likvid terv'!$D:$D,'likvid terv'!$A:$A,project_eves_terv!B2854,'likvid terv'!$R:$R,project_eves_terv!$E2854),AND($B2854&lt;&gt;0,$D2854=2),SUMIFS('likvid terv'!$E:$E,'likvid terv'!$A:$A,project_eves_terv!B2854,'likvid terv'!$R:$R,project_eves_terv!$E2854),AND($B2854&lt;&gt;0,$D2854=3),SUMIFS('likvid terv'!$F:$F,'likvid terv'!$A:$A,project_eves_terv!B2854,'likvid terv'!$R:$R,project_eves_terv!$E2854),AND($B2854&lt;&gt;0,$D2854=4),SUMIFS('likvid terv'!$G:$G,'likvid terv'!$A:$A,project_eves_terv!B2854,'likvid terv'!$R:$R,project_eves_terv!$E2854),AND($B2854&lt;&gt;0,$D2854=5),SUMIFS('likvid terv'!$H:$H,'likvid terv'!$A:$A,project_eves_terv!B2854,'likvid terv'!$R:$R,project_eves_terv!$E2854),AND($B2854&lt;&gt;0,$D2854=6),SUMIFS('likvid terv'!$I:$I,'likvid terv'!$A:$A,project_eves_terv!B2854,'likvid terv'!$R:$R,project_eves_terv!$E2854),AND($B2854&lt;&gt;0,$D2854=7),SUMIFS('likvid terv'!$J:$J,'likvid terv'!$A:$A,project_eves_terv!B2854,'likvid terv'!$R:$R,project_eves_terv!$E2854),AND($B2854&lt;&gt;0,$D2854=8),SUMIFS('likvid terv'!$K:$K,'likvid terv'!$A:$A,project_eves_terv!B2854,'likvid terv'!$R:$R,project_eves_terv!$E2854),AND($B2854&lt;&gt;0,$D2854=9),SUMIFS('likvid terv'!$L:$L,'likvid terv'!$A:$A,project_eves_terv!B2854,'likvid terv'!$R:$R,project_eves_terv!$E2854),AND($B2854&lt;&gt;0,$D2854=10),SUMIFS('likvid terv'!$M:$M,'likvid terv'!$A:$A,project_eves_terv!B2854,'likvid terv'!$R:$R,project_eves_terv!$E2854),AND($B2854&lt;&gt;0,$D2854=11),SUMIFS('likvid terv'!$N:$N,'likvid terv'!$A:$A,project_eves_terv!B2854,'likvid terv'!$R:$R,project_eves_terv!$E2854),AND($B2854&lt;&gt;0,$D2854=12),SUMIFS('likvid terv'!$O:$O,'likvid terv'!$A:$A,project_eves_terv!B2854,'likvid terv'!$R:$R,project_eves_terv!$E2854),$B2854=0,0)</f>
        <v>0</v>
      </c>
      <c r="G2854">
        <f>'likvid terv'!$B$2</f>
        <v>0</v>
      </c>
    </row>
    <row r="2855" spans="1:7" x14ac:dyDescent="0.25">
      <c r="A2855">
        <f>'likvid terv'!$B$1</f>
        <v>0</v>
      </c>
      <c r="B2855">
        <f>'likvid terv'!$B$265</f>
        <v>0</v>
      </c>
      <c r="C2855">
        <v>2027</v>
      </c>
      <c r="D2855">
        <v>10</v>
      </c>
      <c r="E2855">
        <v>22</v>
      </c>
      <c r="F2855" cm="1">
        <f t="array" ref="F2855">_xlfn.IFS(AND($B2855&lt;&gt;0,$D2855=1),SUMIFS('likvid terv'!$D:$D,'likvid terv'!$A:$A,project_eves_terv!B2855,'likvid terv'!$R:$R,project_eves_terv!$E2855),AND($B2855&lt;&gt;0,$D2855=2),SUMIFS('likvid terv'!$E:$E,'likvid terv'!$A:$A,project_eves_terv!B2855,'likvid terv'!$R:$R,project_eves_terv!$E2855),AND($B2855&lt;&gt;0,$D2855=3),SUMIFS('likvid terv'!$F:$F,'likvid terv'!$A:$A,project_eves_terv!B2855,'likvid terv'!$R:$R,project_eves_terv!$E2855),AND($B2855&lt;&gt;0,$D2855=4),SUMIFS('likvid terv'!$G:$G,'likvid terv'!$A:$A,project_eves_terv!B2855,'likvid terv'!$R:$R,project_eves_terv!$E2855),AND($B2855&lt;&gt;0,$D2855=5),SUMIFS('likvid terv'!$H:$H,'likvid terv'!$A:$A,project_eves_terv!B2855,'likvid terv'!$R:$R,project_eves_terv!$E2855),AND($B2855&lt;&gt;0,$D2855=6),SUMIFS('likvid terv'!$I:$I,'likvid terv'!$A:$A,project_eves_terv!B2855,'likvid terv'!$R:$R,project_eves_terv!$E2855),AND($B2855&lt;&gt;0,$D2855=7),SUMIFS('likvid terv'!$J:$J,'likvid terv'!$A:$A,project_eves_terv!B2855,'likvid terv'!$R:$R,project_eves_terv!$E2855),AND($B2855&lt;&gt;0,$D2855=8),SUMIFS('likvid terv'!$K:$K,'likvid terv'!$A:$A,project_eves_terv!B2855,'likvid terv'!$R:$R,project_eves_terv!$E2855),AND($B2855&lt;&gt;0,$D2855=9),SUMIFS('likvid terv'!$L:$L,'likvid terv'!$A:$A,project_eves_terv!B2855,'likvid terv'!$R:$R,project_eves_terv!$E2855),AND($B2855&lt;&gt;0,$D2855=10),SUMIFS('likvid terv'!$M:$M,'likvid terv'!$A:$A,project_eves_terv!B2855,'likvid terv'!$R:$R,project_eves_terv!$E2855),AND($B2855&lt;&gt;0,$D2855=11),SUMIFS('likvid terv'!$N:$N,'likvid terv'!$A:$A,project_eves_terv!B2855,'likvid terv'!$R:$R,project_eves_terv!$E2855),AND($B2855&lt;&gt;0,$D2855=12),SUMIFS('likvid terv'!$O:$O,'likvid terv'!$A:$A,project_eves_terv!B2855,'likvid terv'!$R:$R,project_eves_terv!$E2855),$B2855=0,0)</f>
        <v>0</v>
      </c>
      <c r="G2855">
        <f>'likvid terv'!$B$2</f>
        <v>0</v>
      </c>
    </row>
    <row r="2856" spans="1:7" x14ac:dyDescent="0.25">
      <c r="A2856">
        <f>'likvid terv'!$B$1</f>
        <v>0</v>
      </c>
      <c r="B2856">
        <f>'likvid terv'!$B$265</f>
        <v>0</v>
      </c>
      <c r="C2856">
        <v>2027</v>
      </c>
      <c r="D2856">
        <v>11</v>
      </c>
      <c r="E2856">
        <v>22</v>
      </c>
      <c r="F2856" cm="1">
        <f t="array" ref="F2856">_xlfn.IFS(AND($B2856&lt;&gt;0,$D2856=1),SUMIFS('likvid terv'!$D:$D,'likvid terv'!$A:$A,project_eves_terv!B2856,'likvid terv'!$R:$R,project_eves_terv!$E2856),AND($B2856&lt;&gt;0,$D2856=2),SUMIFS('likvid terv'!$E:$E,'likvid terv'!$A:$A,project_eves_terv!B2856,'likvid terv'!$R:$R,project_eves_terv!$E2856),AND($B2856&lt;&gt;0,$D2856=3),SUMIFS('likvid terv'!$F:$F,'likvid terv'!$A:$A,project_eves_terv!B2856,'likvid terv'!$R:$R,project_eves_terv!$E2856),AND($B2856&lt;&gt;0,$D2856=4),SUMIFS('likvid terv'!$G:$G,'likvid terv'!$A:$A,project_eves_terv!B2856,'likvid terv'!$R:$R,project_eves_terv!$E2856),AND($B2856&lt;&gt;0,$D2856=5),SUMIFS('likvid terv'!$H:$H,'likvid terv'!$A:$A,project_eves_terv!B2856,'likvid terv'!$R:$R,project_eves_terv!$E2856),AND($B2856&lt;&gt;0,$D2856=6),SUMIFS('likvid terv'!$I:$I,'likvid terv'!$A:$A,project_eves_terv!B2856,'likvid terv'!$R:$R,project_eves_terv!$E2856),AND($B2856&lt;&gt;0,$D2856=7),SUMIFS('likvid terv'!$J:$J,'likvid terv'!$A:$A,project_eves_terv!B2856,'likvid terv'!$R:$R,project_eves_terv!$E2856),AND($B2856&lt;&gt;0,$D2856=8),SUMIFS('likvid terv'!$K:$K,'likvid terv'!$A:$A,project_eves_terv!B2856,'likvid terv'!$R:$R,project_eves_terv!$E2856),AND($B2856&lt;&gt;0,$D2856=9),SUMIFS('likvid terv'!$L:$L,'likvid terv'!$A:$A,project_eves_terv!B2856,'likvid terv'!$R:$R,project_eves_terv!$E2856),AND($B2856&lt;&gt;0,$D2856=10),SUMIFS('likvid terv'!$M:$M,'likvid terv'!$A:$A,project_eves_terv!B2856,'likvid terv'!$R:$R,project_eves_terv!$E2856),AND($B2856&lt;&gt;0,$D2856=11),SUMIFS('likvid terv'!$N:$N,'likvid terv'!$A:$A,project_eves_terv!B2856,'likvid terv'!$R:$R,project_eves_terv!$E2856),AND($B2856&lt;&gt;0,$D2856=12),SUMIFS('likvid terv'!$O:$O,'likvid terv'!$A:$A,project_eves_terv!B2856,'likvid terv'!$R:$R,project_eves_terv!$E2856),$B2856=0,0)</f>
        <v>0</v>
      </c>
      <c r="G2856">
        <f>'likvid terv'!$B$2</f>
        <v>0</v>
      </c>
    </row>
    <row r="2857" spans="1:7" x14ac:dyDescent="0.25">
      <c r="A2857">
        <f>'likvid terv'!$B$1</f>
        <v>0</v>
      </c>
      <c r="B2857">
        <f>'likvid terv'!$B$265</f>
        <v>0</v>
      </c>
      <c r="C2857">
        <v>2027</v>
      </c>
      <c r="D2857">
        <v>12</v>
      </c>
      <c r="E2857">
        <v>22</v>
      </c>
      <c r="F2857" cm="1">
        <f t="array" ref="F2857">_xlfn.IFS(AND($B2857&lt;&gt;0,$D2857=1),SUMIFS('likvid terv'!$D:$D,'likvid terv'!$A:$A,project_eves_terv!B2857,'likvid terv'!$R:$R,project_eves_terv!$E2857),AND($B2857&lt;&gt;0,$D2857=2),SUMIFS('likvid terv'!$E:$E,'likvid terv'!$A:$A,project_eves_terv!B2857,'likvid terv'!$R:$R,project_eves_terv!$E2857),AND($B2857&lt;&gt;0,$D2857=3),SUMIFS('likvid terv'!$F:$F,'likvid terv'!$A:$A,project_eves_terv!B2857,'likvid terv'!$R:$R,project_eves_terv!$E2857),AND($B2857&lt;&gt;0,$D2857=4),SUMIFS('likvid terv'!$G:$G,'likvid terv'!$A:$A,project_eves_terv!B2857,'likvid terv'!$R:$R,project_eves_terv!$E2857),AND($B2857&lt;&gt;0,$D2857=5),SUMIFS('likvid terv'!$H:$H,'likvid terv'!$A:$A,project_eves_terv!B2857,'likvid terv'!$R:$R,project_eves_terv!$E2857),AND($B2857&lt;&gt;0,$D2857=6),SUMIFS('likvid terv'!$I:$I,'likvid terv'!$A:$A,project_eves_terv!B2857,'likvid terv'!$R:$R,project_eves_terv!$E2857),AND($B2857&lt;&gt;0,$D2857=7),SUMIFS('likvid terv'!$J:$J,'likvid terv'!$A:$A,project_eves_terv!B2857,'likvid terv'!$R:$R,project_eves_terv!$E2857),AND($B2857&lt;&gt;0,$D2857=8),SUMIFS('likvid terv'!$K:$K,'likvid terv'!$A:$A,project_eves_terv!B2857,'likvid terv'!$R:$R,project_eves_terv!$E2857),AND($B2857&lt;&gt;0,$D2857=9),SUMIFS('likvid terv'!$L:$L,'likvid terv'!$A:$A,project_eves_terv!B2857,'likvid terv'!$R:$R,project_eves_terv!$E2857),AND($B2857&lt;&gt;0,$D2857=10),SUMIFS('likvid terv'!$M:$M,'likvid terv'!$A:$A,project_eves_terv!B2857,'likvid terv'!$R:$R,project_eves_terv!$E2857),AND($B2857&lt;&gt;0,$D2857=11),SUMIFS('likvid terv'!$N:$N,'likvid terv'!$A:$A,project_eves_terv!B2857,'likvid terv'!$R:$R,project_eves_terv!$E2857),AND($B2857&lt;&gt;0,$D2857=12),SUMIFS('likvid terv'!$O:$O,'likvid terv'!$A:$A,project_eves_terv!B2857,'likvid terv'!$R:$R,project_eves_terv!$E2857),$B2857=0,0)</f>
        <v>0</v>
      </c>
      <c r="G2857">
        <f>'likvid terv'!$B$2</f>
        <v>0</v>
      </c>
    </row>
    <row r="2858" spans="1:7" x14ac:dyDescent="0.25">
      <c r="A2858" s="8">
        <f>'likvid terv'!$B$1</f>
        <v>0</v>
      </c>
      <c r="B2858">
        <f>'likvid terv'!$B$265</f>
        <v>0</v>
      </c>
      <c r="C2858">
        <v>2027</v>
      </c>
      <c r="D2858">
        <v>1</v>
      </c>
      <c r="E2858">
        <v>23</v>
      </c>
      <c r="F2858" cm="1">
        <f t="array" ref="F2858">_xlfn.IFS(AND($B2858&lt;&gt;0,$D2858=1),SUMIFS('likvid terv'!$D:$D,'likvid terv'!$A:$A,project_eves_terv!B2858,'likvid terv'!$R:$R,project_eves_terv!$E2858),AND($B2858&lt;&gt;0,$D2858=2),SUMIFS('likvid terv'!$E:$E,'likvid terv'!$A:$A,project_eves_terv!B2858,'likvid terv'!$R:$R,project_eves_terv!$E2858),AND($B2858&lt;&gt;0,$D2858=3),SUMIFS('likvid terv'!$F:$F,'likvid terv'!$A:$A,project_eves_terv!B2858,'likvid terv'!$R:$R,project_eves_terv!$E2858),AND($B2858&lt;&gt;0,$D2858=4),SUMIFS('likvid terv'!$G:$G,'likvid terv'!$A:$A,project_eves_terv!B2858,'likvid terv'!$R:$R,project_eves_terv!$E2858),AND($B2858&lt;&gt;0,$D2858=5),SUMIFS('likvid terv'!$H:$H,'likvid terv'!$A:$A,project_eves_terv!B2858,'likvid terv'!$R:$R,project_eves_terv!$E2858),AND($B2858&lt;&gt;0,$D2858=6),SUMIFS('likvid terv'!$I:$I,'likvid terv'!$A:$A,project_eves_terv!B2858,'likvid terv'!$R:$R,project_eves_terv!$E2858),AND($B2858&lt;&gt;0,$D2858=7),SUMIFS('likvid terv'!$J:$J,'likvid terv'!$A:$A,project_eves_terv!B2858,'likvid terv'!$R:$R,project_eves_terv!$E2858),AND($B2858&lt;&gt;0,$D2858=8),SUMIFS('likvid terv'!$K:$K,'likvid terv'!$A:$A,project_eves_terv!B2858,'likvid terv'!$R:$R,project_eves_terv!$E2858),AND($B2858&lt;&gt;0,$D2858=9),SUMIFS('likvid terv'!$L:$L,'likvid terv'!$A:$A,project_eves_terv!B2858,'likvid terv'!$R:$R,project_eves_terv!$E2858),AND($B2858&lt;&gt;0,$D2858=10),SUMIFS('likvid terv'!$M:$M,'likvid terv'!$A:$A,project_eves_terv!B2858,'likvid terv'!$R:$R,project_eves_terv!$E2858),AND($B2858&lt;&gt;0,$D2858=11),SUMIFS('likvid terv'!$N:$N,'likvid terv'!$A:$A,project_eves_terv!B2858,'likvid terv'!$R:$R,project_eves_terv!$E2858),AND($B2858&lt;&gt;0,$D2858=12),SUMIFS('likvid terv'!$O:$O,'likvid terv'!$A:$A,project_eves_terv!B2858,'likvid terv'!$R:$R,project_eves_terv!$E2858),$B2858=0,0)</f>
        <v>0</v>
      </c>
      <c r="G2858">
        <f>'likvid terv'!$B$2</f>
        <v>0</v>
      </c>
    </row>
    <row r="2859" spans="1:7" x14ac:dyDescent="0.25">
      <c r="A2859">
        <f>'likvid terv'!$B$1</f>
        <v>0</v>
      </c>
      <c r="B2859">
        <f>'likvid terv'!$B$265</f>
        <v>0</v>
      </c>
      <c r="C2859">
        <v>2027</v>
      </c>
      <c r="D2859">
        <v>2</v>
      </c>
      <c r="E2859">
        <v>23</v>
      </c>
      <c r="F2859" cm="1">
        <f t="array" ref="F2859">_xlfn.IFS(AND($B2859&lt;&gt;0,$D2859=1),SUMIFS('likvid terv'!$D:$D,'likvid terv'!$A:$A,project_eves_terv!B2859,'likvid terv'!$R:$R,project_eves_terv!$E2859),AND($B2859&lt;&gt;0,$D2859=2),SUMIFS('likvid terv'!$E:$E,'likvid terv'!$A:$A,project_eves_terv!B2859,'likvid terv'!$R:$R,project_eves_terv!$E2859),AND($B2859&lt;&gt;0,$D2859=3),SUMIFS('likvid terv'!$F:$F,'likvid terv'!$A:$A,project_eves_terv!B2859,'likvid terv'!$R:$R,project_eves_terv!$E2859),AND($B2859&lt;&gt;0,$D2859=4),SUMIFS('likvid terv'!$G:$G,'likvid terv'!$A:$A,project_eves_terv!B2859,'likvid terv'!$R:$R,project_eves_terv!$E2859),AND($B2859&lt;&gt;0,$D2859=5),SUMIFS('likvid terv'!$H:$H,'likvid terv'!$A:$A,project_eves_terv!B2859,'likvid terv'!$R:$R,project_eves_terv!$E2859),AND($B2859&lt;&gt;0,$D2859=6),SUMIFS('likvid terv'!$I:$I,'likvid terv'!$A:$A,project_eves_terv!B2859,'likvid terv'!$R:$R,project_eves_terv!$E2859),AND($B2859&lt;&gt;0,$D2859=7),SUMIFS('likvid terv'!$J:$J,'likvid terv'!$A:$A,project_eves_terv!B2859,'likvid terv'!$R:$R,project_eves_terv!$E2859),AND($B2859&lt;&gt;0,$D2859=8),SUMIFS('likvid terv'!$K:$K,'likvid terv'!$A:$A,project_eves_terv!B2859,'likvid terv'!$R:$R,project_eves_terv!$E2859),AND($B2859&lt;&gt;0,$D2859=9),SUMIFS('likvid terv'!$L:$L,'likvid terv'!$A:$A,project_eves_terv!B2859,'likvid terv'!$R:$R,project_eves_terv!$E2859),AND($B2859&lt;&gt;0,$D2859=10),SUMIFS('likvid terv'!$M:$M,'likvid terv'!$A:$A,project_eves_terv!B2859,'likvid terv'!$R:$R,project_eves_terv!$E2859),AND($B2859&lt;&gt;0,$D2859=11),SUMIFS('likvid terv'!$N:$N,'likvid terv'!$A:$A,project_eves_terv!B2859,'likvid terv'!$R:$R,project_eves_terv!$E2859),AND($B2859&lt;&gt;0,$D2859=12),SUMIFS('likvid terv'!$O:$O,'likvid terv'!$A:$A,project_eves_terv!B2859,'likvid terv'!$R:$R,project_eves_terv!$E2859),$B2859=0,0)</f>
        <v>0</v>
      </c>
      <c r="G2859">
        <f>'likvid terv'!$B$2</f>
        <v>0</v>
      </c>
    </row>
    <row r="2860" spans="1:7" x14ac:dyDescent="0.25">
      <c r="A2860">
        <f>'likvid terv'!$B$1</f>
        <v>0</v>
      </c>
      <c r="B2860">
        <f>'likvid terv'!$B$265</f>
        <v>0</v>
      </c>
      <c r="C2860">
        <v>2027</v>
      </c>
      <c r="D2860">
        <v>3</v>
      </c>
      <c r="E2860">
        <v>23</v>
      </c>
      <c r="F2860" cm="1">
        <f t="array" ref="F2860">_xlfn.IFS(AND($B2860&lt;&gt;0,$D2860=1),SUMIFS('likvid terv'!$D:$D,'likvid terv'!$A:$A,project_eves_terv!B2860,'likvid terv'!$R:$R,project_eves_terv!$E2860),AND($B2860&lt;&gt;0,$D2860=2),SUMIFS('likvid terv'!$E:$E,'likvid terv'!$A:$A,project_eves_terv!B2860,'likvid terv'!$R:$R,project_eves_terv!$E2860),AND($B2860&lt;&gt;0,$D2860=3),SUMIFS('likvid terv'!$F:$F,'likvid terv'!$A:$A,project_eves_terv!B2860,'likvid terv'!$R:$R,project_eves_terv!$E2860),AND($B2860&lt;&gt;0,$D2860=4),SUMIFS('likvid terv'!$G:$G,'likvid terv'!$A:$A,project_eves_terv!B2860,'likvid terv'!$R:$R,project_eves_terv!$E2860),AND($B2860&lt;&gt;0,$D2860=5),SUMIFS('likvid terv'!$H:$H,'likvid terv'!$A:$A,project_eves_terv!B2860,'likvid terv'!$R:$R,project_eves_terv!$E2860),AND($B2860&lt;&gt;0,$D2860=6),SUMIFS('likvid terv'!$I:$I,'likvid terv'!$A:$A,project_eves_terv!B2860,'likvid terv'!$R:$R,project_eves_terv!$E2860),AND($B2860&lt;&gt;0,$D2860=7),SUMIFS('likvid terv'!$J:$J,'likvid terv'!$A:$A,project_eves_terv!B2860,'likvid terv'!$R:$R,project_eves_terv!$E2860),AND($B2860&lt;&gt;0,$D2860=8),SUMIFS('likvid terv'!$K:$K,'likvid terv'!$A:$A,project_eves_terv!B2860,'likvid terv'!$R:$R,project_eves_terv!$E2860),AND($B2860&lt;&gt;0,$D2860=9),SUMIFS('likvid terv'!$L:$L,'likvid terv'!$A:$A,project_eves_terv!B2860,'likvid terv'!$R:$R,project_eves_terv!$E2860),AND($B2860&lt;&gt;0,$D2860=10),SUMIFS('likvid terv'!$M:$M,'likvid terv'!$A:$A,project_eves_terv!B2860,'likvid terv'!$R:$R,project_eves_terv!$E2860),AND($B2860&lt;&gt;0,$D2860=11),SUMIFS('likvid terv'!$N:$N,'likvid terv'!$A:$A,project_eves_terv!B2860,'likvid terv'!$R:$R,project_eves_terv!$E2860),AND($B2860&lt;&gt;0,$D2860=12),SUMIFS('likvid terv'!$O:$O,'likvid terv'!$A:$A,project_eves_terv!B2860,'likvid terv'!$R:$R,project_eves_terv!$E2860),$B2860=0,0)</f>
        <v>0</v>
      </c>
      <c r="G2860">
        <f>'likvid terv'!$B$2</f>
        <v>0</v>
      </c>
    </row>
    <row r="2861" spans="1:7" x14ac:dyDescent="0.25">
      <c r="A2861">
        <f>'likvid terv'!$B$1</f>
        <v>0</v>
      </c>
      <c r="B2861">
        <f>'likvid terv'!$B$265</f>
        <v>0</v>
      </c>
      <c r="C2861">
        <v>2027</v>
      </c>
      <c r="D2861">
        <v>4</v>
      </c>
      <c r="E2861">
        <v>23</v>
      </c>
      <c r="F2861" cm="1">
        <f t="array" ref="F2861">_xlfn.IFS(AND($B2861&lt;&gt;0,$D2861=1),SUMIFS('likvid terv'!$D:$D,'likvid terv'!$A:$A,project_eves_terv!B2861,'likvid terv'!$R:$R,project_eves_terv!$E2861),AND($B2861&lt;&gt;0,$D2861=2),SUMIFS('likvid terv'!$E:$E,'likvid terv'!$A:$A,project_eves_terv!B2861,'likvid terv'!$R:$R,project_eves_terv!$E2861),AND($B2861&lt;&gt;0,$D2861=3),SUMIFS('likvid terv'!$F:$F,'likvid terv'!$A:$A,project_eves_terv!B2861,'likvid terv'!$R:$R,project_eves_terv!$E2861),AND($B2861&lt;&gt;0,$D2861=4),SUMIFS('likvid terv'!$G:$G,'likvid terv'!$A:$A,project_eves_terv!B2861,'likvid terv'!$R:$R,project_eves_terv!$E2861),AND($B2861&lt;&gt;0,$D2861=5),SUMIFS('likvid terv'!$H:$H,'likvid terv'!$A:$A,project_eves_terv!B2861,'likvid terv'!$R:$R,project_eves_terv!$E2861),AND($B2861&lt;&gt;0,$D2861=6),SUMIFS('likvid terv'!$I:$I,'likvid terv'!$A:$A,project_eves_terv!B2861,'likvid terv'!$R:$R,project_eves_terv!$E2861),AND($B2861&lt;&gt;0,$D2861=7),SUMIFS('likvid terv'!$J:$J,'likvid terv'!$A:$A,project_eves_terv!B2861,'likvid terv'!$R:$R,project_eves_terv!$E2861),AND($B2861&lt;&gt;0,$D2861=8),SUMIFS('likvid terv'!$K:$K,'likvid terv'!$A:$A,project_eves_terv!B2861,'likvid terv'!$R:$R,project_eves_terv!$E2861),AND($B2861&lt;&gt;0,$D2861=9),SUMIFS('likvid terv'!$L:$L,'likvid terv'!$A:$A,project_eves_terv!B2861,'likvid terv'!$R:$R,project_eves_terv!$E2861),AND($B2861&lt;&gt;0,$D2861=10),SUMIFS('likvid terv'!$M:$M,'likvid terv'!$A:$A,project_eves_terv!B2861,'likvid terv'!$R:$R,project_eves_terv!$E2861),AND($B2861&lt;&gt;0,$D2861=11),SUMIFS('likvid terv'!$N:$N,'likvid terv'!$A:$A,project_eves_terv!B2861,'likvid terv'!$R:$R,project_eves_terv!$E2861),AND($B2861&lt;&gt;0,$D2861=12),SUMIFS('likvid terv'!$O:$O,'likvid terv'!$A:$A,project_eves_terv!B2861,'likvid terv'!$R:$R,project_eves_terv!$E2861),$B2861=0,0)</f>
        <v>0</v>
      </c>
      <c r="G2861">
        <f>'likvid terv'!$B$2</f>
        <v>0</v>
      </c>
    </row>
    <row r="2862" spans="1:7" x14ac:dyDescent="0.25">
      <c r="A2862">
        <f>'likvid terv'!$B$1</f>
        <v>0</v>
      </c>
      <c r="B2862">
        <f>'likvid terv'!$B$265</f>
        <v>0</v>
      </c>
      <c r="C2862">
        <v>2027</v>
      </c>
      <c r="D2862">
        <v>5</v>
      </c>
      <c r="E2862">
        <v>23</v>
      </c>
      <c r="F2862" cm="1">
        <f t="array" ref="F2862">_xlfn.IFS(AND($B2862&lt;&gt;0,$D2862=1),SUMIFS('likvid terv'!$D:$D,'likvid terv'!$A:$A,project_eves_terv!B2862,'likvid terv'!$R:$R,project_eves_terv!$E2862),AND($B2862&lt;&gt;0,$D2862=2),SUMIFS('likvid terv'!$E:$E,'likvid terv'!$A:$A,project_eves_terv!B2862,'likvid terv'!$R:$R,project_eves_terv!$E2862),AND($B2862&lt;&gt;0,$D2862=3),SUMIFS('likvid terv'!$F:$F,'likvid terv'!$A:$A,project_eves_terv!B2862,'likvid terv'!$R:$R,project_eves_terv!$E2862),AND($B2862&lt;&gt;0,$D2862=4),SUMIFS('likvid terv'!$G:$G,'likvid terv'!$A:$A,project_eves_terv!B2862,'likvid terv'!$R:$R,project_eves_terv!$E2862),AND($B2862&lt;&gt;0,$D2862=5),SUMIFS('likvid terv'!$H:$H,'likvid terv'!$A:$A,project_eves_terv!B2862,'likvid terv'!$R:$R,project_eves_terv!$E2862),AND($B2862&lt;&gt;0,$D2862=6),SUMIFS('likvid terv'!$I:$I,'likvid terv'!$A:$A,project_eves_terv!B2862,'likvid terv'!$R:$R,project_eves_terv!$E2862),AND($B2862&lt;&gt;0,$D2862=7),SUMIFS('likvid terv'!$J:$J,'likvid terv'!$A:$A,project_eves_terv!B2862,'likvid terv'!$R:$R,project_eves_terv!$E2862),AND($B2862&lt;&gt;0,$D2862=8),SUMIFS('likvid terv'!$K:$K,'likvid terv'!$A:$A,project_eves_terv!B2862,'likvid terv'!$R:$R,project_eves_terv!$E2862),AND($B2862&lt;&gt;0,$D2862=9),SUMIFS('likvid terv'!$L:$L,'likvid terv'!$A:$A,project_eves_terv!B2862,'likvid terv'!$R:$R,project_eves_terv!$E2862),AND($B2862&lt;&gt;0,$D2862=10),SUMIFS('likvid terv'!$M:$M,'likvid terv'!$A:$A,project_eves_terv!B2862,'likvid terv'!$R:$R,project_eves_terv!$E2862),AND($B2862&lt;&gt;0,$D2862=11),SUMIFS('likvid terv'!$N:$N,'likvid terv'!$A:$A,project_eves_terv!B2862,'likvid terv'!$R:$R,project_eves_terv!$E2862),AND($B2862&lt;&gt;0,$D2862=12),SUMIFS('likvid terv'!$O:$O,'likvid terv'!$A:$A,project_eves_terv!B2862,'likvid terv'!$R:$R,project_eves_terv!$E2862),$B2862=0,0)</f>
        <v>0</v>
      </c>
      <c r="G2862">
        <f>'likvid terv'!$B$2</f>
        <v>0</v>
      </c>
    </row>
    <row r="2863" spans="1:7" x14ac:dyDescent="0.25">
      <c r="A2863">
        <f>'likvid terv'!$B$1</f>
        <v>0</v>
      </c>
      <c r="B2863">
        <f>'likvid terv'!$B$265</f>
        <v>0</v>
      </c>
      <c r="C2863">
        <v>2027</v>
      </c>
      <c r="D2863">
        <v>6</v>
      </c>
      <c r="E2863">
        <v>23</v>
      </c>
      <c r="F2863" cm="1">
        <f t="array" ref="F2863">_xlfn.IFS(AND($B2863&lt;&gt;0,$D2863=1),SUMIFS('likvid terv'!$D:$D,'likvid terv'!$A:$A,project_eves_terv!B2863,'likvid terv'!$R:$R,project_eves_terv!$E2863),AND($B2863&lt;&gt;0,$D2863=2),SUMIFS('likvid terv'!$E:$E,'likvid terv'!$A:$A,project_eves_terv!B2863,'likvid terv'!$R:$R,project_eves_terv!$E2863),AND($B2863&lt;&gt;0,$D2863=3),SUMIFS('likvid terv'!$F:$F,'likvid terv'!$A:$A,project_eves_terv!B2863,'likvid terv'!$R:$R,project_eves_terv!$E2863),AND($B2863&lt;&gt;0,$D2863=4),SUMIFS('likvid terv'!$G:$G,'likvid terv'!$A:$A,project_eves_terv!B2863,'likvid terv'!$R:$R,project_eves_terv!$E2863),AND($B2863&lt;&gt;0,$D2863=5),SUMIFS('likvid terv'!$H:$H,'likvid terv'!$A:$A,project_eves_terv!B2863,'likvid terv'!$R:$R,project_eves_terv!$E2863),AND($B2863&lt;&gt;0,$D2863=6),SUMIFS('likvid terv'!$I:$I,'likvid terv'!$A:$A,project_eves_terv!B2863,'likvid terv'!$R:$R,project_eves_terv!$E2863),AND($B2863&lt;&gt;0,$D2863=7),SUMIFS('likvid terv'!$J:$J,'likvid terv'!$A:$A,project_eves_terv!B2863,'likvid terv'!$R:$R,project_eves_terv!$E2863),AND($B2863&lt;&gt;0,$D2863=8),SUMIFS('likvid terv'!$K:$K,'likvid terv'!$A:$A,project_eves_terv!B2863,'likvid terv'!$R:$R,project_eves_terv!$E2863),AND($B2863&lt;&gt;0,$D2863=9),SUMIFS('likvid terv'!$L:$L,'likvid terv'!$A:$A,project_eves_terv!B2863,'likvid terv'!$R:$R,project_eves_terv!$E2863),AND($B2863&lt;&gt;0,$D2863=10),SUMIFS('likvid terv'!$M:$M,'likvid terv'!$A:$A,project_eves_terv!B2863,'likvid terv'!$R:$R,project_eves_terv!$E2863),AND($B2863&lt;&gt;0,$D2863=11),SUMIFS('likvid terv'!$N:$N,'likvid terv'!$A:$A,project_eves_terv!B2863,'likvid terv'!$R:$R,project_eves_terv!$E2863),AND($B2863&lt;&gt;0,$D2863=12),SUMIFS('likvid terv'!$O:$O,'likvid terv'!$A:$A,project_eves_terv!B2863,'likvid terv'!$R:$R,project_eves_terv!$E2863),$B2863=0,0)</f>
        <v>0</v>
      </c>
      <c r="G2863">
        <f>'likvid terv'!$B$2</f>
        <v>0</v>
      </c>
    </row>
    <row r="2864" spans="1:7" x14ac:dyDescent="0.25">
      <c r="A2864">
        <f>'likvid terv'!$B$1</f>
        <v>0</v>
      </c>
      <c r="B2864">
        <f>'likvid terv'!$B$265</f>
        <v>0</v>
      </c>
      <c r="C2864">
        <v>2027</v>
      </c>
      <c r="D2864">
        <v>7</v>
      </c>
      <c r="E2864">
        <v>23</v>
      </c>
      <c r="F2864" cm="1">
        <f t="array" ref="F2864">_xlfn.IFS(AND($B2864&lt;&gt;0,$D2864=1),SUMIFS('likvid terv'!$D:$D,'likvid terv'!$A:$A,project_eves_terv!B2864,'likvid terv'!$R:$R,project_eves_terv!$E2864),AND($B2864&lt;&gt;0,$D2864=2),SUMIFS('likvid terv'!$E:$E,'likvid terv'!$A:$A,project_eves_terv!B2864,'likvid terv'!$R:$R,project_eves_terv!$E2864),AND($B2864&lt;&gt;0,$D2864=3),SUMIFS('likvid terv'!$F:$F,'likvid terv'!$A:$A,project_eves_terv!B2864,'likvid terv'!$R:$R,project_eves_terv!$E2864),AND($B2864&lt;&gt;0,$D2864=4),SUMIFS('likvid terv'!$G:$G,'likvid terv'!$A:$A,project_eves_terv!B2864,'likvid terv'!$R:$R,project_eves_terv!$E2864),AND($B2864&lt;&gt;0,$D2864=5),SUMIFS('likvid terv'!$H:$H,'likvid terv'!$A:$A,project_eves_terv!B2864,'likvid terv'!$R:$R,project_eves_terv!$E2864),AND($B2864&lt;&gt;0,$D2864=6),SUMIFS('likvid terv'!$I:$I,'likvid terv'!$A:$A,project_eves_terv!B2864,'likvid terv'!$R:$R,project_eves_terv!$E2864),AND($B2864&lt;&gt;0,$D2864=7),SUMIFS('likvid terv'!$J:$J,'likvid terv'!$A:$A,project_eves_terv!B2864,'likvid terv'!$R:$R,project_eves_terv!$E2864),AND($B2864&lt;&gt;0,$D2864=8),SUMIFS('likvid terv'!$K:$K,'likvid terv'!$A:$A,project_eves_terv!B2864,'likvid terv'!$R:$R,project_eves_terv!$E2864),AND($B2864&lt;&gt;0,$D2864=9),SUMIFS('likvid terv'!$L:$L,'likvid terv'!$A:$A,project_eves_terv!B2864,'likvid terv'!$R:$R,project_eves_terv!$E2864),AND($B2864&lt;&gt;0,$D2864=10),SUMIFS('likvid terv'!$M:$M,'likvid terv'!$A:$A,project_eves_terv!B2864,'likvid terv'!$R:$R,project_eves_terv!$E2864),AND($B2864&lt;&gt;0,$D2864=11),SUMIFS('likvid terv'!$N:$N,'likvid terv'!$A:$A,project_eves_terv!B2864,'likvid terv'!$R:$R,project_eves_terv!$E2864),AND($B2864&lt;&gt;0,$D2864=12),SUMIFS('likvid terv'!$O:$O,'likvid terv'!$A:$A,project_eves_terv!B2864,'likvid terv'!$R:$R,project_eves_terv!$E2864),$B2864=0,0)</f>
        <v>0</v>
      </c>
      <c r="G2864">
        <f>'likvid terv'!$B$2</f>
        <v>0</v>
      </c>
    </row>
    <row r="2865" spans="1:7" x14ac:dyDescent="0.25">
      <c r="A2865">
        <f>'likvid terv'!$B$1</f>
        <v>0</v>
      </c>
      <c r="B2865">
        <f>'likvid terv'!$B$265</f>
        <v>0</v>
      </c>
      <c r="C2865">
        <v>2027</v>
      </c>
      <c r="D2865">
        <v>8</v>
      </c>
      <c r="E2865">
        <v>23</v>
      </c>
      <c r="F2865" cm="1">
        <f t="array" ref="F2865">_xlfn.IFS(AND($B2865&lt;&gt;0,$D2865=1),SUMIFS('likvid terv'!$D:$D,'likvid terv'!$A:$A,project_eves_terv!B2865,'likvid terv'!$R:$R,project_eves_terv!$E2865),AND($B2865&lt;&gt;0,$D2865=2),SUMIFS('likvid terv'!$E:$E,'likvid terv'!$A:$A,project_eves_terv!B2865,'likvid terv'!$R:$R,project_eves_terv!$E2865),AND($B2865&lt;&gt;0,$D2865=3),SUMIFS('likvid terv'!$F:$F,'likvid terv'!$A:$A,project_eves_terv!B2865,'likvid terv'!$R:$R,project_eves_terv!$E2865),AND($B2865&lt;&gt;0,$D2865=4),SUMIFS('likvid terv'!$G:$G,'likvid terv'!$A:$A,project_eves_terv!B2865,'likvid terv'!$R:$R,project_eves_terv!$E2865),AND($B2865&lt;&gt;0,$D2865=5),SUMIFS('likvid terv'!$H:$H,'likvid terv'!$A:$A,project_eves_terv!B2865,'likvid terv'!$R:$R,project_eves_terv!$E2865),AND($B2865&lt;&gt;0,$D2865=6),SUMIFS('likvid terv'!$I:$I,'likvid terv'!$A:$A,project_eves_terv!B2865,'likvid terv'!$R:$R,project_eves_terv!$E2865),AND($B2865&lt;&gt;0,$D2865=7),SUMIFS('likvid terv'!$J:$J,'likvid terv'!$A:$A,project_eves_terv!B2865,'likvid terv'!$R:$R,project_eves_terv!$E2865),AND($B2865&lt;&gt;0,$D2865=8),SUMIFS('likvid terv'!$K:$K,'likvid terv'!$A:$A,project_eves_terv!B2865,'likvid terv'!$R:$R,project_eves_terv!$E2865),AND($B2865&lt;&gt;0,$D2865=9),SUMIFS('likvid terv'!$L:$L,'likvid terv'!$A:$A,project_eves_terv!B2865,'likvid terv'!$R:$R,project_eves_terv!$E2865),AND($B2865&lt;&gt;0,$D2865=10),SUMIFS('likvid terv'!$M:$M,'likvid terv'!$A:$A,project_eves_terv!B2865,'likvid terv'!$R:$R,project_eves_terv!$E2865),AND($B2865&lt;&gt;0,$D2865=11),SUMIFS('likvid terv'!$N:$N,'likvid terv'!$A:$A,project_eves_terv!B2865,'likvid terv'!$R:$R,project_eves_terv!$E2865),AND($B2865&lt;&gt;0,$D2865=12),SUMIFS('likvid terv'!$O:$O,'likvid terv'!$A:$A,project_eves_terv!B2865,'likvid terv'!$R:$R,project_eves_terv!$E2865),$B2865=0,0)</f>
        <v>0</v>
      </c>
      <c r="G2865">
        <f>'likvid terv'!$B$2</f>
        <v>0</v>
      </c>
    </row>
    <row r="2866" spans="1:7" x14ac:dyDescent="0.25">
      <c r="A2866">
        <f>'likvid terv'!$B$1</f>
        <v>0</v>
      </c>
      <c r="B2866">
        <f>'likvid terv'!$B$265</f>
        <v>0</v>
      </c>
      <c r="C2866">
        <v>2027</v>
      </c>
      <c r="D2866">
        <v>9</v>
      </c>
      <c r="E2866">
        <v>23</v>
      </c>
      <c r="F2866" cm="1">
        <f t="array" ref="F2866">_xlfn.IFS(AND($B2866&lt;&gt;0,$D2866=1),SUMIFS('likvid terv'!$D:$D,'likvid terv'!$A:$A,project_eves_terv!B2866,'likvid terv'!$R:$R,project_eves_terv!$E2866),AND($B2866&lt;&gt;0,$D2866=2),SUMIFS('likvid terv'!$E:$E,'likvid terv'!$A:$A,project_eves_terv!B2866,'likvid terv'!$R:$R,project_eves_terv!$E2866),AND($B2866&lt;&gt;0,$D2866=3),SUMIFS('likvid terv'!$F:$F,'likvid terv'!$A:$A,project_eves_terv!B2866,'likvid terv'!$R:$R,project_eves_terv!$E2866),AND($B2866&lt;&gt;0,$D2866=4),SUMIFS('likvid terv'!$G:$G,'likvid terv'!$A:$A,project_eves_terv!B2866,'likvid terv'!$R:$R,project_eves_terv!$E2866),AND($B2866&lt;&gt;0,$D2866=5),SUMIFS('likvid terv'!$H:$H,'likvid terv'!$A:$A,project_eves_terv!B2866,'likvid terv'!$R:$R,project_eves_terv!$E2866),AND($B2866&lt;&gt;0,$D2866=6),SUMIFS('likvid terv'!$I:$I,'likvid terv'!$A:$A,project_eves_terv!B2866,'likvid terv'!$R:$R,project_eves_terv!$E2866),AND($B2866&lt;&gt;0,$D2866=7),SUMIFS('likvid terv'!$J:$J,'likvid terv'!$A:$A,project_eves_terv!B2866,'likvid terv'!$R:$R,project_eves_terv!$E2866),AND($B2866&lt;&gt;0,$D2866=8),SUMIFS('likvid terv'!$K:$K,'likvid terv'!$A:$A,project_eves_terv!B2866,'likvid terv'!$R:$R,project_eves_terv!$E2866),AND($B2866&lt;&gt;0,$D2866=9),SUMIFS('likvid terv'!$L:$L,'likvid terv'!$A:$A,project_eves_terv!B2866,'likvid terv'!$R:$R,project_eves_terv!$E2866),AND($B2866&lt;&gt;0,$D2866=10),SUMIFS('likvid terv'!$M:$M,'likvid terv'!$A:$A,project_eves_terv!B2866,'likvid terv'!$R:$R,project_eves_terv!$E2866),AND($B2866&lt;&gt;0,$D2866=11),SUMIFS('likvid terv'!$N:$N,'likvid terv'!$A:$A,project_eves_terv!B2866,'likvid terv'!$R:$R,project_eves_terv!$E2866),AND($B2866&lt;&gt;0,$D2866=12),SUMIFS('likvid terv'!$O:$O,'likvid terv'!$A:$A,project_eves_terv!B2866,'likvid terv'!$R:$R,project_eves_terv!$E2866),$B2866=0,0)</f>
        <v>0</v>
      </c>
      <c r="G2866">
        <f>'likvid terv'!$B$2</f>
        <v>0</v>
      </c>
    </row>
    <row r="2867" spans="1:7" x14ac:dyDescent="0.25">
      <c r="A2867">
        <f>'likvid terv'!$B$1</f>
        <v>0</v>
      </c>
      <c r="B2867">
        <f>'likvid terv'!$B$265</f>
        <v>0</v>
      </c>
      <c r="C2867">
        <v>2027</v>
      </c>
      <c r="D2867">
        <v>10</v>
      </c>
      <c r="E2867">
        <v>23</v>
      </c>
      <c r="F2867" cm="1">
        <f t="array" ref="F2867">_xlfn.IFS(AND($B2867&lt;&gt;0,$D2867=1),SUMIFS('likvid terv'!$D:$D,'likvid terv'!$A:$A,project_eves_terv!B2867,'likvid terv'!$R:$R,project_eves_terv!$E2867),AND($B2867&lt;&gt;0,$D2867=2),SUMIFS('likvid terv'!$E:$E,'likvid terv'!$A:$A,project_eves_terv!B2867,'likvid terv'!$R:$R,project_eves_terv!$E2867),AND($B2867&lt;&gt;0,$D2867=3),SUMIFS('likvid terv'!$F:$F,'likvid terv'!$A:$A,project_eves_terv!B2867,'likvid terv'!$R:$R,project_eves_terv!$E2867),AND($B2867&lt;&gt;0,$D2867=4),SUMIFS('likvid terv'!$G:$G,'likvid terv'!$A:$A,project_eves_terv!B2867,'likvid terv'!$R:$R,project_eves_terv!$E2867),AND($B2867&lt;&gt;0,$D2867=5),SUMIFS('likvid terv'!$H:$H,'likvid terv'!$A:$A,project_eves_terv!B2867,'likvid terv'!$R:$R,project_eves_terv!$E2867),AND($B2867&lt;&gt;0,$D2867=6),SUMIFS('likvid terv'!$I:$I,'likvid terv'!$A:$A,project_eves_terv!B2867,'likvid terv'!$R:$R,project_eves_terv!$E2867),AND($B2867&lt;&gt;0,$D2867=7),SUMIFS('likvid terv'!$J:$J,'likvid terv'!$A:$A,project_eves_terv!B2867,'likvid terv'!$R:$R,project_eves_terv!$E2867),AND($B2867&lt;&gt;0,$D2867=8),SUMIFS('likvid terv'!$K:$K,'likvid terv'!$A:$A,project_eves_terv!B2867,'likvid terv'!$R:$R,project_eves_terv!$E2867),AND($B2867&lt;&gt;0,$D2867=9),SUMIFS('likvid terv'!$L:$L,'likvid terv'!$A:$A,project_eves_terv!B2867,'likvid terv'!$R:$R,project_eves_terv!$E2867),AND($B2867&lt;&gt;0,$D2867=10),SUMIFS('likvid terv'!$M:$M,'likvid terv'!$A:$A,project_eves_terv!B2867,'likvid terv'!$R:$R,project_eves_terv!$E2867),AND($B2867&lt;&gt;0,$D2867=11),SUMIFS('likvid terv'!$N:$N,'likvid terv'!$A:$A,project_eves_terv!B2867,'likvid terv'!$R:$R,project_eves_terv!$E2867),AND($B2867&lt;&gt;0,$D2867=12),SUMIFS('likvid terv'!$O:$O,'likvid terv'!$A:$A,project_eves_terv!B2867,'likvid terv'!$R:$R,project_eves_terv!$E2867),$B2867=0,0)</f>
        <v>0</v>
      </c>
      <c r="G2867">
        <f>'likvid terv'!$B$2</f>
        <v>0</v>
      </c>
    </row>
    <row r="2868" spans="1:7" x14ac:dyDescent="0.25">
      <c r="A2868">
        <f>'likvid terv'!$B$1</f>
        <v>0</v>
      </c>
      <c r="B2868">
        <f>'likvid terv'!$B$265</f>
        <v>0</v>
      </c>
      <c r="C2868">
        <v>2027</v>
      </c>
      <c r="D2868">
        <v>11</v>
      </c>
      <c r="E2868">
        <v>23</v>
      </c>
      <c r="F2868" cm="1">
        <f t="array" ref="F2868">_xlfn.IFS(AND($B2868&lt;&gt;0,$D2868=1),SUMIFS('likvid terv'!$D:$D,'likvid terv'!$A:$A,project_eves_terv!B2868,'likvid terv'!$R:$R,project_eves_terv!$E2868),AND($B2868&lt;&gt;0,$D2868=2),SUMIFS('likvid terv'!$E:$E,'likvid terv'!$A:$A,project_eves_terv!B2868,'likvid terv'!$R:$R,project_eves_terv!$E2868),AND($B2868&lt;&gt;0,$D2868=3),SUMIFS('likvid terv'!$F:$F,'likvid terv'!$A:$A,project_eves_terv!B2868,'likvid terv'!$R:$R,project_eves_terv!$E2868),AND($B2868&lt;&gt;0,$D2868=4),SUMIFS('likvid terv'!$G:$G,'likvid terv'!$A:$A,project_eves_terv!B2868,'likvid terv'!$R:$R,project_eves_terv!$E2868),AND($B2868&lt;&gt;0,$D2868=5),SUMIFS('likvid terv'!$H:$H,'likvid terv'!$A:$A,project_eves_terv!B2868,'likvid terv'!$R:$R,project_eves_terv!$E2868),AND($B2868&lt;&gt;0,$D2868=6),SUMIFS('likvid terv'!$I:$I,'likvid terv'!$A:$A,project_eves_terv!B2868,'likvid terv'!$R:$R,project_eves_terv!$E2868),AND($B2868&lt;&gt;0,$D2868=7),SUMIFS('likvid terv'!$J:$J,'likvid terv'!$A:$A,project_eves_terv!B2868,'likvid terv'!$R:$R,project_eves_terv!$E2868),AND($B2868&lt;&gt;0,$D2868=8),SUMIFS('likvid terv'!$K:$K,'likvid terv'!$A:$A,project_eves_terv!B2868,'likvid terv'!$R:$R,project_eves_terv!$E2868),AND($B2868&lt;&gt;0,$D2868=9),SUMIFS('likvid terv'!$L:$L,'likvid terv'!$A:$A,project_eves_terv!B2868,'likvid terv'!$R:$R,project_eves_terv!$E2868),AND($B2868&lt;&gt;0,$D2868=10),SUMIFS('likvid terv'!$M:$M,'likvid terv'!$A:$A,project_eves_terv!B2868,'likvid terv'!$R:$R,project_eves_terv!$E2868),AND($B2868&lt;&gt;0,$D2868=11),SUMIFS('likvid terv'!$N:$N,'likvid terv'!$A:$A,project_eves_terv!B2868,'likvid terv'!$R:$R,project_eves_terv!$E2868),AND($B2868&lt;&gt;0,$D2868=12),SUMIFS('likvid terv'!$O:$O,'likvid terv'!$A:$A,project_eves_terv!B2868,'likvid terv'!$R:$R,project_eves_terv!$E2868),$B2868=0,0)</f>
        <v>0</v>
      </c>
      <c r="G2868">
        <f>'likvid terv'!$B$2</f>
        <v>0</v>
      </c>
    </row>
    <row r="2869" spans="1:7" x14ac:dyDescent="0.25">
      <c r="A2869">
        <f>'likvid terv'!$B$1</f>
        <v>0</v>
      </c>
      <c r="B2869">
        <f>'likvid terv'!$B$265</f>
        <v>0</v>
      </c>
      <c r="C2869">
        <v>2027</v>
      </c>
      <c r="D2869">
        <v>12</v>
      </c>
      <c r="E2869">
        <v>23</v>
      </c>
      <c r="F2869" cm="1">
        <f t="array" ref="F2869">_xlfn.IFS(AND($B2869&lt;&gt;0,$D2869=1),SUMIFS('likvid terv'!$D:$D,'likvid terv'!$A:$A,project_eves_terv!B2869,'likvid terv'!$R:$R,project_eves_terv!$E2869),AND($B2869&lt;&gt;0,$D2869=2),SUMIFS('likvid terv'!$E:$E,'likvid terv'!$A:$A,project_eves_terv!B2869,'likvid terv'!$R:$R,project_eves_terv!$E2869),AND($B2869&lt;&gt;0,$D2869=3),SUMIFS('likvid terv'!$F:$F,'likvid terv'!$A:$A,project_eves_terv!B2869,'likvid terv'!$R:$R,project_eves_terv!$E2869),AND($B2869&lt;&gt;0,$D2869=4),SUMIFS('likvid terv'!$G:$G,'likvid terv'!$A:$A,project_eves_terv!B2869,'likvid terv'!$R:$R,project_eves_terv!$E2869),AND($B2869&lt;&gt;0,$D2869=5),SUMIFS('likvid terv'!$H:$H,'likvid terv'!$A:$A,project_eves_terv!B2869,'likvid terv'!$R:$R,project_eves_terv!$E2869),AND($B2869&lt;&gt;0,$D2869=6),SUMIFS('likvid terv'!$I:$I,'likvid terv'!$A:$A,project_eves_terv!B2869,'likvid terv'!$R:$R,project_eves_terv!$E2869),AND($B2869&lt;&gt;0,$D2869=7),SUMIFS('likvid terv'!$J:$J,'likvid terv'!$A:$A,project_eves_terv!B2869,'likvid terv'!$R:$R,project_eves_terv!$E2869),AND($B2869&lt;&gt;0,$D2869=8),SUMIFS('likvid terv'!$K:$K,'likvid terv'!$A:$A,project_eves_terv!B2869,'likvid terv'!$R:$R,project_eves_terv!$E2869),AND($B2869&lt;&gt;0,$D2869=9),SUMIFS('likvid terv'!$L:$L,'likvid terv'!$A:$A,project_eves_terv!B2869,'likvid terv'!$R:$R,project_eves_terv!$E2869),AND($B2869&lt;&gt;0,$D2869=10),SUMIFS('likvid terv'!$M:$M,'likvid terv'!$A:$A,project_eves_terv!B2869,'likvid terv'!$R:$R,project_eves_terv!$E2869),AND($B2869&lt;&gt;0,$D2869=11),SUMIFS('likvid terv'!$N:$N,'likvid terv'!$A:$A,project_eves_terv!B2869,'likvid terv'!$R:$R,project_eves_terv!$E2869),AND($B2869&lt;&gt;0,$D2869=12),SUMIFS('likvid terv'!$O:$O,'likvid terv'!$A:$A,project_eves_terv!B2869,'likvid terv'!$R:$R,project_eves_terv!$E2869),$B2869=0,0)</f>
        <v>0</v>
      </c>
      <c r="G2869">
        <f>'likvid terv'!$B$2</f>
        <v>0</v>
      </c>
    </row>
    <row r="2870" spans="1:7" x14ac:dyDescent="0.25">
      <c r="A2870" s="8">
        <f>'likvid terv'!$B$1</f>
        <v>0</v>
      </c>
      <c r="B2870">
        <f>'likvid terv'!$B$265</f>
        <v>0</v>
      </c>
      <c r="C2870">
        <v>2027</v>
      </c>
      <c r="D2870">
        <v>1</v>
      </c>
      <c r="E2870">
        <v>24</v>
      </c>
      <c r="F2870" cm="1">
        <f t="array" ref="F2870">_xlfn.IFS(AND($B2870&lt;&gt;0,$D2870=1),SUMIFS('likvid terv'!$D:$D,'likvid terv'!$A:$A,project_eves_terv!B2870,'likvid terv'!$R:$R,project_eves_terv!$E2870),AND($B2870&lt;&gt;0,$D2870=2),SUMIFS('likvid terv'!$E:$E,'likvid terv'!$A:$A,project_eves_terv!B2870,'likvid terv'!$R:$R,project_eves_terv!$E2870),AND($B2870&lt;&gt;0,$D2870=3),SUMIFS('likvid terv'!$F:$F,'likvid terv'!$A:$A,project_eves_terv!B2870,'likvid terv'!$R:$R,project_eves_terv!$E2870),AND($B2870&lt;&gt;0,$D2870=4),SUMIFS('likvid terv'!$G:$G,'likvid terv'!$A:$A,project_eves_terv!B2870,'likvid terv'!$R:$R,project_eves_terv!$E2870),AND($B2870&lt;&gt;0,$D2870=5),SUMIFS('likvid terv'!$H:$H,'likvid terv'!$A:$A,project_eves_terv!B2870,'likvid terv'!$R:$R,project_eves_terv!$E2870),AND($B2870&lt;&gt;0,$D2870=6),SUMIFS('likvid terv'!$I:$I,'likvid terv'!$A:$A,project_eves_terv!B2870,'likvid terv'!$R:$R,project_eves_terv!$E2870),AND($B2870&lt;&gt;0,$D2870=7),SUMIFS('likvid terv'!$J:$J,'likvid terv'!$A:$A,project_eves_terv!B2870,'likvid terv'!$R:$R,project_eves_terv!$E2870),AND($B2870&lt;&gt;0,$D2870=8),SUMIFS('likvid terv'!$K:$K,'likvid terv'!$A:$A,project_eves_terv!B2870,'likvid terv'!$R:$R,project_eves_terv!$E2870),AND($B2870&lt;&gt;0,$D2870=9),SUMIFS('likvid terv'!$L:$L,'likvid terv'!$A:$A,project_eves_terv!B2870,'likvid terv'!$R:$R,project_eves_terv!$E2870),AND($B2870&lt;&gt;0,$D2870=10),SUMIFS('likvid terv'!$M:$M,'likvid terv'!$A:$A,project_eves_terv!B2870,'likvid terv'!$R:$R,project_eves_terv!$E2870),AND($B2870&lt;&gt;0,$D2870=11),SUMIFS('likvid terv'!$N:$N,'likvid terv'!$A:$A,project_eves_terv!B2870,'likvid terv'!$R:$R,project_eves_terv!$E2870),AND($B2870&lt;&gt;0,$D2870=12),SUMIFS('likvid terv'!$O:$O,'likvid terv'!$A:$A,project_eves_terv!B2870,'likvid terv'!$R:$R,project_eves_terv!$E2870),$B2870=0,0)</f>
        <v>0</v>
      </c>
      <c r="G2870">
        <f>'likvid terv'!$B$2</f>
        <v>0</v>
      </c>
    </row>
    <row r="2871" spans="1:7" x14ac:dyDescent="0.25">
      <c r="A2871">
        <f>'likvid terv'!$B$1</f>
        <v>0</v>
      </c>
      <c r="B2871">
        <f>'likvid terv'!$B$265</f>
        <v>0</v>
      </c>
      <c r="C2871">
        <v>2027</v>
      </c>
      <c r="D2871">
        <v>2</v>
      </c>
      <c r="E2871">
        <v>24</v>
      </c>
      <c r="F2871" cm="1">
        <f t="array" ref="F2871">_xlfn.IFS(AND($B2871&lt;&gt;0,$D2871=1),SUMIFS('likvid terv'!$D:$D,'likvid terv'!$A:$A,project_eves_terv!B2871,'likvid terv'!$R:$R,project_eves_terv!$E2871),AND($B2871&lt;&gt;0,$D2871=2),SUMIFS('likvid terv'!$E:$E,'likvid terv'!$A:$A,project_eves_terv!B2871,'likvid terv'!$R:$R,project_eves_terv!$E2871),AND($B2871&lt;&gt;0,$D2871=3),SUMIFS('likvid terv'!$F:$F,'likvid terv'!$A:$A,project_eves_terv!B2871,'likvid terv'!$R:$R,project_eves_terv!$E2871),AND($B2871&lt;&gt;0,$D2871=4),SUMIFS('likvid terv'!$G:$G,'likvid terv'!$A:$A,project_eves_terv!B2871,'likvid terv'!$R:$R,project_eves_terv!$E2871),AND($B2871&lt;&gt;0,$D2871=5),SUMIFS('likvid terv'!$H:$H,'likvid terv'!$A:$A,project_eves_terv!B2871,'likvid terv'!$R:$R,project_eves_terv!$E2871),AND($B2871&lt;&gt;0,$D2871=6),SUMIFS('likvid terv'!$I:$I,'likvid terv'!$A:$A,project_eves_terv!B2871,'likvid terv'!$R:$R,project_eves_terv!$E2871),AND($B2871&lt;&gt;0,$D2871=7),SUMIFS('likvid terv'!$J:$J,'likvid terv'!$A:$A,project_eves_terv!B2871,'likvid terv'!$R:$R,project_eves_terv!$E2871),AND($B2871&lt;&gt;0,$D2871=8),SUMIFS('likvid terv'!$K:$K,'likvid terv'!$A:$A,project_eves_terv!B2871,'likvid terv'!$R:$R,project_eves_terv!$E2871),AND($B2871&lt;&gt;0,$D2871=9),SUMIFS('likvid terv'!$L:$L,'likvid terv'!$A:$A,project_eves_terv!B2871,'likvid terv'!$R:$R,project_eves_terv!$E2871),AND($B2871&lt;&gt;0,$D2871=10),SUMIFS('likvid terv'!$M:$M,'likvid terv'!$A:$A,project_eves_terv!B2871,'likvid terv'!$R:$R,project_eves_terv!$E2871),AND($B2871&lt;&gt;0,$D2871=11),SUMIFS('likvid terv'!$N:$N,'likvid terv'!$A:$A,project_eves_terv!B2871,'likvid terv'!$R:$R,project_eves_terv!$E2871),AND($B2871&lt;&gt;0,$D2871=12),SUMIFS('likvid terv'!$O:$O,'likvid terv'!$A:$A,project_eves_terv!B2871,'likvid terv'!$R:$R,project_eves_terv!$E2871),$B2871=0,0)</f>
        <v>0</v>
      </c>
      <c r="G2871">
        <f>'likvid terv'!$B$2</f>
        <v>0</v>
      </c>
    </row>
    <row r="2872" spans="1:7" x14ac:dyDescent="0.25">
      <c r="A2872">
        <f>'likvid terv'!$B$1</f>
        <v>0</v>
      </c>
      <c r="B2872">
        <f>'likvid terv'!$B$265</f>
        <v>0</v>
      </c>
      <c r="C2872">
        <v>2027</v>
      </c>
      <c r="D2872">
        <v>3</v>
      </c>
      <c r="E2872">
        <v>24</v>
      </c>
      <c r="F2872" cm="1">
        <f t="array" ref="F2872">_xlfn.IFS(AND($B2872&lt;&gt;0,$D2872=1),SUMIFS('likvid terv'!$D:$D,'likvid terv'!$A:$A,project_eves_terv!B2872,'likvid terv'!$R:$R,project_eves_terv!$E2872),AND($B2872&lt;&gt;0,$D2872=2),SUMIFS('likvid terv'!$E:$E,'likvid terv'!$A:$A,project_eves_terv!B2872,'likvid terv'!$R:$R,project_eves_terv!$E2872),AND($B2872&lt;&gt;0,$D2872=3),SUMIFS('likvid terv'!$F:$F,'likvid terv'!$A:$A,project_eves_terv!B2872,'likvid terv'!$R:$R,project_eves_terv!$E2872),AND($B2872&lt;&gt;0,$D2872=4),SUMIFS('likvid terv'!$G:$G,'likvid terv'!$A:$A,project_eves_terv!B2872,'likvid terv'!$R:$R,project_eves_terv!$E2872),AND($B2872&lt;&gt;0,$D2872=5),SUMIFS('likvid terv'!$H:$H,'likvid terv'!$A:$A,project_eves_terv!B2872,'likvid terv'!$R:$R,project_eves_terv!$E2872),AND($B2872&lt;&gt;0,$D2872=6),SUMIFS('likvid terv'!$I:$I,'likvid terv'!$A:$A,project_eves_terv!B2872,'likvid terv'!$R:$R,project_eves_terv!$E2872),AND($B2872&lt;&gt;0,$D2872=7),SUMIFS('likvid terv'!$J:$J,'likvid terv'!$A:$A,project_eves_terv!B2872,'likvid terv'!$R:$R,project_eves_terv!$E2872),AND($B2872&lt;&gt;0,$D2872=8),SUMIFS('likvid terv'!$K:$K,'likvid terv'!$A:$A,project_eves_terv!B2872,'likvid terv'!$R:$R,project_eves_terv!$E2872),AND($B2872&lt;&gt;0,$D2872=9),SUMIFS('likvid terv'!$L:$L,'likvid terv'!$A:$A,project_eves_terv!B2872,'likvid terv'!$R:$R,project_eves_terv!$E2872),AND($B2872&lt;&gt;0,$D2872=10),SUMIFS('likvid terv'!$M:$M,'likvid terv'!$A:$A,project_eves_terv!B2872,'likvid terv'!$R:$R,project_eves_terv!$E2872),AND($B2872&lt;&gt;0,$D2872=11),SUMIFS('likvid terv'!$N:$N,'likvid terv'!$A:$A,project_eves_terv!B2872,'likvid terv'!$R:$R,project_eves_terv!$E2872),AND($B2872&lt;&gt;0,$D2872=12),SUMIFS('likvid terv'!$O:$O,'likvid terv'!$A:$A,project_eves_terv!B2872,'likvid terv'!$R:$R,project_eves_terv!$E2872),$B2872=0,0)</f>
        <v>0</v>
      </c>
      <c r="G2872">
        <f>'likvid terv'!$B$2</f>
        <v>0</v>
      </c>
    </row>
    <row r="2873" spans="1:7" x14ac:dyDescent="0.25">
      <c r="A2873">
        <f>'likvid terv'!$B$1</f>
        <v>0</v>
      </c>
      <c r="B2873">
        <f>'likvid terv'!$B$265</f>
        <v>0</v>
      </c>
      <c r="C2873">
        <v>2027</v>
      </c>
      <c r="D2873">
        <v>4</v>
      </c>
      <c r="E2873">
        <v>24</v>
      </c>
      <c r="F2873" cm="1">
        <f t="array" ref="F2873">_xlfn.IFS(AND($B2873&lt;&gt;0,$D2873=1),SUMIFS('likvid terv'!$D:$D,'likvid terv'!$A:$A,project_eves_terv!B2873,'likvid terv'!$R:$R,project_eves_terv!$E2873),AND($B2873&lt;&gt;0,$D2873=2),SUMIFS('likvid terv'!$E:$E,'likvid terv'!$A:$A,project_eves_terv!B2873,'likvid terv'!$R:$R,project_eves_terv!$E2873),AND($B2873&lt;&gt;0,$D2873=3),SUMIFS('likvid terv'!$F:$F,'likvid terv'!$A:$A,project_eves_terv!B2873,'likvid terv'!$R:$R,project_eves_terv!$E2873),AND($B2873&lt;&gt;0,$D2873=4),SUMIFS('likvid terv'!$G:$G,'likvid terv'!$A:$A,project_eves_terv!B2873,'likvid terv'!$R:$R,project_eves_terv!$E2873),AND($B2873&lt;&gt;0,$D2873=5),SUMIFS('likvid terv'!$H:$H,'likvid terv'!$A:$A,project_eves_terv!B2873,'likvid terv'!$R:$R,project_eves_terv!$E2873),AND($B2873&lt;&gt;0,$D2873=6),SUMIFS('likvid terv'!$I:$I,'likvid terv'!$A:$A,project_eves_terv!B2873,'likvid terv'!$R:$R,project_eves_terv!$E2873),AND($B2873&lt;&gt;0,$D2873=7),SUMIFS('likvid terv'!$J:$J,'likvid terv'!$A:$A,project_eves_terv!B2873,'likvid terv'!$R:$R,project_eves_terv!$E2873),AND($B2873&lt;&gt;0,$D2873=8),SUMIFS('likvid terv'!$K:$K,'likvid terv'!$A:$A,project_eves_terv!B2873,'likvid terv'!$R:$R,project_eves_terv!$E2873),AND($B2873&lt;&gt;0,$D2873=9),SUMIFS('likvid terv'!$L:$L,'likvid terv'!$A:$A,project_eves_terv!B2873,'likvid terv'!$R:$R,project_eves_terv!$E2873),AND($B2873&lt;&gt;0,$D2873=10),SUMIFS('likvid terv'!$M:$M,'likvid terv'!$A:$A,project_eves_terv!B2873,'likvid terv'!$R:$R,project_eves_terv!$E2873),AND($B2873&lt;&gt;0,$D2873=11),SUMIFS('likvid terv'!$N:$N,'likvid terv'!$A:$A,project_eves_terv!B2873,'likvid terv'!$R:$R,project_eves_terv!$E2873),AND($B2873&lt;&gt;0,$D2873=12),SUMIFS('likvid terv'!$O:$O,'likvid terv'!$A:$A,project_eves_terv!B2873,'likvid terv'!$R:$R,project_eves_terv!$E2873),$B2873=0,0)</f>
        <v>0</v>
      </c>
      <c r="G2873">
        <f>'likvid terv'!$B$2</f>
        <v>0</v>
      </c>
    </row>
    <row r="2874" spans="1:7" x14ac:dyDescent="0.25">
      <c r="A2874">
        <f>'likvid terv'!$B$1</f>
        <v>0</v>
      </c>
      <c r="B2874">
        <f>'likvid terv'!$B$265</f>
        <v>0</v>
      </c>
      <c r="C2874">
        <v>2027</v>
      </c>
      <c r="D2874">
        <v>5</v>
      </c>
      <c r="E2874">
        <v>24</v>
      </c>
      <c r="F2874" cm="1">
        <f t="array" ref="F2874">_xlfn.IFS(AND($B2874&lt;&gt;0,$D2874=1),SUMIFS('likvid terv'!$D:$D,'likvid terv'!$A:$A,project_eves_terv!B2874,'likvid terv'!$R:$R,project_eves_terv!$E2874),AND($B2874&lt;&gt;0,$D2874=2),SUMIFS('likvid terv'!$E:$E,'likvid terv'!$A:$A,project_eves_terv!B2874,'likvid terv'!$R:$R,project_eves_terv!$E2874),AND($B2874&lt;&gt;0,$D2874=3),SUMIFS('likvid terv'!$F:$F,'likvid terv'!$A:$A,project_eves_terv!B2874,'likvid terv'!$R:$R,project_eves_terv!$E2874),AND($B2874&lt;&gt;0,$D2874=4),SUMIFS('likvid terv'!$G:$G,'likvid terv'!$A:$A,project_eves_terv!B2874,'likvid terv'!$R:$R,project_eves_terv!$E2874),AND($B2874&lt;&gt;0,$D2874=5),SUMIFS('likvid terv'!$H:$H,'likvid terv'!$A:$A,project_eves_terv!B2874,'likvid terv'!$R:$R,project_eves_terv!$E2874),AND($B2874&lt;&gt;0,$D2874=6),SUMIFS('likvid terv'!$I:$I,'likvid terv'!$A:$A,project_eves_terv!B2874,'likvid terv'!$R:$R,project_eves_terv!$E2874),AND($B2874&lt;&gt;0,$D2874=7),SUMIFS('likvid terv'!$J:$J,'likvid terv'!$A:$A,project_eves_terv!B2874,'likvid terv'!$R:$R,project_eves_terv!$E2874),AND($B2874&lt;&gt;0,$D2874=8),SUMIFS('likvid terv'!$K:$K,'likvid terv'!$A:$A,project_eves_terv!B2874,'likvid terv'!$R:$R,project_eves_terv!$E2874),AND($B2874&lt;&gt;0,$D2874=9),SUMIFS('likvid terv'!$L:$L,'likvid terv'!$A:$A,project_eves_terv!B2874,'likvid terv'!$R:$R,project_eves_terv!$E2874),AND($B2874&lt;&gt;0,$D2874=10),SUMIFS('likvid terv'!$M:$M,'likvid terv'!$A:$A,project_eves_terv!B2874,'likvid terv'!$R:$R,project_eves_terv!$E2874),AND($B2874&lt;&gt;0,$D2874=11),SUMIFS('likvid terv'!$N:$N,'likvid terv'!$A:$A,project_eves_terv!B2874,'likvid terv'!$R:$R,project_eves_terv!$E2874),AND($B2874&lt;&gt;0,$D2874=12),SUMIFS('likvid terv'!$O:$O,'likvid terv'!$A:$A,project_eves_terv!B2874,'likvid terv'!$R:$R,project_eves_terv!$E2874),$B2874=0,0)</f>
        <v>0</v>
      </c>
      <c r="G2874">
        <f>'likvid terv'!$B$2</f>
        <v>0</v>
      </c>
    </row>
    <row r="2875" spans="1:7" x14ac:dyDescent="0.25">
      <c r="A2875">
        <f>'likvid terv'!$B$1</f>
        <v>0</v>
      </c>
      <c r="B2875">
        <f>'likvid terv'!$B$265</f>
        <v>0</v>
      </c>
      <c r="C2875">
        <v>2027</v>
      </c>
      <c r="D2875">
        <v>6</v>
      </c>
      <c r="E2875">
        <v>24</v>
      </c>
      <c r="F2875" cm="1">
        <f t="array" ref="F2875">_xlfn.IFS(AND($B2875&lt;&gt;0,$D2875=1),SUMIFS('likvid terv'!$D:$D,'likvid terv'!$A:$A,project_eves_terv!B2875,'likvid terv'!$R:$R,project_eves_terv!$E2875),AND($B2875&lt;&gt;0,$D2875=2),SUMIFS('likvid terv'!$E:$E,'likvid terv'!$A:$A,project_eves_terv!B2875,'likvid terv'!$R:$R,project_eves_terv!$E2875),AND($B2875&lt;&gt;0,$D2875=3),SUMIFS('likvid terv'!$F:$F,'likvid terv'!$A:$A,project_eves_terv!B2875,'likvid terv'!$R:$R,project_eves_terv!$E2875),AND($B2875&lt;&gt;0,$D2875=4),SUMIFS('likvid terv'!$G:$G,'likvid terv'!$A:$A,project_eves_terv!B2875,'likvid terv'!$R:$R,project_eves_terv!$E2875),AND($B2875&lt;&gt;0,$D2875=5),SUMIFS('likvid terv'!$H:$H,'likvid terv'!$A:$A,project_eves_terv!B2875,'likvid terv'!$R:$R,project_eves_terv!$E2875),AND($B2875&lt;&gt;0,$D2875=6),SUMIFS('likvid terv'!$I:$I,'likvid terv'!$A:$A,project_eves_terv!B2875,'likvid terv'!$R:$R,project_eves_terv!$E2875),AND($B2875&lt;&gt;0,$D2875=7),SUMIFS('likvid terv'!$J:$J,'likvid terv'!$A:$A,project_eves_terv!B2875,'likvid terv'!$R:$R,project_eves_terv!$E2875),AND($B2875&lt;&gt;0,$D2875=8),SUMIFS('likvid terv'!$K:$K,'likvid terv'!$A:$A,project_eves_terv!B2875,'likvid terv'!$R:$R,project_eves_terv!$E2875),AND($B2875&lt;&gt;0,$D2875=9),SUMIFS('likvid terv'!$L:$L,'likvid terv'!$A:$A,project_eves_terv!B2875,'likvid terv'!$R:$R,project_eves_terv!$E2875),AND($B2875&lt;&gt;0,$D2875=10),SUMIFS('likvid terv'!$M:$M,'likvid terv'!$A:$A,project_eves_terv!B2875,'likvid terv'!$R:$R,project_eves_terv!$E2875),AND($B2875&lt;&gt;0,$D2875=11),SUMIFS('likvid terv'!$N:$N,'likvid terv'!$A:$A,project_eves_terv!B2875,'likvid terv'!$R:$R,project_eves_terv!$E2875),AND($B2875&lt;&gt;0,$D2875=12),SUMIFS('likvid terv'!$O:$O,'likvid terv'!$A:$A,project_eves_terv!B2875,'likvid terv'!$R:$R,project_eves_terv!$E2875),$B2875=0,0)</f>
        <v>0</v>
      </c>
      <c r="G2875">
        <f>'likvid terv'!$B$2</f>
        <v>0</v>
      </c>
    </row>
    <row r="2876" spans="1:7" x14ac:dyDescent="0.25">
      <c r="A2876">
        <f>'likvid terv'!$B$1</f>
        <v>0</v>
      </c>
      <c r="B2876">
        <f>'likvid terv'!$B$265</f>
        <v>0</v>
      </c>
      <c r="C2876">
        <v>2027</v>
      </c>
      <c r="D2876">
        <v>7</v>
      </c>
      <c r="E2876">
        <v>24</v>
      </c>
      <c r="F2876" cm="1">
        <f t="array" ref="F2876">_xlfn.IFS(AND($B2876&lt;&gt;0,$D2876=1),SUMIFS('likvid terv'!$D:$D,'likvid terv'!$A:$A,project_eves_terv!B2876,'likvid terv'!$R:$R,project_eves_terv!$E2876),AND($B2876&lt;&gt;0,$D2876=2),SUMIFS('likvid terv'!$E:$E,'likvid terv'!$A:$A,project_eves_terv!B2876,'likvid terv'!$R:$R,project_eves_terv!$E2876),AND($B2876&lt;&gt;0,$D2876=3),SUMIFS('likvid terv'!$F:$F,'likvid terv'!$A:$A,project_eves_terv!B2876,'likvid terv'!$R:$R,project_eves_terv!$E2876),AND($B2876&lt;&gt;0,$D2876=4),SUMIFS('likvid terv'!$G:$G,'likvid terv'!$A:$A,project_eves_terv!B2876,'likvid terv'!$R:$R,project_eves_terv!$E2876),AND($B2876&lt;&gt;0,$D2876=5),SUMIFS('likvid terv'!$H:$H,'likvid terv'!$A:$A,project_eves_terv!B2876,'likvid terv'!$R:$R,project_eves_terv!$E2876),AND($B2876&lt;&gt;0,$D2876=6),SUMIFS('likvid terv'!$I:$I,'likvid terv'!$A:$A,project_eves_terv!B2876,'likvid terv'!$R:$R,project_eves_terv!$E2876),AND($B2876&lt;&gt;0,$D2876=7),SUMIFS('likvid terv'!$J:$J,'likvid terv'!$A:$A,project_eves_terv!B2876,'likvid terv'!$R:$R,project_eves_terv!$E2876),AND($B2876&lt;&gt;0,$D2876=8),SUMIFS('likvid terv'!$K:$K,'likvid terv'!$A:$A,project_eves_terv!B2876,'likvid terv'!$R:$R,project_eves_terv!$E2876),AND($B2876&lt;&gt;0,$D2876=9),SUMIFS('likvid terv'!$L:$L,'likvid terv'!$A:$A,project_eves_terv!B2876,'likvid terv'!$R:$R,project_eves_terv!$E2876),AND($B2876&lt;&gt;0,$D2876=10),SUMIFS('likvid terv'!$M:$M,'likvid terv'!$A:$A,project_eves_terv!B2876,'likvid terv'!$R:$R,project_eves_terv!$E2876),AND($B2876&lt;&gt;0,$D2876=11),SUMIFS('likvid terv'!$N:$N,'likvid terv'!$A:$A,project_eves_terv!B2876,'likvid terv'!$R:$R,project_eves_terv!$E2876),AND($B2876&lt;&gt;0,$D2876=12),SUMIFS('likvid terv'!$O:$O,'likvid terv'!$A:$A,project_eves_terv!B2876,'likvid terv'!$R:$R,project_eves_terv!$E2876),$B2876=0,0)</f>
        <v>0</v>
      </c>
      <c r="G2876">
        <f>'likvid terv'!$B$2</f>
        <v>0</v>
      </c>
    </row>
    <row r="2877" spans="1:7" x14ac:dyDescent="0.25">
      <c r="A2877">
        <f>'likvid terv'!$B$1</f>
        <v>0</v>
      </c>
      <c r="B2877">
        <f>'likvid terv'!$B$265</f>
        <v>0</v>
      </c>
      <c r="C2877">
        <v>2027</v>
      </c>
      <c r="D2877">
        <v>8</v>
      </c>
      <c r="E2877">
        <v>24</v>
      </c>
      <c r="F2877" cm="1">
        <f t="array" ref="F2877">_xlfn.IFS(AND($B2877&lt;&gt;0,$D2877=1),SUMIFS('likvid terv'!$D:$D,'likvid terv'!$A:$A,project_eves_terv!B2877,'likvid terv'!$R:$R,project_eves_terv!$E2877),AND($B2877&lt;&gt;0,$D2877=2),SUMIFS('likvid terv'!$E:$E,'likvid terv'!$A:$A,project_eves_terv!B2877,'likvid terv'!$R:$R,project_eves_terv!$E2877),AND($B2877&lt;&gt;0,$D2877=3),SUMIFS('likvid terv'!$F:$F,'likvid terv'!$A:$A,project_eves_terv!B2877,'likvid terv'!$R:$R,project_eves_terv!$E2877),AND($B2877&lt;&gt;0,$D2877=4),SUMIFS('likvid terv'!$G:$G,'likvid terv'!$A:$A,project_eves_terv!B2877,'likvid terv'!$R:$R,project_eves_terv!$E2877),AND($B2877&lt;&gt;0,$D2877=5),SUMIFS('likvid terv'!$H:$H,'likvid terv'!$A:$A,project_eves_terv!B2877,'likvid terv'!$R:$R,project_eves_terv!$E2877),AND($B2877&lt;&gt;0,$D2877=6),SUMIFS('likvid terv'!$I:$I,'likvid terv'!$A:$A,project_eves_terv!B2877,'likvid terv'!$R:$R,project_eves_terv!$E2877),AND($B2877&lt;&gt;0,$D2877=7),SUMIFS('likvid terv'!$J:$J,'likvid terv'!$A:$A,project_eves_terv!B2877,'likvid terv'!$R:$R,project_eves_terv!$E2877),AND($B2877&lt;&gt;0,$D2877=8),SUMIFS('likvid terv'!$K:$K,'likvid terv'!$A:$A,project_eves_terv!B2877,'likvid terv'!$R:$R,project_eves_terv!$E2877),AND($B2877&lt;&gt;0,$D2877=9),SUMIFS('likvid terv'!$L:$L,'likvid terv'!$A:$A,project_eves_terv!B2877,'likvid terv'!$R:$R,project_eves_terv!$E2877),AND($B2877&lt;&gt;0,$D2877=10),SUMIFS('likvid terv'!$M:$M,'likvid terv'!$A:$A,project_eves_terv!B2877,'likvid terv'!$R:$R,project_eves_terv!$E2877),AND($B2877&lt;&gt;0,$D2877=11),SUMIFS('likvid terv'!$N:$N,'likvid terv'!$A:$A,project_eves_terv!B2877,'likvid terv'!$R:$R,project_eves_terv!$E2877),AND($B2877&lt;&gt;0,$D2877=12),SUMIFS('likvid terv'!$O:$O,'likvid terv'!$A:$A,project_eves_terv!B2877,'likvid terv'!$R:$R,project_eves_terv!$E2877),$B2877=0,0)</f>
        <v>0</v>
      </c>
      <c r="G2877">
        <f>'likvid terv'!$B$2</f>
        <v>0</v>
      </c>
    </row>
    <row r="2878" spans="1:7" x14ac:dyDescent="0.25">
      <c r="A2878">
        <f>'likvid terv'!$B$1</f>
        <v>0</v>
      </c>
      <c r="B2878">
        <f>'likvid terv'!$B$265</f>
        <v>0</v>
      </c>
      <c r="C2878">
        <v>2027</v>
      </c>
      <c r="D2878">
        <v>9</v>
      </c>
      <c r="E2878">
        <v>24</v>
      </c>
      <c r="F2878" cm="1">
        <f t="array" ref="F2878">_xlfn.IFS(AND($B2878&lt;&gt;0,$D2878=1),SUMIFS('likvid terv'!$D:$D,'likvid terv'!$A:$A,project_eves_terv!B2878,'likvid terv'!$R:$R,project_eves_terv!$E2878),AND($B2878&lt;&gt;0,$D2878=2),SUMIFS('likvid terv'!$E:$E,'likvid terv'!$A:$A,project_eves_terv!B2878,'likvid terv'!$R:$R,project_eves_terv!$E2878),AND($B2878&lt;&gt;0,$D2878=3),SUMIFS('likvid terv'!$F:$F,'likvid terv'!$A:$A,project_eves_terv!B2878,'likvid terv'!$R:$R,project_eves_terv!$E2878),AND($B2878&lt;&gt;0,$D2878=4),SUMIFS('likvid terv'!$G:$G,'likvid terv'!$A:$A,project_eves_terv!B2878,'likvid terv'!$R:$R,project_eves_terv!$E2878),AND($B2878&lt;&gt;0,$D2878=5),SUMIFS('likvid terv'!$H:$H,'likvid terv'!$A:$A,project_eves_terv!B2878,'likvid terv'!$R:$R,project_eves_terv!$E2878),AND($B2878&lt;&gt;0,$D2878=6),SUMIFS('likvid terv'!$I:$I,'likvid terv'!$A:$A,project_eves_terv!B2878,'likvid terv'!$R:$R,project_eves_terv!$E2878),AND($B2878&lt;&gt;0,$D2878=7),SUMIFS('likvid terv'!$J:$J,'likvid terv'!$A:$A,project_eves_terv!B2878,'likvid terv'!$R:$R,project_eves_terv!$E2878),AND($B2878&lt;&gt;0,$D2878=8),SUMIFS('likvid terv'!$K:$K,'likvid terv'!$A:$A,project_eves_terv!B2878,'likvid terv'!$R:$R,project_eves_terv!$E2878),AND($B2878&lt;&gt;0,$D2878=9),SUMIFS('likvid terv'!$L:$L,'likvid terv'!$A:$A,project_eves_terv!B2878,'likvid terv'!$R:$R,project_eves_terv!$E2878),AND($B2878&lt;&gt;0,$D2878=10),SUMIFS('likvid terv'!$M:$M,'likvid terv'!$A:$A,project_eves_terv!B2878,'likvid terv'!$R:$R,project_eves_terv!$E2878),AND($B2878&lt;&gt;0,$D2878=11),SUMIFS('likvid terv'!$N:$N,'likvid terv'!$A:$A,project_eves_terv!B2878,'likvid terv'!$R:$R,project_eves_terv!$E2878),AND($B2878&lt;&gt;0,$D2878=12),SUMIFS('likvid terv'!$O:$O,'likvid terv'!$A:$A,project_eves_terv!B2878,'likvid terv'!$R:$R,project_eves_terv!$E2878),$B2878=0,0)</f>
        <v>0</v>
      </c>
      <c r="G2878">
        <f>'likvid terv'!$B$2</f>
        <v>0</v>
      </c>
    </row>
    <row r="2879" spans="1:7" x14ac:dyDescent="0.25">
      <c r="A2879">
        <f>'likvid terv'!$B$1</f>
        <v>0</v>
      </c>
      <c r="B2879">
        <f>'likvid terv'!$B$265</f>
        <v>0</v>
      </c>
      <c r="C2879">
        <v>2027</v>
      </c>
      <c r="D2879">
        <v>10</v>
      </c>
      <c r="E2879">
        <v>24</v>
      </c>
      <c r="F2879" cm="1">
        <f t="array" ref="F2879">_xlfn.IFS(AND($B2879&lt;&gt;0,$D2879=1),SUMIFS('likvid terv'!$D:$D,'likvid terv'!$A:$A,project_eves_terv!B2879,'likvid terv'!$R:$R,project_eves_terv!$E2879),AND($B2879&lt;&gt;0,$D2879=2),SUMIFS('likvid terv'!$E:$E,'likvid terv'!$A:$A,project_eves_terv!B2879,'likvid terv'!$R:$R,project_eves_terv!$E2879),AND($B2879&lt;&gt;0,$D2879=3),SUMIFS('likvid terv'!$F:$F,'likvid terv'!$A:$A,project_eves_terv!B2879,'likvid terv'!$R:$R,project_eves_terv!$E2879),AND($B2879&lt;&gt;0,$D2879=4),SUMIFS('likvid terv'!$G:$G,'likvid terv'!$A:$A,project_eves_terv!B2879,'likvid terv'!$R:$R,project_eves_terv!$E2879),AND($B2879&lt;&gt;0,$D2879=5),SUMIFS('likvid terv'!$H:$H,'likvid terv'!$A:$A,project_eves_terv!B2879,'likvid terv'!$R:$R,project_eves_terv!$E2879),AND($B2879&lt;&gt;0,$D2879=6),SUMIFS('likvid terv'!$I:$I,'likvid terv'!$A:$A,project_eves_terv!B2879,'likvid terv'!$R:$R,project_eves_terv!$E2879),AND($B2879&lt;&gt;0,$D2879=7),SUMIFS('likvid terv'!$J:$J,'likvid terv'!$A:$A,project_eves_terv!B2879,'likvid terv'!$R:$R,project_eves_terv!$E2879),AND($B2879&lt;&gt;0,$D2879=8),SUMIFS('likvid terv'!$K:$K,'likvid terv'!$A:$A,project_eves_terv!B2879,'likvid terv'!$R:$R,project_eves_terv!$E2879),AND($B2879&lt;&gt;0,$D2879=9),SUMIFS('likvid terv'!$L:$L,'likvid terv'!$A:$A,project_eves_terv!B2879,'likvid terv'!$R:$R,project_eves_terv!$E2879),AND($B2879&lt;&gt;0,$D2879=10),SUMIFS('likvid terv'!$M:$M,'likvid terv'!$A:$A,project_eves_terv!B2879,'likvid terv'!$R:$R,project_eves_terv!$E2879),AND($B2879&lt;&gt;0,$D2879=11),SUMIFS('likvid terv'!$N:$N,'likvid terv'!$A:$A,project_eves_terv!B2879,'likvid terv'!$R:$R,project_eves_terv!$E2879),AND($B2879&lt;&gt;0,$D2879=12),SUMIFS('likvid terv'!$O:$O,'likvid terv'!$A:$A,project_eves_terv!B2879,'likvid terv'!$R:$R,project_eves_terv!$E2879),$B2879=0,0)</f>
        <v>0</v>
      </c>
      <c r="G2879">
        <f>'likvid terv'!$B$2</f>
        <v>0</v>
      </c>
    </row>
    <row r="2880" spans="1:7" x14ac:dyDescent="0.25">
      <c r="A2880">
        <f>'likvid terv'!$B$1</f>
        <v>0</v>
      </c>
      <c r="B2880">
        <f>'likvid terv'!$B$265</f>
        <v>0</v>
      </c>
      <c r="C2880">
        <v>2027</v>
      </c>
      <c r="D2880">
        <v>11</v>
      </c>
      <c r="E2880">
        <v>24</v>
      </c>
      <c r="F2880" cm="1">
        <f t="array" ref="F2880">_xlfn.IFS(AND($B2880&lt;&gt;0,$D2880=1),SUMIFS('likvid terv'!$D:$D,'likvid terv'!$A:$A,project_eves_terv!B2880,'likvid terv'!$R:$R,project_eves_terv!$E2880),AND($B2880&lt;&gt;0,$D2880=2),SUMIFS('likvid terv'!$E:$E,'likvid terv'!$A:$A,project_eves_terv!B2880,'likvid terv'!$R:$R,project_eves_terv!$E2880),AND($B2880&lt;&gt;0,$D2880=3),SUMIFS('likvid terv'!$F:$F,'likvid terv'!$A:$A,project_eves_terv!B2880,'likvid terv'!$R:$R,project_eves_terv!$E2880),AND($B2880&lt;&gt;0,$D2880=4),SUMIFS('likvid terv'!$G:$G,'likvid terv'!$A:$A,project_eves_terv!B2880,'likvid terv'!$R:$R,project_eves_terv!$E2880),AND($B2880&lt;&gt;0,$D2880=5),SUMIFS('likvid terv'!$H:$H,'likvid terv'!$A:$A,project_eves_terv!B2880,'likvid terv'!$R:$R,project_eves_terv!$E2880),AND($B2880&lt;&gt;0,$D2880=6),SUMIFS('likvid terv'!$I:$I,'likvid terv'!$A:$A,project_eves_terv!B2880,'likvid terv'!$R:$R,project_eves_terv!$E2880),AND($B2880&lt;&gt;0,$D2880=7),SUMIFS('likvid terv'!$J:$J,'likvid terv'!$A:$A,project_eves_terv!B2880,'likvid terv'!$R:$R,project_eves_terv!$E2880),AND($B2880&lt;&gt;0,$D2880=8),SUMIFS('likvid terv'!$K:$K,'likvid terv'!$A:$A,project_eves_terv!B2880,'likvid terv'!$R:$R,project_eves_terv!$E2880),AND($B2880&lt;&gt;0,$D2880=9),SUMIFS('likvid terv'!$L:$L,'likvid terv'!$A:$A,project_eves_terv!B2880,'likvid terv'!$R:$R,project_eves_terv!$E2880),AND($B2880&lt;&gt;0,$D2880=10),SUMIFS('likvid terv'!$M:$M,'likvid terv'!$A:$A,project_eves_terv!B2880,'likvid terv'!$R:$R,project_eves_terv!$E2880),AND($B2880&lt;&gt;0,$D2880=11),SUMIFS('likvid terv'!$N:$N,'likvid terv'!$A:$A,project_eves_terv!B2880,'likvid terv'!$R:$R,project_eves_terv!$E2880),AND($B2880&lt;&gt;0,$D2880=12),SUMIFS('likvid terv'!$O:$O,'likvid terv'!$A:$A,project_eves_terv!B2880,'likvid terv'!$R:$R,project_eves_terv!$E2880),$B2880=0,0)</f>
        <v>0</v>
      </c>
      <c r="G2880">
        <f>'likvid terv'!$B$2</f>
        <v>0</v>
      </c>
    </row>
    <row r="2881" spans="1:7" x14ac:dyDescent="0.25">
      <c r="A2881">
        <f>'likvid terv'!$B$1</f>
        <v>0</v>
      </c>
      <c r="B2881">
        <f>'likvid terv'!$B$265</f>
        <v>0</v>
      </c>
      <c r="C2881">
        <v>2027</v>
      </c>
      <c r="D2881">
        <v>12</v>
      </c>
      <c r="E2881">
        <v>24</v>
      </c>
      <c r="F2881" cm="1">
        <f t="array" ref="F2881">_xlfn.IFS(AND($B2881&lt;&gt;0,$D2881=1),SUMIFS('likvid terv'!$D:$D,'likvid terv'!$A:$A,project_eves_terv!B2881,'likvid terv'!$R:$R,project_eves_terv!$E2881),AND($B2881&lt;&gt;0,$D2881=2),SUMIFS('likvid terv'!$E:$E,'likvid terv'!$A:$A,project_eves_terv!B2881,'likvid terv'!$R:$R,project_eves_terv!$E2881),AND($B2881&lt;&gt;0,$D2881=3),SUMIFS('likvid terv'!$F:$F,'likvid terv'!$A:$A,project_eves_terv!B2881,'likvid terv'!$R:$R,project_eves_terv!$E2881),AND($B2881&lt;&gt;0,$D2881=4),SUMIFS('likvid terv'!$G:$G,'likvid terv'!$A:$A,project_eves_terv!B2881,'likvid terv'!$R:$R,project_eves_terv!$E2881),AND($B2881&lt;&gt;0,$D2881=5),SUMIFS('likvid terv'!$H:$H,'likvid terv'!$A:$A,project_eves_terv!B2881,'likvid terv'!$R:$R,project_eves_terv!$E2881),AND($B2881&lt;&gt;0,$D2881=6),SUMIFS('likvid terv'!$I:$I,'likvid terv'!$A:$A,project_eves_terv!B2881,'likvid terv'!$R:$R,project_eves_terv!$E2881),AND($B2881&lt;&gt;0,$D2881=7),SUMIFS('likvid terv'!$J:$J,'likvid terv'!$A:$A,project_eves_terv!B2881,'likvid terv'!$R:$R,project_eves_terv!$E2881),AND($B2881&lt;&gt;0,$D2881=8),SUMIFS('likvid terv'!$K:$K,'likvid terv'!$A:$A,project_eves_terv!B2881,'likvid terv'!$R:$R,project_eves_terv!$E2881),AND($B2881&lt;&gt;0,$D2881=9),SUMIFS('likvid terv'!$L:$L,'likvid terv'!$A:$A,project_eves_terv!B2881,'likvid terv'!$R:$R,project_eves_terv!$E2881),AND($B2881&lt;&gt;0,$D2881=10),SUMIFS('likvid terv'!$M:$M,'likvid terv'!$A:$A,project_eves_terv!B2881,'likvid terv'!$R:$R,project_eves_terv!$E2881),AND($B2881&lt;&gt;0,$D2881=11),SUMIFS('likvid terv'!$N:$N,'likvid terv'!$A:$A,project_eves_terv!B2881,'likvid terv'!$R:$R,project_eves_terv!$E2881),AND($B2881&lt;&gt;0,$D2881=12),SUMIFS('likvid terv'!$O:$O,'likvid terv'!$A:$A,project_eves_terv!B2881,'likvid terv'!$R:$R,project_eves_terv!$E2881),$B2881=0,0)</f>
        <v>0</v>
      </c>
      <c r="G2881">
        <f>'likvid terv'!$B$2</f>
        <v>0</v>
      </c>
    </row>
    <row r="2882" spans="1:7" x14ac:dyDescent="0.25">
      <c r="A2882" s="8">
        <f>'likvid terv'!$B$1</f>
        <v>0</v>
      </c>
      <c r="B2882">
        <f>'likvid terv'!$B$265</f>
        <v>0</v>
      </c>
      <c r="C2882">
        <v>2027</v>
      </c>
      <c r="D2882">
        <v>1</v>
      </c>
      <c r="E2882">
        <v>25</v>
      </c>
      <c r="F2882" cm="1">
        <f t="array" ref="F2882">_xlfn.IFS(AND($B2882&lt;&gt;0,$D2882=1),SUMIFS('likvid terv'!$D:$D,'likvid terv'!$A:$A,project_eves_terv!B2882,'likvid terv'!$R:$R,project_eves_terv!$E2882),AND($B2882&lt;&gt;0,$D2882=2),SUMIFS('likvid terv'!$E:$E,'likvid terv'!$A:$A,project_eves_terv!B2882,'likvid terv'!$R:$R,project_eves_terv!$E2882),AND($B2882&lt;&gt;0,$D2882=3),SUMIFS('likvid terv'!$F:$F,'likvid terv'!$A:$A,project_eves_terv!B2882,'likvid terv'!$R:$R,project_eves_terv!$E2882),AND($B2882&lt;&gt;0,$D2882=4),SUMIFS('likvid terv'!$G:$G,'likvid terv'!$A:$A,project_eves_terv!B2882,'likvid terv'!$R:$R,project_eves_terv!$E2882),AND($B2882&lt;&gt;0,$D2882=5),SUMIFS('likvid terv'!$H:$H,'likvid terv'!$A:$A,project_eves_terv!B2882,'likvid terv'!$R:$R,project_eves_terv!$E2882),AND($B2882&lt;&gt;0,$D2882=6),SUMIFS('likvid terv'!$I:$I,'likvid terv'!$A:$A,project_eves_terv!B2882,'likvid terv'!$R:$R,project_eves_terv!$E2882),AND($B2882&lt;&gt;0,$D2882=7),SUMIFS('likvid terv'!$J:$J,'likvid terv'!$A:$A,project_eves_terv!B2882,'likvid terv'!$R:$R,project_eves_terv!$E2882),AND($B2882&lt;&gt;0,$D2882=8),SUMIFS('likvid terv'!$K:$K,'likvid terv'!$A:$A,project_eves_terv!B2882,'likvid terv'!$R:$R,project_eves_terv!$E2882),AND($B2882&lt;&gt;0,$D2882=9),SUMIFS('likvid terv'!$L:$L,'likvid terv'!$A:$A,project_eves_terv!B2882,'likvid terv'!$R:$R,project_eves_terv!$E2882),AND($B2882&lt;&gt;0,$D2882=10),SUMIFS('likvid terv'!$M:$M,'likvid terv'!$A:$A,project_eves_terv!B2882,'likvid terv'!$R:$R,project_eves_terv!$E2882),AND($B2882&lt;&gt;0,$D2882=11),SUMIFS('likvid terv'!$N:$N,'likvid terv'!$A:$A,project_eves_terv!B2882,'likvid terv'!$R:$R,project_eves_terv!$E2882),AND($B2882&lt;&gt;0,$D2882=12),SUMIFS('likvid terv'!$O:$O,'likvid terv'!$A:$A,project_eves_terv!B2882,'likvid terv'!$R:$R,project_eves_terv!$E2882),$B2882=0,0)</f>
        <v>0</v>
      </c>
      <c r="G2882">
        <f>'likvid terv'!$B$2</f>
        <v>0</v>
      </c>
    </row>
    <row r="2883" spans="1:7" x14ac:dyDescent="0.25">
      <c r="A2883">
        <f>'likvid terv'!$B$1</f>
        <v>0</v>
      </c>
      <c r="B2883">
        <f>'likvid terv'!$B$265</f>
        <v>0</v>
      </c>
      <c r="C2883">
        <v>2027</v>
      </c>
      <c r="D2883">
        <v>2</v>
      </c>
      <c r="E2883">
        <v>25</v>
      </c>
      <c r="F2883" cm="1">
        <f t="array" ref="F2883">_xlfn.IFS(AND($B2883&lt;&gt;0,$D2883=1),SUMIFS('likvid terv'!$D:$D,'likvid terv'!$A:$A,project_eves_terv!B2883,'likvid terv'!$R:$R,project_eves_terv!$E2883),AND($B2883&lt;&gt;0,$D2883=2),SUMIFS('likvid terv'!$E:$E,'likvid terv'!$A:$A,project_eves_terv!B2883,'likvid terv'!$R:$R,project_eves_terv!$E2883),AND($B2883&lt;&gt;0,$D2883=3),SUMIFS('likvid terv'!$F:$F,'likvid terv'!$A:$A,project_eves_terv!B2883,'likvid terv'!$R:$R,project_eves_terv!$E2883),AND($B2883&lt;&gt;0,$D2883=4),SUMIFS('likvid terv'!$G:$G,'likvid terv'!$A:$A,project_eves_terv!B2883,'likvid terv'!$R:$R,project_eves_terv!$E2883),AND($B2883&lt;&gt;0,$D2883=5),SUMIFS('likvid terv'!$H:$H,'likvid terv'!$A:$A,project_eves_terv!B2883,'likvid terv'!$R:$R,project_eves_terv!$E2883),AND($B2883&lt;&gt;0,$D2883=6),SUMIFS('likvid terv'!$I:$I,'likvid terv'!$A:$A,project_eves_terv!B2883,'likvid terv'!$R:$R,project_eves_terv!$E2883),AND($B2883&lt;&gt;0,$D2883=7),SUMIFS('likvid terv'!$J:$J,'likvid terv'!$A:$A,project_eves_terv!B2883,'likvid terv'!$R:$R,project_eves_terv!$E2883),AND($B2883&lt;&gt;0,$D2883=8),SUMIFS('likvid terv'!$K:$K,'likvid terv'!$A:$A,project_eves_terv!B2883,'likvid terv'!$R:$R,project_eves_terv!$E2883),AND($B2883&lt;&gt;0,$D2883=9),SUMIFS('likvid terv'!$L:$L,'likvid terv'!$A:$A,project_eves_terv!B2883,'likvid terv'!$R:$R,project_eves_terv!$E2883),AND($B2883&lt;&gt;0,$D2883=10),SUMIFS('likvid terv'!$M:$M,'likvid terv'!$A:$A,project_eves_terv!B2883,'likvid terv'!$R:$R,project_eves_terv!$E2883),AND($B2883&lt;&gt;0,$D2883=11),SUMIFS('likvid terv'!$N:$N,'likvid terv'!$A:$A,project_eves_terv!B2883,'likvid terv'!$R:$R,project_eves_terv!$E2883),AND($B2883&lt;&gt;0,$D2883=12),SUMIFS('likvid terv'!$O:$O,'likvid terv'!$A:$A,project_eves_terv!B2883,'likvid terv'!$R:$R,project_eves_terv!$E2883),$B2883=0,0)</f>
        <v>0</v>
      </c>
      <c r="G2883">
        <f>'likvid terv'!$B$2</f>
        <v>0</v>
      </c>
    </row>
    <row r="2884" spans="1:7" x14ac:dyDescent="0.25">
      <c r="A2884">
        <f>'likvid terv'!$B$1</f>
        <v>0</v>
      </c>
      <c r="B2884">
        <f>'likvid terv'!$B$265</f>
        <v>0</v>
      </c>
      <c r="C2884">
        <v>2027</v>
      </c>
      <c r="D2884">
        <v>3</v>
      </c>
      <c r="E2884">
        <v>25</v>
      </c>
      <c r="F2884" cm="1">
        <f t="array" ref="F2884">_xlfn.IFS(AND($B2884&lt;&gt;0,$D2884=1),SUMIFS('likvid terv'!$D:$D,'likvid terv'!$A:$A,project_eves_terv!B2884,'likvid terv'!$R:$R,project_eves_terv!$E2884),AND($B2884&lt;&gt;0,$D2884=2),SUMIFS('likvid terv'!$E:$E,'likvid terv'!$A:$A,project_eves_terv!B2884,'likvid terv'!$R:$R,project_eves_terv!$E2884),AND($B2884&lt;&gt;0,$D2884=3),SUMIFS('likvid terv'!$F:$F,'likvid terv'!$A:$A,project_eves_terv!B2884,'likvid terv'!$R:$R,project_eves_terv!$E2884),AND($B2884&lt;&gt;0,$D2884=4),SUMIFS('likvid terv'!$G:$G,'likvid terv'!$A:$A,project_eves_terv!B2884,'likvid terv'!$R:$R,project_eves_terv!$E2884),AND($B2884&lt;&gt;0,$D2884=5),SUMIFS('likvid terv'!$H:$H,'likvid terv'!$A:$A,project_eves_terv!B2884,'likvid terv'!$R:$R,project_eves_terv!$E2884),AND($B2884&lt;&gt;0,$D2884=6),SUMIFS('likvid terv'!$I:$I,'likvid terv'!$A:$A,project_eves_terv!B2884,'likvid terv'!$R:$R,project_eves_terv!$E2884),AND($B2884&lt;&gt;0,$D2884=7),SUMIFS('likvid terv'!$J:$J,'likvid terv'!$A:$A,project_eves_terv!B2884,'likvid terv'!$R:$R,project_eves_terv!$E2884),AND($B2884&lt;&gt;0,$D2884=8),SUMIFS('likvid terv'!$K:$K,'likvid terv'!$A:$A,project_eves_terv!B2884,'likvid terv'!$R:$R,project_eves_terv!$E2884),AND($B2884&lt;&gt;0,$D2884=9),SUMIFS('likvid terv'!$L:$L,'likvid terv'!$A:$A,project_eves_terv!B2884,'likvid terv'!$R:$R,project_eves_terv!$E2884),AND($B2884&lt;&gt;0,$D2884=10),SUMIFS('likvid terv'!$M:$M,'likvid terv'!$A:$A,project_eves_terv!B2884,'likvid terv'!$R:$R,project_eves_terv!$E2884),AND($B2884&lt;&gt;0,$D2884=11),SUMIFS('likvid terv'!$N:$N,'likvid terv'!$A:$A,project_eves_terv!B2884,'likvid terv'!$R:$R,project_eves_terv!$E2884),AND($B2884&lt;&gt;0,$D2884=12),SUMIFS('likvid terv'!$O:$O,'likvid terv'!$A:$A,project_eves_terv!B2884,'likvid terv'!$R:$R,project_eves_terv!$E2884),$B2884=0,0)</f>
        <v>0</v>
      </c>
      <c r="G2884">
        <f>'likvid terv'!$B$2</f>
        <v>0</v>
      </c>
    </row>
    <row r="2885" spans="1:7" x14ac:dyDescent="0.25">
      <c r="A2885">
        <f>'likvid terv'!$B$1</f>
        <v>0</v>
      </c>
      <c r="B2885">
        <f>'likvid terv'!$B$265</f>
        <v>0</v>
      </c>
      <c r="C2885">
        <v>2027</v>
      </c>
      <c r="D2885">
        <v>4</v>
      </c>
      <c r="E2885">
        <v>25</v>
      </c>
      <c r="F2885" cm="1">
        <f t="array" ref="F2885">_xlfn.IFS(AND($B2885&lt;&gt;0,$D2885=1),SUMIFS('likvid terv'!$D:$D,'likvid terv'!$A:$A,project_eves_terv!B2885,'likvid terv'!$R:$R,project_eves_terv!$E2885),AND($B2885&lt;&gt;0,$D2885=2),SUMIFS('likvid terv'!$E:$E,'likvid terv'!$A:$A,project_eves_terv!B2885,'likvid terv'!$R:$R,project_eves_terv!$E2885),AND($B2885&lt;&gt;0,$D2885=3),SUMIFS('likvid terv'!$F:$F,'likvid terv'!$A:$A,project_eves_terv!B2885,'likvid terv'!$R:$R,project_eves_terv!$E2885),AND($B2885&lt;&gt;0,$D2885=4),SUMIFS('likvid terv'!$G:$G,'likvid terv'!$A:$A,project_eves_terv!B2885,'likvid terv'!$R:$R,project_eves_terv!$E2885),AND($B2885&lt;&gt;0,$D2885=5),SUMIFS('likvid terv'!$H:$H,'likvid terv'!$A:$A,project_eves_terv!B2885,'likvid terv'!$R:$R,project_eves_terv!$E2885),AND($B2885&lt;&gt;0,$D2885=6),SUMIFS('likvid terv'!$I:$I,'likvid terv'!$A:$A,project_eves_terv!B2885,'likvid terv'!$R:$R,project_eves_terv!$E2885),AND($B2885&lt;&gt;0,$D2885=7),SUMIFS('likvid terv'!$J:$J,'likvid terv'!$A:$A,project_eves_terv!B2885,'likvid terv'!$R:$R,project_eves_terv!$E2885),AND($B2885&lt;&gt;0,$D2885=8),SUMIFS('likvid terv'!$K:$K,'likvid terv'!$A:$A,project_eves_terv!B2885,'likvid terv'!$R:$R,project_eves_terv!$E2885),AND($B2885&lt;&gt;0,$D2885=9),SUMIFS('likvid terv'!$L:$L,'likvid terv'!$A:$A,project_eves_terv!B2885,'likvid terv'!$R:$R,project_eves_terv!$E2885),AND($B2885&lt;&gt;0,$D2885=10),SUMIFS('likvid terv'!$M:$M,'likvid terv'!$A:$A,project_eves_terv!B2885,'likvid terv'!$R:$R,project_eves_terv!$E2885),AND($B2885&lt;&gt;0,$D2885=11),SUMIFS('likvid terv'!$N:$N,'likvid terv'!$A:$A,project_eves_terv!B2885,'likvid terv'!$R:$R,project_eves_terv!$E2885),AND($B2885&lt;&gt;0,$D2885=12),SUMIFS('likvid terv'!$O:$O,'likvid terv'!$A:$A,project_eves_terv!B2885,'likvid terv'!$R:$R,project_eves_terv!$E2885),$B2885=0,0)</f>
        <v>0</v>
      </c>
      <c r="G2885">
        <f>'likvid terv'!$B$2</f>
        <v>0</v>
      </c>
    </row>
    <row r="2886" spans="1:7" x14ac:dyDescent="0.25">
      <c r="A2886">
        <f>'likvid terv'!$B$1</f>
        <v>0</v>
      </c>
      <c r="B2886">
        <f>'likvid terv'!$B$265</f>
        <v>0</v>
      </c>
      <c r="C2886">
        <v>2027</v>
      </c>
      <c r="D2886">
        <v>5</v>
      </c>
      <c r="E2886">
        <v>25</v>
      </c>
      <c r="F2886" cm="1">
        <f t="array" ref="F2886">_xlfn.IFS(AND($B2886&lt;&gt;0,$D2886=1),SUMIFS('likvid terv'!$D:$D,'likvid terv'!$A:$A,project_eves_terv!B2886,'likvid terv'!$R:$R,project_eves_terv!$E2886),AND($B2886&lt;&gt;0,$D2886=2),SUMIFS('likvid terv'!$E:$E,'likvid terv'!$A:$A,project_eves_terv!B2886,'likvid terv'!$R:$R,project_eves_terv!$E2886),AND($B2886&lt;&gt;0,$D2886=3),SUMIFS('likvid terv'!$F:$F,'likvid terv'!$A:$A,project_eves_terv!B2886,'likvid terv'!$R:$R,project_eves_terv!$E2886),AND($B2886&lt;&gt;0,$D2886=4),SUMIFS('likvid terv'!$G:$G,'likvid terv'!$A:$A,project_eves_terv!B2886,'likvid terv'!$R:$R,project_eves_terv!$E2886),AND($B2886&lt;&gt;0,$D2886=5),SUMIFS('likvid terv'!$H:$H,'likvid terv'!$A:$A,project_eves_terv!B2886,'likvid terv'!$R:$R,project_eves_terv!$E2886),AND($B2886&lt;&gt;0,$D2886=6),SUMIFS('likvid terv'!$I:$I,'likvid terv'!$A:$A,project_eves_terv!B2886,'likvid terv'!$R:$R,project_eves_terv!$E2886),AND($B2886&lt;&gt;0,$D2886=7),SUMIFS('likvid terv'!$J:$J,'likvid terv'!$A:$A,project_eves_terv!B2886,'likvid terv'!$R:$R,project_eves_terv!$E2886),AND($B2886&lt;&gt;0,$D2886=8),SUMIFS('likvid terv'!$K:$K,'likvid terv'!$A:$A,project_eves_terv!B2886,'likvid terv'!$R:$R,project_eves_terv!$E2886),AND($B2886&lt;&gt;0,$D2886=9),SUMIFS('likvid terv'!$L:$L,'likvid terv'!$A:$A,project_eves_terv!B2886,'likvid terv'!$R:$R,project_eves_terv!$E2886),AND($B2886&lt;&gt;0,$D2886=10),SUMIFS('likvid terv'!$M:$M,'likvid terv'!$A:$A,project_eves_terv!B2886,'likvid terv'!$R:$R,project_eves_terv!$E2886),AND($B2886&lt;&gt;0,$D2886=11),SUMIFS('likvid terv'!$N:$N,'likvid terv'!$A:$A,project_eves_terv!B2886,'likvid terv'!$R:$R,project_eves_terv!$E2886),AND($B2886&lt;&gt;0,$D2886=12),SUMIFS('likvid terv'!$O:$O,'likvid terv'!$A:$A,project_eves_terv!B2886,'likvid terv'!$R:$R,project_eves_terv!$E2886),$B2886=0,0)</f>
        <v>0</v>
      </c>
      <c r="G2886">
        <f>'likvid terv'!$B$2</f>
        <v>0</v>
      </c>
    </row>
    <row r="2887" spans="1:7" x14ac:dyDescent="0.25">
      <c r="A2887">
        <f>'likvid terv'!$B$1</f>
        <v>0</v>
      </c>
      <c r="B2887">
        <f>'likvid terv'!$B$265</f>
        <v>0</v>
      </c>
      <c r="C2887">
        <v>2027</v>
      </c>
      <c r="D2887">
        <v>6</v>
      </c>
      <c r="E2887">
        <v>25</v>
      </c>
      <c r="F2887" cm="1">
        <f t="array" ref="F2887">_xlfn.IFS(AND($B2887&lt;&gt;0,$D2887=1),SUMIFS('likvid terv'!$D:$D,'likvid terv'!$A:$A,project_eves_terv!B2887,'likvid terv'!$R:$R,project_eves_terv!$E2887),AND($B2887&lt;&gt;0,$D2887=2),SUMIFS('likvid terv'!$E:$E,'likvid terv'!$A:$A,project_eves_terv!B2887,'likvid terv'!$R:$R,project_eves_terv!$E2887),AND($B2887&lt;&gt;0,$D2887=3),SUMIFS('likvid terv'!$F:$F,'likvid terv'!$A:$A,project_eves_terv!B2887,'likvid terv'!$R:$R,project_eves_terv!$E2887),AND($B2887&lt;&gt;0,$D2887=4),SUMIFS('likvid terv'!$G:$G,'likvid terv'!$A:$A,project_eves_terv!B2887,'likvid terv'!$R:$R,project_eves_terv!$E2887),AND($B2887&lt;&gt;0,$D2887=5),SUMIFS('likvid terv'!$H:$H,'likvid terv'!$A:$A,project_eves_terv!B2887,'likvid terv'!$R:$R,project_eves_terv!$E2887),AND($B2887&lt;&gt;0,$D2887=6),SUMIFS('likvid terv'!$I:$I,'likvid terv'!$A:$A,project_eves_terv!B2887,'likvid terv'!$R:$R,project_eves_terv!$E2887),AND($B2887&lt;&gt;0,$D2887=7),SUMIFS('likvid terv'!$J:$J,'likvid terv'!$A:$A,project_eves_terv!B2887,'likvid terv'!$R:$R,project_eves_terv!$E2887),AND($B2887&lt;&gt;0,$D2887=8),SUMIFS('likvid terv'!$K:$K,'likvid terv'!$A:$A,project_eves_terv!B2887,'likvid terv'!$R:$R,project_eves_terv!$E2887),AND($B2887&lt;&gt;0,$D2887=9),SUMIFS('likvid terv'!$L:$L,'likvid terv'!$A:$A,project_eves_terv!B2887,'likvid terv'!$R:$R,project_eves_terv!$E2887),AND($B2887&lt;&gt;0,$D2887=10),SUMIFS('likvid terv'!$M:$M,'likvid terv'!$A:$A,project_eves_terv!B2887,'likvid terv'!$R:$R,project_eves_terv!$E2887),AND($B2887&lt;&gt;0,$D2887=11),SUMIFS('likvid terv'!$N:$N,'likvid terv'!$A:$A,project_eves_terv!B2887,'likvid terv'!$R:$R,project_eves_terv!$E2887),AND($B2887&lt;&gt;0,$D2887=12),SUMIFS('likvid terv'!$O:$O,'likvid terv'!$A:$A,project_eves_terv!B2887,'likvid terv'!$R:$R,project_eves_terv!$E2887),$B2887=0,0)</f>
        <v>0</v>
      </c>
      <c r="G2887">
        <f>'likvid terv'!$B$2</f>
        <v>0</v>
      </c>
    </row>
    <row r="2888" spans="1:7" x14ac:dyDescent="0.25">
      <c r="A2888">
        <f>'likvid terv'!$B$1</f>
        <v>0</v>
      </c>
      <c r="B2888">
        <f>'likvid terv'!$B$265</f>
        <v>0</v>
      </c>
      <c r="C2888">
        <v>2027</v>
      </c>
      <c r="D2888">
        <v>7</v>
      </c>
      <c r="E2888">
        <v>25</v>
      </c>
      <c r="F2888" cm="1">
        <f t="array" ref="F2888">_xlfn.IFS(AND($B2888&lt;&gt;0,$D2888=1),SUMIFS('likvid terv'!$D:$D,'likvid terv'!$A:$A,project_eves_terv!B2888,'likvid terv'!$R:$R,project_eves_terv!$E2888),AND($B2888&lt;&gt;0,$D2888=2),SUMIFS('likvid terv'!$E:$E,'likvid terv'!$A:$A,project_eves_terv!B2888,'likvid terv'!$R:$R,project_eves_terv!$E2888),AND($B2888&lt;&gt;0,$D2888=3),SUMIFS('likvid terv'!$F:$F,'likvid terv'!$A:$A,project_eves_terv!B2888,'likvid terv'!$R:$R,project_eves_terv!$E2888),AND($B2888&lt;&gt;0,$D2888=4),SUMIFS('likvid terv'!$G:$G,'likvid terv'!$A:$A,project_eves_terv!B2888,'likvid terv'!$R:$R,project_eves_terv!$E2888),AND($B2888&lt;&gt;0,$D2888=5),SUMIFS('likvid terv'!$H:$H,'likvid terv'!$A:$A,project_eves_terv!B2888,'likvid terv'!$R:$R,project_eves_terv!$E2888),AND($B2888&lt;&gt;0,$D2888=6),SUMIFS('likvid terv'!$I:$I,'likvid terv'!$A:$A,project_eves_terv!B2888,'likvid terv'!$R:$R,project_eves_terv!$E2888),AND($B2888&lt;&gt;0,$D2888=7),SUMIFS('likvid terv'!$J:$J,'likvid terv'!$A:$A,project_eves_terv!B2888,'likvid terv'!$R:$R,project_eves_terv!$E2888),AND($B2888&lt;&gt;0,$D2888=8),SUMIFS('likvid terv'!$K:$K,'likvid terv'!$A:$A,project_eves_terv!B2888,'likvid terv'!$R:$R,project_eves_terv!$E2888),AND($B2888&lt;&gt;0,$D2888=9),SUMIFS('likvid terv'!$L:$L,'likvid terv'!$A:$A,project_eves_terv!B2888,'likvid terv'!$R:$R,project_eves_terv!$E2888),AND($B2888&lt;&gt;0,$D2888=10),SUMIFS('likvid terv'!$M:$M,'likvid terv'!$A:$A,project_eves_terv!B2888,'likvid terv'!$R:$R,project_eves_terv!$E2888),AND($B2888&lt;&gt;0,$D2888=11),SUMIFS('likvid terv'!$N:$N,'likvid terv'!$A:$A,project_eves_terv!B2888,'likvid terv'!$R:$R,project_eves_terv!$E2888),AND($B2888&lt;&gt;0,$D2888=12),SUMIFS('likvid terv'!$O:$O,'likvid terv'!$A:$A,project_eves_terv!B2888,'likvid terv'!$R:$R,project_eves_terv!$E2888),$B2888=0,0)</f>
        <v>0</v>
      </c>
      <c r="G2888">
        <f>'likvid terv'!$B$2</f>
        <v>0</v>
      </c>
    </row>
    <row r="2889" spans="1:7" x14ac:dyDescent="0.25">
      <c r="A2889">
        <f>'likvid terv'!$B$1</f>
        <v>0</v>
      </c>
      <c r="B2889">
        <f>'likvid terv'!$B$265</f>
        <v>0</v>
      </c>
      <c r="C2889">
        <v>2027</v>
      </c>
      <c r="D2889">
        <v>8</v>
      </c>
      <c r="E2889">
        <v>25</v>
      </c>
      <c r="F2889" cm="1">
        <f t="array" ref="F2889">_xlfn.IFS(AND($B2889&lt;&gt;0,$D2889=1),SUMIFS('likvid terv'!$D:$D,'likvid terv'!$A:$A,project_eves_terv!B2889,'likvid terv'!$R:$R,project_eves_terv!$E2889),AND($B2889&lt;&gt;0,$D2889=2),SUMIFS('likvid terv'!$E:$E,'likvid terv'!$A:$A,project_eves_terv!B2889,'likvid terv'!$R:$R,project_eves_terv!$E2889),AND($B2889&lt;&gt;0,$D2889=3),SUMIFS('likvid terv'!$F:$F,'likvid terv'!$A:$A,project_eves_terv!B2889,'likvid terv'!$R:$R,project_eves_terv!$E2889),AND($B2889&lt;&gt;0,$D2889=4),SUMIFS('likvid terv'!$G:$G,'likvid terv'!$A:$A,project_eves_terv!B2889,'likvid terv'!$R:$R,project_eves_terv!$E2889),AND($B2889&lt;&gt;0,$D2889=5),SUMIFS('likvid terv'!$H:$H,'likvid terv'!$A:$A,project_eves_terv!B2889,'likvid terv'!$R:$R,project_eves_terv!$E2889),AND($B2889&lt;&gt;0,$D2889=6),SUMIFS('likvid terv'!$I:$I,'likvid terv'!$A:$A,project_eves_terv!B2889,'likvid terv'!$R:$R,project_eves_terv!$E2889),AND($B2889&lt;&gt;0,$D2889=7),SUMIFS('likvid terv'!$J:$J,'likvid terv'!$A:$A,project_eves_terv!B2889,'likvid terv'!$R:$R,project_eves_terv!$E2889),AND($B2889&lt;&gt;0,$D2889=8),SUMIFS('likvid terv'!$K:$K,'likvid terv'!$A:$A,project_eves_terv!B2889,'likvid terv'!$R:$R,project_eves_terv!$E2889),AND($B2889&lt;&gt;0,$D2889=9),SUMIFS('likvid terv'!$L:$L,'likvid terv'!$A:$A,project_eves_terv!B2889,'likvid terv'!$R:$R,project_eves_terv!$E2889),AND($B2889&lt;&gt;0,$D2889=10),SUMIFS('likvid terv'!$M:$M,'likvid terv'!$A:$A,project_eves_terv!B2889,'likvid terv'!$R:$R,project_eves_terv!$E2889),AND($B2889&lt;&gt;0,$D2889=11),SUMIFS('likvid terv'!$N:$N,'likvid terv'!$A:$A,project_eves_terv!B2889,'likvid terv'!$R:$R,project_eves_terv!$E2889),AND($B2889&lt;&gt;0,$D2889=12),SUMIFS('likvid terv'!$O:$O,'likvid terv'!$A:$A,project_eves_terv!B2889,'likvid terv'!$R:$R,project_eves_terv!$E2889),$B2889=0,0)</f>
        <v>0</v>
      </c>
      <c r="G2889">
        <f>'likvid terv'!$B$2</f>
        <v>0</v>
      </c>
    </row>
    <row r="2890" spans="1:7" x14ac:dyDescent="0.25">
      <c r="A2890">
        <f>'likvid terv'!$B$1</f>
        <v>0</v>
      </c>
      <c r="B2890">
        <f>'likvid terv'!$B$265</f>
        <v>0</v>
      </c>
      <c r="C2890">
        <v>2027</v>
      </c>
      <c r="D2890">
        <v>9</v>
      </c>
      <c r="E2890">
        <v>25</v>
      </c>
      <c r="F2890" cm="1">
        <f t="array" ref="F2890">_xlfn.IFS(AND($B2890&lt;&gt;0,$D2890=1),SUMIFS('likvid terv'!$D:$D,'likvid terv'!$A:$A,project_eves_terv!B2890,'likvid terv'!$R:$R,project_eves_terv!$E2890),AND($B2890&lt;&gt;0,$D2890=2),SUMIFS('likvid terv'!$E:$E,'likvid terv'!$A:$A,project_eves_terv!B2890,'likvid terv'!$R:$R,project_eves_terv!$E2890),AND($B2890&lt;&gt;0,$D2890=3),SUMIFS('likvid terv'!$F:$F,'likvid terv'!$A:$A,project_eves_terv!B2890,'likvid terv'!$R:$R,project_eves_terv!$E2890),AND($B2890&lt;&gt;0,$D2890=4),SUMIFS('likvid terv'!$G:$G,'likvid terv'!$A:$A,project_eves_terv!B2890,'likvid terv'!$R:$R,project_eves_terv!$E2890),AND($B2890&lt;&gt;0,$D2890=5),SUMIFS('likvid terv'!$H:$H,'likvid terv'!$A:$A,project_eves_terv!B2890,'likvid terv'!$R:$R,project_eves_terv!$E2890),AND($B2890&lt;&gt;0,$D2890=6),SUMIFS('likvid terv'!$I:$I,'likvid terv'!$A:$A,project_eves_terv!B2890,'likvid terv'!$R:$R,project_eves_terv!$E2890),AND($B2890&lt;&gt;0,$D2890=7),SUMIFS('likvid terv'!$J:$J,'likvid terv'!$A:$A,project_eves_terv!B2890,'likvid terv'!$R:$R,project_eves_terv!$E2890),AND($B2890&lt;&gt;0,$D2890=8),SUMIFS('likvid terv'!$K:$K,'likvid terv'!$A:$A,project_eves_terv!B2890,'likvid terv'!$R:$R,project_eves_terv!$E2890),AND($B2890&lt;&gt;0,$D2890=9),SUMIFS('likvid terv'!$L:$L,'likvid terv'!$A:$A,project_eves_terv!B2890,'likvid terv'!$R:$R,project_eves_terv!$E2890),AND($B2890&lt;&gt;0,$D2890=10),SUMIFS('likvid terv'!$M:$M,'likvid terv'!$A:$A,project_eves_terv!B2890,'likvid terv'!$R:$R,project_eves_terv!$E2890),AND($B2890&lt;&gt;0,$D2890=11),SUMIFS('likvid terv'!$N:$N,'likvid terv'!$A:$A,project_eves_terv!B2890,'likvid terv'!$R:$R,project_eves_terv!$E2890),AND($B2890&lt;&gt;0,$D2890=12),SUMIFS('likvid terv'!$O:$O,'likvid terv'!$A:$A,project_eves_terv!B2890,'likvid terv'!$R:$R,project_eves_terv!$E2890),$B2890=0,0)</f>
        <v>0</v>
      </c>
      <c r="G2890">
        <f>'likvid terv'!$B$2</f>
        <v>0</v>
      </c>
    </row>
    <row r="2891" spans="1:7" x14ac:dyDescent="0.25">
      <c r="A2891">
        <f>'likvid terv'!$B$1</f>
        <v>0</v>
      </c>
      <c r="B2891">
        <f>'likvid terv'!$B$265</f>
        <v>0</v>
      </c>
      <c r="C2891">
        <v>2027</v>
      </c>
      <c r="D2891">
        <v>10</v>
      </c>
      <c r="E2891">
        <v>25</v>
      </c>
      <c r="F2891" cm="1">
        <f t="array" ref="F2891">_xlfn.IFS(AND($B2891&lt;&gt;0,$D2891=1),SUMIFS('likvid terv'!$D:$D,'likvid terv'!$A:$A,project_eves_terv!B2891,'likvid terv'!$R:$R,project_eves_terv!$E2891),AND($B2891&lt;&gt;0,$D2891=2),SUMIFS('likvid terv'!$E:$E,'likvid terv'!$A:$A,project_eves_terv!B2891,'likvid terv'!$R:$R,project_eves_terv!$E2891),AND($B2891&lt;&gt;0,$D2891=3),SUMIFS('likvid terv'!$F:$F,'likvid terv'!$A:$A,project_eves_terv!B2891,'likvid terv'!$R:$R,project_eves_terv!$E2891),AND($B2891&lt;&gt;0,$D2891=4),SUMIFS('likvid terv'!$G:$G,'likvid terv'!$A:$A,project_eves_terv!B2891,'likvid terv'!$R:$R,project_eves_terv!$E2891),AND($B2891&lt;&gt;0,$D2891=5),SUMIFS('likvid terv'!$H:$H,'likvid terv'!$A:$A,project_eves_terv!B2891,'likvid terv'!$R:$R,project_eves_terv!$E2891),AND($B2891&lt;&gt;0,$D2891=6),SUMIFS('likvid terv'!$I:$I,'likvid terv'!$A:$A,project_eves_terv!B2891,'likvid terv'!$R:$R,project_eves_terv!$E2891),AND($B2891&lt;&gt;0,$D2891=7),SUMIFS('likvid terv'!$J:$J,'likvid terv'!$A:$A,project_eves_terv!B2891,'likvid terv'!$R:$R,project_eves_terv!$E2891),AND($B2891&lt;&gt;0,$D2891=8),SUMIFS('likvid terv'!$K:$K,'likvid terv'!$A:$A,project_eves_terv!B2891,'likvid terv'!$R:$R,project_eves_terv!$E2891),AND($B2891&lt;&gt;0,$D2891=9),SUMIFS('likvid terv'!$L:$L,'likvid terv'!$A:$A,project_eves_terv!B2891,'likvid terv'!$R:$R,project_eves_terv!$E2891),AND($B2891&lt;&gt;0,$D2891=10),SUMIFS('likvid terv'!$M:$M,'likvid terv'!$A:$A,project_eves_terv!B2891,'likvid terv'!$R:$R,project_eves_terv!$E2891),AND($B2891&lt;&gt;0,$D2891=11),SUMIFS('likvid terv'!$N:$N,'likvid terv'!$A:$A,project_eves_terv!B2891,'likvid terv'!$R:$R,project_eves_terv!$E2891),AND($B2891&lt;&gt;0,$D2891=12),SUMIFS('likvid terv'!$O:$O,'likvid terv'!$A:$A,project_eves_terv!B2891,'likvid terv'!$R:$R,project_eves_terv!$E2891),$B2891=0,0)</f>
        <v>0</v>
      </c>
      <c r="G2891">
        <f>'likvid terv'!$B$2</f>
        <v>0</v>
      </c>
    </row>
    <row r="2892" spans="1:7" x14ac:dyDescent="0.25">
      <c r="A2892">
        <f>'likvid terv'!$B$1</f>
        <v>0</v>
      </c>
      <c r="B2892">
        <f>'likvid terv'!$B$265</f>
        <v>0</v>
      </c>
      <c r="C2892">
        <v>2027</v>
      </c>
      <c r="D2892">
        <v>11</v>
      </c>
      <c r="E2892">
        <v>25</v>
      </c>
      <c r="F2892" cm="1">
        <f t="array" ref="F2892">_xlfn.IFS(AND($B2892&lt;&gt;0,$D2892=1),SUMIFS('likvid terv'!$D:$D,'likvid terv'!$A:$A,project_eves_terv!B2892,'likvid terv'!$R:$R,project_eves_terv!$E2892),AND($B2892&lt;&gt;0,$D2892=2),SUMIFS('likvid terv'!$E:$E,'likvid terv'!$A:$A,project_eves_terv!B2892,'likvid terv'!$R:$R,project_eves_terv!$E2892),AND($B2892&lt;&gt;0,$D2892=3),SUMIFS('likvid terv'!$F:$F,'likvid terv'!$A:$A,project_eves_terv!B2892,'likvid terv'!$R:$R,project_eves_terv!$E2892),AND($B2892&lt;&gt;0,$D2892=4),SUMIFS('likvid terv'!$G:$G,'likvid terv'!$A:$A,project_eves_terv!B2892,'likvid terv'!$R:$R,project_eves_terv!$E2892),AND($B2892&lt;&gt;0,$D2892=5),SUMIFS('likvid terv'!$H:$H,'likvid terv'!$A:$A,project_eves_terv!B2892,'likvid terv'!$R:$R,project_eves_terv!$E2892),AND($B2892&lt;&gt;0,$D2892=6),SUMIFS('likvid terv'!$I:$I,'likvid terv'!$A:$A,project_eves_terv!B2892,'likvid terv'!$R:$R,project_eves_terv!$E2892),AND($B2892&lt;&gt;0,$D2892=7),SUMIFS('likvid terv'!$J:$J,'likvid terv'!$A:$A,project_eves_terv!B2892,'likvid terv'!$R:$R,project_eves_terv!$E2892),AND($B2892&lt;&gt;0,$D2892=8),SUMIFS('likvid terv'!$K:$K,'likvid terv'!$A:$A,project_eves_terv!B2892,'likvid terv'!$R:$R,project_eves_terv!$E2892),AND($B2892&lt;&gt;0,$D2892=9),SUMIFS('likvid terv'!$L:$L,'likvid terv'!$A:$A,project_eves_terv!B2892,'likvid terv'!$R:$R,project_eves_terv!$E2892),AND($B2892&lt;&gt;0,$D2892=10),SUMIFS('likvid terv'!$M:$M,'likvid terv'!$A:$A,project_eves_terv!B2892,'likvid terv'!$R:$R,project_eves_terv!$E2892),AND($B2892&lt;&gt;0,$D2892=11),SUMIFS('likvid terv'!$N:$N,'likvid terv'!$A:$A,project_eves_terv!B2892,'likvid terv'!$R:$R,project_eves_terv!$E2892),AND($B2892&lt;&gt;0,$D2892=12),SUMIFS('likvid terv'!$O:$O,'likvid terv'!$A:$A,project_eves_terv!B2892,'likvid terv'!$R:$R,project_eves_terv!$E2892),$B2892=0,0)</f>
        <v>0</v>
      </c>
      <c r="G2892">
        <f>'likvid terv'!$B$2</f>
        <v>0</v>
      </c>
    </row>
    <row r="2893" spans="1:7" x14ac:dyDescent="0.25">
      <c r="A2893">
        <f>'likvid terv'!$B$1</f>
        <v>0</v>
      </c>
      <c r="B2893">
        <f>'likvid terv'!$B$265</f>
        <v>0</v>
      </c>
      <c r="C2893">
        <v>2027</v>
      </c>
      <c r="D2893">
        <v>12</v>
      </c>
      <c r="E2893">
        <v>25</v>
      </c>
      <c r="F2893" cm="1">
        <f t="array" ref="F2893">_xlfn.IFS(AND($B2893&lt;&gt;0,$D2893=1),SUMIFS('likvid terv'!$D:$D,'likvid terv'!$A:$A,project_eves_terv!B2893,'likvid terv'!$R:$R,project_eves_terv!$E2893),AND($B2893&lt;&gt;0,$D2893=2),SUMIFS('likvid terv'!$E:$E,'likvid terv'!$A:$A,project_eves_terv!B2893,'likvid terv'!$R:$R,project_eves_terv!$E2893),AND($B2893&lt;&gt;0,$D2893=3),SUMIFS('likvid terv'!$F:$F,'likvid terv'!$A:$A,project_eves_terv!B2893,'likvid terv'!$R:$R,project_eves_terv!$E2893),AND($B2893&lt;&gt;0,$D2893=4),SUMIFS('likvid terv'!$G:$G,'likvid terv'!$A:$A,project_eves_terv!B2893,'likvid terv'!$R:$R,project_eves_terv!$E2893),AND($B2893&lt;&gt;0,$D2893=5),SUMIFS('likvid terv'!$H:$H,'likvid terv'!$A:$A,project_eves_terv!B2893,'likvid terv'!$R:$R,project_eves_terv!$E2893),AND($B2893&lt;&gt;0,$D2893=6),SUMIFS('likvid terv'!$I:$I,'likvid terv'!$A:$A,project_eves_terv!B2893,'likvid terv'!$R:$R,project_eves_terv!$E2893),AND($B2893&lt;&gt;0,$D2893=7),SUMIFS('likvid terv'!$J:$J,'likvid terv'!$A:$A,project_eves_terv!B2893,'likvid terv'!$R:$R,project_eves_terv!$E2893),AND($B2893&lt;&gt;0,$D2893=8),SUMIFS('likvid terv'!$K:$K,'likvid terv'!$A:$A,project_eves_terv!B2893,'likvid terv'!$R:$R,project_eves_terv!$E2893),AND($B2893&lt;&gt;0,$D2893=9),SUMIFS('likvid terv'!$L:$L,'likvid terv'!$A:$A,project_eves_terv!B2893,'likvid terv'!$R:$R,project_eves_terv!$E2893),AND($B2893&lt;&gt;0,$D2893=10),SUMIFS('likvid terv'!$M:$M,'likvid terv'!$A:$A,project_eves_terv!B2893,'likvid terv'!$R:$R,project_eves_terv!$E2893),AND($B2893&lt;&gt;0,$D2893=11),SUMIFS('likvid terv'!$N:$N,'likvid terv'!$A:$A,project_eves_terv!B2893,'likvid terv'!$R:$R,project_eves_terv!$E2893),AND($B2893&lt;&gt;0,$D2893=12),SUMIFS('likvid terv'!$O:$O,'likvid terv'!$A:$A,project_eves_terv!B2893,'likvid terv'!$R:$R,project_eves_terv!$E2893),$B2893=0,0)</f>
        <v>0</v>
      </c>
      <c r="G2893">
        <f>'likvid terv'!$B$2</f>
        <v>0</v>
      </c>
    </row>
    <row r="2894" spans="1:7" x14ac:dyDescent="0.25">
      <c r="A2894" s="8">
        <f>'likvid terv'!$B$1</f>
        <v>0</v>
      </c>
      <c r="B2894">
        <f>'likvid terv'!$B$265</f>
        <v>0</v>
      </c>
      <c r="C2894">
        <v>2027</v>
      </c>
      <c r="D2894">
        <v>1</v>
      </c>
      <c r="E2894">
        <v>26</v>
      </c>
      <c r="F2894" cm="1">
        <f t="array" ref="F2894">_xlfn.IFS(AND($B2894&lt;&gt;0,$D2894=1),SUMIFS('likvid terv'!$D:$D,'likvid terv'!$A:$A,project_eves_terv!B2894,'likvid terv'!$R:$R,project_eves_terv!$E2894),AND($B2894&lt;&gt;0,$D2894=2),SUMIFS('likvid terv'!$E:$E,'likvid terv'!$A:$A,project_eves_terv!B2894,'likvid terv'!$R:$R,project_eves_terv!$E2894),AND($B2894&lt;&gt;0,$D2894=3),SUMIFS('likvid terv'!$F:$F,'likvid terv'!$A:$A,project_eves_terv!B2894,'likvid terv'!$R:$R,project_eves_terv!$E2894),AND($B2894&lt;&gt;0,$D2894=4),SUMIFS('likvid terv'!$G:$G,'likvid terv'!$A:$A,project_eves_terv!B2894,'likvid terv'!$R:$R,project_eves_terv!$E2894),AND($B2894&lt;&gt;0,$D2894=5),SUMIFS('likvid terv'!$H:$H,'likvid terv'!$A:$A,project_eves_terv!B2894,'likvid terv'!$R:$R,project_eves_terv!$E2894),AND($B2894&lt;&gt;0,$D2894=6),SUMIFS('likvid terv'!$I:$I,'likvid terv'!$A:$A,project_eves_terv!B2894,'likvid terv'!$R:$R,project_eves_terv!$E2894),AND($B2894&lt;&gt;0,$D2894=7),SUMIFS('likvid terv'!$J:$J,'likvid terv'!$A:$A,project_eves_terv!B2894,'likvid terv'!$R:$R,project_eves_terv!$E2894),AND($B2894&lt;&gt;0,$D2894=8),SUMIFS('likvid terv'!$K:$K,'likvid terv'!$A:$A,project_eves_terv!B2894,'likvid terv'!$R:$R,project_eves_terv!$E2894),AND($B2894&lt;&gt;0,$D2894=9),SUMIFS('likvid terv'!$L:$L,'likvid terv'!$A:$A,project_eves_terv!B2894,'likvid terv'!$R:$R,project_eves_terv!$E2894),AND($B2894&lt;&gt;0,$D2894=10),SUMIFS('likvid terv'!$M:$M,'likvid terv'!$A:$A,project_eves_terv!B2894,'likvid terv'!$R:$R,project_eves_terv!$E2894),AND($B2894&lt;&gt;0,$D2894=11),SUMIFS('likvid terv'!$N:$N,'likvid terv'!$A:$A,project_eves_terv!B2894,'likvid terv'!$R:$R,project_eves_terv!$E2894),AND($B2894&lt;&gt;0,$D2894=12),SUMIFS('likvid terv'!$O:$O,'likvid terv'!$A:$A,project_eves_terv!B2894,'likvid terv'!$R:$R,project_eves_terv!$E2894),$B2894=0,0)</f>
        <v>0</v>
      </c>
      <c r="G2894">
        <f>'likvid terv'!$B$2</f>
        <v>0</v>
      </c>
    </row>
    <row r="2895" spans="1:7" x14ac:dyDescent="0.25">
      <c r="A2895">
        <f>'likvid terv'!$B$1</f>
        <v>0</v>
      </c>
      <c r="B2895">
        <f>'likvid terv'!$B$265</f>
        <v>0</v>
      </c>
      <c r="C2895">
        <v>2027</v>
      </c>
      <c r="D2895">
        <v>2</v>
      </c>
      <c r="E2895">
        <v>26</v>
      </c>
      <c r="F2895" cm="1">
        <f t="array" ref="F2895">_xlfn.IFS(AND($B2895&lt;&gt;0,$D2895=1),SUMIFS('likvid terv'!$D:$D,'likvid terv'!$A:$A,project_eves_terv!B2895,'likvid terv'!$R:$R,project_eves_terv!$E2895),AND($B2895&lt;&gt;0,$D2895=2),SUMIFS('likvid terv'!$E:$E,'likvid terv'!$A:$A,project_eves_terv!B2895,'likvid terv'!$R:$R,project_eves_terv!$E2895),AND($B2895&lt;&gt;0,$D2895=3),SUMIFS('likvid terv'!$F:$F,'likvid terv'!$A:$A,project_eves_terv!B2895,'likvid terv'!$R:$R,project_eves_terv!$E2895),AND($B2895&lt;&gt;0,$D2895=4),SUMIFS('likvid terv'!$G:$G,'likvid terv'!$A:$A,project_eves_terv!B2895,'likvid terv'!$R:$R,project_eves_terv!$E2895),AND($B2895&lt;&gt;0,$D2895=5),SUMIFS('likvid terv'!$H:$H,'likvid terv'!$A:$A,project_eves_terv!B2895,'likvid terv'!$R:$R,project_eves_terv!$E2895),AND($B2895&lt;&gt;0,$D2895=6),SUMIFS('likvid terv'!$I:$I,'likvid terv'!$A:$A,project_eves_terv!B2895,'likvid terv'!$R:$R,project_eves_terv!$E2895),AND($B2895&lt;&gt;0,$D2895=7),SUMIFS('likvid terv'!$J:$J,'likvid terv'!$A:$A,project_eves_terv!B2895,'likvid terv'!$R:$R,project_eves_terv!$E2895),AND($B2895&lt;&gt;0,$D2895=8),SUMIFS('likvid terv'!$K:$K,'likvid terv'!$A:$A,project_eves_terv!B2895,'likvid terv'!$R:$R,project_eves_terv!$E2895),AND($B2895&lt;&gt;0,$D2895=9),SUMIFS('likvid terv'!$L:$L,'likvid terv'!$A:$A,project_eves_terv!B2895,'likvid terv'!$R:$R,project_eves_terv!$E2895),AND($B2895&lt;&gt;0,$D2895=10),SUMIFS('likvid terv'!$M:$M,'likvid terv'!$A:$A,project_eves_terv!B2895,'likvid terv'!$R:$R,project_eves_terv!$E2895),AND($B2895&lt;&gt;0,$D2895=11),SUMIFS('likvid terv'!$N:$N,'likvid terv'!$A:$A,project_eves_terv!B2895,'likvid terv'!$R:$R,project_eves_terv!$E2895),AND($B2895&lt;&gt;0,$D2895=12),SUMIFS('likvid terv'!$O:$O,'likvid terv'!$A:$A,project_eves_terv!B2895,'likvid terv'!$R:$R,project_eves_terv!$E2895),$B2895=0,0)</f>
        <v>0</v>
      </c>
      <c r="G2895">
        <f>'likvid terv'!$B$2</f>
        <v>0</v>
      </c>
    </row>
    <row r="2896" spans="1:7" x14ac:dyDescent="0.25">
      <c r="A2896">
        <f>'likvid terv'!$B$1</f>
        <v>0</v>
      </c>
      <c r="B2896">
        <f>'likvid terv'!$B$265</f>
        <v>0</v>
      </c>
      <c r="C2896">
        <v>2027</v>
      </c>
      <c r="D2896">
        <v>3</v>
      </c>
      <c r="E2896">
        <v>26</v>
      </c>
      <c r="F2896" cm="1">
        <f t="array" ref="F2896">_xlfn.IFS(AND($B2896&lt;&gt;0,$D2896=1),SUMIFS('likvid terv'!$D:$D,'likvid terv'!$A:$A,project_eves_terv!B2896,'likvid terv'!$R:$R,project_eves_terv!$E2896),AND($B2896&lt;&gt;0,$D2896=2),SUMIFS('likvid terv'!$E:$E,'likvid terv'!$A:$A,project_eves_terv!B2896,'likvid terv'!$R:$R,project_eves_terv!$E2896),AND($B2896&lt;&gt;0,$D2896=3),SUMIFS('likvid terv'!$F:$F,'likvid terv'!$A:$A,project_eves_terv!B2896,'likvid terv'!$R:$R,project_eves_terv!$E2896),AND($B2896&lt;&gt;0,$D2896=4),SUMIFS('likvid terv'!$G:$G,'likvid terv'!$A:$A,project_eves_terv!B2896,'likvid terv'!$R:$R,project_eves_terv!$E2896),AND($B2896&lt;&gt;0,$D2896=5),SUMIFS('likvid terv'!$H:$H,'likvid terv'!$A:$A,project_eves_terv!B2896,'likvid terv'!$R:$R,project_eves_terv!$E2896),AND($B2896&lt;&gt;0,$D2896=6),SUMIFS('likvid terv'!$I:$I,'likvid terv'!$A:$A,project_eves_terv!B2896,'likvid terv'!$R:$R,project_eves_terv!$E2896),AND($B2896&lt;&gt;0,$D2896=7),SUMIFS('likvid terv'!$J:$J,'likvid terv'!$A:$A,project_eves_terv!B2896,'likvid terv'!$R:$R,project_eves_terv!$E2896),AND($B2896&lt;&gt;0,$D2896=8),SUMIFS('likvid terv'!$K:$K,'likvid terv'!$A:$A,project_eves_terv!B2896,'likvid terv'!$R:$R,project_eves_terv!$E2896),AND($B2896&lt;&gt;0,$D2896=9),SUMIFS('likvid terv'!$L:$L,'likvid terv'!$A:$A,project_eves_terv!B2896,'likvid terv'!$R:$R,project_eves_terv!$E2896),AND($B2896&lt;&gt;0,$D2896=10),SUMIFS('likvid terv'!$M:$M,'likvid terv'!$A:$A,project_eves_terv!B2896,'likvid terv'!$R:$R,project_eves_terv!$E2896),AND($B2896&lt;&gt;0,$D2896=11),SUMIFS('likvid terv'!$N:$N,'likvid terv'!$A:$A,project_eves_terv!B2896,'likvid terv'!$R:$R,project_eves_terv!$E2896),AND($B2896&lt;&gt;0,$D2896=12),SUMIFS('likvid terv'!$O:$O,'likvid terv'!$A:$A,project_eves_terv!B2896,'likvid terv'!$R:$R,project_eves_terv!$E2896),$B2896=0,0)</f>
        <v>0</v>
      </c>
      <c r="G2896">
        <f>'likvid terv'!$B$2</f>
        <v>0</v>
      </c>
    </row>
    <row r="2897" spans="1:7" x14ac:dyDescent="0.25">
      <c r="A2897">
        <f>'likvid terv'!$B$1</f>
        <v>0</v>
      </c>
      <c r="B2897">
        <f>'likvid terv'!$B$265</f>
        <v>0</v>
      </c>
      <c r="C2897">
        <v>2027</v>
      </c>
      <c r="D2897">
        <v>4</v>
      </c>
      <c r="E2897">
        <v>26</v>
      </c>
      <c r="F2897" cm="1">
        <f t="array" ref="F2897">_xlfn.IFS(AND($B2897&lt;&gt;0,$D2897=1),SUMIFS('likvid terv'!$D:$D,'likvid terv'!$A:$A,project_eves_terv!B2897,'likvid terv'!$R:$R,project_eves_terv!$E2897),AND($B2897&lt;&gt;0,$D2897=2),SUMIFS('likvid terv'!$E:$E,'likvid terv'!$A:$A,project_eves_terv!B2897,'likvid terv'!$R:$R,project_eves_terv!$E2897),AND($B2897&lt;&gt;0,$D2897=3),SUMIFS('likvid terv'!$F:$F,'likvid terv'!$A:$A,project_eves_terv!B2897,'likvid terv'!$R:$R,project_eves_terv!$E2897),AND($B2897&lt;&gt;0,$D2897=4),SUMIFS('likvid terv'!$G:$G,'likvid terv'!$A:$A,project_eves_terv!B2897,'likvid terv'!$R:$R,project_eves_terv!$E2897),AND($B2897&lt;&gt;0,$D2897=5),SUMIFS('likvid terv'!$H:$H,'likvid terv'!$A:$A,project_eves_terv!B2897,'likvid terv'!$R:$R,project_eves_terv!$E2897),AND($B2897&lt;&gt;0,$D2897=6),SUMIFS('likvid terv'!$I:$I,'likvid terv'!$A:$A,project_eves_terv!B2897,'likvid terv'!$R:$R,project_eves_terv!$E2897),AND($B2897&lt;&gt;0,$D2897=7),SUMIFS('likvid terv'!$J:$J,'likvid terv'!$A:$A,project_eves_terv!B2897,'likvid terv'!$R:$R,project_eves_terv!$E2897),AND($B2897&lt;&gt;0,$D2897=8),SUMIFS('likvid terv'!$K:$K,'likvid terv'!$A:$A,project_eves_terv!B2897,'likvid terv'!$R:$R,project_eves_terv!$E2897),AND($B2897&lt;&gt;0,$D2897=9),SUMIFS('likvid terv'!$L:$L,'likvid terv'!$A:$A,project_eves_terv!B2897,'likvid terv'!$R:$R,project_eves_terv!$E2897),AND($B2897&lt;&gt;0,$D2897=10),SUMIFS('likvid terv'!$M:$M,'likvid terv'!$A:$A,project_eves_terv!B2897,'likvid terv'!$R:$R,project_eves_terv!$E2897),AND($B2897&lt;&gt;0,$D2897=11),SUMIFS('likvid terv'!$N:$N,'likvid terv'!$A:$A,project_eves_terv!B2897,'likvid terv'!$R:$R,project_eves_terv!$E2897),AND($B2897&lt;&gt;0,$D2897=12),SUMIFS('likvid terv'!$O:$O,'likvid terv'!$A:$A,project_eves_terv!B2897,'likvid terv'!$R:$R,project_eves_terv!$E2897),$B2897=0,0)</f>
        <v>0</v>
      </c>
      <c r="G2897">
        <f>'likvid terv'!$B$2</f>
        <v>0</v>
      </c>
    </row>
    <row r="2898" spans="1:7" x14ac:dyDescent="0.25">
      <c r="A2898">
        <f>'likvid terv'!$B$1</f>
        <v>0</v>
      </c>
      <c r="B2898">
        <f>'likvid terv'!$B$265</f>
        <v>0</v>
      </c>
      <c r="C2898">
        <v>2027</v>
      </c>
      <c r="D2898">
        <v>5</v>
      </c>
      <c r="E2898">
        <v>26</v>
      </c>
      <c r="F2898" cm="1">
        <f t="array" ref="F2898">_xlfn.IFS(AND($B2898&lt;&gt;0,$D2898=1),SUMIFS('likvid terv'!$D:$D,'likvid terv'!$A:$A,project_eves_terv!B2898,'likvid terv'!$R:$R,project_eves_terv!$E2898),AND($B2898&lt;&gt;0,$D2898=2),SUMIFS('likvid terv'!$E:$E,'likvid terv'!$A:$A,project_eves_terv!B2898,'likvid terv'!$R:$R,project_eves_terv!$E2898),AND($B2898&lt;&gt;0,$D2898=3),SUMIFS('likvid terv'!$F:$F,'likvid terv'!$A:$A,project_eves_terv!B2898,'likvid terv'!$R:$R,project_eves_terv!$E2898),AND($B2898&lt;&gt;0,$D2898=4),SUMIFS('likvid terv'!$G:$G,'likvid terv'!$A:$A,project_eves_terv!B2898,'likvid terv'!$R:$R,project_eves_terv!$E2898),AND($B2898&lt;&gt;0,$D2898=5),SUMIFS('likvid terv'!$H:$H,'likvid terv'!$A:$A,project_eves_terv!B2898,'likvid terv'!$R:$R,project_eves_terv!$E2898),AND($B2898&lt;&gt;0,$D2898=6),SUMIFS('likvid terv'!$I:$I,'likvid terv'!$A:$A,project_eves_terv!B2898,'likvid terv'!$R:$R,project_eves_terv!$E2898),AND($B2898&lt;&gt;0,$D2898=7),SUMIFS('likvid terv'!$J:$J,'likvid terv'!$A:$A,project_eves_terv!B2898,'likvid terv'!$R:$R,project_eves_terv!$E2898),AND($B2898&lt;&gt;0,$D2898=8),SUMIFS('likvid terv'!$K:$K,'likvid terv'!$A:$A,project_eves_terv!B2898,'likvid terv'!$R:$R,project_eves_terv!$E2898),AND($B2898&lt;&gt;0,$D2898=9),SUMIFS('likvid terv'!$L:$L,'likvid terv'!$A:$A,project_eves_terv!B2898,'likvid terv'!$R:$R,project_eves_terv!$E2898),AND($B2898&lt;&gt;0,$D2898=10),SUMIFS('likvid terv'!$M:$M,'likvid terv'!$A:$A,project_eves_terv!B2898,'likvid terv'!$R:$R,project_eves_terv!$E2898),AND($B2898&lt;&gt;0,$D2898=11),SUMIFS('likvid terv'!$N:$N,'likvid terv'!$A:$A,project_eves_terv!B2898,'likvid terv'!$R:$R,project_eves_terv!$E2898),AND($B2898&lt;&gt;0,$D2898=12),SUMIFS('likvid terv'!$O:$O,'likvid terv'!$A:$A,project_eves_terv!B2898,'likvid terv'!$R:$R,project_eves_terv!$E2898),$B2898=0,0)</f>
        <v>0</v>
      </c>
      <c r="G2898">
        <f>'likvid terv'!$B$2</f>
        <v>0</v>
      </c>
    </row>
    <row r="2899" spans="1:7" x14ac:dyDescent="0.25">
      <c r="A2899">
        <f>'likvid terv'!$B$1</f>
        <v>0</v>
      </c>
      <c r="B2899">
        <f>'likvid terv'!$B$265</f>
        <v>0</v>
      </c>
      <c r="C2899">
        <v>2027</v>
      </c>
      <c r="D2899">
        <v>6</v>
      </c>
      <c r="E2899">
        <v>26</v>
      </c>
      <c r="F2899" cm="1">
        <f t="array" ref="F2899">_xlfn.IFS(AND($B2899&lt;&gt;0,$D2899=1),SUMIFS('likvid terv'!$D:$D,'likvid terv'!$A:$A,project_eves_terv!B2899,'likvid terv'!$R:$R,project_eves_terv!$E2899),AND($B2899&lt;&gt;0,$D2899=2),SUMIFS('likvid terv'!$E:$E,'likvid terv'!$A:$A,project_eves_terv!B2899,'likvid terv'!$R:$R,project_eves_terv!$E2899),AND($B2899&lt;&gt;0,$D2899=3),SUMIFS('likvid terv'!$F:$F,'likvid terv'!$A:$A,project_eves_terv!B2899,'likvid terv'!$R:$R,project_eves_terv!$E2899),AND($B2899&lt;&gt;0,$D2899=4),SUMIFS('likvid terv'!$G:$G,'likvid terv'!$A:$A,project_eves_terv!B2899,'likvid terv'!$R:$R,project_eves_terv!$E2899),AND($B2899&lt;&gt;0,$D2899=5),SUMIFS('likvid terv'!$H:$H,'likvid terv'!$A:$A,project_eves_terv!B2899,'likvid terv'!$R:$R,project_eves_terv!$E2899),AND($B2899&lt;&gt;0,$D2899=6),SUMIFS('likvid terv'!$I:$I,'likvid terv'!$A:$A,project_eves_terv!B2899,'likvid terv'!$R:$R,project_eves_terv!$E2899),AND($B2899&lt;&gt;0,$D2899=7),SUMIFS('likvid terv'!$J:$J,'likvid terv'!$A:$A,project_eves_terv!B2899,'likvid terv'!$R:$R,project_eves_terv!$E2899),AND($B2899&lt;&gt;0,$D2899=8),SUMIFS('likvid terv'!$K:$K,'likvid terv'!$A:$A,project_eves_terv!B2899,'likvid terv'!$R:$R,project_eves_terv!$E2899),AND($B2899&lt;&gt;0,$D2899=9),SUMIFS('likvid terv'!$L:$L,'likvid terv'!$A:$A,project_eves_terv!B2899,'likvid terv'!$R:$R,project_eves_terv!$E2899),AND($B2899&lt;&gt;0,$D2899=10),SUMIFS('likvid terv'!$M:$M,'likvid terv'!$A:$A,project_eves_terv!B2899,'likvid terv'!$R:$R,project_eves_terv!$E2899),AND($B2899&lt;&gt;0,$D2899=11),SUMIFS('likvid terv'!$N:$N,'likvid terv'!$A:$A,project_eves_terv!B2899,'likvid terv'!$R:$R,project_eves_terv!$E2899),AND($B2899&lt;&gt;0,$D2899=12),SUMIFS('likvid terv'!$O:$O,'likvid terv'!$A:$A,project_eves_terv!B2899,'likvid terv'!$R:$R,project_eves_terv!$E2899),$B2899=0,0)</f>
        <v>0</v>
      </c>
      <c r="G2899">
        <f>'likvid terv'!$B$2</f>
        <v>0</v>
      </c>
    </row>
    <row r="2900" spans="1:7" x14ac:dyDescent="0.25">
      <c r="A2900">
        <f>'likvid terv'!$B$1</f>
        <v>0</v>
      </c>
      <c r="B2900">
        <f>'likvid terv'!$B$265</f>
        <v>0</v>
      </c>
      <c r="C2900">
        <v>2027</v>
      </c>
      <c r="D2900">
        <v>7</v>
      </c>
      <c r="E2900">
        <v>26</v>
      </c>
      <c r="F2900" cm="1">
        <f t="array" ref="F2900">_xlfn.IFS(AND($B2900&lt;&gt;0,$D2900=1),SUMIFS('likvid terv'!$D:$D,'likvid terv'!$A:$A,project_eves_terv!B2900,'likvid terv'!$R:$R,project_eves_terv!$E2900),AND($B2900&lt;&gt;0,$D2900=2),SUMIFS('likvid terv'!$E:$E,'likvid terv'!$A:$A,project_eves_terv!B2900,'likvid terv'!$R:$R,project_eves_terv!$E2900),AND($B2900&lt;&gt;0,$D2900=3),SUMIFS('likvid terv'!$F:$F,'likvid terv'!$A:$A,project_eves_terv!B2900,'likvid terv'!$R:$R,project_eves_terv!$E2900),AND($B2900&lt;&gt;0,$D2900=4),SUMIFS('likvid terv'!$G:$G,'likvid terv'!$A:$A,project_eves_terv!B2900,'likvid terv'!$R:$R,project_eves_terv!$E2900),AND($B2900&lt;&gt;0,$D2900=5),SUMIFS('likvid terv'!$H:$H,'likvid terv'!$A:$A,project_eves_terv!B2900,'likvid terv'!$R:$R,project_eves_terv!$E2900),AND($B2900&lt;&gt;0,$D2900=6),SUMIFS('likvid terv'!$I:$I,'likvid terv'!$A:$A,project_eves_terv!B2900,'likvid terv'!$R:$R,project_eves_terv!$E2900),AND($B2900&lt;&gt;0,$D2900=7),SUMIFS('likvid terv'!$J:$J,'likvid terv'!$A:$A,project_eves_terv!B2900,'likvid terv'!$R:$R,project_eves_terv!$E2900),AND($B2900&lt;&gt;0,$D2900=8),SUMIFS('likvid terv'!$K:$K,'likvid terv'!$A:$A,project_eves_terv!B2900,'likvid terv'!$R:$R,project_eves_terv!$E2900),AND($B2900&lt;&gt;0,$D2900=9),SUMIFS('likvid terv'!$L:$L,'likvid terv'!$A:$A,project_eves_terv!B2900,'likvid terv'!$R:$R,project_eves_terv!$E2900),AND($B2900&lt;&gt;0,$D2900=10),SUMIFS('likvid terv'!$M:$M,'likvid terv'!$A:$A,project_eves_terv!B2900,'likvid terv'!$R:$R,project_eves_terv!$E2900),AND($B2900&lt;&gt;0,$D2900=11),SUMIFS('likvid terv'!$N:$N,'likvid terv'!$A:$A,project_eves_terv!B2900,'likvid terv'!$R:$R,project_eves_terv!$E2900),AND($B2900&lt;&gt;0,$D2900=12),SUMIFS('likvid terv'!$O:$O,'likvid terv'!$A:$A,project_eves_terv!B2900,'likvid terv'!$R:$R,project_eves_terv!$E2900),$B2900=0,0)</f>
        <v>0</v>
      </c>
      <c r="G2900">
        <f>'likvid terv'!$B$2</f>
        <v>0</v>
      </c>
    </row>
    <row r="2901" spans="1:7" x14ac:dyDescent="0.25">
      <c r="A2901">
        <f>'likvid terv'!$B$1</f>
        <v>0</v>
      </c>
      <c r="B2901">
        <f>'likvid terv'!$B$265</f>
        <v>0</v>
      </c>
      <c r="C2901">
        <v>2027</v>
      </c>
      <c r="D2901">
        <v>8</v>
      </c>
      <c r="E2901">
        <v>26</v>
      </c>
      <c r="F2901" cm="1">
        <f t="array" ref="F2901">_xlfn.IFS(AND($B2901&lt;&gt;0,$D2901=1),SUMIFS('likvid terv'!$D:$D,'likvid terv'!$A:$A,project_eves_terv!B2901,'likvid terv'!$R:$R,project_eves_terv!$E2901),AND($B2901&lt;&gt;0,$D2901=2),SUMIFS('likvid terv'!$E:$E,'likvid terv'!$A:$A,project_eves_terv!B2901,'likvid terv'!$R:$R,project_eves_terv!$E2901),AND($B2901&lt;&gt;0,$D2901=3),SUMIFS('likvid terv'!$F:$F,'likvid terv'!$A:$A,project_eves_terv!B2901,'likvid terv'!$R:$R,project_eves_terv!$E2901),AND($B2901&lt;&gt;0,$D2901=4),SUMIFS('likvid terv'!$G:$G,'likvid terv'!$A:$A,project_eves_terv!B2901,'likvid terv'!$R:$R,project_eves_terv!$E2901),AND($B2901&lt;&gt;0,$D2901=5),SUMIFS('likvid terv'!$H:$H,'likvid terv'!$A:$A,project_eves_terv!B2901,'likvid terv'!$R:$R,project_eves_terv!$E2901),AND($B2901&lt;&gt;0,$D2901=6),SUMIFS('likvid terv'!$I:$I,'likvid terv'!$A:$A,project_eves_terv!B2901,'likvid terv'!$R:$R,project_eves_terv!$E2901),AND($B2901&lt;&gt;0,$D2901=7),SUMIFS('likvid terv'!$J:$J,'likvid terv'!$A:$A,project_eves_terv!B2901,'likvid terv'!$R:$R,project_eves_terv!$E2901),AND($B2901&lt;&gt;0,$D2901=8),SUMIFS('likvid terv'!$K:$K,'likvid terv'!$A:$A,project_eves_terv!B2901,'likvid terv'!$R:$R,project_eves_terv!$E2901),AND($B2901&lt;&gt;0,$D2901=9),SUMIFS('likvid terv'!$L:$L,'likvid terv'!$A:$A,project_eves_terv!B2901,'likvid terv'!$R:$R,project_eves_terv!$E2901),AND($B2901&lt;&gt;0,$D2901=10),SUMIFS('likvid terv'!$M:$M,'likvid terv'!$A:$A,project_eves_terv!B2901,'likvid terv'!$R:$R,project_eves_terv!$E2901),AND($B2901&lt;&gt;0,$D2901=11),SUMIFS('likvid terv'!$N:$N,'likvid terv'!$A:$A,project_eves_terv!B2901,'likvid terv'!$R:$R,project_eves_terv!$E2901),AND($B2901&lt;&gt;0,$D2901=12),SUMIFS('likvid terv'!$O:$O,'likvid terv'!$A:$A,project_eves_terv!B2901,'likvid terv'!$R:$R,project_eves_terv!$E2901),$B2901=0,0)</f>
        <v>0</v>
      </c>
      <c r="G2901">
        <f>'likvid terv'!$B$2</f>
        <v>0</v>
      </c>
    </row>
    <row r="2902" spans="1:7" x14ac:dyDescent="0.25">
      <c r="A2902">
        <f>'likvid terv'!$B$1</f>
        <v>0</v>
      </c>
      <c r="B2902">
        <f>'likvid terv'!$B$265</f>
        <v>0</v>
      </c>
      <c r="C2902">
        <v>2027</v>
      </c>
      <c r="D2902">
        <v>9</v>
      </c>
      <c r="E2902">
        <v>26</v>
      </c>
      <c r="F2902" cm="1">
        <f t="array" ref="F2902">_xlfn.IFS(AND($B2902&lt;&gt;0,$D2902=1),SUMIFS('likvid terv'!$D:$D,'likvid terv'!$A:$A,project_eves_terv!B2902,'likvid terv'!$R:$R,project_eves_terv!$E2902),AND($B2902&lt;&gt;0,$D2902=2),SUMIFS('likvid terv'!$E:$E,'likvid terv'!$A:$A,project_eves_terv!B2902,'likvid terv'!$R:$R,project_eves_terv!$E2902),AND($B2902&lt;&gt;0,$D2902=3),SUMIFS('likvid terv'!$F:$F,'likvid terv'!$A:$A,project_eves_terv!B2902,'likvid terv'!$R:$R,project_eves_terv!$E2902),AND($B2902&lt;&gt;0,$D2902=4),SUMIFS('likvid terv'!$G:$G,'likvid terv'!$A:$A,project_eves_terv!B2902,'likvid terv'!$R:$R,project_eves_terv!$E2902),AND($B2902&lt;&gt;0,$D2902=5),SUMIFS('likvid terv'!$H:$H,'likvid terv'!$A:$A,project_eves_terv!B2902,'likvid terv'!$R:$R,project_eves_terv!$E2902),AND($B2902&lt;&gt;0,$D2902=6),SUMIFS('likvid terv'!$I:$I,'likvid terv'!$A:$A,project_eves_terv!B2902,'likvid terv'!$R:$R,project_eves_terv!$E2902),AND($B2902&lt;&gt;0,$D2902=7),SUMIFS('likvid terv'!$J:$J,'likvid terv'!$A:$A,project_eves_terv!B2902,'likvid terv'!$R:$R,project_eves_terv!$E2902),AND($B2902&lt;&gt;0,$D2902=8),SUMIFS('likvid terv'!$K:$K,'likvid terv'!$A:$A,project_eves_terv!B2902,'likvid terv'!$R:$R,project_eves_terv!$E2902),AND($B2902&lt;&gt;0,$D2902=9),SUMIFS('likvid terv'!$L:$L,'likvid terv'!$A:$A,project_eves_terv!B2902,'likvid terv'!$R:$R,project_eves_terv!$E2902),AND($B2902&lt;&gt;0,$D2902=10),SUMIFS('likvid terv'!$M:$M,'likvid terv'!$A:$A,project_eves_terv!B2902,'likvid terv'!$R:$R,project_eves_terv!$E2902),AND($B2902&lt;&gt;0,$D2902=11),SUMIFS('likvid terv'!$N:$N,'likvid terv'!$A:$A,project_eves_terv!B2902,'likvid terv'!$R:$R,project_eves_terv!$E2902),AND($B2902&lt;&gt;0,$D2902=12),SUMIFS('likvid terv'!$O:$O,'likvid terv'!$A:$A,project_eves_terv!B2902,'likvid terv'!$R:$R,project_eves_terv!$E2902),$B2902=0,0)</f>
        <v>0</v>
      </c>
      <c r="G2902">
        <f>'likvid terv'!$B$2</f>
        <v>0</v>
      </c>
    </row>
    <row r="2903" spans="1:7" x14ac:dyDescent="0.25">
      <c r="A2903">
        <f>'likvid terv'!$B$1</f>
        <v>0</v>
      </c>
      <c r="B2903">
        <f>'likvid terv'!$B$265</f>
        <v>0</v>
      </c>
      <c r="C2903">
        <v>2027</v>
      </c>
      <c r="D2903">
        <v>10</v>
      </c>
      <c r="E2903">
        <v>26</v>
      </c>
      <c r="F2903" cm="1">
        <f t="array" ref="F2903">_xlfn.IFS(AND($B2903&lt;&gt;0,$D2903=1),SUMIFS('likvid terv'!$D:$D,'likvid terv'!$A:$A,project_eves_terv!B2903,'likvid terv'!$R:$R,project_eves_terv!$E2903),AND($B2903&lt;&gt;0,$D2903=2),SUMIFS('likvid terv'!$E:$E,'likvid terv'!$A:$A,project_eves_terv!B2903,'likvid terv'!$R:$R,project_eves_terv!$E2903),AND($B2903&lt;&gt;0,$D2903=3),SUMIFS('likvid terv'!$F:$F,'likvid terv'!$A:$A,project_eves_terv!B2903,'likvid terv'!$R:$R,project_eves_terv!$E2903),AND($B2903&lt;&gt;0,$D2903=4),SUMIFS('likvid terv'!$G:$G,'likvid terv'!$A:$A,project_eves_terv!B2903,'likvid terv'!$R:$R,project_eves_terv!$E2903),AND($B2903&lt;&gt;0,$D2903=5),SUMIFS('likvid terv'!$H:$H,'likvid terv'!$A:$A,project_eves_terv!B2903,'likvid terv'!$R:$R,project_eves_terv!$E2903),AND($B2903&lt;&gt;0,$D2903=6),SUMIFS('likvid terv'!$I:$I,'likvid terv'!$A:$A,project_eves_terv!B2903,'likvid terv'!$R:$R,project_eves_terv!$E2903),AND($B2903&lt;&gt;0,$D2903=7),SUMIFS('likvid terv'!$J:$J,'likvid terv'!$A:$A,project_eves_terv!B2903,'likvid terv'!$R:$R,project_eves_terv!$E2903),AND($B2903&lt;&gt;0,$D2903=8),SUMIFS('likvid terv'!$K:$K,'likvid terv'!$A:$A,project_eves_terv!B2903,'likvid terv'!$R:$R,project_eves_terv!$E2903),AND($B2903&lt;&gt;0,$D2903=9),SUMIFS('likvid terv'!$L:$L,'likvid terv'!$A:$A,project_eves_terv!B2903,'likvid terv'!$R:$R,project_eves_terv!$E2903),AND($B2903&lt;&gt;0,$D2903=10),SUMIFS('likvid terv'!$M:$M,'likvid terv'!$A:$A,project_eves_terv!B2903,'likvid terv'!$R:$R,project_eves_terv!$E2903),AND($B2903&lt;&gt;0,$D2903=11),SUMIFS('likvid terv'!$N:$N,'likvid terv'!$A:$A,project_eves_terv!B2903,'likvid terv'!$R:$R,project_eves_terv!$E2903),AND($B2903&lt;&gt;0,$D2903=12),SUMIFS('likvid terv'!$O:$O,'likvid terv'!$A:$A,project_eves_terv!B2903,'likvid terv'!$R:$R,project_eves_terv!$E2903),$B2903=0,0)</f>
        <v>0</v>
      </c>
      <c r="G2903">
        <f>'likvid terv'!$B$2</f>
        <v>0</v>
      </c>
    </row>
    <row r="2904" spans="1:7" x14ac:dyDescent="0.25">
      <c r="A2904">
        <f>'likvid terv'!$B$1</f>
        <v>0</v>
      </c>
      <c r="B2904">
        <f>'likvid terv'!$B$265</f>
        <v>0</v>
      </c>
      <c r="C2904">
        <v>2027</v>
      </c>
      <c r="D2904">
        <v>11</v>
      </c>
      <c r="E2904">
        <v>26</v>
      </c>
      <c r="F2904" cm="1">
        <f t="array" ref="F2904">_xlfn.IFS(AND($B2904&lt;&gt;0,$D2904=1),SUMIFS('likvid terv'!$D:$D,'likvid terv'!$A:$A,project_eves_terv!B2904,'likvid terv'!$R:$R,project_eves_terv!$E2904),AND($B2904&lt;&gt;0,$D2904=2),SUMIFS('likvid terv'!$E:$E,'likvid terv'!$A:$A,project_eves_terv!B2904,'likvid terv'!$R:$R,project_eves_terv!$E2904),AND($B2904&lt;&gt;0,$D2904=3),SUMIFS('likvid terv'!$F:$F,'likvid terv'!$A:$A,project_eves_terv!B2904,'likvid terv'!$R:$R,project_eves_terv!$E2904),AND($B2904&lt;&gt;0,$D2904=4),SUMIFS('likvid terv'!$G:$G,'likvid terv'!$A:$A,project_eves_terv!B2904,'likvid terv'!$R:$R,project_eves_terv!$E2904),AND($B2904&lt;&gt;0,$D2904=5),SUMIFS('likvid terv'!$H:$H,'likvid terv'!$A:$A,project_eves_terv!B2904,'likvid terv'!$R:$R,project_eves_terv!$E2904),AND($B2904&lt;&gt;0,$D2904=6),SUMIFS('likvid terv'!$I:$I,'likvid terv'!$A:$A,project_eves_terv!B2904,'likvid terv'!$R:$R,project_eves_terv!$E2904),AND($B2904&lt;&gt;0,$D2904=7),SUMIFS('likvid terv'!$J:$J,'likvid terv'!$A:$A,project_eves_terv!B2904,'likvid terv'!$R:$R,project_eves_terv!$E2904),AND($B2904&lt;&gt;0,$D2904=8),SUMIFS('likvid terv'!$K:$K,'likvid terv'!$A:$A,project_eves_terv!B2904,'likvid terv'!$R:$R,project_eves_terv!$E2904),AND($B2904&lt;&gt;0,$D2904=9),SUMIFS('likvid terv'!$L:$L,'likvid terv'!$A:$A,project_eves_terv!B2904,'likvid terv'!$R:$R,project_eves_terv!$E2904),AND($B2904&lt;&gt;0,$D2904=10),SUMIFS('likvid terv'!$M:$M,'likvid terv'!$A:$A,project_eves_terv!B2904,'likvid terv'!$R:$R,project_eves_terv!$E2904),AND($B2904&lt;&gt;0,$D2904=11),SUMIFS('likvid terv'!$N:$N,'likvid terv'!$A:$A,project_eves_terv!B2904,'likvid terv'!$R:$R,project_eves_terv!$E2904),AND($B2904&lt;&gt;0,$D2904=12),SUMIFS('likvid terv'!$O:$O,'likvid terv'!$A:$A,project_eves_terv!B2904,'likvid terv'!$R:$R,project_eves_terv!$E2904),$B2904=0,0)</f>
        <v>0</v>
      </c>
      <c r="G2904">
        <f>'likvid terv'!$B$2</f>
        <v>0</v>
      </c>
    </row>
    <row r="2905" spans="1:7" x14ac:dyDescent="0.25">
      <c r="A2905">
        <f>'likvid terv'!$B$1</f>
        <v>0</v>
      </c>
      <c r="B2905">
        <f>'likvid terv'!$B$265</f>
        <v>0</v>
      </c>
      <c r="C2905">
        <v>2027</v>
      </c>
      <c r="D2905">
        <v>12</v>
      </c>
      <c r="E2905">
        <v>26</v>
      </c>
      <c r="F2905" cm="1">
        <f t="array" ref="F2905">_xlfn.IFS(AND($B2905&lt;&gt;0,$D2905=1),SUMIFS('likvid terv'!$D:$D,'likvid terv'!$A:$A,project_eves_terv!B2905,'likvid terv'!$R:$R,project_eves_terv!$E2905),AND($B2905&lt;&gt;0,$D2905=2),SUMIFS('likvid terv'!$E:$E,'likvid terv'!$A:$A,project_eves_terv!B2905,'likvid terv'!$R:$R,project_eves_terv!$E2905),AND($B2905&lt;&gt;0,$D2905=3),SUMIFS('likvid terv'!$F:$F,'likvid terv'!$A:$A,project_eves_terv!B2905,'likvid terv'!$R:$R,project_eves_terv!$E2905),AND($B2905&lt;&gt;0,$D2905=4),SUMIFS('likvid terv'!$G:$G,'likvid terv'!$A:$A,project_eves_terv!B2905,'likvid terv'!$R:$R,project_eves_terv!$E2905),AND($B2905&lt;&gt;0,$D2905=5),SUMIFS('likvid terv'!$H:$H,'likvid terv'!$A:$A,project_eves_terv!B2905,'likvid terv'!$R:$R,project_eves_terv!$E2905),AND($B2905&lt;&gt;0,$D2905=6),SUMIFS('likvid terv'!$I:$I,'likvid terv'!$A:$A,project_eves_terv!B2905,'likvid terv'!$R:$R,project_eves_terv!$E2905),AND($B2905&lt;&gt;0,$D2905=7),SUMIFS('likvid terv'!$J:$J,'likvid terv'!$A:$A,project_eves_terv!B2905,'likvid terv'!$R:$R,project_eves_terv!$E2905),AND($B2905&lt;&gt;0,$D2905=8),SUMIFS('likvid terv'!$K:$K,'likvid terv'!$A:$A,project_eves_terv!B2905,'likvid terv'!$R:$R,project_eves_terv!$E2905),AND($B2905&lt;&gt;0,$D2905=9),SUMIFS('likvid terv'!$L:$L,'likvid terv'!$A:$A,project_eves_terv!B2905,'likvid terv'!$R:$R,project_eves_terv!$E2905),AND($B2905&lt;&gt;0,$D2905=10),SUMIFS('likvid terv'!$M:$M,'likvid terv'!$A:$A,project_eves_terv!B2905,'likvid terv'!$R:$R,project_eves_terv!$E2905),AND($B2905&lt;&gt;0,$D2905=11),SUMIFS('likvid terv'!$N:$N,'likvid terv'!$A:$A,project_eves_terv!B2905,'likvid terv'!$R:$R,project_eves_terv!$E2905),AND($B2905&lt;&gt;0,$D2905=12),SUMIFS('likvid terv'!$O:$O,'likvid terv'!$A:$A,project_eves_terv!B2905,'likvid terv'!$R:$R,project_eves_terv!$E2905),$B2905=0,0)</f>
        <v>0</v>
      </c>
      <c r="G2905">
        <f>'likvid terv'!$B$2</f>
        <v>0</v>
      </c>
    </row>
    <row r="2906" spans="1:7" x14ac:dyDescent="0.25">
      <c r="A2906" s="8">
        <f>'likvid terv'!$B$1</f>
        <v>0</v>
      </c>
      <c r="B2906">
        <f>'likvid terv'!$B$265</f>
        <v>0</v>
      </c>
      <c r="C2906">
        <v>2027</v>
      </c>
      <c r="D2906">
        <v>1</v>
      </c>
      <c r="E2906">
        <v>27</v>
      </c>
      <c r="F2906" cm="1">
        <f t="array" ref="F2906">_xlfn.IFS(AND($B2906&lt;&gt;0,$D2906=1),SUMIFS('likvid terv'!$D:$D,'likvid terv'!$A:$A,project_eves_terv!B2906,'likvid terv'!$R:$R,project_eves_terv!$E2906),AND($B2906&lt;&gt;0,$D2906=2),SUMIFS('likvid terv'!$E:$E,'likvid terv'!$A:$A,project_eves_terv!B2906,'likvid terv'!$R:$R,project_eves_terv!$E2906),AND($B2906&lt;&gt;0,$D2906=3),SUMIFS('likvid terv'!$F:$F,'likvid terv'!$A:$A,project_eves_terv!B2906,'likvid terv'!$R:$R,project_eves_terv!$E2906),AND($B2906&lt;&gt;0,$D2906=4),SUMIFS('likvid terv'!$G:$G,'likvid terv'!$A:$A,project_eves_terv!B2906,'likvid terv'!$R:$R,project_eves_terv!$E2906),AND($B2906&lt;&gt;0,$D2906=5),SUMIFS('likvid terv'!$H:$H,'likvid terv'!$A:$A,project_eves_terv!B2906,'likvid terv'!$R:$R,project_eves_terv!$E2906),AND($B2906&lt;&gt;0,$D2906=6),SUMIFS('likvid terv'!$I:$I,'likvid terv'!$A:$A,project_eves_terv!B2906,'likvid terv'!$R:$R,project_eves_terv!$E2906),AND($B2906&lt;&gt;0,$D2906=7),SUMIFS('likvid terv'!$J:$J,'likvid terv'!$A:$A,project_eves_terv!B2906,'likvid terv'!$R:$R,project_eves_terv!$E2906),AND($B2906&lt;&gt;0,$D2906=8),SUMIFS('likvid terv'!$K:$K,'likvid terv'!$A:$A,project_eves_terv!B2906,'likvid terv'!$R:$R,project_eves_terv!$E2906),AND($B2906&lt;&gt;0,$D2906=9),SUMIFS('likvid terv'!$L:$L,'likvid terv'!$A:$A,project_eves_terv!B2906,'likvid terv'!$R:$R,project_eves_terv!$E2906),AND($B2906&lt;&gt;0,$D2906=10),SUMIFS('likvid terv'!$M:$M,'likvid terv'!$A:$A,project_eves_terv!B2906,'likvid terv'!$R:$R,project_eves_terv!$E2906),AND($B2906&lt;&gt;0,$D2906=11),SUMIFS('likvid terv'!$N:$N,'likvid terv'!$A:$A,project_eves_terv!B2906,'likvid terv'!$R:$R,project_eves_terv!$E2906),AND($B2906&lt;&gt;0,$D2906=12),SUMIFS('likvid terv'!$O:$O,'likvid terv'!$A:$A,project_eves_terv!B2906,'likvid terv'!$R:$R,project_eves_terv!$E2906),$B2906=0,0)</f>
        <v>0</v>
      </c>
      <c r="G2906">
        <f>'likvid terv'!$B$2</f>
        <v>0</v>
      </c>
    </row>
    <row r="2907" spans="1:7" x14ac:dyDescent="0.25">
      <c r="A2907">
        <f>'likvid terv'!$B$1</f>
        <v>0</v>
      </c>
      <c r="B2907">
        <f>'likvid terv'!$B$265</f>
        <v>0</v>
      </c>
      <c r="C2907">
        <v>2027</v>
      </c>
      <c r="D2907">
        <v>2</v>
      </c>
      <c r="E2907">
        <v>27</v>
      </c>
      <c r="F2907" cm="1">
        <f t="array" ref="F2907">_xlfn.IFS(AND($B2907&lt;&gt;0,$D2907=1),SUMIFS('likvid terv'!$D:$D,'likvid terv'!$A:$A,project_eves_terv!B2907,'likvid terv'!$R:$R,project_eves_terv!$E2907),AND($B2907&lt;&gt;0,$D2907=2),SUMIFS('likvid terv'!$E:$E,'likvid terv'!$A:$A,project_eves_terv!B2907,'likvid terv'!$R:$R,project_eves_terv!$E2907),AND($B2907&lt;&gt;0,$D2907=3),SUMIFS('likvid terv'!$F:$F,'likvid terv'!$A:$A,project_eves_terv!B2907,'likvid terv'!$R:$R,project_eves_terv!$E2907),AND($B2907&lt;&gt;0,$D2907=4),SUMIFS('likvid terv'!$G:$G,'likvid terv'!$A:$A,project_eves_terv!B2907,'likvid terv'!$R:$R,project_eves_terv!$E2907),AND($B2907&lt;&gt;0,$D2907=5),SUMIFS('likvid terv'!$H:$H,'likvid terv'!$A:$A,project_eves_terv!B2907,'likvid terv'!$R:$R,project_eves_terv!$E2907),AND($B2907&lt;&gt;0,$D2907=6),SUMIFS('likvid terv'!$I:$I,'likvid terv'!$A:$A,project_eves_terv!B2907,'likvid terv'!$R:$R,project_eves_terv!$E2907),AND($B2907&lt;&gt;0,$D2907=7),SUMIFS('likvid terv'!$J:$J,'likvid terv'!$A:$A,project_eves_terv!B2907,'likvid terv'!$R:$R,project_eves_terv!$E2907),AND($B2907&lt;&gt;0,$D2907=8),SUMIFS('likvid terv'!$K:$K,'likvid terv'!$A:$A,project_eves_terv!B2907,'likvid terv'!$R:$R,project_eves_terv!$E2907),AND($B2907&lt;&gt;0,$D2907=9),SUMIFS('likvid terv'!$L:$L,'likvid terv'!$A:$A,project_eves_terv!B2907,'likvid terv'!$R:$R,project_eves_terv!$E2907),AND($B2907&lt;&gt;0,$D2907=10),SUMIFS('likvid terv'!$M:$M,'likvid terv'!$A:$A,project_eves_terv!B2907,'likvid terv'!$R:$R,project_eves_terv!$E2907),AND($B2907&lt;&gt;0,$D2907=11),SUMIFS('likvid terv'!$N:$N,'likvid terv'!$A:$A,project_eves_terv!B2907,'likvid terv'!$R:$R,project_eves_terv!$E2907),AND($B2907&lt;&gt;0,$D2907=12),SUMIFS('likvid terv'!$O:$O,'likvid terv'!$A:$A,project_eves_terv!B2907,'likvid terv'!$R:$R,project_eves_terv!$E2907),$B2907=0,0)</f>
        <v>0</v>
      </c>
      <c r="G2907">
        <f>'likvid terv'!$B$2</f>
        <v>0</v>
      </c>
    </row>
    <row r="2908" spans="1:7" x14ac:dyDescent="0.25">
      <c r="A2908">
        <f>'likvid terv'!$B$1</f>
        <v>0</v>
      </c>
      <c r="B2908">
        <f>'likvid terv'!$B$265</f>
        <v>0</v>
      </c>
      <c r="C2908">
        <v>2027</v>
      </c>
      <c r="D2908">
        <v>3</v>
      </c>
      <c r="E2908">
        <v>27</v>
      </c>
      <c r="F2908" cm="1">
        <f t="array" ref="F2908">_xlfn.IFS(AND($B2908&lt;&gt;0,$D2908=1),SUMIFS('likvid terv'!$D:$D,'likvid terv'!$A:$A,project_eves_terv!B2908,'likvid terv'!$R:$R,project_eves_terv!$E2908),AND($B2908&lt;&gt;0,$D2908=2),SUMIFS('likvid terv'!$E:$E,'likvid terv'!$A:$A,project_eves_terv!B2908,'likvid terv'!$R:$R,project_eves_terv!$E2908),AND($B2908&lt;&gt;0,$D2908=3),SUMIFS('likvid terv'!$F:$F,'likvid terv'!$A:$A,project_eves_terv!B2908,'likvid terv'!$R:$R,project_eves_terv!$E2908),AND($B2908&lt;&gt;0,$D2908=4),SUMIFS('likvid terv'!$G:$G,'likvid terv'!$A:$A,project_eves_terv!B2908,'likvid terv'!$R:$R,project_eves_terv!$E2908),AND($B2908&lt;&gt;0,$D2908=5),SUMIFS('likvid terv'!$H:$H,'likvid terv'!$A:$A,project_eves_terv!B2908,'likvid terv'!$R:$R,project_eves_terv!$E2908),AND($B2908&lt;&gt;0,$D2908=6),SUMIFS('likvid terv'!$I:$I,'likvid terv'!$A:$A,project_eves_terv!B2908,'likvid terv'!$R:$R,project_eves_terv!$E2908),AND($B2908&lt;&gt;0,$D2908=7),SUMIFS('likvid terv'!$J:$J,'likvid terv'!$A:$A,project_eves_terv!B2908,'likvid terv'!$R:$R,project_eves_terv!$E2908),AND($B2908&lt;&gt;0,$D2908=8),SUMIFS('likvid terv'!$K:$K,'likvid terv'!$A:$A,project_eves_terv!B2908,'likvid terv'!$R:$R,project_eves_terv!$E2908),AND($B2908&lt;&gt;0,$D2908=9),SUMIFS('likvid terv'!$L:$L,'likvid terv'!$A:$A,project_eves_terv!B2908,'likvid terv'!$R:$R,project_eves_terv!$E2908),AND($B2908&lt;&gt;0,$D2908=10),SUMIFS('likvid terv'!$M:$M,'likvid terv'!$A:$A,project_eves_terv!B2908,'likvid terv'!$R:$R,project_eves_terv!$E2908),AND($B2908&lt;&gt;0,$D2908=11),SUMIFS('likvid terv'!$N:$N,'likvid terv'!$A:$A,project_eves_terv!B2908,'likvid terv'!$R:$R,project_eves_terv!$E2908),AND($B2908&lt;&gt;0,$D2908=12),SUMIFS('likvid terv'!$O:$O,'likvid terv'!$A:$A,project_eves_terv!B2908,'likvid terv'!$R:$R,project_eves_terv!$E2908),$B2908=0,0)</f>
        <v>0</v>
      </c>
      <c r="G2908">
        <f>'likvid terv'!$B$2</f>
        <v>0</v>
      </c>
    </row>
    <row r="2909" spans="1:7" x14ac:dyDescent="0.25">
      <c r="A2909">
        <f>'likvid terv'!$B$1</f>
        <v>0</v>
      </c>
      <c r="B2909">
        <f>'likvid terv'!$B$265</f>
        <v>0</v>
      </c>
      <c r="C2909">
        <v>2027</v>
      </c>
      <c r="D2909">
        <v>4</v>
      </c>
      <c r="E2909">
        <v>27</v>
      </c>
      <c r="F2909" cm="1">
        <f t="array" ref="F2909">_xlfn.IFS(AND($B2909&lt;&gt;0,$D2909=1),SUMIFS('likvid terv'!$D:$D,'likvid terv'!$A:$A,project_eves_terv!B2909,'likvid terv'!$R:$R,project_eves_terv!$E2909),AND($B2909&lt;&gt;0,$D2909=2),SUMIFS('likvid terv'!$E:$E,'likvid terv'!$A:$A,project_eves_terv!B2909,'likvid terv'!$R:$R,project_eves_terv!$E2909),AND($B2909&lt;&gt;0,$D2909=3),SUMIFS('likvid terv'!$F:$F,'likvid terv'!$A:$A,project_eves_terv!B2909,'likvid terv'!$R:$R,project_eves_terv!$E2909),AND($B2909&lt;&gt;0,$D2909=4),SUMIFS('likvid terv'!$G:$G,'likvid terv'!$A:$A,project_eves_terv!B2909,'likvid terv'!$R:$R,project_eves_terv!$E2909),AND($B2909&lt;&gt;0,$D2909=5),SUMIFS('likvid terv'!$H:$H,'likvid terv'!$A:$A,project_eves_terv!B2909,'likvid terv'!$R:$R,project_eves_terv!$E2909),AND($B2909&lt;&gt;0,$D2909=6),SUMIFS('likvid terv'!$I:$I,'likvid terv'!$A:$A,project_eves_terv!B2909,'likvid terv'!$R:$R,project_eves_terv!$E2909),AND($B2909&lt;&gt;0,$D2909=7),SUMIFS('likvid terv'!$J:$J,'likvid terv'!$A:$A,project_eves_terv!B2909,'likvid terv'!$R:$R,project_eves_terv!$E2909),AND($B2909&lt;&gt;0,$D2909=8),SUMIFS('likvid terv'!$K:$K,'likvid terv'!$A:$A,project_eves_terv!B2909,'likvid terv'!$R:$R,project_eves_terv!$E2909),AND($B2909&lt;&gt;0,$D2909=9),SUMIFS('likvid terv'!$L:$L,'likvid terv'!$A:$A,project_eves_terv!B2909,'likvid terv'!$R:$R,project_eves_terv!$E2909),AND($B2909&lt;&gt;0,$D2909=10),SUMIFS('likvid terv'!$M:$M,'likvid terv'!$A:$A,project_eves_terv!B2909,'likvid terv'!$R:$R,project_eves_terv!$E2909),AND($B2909&lt;&gt;0,$D2909=11),SUMIFS('likvid terv'!$N:$N,'likvid terv'!$A:$A,project_eves_terv!B2909,'likvid terv'!$R:$R,project_eves_terv!$E2909),AND($B2909&lt;&gt;0,$D2909=12),SUMIFS('likvid terv'!$O:$O,'likvid terv'!$A:$A,project_eves_terv!B2909,'likvid terv'!$R:$R,project_eves_terv!$E2909),$B2909=0,0)</f>
        <v>0</v>
      </c>
      <c r="G2909">
        <f>'likvid terv'!$B$2</f>
        <v>0</v>
      </c>
    </row>
    <row r="2910" spans="1:7" x14ac:dyDescent="0.25">
      <c r="A2910">
        <f>'likvid terv'!$B$1</f>
        <v>0</v>
      </c>
      <c r="B2910">
        <f>'likvid terv'!$B$265</f>
        <v>0</v>
      </c>
      <c r="C2910">
        <v>2027</v>
      </c>
      <c r="D2910">
        <v>5</v>
      </c>
      <c r="E2910">
        <v>27</v>
      </c>
      <c r="F2910" cm="1">
        <f t="array" ref="F2910">_xlfn.IFS(AND($B2910&lt;&gt;0,$D2910=1),SUMIFS('likvid terv'!$D:$D,'likvid terv'!$A:$A,project_eves_terv!B2910,'likvid terv'!$R:$R,project_eves_terv!$E2910),AND($B2910&lt;&gt;0,$D2910=2),SUMIFS('likvid terv'!$E:$E,'likvid terv'!$A:$A,project_eves_terv!B2910,'likvid terv'!$R:$R,project_eves_terv!$E2910),AND($B2910&lt;&gt;0,$D2910=3),SUMIFS('likvid terv'!$F:$F,'likvid terv'!$A:$A,project_eves_terv!B2910,'likvid terv'!$R:$R,project_eves_terv!$E2910),AND($B2910&lt;&gt;0,$D2910=4),SUMIFS('likvid terv'!$G:$G,'likvid terv'!$A:$A,project_eves_terv!B2910,'likvid terv'!$R:$R,project_eves_terv!$E2910),AND($B2910&lt;&gt;0,$D2910=5),SUMIFS('likvid terv'!$H:$H,'likvid terv'!$A:$A,project_eves_terv!B2910,'likvid terv'!$R:$R,project_eves_terv!$E2910),AND($B2910&lt;&gt;0,$D2910=6),SUMIFS('likvid terv'!$I:$I,'likvid terv'!$A:$A,project_eves_terv!B2910,'likvid terv'!$R:$R,project_eves_terv!$E2910),AND($B2910&lt;&gt;0,$D2910=7),SUMIFS('likvid terv'!$J:$J,'likvid terv'!$A:$A,project_eves_terv!B2910,'likvid terv'!$R:$R,project_eves_terv!$E2910),AND($B2910&lt;&gt;0,$D2910=8),SUMIFS('likvid terv'!$K:$K,'likvid terv'!$A:$A,project_eves_terv!B2910,'likvid terv'!$R:$R,project_eves_terv!$E2910),AND($B2910&lt;&gt;0,$D2910=9),SUMIFS('likvid terv'!$L:$L,'likvid terv'!$A:$A,project_eves_terv!B2910,'likvid terv'!$R:$R,project_eves_terv!$E2910),AND($B2910&lt;&gt;0,$D2910=10),SUMIFS('likvid terv'!$M:$M,'likvid terv'!$A:$A,project_eves_terv!B2910,'likvid terv'!$R:$R,project_eves_terv!$E2910),AND($B2910&lt;&gt;0,$D2910=11),SUMIFS('likvid terv'!$N:$N,'likvid terv'!$A:$A,project_eves_terv!B2910,'likvid terv'!$R:$R,project_eves_terv!$E2910),AND($B2910&lt;&gt;0,$D2910=12),SUMIFS('likvid terv'!$O:$O,'likvid terv'!$A:$A,project_eves_terv!B2910,'likvid terv'!$R:$R,project_eves_terv!$E2910),$B2910=0,0)</f>
        <v>0</v>
      </c>
      <c r="G2910">
        <f>'likvid terv'!$B$2</f>
        <v>0</v>
      </c>
    </row>
    <row r="2911" spans="1:7" x14ac:dyDescent="0.25">
      <c r="A2911">
        <f>'likvid terv'!$B$1</f>
        <v>0</v>
      </c>
      <c r="B2911">
        <f>'likvid terv'!$B$265</f>
        <v>0</v>
      </c>
      <c r="C2911">
        <v>2027</v>
      </c>
      <c r="D2911">
        <v>6</v>
      </c>
      <c r="E2911">
        <v>27</v>
      </c>
      <c r="F2911" cm="1">
        <f t="array" ref="F2911">_xlfn.IFS(AND($B2911&lt;&gt;0,$D2911=1),SUMIFS('likvid terv'!$D:$D,'likvid terv'!$A:$A,project_eves_terv!B2911,'likvid terv'!$R:$R,project_eves_terv!$E2911),AND($B2911&lt;&gt;0,$D2911=2),SUMIFS('likvid terv'!$E:$E,'likvid terv'!$A:$A,project_eves_terv!B2911,'likvid terv'!$R:$R,project_eves_terv!$E2911),AND($B2911&lt;&gt;0,$D2911=3),SUMIFS('likvid terv'!$F:$F,'likvid terv'!$A:$A,project_eves_terv!B2911,'likvid terv'!$R:$R,project_eves_terv!$E2911),AND($B2911&lt;&gt;0,$D2911=4),SUMIFS('likvid terv'!$G:$G,'likvid terv'!$A:$A,project_eves_terv!B2911,'likvid terv'!$R:$R,project_eves_terv!$E2911),AND($B2911&lt;&gt;0,$D2911=5),SUMIFS('likvid terv'!$H:$H,'likvid terv'!$A:$A,project_eves_terv!B2911,'likvid terv'!$R:$R,project_eves_terv!$E2911),AND($B2911&lt;&gt;0,$D2911=6),SUMIFS('likvid terv'!$I:$I,'likvid terv'!$A:$A,project_eves_terv!B2911,'likvid terv'!$R:$R,project_eves_terv!$E2911),AND($B2911&lt;&gt;0,$D2911=7),SUMIFS('likvid terv'!$J:$J,'likvid terv'!$A:$A,project_eves_terv!B2911,'likvid terv'!$R:$R,project_eves_terv!$E2911),AND($B2911&lt;&gt;0,$D2911=8),SUMIFS('likvid terv'!$K:$K,'likvid terv'!$A:$A,project_eves_terv!B2911,'likvid terv'!$R:$R,project_eves_terv!$E2911),AND($B2911&lt;&gt;0,$D2911=9),SUMIFS('likvid terv'!$L:$L,'likvid terv'!$A:$A,project_eves_terv!B2911,'likvid terv'!$R:$R,project_eves_terv!$E2911),AND($B2911&lt;&gt;0,$D2911=10),SUMIFS('likvid terv'!$M:$M,'likvid terv'!$A:$A,project_eves_terv!B2911,'likvid terv'!$R:$R,project_eves_terv!$E2911),AND($B2911&lt;&gt;0,$D2911=11),SUMIFS('likvid terv'!$N:$N,'likvid terv'!$A:$A,project_eves_terv!B2911,'likvid terv'!$R:$R,project_eves_terv!$E2911),AND($B2911&lt;&gt;0,$D2911=12),SUMIFS('likvid terv'!$O:$O,'likvid terv'!$A:$A,project_eves_terv!B2911,'likvid terv'!$R:$R,project_eves_terv!$E2911),$B2911=0,0)</f>
        <v>0</v>
      </c>
      <c r="G2911">
        <f>'likvid terv'!$B$2</f>
        <v>0</v>
      </c>
    </row>
    <row r="2912" spans="1:7" x14ac:dyDescent="0.25">
      <c r="A2912">
        <f>'likvid terv'!$B$1</f>
        <v>0</v>
      </c>
      <c r="B2912">
        <f>'likvid terv'!$B$265</f>
        <v>0</v>
      </c>
      <c r="C2912">
        <v>2027</v>
      </c>
      <c r="D2912">
        <v>7</v>
      </c>
      <c r="E2912">
        <v>27</v>
      </c>
      <c r="F2912" cm="1">
        <f t="array" ref="F2912">_xlfn.IFS(AND($B2912&lt;&gt;0,$D2912=1),SUMIFS('likvid terv'!$D:$D,'likvid terv'!$A:$A,project_eves_terv!B2912,'likvid terv'!$R:$R,project_eves_terv!$E2912),AND($B2912&lt;&gt;0,$D2912=2),SUMIFS('likvid terv'!$E:$E,'likvid terv'!$A:$A,project_eves_terv!B2912,'likvid terv'!$R:$R,project_eves_terv!$E2912),AND($B2912&lt;&gt;0,$D2912=3),SUMIFS('likvid terv'!$F:$F,'likvid terv'!$A:$A,project_eves_terv!B2912,'likvid terv'!$R:$R,project_eves_terv!$E2912),AND($B2912&lt;&gt;0,$D2912=4),SUMIFS('likvid terv'!$G:$G,'likvid terv'!$A:$A,project_eves_terv!B2912,'likvid terv'!$R:$R,project_eves_terv!$E2912),AND($B2912&lt;&gt;0,$D2912=5),SUMIFS('likvid terv'!$H:$H,'likvid terv'!$A:$A,project_eves_terv!B2912,'likvid terv'!$R:$R,project_eves_terv!$E2912),AND($B2912&lt;&gt;0,$D2912=6),SUMIFS('likvid terv'!$I:$I,'likvid terv'!$A:$A,project_eves_terv!B2912,'likvid terv'!$R:$R,project_eves_terv!$E2912),AND($B2912&lt;&gt;0,$D2912=7),SUMIFS('likvid terv'!$J:$J,'likvid terv'!$A:$A,project_eves_terv!B2912,'likvid terv'!$R:$R,project_eves_terv!$E2912),AND($B2912&lt;&gt;0,$D2912=8),SUMIFS('likvid terv'!$K:$K,'likvid terv'!$A:$A,project_eves_terv!B2912,'likvid terv'!$R:$R,project_eves_terv!$E2912),AND($B2912&lt;&gt;0,$D2912=9),SUMIFS('likvid terv'!$L:$L,'likvid terv'!$A:$A,project_eves_terv!B2912,'likvid terv'!$R:$R,project_eves_terv!$E2912),AND($B2912&lt;&gt;0,$D2912=10),SUMIFS('likvid terv'!$M:$M,'likvid terv'!$A:$A,project_eves_terv!B2912,'likvid terv'!$R:$R,project_eves_terv!$E2912),AND($B2912&lt;&gt;0,$D2912=11),SUMIFS('likvid terv'!$N:$N,'likvid terv'!$A:$A,project_eves_terv!B2912,'likvid terv'!$R:$R,project_eves_terv!$E2912),AND($B2912&lt;&gt;0,$D2912=12),SUMIFS('likvid terv'!$O:$O,'likvid terv'!$A:$A,project_eves_terv!B2912,'likvid terv'!$R:$R,project_eves_terv!$E2912),$B2912=0,0)</f>
        <v>0</v>
      </c>
      <c r="G2912">
        <f>'likvid terv'!$B$2</f>
        <v>0</v>
      </c>
    </row>
    <row r="2913" spans="1:8" x14ac:dyDescent="0.25">
      <c r="A2913">
        <f>'likvid terv'!$B$1</f>
        <v>0</v>
      </c>
      <c r="B2913">
        <f>'likvid terv'!$B$265</f>
        <v>0</v>
      </c>
      <c r="C2913">
        <v>2027</v>
      </c>
      <c r="D2913">
        <v>8</v>
      </c>
      <c r="E2913">
        <v>27</v>
      </c>
      <c r="F2913" cm="1">
        <f t="array" ref="F2913">_xlfn.IFS(AND($B2913&lt;&gt;0,$D2913=1),SUMIFS('likvid terv'!$D:$D,'likvid terv'!$A:$A,project_eves_terv!B2913,'likvid terv'!$R:$R,project_eves_terv!$E2913),AND($B2913&lt;&gt;0,$D2913=2),SUMIFS('likvid terv'!$E:$E,'likvid terv'!$A:$A,project_eves_terv!B2913,'likvid terv'!$R:$R,project_eves_terv!$E2913),AND($B2913&lt;&gt;0,$D2913=3),SUMIFS('likvid terv'!$F:$F,'likvid terv'!$A:$A,project_eves_terv!B2913,'likvid terv'!$R:$R,project_eves_terv!$E2913),AND($B2913&lt;&gt;0,$D2913=4),SUMIFS('likvid terv'!$G:$G,'likvid terv'!$A:$A,project_eves_terv!B2913,'likvid terv'!$R:$R,project_eves_terv!$E2913),AND($B2913&lt;&gt;0,$D2913=5),SUMIFS('likvid terv'!$H:$H,'likvid terv'!$A:$A,project_eves_terv!B2913,'likvid terv'!$R:$R,project_eves_terv!$E2913),AND($B2913&lt;&gt;0,$D2913=6),SUMIFS('likvid terv'!$I:$I,'likvid terv'!$A:$A,project_eves_terv!B2913,'likvid terv'!$R:$R,project_eves_terv!$E2913),AND($B2913&lt;&gt;0,$D2913=7),SUMIFS('likvid terv'!$J:$J,'likvid terv'!$A:$A,project_eves_terv!B2913,'likvid terv'!$R:$R,project_eves_terv!$E2913),AND($B2913&lt;&gt;0,$D2913=8),SUMIFS('likvid terv'!$K:$K,'likvid terv'!$A:$A,project_eves_terv!B2913,'likvid terv'!$R:$R,project_eves_terv!$E2913),AND($B2913&lt;&gt;0,$D2913=9),SUMIFS('likvid terv'!$L:$L,'likvid terv'!$A:$A,project_eves_terv!B2913,'likvid terv'!$R:$R,project_eves_terv!$E2913),AND($B2913&lt;&gt;0,$D2913=10),SUMIFS('likvid terv'!$M:$M,'likvid terv'!$A:$A,project_eves_terv!B2913,'likvid terv'!$R:$R,project_eves_terv!$E2913),AND($B2913&lt;&gt;0,$D2913=11),SUMIFS('likvid terv'!$N:$N,'likvid terv'!$A:$A,project_eves_terv!B2913,'likvid terv'!$R:$R,project_eves_terv!$E2913),AND($B2913&lt;&gt;0,$D2913=12),SUMIFS('likvid terv'!$O:$O,'likvid terv'!$A:$A,project_eves_terv!B2913,'likvid terv'!$R:$R,project_eves_terv!$E2913),$B2913=0,0)</f>
        <v>0</v>
      </c>
      <c r="G2913">
        <f>'likvid terv'!$B$2</f>
        <v>0</v>
      </c>
    </row>
    <row r="2914" spans="1:8" x14ac:dyDescent="0.25">
      <c r="A2914">
        <f>'likvid terv'!$B$1</f>
        <v>0</v>
      </c>
      <c r="B2914">
        <f>'likvid terv'!$B$265</f>
        <v>0</v>
      </c>
      <c r="C2914">
        <v>2027</v>
      </c>
      <c r="D2914">
        <v>9</v>
      </c>
      <c r="E2914">
        <v>27</v>
      </c>
      <c r="F2914" cm="1">
        <f t="array" ref="F2914">_xlfn.IFS(AND($B2914&lt;&gt;0,$D2914=1),SUMIFS('likvid terv'!$D:$D,'likvid terv'!$A:$A,project_eves_terv!B2914,'likvid terv'!$R:$R,project_eves_terv!$E2914),AND($B2914&lt;&gt;0,$D2914=2),SUMIFS('likvid terv'!$E:$E,'likvid terv'!$A:$A,project_eves_terv!B2914,'likvid terv'!$R:$R,project_eves_terv!$E2914),AND($B2914&lt;&gt;0,$D2914=3),SUMIFS('likvid terv'!$F:$F,'likvid terv'!$A:$A,project_eves_terv!B2914,'likvid terv'!$R:$R,project_eves_terv!$E2914),AND($B2914&lt;&gt;0,$D2914=4),SUMIFS('likvid terv'!$G:$G,'likvid terv'!$A:$A,project_eves_terv!B2914,'likvid terv'!$R:$R,project_eves_terv!$E2914),AND($B2914&lt;&gt;0,$D2914=5),SUMIFS('likvid terv'!$H:$H,'likvid terv'!$A:$A,project_eves_terv!B2914,'likvid terv'!$R:$R,project_eves_terv!$E2914),AND($B2914&lt;&gt;0,$D2914=6),SUMIFS('likvid terv'!$I:$I,'likvid terv'!$A:$A,project_eves_terv!B2914,'likvid terv'!$R:$R,project_eves_terv!$E2914),AND($B2914&lt;&gt;0,$D2914=7),SUMIFS('likvid terv'!$J:$J,'likvid terv'!$A:$A,project_eves_terv!B2914,'likvid terv'!$R:$R,project_eves_terv!$E2914),AND($B2914&lt;&gt;0,$D2914=8),SUMIFS('likvid terv'!$K:$K,'likvid terv'!$A:$A,project_eves_terv!B2914,'likvid terv'!$R:$R,project_eves_terv!$E2914),AND($B2914&lt;&gt;0,$D2914=9),SUMIFS('likvid terv'!$L:$L,'likvid terv'!$A:$A,project_eves_terv!B2914,'likvid terv'!$R:$R,project_eves_terv!$E2914),AND($B2914&lt;&gt;0,$D2914=10),SUMIFS('likvid terv'!$M:$M,'likvid terv'!$A:$A,project_eves_terv!B2914,'likvid terv'!$R:$R,project_eves_terv!$E2914),AND($B2914&lt;&gt;0,$D2914=11),SUMIFS('likvid terv'!$N:$N,'likvid terv'!$A:$A,project_eves_terv!B2914,'likvid terv'!$R:$R,project_eves_terv!$E2914),AND($B2914&lt;&gt;0,$D2914=12),SUMIFS('likvid terv'!$O:$O,'likvid terv'!$A:$A,project_eves_terv!B2914,'likvid terv'!$R:$R,project_eves_terv!$E2914),$B2914=0,0)</f>
        <v>0</v>
      </c>
      <c r="G2914">
        <f>'likvid terv'!$B$2</f>
        <v>0</v>
      </c>
    </row>
    <row r="2915" spans="1:8" x14ac:dyDescent="0.25">
      <c r="A2915">
        <f>'likvid terv'!$B$1</f>
        <v>0</v>
      </c>
      <c r="B2915">
        <f>'likvid terv'!$B$265</f>
        <v>0</v>
      </c>
      <c r="C2915">
        <v>2027</v>
      </c>
      <c r="D2915">
        <v>10</v>
      </c>
      <c r="E2915">
        <v>27</v>
      </c>
      <c r="F2915" cm="1">
        <f t="array" ref="F2915">_xlfn.IFS(AND($B2915&lt;&gt;0,$D2915=1),SUMIFS('likvid terv'!$D:$D,'likvid terv'!$A:$A,project_eves_terv!B2915,'likvid terv'!$R:$R,project_eves_terv!$E2915),AND($B2915&lt;&gt;0,$D2915=2),SUMIFS('likvid terv'!$E:$E,'likvid terv'!$A:$A,project_eves_terv!B2915,'likvid terv'!$R:$R,project_eves_terv!$E2915),AND($B2915&lt;&gt;0,$D2915=3),SUMIFS('likvid terv'!$F:$F,'likvid terv'!$A:$A,project_eves_terv!B2915,'likvid terv'!$R:$R,project_eves_terv!$E2915),AND($B2915&lt;&gt;0,$D2915=4),SUMIFS('likvid terv'!$G:$G,'likvid terv'!$A:$A,project_eves_terv!B2915,'likvid terv'!$R:$R,project_eves_terv!$E2915),AND($B2915&lt;&gt;0,$D2915=5),SUMIFS('likvid terv'!$H:$H,'likvid terv'!$A:$A,project_eves_terv!B2915,'likvid terv'!$R:$R,project_eves_terv!$E2915),AND($B2915&lt;&gt;0,$D2915=6),SUMIFS('likvid terv'!$I:$I,'likvid terv'!$A:$A,project_eves_terv!B2915,'likvid terv'!$R:$R,project_eves_terv!$E2915),AND($B2915&lt;&gt;0,$D2915=7),SUMIFS('likvid terv'!$J:$J,'likvid terv'!$A:$A,project_eves_terv!B2915,'likvid terv'!$R:$R,project_eves_terv!$E2915),AND($B2915&lt;&gt;0,$D2915=8),SUMIFS('likvid terv'!$K:$K,'likvid terv'!$A:$A,project_eves_terv!B2915,'likvid terv'!$R:$R,project_eves_terv!$E2915),AND($B2915&lt;&gt;0,$D2915=9),SUMIFS('likvid terv'!$L:$L,'likvid terv'!$A:$A,project_eves_terv!B2915,'likvid terv'!$R:$R,project_eves_terv!$E2915),AND($B2915&lt;&gt;0,$D2915=10),SUMIFS('likvid terv'!$M:$M,'likvid terv'!$A:$A,project_eves_terv!B2915,'likvid terv'!$R:$R,project_eves_terv!$E2915),AND($B2915&lt;&gt;0,$D2915=11),SUMIFS('likvid terv'!$N:$N,'likvid terv'!$A:$A,project_eves_terv!B2915,'likvid terv'!$R:$R,project_eves_terv!$E2915),AND($B2915&lt;&gt;0,$D2915=12),SUMIFS('likvid terv'!$O:$O,'likvid terv'!$A:$A,project_eves_terv!B2915,'likvid terv'!$R:$R,project_eves_terv!$E2915),$B2915=0,0)</f>
        <v>0</v>
      </c>
      <c r="G2915">
        <f>'likvid terv'!$B$2</f>
        <v>0</v>
      </c>
    </row>
    <row r="2916" spans="1:8" x14ac:dyDescent="0.25">
      <c r="A2916">
        <f>'likvid terv'!$B$1</f>
        <v>0</v>
      </c>
      <c r="B2916">
        <f>'likvid terv'!$B$265</f>
        <v>0</v>
      </c>
      <c r="C2916">
        <v>2027</v>
      </c>
      <c r="D2916">
        <v>11</v>
      </c>
      <c r="E2916">
        <v>27</v>
      </c>
      <c r="F2916" cm="1">
        <f t="array" ref="F2916">_xlfn.IFS(AND($B2916&lt;&gt;0,$D2916=1),SUMIFS('likvid terv'!$D:$D,'likvid terv'!$A:$A,project_eves_terv!B2916,'likvid terv'!$R:$R,project_eves_terv!$E2916),AND($B2916&lt;&gt;0,$D2916=2),SUMIFS('likvid terv'!$E:$E,'likvid terv'!$A:$A,project_eves_terv!B2916,'likvid terv'!$R:$R,project_eves_terv!$E2916),AND($B2916&lt;&gt;0,$D2916=3),SUMIFS('likvid terv'!$F:$F,'likvid terv'!$A:$A,project_eves_terv!B2916,'likvid terv'!$R:$R,project_eves_terv!$E2916),AND($B2916&lt;&gt;0,$D2916=4),SUMIFS('likvid terv'!$G:$G,'likvid terv'!$A:$A,project_eves_terv!B2916,'likvid terv'!$R:$R,project_eves_terv!$E2916),AND($B2916&lt;&gt;0,$D2916=5),SUMIFS('likvid terv'!$H:$H,'likvid terv'!$A:$A,project_eves_terv!B2916,'likvid terv'!$R:$R,project_eves_terv!$E2916),AND($B2916&lt;&gt;0,$D2916=6),SUMIFS('likvid terv'!$I:$I,'likvid terv'!$A:$A,project_eves_terv!B2916,'likvid terv'!$R:$R,project_eves_terv!$E2916),AND($B2916&lt;&gt;0,$D2916=7),SUMIFS('likvid terv'!$J:$J,'likvid terv'!$A:$A,project_eves_terv!B2916,'likvid terv'!$R:$R,project_eves_terv!$E2916),AND($B2916&lt;&gt;0,$D2916=8),SUMIFS('likvid terv'!$K:$K,'likvid terv'!$A:$A,project_eves_terv!B2916,'likvid terv'!$R:$R,project_eves_terv!$E2916),AND($B2916&lt;&gt;0,$D2916=9),SUMIFS('likvid terv'!$L:$L,'likvid terv'!$A:$A,project_eves_terv!B2916,'likvid terv'!$R:$R,project_eves_terv!$E2916),AND($B2916&lt;&gt;0,$D2916=10),SUMIFS('likvid terv'!$M:$M,'likvid terv'!$A:$A,project_eves_terv!B2916,'likvid terv'!$R:$R,project_eves_terv!$E2916),AND($B2916&lt;&gt;0,$D2916=11),SUMIFS('likvid terv'!$N:$N,'likvid terv'!$A:$A,project_eves_terv!B2916,'likvid terv'!$R:$R,project_eves_terv!$E2916),AND($B2916&lt;&gt;0,$D2916=12),SUMIFS('likvid terv'!$O:$O,'likvid terv'!$A:$A,project_eves_terv!B2916,'likvid terv'!$R:$R,project_eves_terv!$E2916),$B2916=0,0)</f>
        <v>0</v>
      </c>
      <c r="G2916">
        <f>'likvid terv'!$B$2</f>
        <v>0</v>
      </c>
    </row>
    <row r="2917" spans="1:8" x14ac:dyDescent="0.25">
      <c r="A2917">
        <f>'likvid terv'!$B$1</f>
        <v>0</v>
      </c>
      <c r="B2917">
        <f>'likvid terv'!$B$265</f>
        <v>0</v>
      </c>
      <c r="C2917">
        <v>2027</v>
      </c>
      <c r="D2917">
        <v>12</v>
      </c>
      <c r="E2917">
        <v>27</v>
      </c>
      <c r="F2917" cm="1">
        <f t="array" ref="F2917">_xlfn.IFS(AND($B2917&lt;&gt;0,$D2917=1),SUMIFS('likvid terv'!$D:$D,'likvid terv'!$A:$A,project_eves_terv!B2917,'likvid terv'!$R:$R,project_eves_terv!$E2917),AND($B2917&lt;&gt;0,$D2917=2),SUMIFS('likvid terv'!$E:$E,'likvid terv'!$A:$A,project_eves_terv!B2917,'likvid terv'!$R:$R,project_eves_terv!$E2917),AND($B2917&lt;&gt;0,$D2917=3),SUMIFS('likvid terv'!$F:$F,'likvid terv'!$A:$A,project_eves_terv!B2917,'likvid terv'!$R:$R,project_eves_terv!$E2917),AND($B2917&lt;&gt;0,$D2917=4),SUMIFS('likvid terv'!$G:$G,'likvid terv'!$A:$A,project_eves_terv!B2917,'likvid terv'!$R:$R,project_eves_terv!$E2917),AND($B2917&lt;&gt;0,$D2917=5),SUMIFS('likvid terv'!$H:$H,'likvid terv'!$A:$A,project_eves_terv!B2917,'likvid terv'!$R:$R,project_eves_terv!$E2917),AND($B2917&lt;&gt;0,$D2917=6),SUMIFS('likvid terv'!$I:$I,'likvid terv'!$A:$A,project_eves_terv!B2917,'likvid terv'!$R:$R,project_eves_terv!$E2917),AND($B2917&lt;&gt;0,$D2917=7),SUMIFS('likvid terv'!$J:$J,'likvid terv'!$A:$A,project_eves_terv!B2917,'likvid terv'!$R:$R,project_eves_terv!$E2917),AND($B2917&lt;&gt;0,$D2917=8),SUMIFS('likvid terv'!$K:$K,'likvid terv'!$A:$A,project_eves_terv!B2917,'likvid terv'!$R:$R,project_eves_terv!$E2917),AND($B2917&lt;&gt;0,$D2917=9),SUMIFS('likvid terv'!$L:$L,'likvid terv'!$A:$A,project_eves_terv!B2917,'likvid terv'!$R:$R,project_eves_terv!$E2917),AND($B2917&lt;&gt;0,$D2917=10),SUMIFS('likvid terv'!$M:$M,'likvid terv'!$A:$A,project_eves_terv!B2917,'likvid terv'!$R:$R,project_eves_terv!$E2917),AND($B2917&lt;&gt;0,$D2917=11),SUMIFS('likvid terv'!$N:$N,'likvid terv'!$A:$A,project_eves_terv!B2917,'likvid terv'!$R:$R,project_eves_terv!$E2917),AND($B2917&lt;&gt;0,$D2917=12),SUMIFS('likvid terv'!$O:$O,'likvid terv'!$A:$A,project_eves_terv!B2917,'likvid terv'!$R:$R,project_eves_terv!$E2917),$B2917=0,0)</f>
        <v>0</v>
      </c>
      <c r="G2917">
        <f>'likvid terv'!$B$2</f>
        <v>0</v>
      </c>
    </row>
    <row r="2918" spans="1:8" x14ac:dyDescent="0.25">
      <c r="A2918" s="8">
        <f>'likvid terv'!$B$1</f>
        <v>0</v>
      </c>
      <c r="B2918" s="8">
        <f>'likvid terv'!$B$294</f>
        <v>0</v>
      </c>
      <c r="C2918" s="8">
        <v>2027</v>
      </c>
      <c r="D2918" s="8">
        <v>1</v>
      </c>
      <c r="E2918" s="8">
        <v>8</v>
      </c>
      <c r="F2918" cm="1">
        <f t="array" ref="F2918">_xlfn.IFS(AND($B2918&lt;&gt;0,$D2918=1),SUMIFS('likvid terv'!$D:$D,'likvid terv'!$A:$A,project_eves_terv!B2918,'likvid terv'!$R:$R,project_eves_terv!$E2918),AND($B2918&lt;&gt;0,$D2918=2),SUMIFS('likvid terv'!$E:$E,'likvid terv'!$A:$A,project_eves_terv!B2918,'likvid terv'!$R:$R,project_eves_terv!$E2918),AND($B2918&lt;&gt;0,$D2918=3),SUMIFS('likvid terv'!$F:$F,'likvid terv'!$A:$A,project_eves_terv!B2918,'likvid terv'!$R:$R,project_eves_terv!$E2918),AND($B2918&lt;&gt;0,$D2918=4),SUMIFS('likvid terv'!$G:$G,'likvid terv'!$A:$A,project_eves_terv!B2918,'likvid terv'!$R:$R,project_eves_terv!$E2918),AND($B2918&lt;&gt;0,$D2918=5),SUMIFS('likvid terv'!$H:$H,'likvid terv'!$A:$A,project_eves_terv!B2918,'likvid terv'!$R:$R,project_eves_terv!$E2918),AND($B2918&lt;&gt;0,$D2918=6),SUMIFS('likvid terv'!$I:$I,'likvid terv'!$A:$A,project_eves_terv!B2918,'likvid terv'!$R:$R,project_eves_terv!$E2918),AND($B2918&lt;&gt;0,$D2918=7),SUMIFS('likvid terv'!$J:$J,'likvid terv'!$A:$A,project_eves_terv!B2918,'likvid terv'!$R:$R,project_eves_terv!$E2918),AND($B2918&lt;&gt;0,$D2918=8),SUMIFS('likvid terv'!$K:$K,'likvid terv'!$A:$A,project_eves_terv!B2918,'likvid terv'!$R:$R,project_eves_terv!$E2918),AND($B2918&lt;&gt;0,$D2918=9),SUMIFS('likvid terv'!$L:$L,'likvid terv'!$A:$A,project_eves_terv!B2918,'likvid terv'!$R:$R,project_eves_terv!$E2918),AND($B2918&lt;&gt;0,$D2918=10),SUMIFS('likvid terv'!$M:$M,'likvid terv'!$A:$A,project_eves_terv!B2918,'likvid terv'!$R:$R,project_eves_terv!$E2918),AND($B2918&lt;&gt;0,$D2918=11),SUMIFS('likvid terv'!$N:$N,'likvid terv'!$A:$A,project_eves_terv!B2918,'likvid terv'!$R:$R,project_eves_terv!$E2918),AND($B2918&lt;&gt;0,$D2918=12),SUMIFS('likvid terv'!$O:$O,'likvid terv'!$A:$A,project_eves_terv!B2918,'likvid terv'!$R:$R,project_eves_terv!$E2918),$B2918=0,0)</f>
        <v>0</v>
      </c>
      <c r="G2918" s="8">
        <f>'likvid terv'!$B$2</f>
        <v>0</v>
      </c>
      <c r="H2918" s="8"/>
    </row>
    <row r="2919" spans="1:8" x14ac:dyDescent="0.25">
      <c r="A2919" s="8">
        <f>'likvid terv'!$B$1</f>
        <v>0</v>
      </c>
      <c r="B2919" s="8">
        <f>'likvid terv'!$B$294</f>
        <v>0</v>
      </c>
      <c r="C2919" s="8">
        <v>2027</v>
      </c>
      <c r="D2919" s="8">
        <v>2</v>
      </c>
      <c r="E2919" s="8">
        <v>8</v>
      </c>
      <c r="F2919" cm="1">
        <f t="array" ref="F2919">_xlfn.IFS(AND($B2919&lt;&gt;0,$D2919=1),SUMIFS('likvid terv'!$D:$D,'likvid terv'!$A:$A,project_eves_terv!B2919,'likvid terv'!$R:$R,project_eves_terv!$E2919),AND($B2919&lt;&gt;0,$D2919=2),SUMIFS('likvid terv'!$E:$E,'likvid terv'!$A:$A,project_eves_terv!B2919,'likvid terv'!$R:$R,project_eves_terv!$E2919),AND($B2919&lt;&gt;0,$D2919=3),SUMIFS('likvid terv'!$F:$F,'likvid terv'!$A:$A,project_eves_terv!B2919,'likvid terv'!$R:$R,project_eves_terv!$E2919),AND($B2919&lt;&gt;0,$D2919=4),SUMIFS('likvid terv'!$G:$G,'likvid terv'!$A:$A,project_eves_terv!B2919,'likvid terv'!$R:$R,project_eves_terv!$E2919),AND($B2919&lt;&gt;0,$D2919=5),SUMIFS('likvid terv'!$H:$H,'likvid terv'!$A:$A,project_eves_terv!B2919,'likvid terv'!$R:$R,project_eves_terv!$E2919),AND($B2919&lt;&gt;0,$D2919=6),SUMIFS('likvid terv'!$I:$I,'likvid terv'!$A:$A,project_eves_terv!B2919,'likvid terv'!$R:$R,project_eves_terv!$E2919),AND($B2919&lt;&gt;0,$D2919=7),SUMIFS('likvid terv'!$J:$J,'likvid terv'!$A:$A,project_eves_terv!B2919,'likvid terv'!$R:$R,project_eves_terv!$E2919),AND($B2919&lt;&gt;0,$D2919=8),SUMIFS('likvid terv'!$K:$K,'likvid terv'!$A:$A,project_eves_terv!B2919,'likvid terv'!$R:$R,project_eves_terv!$E2919),AND($B2919&lt;&gt;0,$D2919=9),SUMIFS('likvid terv'!$L:$L,'likvid terv'!$A:$A,project_eves_terv!B2919,'likvid terv'!$R:$R,project_eves_terv!$E2919),AND($B2919&lt;&gt;0,$D2919=10),SUMIFS('likvid terv'!$M:$M,'likvid terv'!$A:$A,project_eves_terv!B2919,'likvid terv'!$R:$R,project_eves_terv!$E2919),AND($B2919&lt;&gt;0,$D2919=11),SUMIFS('likvid terv'!$N:$N,'likvid terv'!$A:$A,project_eves_terv!B2919,'likvid terv'!$R:$R,project_eves_terv!$E2919),AND($B2919&lt;&gt;0,$D2919=12),SUMIFS('likvid terv'!$O:$O,'likvid terv'!$A:$A,project_eves_terv!B2919,'likvid terv'!$R:$R,project_eves_terv!$E2919),$B2919=0,0)</f>
        <v>0</v>
      </c>
      <c r="G2919" s="8">
        <f>'likvid terv'!$B$2</f>
        <v>0</v>
      </c>
      <c r="H2919" s="8"/>
    </row>
    <row r="2920" spans="1:8" x14ac:dyDescent="0.25">
      <c r="A2920" s="8">
        <f>'likvid terv'!$B$1</f>
        <v>0</v>
      </c>
      <c r="B2920" s="8">
        <f>'likvid terv'!$B$294</f>
        <v>0</v>
      </c>
      <c r="C2920" s="8">
        <v>2027</v>
      </c>
      <c r="D2920" s="8">
        <v>3</v>
      </c>
      <c r="E2920" s="8">
        <v>8</v>
      </c>
      <c r="F2920" cm="1">
        <f t="array" ref="F2920">_xlfn.IFS(AND($B2920&lt;&gt;0,$D2920=1),SUMIFS('likvid terv'!$D:$D,'likvid terv'!$A:$A,project_eves_terv!B2920,'likvid terv'!$R:$R,project_eves_terv!$E2920),AND($B2920&lt;&gt;0,$D2920=2),SUMIFS('likvid terv'!$E:$E,'likvid terv'!$A:$A,project_eves_terv!B2920,'likvid terv'!$R:$R,project_eves_terv!$E2920),AND($B2920&lt;&gt;0,$D2920=3),SUMIFS('likvid terv'!$F:$F,'likvid terv'!$A:$A,project_eves_terv!B2920,'likvid terv'!$R:$R,project_eves_terv!$E2920),AND($B2920&lt;&gt;0,$D2920=4),SUMIFS('likvid terv'!$G:$G,'likvid terv'!$A:$A,project_eves_terv!B2920,'likvid terv'!$R:$R,project_eves_terv!$E2920),AND($B2920&lt;&gt;0,$D2920=5),SUMIFS('likvid terv'!$H:$H,'likvid terv'!$A:$A,project_eves_terv!B2920,'likvid terv'!$R:$R,project_eves_terv!$E2920),AND($B2920&lt;&gt;0,$D2920=6),SUMIFS('likvid terv'!$I:$I,'likvid terv'!$A:$A,project_eves_terv!B2920,'likvid terv'!$R:$R,project_eves_terv!$E2920),AND($B2920&lt;&gt;0,$D2920=7),SUMIFS('likvid terv'!$J:$J,'likvid terv'!$A:$A,project_eves_terv!B2920,'likvid terv'!$R:$R,project_eves_terv!$E2920),AND($B2920&lt;&gt;0,$D2920=8),SUMIFS('likvid terv'!$K:$K,'likvid terv'!$A:$A,project_eves_terv!B2920,'likvid terv'!$R:$R,project_eves_terv!$E2920),AND($B2920&lt;&gt;0,$D2920=9),SUMIFS('likvid terv'!$L:$L,'likvid terv'!$A:$A,project_eves_terv!B2920,'likvid terv'!$R:$R,project_eves_terv!$E2920),AND($B2920&lt;&gt;0,$D2920=10),SUMIFS('likvid terv'!$M:$M,'likvid terv'!$A:$A,project_eves_terv!B2920,'likvid terv'!$R:$R,project_eves_terv!$E2920),AND($B2920&lt;&gt;0,$D2920=11),SUMIFS('likvid terv'!$N:$N,'likvid terv'!$A:$A,project_eves_terv!B2920,'likvid terv'!$R:$R,project_eves_terv!$E2920),AND($B2920&lt;&gt;0,$D2920=12),SUMIFS('likvid terv'!$O:$O,'likvid terv'!$A:$A,project_eves_terv!B2920,'likvid terv'!$R:$R,project_eves_terv!$E2920),$B2920=0,0)</f>
        <v>0</v>
      </c>
      <c r="G2920" s="8">
        <f>'likvid terv'!$B$2</f>
        <v>0</v>
      </c>
      <c r="H2920" s="8"/>
    </row>
    <row r="2921" spans="1:8" x14ac:dyDescent="0.25">
      <c r="A2921" s="8">
        <f>'likvid terv'!$B$1</f>
        <v>0</v>
      </c>
      <c r="B2921" s="8">
        <f>'likvid terv'!$B$294</f>
        <v>0</v>
      </c>
      <c r="C2921" s="8">
        <v>2027</v>
      </c>
      <c r="D2921" s="8">
        <v>4</v>
      </c>
      <c r="E2921" s="8">
        <v>8</v>
      </c>
      <c r="F2921" cm="1">
        <f t="array" ref="F2921">_xlfn.IFS(AND($B2921&lt;&gt;0,$D2921=1),SUMIFS('likvid terv'!$D:$D,'likvid terv'!$A:$A,project_eves_terv!B2921,'likvid terv'!$R:$R,project_eves_terv!$E2921),AND($B2921&lt;&gt;0,$D2921=2),SUMIFS('likvid terv'!$E:$E,'likvid terv'!$A:$A,project_eves_terv!B2921,'likvid terv'!$R:$R,project_eves_terv!$E2921),AND($B2921&lt;&gt;0,$D2921=3),SUMIFS('likvid terv'!$F:$F,'likvid terv'!$A:$A,project_eves_terv!B2921,'likvid terv'!$R:$R,project_eves_terv!$E2921),AND($B2921&lt;&gt;0,$D2921=4),SUMIFS('likvid terv'!$G:$G,'likvid terv'!$A:$A,project_eves_terv!B2921,'likvid terv'!$R:$R,project_eves_terv!$E2921),AND($B2921&lt;&gt;0,$D2921=5),SUMIFS('likvid terv'!$H:$H,'likvid terv'!$A:$A,project_eves_terv!B2921,'likvid terv'!$R:$R,project_eves_terv!$E2921),AND($B2921&lt;&gt;0,$D2921=6),SUMIFS('likvid terv'!$I:$I,'likvid terv'!$A:$A,project_eves_terv!B2921,'likvid terv'!$R:$R,project_eves_terv!$E2921),AND($B2921&lt;&gt;0,$D2921=7),SUMIFS('likvid terv'!$J:$J,'likvid terv'!$A:$A,project_eves_terv!B2921,'likvid terv'!$R:$R,project_eves_terv!$E2921),AND($B2921&lt;&gt;0,$D2921=8),SUMIFS('likvid terv'!$K:$K,'likvid terv'!$A:$A,project_eves_terv!B2921,'likvid terv'!$R:$R,project_eves_terv!$E2921),AND($B2921&lt;&gt;0,$D2921=9),SUMIFS('likvid terv'!$L:$L,'likvid terv'!$A:$A,project_eves_terv!B2921,'likvid terv'!$R:$R,project_eves_terv!$E2921),AND($B2921&lt;&gt;0,$D2921=10),SUMIFS('likvid terv'!$M:$M,'likvid terv'!$A:$A,project_eves_terv!B2921,'likvid terv'!$R:$R,project_eves_terv!$E2921),AND($B2921&lt;&gt;0,$D2921=11),SUMIFS('likvid terv'!$N:$N,'likvid terv'!$A:$A,project_eves_terv!B2921,'likvid terv'!$R:$R,project_eves_terv!$E2921),AND($B2921&lt;&gt;0,$D2921=12),SUMIFS('likvid terv'!$O:$O,'likvid terv'!$A:$A,project_eves_terv!B2921,'likvid terv'!$R:$R,project_eves_terv!$E2921),$B2921=0,0)</f>
        <v>0</v>
      </c>
      <c r="G2921" s="8">
        <f>'likvid terv'!$B$2</f>
        <v>0</v>
      </c>
      <c r="H2921" s="8"/>
    </row>
    <row r="2922" spans="1:8" x14ac:dyDescent="0.25">
      <c r="A2922" s="8">
        <f>'likvid terv'!$B$1</f>
        <v>0</v>
      </c>
      <c r="B2922" s="8">
        <f>'likvid terv'!$B$294</f>
        <v>0</v>
      </c>
      <c r="C2922" s="8">
        <v>2027</v>
      </c>
      <c r="D2922" s="8">
        <v>5</v>
      </c>
      <c r="E2922" s="8">
        <v>8</v>
      </c>
      <c r="F2922" cm="1">
        <f t="array" ref="F2922">_xlfn.IFS(AND($B2922&lt;&gt;0,$D2922=1),SUMIFS('likvid terv'!$D:$D,'likvid terv'!$A:$A,project_eves_terv!B2922,'likvid terv'!$R:$R,project_eves_terv!$E2922),AND($B2922&lt;&gt;0,$D2922=2),SUMIFS('likvid terv'!$E:$E,'likvid terv'!$A:$A,project_eves_terv!B2922,'likvid terv'!$R:$R,project_eves_terv!$E2922),AND($B2922&lt;&gt;0,$D2922=3),SUMIFS('likvid terv'!$F:$F,'likvid terv'!$A:$A,project_eves_terv!B2922,'likvid terv'!$R:$R,project_eves_terv!$E2922),AND($B2922&lt;&gt;0,$D2922=4),SUMIFS('likvid terv'!$G:$G,'likvid terv'!$A:$A,project_eves_terv!B2922,'likvid terv'!$R:$R,project_eves_terv!$E2922),AND($B2922&lt;&gt;0,$D2922=5),SUMIFS('likvid terv'!$H:$H,'likvid terv'!$A:$A,project_eves_terv!B2922,'likvid terv'!$R:$R,project_eves_terv!$E2922),AND($B2922&lt;&gt;0,$D2922=6),SUMIFS('likvid terv'!$I:$I,'likvid terv'!$A:$A,project_eves_terv!B2922,'likvid terv'!$R:$R,project_eves_terv!$E2922),AND($B2922&lt;&gt;0,$D2922=7),SUMIFS('likvid terv'!$J:$J,'likvid terv'!$A:$A,project_eves_terv!B2922,'likvid terv'!$R:$R,project_eves_terv!$E2922),AND($B2922&lt;&gt;0,$D2922=8),SUMIFS('likvid terv'!$K:$K,'likvid terv'!$A:$A,project_eves_terv!B2922,'likvid terv'!$R:$R,project_eves_terv!$E2922),AND($B2922&lt;&gt;0,$D2922=9),SUMIFS('likvid terv'!$L:$L,'likvid terv'!$A:$A,project_eves_terv!B2922,'likvid terv'!$R:$R,project_eves_terv!$E2922),AND($B2922&lt;&gt;0,$D2922=10),SUMIFS('likvid terv'!$M:$M,'likvid terv'!$A:$A,project_eves_terv!B2922,'likvid terv'!$R:$R,project_eves_terv!$E2922),AND($B2922&lt;&gt;0,$D2922=11),SUMIFS('likvid terv'!$N:$N,'likvid terv'!$A:$A,project_eves_terv!B2922,'likvid terv'!$R:$R,project_eves_terv!$E2922),AND($B2922&lt;&gt;0,$D2922=12),SUMIFS('likvid terv'!$O:$O,'likvid terv'!$A:$A,project_eves_terv!B2922,'likvid terv'!$R:$R,project_eves_terv!$E2922),$B2922=0,0)</f>
        <v>0</v>
      </c>
      <c r="G2922" s="8">
        <f>'likvid terv'!$B$2</f>
        <v>0</v>
      </c>
      <c r="H2922" s="8"/>
    </row>
    <row r="2923" spans="1:8" x14ac:dyDescent="0.25">
      <c r="A2923" s="8">
        <f>'likvid terv'!$B$1</f>
        <v>0</v>
      </c>
      <c r="B2923" s="8">
        <f>'likvid terv'!$B$294</f>
        <v>0</v>
      </c>
      <c r="C2923" s="8">
        <v>2027</v>
      </c>
      <c r="D2923" s="8">
        <v>6</v>
      </c>
      <c r="E2923" s="8">
        <v>8</v>
      </c>
      <c r="F2923" cm="1">
        <f t="array" ref="F2923">_xlfn.IFS(AND($B2923&lt;&gt;0,$D2923=1),SUMIFS('likvid terv'!$D:$D,'likvid terv'!$A:$A,project_eves_terv!B2923,'likvid terv'!$R:$R,project_eves_terv!$E2923),AND($B2923&lt;&gt;0,$D2923=2),SUMIFS('likvid terv'!$E:$E,'likvid terv'!$A:$A,project_eves_terv!B2923,'likvid terv'!$R:$R,project_eves_terv!$E2923),AND($B2923&lt;&gt;0,$D2923=3),SUMIFS('likvid terv'!$F:$F,'likvid terv'!$A:$A,project_eves_terv!B2923,'likvid terv'!$R:$R,project_eves_terv!$E2923),AND($B2923&lt;&gt;0,$D2923=4),SUMIFS('likvid terv'!$G:$G,'likvid terv'!$A:$A,project_eves_terv!B2923,'likvid terv'!$R:$R,project_eves_terv!$E2923),AND($B2923&lt;&gt;0,$D2923=5),SUMIFS('likvid terv'!$H:$H,'likvid terv'!$A:$A,project_eves_terv!B2923,'likvid terv'!$R:$R,project_eves_terv!$E2923),AND($B2923&lt;&gt;0,$D2923=6),SUMIFS('likvid terv'!$I:$I,'likvid terv'!$A:$A,project_eves_terv!B2923,'likvid terv'!$R:$R,project_eves_terv!$E2923),AND($B2923&lt;&gt;0,$D2923=7),SUMIFS('likvid terv'!$J:$J,'likvid terv'!$A:$A,project_eves_terv!B2923,'likvid terv'!$R:$R,project_eves_terv!$E2923),AND($B2923&lt;&gt;0,$D2923=8),SUMIFS('likvid terv'!$K:$K,'likvid terv'!$A:$A,project_eves_terv!B2923,'likvid terv'!$R:$R,project_eves_terv!$E2923),AND($B2923&lt;&gt;0,$D2923=9),SUMIFS('likvid terv'!$L:$L,'likvid terv'!$A:$A,project_eves_terv!B2923,'likvid terv'!$R:$R,project_eves_terv!$E2923),AND($B2923&lt;&gt;0,$D2923=10),SUMIFS('likvid terv'!$M:$M,'likvid terv'!$A:$A,project_eves_terv!B2923,'likvid terv'!$R:$R,project_eves_terv!$E2923),AND($B2923&lt;&gt;0,$D2923=11),SUMIFS('likvid terv'!$N:$N,'likvid terv'!$A:$A,project_eves_terv!B2923,'likvid terv'!$R:$R,project_eves_terv!$E2923),AND($B2923&lt;&gt;0,$D2923=12),SUMIFS('likvid terv'!$O:$O,'likvid terv'!$A:$A,project_eves_terv!B2923,'likvid terv'!$R:$R,project_eves_terv!$E2923),$B2923=0,0)</f>
        <v>0</v>
      </c>
      <c r="G2923" s="8">
        <f>'likvid terv'!$B$2</f>
        <v>0</v>
      </c>
      <c r="H2923" s="8"/>
    </row>
    <row r="2924" spans="1:8" x14ac:dyDescent="0.25">
      <c r="A2924" s="8">
        <f>'likvid terv'!$B$1</f>
        <v>0</v>
      </c>
      <c r="B2924" s="8">
        <f>'likvid terv'!$B$294</f>
        <v>0</v>
      </c>
      <c r="C2924" s="8">
        <v>2027</v>
      </c>
      <c r="D2924" s="8">
        <v>7</v>
      </c>
      <c r="E2924" s="8">
        <v>8</v>
      </c>
      <c r="F2924" cm="1">
        <f t="array" ref="F2924">_xlfn.IFS(AND($B2924&lt;&gt;0,$D2924=1),SUMIFS('likvid terv'!$D:$D,'likvid terv'!$A:$A,project_eves_terv!B2924,'likvid terv'!$R:$R,project_eves_terv!$E2924),AND($B2924&lt;&gt;0,$D2924=2),SUMIFS('likvid terv'!$E:$E,'likvid terv'!$A:$A,project_eves_terv!B2924,'likvid terv'!$R:$R,project_eves_terv!$E2924),AND($B2924&lt;&gt;0,$D2924=3),SUMIFS('likvid terv'!$F:$F,'likvid terv'!$A:$A,project_eves_terv!B2924,'likvid terv'!$R:$R,project_eves_terv!$E2924),AND($B2924&lt;&gt;0,$D2924=4),SUMIFS('likvid terv'!$G:$G,'likvid terv'!$A:$A,project_eves_terv!B2924,'likvid terv'!$R:$R,project_eves_terv!$E2924),AND($B2924&lt;&gt;0,$D2924=5),SUMIFS('likvid terv'!$H:$H,'likvid terv'!$A:$A,project_eves_terv!B2924,'likvid terv'!$R:$R,project_eves_terv!$E2924),AND($B2924&lt;&gt;0,$D2924=6),SUMIFS('likvid terv'!$I:$I,'likvid terv'!$A:$A,project_eves_terv!B2924,'likvid terv'!$R:$R,project_eves_terv!$E2924),AND($B2924&lt;&gt;0,$D2924=7),SUMIFS('likvid terv'!$J:$J,'likvid terv'!$A:$A,project_eves_terv!B2924,'likvid terv'!$R:$R,project_eves_terv!$E2924),AND($B2924&lt;&gt;0,$D2924=8),SUMIFS('likvid terv'!$K:$K,'likvid terv'!$A:$A,project_eves_terv!B2924,'likvid terv'!$R:$R,project_eves_terv!$E2924),AND($B2924&lt;&gt;0,$D2924=9),SUMIFS('likvid terv'!$L:$L,'likvid terv'!$A:$A,project_eves_terv!B2924,'likvid terv'!$R:$R,project_eves_terv!$E2924),AND($B2924&lt;&gt;0,$D2924=10),SUMIFS('likvid terv'!$M:$M,'likvid terv'!$A:$A,project_eves_terv!B2924,'likvid terv'!$R:$R,project_eves_terv!$E2924),AND($B2924&lt;&gt;0,$D2924=11),SUMIFS('likvid terv'!$N:$N,'likvid terv'!$A:$A,project_eves_terv!B2924,'likvid terv'!$R:$R,project_eves_terv!$E2924),AND($B2924&lt;&gt;0,$D2924=12),SUMIFS('likvid terv'!$O:$O,'likvid terv'!$A:$A,project_eves_terv!B2924,'likvid terv'!$R:$R,project_eves_terv!$E2924),$B2924=0,0)</f>
        <v>0</v>
      </c>
      <c r="G2924" s="8">
        <f>'likvid terv'!$B$2</f>
        <v>0</v>
      </c>
      <c r="H2924" s="8"/>
    </row>
    <row r="2925" spans="1:8" x14ac:dyDescent="0.25">
      <c r="A2925" s="8">
        <f>'likvid terv'!$B$1</f>
        <v>0</v>
      </c>
      <c r="B2925" s="8">
        <f>'likvid terv'!$B$294</f>
        <v>0</v>
      </c>
      <c r="C2925" s="8">
        <v>2027</v>
      </c>
      <c r="D2925" s="8">
        <v>8</v>
      </c>
      <c r="E2925" s="8">
        <v>8</v>
      </c>
      <c r="F2925" cm="1">
        <f t="array" ref="F2925">_xlfn.IFS(AND($B2925&lt;&gt;0,$D2925=1),SUMIFS('likvid terv'!$D:$D,'likvid terv'!$A:$A,project_eves_terv!B2925,'likvid terv'!$R:$R,project_eves_terv!$E2925),AND($B2925&lt;&gt;0,$D2925=2),SUMIFS('likvid terv'!$E:$E,'likvid terv'!$A:$A,project_eves_terv!B2925,'likvid terv'!$R:$R,project_eves_terv!$E2925),AND($B2925&lt;&gt;0,$D2925=3),SUMIFS('likvid terv'!$F:$F,'likvid terv'!$A:$A,project_eves_terv!B2925,'likvid terv'!$R:$R,project_eves_terv!$E2925),AND($B2925&lt;&gt;0,$D2925=4),SUMIFS('likvid terv'!$G:$G,'likvid terv'!$A:$A,project_eves_terv!B2925,'likvid terv'!$R:$R,project_eves_terv!$E2925),AND($B2925&lt;&gt;0,$D2925=5),SUMIFS('likvid terv'!$H:$H,'likvid terv'!$A:$A,project_eves_terv!B2925,'likvid terv'!$R:$R,project_eves_terv!$E2925),AND($B2925&lt;&gt;0,$D2925=6),SUMIFS('likvid terv'!$I:$I,'likvid terv'!$A:$A,project_eves_terv!B2925,'likvid terv'!$R:$R,project_eves_terv!$E2925),AND($B2925&lt;&gt;0,$D2925=7),SUMIFS('likvid terv'!$J:$J,'likvid terv'!$A:$A,project_eves_terv!B2925,'likvid terv'!$R:$R,project_eves_terv!$E2925),AND($B2925&lt;&gt;0,$D2925=8),SUMIFS('likvid terv'!$K:$K,'likvid terv'!$A:$A,project_eves_terv!B2925,'likvid terv'!$R:$R,project_eves_terv!$E2925),AND($B2925&lt;&gt;0,$D2925=9),SUMIFS('likvid terv'!$L:$L,'likvid terv'!$A:$A,project_eves_terv!B2925,'likvid terv'!$R:$R,project_eves_terv!$E2925),AND($B2925&lt;&gt;0,$D2925=10),SUMIFS('likvid terv'!$M:$M,'likvid terv'!$A:$A,project_eves_terv!B2925,'likvid terv'!$R:$R,project_eves_terv!$E2925),AND($B2925&lt;&gt;0,$D2925=11),SUMIFS('likvid terv'!$N:$N,'likvid terv'!$A:$A,project_eves_terv!B2925,'likvid terv'!$R:$R,project_eves_terv!$E2925),AND($B2925&lt;&gt;0,$D2925=12),SUMIFS('likvid terv'!$O:$O,'likvid terv'!$A:$A,project_eves_terv!B2925,'likvid terv'!$R:$R,project_eves_terv!$E2925),$B2925=0,0)</f>
        <v>0</v>
      </c>
      <c r="G2925" s="8">
        <f>'likvid terv'!$B$2</f>
        <v>0</v>
      </c>
      <c r="H2925" s="8"/>
    </row>
    <row r="2926" spans="1:8" x14ac:dyDescent="0.25">
      <c r="A2926" s="8">
        <f>'likvid terv'!$B$1</f>
        <v>0</v>
      </c>
      <c r="B2926" s="8">
        <f>'likvid terv'!$B$294</f>
        <v>0</v>
      </c>
      <c r="C2926" s="8">
        <v>2027</v>
      </c>
      <c r="D2926" s="8">
        <v>9</v>
      </c>
      <c r="E2926" s="8">
        <v>8</v>
      </c>
      <c r="F2926" cm="1">
        <f t="array" ref="F2926">_xlfn.IFS(AND($B2926&lt;&gt;0,$D2926=1),SUMIFS('likvid terv'!$D:$D,'likvid terv'!$A:$A,project_eves_terv!B2926,'likvid terv'!$R:$R,project_eves_terv!$E2926),AND($B2926&lt;&gt;0,$D2926=2),SUMIFS('likvid terv'!$E:$E,'likvid terv'!$A:$A,project_eves_terv!B2926,'likvid terv'!$R:$R,project_eves_terv!$E2926),AND($B2926&lt;&gt;0,$D2926=3),SUMIFS('likvid terv'!$F:$F,'likvid terv'!$A:$A,project_eves_terv!B2926,'likvid terv'!$R:$R,project_eves_terv!$E2926),AND($B2926&lt;&gt;0,$D2926=4),SUMIFS('likvid terv'!$G:$G,'likvid terv'!$A:$A,project_eves_terv!B2926,'likvid terv'!$R:$R,project_eves_terv!$E2926),AND($B2926&lt;&gt;0,$D2926=5),SUMIFS('likvid terv'!$H:$H,'likvid terv'!$A:$A,project_eves_terv!B2926,'likvid terv'!$R:$R,project_eves_terv!$E2926),AND($B2926&lt;&gt;0,$D2926=6),SUMIFS('likvid terv'!$I:$I,'likvid terv'!$A:$A,project_eves_terv!B2926,'likvid terv'!$R:$R,project_eves_terv!$E2926),AND($B2926&lt;&gt;0,$D2926=7),SUMIFS('likvid terv'!$J:$J,'likvid terv'!$A:$A,project_eves_terv!B2926,'likvid terv'!$R:$R,project_eves_terv!$E2926),AND($B2926&lt;&gt;0,$D2926=8),SUMIFS('likvid terv'!$K:$K,'likvid terv'!$A:$A,project_eves_terv!B2926,'likvid terv'!$R:$R,project_eves_terv!$E2926),AND($B2926&lt;&gt;0,$D2926=9),SUMIFS('likvid terv'!$L:$L,'likvid terv'!$A:$A,project_eves_terv!B2926,'likvid terv'!$R:$R,project_eves_terv!$E2926),AND($B2926&lt;&gt;0,$D2926=10),SUMIFS('likvid terv'!$M:$M,'likvid terv'!$A:$A,project_eves_terv!B2926,'likvid terv'!$R:$R,project_eves_terv!$E2926),AND($B2926&lt;&gt;0,$D2926=11),SUMIFS('likvid terv'!$N:$N,'likvid terv'!$A:$A,project_eves_terv!B2926,'likvid terv'!$R:$R,project_eves_terv!$E2926),AND($B2926&lt;&gt;0,$D2926=12),SUMIFS('likvid terv'!$O:$O,'likvid terv'!$A:$A,project_eves_terv!B2926,'likvid terv'!$R:$R,project_eves_terv!$E2926),$B2926=0,0)</f>
        <v>0</v>
      </c>
      <c r="G2926" s="8">
        <f>'likvid terv'!$B$2</f>
        <v>0</v>
      </c>
      <c r="H2926" s="8"/>
    </row>
    <row r="2927" spans="1:8" x14ac:dyDescent="0.25">
      <c r="A2927" s="8">
        <f>'likvid terv'!$B$1</f>
        <v>0</v>
      </c>
      <c r="B2927" s="8">
        <f>'likvid terv'!$B$294</f>
        <v>0</v>
      </c>
      <c r="C2927" s="8">
        <v>2027</v>
      </c>
      <c r="D2927" s="8">
        <v>10</v>
      </c>
      <c r="E2927" s="8">
        <v>8</v>
      </c>
      <c r="F2927" cm="1">
        <f t="array" ref="F2927">_xlfn.IFS(AND($B2927&lt;&gt;0,$D2927=1),SUMIFS('likvid terv'!$D:$D,'likvid terv'!$A:$A,project_eves_terv!B2927,'likvid terv'!$R:$R,project_eves_terv!$E2927),AND($B2927&lt;&gt;0,$D2927=2),SUMIFS('likvid terv'!$E:$E,'likvid terv'!$A:$A,project_eves_terv!B2927,'likvid terv'!$R:$R,project_eves_terv!$E2927),AND($B2927&lt;&gt;0,$D2927=3),SUMIFS('likvid terv'!$F:$F,'likvid terv'!$A:$A,project_eves_terv!B2927,'likvid terv'!$R:$R,project_eves_terv!$E2927),AND($B2927&lt;&gt;0,$D2927=4),SUMIFS('likvid terv'!$G:$G,'likvid terv'!$A:$A,project_eves_terv!B2927,'likvid terv'!$R:$R,project_eves_terv!$E2927),AND($B2927&lt;&gt;0,$D2927=5),SUMIFS('likvid terv'!$H:$H,'likvid terv'!$A:$A,project_eves_terv!B2927,'likvid terv'!$R:$R,project_eves_terv!$E2927),AND($B2927&lt;&gt;0,$D2927=6),SUMIFS('likvid terv'!$I:$I,'likvid terv'!$A:$A,project_eves_terv!B2927,'likvid terv'!$R:$R,project_eves_terv!$E2927),AND($B2927&lt;&gt;0,$D2927=7),SUMIFS('likvid terv'!$J:$J,'likvid terv'!$A:$A,project_eves_terv!B2927,'likvid terv'!$R:$R,project_eves_terv!$E2927),AND($B2927&lt;&gt;0,$D2927=8),SUMIFS('likvid terv'!$K:$K,'likvid terv'!$A:$A,project_eves_terv!B2927,'likvid terv'!$R:$R,project_eves_terv!$E2927),AND($B2927&lt;&gt;0,$D2927=9),SUMIFS('likvid terv'!$L:$L,'likvid terv'!$A:$A,project_eves_terv!B2927,'likvid terv'!$R:$R,project_eves_terv!$E2927),AND($B2927&lt;&gt;0,$D2927=10),SUMIFS('likvid terv'!$M:$M,'likvid terv'!$A:$A,project_eves_terv!B2927,'likvid terv'!$R:$R,project_eves_terv!$E2927),AND($B2927&lt;&gt;0,$D2927=11),SUMIFS('likvid terv'!$N:$N,'likvid terv'!$A:$A,project_eves_terv!B2927,'likvid terv'!$R:$R,project_eves_terv!$E2927),AND($B2927&lt;&gt;0,$D2927=12),SUMIFS('likvid terv'!$O:$O,'likvid terv'!$A:$A,project_eves_terv!B2927,'likvid terv'!$R:$R,project_eves_terv!$E2927),$B2927=0,0)</f>
        <v>0</v>
      </c>
      <c r="G2927" s="8">
        <f>'likvid terv'!$B$2</f>
        <v>0</v>
      </c>
      <c r="H2927" s="8"/>
    </row>
    <row r="2928" spans="1:8" x14ac:dyDescent="0.25">
      <c r="A2928" s="8">
        <f>'likvid terv'!$B$1</f>
        <v>0</v>
      </c>
      <c r="B2928" s="8">
        <f>'likvid terv'!$B$294</f>
        <v>0</v>
      </c>
      <c r="C2928" s="8">
        <v>2027</v>
      </c>
      <c r="D2928" s="8">
        <v>11</v>
      </c>
      <c r="E2928" s="8">
        <v>8</v>
      </c>
      <c r="F2928" cm="1">
        <f t="array" ref="F2928">_xlfn.IFS(AND($B2928&lt;&gt;0,$D2928=1),SUMIFS('likvid terv'!$D:$D,'likvid terv'!$A:$A,project_eves_terv!B2928,'likvid terv'!$R:$R,project_eves_terv!$E2928),AND($B2928&lt;&gt;0,$D2928=2),SUMIFS('likvid terv'!$E:$E,'likvid terv'!$A:$A,project_eves_terv!B2928,'likvid terv'!$R:$R,project_eves_terv!$E2928),AND($B2928&lt;&gt;0,$D2928=3),SUMIFS('likvid terv'!$F:$F,'likvid terv'!$A:$A,project_eves_terv!B2928,'likvid terv'!$R:$R,project_eves_terv!$E2928),AND($B2928&lt;&gt;0,$D2928=4),SUMIFS('likvid terv'!$G:$G,'likvid terv'!$A:$A,project_eves_terv!B2928,'likvid terv'!$R:$R,project_eves_terv!$E2928),AND($B2928&lt;&gt;0,$D2928=5),SUMIFS('likvid terv'!$H:$H,'likvid terv'!$A:$A,project_eves_terv!B2928,'likvid terv'!$R:$R,project_eves_terv!$E2928),AND($B2928&lt;&gt;0,$D2928=6),SUMIFS('likvid terv'!$I:$I,'likvid terv'!$A:$A,project_eves_terv!B2928,'likvid terv'!$R:$R,project_eves_terv!$E2928),AND($B2928&lt;&gt;0,$D2928=7),SUMIFS('likvid terv'!$J:$J,'likvid terv'!$A:$A,project_eves_terv!B2928,'likvid terv'!$R:$R,project_eves_terv!$E2928),AND($B2928&lt;&gt;0,$D2928=8),SUMIFS('likvid terv'!$K:$K,'likvid terv'!$A:$A,project_eves_terv!B2928,'likvid terv'!$R:$R,project_eves_terv!$E2928),AND($B2928&lt;&gt;0,$D2928=9),SUMIFS('likvid terv'!$L:$L,'likvid terv'!$A:$A,project_eves_terv!B2928,'likvid terv'!$R:$R,project_eves_terv!$E2928),AND($B2928&lt;&gt;0,$D2928=10),SUMIFS('likvid terv'!$M:$M,'likvid terv'!$A:$A,project_eves_terv!B2928,'likvid terv'!$R:$R,project_eves_terv!$E2928),AND($B2928&lt;&gt;0,$D2928=11),SUMIFS('likvid terv'!$N:$N,'likvid terv'!$A:$A,project_eves_terv!B2928,'likvid terv'!$R:$R,project_eves_terv!$E2928),AND($B2928&lt;&gt;0,$D2928=12),SUMIFS('likvid terv'!$O:$O,'likvid terv'!$A:$A,project_eves_terv!B2928,'likvid terv'!$R:$R,project_eves_terv!$E2928),$B2928=0,0)</f>
        <v>0</v>
      </c>
      <c r="G2928" s="8">
        <f>'likvid terv'!$B$2</f>
        <v>0</v>
      </c>
      <c r="H2928" s="8"/>
    </row>
    <row r="2929" spans="1:8" x14ac:dyDescent="0.25">
      <c r="A2929" s="8">
        <f>'likvid terv'!$B$1</f>
        <v>0</v>
      </c>
      <c r="B2929" s="8">
        <f>'likvid terv'!$B$294</f>
        <v>0</v>
      </c>
      <c r="C2929" s="8">
        <v>2027</v>
      </c>
      <c r="D2929" s="8">
        <v>12</v>
      </c>
      <c r="E2929" s="8">
        <v>8</v>
      </c>
      <c r="F2929" cm="1">
        <f t="array" ref="F2929">_xlfn.IFS(AND($B2929&lt;&gt;0,$D2929=1),SUMIFS('likvid terv'!$D:$D,'likvid terv'!$A:$A,project_eves_terv!B2929,'likvid terv'!$R:$R,project_eves_terv!$E2929),AND($B2929&lt;&gt;0,$D2929=2),SUMIFS('likvid terv'!$E:$E,'likvid terv'!$A:$A,project_eves_terv!B2929,'likvid terv'!$R:$R,project_eves_terv!$E2929),AND($B2929&lt;&gt;0,$D2929=3),SUMIFS('likvid terv'!$F:$F,'likvid terv'!$A:$A,project_eves_terv!B2929,'likvid terv'!$R:$R,project_eves_terv!$E2929),AND($B2929&lt;&gt;0,$D2929=4),SUMIFS('likvid terv'!$G:$G,'likvid terv'!$A:$A,project_eves_terv!B2929,'likvid terv'!$R:$R,project_eves_terv!$E2929),AND($B2929&lt;&gt;0,$D2929=5),SUMIFS('likvid terv'!$H:$H,'likvid terv'!$A:$A,project_eves_terv!B2929,'likvid terv'!$R:$R,project_eves_terv!$E2929),AND($B2929&lt;&gt;0,$D2929=6),SUMIFS('likvid terv'!$I:$I,'likvid terv'!$A:$A,project_eves_terv!B2929,'likvid terv'!$R:$R,project_eves_terv!$E2929),AND($B2929&lt;&gt;0,$D2929=7),SUMIFS('likvid terv'!$J:$J,'likvid terv'!$A:$A,project_eves_terv!B2929,'likvid terv'!$R:$R,project_eves_terv!$E2929),AND($B2929&lt;&gt;0,$D2929=8),SUMIFS('likvid terv'!$K:$K,'likvid terv'!$A:$A,project_eves_terv!B2929,'likvid terv'!$R:$R,project_eves_terv!$E2929),AND($B2929&lt;&gt;0,$D2929=9),SUMIFS('likvid terv'!$L:$L,'likvid terv'!$A:$A,project_eves_terv!B2929,'likvid terv'!$R:$R,project_eves_terv!$E2929),AND($B2929&lt;&gt;0,$D2929=10),SUMIFS('likvid terv'!$M:$M,'likvid terv'!$A:$A,project_eves_terv!B2929,'likvid terv'!$R:$R,project_eves_terv!$E2929),AND($B2929&lt;&gt;0,$D2929=11),SUMIFS('likvid terv'!$N:$N,'likvid terv'!$A:$A,project_eves_terv!B2929,'likvid terv'!$R:$R,project_eves_terv!$E2929),AND($B2929&lt;&gt;0,$D2929=12),SUMIFS('likvid terv'!$O:$O,'likvid terv'!$A:$A,project_eves_terv!B2929,'likvid terv'!$R:$R,project_eves_terv!$E2929),$B2929=0,0)</f>
        <v>0</v>
      </c>
      <c r="G2929" s="8">
        <f>'likvid terv'!$B$2</f>
        <v>0</v>
      </c>
      <c r="H2929" s="8"/>
    </row>
    <row r="2930" spans="1:8" x14ac:dyDescent="0.25">
      <c r="A2930" s="8">
        <f>'likvid terv'!$B$1</f>
        <v>0</v>
      </c>
      <c r="B2930" s="8">
        <f>'likvid terv'!$B$294</f>
        <v>0</v>
      </c>
      <c r="C2930" s="8">
        <v>2027</v>
      </c>
      <c r="D2930" s="8">
        <v>1</v>
      </c>
      <c r="E2930" s="8">
        <v>9</v>
      </c>
      <c r="F2930" cm="1">
        <f t="array" ref="F2930">_xlfn.IFS(AND($B2930&lt;&gt;0,$D2930=1),SUMIFS('likvid terv'!$D:$D,'likvid terv'!$A:$A,project_eves_terv!B2930,'likvid terv'!$R:$R,project_eves_terv!$E2930),AND($B2930&lt;&gt;0,$D2930=2),SUMIFS('likvid terv'!$E:$E,'likvid terv'!$A:$A,project_eves_terv!B2930,'likvid terv'!$R:$R,project_eves_terv!$E2930),AND($B2930&lt;&gt;0,$D2930=3),SUMIFS('likvid terv'!$F:$F,'likvid terv'!$A:$A,project_eves_terv!B2930,'likvid terv'!$R:$R,project_eves_terv!$E2930),AND($B2930&lt;&gt;0,$D2930=4),SUMIFS('likvid terv'!$G:$G,'likvid terv'!$A:$A,project_eves_terv!B2930,'likvid terv'!$R:$R,project_eves_terv!$E2930),AND($B2930&lt;&gt;0,$D2930=5),SUMIFS('likvid terv'!$H:$H,'likvid terv'!$A:$A,project_eves_terv!B2930,'likvid terv'!$R:$R,project_eves_terv!$E2930),AND($B2930&lt;&gt;0,$D2930=6),SUMIFS('likvid terv'!$I:$I,'likvid terv'!$A:$A,project_eves_terv!B2930,'likvid terv'!$R:$R,project_eves_terv!$E2930),AND($B2930&lt;&gt;0,$D2930=7),SUMIFS('likvid terv'!$J:$J,'likvid terv'!$A:$A,project_eves_terv!B2930,'likvid terv'!$R:$R,project_eves_terv!$E2930),AND($B2930&lt;&gt;0,$D2930=8),SUMIFS('likvid terv'!$K:$K,'likvid terv'!$A:$A,project_eves_terv!B2930,'likvid terv'!$R:$R,project_eves_terv!$E2930),AND($B2930&lt;&gt;0,$D2930=9),SUMIFS('likvid terv'!$L:$L,'likvid terv'!$A:$A,project_eves_terv!B2930,'likvid terv'!$R:$R,project_eves_terv!$E2930),AND($B2930&lt;&gt;0,$D2930=10),SUMIFS('likvid terv'!$M:$M,'likvid terv'!$A:$A,project_eves_terv!B2930,'likvid terv'!$R:$R,project_eves_terv!$E2930),AND($B2930&lt;&gt;0,$D2930=11),SUMIFS('likvid terv'!$N:$N,'likvid terv'!$A:$A,project_eves_terv!B2930,'likvid terv'!$R:$R,project_eves_terv!$E2930),AND($B2930&lt;&gt;0,$D2930=12),SUMIFS('likvid terv'!$O:$O,'likvid terv'!$A:$A,project_eves_terv!B2930,'likvid terv'!$R:$R,project_eves_terv!$E2930),$B2930=0,0)</f>
        <v>0</v>
      </c>
      <c r="G2930" s="8">
        <f>'likvid terv'!$B$2</f>
        <v>0</v>
      </c>
      <c r="H2930" s="8"/>
    </row>
    <row r="2931" spans="1:8" x14ac:dyDescent="0.25">
      <c r="A2931" s="8">
        <f>'likvid terv'!$B$1</f>
        <v>0</v>
      </c>
      <c r="B2931" s="8">
        <f>'likvid terv'!$B$294</f>
        <v>0</v>
      </c>
      <c r="C2931" s="8">
        <v>2027</v>
      </c>
      <c r="D2931" s="8">
        <v>2</v>
      </c>
      <c r="E2931" s="8">
        <v>9</v>
      </c>
      <c r="F2931" cm="1">
        <f t="array" ref="F2931">_xlfn.IFS(AND($B2931&lt;&gt;0,$D2931=1),SUMIFS('likvid terv'!$D:$D,'likvid terv'!$A:$A,project_eves_terv!B2931,'likvid terv'!$R:$R,project_eves_terv!$E2931),AND($B2931&lt;&gt;0,$D2931=2),SUMIFS('likvid terv'!$E:$E,'likvid terv'!$A:$A,project_eves_terv!B2931,'likvid terv'!$R:$R,project_eves_terv!$E2931),AND($B2931&lt;&gt;0,$D2931=3),SUMIFS('likvid terv'!$F:$F,'likvid terv'!$A:$A,project_eves_terv!B2931,'likvid terv'!$R:$R,project_eves_terv!$E2931),AND($B2931&lt;&gt;0,$D2931=4),SUMIFS('likvid terv'!$G:$G,'likvid terv'!$A:$A,project_eves_terv!B2931,'likvid terv'!$R:$R,project_eves_terv!$E2931),AND($B2931&lt;&gt;0,$D2931=5),SUMIFS('likvid terv'!$H:$H,'likvid terv'!$A:$A,project_eves_terv!B2931,'likvid terv'!$R:$R,project_eves_terv!$E2931),AND($B2931&lt;&gt;0,$D2931=6),SUMIFS('likvid terv'!$I:$I,'likvid terv'!$A:$A,project_eves_terv!B2931,'likvid terv'!$R:$R,project_eves_terv!$E2931),AND($B2931&lt;&gt;0,$D2931=7),SUMIFS('likvid terv'!$J:$J,'likvid terv'!$A:$A,project_eves_terv!B2931,'likvid terv'!$R:$R,project_eves_terv!$E2931),AND($B2931&lt;&gt;0,$D2931=8),SUMIFS('likvid terv'!$K:$K,'likvid terv'!$A:$A,project_eves_terv!B2931,'likvid terv'!$R:$R,project_eves_terv!$E2931),AND($B2931&lt;&gt;0,$D2931=9),SUMIFS('likvid terv'!$L:$L,'likvid terv'!$A:$A,project_eves_terv!B2931,'likvid terv'!$R:$R,project_eves_terv!$E2931),AND($B2931&lt;&gt;0,$D2931=10),SUMIFS('likvid terv'!$M:$M,'likvid terv'!$A:$A,project_eves_terv!B2931,'likvid terv'!$R:$R,project_eves_terv!$E2931),AND($B2931&lt;&gt;0,$D2931=11),SUMIFS('likvid terv'!$N:$N,'likvid terv'!$A:$A,project_eves_terv!B2931,'likvid terv'!$R:$R,project_eves_terv!$E2931),AND($B2931&lt;&gt;0,$D2931=12),SUMIFS('likvid terv'!$O:$O,'likvid terv'!$A:$A,project_eves_terv!B2931,'likvid terv'!$R:$R,project_eves_terv!$E2931),$B2931=0,0)</f>
        <v>0</v>
      </c>
      <c r="G2931" s="8">
        <f>'likvid terv'!$B$2</f>
        <v>0</v>
      </c>
      <c r="H2931" s="8"/>
    </row>
    <row r="2932" spans="1:8" x14ac:dyDescent="0.25">
      <c r="A2932" s="8">
        <f>'likvid terv'!$B$1</f>
        <v>0</v>
      </c>
      <c r="B2932" s="8">
        <f>'likvid terv'!$B$294</f>
        <v>0</v>
      </c>
      <c r="C2932" s="8">
        <v>2027</v>
      </c>
      <c r="D2932" s="8">
        <v>3</v>
      </c>
      <c r="E2932" s="8">
        <v>9</v>
      </c>
      <c r="F2932" cm="1">
        <f t="array" ref="F2932">_xlfn.IFS(AND($B2932&lt;&gt;0,$D2932=1),SUMIFS('likvid terv'!$D:$D,'likvid terv'!$A:$A,project_eves_terv!B2932,'likvid terv'!$R:$R,project_eves_terv!$E2932),AND($B2932&lt;&gt;0,$D2932=2),SUMIFS('likvid terv'!$E:$E,'likvid terv'!$A:$A,project_eves_terv!B2932,'likvid terv'!$R:$R,project_eves_terv!$E2932),AND($B2932&lt;&gt;0,$D2932=3),SUMIFS('likvid terv'!$F:$F,'likvid terv'!$A:$A,project_eves_terv!B2932,'likvid terv'!$R:$R,project_eves_terv!$E2932),AND($B2932&lt;&gt;0,$D2932=4),SUMIFS('likvid terv'!$G:$G,'likvid terv'!$A:$A,project_eves_terv!B2932,'likvid terv'!$R:$R,project_eves_terv!$E2932),AND($B2932&lt;&gt;0,$D2932=5),SUMIFS('likvid terv'!$H:$H,'likvid terv'!$A:$A,project_eves_terv!B2932,'likvid terv'!$R:$R,project_eves_terv!$E2932),AND($B2932&lt;&gt;0,$D2932=6),SUMIFS('likvid terv'!$I:$I,'likvid terv'!$A:$A,project_eves_terv!B2932,'likvid terv'!$R:$R,project_eves_terv!$E2932),AND($B2932&lt;&gt;0,$D2932=7),SUMIFS('likvid terv'!$J:$J,'likvid terv'!$A:$A,project_eves_terv!B2932,'likvid terv'!$R:$R,project_eves_terv!$E2932),AND($B2932&lt;&gt;0,$D2932=8),SUMIFS('likvid terv'!$K:$K,'likvid terv'!$A:$A,project_eves_terv!B2932,'likvid terv'!$R:$R,project_eves_terv!$E2932),AND($B2932&lt;&gt;0,$D2932=9),SUMIFS('likvid terv'!$L:$L,'likvid terv'!$A:$A,project_eves_terv!B2932,'likvid terv'!$R:$R,project_eves_terv!$E2932),AND($B2932&lt;&gt;0,$D2932=10),SUMIFS('likvid terv'!$M:$M,'likvid terv'!$A:$A,project_eves_terv!B2932,'likvid terv'!$R:$R,project_eves_terv!$E2932),AND($B2932&lt;&gt;0,$D2932=11),SUMIFS('likvid terv'!$N:$N,'likvid terv'!$A:$A,project_eves_terv!B2932,'likvid terv'!$R:$R,project_eves_terv!$E2932),AND($B2932&lt;&gt;0,$D2932=12),SUMIFS('likvid terv'!$O:$O,'likvid terv'!$A:$A,project_eves_terv!B2932,'likvid terv'!$R:$R,project_eves_terv!$E2932),$B2932=0,0)</f>
        <v>0</v>
      </c>
      <c r="G2932" s="8">
        <f>'likvid terv'!$B$2</f>
        <v>0</v>
      </c>
      <c r="H2932" s="8"/>
    </row>
    <row r="2933" spans="1:8" x14ac:dyDescent="0.25">
      <c r="A2933" s="8">
        <f>'likvid terv'!$B$1</f>
        <v>0</v>
      </c>
      <c r="B2933" s="8">
        <f>'likvid terv'!$B$294</f>
        <v>0</v>
      </c>
      <c r="C2933" s="8">
        <v>2027</v>
      </c>
      <c r="D2933" s="8">
        <v>4</v>
      </c>
      <c r="E2933" s="8">
        <v>9</v>
      </c>
      <c r="F2933" cm="1">
        <f t="array" ref="F2933">_xlfn.IFS(AND($B2933&lt;&gt;0,$D2933=1),SUMIFS('likvid terv'!$D:$D,'likvid terv'!$A:$A,project_eves_terv!B2933,'likvid terv'!$R:$R,project_eves_terv!$E2933),AND($B2933&lt;&gt;0,$D2933=2),SUMIFS('likvid terv'!$E:$E,'likvid terv'!$A:$A,project_eves_terv!B2933,'likvid terv'!$R:$R,project_eves_terv!$E2933),AND($B2933&lt;&gt;0,$D2933=3),SUMIFS('likvid terv'!$F:$F,'likvid terv'!$A:$A,project_eves_terv!B2933,'likvid terv'!$R:$R,project_eves_terv!$E2933),AND($B2933&lt;&gt;0,$D2933=4),SUMIFS('likvid terv'!$G:$G,'likvid terv'!$A:$A,project_eves_terv!B2933,'likvid terv'!$R:$R,project_eves_terv!$E2933),AND($B2933&lt;&gt;0,$D2933=5),SUMIFS('likvid terv'!$H:$H,'likvid terv'!$A:$A,project_eves_terv!B2933,'likvid terv'!$R:$R,project_eves_terv!$E2933),AND($B2933&lt;&gt;0,$D2933=6),SUMIFS('likvid terv'!$I:$I,'likvid terv'!$A:$A,project_eves_terv!B2933,'likvid terv'!$R:$R,project_eves_terv!$E2933),AND($B2933&lt;&gt;0,$D2933=7),SUMIFS('likvid terv'!$J:$J,'likvid terv'!$A:$A,project_eves_terv!B2933,'likvid terv'!$R:$R,project_eves_terv!$E2933),AND($B2933&lt;&gt;0,$D2933=8),SUMIFS('likvid terv'!$K:$K,'likvid terv'!$A:$A,project_eves_terv!B2933,'likvid terv'!$R:$R,project_eves_terv!$E2933),AND($B2933&lt;&gt;0,$D2933=9),SUMIFS('likvid terv'!$L:$L,'likvid terv'!$A:$A,project_eves_terv!B2933,'likvid terv'!$R:$R,project_eves_terv!$E2933),AND($B2933&lt;&gt;0,$D2933=10),SUMIFS('likvid terv'!$M:$M,'likvid terv'!$A:$A,project_eves_terv!B2933,'likvid terv'!$R:$R,project_eves_terv!$E2933),AND($B2933&lt;&gt;0,$D2933=11),SUMIFS('likvid terv'!$N:$N,'likvid terv'!$A:$A,project_eves_terv!B2933,'likvid terv'!$R:$R,project_eves_terv!$E2933),AND($B2933&lt;&gt;0,$D2933=12),SUMIFS('likvid terv'!$O:$O,'likvid terv'!$A:$A,project_eves_terv!B2933,'likvid terv'!$R:$R,project_eves_terv!$E2933),$B2933=0,0)</f>
        <v>0</v>
      </c>
      <c r="G2933" s="8">
        <f>'likvid terv'!$B$2</f>
        <v>0</v>
      </c>
      <c r="H2933" s="8"/>
    </row>
    <row r="2934" spans="1:8" x14ac:dyDescent="0.25">
      <c r="A2934" s="8">
        <f>'likvid terv'!$B$1</f>
        <v>0</v>
      </c>
      <c r="B2934" s="8">
        <f>'likvid terv'!$B$294</f>
        <v>0</v>
      </c>
      <c r="C2934" s="8">
        <v>2027</v>
      </c>
      <c r="D2934" s="8">
        <v>5</v>
      </c>
      <c r="E2934" s="8">
        <v>9</v>
      </c>
      <c r="F2934" cm="1">
        <f t="array" ref="F2934">_xlfn.IFS(AND($B2934&lt;&gt;0,$D2934=1),SUMIFS('likvid terv'!$D:$D,'likvid terv'!$A:$A,project_eves_terv!B2934,'likvid terv'!$R:$R,project_eves_terv!$E2934),AND($B2934&lt;&gt;0,$D2934=2),SUMIFS('likvid terv'!$E:$E,'likvid terv'!$A:$A,project_eves_terv!B2934,'likvid terv'!$R:$R,project_eves_terv!$E2934),AND($B2934&lt;&gt;0,$D2934=3),SUMIFS('likvid terv'!$F:$F,'likvid terv'!$A:$A,project_eves_terv!B2934,'likvid terv'!$R:$R,project_eves_terv!$E2934),AND($B2934&lt;&gt;0,$D2934=4),SUMIFS('likvid terv'!$G:$G,'likvid terv'!$A:$A,project_eves_terv!B2934,'likvid terv'!$R:$R,project_eves_terv!$E2934),AND($B2934&lt;&gt;0,$D2934=5),SUMIFS('likvid terv'!$H:$H,'likvid terv'!$A:$A,project_eves_terv!B2934,'likvid terv'!$R:$R,project_eves_terv!$E2934),AND($B2934&lt;&gt;0,$D2934=6),SUMIFS('likvid terv'!$I:$I,'likvid terv'!$A:$A,project_eves_terv!B2934,'likvid terv'!$R:$R,project_eves_terv!$E2934),AND($B2934&lt;&gt;0,$D2934=7),SUMIFS('likvid terv'!$J:$J,'likvid terv'!$A:$A,project_eves_terv!B2934,'likvid terv'!$R:$R,project_eves_terv!$E2934),AND($B2934&lt;&gt;0,$D2934=8),SUMIFS('likvid terv'!$K:$K,'likvid terv'!$A:$A,project_eves_terv!B2934,'likvid terv'!$R:$R,project_eves_terv!$E2934),AND($B2934&lt;&gt;0,$D2934=9),SUMIFS('likvid terv'!$L:$L,'likvid terv'!$A:$A,project_eves_terv!B2934,'likvid terv'!$R:$R,project_eves_terv!$E2934),AND($B2934&lt;&gt;0,$D2934=10),SUMIFS('likvid terv'!$M:$M,'likvid terv'!$A:$A,project_eves_terv!B2934,'likvid terv'!$R:$R,project_eves_terv!$E2934),AND($B2934&lt;&gt;0,$D2934=11),SUMIFS('likvid terv'!$N:$N,'likvid terv'!$A:$A,project_eves_terv!B2934,'likvid terv'!$R:$R,project_eves_terv!$E2934),AND($B2934&lt;&gt;0,$D2934=12),SUMIFS('likvid terv'!$O:$O,'likvid terv'!$A:$A,project_eves_terv!B2934,'likvid terv'!$R:$R,project_eves_terv!$E2934),$B2934=0,0)</f>
        <v>0</v>
      </c>
      <c r="G2934" s="8">
        <f>'likvid terv'!$B$2</f>
        <v>0</v>
      </c>
      <c r="H2934" s="8"/>
    </row>
    <row r="2935" spans="1:8" x14ac:dyDescent="0.25">
      <c r="A2935" s="8">
        <f>'likvid terv'!$B$1</f>
        <v>0</v>
      </c>
      <c r="B2935" s="8">
        <f>'likvid terv'!$B$294</f>
        <v>0</v>
      </c>
      <c r="C2935" s="8">
        <v>2027</v>
      </c>
      <c r="D2935" s="8">
        <v>6</v>
      </c>
      <c r="E2935" s="8">
        <v>9</v>
      </c>
      <c r="F2935" cm="1">
        <f t="array" ref="F2935">_xlfn.IFS(AND($B2935&lt;&gt;0,$D2935=1),SUMIFS('likvid terv'!$D:$D,'likvid terv'!$A:$A,project_eves_terv!B2935,'likvid terv'!$R:$R,project_eves_terv!$E2935),AND($B2935&lt;&gt;0,$D2935=2),SUMIFS('likvid terv'!$E:$E,'likvid terv'!$A:$A,project_eves_terv!B2935,'likvid terv'!$R:$R,project_eves_terv!$E2935),AND($B2935&lt;&gt;0,$D2935=3),SUMIFS('likvid terv'!$F:$F,'likvid terv'!$A:$A,project_eves_terv!B2935,'likvid terv'!$R:$R,project_eves_terv!$E2935),AND($B2935&lt;&gt;0,$D2935=4),SUMIFS('likvid terv'!$G:$G,'likvid terv'!$A:$A,project_eves_terv!B2935,'likvid terv'!$R:$R,project_eves_terv!$E2935),AND($B2935&lt;&gt;0,$D2935=5),SUMIFS('likvid terv'!$H:$H,'likvid terv'!$A:$A,project_eves_terv!B2935,'likvid terv'!$R:$R,project_eves_terv!$E2935),AND($B2935&lt;&gt;0,$D2935=6),SUMIFS('likvid terv'!$I:$I,'likvid terv'!$A:$A,project_eves_terv!B2935,'likvid terv'!$R:$R,project_eves_terv!$E2935),AND($B2935&lt;&gt;0,$D2935=7),SUMIFS('likvid terv'!$J:$J,'likvid terv'!$A:$A,project_eves_terv!B2935,'likvid terv'!$R:$R,project_eves_terv!$E2935),AND($B2935&lt;&gt;0,$D2935=8),SUMIFS('likvid terv'!$K:$K,'likvid terv'!$A:$A,project_eves_terv!B2935,'likvid terv'!$R:$R,project_eves_terv!$E2935),AND($B2935&lt;&gt;0,$D2935=9),SUMIFS('likvid terv'!$L:$L,'likvid terv'!$A:$A,project_eves_terv!B2935,'likvid terv'!$R:$R,project_eves_terv!$E2935),AND($B2935&lt;&gt;0,$D2935=10),SUMIFS('likvid terv'!$M:$M,'likvid terv'!$A:$A,project_eves_terv!B2935,'likvid terv'!$R:$R,project_eves_terv!$E2935),AND($B2935&lt;&gt;0,$D2935=11),SUMIFS('likvid terv'!$N:$N,'likvid terv'!$A:$A,project_eves_terv!B2935,'likvid terv'!$R:$R,project_eves_terv!$E2935),AND($B2935&lt;&gt;0,$D2935=12),SUMIFS('likvid terv'!$O:$O,'likvid terv'!$A:$A,project_eves_terv!B2935,'likvid terv'!$R:$R,project_eves_terv!$E2935),$B2935=0,0)</f>
        <v>0</v>
      </c>
      <c r="G2935" s="8">
        <f>'likvid terv'!$B$2</f>
        <v>0</v>
      </c>
      <c r="H2935" s="8"/>
    </row>
    <row r="2936" spans="1:8" x14ac:dyDescent="0.25">
      <c r="A2936" s="8">
        <f>'likvid terv'!$B$1</f>
        <v>0</v>
      </c>
      <c r="B2936" s="8">
        <f>'likvid terv'!$B$294</f>
        <v>0</v>
      </c>
      <c r="C2936" s="8">
        <v>2027</v>
      </c>
      <c r="D2936" s="8">
        <v>7</v>
      </c>
      <c r="E2936" s="8">
        <v>9</v>
      </c>
      <c r="F2936" cm="1">
        <f t="array" ref="F2936">_xlfn.IFS(AND($B2936&lt;&gt;0,$D2936=1),SUMIFS('likvid terv'!$D:$D,'likvid terv'!$A:$A,project_eves_terv!B2936,'likvid terv'!$R:$R,project_eves_terv!$E2936),AND($B2936&lt;&gt;0,$D2936=2),SUMIFS('likvid terv'!$E:$E,'likvid terv'!$A:$A,project_eves_terv!B2936,'likvid terv'!$R:$R,project_eves_terv!$E2936),AND($B2936&lt;&gt;0,$D2936=3),SUMIFS('likvid terv'!$F:$F,'likvid terv'!$A:$A,project_eves_terv!B2936,'likvid terv'!$R:$R,project_eves_terv!$E2936),AND($B2936&lt;&gt;0,$D2936=4),SUMIFS('likvid terv'!$G:$G,'likvid terv'!$A:$A,project_eves_terv!B2936,'likvid terv'!$R:$R,project_eves_terv!$E2936),AND($B2936&lt;&gt;0,$D2936=5),SUMIFS('likvid terv'!$H:$H,'likvid terv'!$A:$A,project_eves_terv!B2936,'likvid terv'!$R:$R,project_eves_terv!$E2936),AND($B2936&lt;&gt;0,$D2936=6),SUMIFS('likvid terv'!$I:$I,'likvid terv'!$A:$A,project_eves_terv!B2936,'likvid terv'!$R:$R,project_eves_terv!$E2936),AND($B2936&lt;&gt;0,$D2936=7),SUMIFS('likvid terv'!$J:$J,'likvid terv'!$A:$A,project_eves_terv!B2936,'likvid terv'!$R:$R,project_eves_terv!$E2936),AND($B2936&lt;&gt;0,$D2936=8),SUMIFS('likvid terv'!$K:$K,'likvid terv'!$A:$A,project_eves_terv!B2936,'likvid terv'!$R:$R,project_eves_terv!$E2936),AND($B2936&lt;&gt;0,$D2936=9),SUMIFS('likvid terv'!$L:$L,'likvid terv'!$A:$A,project_eves_terv!B2936,'likvid terv'!$R:$R,project_eves_terv!$E2936),AND($B2936&lt;&gt;0,$D2936=10),SUMIFS('likvid terv'!$M:$M,'likvid terv'!$A:$A,project_eves_terv!B2936,'likvid terv'!$R:$R,project_eves_terv!$E2936),AND($B2936&lt;&gt;0,$D2936=11),SUMIFS('likvid terv'!$N:$N,'likvid terv'!$A:$A,project_eves_terv!B2936,'likvid terv'!$R:$R,project_eves_terv!$E2936),AND($B2936&lt;&gt;0,$D2936=12),SUMIFS('likvid terv'!$O:$O,'likvid terv'!$A:$A,project_eves_terv!B2936,'likvid terv'!$R:$R,project_eves_terv!$E2936),$B2936=0,0)</f>
        <v>0</v>
      </c>
      <c r="G2936" s="8">
        <f>'likvid terv'!$B$2</f>
        <v>0</v>
      </c>
      <c r="H2936" s="8"/>
    </row>
    <row r="2937" spans="1:8" x14ac:dyDescent="0.25">
      <c r="A2937" s="8">
        <f>'likvid terv'!$B$1</f>
        <v>0</v>
      </c>
      <c r="B2937" s="8">
        <f>'likvid terv'!$B$294</f>
        <v>0</v>
      </c>
      <c r="C2937" s="8">
        <v>2027</v>
      </c>
      <c r="D2937" s="8">
        <v>8</v>
      </c>
      <c r="E2937" s="8">
        <v>9</v>
      </c>
      <c r="F2937" cm="1">
        <f t="array" ref="F2937">_xlfn.IFS(AND($B2937&lt;&gt;0,$D2937=1),SUMIFS('likvid terv'!$D:$D,'likvid terv'!$A:$A,project_eves_terv!B2937,'likvid terv'!$R:$R,project_eves_terv!$E2937),AND($B2937&lt;&gt;0,$D2937=2),SUMIFS('likvid terv'!$E:$E,'likvid terv'!$A:$A,project_eves_terv!B2937,'likvid terv'!$R:$R,project_eves_terv!$E2937),AND($B2937&lt;&gt;0,$D2937=3),SUMIFS('likvid terv'!$F:$F,'likvid terv'!$A:$A,project_eves_terv!B2937,'likvid terv'!$R:$R,project_eves_terv!$E2937),AND($B2937&lt;&gt;0,$D2937=4),SUMIFS('likvid terv'!$G:$G,'likvid terv'!$A:$A,project_eves_terv!B2937,'likvid terv'!$R:$R,project_eves_terv!$E2937),AND($B2937&lt;&gt;0,$D2937=5),SUMIFS('likvid terv'!$H:$H,'likvid terv'!$A:$A,project_eves_terv!B2937,'likvid terv'!$R:$R,project_eves_terv!$E2937),AND($B2937&lt;&gt;0,$D2937=6),SUMIFS('likvid terv'!$I:$I,'likvid terv'!$A:$A,project_eves_terv!B2937,'likvid terv'!$R:$R,project_eves_terv!$E2937),AND($B2937&lt;&gt;0,$D2937=7),SUMIFS('likvid terv'!$J:$J,'likvid terv'!$A:$A,project_eves_terv!B2937,'likvid terv'!$R:$R,project_eves_terv!$E2937),AND($B2937&lt;&gt;0,$D2937=8),SUMIFS('likvid terv'!$K:$K,'likvid terv'!$A:$A,project_eves_terv!B2937,'likvid terv'!$R:$R,project_eves_terv!$E2937),AND($B2937&lt;&gt;0,$D2937=9),SUMIFS('likvid terv'!$L:$L,'likvid terv'!$A:$A,project_eves_terv!B2937,'likvid terv'!$R:$R,project_eves_terv!$E2937),AND($B2937&lt;&gt;0,$D2937=10),SUMIFS('likvid terv'!$M:$M,'likvid terv'!$A:$A,project_eves_terv!B2937,'likvid terv'!$R:$R,project_eves_terv!$E2937),AND($B2937&lt;&gt;0,$D2937=11),SUMIFS('likvid terv'!$N:$N,'likvid terv'!$A:$A,project_eves_terv!B2937,'likvid terv'!$R:$R,project_eves_terv!$E2937),AND($B2937&lt;&gt;0,$D2937=12),SUMIFS('likvid terv'!$O:$O,'likvid terv'!$A:$A,project_eves_terv!B2937,'likvid terv'!$R:$R,project_eves_terv!$E2937),$B2937=0,0)</f>
        <v>0</v>
      </c>
      <c r="G2937" s="8">
        <f>'likvid terv'!$B$2</f>
        <v>0</v>
      </c>
      <c r="H2937" s="8"/>
    </row>
    <row r="2938" spans="1:8" x14ac:dyDescent="0.25">
      <c r="A2938" s="8">
        <f>'likvid terv'!$B$1</f>
        <v>0</v>
      </c>
      <c r="B2938" s="8">
        <f>'likvid terv'!$B$294</f>
        <v>0</v>
      </c>
      <c r="C2938" s="8">
        <v>2027</v>
      </c>
      <c r="D2938" s="8">
        <v>9</v>
      </c>
      <c r="E2938" s="8">
        <v>9</v>
      </c>
      <c r="F2938" cm="1">
        <f t="array" ref="F2938">_xlfn.IFS(AND($B2938&lt;&gt;0,$D2938=1),SUMIFS('likvid terv'!$D:$D,'likvid terv'!$A:$A,project_eves_terv!B2938,'likvid terv'!$R:$R,project_eves_terv!$E2938),AND($B2938&lt;&gt;0,$D2938=2),SUMIFS('likvid terv'!$E:$E,'likvid terv'!$A:$A,project_eves_terv!B2938,'likvid terv'!$R:$R,project_eves_terv!$E2938),AND($B2938&lt;&gt;0,$D2938=3),SUMIFS('likvid terv'!$F:$F,'likvid terv'!$A:$A,project_eves_terv!B2938,'likvid terv'!$R:$R,project_eves_terv!$E2938),AND($B2938&lt;&gt;0,$D2938=4),SUMIFS('likvid terv'!$G:$G,'likvid terv'!$A:$A,project_eves_terv!B2938,'likvid terv'!$R:$R,project_eves_terv!$E2938),AND($B2938&lt;&gt;0,$D2938=5),SUMIFS('likvid terv'!$H:$H,'likvid terv'!$A:$A,project_eves_terv!B2938,'likvid terv'!$R:$R,project_eves_terv!$E2938),AND($B2938&lt;&gt;0,$D2938=6),SUMIFS('likvid terv'!$I:$I,'likvid terv'!$A:$A,project_eves_terv!B2938,'likvid terv'!$R:$R,project_eves_terv!$E2938),AND($B2938&lt;&gt;0,$D2938=7),SUMIFS('likvid terv'!$J:$J,'likvid terv'!$A:$A,project_eves_terv!B2938,'likvid terv'!$R:$R,project_eves_terv!$E2938),AND($B2938&lt;&gt;0,$D2938=8),SUMIFS('likvid terv'!$K:$K,'likvid terv'!$A:$A,project_eves_terv!B2938,'likvid terv'!$R:$R,project_eves_terv!$E2938),AND($B2938&lt;&gt;0,$D2938=9),SUMIFS('likvid terv'!$L:$L,'likvid terv'!$A:$A,project_eves_terv!B2938,'likvid terv'!$R:$R,project_eves_terv!$E2938),AND($B2938&lt;&gt;0,$D2938=10),SUMIFS('likvid terv'!$M:$M,'likvid terv'!$A:$A,project_eves_terv!B2938,'likvid terv'!$R:$R,project_eves_terv!$E2938),AND($B2938&lt;&gt;0,$D2938=11),SUMIFS('likvid terv'!$N:$N,'likvid terv'!$A:$A,project_eves_terv!B2938,'likvid terv'!$R:$R,project_eves_terv!$E2938),AND($B2938&lt;&gt;0,$D2938=12),SUMIFS('likvid terv'!$O:$O,'likvid terv'!$A:$A,project_eves_terv!B2938,'likvid terv'!$R:$R,project_eves_terv!$E2938),$B2938=0,0)</f>
        <v>0</v>
      </c>
      <c r="G2938" s="8">
        <f>'likvid terv'!$B$2</f>
        <v>0</v>
      </c>
      <c r="H2938" s="8"/>
    </row>
    <row r="2939" spans="1:8" x14ac:dyDescent="0.25">
      <c r="A2939" s="8">
        <f>'likvid terv'!$B$1</f>
        <v>0</v>
      </c>
      <c r="B2939" s="8">
        <f>'likvid terv'!$B$294</f>
        <v>0</v>
      </c>
      <c r="C2939" s="8">
        <v>2027</v>
      </c>
      <c r="D2939" s="8">
        <v>10</v>
      </c>
      <c r="E2939" s="8">
        <v>9</v>
      </c>
      <c r="F2939" cm="1">
        <f t="array" ref="F2939">_xlfn.IFS(AND($B2939&lt;&gt;0,$D2939=1),SUMIFS('likvid terv'!$D:$D,'likvid terv'!$A:$A,project_eves_terv!B2939,'likvid terv'!$R:$R,project_eves_terv!$E2939),AND($B2939&lt;&gt;0,$D2939=2),SUMIFS('likvid terv'!$E:$E,'likvid terv'!$A:$A,project_eves_terv!B2939,'likvid terv'!$R:$R,project_eves_terv!$E2939),AND($B2939&lt;&gt;0,$D2939=3),SUMIFS('likvid terv'!$F:$F,'likvid terv'!$A:$A,project_eves_terv!B2939,'likvid terv'!$R:$R,project_eves_terv!$E2939),AND($B2939&lt;&gt;0,$D2939=4),SUMIFS('likvid terv'!$G:$G,'likvid terv'!$A:$A,project_eves_terv!B2939,'likvid terv'!$R:$R,project_eves_terv!$E2939),AND($B2939&lt;&gt;0,$D2939=5),SUMIFS('likvid terv'!$H:$H,'likvid terv'!$A:$A,project_eves_terv!B2939,'likvid terv'!$R:$R,project_eves_terv!$E2939),AND($B2939&lt;&gt;0,$D2939=6),SUMIFS('likvid terv'!$I:$I,'likvid terv'!$A:$A,project_eves_terv!B2939,'likvid terv'!$R:$R,project_eves_terv!$E2939),AND($B2939&lt;&gt;0,$D2939=7),SUMIFS('likvid terv'!$J:$J,'likvid terv'!$A:$A,project_eves_terv!B2939,'likvid terv'!$R:$R,project_eves_terv!$E2939),AND($B2939&lt;&gt;0,$D2939=8),SUMIFS('likvid terv'!$K:$K,'likvid terv'!$A:$A,project_eves_terv!B2939,'likvid terv'!$R:$R,project_eves_terv!$E2939),AND($B2939&lt;&gt;0,$D2939=9),SUMIFS('likvid terv'!$L:$L,'likvid terv'!$A:$A,project_eves_terv!B2939,'likvid terv'!$R:$R,project_eves_terv!$E2939),AND($B2939&lt;&gt;0,$D2939=10),SUMIFS('likvid terv'!$M:$M,'likvid terv'!$A:$A,project_eves_terv!B2939,'likvid terv'!$R:$R,project_eves_terv!$E2939),AND($B2939&lt;&gt;0,$D2939=11),SUMIFS('likvid terv'!$N:$N,'likvid terv'!$A:$A,project_eves_terv!B2939,'likvid terv'!$R:$R,project_eves_terv!$E2939),AND($B2939&lt;&gt;0,$D2939=12),SUMIFS('likvid terv'!$O:$O,'likvid terv'!$A:$A,project_eves_terv!B2939,'likvid terv'!$R:$R,project_eves_terv!$E2939),$B2939=0,0)</f>
        <v>0</v>
      </c>
      <c r="G2939" s="8">
        <f>'likvid terv'!$B$2</f>
        <v>0</v>
      </c>
      <c r="H2939" s="8"/>
    </row>
    <row r="2940" spans="1:8" x14ac:dyDescent="0.25">
      <c r="A2940" s="8">
        <f>'likvid terv'!$B$1</f>
        <v>0</v>
      </c>
      <c r="B2940" s="8">
        <f>'likvid terv'!$B$294</f>
        <v>0</v>
      </c>
      <c r="C2940" s="8">
        <v>2027</v>
      </c>
      <c r="D2940" s="8">
        <v>11</v>
      </c>
      <c r="E2940" s="8">
        <v>9</v>
      </c>
      <c r="F2940" cm="1">
        <f t="array" ref="F2940">_xlfn.IFS(AND($B2940&lt;&gt;0,$D2940=1),SUMIFS('likvid terv'!$D:$D,'likvid terv'!$A:$A,project_eves_terv!B2940,'likvid terv'!$R:$R,project_eves_terv!$E2940),AND($B2940&lt;&gt;0,$D2940=2),SUMIFS('likvid terv'!$E:$E,'likvid terv'!$A:$A,project_eves_terv!B2940,'likvid terv'!$R:$R,project_eves_terv!$E2940),AND($B2940&lt;&gt;0,$D2940=3),SUMIFS('likvid terv'!$F:$F,'likvid terv'!$A:$A,project_eves_terv!B2940,'likvid terv'!$R:$R,project_eves_terv!$E2940),AND($B2940&lt;&gt;0,$D2940=4),SUMIFS('likvid terv'!$G:$G,'likvid terv'!$A:$A,project_eves_terv!B2940,'likvid terv'!$R:$R,project_eves_terv!$E2940),AND($B2940&lt;&gt;0,$D2940=5),SUMIFS('likvid terv'!$H:$H,'likvid terv'!$A:$A,project_eves_terv!B2940,'likvid terv'!$R:$R,project_eves_terv!$E2940),AND($B2940&lt;&gt;0,$D2940=6),SUMIFS('likvid terv'!$I:$I,'likvid terv'!$A:$A,project_eves_terv!B2940,'likvid terv'!$R:$R,project_eves_terv!$E2940),AND($B2940&lt;&gt;0,$D2940=7),SUMIFS('likvid terv'!$J:$J,'likvid terv'!$A:$A,project_eves_terv!B2940,'likvid terv'!$R:$R,project_eves_terv!$E2940),AND($B2940&lt;&gt;0,$D2940=8),SUMIFS('likvid terv'!$K:$K,'likvid terv'!$A:$A,project_eves_terv!B2940,'likvid terv'!$R:$R,project_eves_terv!$E2940),AND($B2940&lt;&gt;0,$D2940=9),SUMIFS('likvid terv'!$L:$L,'likvid terv'!$A:$A,project_eves_terv!B2940,'likvid terv'!$R:$R,project_eves_terv!$E2940),AND($B2940&lt;&gt;0,$D2940=10),SUMIFS('likvid terv'!$M:$M,'likvid terv'!$A:$A,project_eves_terv!B2940,'likvid terv'!$R:$R,project_eves_terv!$E2940),AND($B2940&lt;&gt;0,$D2940=11),SUMIFS('likvid terv'!$N:$N,'likvid terv'!$A:$A,project_eves_terv!B2940,'likvid terv'!$R:$R,project_eves_terv!$E2940),AND($B2940&lt;&gt;0,$D2940=12),SUMIFS('likvid terv'!$O:$O,'likvid terv'!$A:$A,project_eves_terv!B2940,'likvid terv'!$R:$R,project_eves_terv!$E2940),$B2940=0,0)</f>
        <v>0</v>
      </c>
      <c r="G2940" s="8">
        <f>'likvid terv'!$B$2</f>
        <v>0</v>
      </c>
      <c r="H2940" s="8"/>
    </row>
    <row r="2941" spans="1:8" x14ac:dyDescent="0.25">
      <c r="A2941" s="8">
        <f>'likvid terv'!$B$1</f>
        <v>0</v>
      </c>
      <c r="B2941" s="8">
        <f>'likvid terv'!$B$294</f>
        <v>0</v>
      </c>
      <c r="C2941" s="8">
        <v>2027</v>
      </c>
      <c r="D2941" s="8">
        <v>12</v>
      </c>
      <c r="E2941" s="8">
        <v>9</v>
      </c>
      <c r="F2941" cm="1">
        <f t="array" ref="F2941">_xlfn.IFS(AND($B2941&lt;&gt;0,$D2941=1),SUMIFS('likvid terv'!$D:$D,'likvid terv'!$A:$A,project_eves_terv!B2941,'likvid terv'!$R:$R,project_eves_terv!$E2941),AND($B2941&lt;&gt;0,$D2941=2),SUMIFS('likvid terv'!$E:$E,'likvid terv'!$A:$A,project_eves_terv!B2941,'likvid terv'!$R:$R,project_eves_terv!$E2941),AND($B2941&lt;&gt;0,$D2941=3),SUMIFS('likvid terv'!$F:$F,'likvid terv'!$A:$A,project_eves_terv!B2941,'likvid terv'!$R:$R,project_eves_terv!$E2941),AND($B2941&lt;&gt;0,$D2941=4),SUMIFS('likvid terv'!$G:$G,'likvid terv'!$A:$A,project_eves_terv!B2941,'likvid terv'!$R:$R,project_eves_terv!$E2941),AND($B2941&lt;&gt;0,$D2941=5),SUMIFS('likvid terv'!$H:$H,'likvid terv'!$A:$A,project_eves_terv!B2941,'likvid terv'!$R:$R,project_eves_terv!$E2941),AND($B2941&lt;&gt;0,$D2941=6),SUMIFS('likvid terv'!$I:$I,'likvid terv'!$A:$A,project_eves_terv!B2941,'likvid terv'!$R:$R,project_eves_terv!$E2941),AND($B2941&lt;&gt;0,$D2941=7),SUMIFS('likvid terv'!$J:$J,'likvid terv'!$A:$A,project_eves_terv!B2941,'likvid terv'!$R:$R,project_eves_terv!$E2941),AND($B2941&lt;&gt;0,$D2941=8),SUMIFS('likvid terv'!$K:$K,'likvid terv'!$A:$A,project_eves_terv!B2941,'likvid terv'!$R:$R,project_eves_terv!$E2941),AND($B2941&lt;&gt;0,$D2941=9),SUMIFS('likvid terv'!$L:$L,'likvid terv'!$A:$A,project_eves_terv!B2941,'likvid terv'!$R:$R,project_eves_terv!$E2941),AND($B2941&lt;&gt;0,$D2941=10),SUMIFS('likvid terv'!$M:$M,'likvid terv'!$A:$A,project_eves_terv!B2941,'likvid terv'!$R:$R,project_eves_terv!$E2941),AND($B2941&lt;&gt;0,$D2941=11),SUMIFS('likvid terv'!$N:$N,'likvid terv'!$A:$A,project_eves_terv!B2941,'likvid terv'!$R:$R,project_eves_terv!$E2941),AND($B2941&lt;&gt;0,$D2941=12),SUMIFS('likvid terv'!$O:$O,'likvid terv'!$A:$A,project_eves_terv!B2941,'likvid terv'!$R:$R,project_eves_terv!$E2941),$B2941=0,0)</f>
        <v>0</v>
      </c>
      <c r="G2941" s="8">
        <f>'likvid terv'!$B$2</f>
        <v>0</v>
      </c>
      <c r="H2941" s="8"/>
    </row>
    <row r="2942" spans="1:8" x14ac:dyDescent="0.25">
      <c r="A2942" s="8">
        <f>'likvid terv'!$B$1</f>
        <v>0</v>
      </c>
      <c r="B2942" s="8">
        <f>'likvid terv'!$B$294</f>
        <v>0</v>
      </c>
      <c r="C2942" s="8">
        <v>2027</v>
      </c>
      <c r="D2942" s="8">
        <v>1</v>
      </c>
      <c r="E2942" s="8">
        <v>10</v>
      </c>
      <c r="F2942" cm="1">
        <f t="array" ref="F2942">_xlfn.IFS(AND($B2942&lt;&gt;0,$D2942=1),SUMIFS('likvid terv'!$D:$D,'likvid terv'!$A:$A,project_eves_terv!B2942,'likvid terv'!$R:$R,project_eves_terv!$E2942),AND($B2942&lt;&gt;0,$D2942=2),SUMIFS('likvid terv'!$E:$E,'likvid terv'!$A:$A,project_eves_terv!B2942,'likvid terv'!$R:$R,project_eves_terv!$E2942),AND($B2942&lt;&gt;0,$D2942=3),SUMIFS('likvid terv'!$F:$F,'likvid terv'!$A:$A,project_eves_terv!B2942,'likvid terv'!$R:$R,project_eves_terv!$E2942),AND($B2942&lt;&gt;0,$D2942=4),SUMIFS('likvid terv'!$G:$G,'likvid terv'!$A:$A,project_eves_terv!B2942,'likvid terv'!$R:$R,project_eves_terv!$E2942),AND($B2942&lt;&gt;0,$D2942=5),SUMIFS('likvid terv'!$H:$H,'likvid terv'!$A:$A,project_eves_terv!B2942,'likvid terv'!$R:$R,project_eves_terv!$E2942),AND($B2942&lt;&gt;0,$D2942=6),SUMIFS('likvid terv'!$I:$I,'likvid terv'!$A:$A,project_eves_terv!B2942,'likvid terv'!$R:$R,project_eves_terv!$E2942),AND($B2942&lt;&gt;0,$D2942=7),SUMIFS('likvid terv'!$J:$J,'likvid terv'!$A:$A,project_eves_terv!B2942,'likvid terv'!$R:$R,project_eves_terv!$E2942),AND($B2942&lt;&gt;0,$D2942=8),SUMIFS('likvid terv'!$K:$K,'likvid terv'!$A:$A,project_eves_terv!B2942,'likvid terv'!$R:$R,project_eves_terv!$E2942),AND($B2942&lt;&gt;0,$D2942=9),SUMIFS('likvid terv'!$L:$L,'likvid terv'!$A:$A,project_eves_terv!B2942,'likvid terv'!$R:$R,project_eves_terv!$E2942),AND($B2942&lt;&gt;0,$D2942=10),SUMIFS('likvid terv'!$M:$M,'likvid terv'!$A:$A,project_eves_terv!B2942,'likvid terv'!$R:$R,project_eves_terv!$E2942),AND($B2942&lt;&gt;0,$D2942=11),SUMIFS('likvid terv'!$N:$N,'likvid terv'!$A:$A,project_eves_terv!B2942,'likvid terv'!$R:$R,project_eves_terv!$E2942),AND($B2942&lt;&gt;0,$D2942=12),SUMIFS('likvid terv'!$O:$O,'likvid terv'!$A:$A,project_eves_terv!B2942,'likvid terv'!$R:$R,project_eves_terv!$E2942),$B2942=0,0)</f>
        <v>0</v>
      </c>
      <c r="G2942" s="8">
        <f>'likvid terv'!$B$2</f>
        <v>0</v>
      </c>
      <c r="H2942" s="8"/>
    </row>
    <row r="2943" spans="1:8" x14ac:dyDescent="0.25">
      <c r="A2943" s="8">
        <f>'likvid terv'!$B$1</f>
        <v>0</v>
      </c>
      <c r="B2943" s="8">
        <f>'likvid terv'!$B$294</f>
        <v>0</v>
      </c>
      <c r="C2943" s="8">
        <v>2027</v>
      </c>
      <c r="D2943" s="8">
        <v>2</v>
      </c>
      <c r="E2943" s="8">
        <v>10</v>
      </c>
      <c r="F2943" cm="1">
        <f t="array" ref="F2943">_xlfn.IFS(AND($B2943&lt;&gt;0,$D2943=1),SUMIFS('likvid terv'!$D:$D,'likvid terv'!$A:$A,project_eves_terv!B2943,'likvid terv'!$R:$R,project_eves_terv!$E2943),AND($B2943&lt;&gt;0,$D2943=2),SUMIFS('likvid terv'!$E:$E,'likvid terv'!$A:$A,project_eves_terv!B2943,'likvid terv'!$R:$R,project_eves_terv!$E2943),AND($B2943&lt;&gt;0,$D2943=3),SUMIFS('likvid terv'!$F:$F,'likvid terv'!$A:$A,project_eves_terv!B2943,'likvid terv'!$R:$R,project_eves_terv!$E2943),AND($B2943&lt;&gt;0,$D2943=4),SUMIFS('likvid terv'!$G:$G,'likvid terv'!$A:$A,project_eves_terv!B2943,'likvid terv'!$R:$R,project_eves_terv!$E2943),AND($B2943&lt;&gt;0,$D2943=5),SUMIFS('likvid terv'!$H:$H,'likvid terv'!$A:$A,project_eves_terv!B2943,'likvid terv'!$R:$R,project_eves_terv!$E2943),AND($B2943&lt;&gt;0,$D2943=6),SUMIFS('likvid terv'!$I:$I,'likvid terv'!$A:$A,project_eves_terv!B2943,'likvid terv'!$R:$R,project_eves_terv!$E2943),AND($B2943&lt;&gt;0,$D2943=7),SUMIFS('likvid terv'!$J:$J,'likvid terv'!$A:$A,project_eves_terv!B2943,'likvid terv'!$R:$R,project_eves_terv!$E2943),AND($B2943&lt;&gt;0,$D2943=8),SUMIFS('likvid terv'!$K:$K,'likvid terv'!$A:$A,project_eves_terv!B2943,'likvid terv'!$R:$R,project_eves_terv!$E2943),AND($B2943&lt;&gt;0,$D2943=9),SUMIFS('likvid terv'!$L:$L,'likvid terv'!$A:$A,project_eves_terv!B2943,'likvid terv'!$R:$R,project_eves_terv!$E2943),AND($B2943&lt;&gt;0,$D2943=10),SUMIFS('likvid terv'!$M:$M,'likvid terv'!$A:$A,project_eves_terv!B2943,'likvid terv'!$R:$R,project_eves_terv!$E2943),AND($B2943&lt;&gt;0,$D2943=11),SUMIFS('likvid terv'!$N:$N,'likvid terv'!$A:$A,project_eves_terv!B2943,'likvid terv'!$R:$R,project_eves_terv!$E2943),AND($B2943&lt;&gt;0,$D2943=12),SUMIFS('likvid terv'!$O:$O,'likvid terv'!$A:$A,project_eves_terv!B2943,'likvid terv'!$R:$R,project_eves_terv!$E2943),$B2943=0,0)</f>
        <v>0</v>
      </c>
      <c r="G2943" s="8">
        <f>'likvid terv'!$B$2</f>
        <v>0</v>
      </c>
      <c r="H2943" s="8"/>
    </row>
    <row r="2944" spans="1:8" x14ac:dyDescent="0.25">
      <c r="A2944" s="8">
        <f>'likvid terv'!$B$1</f>
        <v>0</v>
      </c>
      <c r="B2944" s="8">
        <f>'likvid terv'!$B$294</f>
        <v>0</v>
      </c>
      <c r="C2944" s="8">
        <v>2027</v>
      </c>
      <c r="D2944" s="8">
        <v>3</v>
      </c>
      <c r="E2944" s="8">
        <v>10</v>
      </c>
      <c r="F2944" cm="1">
        <f t="array" ref="F2944">_xlfn.IFS(AND($B2944&lt;&gt;0,$D2944=1),SUMIFS('likvid terv'!$D:$D,'likvid terv'!$A:$A,project_eves_terv!B2944,'likvid terv'!$R:$R,project_eves_terv!$E2944),AND($B2944&lt;&gt;0,$D2944=2),SUMIFS('likvid terv'!$E:$E,'likvid terv'!$A:$A,project_eves_terv!B2944,'likvid terv'!$R:$R,project_eves_terv!$E2944),AND($B2944&lt;&gt;0,$D2944=3),SUMIFS('likvid terv'!$F:$F,'likvid terv'!$A:$A,project_eves_terv!B2944,'likvid terv'!$R:$R,project_eves_terv!$E2944),AND($B2944&lt;&gt;0,$D2944=4),SUMIFS('likvid terv'!$G:$G,'likvid terv'!$A:$A,project_eves_terv!B2944,'likvid terv'!$R:$R,project_eves_terv!$E2944),AND($B2944&lt;&gt;0,$D2944=5),SUMIFS('likvid terv'!$H:$H,'likvid terv'!$A:$A,project_eves_terv!B2944,'likvid terv'!$R:$R,project_eves_terv!$E2944),AND($B2944&lt;&gt;0,$D2944=6),SUMIFS('likvid terv'!$I:$I,'likvid terv'!$A:$A,project_eves_terv!B2944,'likvid terv'!$R:$R,project_eves_terv!$E2944),AND($B2944&lt;&gt;0,$D2944=7),SUMIFS('likvid terv'!$J:$J,'likvid terv'!$A:$A,project_eves_terv!B2944,'likvid terv'!$R:$R,project_eves_terv!$E2944),AND($B2944&lt;&gt;0,$D2944=8),SUMIFS('likvid terv'!$K:$K,'likvid terv'!$A:$A,project_eves_terv!B2944,'likvid terv'!$R:$R,project_eves_terv!$E2944),AND($B2944&lt;&gt;0,$D2944=9),SUMIFS('likvid terv'!$L:$L,'likvid terv'!$A:$A,project_eves_terv!B2944,'likvid terv'!$R:$R,project_eves_terv!$E2944),AND($B2944&lt;&gt;0,$D2944=10),SUMIFS('likvid terv'!$M:$M,'likvid terv'!$A:$A,project_eves_terv!B2944,'likvid terv'!$R:$R,project_eves_terv!$E2944),AND($B2944&lt;&gt;0,$D2944=11),SUMIFS('likvid terv'!$N:$N,'likvid terv'!$A:$A,project_eves_terv!B2944,'likvid terv'!$R:$R,project_eves_terv!$E2944),AND($B2944&lt;&gt;0,$D2944=12),SUMIFS('likvid terv'!$O:$O,'likvid terv'!$A:$A,project_eves_terv!B2944,'likvid terv'!$R:$R,project_eves_terv!$E2944),$B2944=0,0)</f>
        <v>0</v>
      </c>
      <c r="G2944" s="8">
        <f>'likvid terv'!$B$2</f>
        <v>0</v>
      </c>
      <c r="H2944" s="8"/>
    </row>
    <row r="2945" spans="1:8" x14ac:dyDescent="0.25">
      <c r="A2945" s="8">
        <f>'likvid terv'!$B$1</f>
        <v>0</v>
      </c>
      <c r="B2945" s="8">
        <f>'likvid terv'!$B$294</f>
        <v>0</v>
      </c>
      <c r="C2945" s="8">
        <v>2027</v>
      </c>
      <c r="D2945" s="8">
        <v>4</v>
      </c>
      <c r="E2945" s="8">
        <v>10</v>
      </c>
      <c r="F2945" cm="1">
        <f t="array" ref="F2945">_xlfn.IFS(AND($B2945&lt;&gt;0,$D2945=1),SUMIFS('likvid terv'!$D:$D,'likvid terv'!$A:$A,project_eves_terv!B2945,'likvid terv'!$R:$R,project_eves_terv!$E2945),AND($B2945&lt;&gt;0,$D2945=2),SUMIFS('likvid terv'!$E:$E,'likvid terv'!$A:$A,project_eves_terv!B2945,'likvid terv'!$R:$R,project_eves_terv!$E2945),AND($B2945&lt;&gt;0,$D2945=3),SUMIFS('likvid terv'!$F:$F,'likvid terv'!$A:$A,project_eves_terv!B2945,'likvid terv'!$R:$R,project_eves_terv!$E2945),AND($B2945&lt;&gt;0,$D2945=4),SUMIFS('likvid terv'!$G:$G,'likvid terv'!$A:$A,project_eves_terv!B2945,'likvid terv'!$R:$R,project_eves_terv!$E2945),AND($B2945&lt;&gt;0,$D2945=5),SUMIFS('likvid terv'!$H:$H,'likvid terv'!$A:$A,project_eves_terv!B2945,'likvid terv'!$R:$R,project_eves_terv!$E2945),AND($B2945&lt;&gt;0,$D2945=6),SUMIFS('likvid terv'!$I:$I,'likvid terv'!$A:$A,project_eves_terv!B2945,'likvid terv'!$R:$R,project_eves_terv!$E2945),AND($B2945&lt;&gt;0,$D2945=7),SUMIFS('likvid terv'!$J:$J,'likvid terv'!$A:$A,project_eves_terv!B2945,'likvid terv'!$R:$R,project_eves_terv!$E2945),AND($B2945&lt;&gt;0,$D2945=8),SUMIFS('likvid terv'!$K:$K,'likvid terv'!$A:$A,project_eves_terv!B2945,'likvid terv'!$R:$R,project_eves_terv!$E2945),AND($B2945&lt;&gt;0,$D2945=9),SUMIFS('likvid terv'!$L:$L,'likvid terv'!$A:$A,project_eves_terv!B2945,'likvid terv'!$R:$R,project_eves_terv!$E2945),AND($B2945&lt;&gt;0,$D2945=10),SUMIFS('likvid terv'!$M:$M,'likvid terv'!$A:$A,project_eves_terv!B2945,'likvid terv'!$R:$R,project_eves_terv!$E2945),AND($B2945&lt;&gt;0,$D2945=11),SUMIFS('likvid terv'!$N:$N,'likvid terv'!$A:$A,project_eves_terv!B2945,'likvid terv'!$R:$R,project_eves_terv!$E2945),AND($B2945&lt;&gt;0,$D2945=12),SUMIFS('likvid terv'!$O:$O,'likvid terv'!$A:$A,project_eves_terv!B2945,'likvid terv'!$R:$R,project_eves_terv!$E2945),$B2945=0,0)</f>
        <v>0</v>
      </c>
      <c r="G2945" s="8">
        <f>'likvid terv'!$B$2</f>
        <v>0</v>
      </c>
      <c r="H2945" s="8"/>
    </row>
    <row r="2946" spans="1:8" x14ac:dyDescent="0.25">
      <c r="A2946" s="8">
        <f>'likvid terv'!$B$1</f>
        <v>0</v>
      </c>
      <c r="B2946" s="8">
        <f>'likvid terv'!$B$294</f>
        <v>0</v>
      </c>
      <c r="C2946" s="8">
        <v>2027</v>
      </c>
      <c r="D2946" s="8">
        <v>5</v>
      </c>
      <c r="E2946" s="8">
        <v>10</v>
      </c>
      <c r="F2946" cm="1">
        <f t="array" ref="F2946">_xlfn.IFS(AND($B2946&lt;&gt;0,$D2946=1),SUMIFS('likvid terv'!$D:$D,'likvid terv'!$A:$A,project_eves_terv!B2946,'likvid terv'!$R:$R,project_eves_terv!$E2946),AND($B2946&lt;&gt;0,$D2946=2),SUMIFS('likvid terv'!$E:$E,'likvid terv'!$A:$A,project_eves_terv!B2946,'likvid terv'!$R:$R,project_eves_terv!$E2946),AND($B2946&lt;&gt;0,$D2946=3),SUMIFS('likvid terv'!$F:$F,'likvid terv'!$A:$A,project_eves_terv!B2946,'likvid terv'!$R:$R,project_eves_terv!$E2946),AND($B2946&lt;&gt;0,$D2946=4),SUMIFS('likvid terv'!$G:$G,'likvid terv'!$A:$A,project_eves_terv!B2946,'likvid terv'!$R:$R,project_eves_terv!$E2946),AND($B2946&lt;&gt;0,$D2946=5),SUMIFS('likvid terv'!$H:$H,'likvid terv'!$A:$A,project_eves_terv!B2946,'likvid terv'!$R:$R,project_eves_terv!$E2946),AND($B2946&lt;&gt;0,$D2946=6),SUMIFS('likvid terv'!$I:$I,'likvid terv'!$A:$A,project_eves_terv!B2946,'likvid terv'!$R:$R,project_eves_terv!$E2946),AND($B2946&lt;&gt;0,$D2946=7),SUMIFS('likvid terv'!$J:$J,'likvid terv'!$A:$A,project_eves_terv!B2946,'likvid terv'!$R:$R,project_eves_terv!$E2946),AND($B2946&lt;&gt;0,$D2946=8),SUMIFS('likvid terv'!$K:$K,'likvid terv'!$A:$A,project_eves_terv!B2946,'likvid terv'!$R:$R,project_eves_terv!$E2946),AND($B2946&lt;&gt;0,$D2946=9),SUMIFS('likvid terv'!$L:$L,'likvid terv'!$A:$A,project_eves_terv!B2946,'likvid terv'!$R:$R,project_eves_terv!$E2946),AND($B2946&lt;&gt;0,$D2946=10),SUMIFS('likvid terv'!$M:$M,'likvid terv'!$A:$A,project_eves_terv!B2946,'likvid terv'!$R:$R,project_eves_terv!$E2946),AND($B2946&lt;&gt;0,$D2946=11),SUMIFS('likvid terv'!$N:$N,'likvid terv'!$A:$A,project_eves_terv!B2946,'likvid terv'!$R:$R,project_eves_terv!$E2946),AND($B2946&lt;&gt;0,$D2946=12),SUMIFS('likvid terv'!$O:$O,'likvid terv'!$A:$A,project_eves_terv!B2946,'likvid terv'!$R:$R,project_eves_terv!$E2946),$B2946=0,0)</f>
        <v>0</v>
      </c>
      <c r="G2946" s="8">
        <f>'likvid terv'!$B$2</f>
        <v>0</v>
      </c>
      <c r="H2946" s="8"/>
    </row>
    <row r="2947" spans="1:8" x14ac:dyDescent="0.25">
      <c r="A2947" s="8">
        <f>'likvid terv'!$B$1</f>
        <v>0</v>
      </c>
      <c r="B2947" s="8">
        <f>'likvid terv'!$B$294</f>
        <v>0</v>
      </c>
      <c r="C2947" s="8">
        <v>2027</v>
      </c>
      <c r="D2947" s="8">
        <v>6</v>
      </c>
      <c r="E2947" s="8">
        <v>10</v>
      </c>
      <c r="F2947" cm="1">
        <f t="array" ref="F2947">_xlfn.IFS(AND($B2947&lt;&gt;0,$D2947=1),SUMIFS('likvid terv'!$D:$D,'likvid terv'!$A:$A,project_eves_terv!B2947,'likvid terv'!$R:$R,project_eves_terv!$E2947),AND($B2947&lt;&gt;0,$D2947=2),SUMIFS('likvid terv'!$E:$E,'likvid terv'!$A:$A,project_eves_terv!B2947,'likvid terv'!$R:$R,project_eves_terv!$E2947),AND($B2947&lt;&gt;0,$D2947=3),SUMIFS('likvid terv'!$F:$F,'likvid terv'!$A:$A,project_eves_terv!B2947,'likvid terv'!$R:$R,project_eves_terv!$E2947),AND($B2947&lt;&gt;0,$D2947=4),SUMIFS('likvid terv'!$G:$G,'likvid terv'!$A:$A,project_eves_terv!B2947,'likvid terv'!$R:$R,project_eves_terv!$E2947),AND($B2947&lt;&gt;0,$D2947=5),SUMIFS('likvid terv'!$H:$H,'likvid terv'!$A:$A,project_eves_terv!B2947,'likvid terv'!$R:$R,project_eves_terv!$E2947),AND($B2947&lt;&gt;0,$D2947=6),SUMIFS('likvid terv'!$I:$I,'likvid terv'!$A:$A,project_eves_terv!B2947,'likvid terv'!$R:$R,project_eves_terv!$E2947),AND($B2947&lt;&gt;0,$D2947=7),SUMIFS('likvid terv'!$J:$J,'likvid terv'!$A:$A,project_eves_terv!B2947,'likvid terv'!$R:$R,project_eves_terv!$E2947),AND($B2947&lt;&gt;0,$D2947=8),SUMIFS('likvid terv'!$K:$K,'likvid terv'!$A:$A,project_eves_terv!B2947,'likvid terv'!$R:$R,project_eves_terv!$E2947),AND($B2947&lt;&gt;0,$D2947=9),SUMIFS('likvid terv'!$L:$L,'likvid terv'!$A:$A,project_eves_terv!B2947,'likvid terv'!$R:$R,project_eves_terv!$E2947),AND($B2947&lt;&gt;0,$D2947=10),SUMIFS('likvid terv'!$M:$M,'likvid terv'!$A:$A,project_eves_terv!B2947,'likvid terv'!$R:$R,project_eves_terv!$E2947),AND($B2947&lt;&gt;0,$D2947=11),SUMIFS('likvid terv'!$N:$N,'likvid terv'!$A:$A,project_eves_terv!B2947,'likvid terv'!$R:$R,project_eves_terv!$E2947),AND($B2947&lt;&gt;0,$D2947=12),SUMIFS('likvid terv'!$O:$O,'likvid terv'!$A:$A,project_eves_terv!B2947,'likvid terv'!$R:$R,project_eves_terv!$E2947),$B2947=0,0)</f>
        <v>0</v>
      </c>
      <c r="G2947" s="8">
        <f>'likvid terv'!$B$2</f>
        <v>0</v>
      </c>
      <c r="H2947" s="8"/>
    </row>
    <row r="2948" spans="1:8" x14ac:dyDescent="0.25">
      <c r="A2948" s="8">
        <f>'likvid terv'!$B$1</f>
        <v>0</v>
      </c>
      <c r="B2948" s="8">
        <f>'likvid terv'!$B$294</f>
        <v>0</v>
      </c>
      <c r="C2948" s="8">
        <v>2027</v>
      </c>
      <c r="D2948" s="8">
        <v>7</v>
      </c>
      <c r="E2948" s="8">
        <v>10</v>
      </c>
      <c r="F2948" cm="1">
        <f t="array" ref="F2948">_xlfn.IFS(AND($B2948&lt;&gt;0,$D2948=1),SUMIFS('likvid terv'!$D:$D,'likvid terv'!$A:$A,project_eves_terv!B2948,'likvid terv'!$R:$R,project_eves_terv!$E2948),AND($B2948&lt;&gt;0,$D2948=2),SUMIFS('likvid terv'!$E:$E,'likvid terv'!$A:$A,project_eves_terv!B2948,'likvid terv'!$R:$R,project_eves_terv!$E2948),AND($B2948&lt;&gt;0,$D2948=3),SUMIFS('likvid terv'!$F:$F,'likvid terv'!$A:$A,project_eves_terv!B2948,'likvid terv'!$R:$R,project_eves_terv!$E2948),AND($B2948&lt;&gt;0,$D2948=4),SUMIFS('likvid terv'!$G:$G,'likvid terv'!$A:$A,project_eves_terv!B2948,'likvid terv'!$R:$R,project_eves_terv!$E2948),AND($B2948&lt;&gt;0,$D2948=5),SUMIFS('likvid terv'!$H:$H,'likvid terv'!$A:$A,project_eves_terv!B2948,'likvid terv'!$R:$R,project_eves_terv!$E2948),AND($B2948&lt;&gt;0,$D2948=6),SUMIFS('likvid terv'!$I:$I,'likvid terv'!$A:$A,project_eves_terv!B2948,'likvid terv'!$R:$R,project_eves_terv!$E2948),AND($B2948&lt;&gt;0,$D2948=7),SUMIFS('likvid terv'!$J:$J,'likvid terv'!$A:$A,project_eves_terv!B2948,'likvid terv'!$R:$R,project_eves_terv!$E2948),AND($B2948&lt;&gt;0,$D2948=8),SUMIFS('likvid terv'!$K:$K,'likvid terv'!$A:$A,project_eves_terv!B2948,'likvid terv'!$R:$R,project_eves_terv!$E2948),AND($B2948&lt;&gt;0,$D2948=9),SUMIFS('likvid terv'!$L:$L,'likvid terv'!$A:$A,project_eves_terv!B2948,'likvid terv'!$R:$R,project_eves_terv!$E2948),AND($B2948&lt;&gt;0,$D2948=10),SUMIFS('likvid terv'!$M:$M,'likvid terv'!$A:$A,project_eves_terv!B2948,'likvid terv'!$R:$R,project_eves_terv!$E2948),AND($B2948&lt;&gt;0,$D2948=11),SUMIFS('likvid terv'!$N:$N,'likvid terv'!$A:$A,project_eves_terv!B2948,'likvid terv'!$R:$R,project_eves_terv!$E2948),AND($B2948&lt;&gt;0,$D2948=12),SUMIFS('likvid terv'!$O:$O,'likvid terv'!$A:$A,project_eves_terv!B2948,'likvid terv'!$R:$R,project_eves_terv!$E2948),$B2948=0,0)</f>
        <v>0</v>
      </c>
      <c r="G2948" s="8">
        <f>'likvid terv'!$B$2</f>
        <v>0</v>
      </c>
      <c r="H2948" s="8"/>
    </row>
    <row r="2949" spans="1:8" x14ac:dyDescent="0.25">
      <c r="A2949" s="8">
        <f>'likvid terv'!$B$1</f>
        <v>0</v>
      </c>
      <c r="B2949" s="8">
        <f>'likvid terv'!$B$294</f>
        <v>0</v>
      </c>
      <c r="C2949" s="8">
        <v>2027</v>
      </c>
      <c r="D2949" s="8">
        <v>8</v>
      </c>
      <c r="E2949" s="8">
        <v>10</v>
      </c>
      <c r="F2949" cm="1">
        <f t="array" ref="F2949">_xlfn.IFS(AND($B2949&lt;&gt;0,$D2949=1),SUMIFS('likvid terv'!$D:$D,'likvid terv'!$A:$A,project_eves_terv!B2949,'likvid terv'!$R:$R,project_eves_terv!$E2949),AND($B2949&lt;&gt;0,$D2949=2),SUMIFS('likvid terv'!$E:$E,'likvid terv'!$A:$A,project_eves_terv!B2949,'likvid terv'!$R:$R,project_eves_terv!$E2949),AND($B2949&lt;&gt;0,$D2949=3),SUMIFS('likvid terv'!$F:$F,'likvid terv'!$A:$A,project_eves_terv!B2949,'likvid terv'!$R:$R,project_eves_terv!$E2949),AND($B2949&lt;&gt;0,$D2949=4),SUMIFS('likvid terv'!$G:$G,'likvid terv'!$A:$A,project_eves_terv!B2949,'likvid terv'!$R:$R,project_eves_terv!$E2949),AND($B2949&lt;&gt;0,$D2949=5),SUMIFS('likvid terv'!$H:$H,'likvid terv'!$A:$A,project_eves_terv!B2949,'likvid terv'!$R:$R,project_eves_terv!$E2949),AND($B2949&lt;&gt;0,$D2949=6),SUMIFS('likvid terv'!$I:$I,'likvid terv'!$A:$A,project_eves_terv!B2949,'likvid terv'!$R:$R,project_eves_terv!$E2949),AND($B2949&lt;&gt;0,$D2949=7),SUMIFS('likvid terv'!$J:$J,'likvid terv'!$A:$A,project_eves_terv!B2949,'likvid terv'!$R:$R,project_eves_terv!$E2949),AND($B2949&lt;&gt;0,$D2949=8),SUMIFS('likvid terv'!$K:$K,'likvid terv'!$A:$A,project_eves_terv!B2949,'likvid terv'!$R:$R,project_eves_terv!$E2949),AND($B2949&lt;&gt;0,$D2949=9),SUMIFS('likvid terv'!$L:$L,'likvid terv'!$A:$A,project_eves_terv!B2949,'likvid terv'!$R:$R,project_eves_terv!$E2949),AND($B2949&lt;&gt;0,$D2949=10),SUMIFS('likvid terv'!$M:$M,'likvid terv'!$A:$A,project_eves_terv!B2949,'likvid terv'!$R:$R,project_eves_terv!$E2949),AND($B2949&lt;&gt;0,$D2949=11),SUMIFS('likvid terv'!$N:$N,'likvid terv'!$A:$A,project_eves_terv!B2949,'likvid terv'!$R:$R,project_eves_terv!$E2949),AND($B2949&lt;&gt;0,$D2949=12),SUMIFS('likvid terv'!$O:$O,'likvid terv'!$A:$A,project_eves_terv!B2949,'likvid terv'!$R:$R,project_eves_terv!$E2949),$B2949=0,0)</f>
        <v>0</v>
      </c>
      <c r="G2949" s="8">
        <f>'likvid terv'!$B$2</f>
        <v>0</v>
      </c>
      <c r="H2949" s="8"/>
    </row>
    <row r="2950" spans="1:8" x14ac:dyDescent="0.25">
      <c r="A2950" s="8">
        <f>'likvid terv'!$B$1</f>
        <v>0</v>
      </c>
      <c r="B2950" s="8">
        <f>'likvid terv'!$B$294</f>
        <v>0</v>
      </c>
      <c r="C2950" s="8">
        <v>2027</v>
      </c>
      <c r="D2950" s="8">
        <v>9</v>
      </c>
      <c r="E2950" s="8">
        <v>10</v>
      </c>
      <c r="F2950" cm="1">
        <f t="array" ref="F2950">_xlfn.IFS(AND($B2950&lt;&gt;0,$D2950=1),SUMIFS('likvid terv'!$D:$D,'likvid terv'!$A:$A,project_eves_terv!B2950,'likvid terv'!$R:$R,project_eves_terv!$E2950),AND($B2950&lt;&gt;0,$D2950=2),SUMIFS('likvid terv'!$E:$E,'likvid terv'!$A:$A,project_eves_terv!B2950,'likvid terv'!$R:$R,project_eves_terv!$E2950),AND($B2950&lt;&gt;0,$D2950=3),SUMIFS('likvid terv'!$F:$F,'likvid terv'!$A:$A,project_eves_terv!B2950,'likvid terv'!$R:$R,project_eves_terv!$E2950),AND($B2950&lt;&gt;0,$D2950=4),SUMIFS('likvid terv'!$G:$G,'likvid terv'!$A:$A,project_eves_terv!B2950,'likvid terv'!$R:$R,project_eves_terv!$E2950),AND($B2950&lt;&gt;0,$D2950=5),SUMIFS('likvid terv'!$H:$H,'likvid terv'!$A:$A,project_eves_terv!B2950,'likvid terv'!$R:$R,project_eves_terv!$E2950),AND($B2950&lt;&gt;0,$D2950=6),SUMIFS('likvid terv'!$I:$I,'likvid terv'!$A:$A,project_eves_terv!B2950,'likvid terv'!$R:$R,project_eves_terv!$E2950),AND($B2950&lt;&gt;0,$D2950=7),SUMIFS('likvid terv'!$J:$J,'likvid terv'!$A:$A,project_eves_terv!B2950,'likvid terv'!$R:$R,project_eves_terv!$E2950),AND($B2950&lt;&gt;0,$D2950=8),SUMIFS('likvid terv'!$K:$K,'likvid terv'!$A:$A,project_eves_terv!B2950,'likvid terv'!$R:$R,project_eves_terv!$E2950),AND($B2950&lt;&gt;0,$D2950=9),SUMIFS('likvid terv'!$L:$L,'likvid terv'!$A:$A,project_eves_terv!B2950,'likvid terv'!$R:$R,project_eves_terv!$E2950),AND($B2950&lt;&gt;0,$D2950=10),SUMIFS('likvid terv'!$M:$M,'likvid terv'!$A:$A,project_eves_terv!B2950,'likvid terv'!$R:$R,project_eves_terv!$E2950),AND($B2950&lt;&gt;0,$D2950=11),SUMIFS('likvid terv'!$N:$N,'likvid terv'!$A:$A,project_eves_terv!B2950,'likvid terv'!$R:$R,project_eves_terv!$E2950),AND($B2950&lt;&gt;0,$D2950=12),SUMIFS('likvid terv'!$O:$O,'likvid terv'!$A:$A,project_eves_terv!B2950,'likvid terv'!$R:$R,project_eves_terv!$E2950),$B2950=0,0)</f>
        <v>0</v>
      </c>
      <c r="G2950" s="8">
        <f>'likvid terv'!$B$2</f>
        <v>0</v>
      </c>
      <c r="H2950" s="8"/>
    </row>
    <row r="2951" spans="1:8" x14ac:dyDescent="0.25">
      <c r="A2951" s="8">
        <f>'likvid terv'!$B$1</f>
        <v>0</v>
      </c>
      <c r="B2951" s="8">
        <f>'likvid terv'!$B$294</f>
        <v>0</v>
      </c>
      <c r="C2951" s="8">
        <v>2027</v>
      </c>
      <c r="D2951" s="8">
        <v>10</v>
      </c>
      <c r="E2951" s="8">
        <v>10</v>
      </c>
      <c r="F2951" cm="1">
        <f t="array" ref="F2951">_xlfn.IFS(AND($B2951&lt;&gt;0,$D2951=1),SUMIFS('likvid terv'!$D:$D,'likvid terv'!$A:$A,project_eves_terv!B2951,'likvid terv'!$R:$R,project_eves_terv!$E2951),AND($B2951&lt;&gt;0,$D2951=2),SUMIFS('likvid terv'!$E:$E,'likvid terv'!$A:$A,project_eves_terv!B2951,'likvid terv'!$R:$R,project_eves_terv!$E2951),AND($B2951&lt;&gt;0,$D2951=3),SUMIFS('likvid terv'!$F:$F,'likvid terv'!$A:$A,project_eves_terv!B2951,'likvid terv'!$R:$R,project_eves_terv!$E2951),AND($B2951&lt;&gt;0,$D2951=4),SUMIFS('likvid terv'!$G:$G,'likvid terv'!$A:$A,project_eves_terv!B2951,'likvid terv'!$R:$R,project_eves_terv!$E2951),AND($B2951&lt;&gt;0,$D2951=5),SUMIFS('likvid terv'!$H:$H,'likvid terv'!$A:$A,project_eves_terv!B2951,'likvid terv'!$R:$R,project_eves_terv!$E2951),AND($B2951&lt;&gt;0,$D2951=6),SUMIFS('likvid terv'!$I:$I,'likvid terv'!$A:$A,project_eves_terv!B2951,'likvid terv'!$R:$R,project_eves_terv!$E2951),AND($B2951&lt;&gt;0,$D2951=7),SUMIFS('likvid terv'!$J:$J,'likvid terv'!$A:$A,project_eves_terv!B2951,'likvid terv'!$R:$R,project_eves_terv!$E2951),AND($B2951&lt;&gt;0,$D2951=8),SUMIFS('likvid terv'!$K:$K,'likvid terv'!$A:$A,project_eves_terv!B2951,'likvid terv'!$R:$R,project_eves_terv!$E2951),AND($B2951&lt;&gt;0,$D2951=9),SUMIFS('likvid terv'!$L:$L,'likvid terv'!$A:$A,project_eves_terv!B2951,'likvid terv'!$R:$R,project_eves_terv!$E2951),AND($B2951&lt;&gt;0,$D2951=10),SUMIFS('likvid terv'!$M:$M,'likvid terv'!$A:$A,project_eves_terv!B2951,'likvid terv'!$R:$R,project_eves_terv!$E2951),AND($B2951&lt;&gt;0,$D2951=11),SUMIFS('likvid terv'!$N:$N,'likvid terv'!$A:$A,project_eves_terv!B2951,'likvid terv'!$R:$R,project_eves_terv!$E2951),AND($B2951&lt;&gt;0,$D2951=12),SUMIFS('likvid terv'!$O:$O,'likvid terv'!$A:$A,project_eves_terv!B2951,'likvid terv'!$R:$R,project_eves_terv!$E2951),$B2951=0,0)</f>
        <v>0</v>
      </c>
      <c r="G2951" s="8">
        <f>'likvid terv'!$B$2</f>
        <v>0</v>
      </c>
      <c r="H2951" s="8"/>
    </row>
    <row r="2952" spans="1:8" x14ac:dyDescent="0.25">
      <c r="A2952" s="8">
        <f>'likvid terv'!$B$1</f>
        <v>0</v>
      </c>
      <c r="B2952" s="8">
        <f>'likvid terv'!$B$294</f>
        <v>0</v>
      </c>
      <c r="C2952" s="8">
        <v>2027</v>
      </c>
      <c r="D2952" s="8">
        <v>11</v>
      </c>
      <c r="E2952" s="8">
        <v>10</v>
      </c>
      <c r="F2952" cm="1">
        <f t="array" ref="F2952">_xlfn.IFS(AND($B2952&lt;&gt;0,$D2952=1),SUMIFS('likvid terv'!$D:$D,'likvid terv'!$A:$A,project_eves_terv!B2952,'likvid terv'!$R:$R,project_eves_terv!$E2952),AND($B2952&lt;&gt;0,$D2952=2),SUMIFS('likvid terv'!$E:$E,'likvid terv'!$A:$A,project_eves_terv!B2952,'likvid terv'!$R:$R,project_eves_terv!$E2952),AND($B2952&lt;&gt;0,$D2952=3),SUMIFS('likvid terv'!$F:$F,'likvid terv'!$A:$A,project_eves_terv!B2952,'likvid terv'!$R:$R,project_eves_terv!$E2952),AND($B2952&lt;&gt;0,$D2952=4),SUMIFS('likvid terv'!$G:$G,'likvid terv'!$A:$A,project_eves_terv!B2952,'likvid terv'!$R:$R,project_eves_terv!$E2952),AND($B2952&lt;&gt;0,$D2952=5),SUMIFS('likvid terv'!$H:$H,'likvid terv'!$A:$A,project_eves_terv!B2952,'likvid terv'!$R:$R,project_eves_terv!$E2952),AND($B2952&lt;&gt;0,$D2952=6),SUMIFS('likvid terv'!$I:$I,'likvid terv'!$A:$A,project_eves_terv!B2952,'likvid terv'!$R:$R,project_eves_terv!$E2952),AND($B2952&lt;&gt;0,$D2952=7),SUMIFS('likvid terv'!$J:$J,'likvid terv'!$A:$A,project_eves_terv!B2952,'likvid terv'!$R:$R,project_eves_terv!$E2952),AND($B2952&lt;&gt;0,$D2952=8),SUMIFS('likvid terv'!$K:$K,'likvid terv'!$A:$A,project_eves_terv!B2952,'likvid terv'!$R:$R,project_eves_terv!$E2952),AND($B2952&lt;&gt;0,$D2952=9),SUMIFS('likvid terv'!$L:$L,'likvid terv'!$A:$A,project_eves_terv!B2952,'likvid terv'!$R:$R,project_eves_terv!$E2952),AND($B2952&lt;&gt;0,$D2952=10),SUMIFS('likvid terv'!$M:$M,'likvid terv'!$A:$A,project_eves_terv!B2952,'likvid terv'!$R:$R,project_eves_terv!$E2952),AND($B2952&lt;&gt;0,$D2952=11),SUMIFS('likvid terv'!$N:$N,'likvid terv'!$A:$A,project_eves_terv!B2952,'likvid terv'!$R:$R,project_eves_terv!$E2952),AND($B2952&lt;&gt;0,$D2952=12),SUMIFS('likvid terv'!$O:$O,'likvid terv'!$A:$A,project_eves_terv!B2952,'likvid terv'!$R:$R,project_eves_terv!$E2952),$B2952=0,0)</f>
        <v>0</v>
      </c>
      <c r="G2952" s="8">
        <f>'likvid terv'!$B$2</f>
        <v>0</v>
      </c>
      <c r="H2952" s="8"/>
    </row>
    <row r="2953" spans="1:8" x14ac:dyDescent="0.25">
      <c r="A2953" s="8">
        <f>'likvid terv'!$B$1</f>
        <v>0</v>
      </c>
      <c r="B2953" s="8">
        <f>'likvid terv'!$B$294</f>
        <v>0</v>
      </c>
      <c r="C2953" s="8">
        <v>2027</v>
      </c>
      <c r="D2953" s="8">
        <v>12</v>
      </c>
      <c r="E2953" s="8">
        <v>10</v>
      </c>
      <c r="F2953" cm="1">
        <f t="array" ref="F2953">_xlfn.IFS(AND($B2953&lt;&gt;0,$D2953=1),SUMIFS('likvid terv'!$D:$D,'likvid terv'!$A:$A,project_eves_terv!B2953,'likvid terv'!$R:$R,project_eves_terv!$E2953),AND($B2953&lt;&gt;0,$D2953=2),SUMIFS('likvid terv'!$E:$E,'likvid terv'!$A:$A,project_eves_terv!B2953,'likvid terv'!$R:$R,project_eves_terv!$E2953),AND($B2953&lt;&gt;0,$D2953=3),SUMIFS('likvid terv'!$F:$F,'likvid terv'!$A:$A,project_eves_terv!B2953,'likvid terv'!$R:$R,project_eves_terv!$E2953),AND($B2953&lt;&gt;0,$D2953=4),SUMIFS('likvid terv'!$G:$G,'likvid terv'!$A:$A,project_eves_terv!B2953,'likvid terv'!$R:$R,project_eves_terv!$E2953),AND($B2953&lt;&gt;0,$D2953=5),SUMIFS('likvid terv'!$H:$H,'likvid terv'!$A:$A,project_eves_terv!B2953,'likvid terv'!$R:$R,project_eves_terv!$E2953),AND($B2953&lt;&gt;0,$D2953=6),SUMIFS('likvid terv'!$I:$I,'likvid terv'!$A:$A,project_eves_terv!B2953,'likvid terv'!$R:$R,project_eves_terv!$E2953),AND($B2953&lt;&gt;0,$D2953=7),SUMIFS('likvid terv'!$J:$J,'likvid terv'!$A:$A,project_eves_terv!B2953,'likvid terv'!$R:$R,project_eves_terv!$E2953),AND($B2953&lt;&gt;0,$D2953=8),SUMIFS('likvid terv'!$K:$K,'likvid terv'!$A:$A,project_eves_terv!B2953,'likvid terv'!$R:$R,project_eves_terv!$E2953),AND($B2953&lt;&gt;0,$D2953=9),SUMIFS('likvid terv'!$L:$L,'likvid terv'!$A:$A,project_eves_terv!B2953,'likvid terv'!$R:$R,project_eves_terv!$E2953),AND($B2953&lt;&gt;0,$D2953=10),SUMIFS('likvid terv'!$M:$M,'likvid terv'!$A:$A,project_eves_terv!B2953,'likvid terv'!$R:$R,project_eves_terv!$E2953),AND($B2953&lt;&gt;0,$D2953=11),SUMIFS('likvid terv'!$N:$N,'likvid terv'!$A:$A,project_eves_terv!B2953,'likvid terv'!$R:$R,project_eves_terv!$E2953),AND($B2953&lt;&gt;0,$D2953=12),SUMIFS('likvid terv'!$O:$O,'likvid terv'!$A:$A,project_eves_terv!B2953,'likvid terv'!$R:$R,project_eves_terv!$E2953),$B2953=0,0)</f>
        <v>0</v>
      </c>
      <c r="G2953" s="8">
        <f>'likvid terv'!$B$2</f>
        <v>0</v>
      </c>
      <c r="H2953" s="8"/>
    </row>
    <row r="2954" spans="1:8" x14ac:dyDescent="0.25">
      <c r="A2954" s="8">
        <f>'likvid terv'!$B$1</f>
        <v>0</v>
      </c>
      <c r="B2954" s="8">
        <f>'likvid terv'!$B$294</f>
        <v>0</v>
      </c>
      <c r="C2954" s="8">
        <v>2027</v>
      </c>
      <c r="D2954" s="8">
        <v>1</v>
      </c>
      <c r="E2954" s="8">
        <v>1</v>
      </c>
      <c r="F2954" cm="1">
        <f t="array" ref="F2954">_xlfn.IFS(AND($B2954&lt;&gt;0,$D2954=1),SUMIFS('likvid terv'!$D:$D,'likvid terv'!$A:$A,project_eves_terv!B2954,'likvid terv'!$R:$R,project_eves_terv!$E2954),AND($B2954&lt;&gt;0,$D2954=2),SUMIFS('likvid terv'!$E:$E,'likvid terv'!$A:$A,project_eves_terv!B2954,'likvid terv'!$R:$R,project_eves_terv!$E2954),AND($B2954&lt;&gt;0,$D2954=3),SUMIFS('likvid terv'!$F:$F,'likvid terv'!$A:$A,project_eves_terv!B2954,'likvid terv'!$R:$R,project_eves_terv!$E2954),AND($B2954&lt;&gt;0,$D2954=4),SUMIFS('likvid terv'!$G:$G,'likvid terv'!$A:$A,project_eves_terv!B2954,'likvid terv'!$R:$R,project_eves_terv!$E2954),AND($B2954&lt;&gt;0,$D2954=5),SUMIFS('likvid terv'!$H:$H,'likvid terv'!$A:$A,project_eves_terv!B2954,'likvid terv'!$R:$R,project_eves_terv!$E2954),AND($B2954&lt;&gt;0,$D2954=6),SUMIFS('likvid terv'!$I:$I,'likvid terv'!$A:$A,project_eves_terv!B2954,'likvid terv'!$R:$R,project_eves_terv!$E2954),AND($B2954&lt;&gt;0,$D2954=7),SUMIFS('likvid terv'!$J:$J,'likvid terv'!$A:$A,project_eves_terv!B2954,'likvid terv'!$R:$R,project_eves_terv!$E2954),AND($B2954&lt;&gt;0,$D2954=8),SUMIFS('likvid terv'!$K:$K,'likvid terv'!$A:$A,project_eves_terv!B2954,'likvid terv'!$R:$R,project_eves_terv!$E2954),AND($B2954&lt;&gt;0,$D2954=9),SUMIFS('likvid terv'!$L:$L,'likvid terv'!$A:$A,project_eves_terv!B2954,'likvid terv'!$R:$R,project_eves_terv!$E2954),AND($B2954&lt;&gt;0,$D2954=10),SUMIFS('likvid terv'!$M:$M,'likvid terv'!$A:$A,project_eves_terv!B2954,'likvid terv'!$R:$R,project_eves_terv!$E2954),AND($B2954&lt;&gt;0,$D2954=11),SUMIFS('likvid terv'!$N:$N,'likvid terv'!$A:$A,project_eves_terv!B2954,'likvid terv'!$R:$R,project_eves_terv!$E2954),AND($B2954&lt;&gt;0,$D2954=12),SUMIFS('likvid terv'!$O:$O,'likvid terv'!$A:$A,project_eves_terv!B2954,'likvid terv'!$R:$R,project_eves_terv!$E2954),$B2954=0,0)</f>
        <v>0</v>
      </c>
      <c r="G2954" s="8">
        <f>'likvid terv'!$B$2</f>
        <v>0</v>
      </c>
      <c r="H2954" s="8"/>
    </row>
    <row r="2955" spans="1:8" x14ac:dyDescent="0.25">
      <c r="A2955" s="8">
        <f>'likvid terv'!$B$1</f>
        <v>0</v>
      </c>
      <c r="B2955" s="8">
        <f>'likvid terv'!$B$294</f>
        <v>0</v>
      </c>
      <c r="C2955" s="8">
        <v>2027</v>
      </c>
      <c r="D2955" s="8">
        <v>2</v>
      </c>
      <c r="E2955" s="8">
        <v>1</v>
      </c>
      <c r="F2955" cm="1">
        <f t="array" ref="F2955">_xlfn.IFS(AND($B2955&lt;&gt;0,$D2955=1),SUMIFS('likvid terv'!$D:$D,'likvid terv'!$A:$A,project_eves_terv!B2955,'likvid terv'!$R:$R,project_eves_terv!$E2955),AND($B2955&lt;&gt;0,$D2955=2),SUMIFS('likvid terv'!$E:$E,'likvid terv'!$A:$A,project_eves_terv!B2955,'likvid terv'!$R:$R,project_eves_terv!$E2955),AND($B2955&lt;&gt;0,$D2955=3),SUMIFS('likvid terv'!$F:$F,'likvid terv'!$A:$A,project_eves_terv!B2955,'likvid terv'!$R:$R,project_eves_terv!$E2955),AND($B2955&lt;&gt;0,$D2955=4),SUMIFS('likvid terv'!$G:$G,'likvid terv'!$A:$A,project_eves_terv!B2955,'likvid terv'!$R:$R,project_eves_terv!$E2955),AND($B2955&lt;&gt;0,$D2955=5),SUMIFS('likvid terv'!$H:$H,'likvid terv'!$A:$A,project_eves_terv!B2955,'likvid terv'!$R:$R,project_eves_terv!$E2955),AND($B2955&lt;&gt;0,$D2955=6),SUMIFS('likvid terv'!$I:$I,'likvid terv'!$A:$A,project_eves_terv!B2955,'likvid terv'!$R:$R,project_eves_terv!$E2955),AND($B2955&lt;&gt;0,$D2955=7),SUMIFS('likvid terv'!$J:$J,'likvid terv'!$A:$A,project_eves_terv!B2955,'likvid terv'!$R:$R,project_eves_terv!$E2955),AND($B2955&lt;&gt;0,$D2955=8),SUMIFS('likvid terv'!$K:$K,'likvid terv'!$A:$A,project_eves_terv!B2955,'likvid terv'!$R:$R,project_eves_terv!$E2955),AND($B2955&lt;&gt;0,$D2955=9),SUMIFS('likvid terv'!$L:$L,'likvid terv'!$A:$A,project_eves_terv!B2955,'likvid terv'!$R:$R,project_eves_terv!$E2955),AND($B2955&lt;&gt;0,$D2955=10),SUMIFS('likvid terv'!$M:$M,'likvid terv'!$A:$A,project_eves_terv!B2955,'likvid terv'!$R:$R,project_eves_terv!$E2955),AND($B2955&lt;&gt;0,$D2955=11),SUMIFS('likvid terv'!$N:$N,'likvid terv'!$A:$A,project_eves_terv!B2955,'likvid terv'!$R:$R,project_eves_terv!$E2955),AND($B2955&lt;&gt;0,$D2955=12),SUMIFS('likvid terv'!$O:$O,'likvid terv'!$A:$A,project_eves_terv!B2955,'likvid terv'!$R:$R,project_eves_terv!$E2955),$B2955=0,0)</f>
        <v>0</v>
      </c>
      <c r="G2955" s="8">
        <f>'likvid terv'!$B$2</f>
        <v>0</v>
      </c>
      <c r="H2955" s="8"/>
    </row>
    <row r="2956" spans="1:8" x14ac:dyDescent="0.25">
      <c r="A2956" s="8">
        <f>'likvid terv'!$B$1</f>
        <v>0</v>
      </c>
      <c r="B2956" s="8">
        <f>'likvid terv'!$B$294</f>
        <v>0</v>
      </c>
      <c r="C2956" s="8">
        <v>2027</v>
      </c>
      <c r="D2956" s="8">
        <v>3</v>
      </c>
      <c r="E2956" s="8">
        <v>1</v>
      </c>
      <c r="F2956" cm="1">
        <f t="array" ref="F2956">_xlfn.IFS(AND($B2956&lt;&gt;0,$D2956=1),SUMIFS('likvid terv'!$D:$D,'likvid terv'!$A:$A,project_eves_terv!B2956,'likvid terv'!$R:$R,project_eves_terv!$E2956),AND($B2956&lt;&gt;0,$D2956=2),SUMIFS('likvid terv'!$E:$E,'likvid terv'!$A:$A,project_eves_terv!B2956,'likvid terv'!$R:$R,project_eves_terv!$E2956),AND($B2956&lt;&gt;0,$D2956=3),SUMIFS('likvid terv'!$F:$F,'likvid terv'!$A:$A,project_eves_terv!B2956,'likvid terv'!$R:$R,project_eves_terv!$E2956),AND($B2956&lt;&gt;0,$D2956=4),SUMIFS('likvid terv'!$G:$G,'likvid terv'!$A:$A,project_eves_terv!B2956,'likvid terv'!$R:$R,project_eves_terv!$E2956),AND($B2956&lt;&gt;0,$D2956=5),SUMIFS('likvid terv'!$H:$H,'likvid terv'!$A:$A,project_eves_terv!B2956,'likvid terv'!$R:$R,project_eves_terv!$E2956),AND($B2956&lt;&gt;0,$D2956=6),SUMIFS('likvid terv'!$I:$I,'likvid terv'!$A:$A,project_eves_terv!B2956,'likvid terv'!$R:$R,project_eves_terv!$E2956),AND($B2956&lt;&gt;0,$D2956=7),SUMIFS('likvid terv'!$J:$J,'likvid terv'!$A:$A,project_eves_terv!B2956,'likvid terv'!$R:$R,project_eves_terv!$E2956),AND($B2956&lt;&gt;0,$D2956=8),SUMIFS('likvid terv'!$K:$K,'likvid terv'!$A:$A,project_eves_terv!B2956,'likvid terv'!$R:$R,project_eves_terv!$E2956),AND($B2956&lt;&gt;0,$D2956=9),SUMIFS('likvid terv'!$L:$L,'likvid terv'!$A:$A,project_eves_terv!B2956,'likvid terv'!$R:$R,project_eves_terv!$E2956),AND($B2956&lt;&gt;0,$D2956=10),SUMIFS('likvid terv'!$M:$M,'likvid terv'!$A:$A,project_eves_terv!B2956,'likvid terv'!$R:$R,project_eves_terv!$E2956),AND($B2956&lt;&gt;0,$D2956=11),SUMIFS('likvid terv'!$N:$N,'likvid terv'!$A:$A,project_eves_terv!B2956,'likvid terv'!$R:$R,project_eves_terv!$E2956),AND($B2956&lt;&gt;0,$D2956=12),SUMIFS('likvid terv'!$O:$O,'likvid terv'!$A:$A,project_eves_terv!B2956,'likvid terv'!$R:$R,project_eves_terv!$E2956),$B2956=0,0)</f>
        <v>0</v>
      </c>
      <c r="G2956" s="8">
        <f>'likvid terv'!$B$2</f>
        <v>0</v>
      </c>
      <c r="H2956" s="8"/>
    </row>
    <row r="2957" spans="1:8" x14ac:dyDescent="0.25">
      <c r="A2957" s="8">
        <f>'likvid terv'!$B$1</f>
        <v>0</v>
      </c>
      <c r="B2957" s="8">
        <f>'likvid terv'!$B$294</f>
        <v>0</v>
      </c>
      <c r="C2957" s="8">
        <v>2027</v>
      </c>
      <c r="D2957" s="8">
        <v>4</v>
      </c>
      <c r="E2957" s="8">
        <v>1</v>
      </c>
      <c r="F2957" cm="1">
        <f t="array" ref="F2957">_xlfn.IFS(AND($B2957&lt;&gt;0,$D2957=1),SUMIFS('likvid terv'!$D:$D,'likvid terv'!$A:$A,project_eves_terv!B2957,'likvid terv'!$R:$R,project_eves_terv!$E2957),AND($B2957&lt;&gt;0,$D2957=2),SUMIFS('likvid terv'!$E:$E,'likvid terv'!$A:$A,project_eves_terv!B2957,'likvid terv'!$R:$R,project_eves_terv!$E2957),AND($B2957&lt;&gt;0,$D2957=3),SUMIFS('likvid terv'!$F:$F,'likvid terv'!$A:$A,project_eves_terv!B2957,'likvid terv'!$R:$R,project_eves_terv!$E2957),AND($B2957&lt;&gt;0,$D2957=4),SUMIFS('likvid terv'!$G:$G,'likvid terv'!$A:$A,project_eves_terv!B2957,'likvid terv'!$R:$R,project_eves_terv!$E2957),AND($B2957&lt;&gt;0,$D2957=5),SUMIFS('likvid terv'!$H:$H,'likvid terv'!$A:$A,project_eves_terv!B2957,'likvid terv'!$R:$R,project_eves_terv!$E2957),AND($B2957&lt;&gt;0,$D2957=6),SUMIFS('likvid terv'!$I:$I,'likvid terv'!$A:$A,project_eves_terv!B2957,'likvid terv'!$R:$R,project_eves_terv!$E2957),AND($B2957&lt;&gt;0,$D2957=7),SUMIFS('likvid terv'!$J:$J,'likvid terv'!$A:$A,project_eves_terv!B2957,'likvid terv'!$R:$R,project_eves_terv!$E2957),AND($B2957&lt;&gt;0,$D2957=8),SUMIFS('likvid terv'!$K:$K,'likvid terv'!$A:$A,project_eves_terv!B2957,'likvid terv'!$R:$R,project_eves_terv!$E2957),AND($B2957&lt;&gt;0,$D2957=9),SUMIFS('likvid terv'!$L:$L,'likvid terv'!$A:$A,project_eves_terv!B2957,'likvid terv'!$R:$R,project_eves_terv!$E2957),AND($B2957&lt;&gt;0,$D2957=10),SUMIFS('likvid terv'!$M:$M,'likvid terv'!$A:$A,project_eves_terv!B2957,'likvid terv'!$R:$R,project_eves_terv!$E2957),AND($B2957&lt;&gt;0,$D2957=11),SUMIFS('likvid terv'!$N:$N,'likvid terv'!$A:$A,project_eves_terv!B2957,'likvid terv'!$R:$R,project_eves_terv!$E2957),AND($B2957&lt;&gt;0,$D2957=12),SUMIFS('likvid terv'!$O:$O,'likvid terv'!$A:$A,project_eves_terv!B2957,'likvid terv'!$R:$R,project_eves_terv!$E2957),$B2957=0,0)</f>
        <v>0</v>
      </c>
      <c r="G2957" s="8">
        <f>'likvid terv'!$B$2</f>
        <v>0</v>
      </c>
      <c r="H2957" s="8"/>
    </row>
    <row r="2958" spans="1:8" x14ac:dyDescent="0.25">
      <c r="A2958" s="8">
        <f>'likvid terv'!$B$1</f>
        <v>0</v>
      </c>
      <c r="B2958" s="8">
        <f>'likvid terv'!$B$294</f>
        <v>0</v>
      </c>
      <c r="C2958" s="8">
        <v>2027</v>
      </c>
      <c r="D2958" s="8">
        <v>5</v>
      </c>
      <c r="E2958" s="8">
        <v>1</v>
      </c>
      <c r="F2958" cm="1">
        <f t="array" ref="F2958">_xlfn.IFS(AND($B2958&lt;&gt;0,$D2958=1),SUMIFS('likvid terv'!$D:$D,'likvid terv'!$A:$A,project_eves_terv!B2958,'likvid terv'!$R:$R,project_eves_terv!$E2958),AND($B2958&lt;&gt;0,$D2958=2),SUMIFS('likvid terv'!$E:$E,'likvid terv'!$A:$A,project_eves_terv!B2958,'likvid terv'!$R:$R,project_eves_terv!$E2958),AND($B2958&lt;&gt;0,$D2958=3),SUMIFS('likvid terv'!$F:$F,'likvid terv'!$A:$A,project_eves_terv!B2958,'likvid terv'!$R:$R,project_eves_terv!$E2958),AND($B2958&lt;&gt;0,$D2958=4),SUMIFS('likvid terv'!$G:$G,'likvid terv'!$A:$A,project_eves_terv!B2958,'likvid terv'!$R:$R,project_eves_terv!$E2958),AND($B2958&lt;&gt;0,$D2958=5),SUMIFS('likvid terv'!$H:$H,'likvid terv'!$A:$A,project_eves_terv!B2958,'likvid terv'!$R:$R,project_eves_terv!$E2958),AND($B2958&lt;&gt;0,$D2958=6),SUMIFS('likvid terv'!$I:$I,'likvid terv'!$A:$A,project_eves_terv!B2958,'likvid terv'!$R:$R,project_eves_terv!$E2958),AND($B2958&lt;&gt;0,$D2958=7),SUMIFS('likvid terv'!$J:$J,'likvid terv'!$A:$A,project_eves_terv!B2958,'likvid terv'!$R:$R,project_eves_terv!$E2958),AND($B2958&lt;&gt;0,$D2958=8),SUMIFS('likvid terv'!$K:$K,'likvid terv'!$A:$A,project_eves_terv!B2958,'likvid terv'!$R:$R,project_eves_terv!$E2958),AND($B2958&lt;&gt;0,$D2958=9),SUMIFS('likvid terv'!$L:$L,'likvid terv'!$A:$A,project_eves_terv!B2958,'likvid terv'!$R:$R,project_eves_terv!$E2958),AND($B2958&lt;&gt;0,$D2958=10),SUMIFS('likvid terv'!$M:$M,'likvid terv'!$A:$A,project_eves_terv!B2958,'likvid terv'!$R:$R,project_eves_terv!$E2958),AND($B2958&lt;&gt;0,$D2958=11),SUMIFS('likvid terv'!$N:$N,'likvid terv'!$A:$A,project_eves_terv!B2958,'likvid terv'!$R:$R,project_eves_terv!$E2958),AND($B2958&lt;&gt;0,$D2958=12),SUMIFS('likvid terv'!$O:$O,'likvid terv'!$A:$A,project_eves_terv!B2958,'likvid terv'!$R:$R,project_eves_terv!$E2958),$B2958=0,0)</f>
        <v>0</v>
      </c>
      <c r="G2958" s="8">
        <f>'likvid terv'!$B$2</f>
        <v>0</v>
      </c>
      <c r="H2958" s="8"/>
    </row>
    <row r="2959" spans="1:8" x14ac:dyDescent="0.25">
      <c r="A2959" s="8">
        <f>'likvid terv'!$B$1</f>
        <v>0</v>
      </c>
      <c r="B2959" s="8">
        <f>'likvid terv'!$B$294</f>
        <v>0</v>
      </c>
      <c r="C2959" s="8">
        <v>2027</v>
      </c>
      <c r="D2959" s="8">
        <v>6</v>
      </c>
      <c r="E2959" s="8">
        <v>1</v>
      </c>
      <c r="F2959" cm="1">
        <f t="array" ref="F2959">_xlfn.IFS(AND($B2959&lt;&gt;0,$D2959=1),SUMIFS('likvid terv'!$D:$D,'likvid terv'!$A:$A,project_eves_terv!B2959,'likvid terv'!$R:$R,project_eves_terv!$E2959),AND($B2959&lt;&gt;0,$D2959=2),SUMIFS('likvid terv'!$E:$E,'likvid terv'!$A:$A,project_eves_terv!B2959,'likvid terv'!$R:$R,project_eves_terv!$E2959),AND($B2959&lt;&gt;0,$D2959=3),SUMIFS('likvid terv'!$F:$F,'likvid terv'!$A:$A,project_eves_terv!B2959,'likvid terv'!$R:$R,project_eves_terv!$E2959),AND($B2959&lt;&gt;0,$D2959=4),SUMIFS('likvid terv'!$G:$G,'likvid terv'!$A:$A,project_eves_terv!B2959,'likvid terv'!$R:$R,project_eves_terv!$E2959),AND($B2959&lt;&gt;0,$D2959=5),SUMIFS('likvid terv'!$H:$H,'likvid terv'!$A:$A,project_eves_terv!B2959,'likvid terv'!$R:$R,project_eves_terv!$E2959),AND($B2959&lt;&gt;0,$D2959=6),SUMIFS('likvid terv'!$I:$I,'likvid terv'!$A:$A,project_eves_terv!B2959,'likvid terv'!$R:$R,project_eves_terv!$E2959),AND($B2959&lt;&gt;0,$D2959=7),SUMIFS('likvid terv'!$J:$J,'likvid terv'!$A:$A,project_eves_terv!B2959,'likvid terv'!$R:$R,project_eves_terv!$E2959),AND($B2959&lt;&gt;0,$D2959=8),SUMIFS('likvid terv'!$K:$K,'likvid terv'!$A:$A,project_eves_terv!B2959,'likvid terv'!$R:$R,project_eves_terv!$E2959),AND($B2959&lt;&gt;0,$D2959=9),SUMIFS('likvid terv'!$L:$L,'likvid terv'!$A:$A,project_eves_terv!B2959,'likvid terv'!$R:$R,project_eves_terv!$E2959),AND($B2959&lt;&gt;0,$D2959=10),SUMIFS('likvid terv'!$M:$M,'likvid terv'!$A:$A,project_eves_terv!B2959,'likvid terv'!$R:$R,project_eves_terv!$E2959),AND($B2959&lt;&gt;0,$D2959=11),SUMIFS('likvid terv'!$N:$N,'likvid terv'!$A:$A,project_eves_terv!B2959,'likvid terv'!$R:$R,project_eves_terv!$E2959),AND($B2959&lt;&gt;0,$D2959=12),SUMIFS('likvid terv'!$O:$O,'likvid terv'!$A:$A,project_eves_terv!B2959,'likvid terv'!$R:$R,project_eves_terv!$E2959),$B2959=0,0)</f>
        <v>0</v>
      </c>
      <c r="G2959" s="8">
        <f>'likvid terv'!$B$2</f>
        <v>0</v>
      </c>
      <c r="H2959" s="8"/>
    </row>
    <row r="2960" spans="1:8" x14ac:dyDescent="0.25">
      <c r="A2960" s="8">
        <f>'likvid terv'!$B$1</f>
        <v>0</v>
      </c>
      <c r="B2960" s="8">
        <f>'likvid terv'!$B$294</f>
        <v>0</v>
      </c>
      <c r="C2960" s="8">
        <v>2027</v>
      </c>
      <c r="D2960" s="8">
        <v>7</v>
      </c>
      <c r="E2960" s="8">
        <v>1</v>
      </c>
      <c r="F2960" cm="1">
        <f t="array" ref="F2960">_xlfn.IFS(AND($B2960&lt;&gt;0,$D2960=1),SUMIFS('likvid terv'!$D:$D,'likvid terv'!$A:$A,project_eves_terv!B2960,'likvid terv'!$R:$R,project_eves_terv!$E2960),AND($B2960&lt;&gt;0,$D2960=2),SUMIFS('likvid terv'!$E:$E,'likvid terv'!$A:$A,project_eves_terv!B2960,'likvid terv'!$R:$R,project_eves_terv!$E2960),AND($B2960&lt;&gt;0,$D2960=3),SUMIFS('likvid terv'!$F:$F,'likvid terv'!$A:$A,project_eves_terv!B2960,'likvid terv'!$R:$R,project_eves_terv!$E2960),AND($B2960&lt;&gt;0,$D2960=4),SUMIFS('likvid terv'!$G:$G,'likvid terv'!$A:$A,project_eves_terv!B2960,'likvid terv'!$R:$R,project_eves_terv!$E2960),AND($B2960&lt;&gt;0,$D2960=5),SUMIFS('likvid terv'!$H:$H,'likvid terv'!$A:$A,project_eves_terv!B2960,'likvid terv'!$R:$R,project_eves_terv!$E2960),AND($B2960&lt;&gt;0,$D2960=6),SUMIFS('likvid terv'!$I:$I,'likvid terv'!$A:$A,project_eves_terv!B2960,'likvid terv'!$R:$R,project_eves_terv!$E2960),AND($B2960&lt;&gt;0,$D2960=7),SUMIFS('likvid terv'!$J:$J,'likvid terv'!$A:$A,project_eves_terv!B2960,'likvid terv'!$R:$R,project_eves_terv!$E2960),AND($B2960&lt;&gt;0,$D2960=8),SUMIFS('likvid terv'!$K:$K,'likvid terv'!$A:$A,project_eves_terv!B2960,'likvid terv'!$R:$R,project_eves_terv!$E2960),AND($B2960&lt;&gt;0,$D2960=9),SUMIFS('likvid terv'!$L:$L,'likvid terv'!$A:$A,project_eves_terv!B2960,'likvid terv'!$R:$R,project_eves_terv!$E2960),AND($B2960&lt;&gt;0,$D2960=10),SUMIFS('likvid terv'!$M:$M,'likvid terv'!$A:$A,project_eves_terv!B2960,'likvid terv'!$R:$R,project_eves_terv!$E2960),AND($B2960&lt;&gt;0,$D2960=11),SUMIFS('likvid terv'!$N:$N,'likvid terv'!$A:$A,project_eves_terv!B2960,'likvid terv'!$R:$R,project_eves_terv!$E2960),AND($B2960&lt;&gt;0,$D2960=12),SUMIFS('likvid terv'!$O:$O,'likvid terv'!$A:$A,project_eves_terv!B2960,'likvid terv'!$R:$R,project_eves_terv!$E2960),$B2960=0,0)</f>
        <v>0</v>
      </c>
      <c r="G2960" s="8">
        <f>'likvid terv'!$B$2</f>
        <v>0</v>
      </c>
      <c r="H2960" s="8"/>
    </row>
    <row r="2961" spans="1:8" x14ac:dyDescent="0.25">
      <c r="A2961" s="8">
        <f>'likvid terv'!$B$1</f>
        <v>0</v>
      </c>
      <c r="B2961" s="8">
        <f>'likvid terv'!$B$294</f>
        <v>0</v>
      </c>
      <c r="C2961" s="8">
        <v>2027</v>
      </c>
      <c r="D2961" s="8">
        <v>8</v>
      </c>
      <c r="E2961" s="8">
        <v>1</v>
      </c>
      <c r="F2961" cm="1">
        <f t="array" ref="F2961">_xlfn.IFS(AND($B2961&lt;&gt;0,$D2961=1),SUMIFS('likvid terv'!$D:$D,'likvid terv'!$A:$A,project_eves_terv!B2961,'likvid terv'!$R:$R,project_eves_terv!$E2961),AND($B2961&lt;&gt;0,$D2961=2),SUMIFS('likvid terv'!$E:$E,'likvid terv'!$A:$A,project_eves_terv!B2961,'likvid terv'!$R:$R,project_eves_terv!$E2961),AND($B2961&lt;&gt;0,$D2961=3),SUMIFS('likvid terv'!$F:$F,'likvid terv'!$A:$A,project_eves_terv!B2961,'likvid terv'!$R:$R,project_eves_terv!$E2961),AND($B2961&lt;&gt;0,$D2961=4),SUMIFS('likvid terv'!$G:$G,'likvid terv'!$A:$A,project_eves_terv!B2961,'likvid terv'!$R:$R,project_eves_terv!$E2961),AND($B2961&lt;&gt;0,$D2961=5),SUMIFS('likvid terv'!$H:$H,'likvid terv'!$A:$A,project_eves_terv!B2961,'likvid terv'!$R:$R,project_eves_terv!$E2961),AND($B2961&lt;&gt;0,$D2961=6),SUMIFS('likvid terv'!$I:$I,'likvid terv'!$A:$A,project_eves_terv!B2961,'likvid terv'!$R:$R,project_eves_terv!$E2961),AND($B2961&lt;&gt;0,$D2961=7),SUMIFS('likvid terv'!$J:$J,'likvid terv'!$A:$A,project_eves_terv!B2961,'likvid terv'!$R:$R,project_eves_terv!$E2961),AND($B2961&lt;&gt;0,$D2961=8),SUMIFS('likvid terv'!$K:$K,'likvid terv'!$A:$A,project_eves_terv!B2961,'likvid terv'!$R:$R,project_eves_terv!$E2961),AND($B2961&lt;&gt;0,$D2961=9),SUMIFS('likvid terv'!$L:$L,'likvid terv'!$A:$A,project_eves_terv!B2961,'likvid terv'!$R:$R,project_eves_terv!$E2961),AND($B2961&lt;&gt;0,$D2961=10),SUMIFS('likvid terv'!$M:$M,'likvid terv'!$A:$A,project_eves_terv!B2961,'likvid terv'!$R:$R,project_eves_terv!$E2961),AND($B2961&lt;&gt;0,$D2961=11),SUMIFS('likvid terv'!$N:$N,'likvid terv'!$A:$A,project_eves_terv!B2961,'likvid terv'!$R:$R,project_eves_terv!$E2961),AND($B2961&lt;&gt;0,$D2961=12),SUMIFS('likvid terv'!$O:$O,'likvid terv'!$A:$A,project_eves_terv!B2961,'likvid terv'!$R:$R,project_eves_terv!$E2961),$B2961=0,0)</f>
        <v>0</v>
      </c>
      <c r="G2961" s="8">
        <f>'likvid terv'!$B$2</f>
        <v>0</v>
      </c>
      <c r="H2961" s="8"/>
    </row>
    <row r="2962" spans="1:8" x14ac:dyDescent="0.25">
      <c r="A2962" s="8">
        <f>'likvid terv'!$B$1</f>
        <v>0</v>
      </c>
      <c r="B2962" s="8">
        <f>'likvid terv'!$B$294</f>
        <v>0</v>
      </c>
      <c r="C2962" s="8">
        <v>2027</v>
      </c>
      <c r="D2962" s="8">
        <v>9</v>
      </c>
      <c r="E2962" s="8">
        <v>1</v>
      </c>
      <c r="F2962" cm="1">
        <f t="array" ref="F2962">_xlfn.IFS(AND($B2962&lt;&gt;0,$D2962=1),SUMIFS('likvid terv'!$D:$D,'likvid terv'!$A:$A,project_eves_terv!B2962,'likvid terv'!$R:$R,project_eves_terv!$E2962),AND($B2962&lt;&gt;0,$D2962=2),SUMIFS('likvid terv'!$E:$E,'likvid terv'!$A:$A,project_eves_terv!B2962,'likvid terv'!$R:$R,project_eves_terv!$E2962),AND($B2962&lt;&gt;0,$D2962=3),SUMIFS('likvid terv'!$F:$F,'likvid terv'!$A:$A,project_eves_terv!B2962,'likvid terv'!$R:$R,project_eves_terv!$E2962),AND($B2962&lt;&gt;0,$D2962=4),SUMIFS('likvid terv'!$G:$G,'likvid terv'!$A:$A,project_eves_terv!B2962,'likvid terv'!$R:$R,project_eves_terv!$E2962),AND($B2962&lt;&gt;0,$D2962=5),SUMIFS('likvid terv'!$H:$H,'likvid terv'!$A:$A,project_eves_terv!B2962,'likvid terv'!$R:$R,project_eves_terv!$E2962),AND($B2962&lt;&gt;0,$D2962=6),SUMIFS('likvid terv'!$I:$I,'likvid terv'!$A:$A,project_eves_terv!B2962,'likvid terv'!$R:$R,project_eves_terv!$E2962),AND($B2962&lt;&gt;0,$D2962=7),SUMIFS('likvid terv'!$J:$J,'likvid terv'!$A:$A,project_eves_terv!B2962,'likvid terv'!$R:$R,project_eves_terv!$E2962),AND($B2962&lt;&gt;0,$D2962=8),SUMIFS('likvid terv'!$K:$K,'likvid terv'!$A:$A,project_eves_terv!B2962,'likvid terv'!$R:$R,project_eves_terv!$E2962),AND($B2962&lt;&gt;0,$D2962=9),SUMIFS('likvid terv'!$L:$L,'likvid terv'!$A:$A,project_eves_terv!B2962,'likvid terv'!$R:$R,project_eves_terv!$E2962),AND($B2962&lt;&gt;0,$D2962=10),SUMIFS('likvid terv'!$M:$M,'likvid terv'!$A:$A,project_eves_terv!B2962,'likvid terv'!$R:$R,project_eves_terv!$E2962),AND($B2962&lt;&gt;0,$D2962=11),SUMIFS('likvid terv'!$N:$N,'likvid terv'!$A:$A,project_eves_terv!B2962,'likvid terv'!$R:$R,project_eves_terv!$E2962),AND($B2962&lt;&gt;0,$D2962=12),SUMIFS('likvid terv'!$O:$O,'likvid terv'!$A:$A,project_eves_terv!B2962,'likvid terv'!$R:$R,project_eves_terv!$E2962),$B2962=0,0)</f>
        <v>0</v>
      </c>
      <c r="G2962" s="8">
        <f>'likvid terv'!$B$2</f>
        <v>0</v>
      </c>
      <c r="H2962" s="8"/>
    </row>
    <row r="2963" spans="1:8" x14ac:dyDescent="0.25">
      <c r="A2963" s="8">
        <f>'likvid terv'!$B$1</f>
        <v>0</v>
      </c>
      <c r="B2963" s="8">
        <f>'likvid terv'!$B$294</f>
        <v>0</v>
      </c>
      <c r="C2963" s="8">
        <v>2027</v>
      </c>
      <c r="D2963" s="8">
        <v>10</v>
      </c>
      <c r="E2963" s="8">
        <v>1</v>
      </c>
      <c r="F2963" cm="1">
        <f t="array" ref="F2963">_xlfn.IFS(AND($B2963&lt;&gt;0,$D2963=1),SUMIFS('likvid terv'!$D:$D,'likvid terv'!$A:$A,project_eves_terv!B2963,'likvid terv'!$R:$R,project_eves_terv!$E2963),AND($B2963&lt;&gt;0,$D2963=2),SUMIFS('likvid terv'!$E:$E,'likvid terv'!$A:$A,project_eves_terv!B2963,'likvid terv'!$R:$R,project_eves_terv!$E2963),AND($B2963&lt;&gt;0,$D2963=3),SUMIFS('likvid terv'!$F:$F,'likvid terv'!$A:$A,project_eves_terv!B2963,'likvid terv'!$R:$R,project_eves_terv!$E2963),AND($B2963&lt;&gt;0,$D2963=4),SUMIFS('likvid terv'!$G:$G,'likvid terv'!$A:$A,project_eves_terv!B2963,'likvid terv'!$R:$R,project_eves_terv!$E2963),AND($B2963&lt;&gt;0,$D2963=5),SUMIFS('likvid terv'!$H:$H,'likvid terv'!$A:$A,project_eves_terv!B2963,'likvid terv'!$R:$R,project_eves_terv!$E2963),AND($B2963&lt;&gt;0,$D2963=6),SUMIFS('likvid terv'!$I:$I,'likvid terv'!$A:$A,project_eves_terv!B2963,'likvid terv'!$R:$R,project_eves_terv!$E2963),AND($B2963&lt;&gt;0,$D2963=7),SUMIFS('likvid terv'!$J:$J,'likvid terv'!$A:$A,project_eves_terv!B2963,'likvid terv'!$R:$R,project_eves_terv!$E2963),AND($B2963&lt;&gt;0,$D2963=8),SUMIFS('likvid terv'!$K:$K,'likvid terv'!$A:$A,project_eves_terv!B2963,'likvid terv'!$R:$R,project_eves_terv!$E2963),AND($B2963&lt;&gt;0,$D2963=9),SUMIFS('likvid terv'!$L:$L,'likvid terv'!$A:$A,project_eves_terv!B2963,'likvid terv'!$R:$R,project_eves_terv!$E2963),AND($B2963&lt;&gt;0,$D2963=10),SUMIFS('likvid terv'!$M:$M,'likvid terv'!$A:$A,project_eves_terv!B2963,'likvid terv'!$R:$R,project_eves_terv!$E2963),AND($B2963&lt;&gt;0,$D2963=11),SUMIFS('likvid terv'!$N:$N,'likvid terv'!$A:$A,project_eves_terv!B2963,'likvid terv'!$R:$R,project_eves_terv!$E2963),AND($B2963&lt;&gt;0,$D2963=12),SUMIFS('likvid terv'!$O:$O,'likvid terv'!$A:$A,project_eves_terv!B2963,'likvid terv'!$R:$R,project_eves_terv!$E2963),$B2963=0,0)</f>
        <v>0</v>
      </c>
      <c r="G2963" s="8">
        <f>'likvid terv'!$B$2</f>
        <v>0</v>
      </c>
      <c r="H2963" s="8"/>
    </row>
    <row r="2964" spans="1:8" x14ac:dyDescent="0.25">
      <c r="A2964" s="8">
        <f>'likvid terv'!$B$1</f>
        <v>0</v>
      </c>
      <c r="B2964" s="8">
        <f>'likvid terv'!$B$294</f>
        <v>0</v>
      </c>
      <c r="C2964" s="8">
        <v>2027</v>
      </c>
      <c r="D2964" s="8">
        <v>11</v>
      </c>
      <c r="E2964" s="8">
        <v>1</v>
      </c>
      <c r="F2964" cm="1">
        <f t="array" ref="F2964">_xlfn.IFS(AND($B2964&lt;&gt;0,$D2964=1),SUMIFS('likvid terv'!$D:$D,'likvid terv'!$A:$A,project_eves_terv!B2964,'likvid terv'!$R:$R,project_eves_terv!$E2964),AND($B2964&lt;&gt;0,$D2964=2),SUMIFS('likvid terv'!$E:$E,'likvid terv'!$A:$A,project_eves_terv!B2964,'likvid terv'!$R:$R,project_eves_terv!$E2964),AND($B2964&lt;&gt;0,$D2964=3),SUMIFS('likvid terv'!$F:$F,'likvid terv'!$A:$A,project_eves_terv!B2964,'likvid terv'!$R:$R,project_eves_terv!$E2964),AND($B2964&lt;&gt;0,$D2964=4),SUMIFS('likvid terv'!$G:$G,'likvid terv'!$A:$A,project_eves_terv!B2964,'likvid terv'!$R:$R,project_eves_terv!$E2964),AND($B2964&lt;&gt;0,$D2964=5),SUMIFS('likvid terv'!$H:$H,'likvid terv'!$A:$A,project_eves_terv!B2964,'likvid terv'!$R:$R,project_eves_terv!$E2964),AND($B2964&lt;&gt;0,$D2964=6),SUMIFS('likvid terv'!$I:$I,'likvid terv'!$A:$A,project_eves_terv!B2964,'likvid terv'!$R:$R,project_eves_terv!$E2964),AND($B2964&lt;&gt;0,$D2964=7),SUMIFS('likvid terv'!$J:$J,'likvid terv'!$A:$A,project_eves_terv!B2964,'likvid terv'!$R:$R,project_eves_terv!$E2964),AND($B2964&lt;&gt;0,$D2964=8),SUMIFS('likvid terv'!$K:$K,'likvid terv'!$A:$A,project_eves_terv!B2964,'likvid terv'!$R:$R,project_eves_terv!$E2964),AND($B2964&lt;&gt;0,$D2964=9),SUMIFS('likvid terv'!$L:$L,'likvid terv'!$A:$A,project_eves_terv!B2964,'likvid terv'!$R:$R,project_eves_terv!$E2964),AND($B2964&lt;&gt;0,$D2964=10),SUMIFS('likvid terv'!$M:$M,'likvid terv'!$A:$A,project_eves_terv!B2964,'likvid terv'!$R:$R,project_eves_terv!$E2964),AND($B2964&lt;&gt;0,$D2964=11),SUMIFS('likvid terv'!$N:$N,'likvid terv'!$A:$A,project_eves_terv!B2964,'likvid terv'!$R:$R,project_eves_terv!$E2964),AND($B2964&lt;&gt;0,$D2964=12),SUMIFS('likvid terv'!$O:$O,'likvid terv'!$A:$A,project_eves_terv!B2964,'likvid terv'!$R:$R,project_eves_terv!$E2964),$B2964=0,0)</f>
        <v>0</v>
      </c>
      <c r="G2964" s="8">
        <f>'likvid terv'!$B$2</f>
        <v>0</v>
      </c>
      <c r="H2964" s="8"/>
    </row>
    <row r="2965" spans="1:8" x14ac:dyDescent="0.25">
      <c r="A2965" s="8">
        <f>'likvid terv'!$B$1</f>
        <v>0</v>
      </c>
      <c r="B2965" s="8">
        <f>'likvid terv'!$B$294</f>
        <v>0</v>
      </c>
      <c r="C2965" s="8">
        <v>2027</v>
      </c>
      <c r="D2965" s="8">
        <v>12</v>
      </c>
      <c r="E2965" s="8">
        <v>1</v>
      </c>
      <c r="F2965" cm="1">
        <f t="array" ref="F2965">_xlfn.IFS(AND($B2965&lt;&gt;0,$D2965=1),SUMIFS('likvid terv'!$D:$D,'likvid terv'!$A:$A,project_eves_terv!B2965,'likvid terv'!$R:$R,project_eves_terv!$E2965),AND($B2965&lt;&gt;0,$D2965=2),SUMIFS('likvid terv'!$E:$E,'likvid terv'!$A:$A,project_eves_terv!B2965,'likvid terv'!$R:$R,project_eves_terv!$E2965),AND($B2965&lt;&gt;0,$D2965=3),SUMIFS('likvid terv'!$F:$F,'likvid terv'!$A:$A,project_eves_terv!B2965,'likvid terv'!$R:$R,project_eves_terv!$E2965),AND($B2965&lt;&gt;0,$D2965=4),SUMIFS('likvid terv'!$G:$G,'likvid terv'!$A:$A,project_eves_terv!B2965,'likvid terv'!$R:$R,project_eves_terv!$E2965),AND($B2965&lt;&gt;0,$D2965=5),SUMIFS('likvid terv'!$H:$H,'likvid terv'!$A:$A,project_eves_terv!B2965,'likvid terv'!$R:$R,project_eves_terv!$E2965),AND($B2965&lt;&gt;0,$D2965=6),SUMIFS('likvid terv'!$I:$I,'likvid terv'!$A:$A,project_eves_terv!B2965,'likvid terv'!$R:$R,project_eves_terv!$E2965),AND($B2965&lt;&gt;0,$D2965=7),SUMIFS('likvid terv'!$J:$J,'likvid terv'!$A:$A,project_eves_terv!B2965,'likvid terv'!$R:$R,project_eves_terv!$E2965),AND($B2965&lt;&gt;0,$D2965=8),SUMIFS('likvid terv'!$K:$K,'likvid terv'!$A:$A,project_eves_terv!B2965,'likvid terv'!$R:$R,project_eves_terv!$E2965),AND($B2965&lt;&gt;0,$D2965=9),SUMIFS('likvid terv'!$L:$L,'likvid terv'!$A:$A,project_eves_terv!B2965,'likvid terv'!$R:$R,project_eves_terv!$E2965),AND($B2965&lt;&gt;0,$D2965=10),SUMIFS('likvid terv'!$M:$M,'likvid terv'!$A:$A,project_eves_terv!B2965,'likvid terv'!$R:$R,project_eves_terv!$E2965),AND($B2965&lt;&gt;0,$D2965=11),SUMIFS('likvid terv'!$N:$N,'likvid terv'!$A:$A,project_eves_terv!B2965,'likvid terv'!$R:$R,project_eves_terv!$E2965),AND($B2965&lt;&gt;0,$D2965=12),SUMIFS('likvid terv'!$O:$O,'likvid terv'!$A:$A,project_eves_terv!B2965,'likvid terv'!$R:$R,project_eves_terv!$E2965),$B2965=0,0)</f>
        <v>0</v>
      </c>
      <c r="G2965" s="8">
        <f>'likvid terv'!$B$2</f>
        <v>0</v>
      </c>
      <c r="H2965" s="8"/>
    </row>
    <row r="2966" spans="1:8" x14ac:dyDescent="0.25">
      <c r="A2966" s="8">
        <f>'likvid terv'!$B$1</f>
        <v>0</v>
      </c>
      <c r="B2966" s="8">
        <f>'likvid terv'!$B$294</f>
        <v>0</v>
      </c>
      <c r="C2966" s="8">
        <v>2027</v>
      </c>
      <c r="D2966" s="8">
        <v>1</v>
      </c>
      <c r="E2966" s="8">
        <v>2</v>
      </c>
      <c r="F2966" cm="1">
        <f t="array" ref="F2966">_xlfn.IFS(AND($B2966&lt;&gt;0,$D2966=1),SUMIFS('likvid terv'!$D:$D,'likvid terv'!$A:$A,project_eves_terv!B2966,'likvid terv'!$R:$R,project_eves_terv!$E2966),AND($B2966&lt;&gt;0,$D2966=2),SUMIFS('likvid terv'!$E:$E,'likvid terv'!$A:$A,project_eves_terv!B2966,'likvid terv'!$R:$R,project_eves_terv!$E2966),AND($B2966&lt;&gt;0,$D2966=3),SUMIFS('likvid terv'!$F:$F,'likvid terv'!$A:$A,project_eves_terv!B2966,'likvid terv'!$R:$R,project_eves_terv!$E2966),AND($B2966&lt;&gt;0,$D2966=4),SUMIFS('likvid terv'!$G:$G,'likvid terv'!$A:$A,project_eves_terv!B2966,'likvid terv'!$R:$R,project_eves_terv!$E2966),AND($B2966&lt;&gt;0,$D2966=5),SUMIFS('likvid terv'!$H:$H,'likvid terv'!$A:$A,project_eves_terv!B2966,'likvid terv'!$R:$R,project_eves_terv!$E2966),AND($B2966&lt;&gt;0,$D2966=6),SUMIFS('likvid terv'!$I:$I,'likvid terv'!$A:$A,project_eves_terv!B2966,'likvid terv'!$R:$R,project_eves_terv!$E2966),AND($B2966&lt;&gt;0,$D2966=7),SUMIFS('likvid terv'!$J:$J,'likvid terv'!$A:$A,project_eves_terv!B2966,'likvid terv'!$R:$R,project_eves_terv!$E2966),AND($B2966&lt;&gt;0,$D2966=8),SUMIFS('likvid terv'!$K:$K,'likvid terv'!$A:$A,project_eves_terv!B2966,'likvid terv'!$R:$R,project_eves_terv!$E2966),AND($B2966&lt;&gt;0,$D2966=9),SUMIFS('likvid terv'!$L:$L,'likvid terv'!$A:$A,project_eves_terv!B2966,'likvid terv'!$R:$R,project_eves_terv!$E2966),AND($B2966&lt;&gt;0,$D2966=10),SUMIFS('likvid terv'!$M:$M,'likvid terv'!$A:$A,project_eves_terv!B2966,'likvid terv'!$R:$R,project_eves_terv!$E2966),AND($B2966&lt;&gt;0,$D2966=11),SUMIFS('likvid terv'!$N:$N,'likvid terv'!$A:$A,project_eves_terv!B2966,'likvid terv'!$R:$R,project_eves_terv!$E2966),AND($B2966&lt;&gt;0,$D2966=12),SUMIFS('likvid terv'!$O:$O,'likvid terv'!$A:$A,project_eves_terv!B2966,'likvid terv'!$R:$R,project_eves_terv!$E2966),$B2966=0,0)</f>
        <v>0</v>
      </c>
      <c r="G2966" s="8">
        <f>'likvid terv'!$B$2</f>
        <v>0</v>
      </c>
      <c r="H2966" s="8"/>
    </row>
    <row r="2967" spans="1:8" x14ac:dyDescent="0.25">
      <c r="A2967" s="8">
        <f>'likvid terv'!$B$1</f>
        <v>0</v>
      </c>
      <c r="B2967" s="8">
        <f>'likvid terv'!$B$294</f>
        <v>0</v>
      </c>
      <c r="C2967" s="8">
        <v>2027</v>
      </c>
      <c r="D2967" s="8">
        <v>2</v>
      </c>
      <c r="E2967" s="8">
        <v>2</v>
      </c>
      <c r="F2967" cm="1">
        <f t="array" ref="F2967">_xlfn.IFS(AND($B2967&lt;&gt;0,$D2967=1),SUMIFS('likvid terv'!$D:$D,'likvid terv'!$A:$A,project_eves_terv!B2967,'likvid terv'!$R:$R,project_eves_terv!$E2967),AND($B2967&lt;&gt;0,$D2967=2),SUMIFS('likvid terv'!$E:$E,'likvid terv'!$A:$A,project_eves_terv!B2967,'likvid terv'!$R:$R,project_eves_terv!$E2967),AND($B2967&lt;&gt;0,$D2967=3),SUMIFS('likvid terv'!$F:$F,'likvid terv'!$A:$A,project_eves_terv!B2967,'likvid terv'!$R:$R,project_eves_terv!$E2967),AND($B2967&lt;&gt;0,$D2967=4),SUMIFS('likvid terv'!$G:$G,'likvid terv'!$A:$A,project_eves_terv!B2967,'likvid terv'!$R:$R,project_eves_terv!$E2967),AND($B2967&lt;&gt;0,$D2967=5),SUMIFS('likvid terv'!$H:$H,'likvid terv'!$A:$A,project_eves_terv!B2967,'likvid terv'!$R:$R,project_eves_terv!$E2967),AND($B2967&lt;&gt;0,$D2967=6),SUMIFS('likvid terv'!$I:$I,'likvid terv'!$A:$A,project_eves_terv!B2967,'likvid terv'!$R:$R,project_eves_terv!$E2967),AND($B2967&lt;&gt;0,$D2967=7),SUMIFS('likvid terv'!$J:$J,'likvid terv'!$A:$A,project_eves_terv!B2967,'likvid terv'!$R:$R,project_eves_terv!$E2967),AND($B2967&lt;&gt;0,$D2967=8),SUMIFS('likvid terv'!$K:$K,'likvid terv'!$A:$A,project_eves_terv!B2967,'likvid terv'!$R:$R,project_eves_terv!$E2967),AND($B2967&lt;&gt;0,$D2967=9),SUMIFS('likvid terv'!$L:$L,'likvid terv'!$A:$A,project_eves_terv!B2967,'likvid terv'!$R:$R,project_eves_terv!$E2967),AND($B2967&lt;&gt;0,$D2967=10),SUMIFS('likvid terv'!$M:$M,'likvid terv'!$A:$A,project_eves_terv!B2967,'likvid terv'!$R:$R,project_eves_terv!$E2967),AND($B2967&lt;&gt;0,$D2967=11),SUMIFS('likvid terv'!$N:$N,'likvid terv'!$A:$A,project_eves_terv!B2967,'likvid terv'!$R:$R,project_eves_terv!$E2967),AND($B2967&lt;&gt;0,$D2967=12),SUMIFS('likvid terv'!$O:$O,'likvid terv'!$A:$A,project_eves_terv!B2967,'likvid terv'!$R:$R,project_eves_terv!$E2967),$B2967=0,0)</f>
        <v>0</v>
      </c>
      <c r="G2967" s="8">
        <f>'likvid terv'!$B$2</f>
        <v>0</v>
      </c>
      <c r="H2967" s="8"/>
    </row>
    <row r="2968" spans="1:8" x14ac:dyDescent="0.25">
      <c r="A2968" s="8">
        <f>'likvid terv'!$B$1</f>
        <v>0</v>
      </c>
      <c r="B2968" s="8">
        <f>'likvid terv'!$B$294</f>
        <v>0</v>
      </c>
      <c r="C2968" s="8">
        <v>2027</v>
      </c>
      <c r="D2968" s="8">
        <v>3</v>
      </c>
      <c r="E2968" s="8">
        <v>2</v>
      </c>
      <c r="F2968" cm="1">
        <f t="array" ref="F2968">_xlfn.IFS(AND($B2968&lt;&gt;0,$D2968=1),SUMIFS('likvid terv'!$D:$D,'likvid terv'!$A:$A,project_eves_terv!B2968,'likvid terv'!$R:$R,project_eves_terv!$E2968),AND($B2968&lt;&gt;0,$D2968=2),SUMIFS('likvid terv'!$E:$E,'likvid terv'!$A:$A,project_eves_terv!B2968,'likvid terv'!$R:$R,project_eves_terv!$E2968),AND($B2968&lt;&gt;0,$D2968=3),SUMIFS('likvid terv'!$F:$F,'likvid terv'!$A:$A,project_eves_terv!B2968,'likvid terv'!$R:$R,project_eves_terv!$E2968),AND($B2968&lt;&gt;0,$D2968=4),SUMIFS('likvid terv'!$G:$G,'likvid terv'!$A:$A,project_eves_terv!B2968,'likvid terv'!$R:$R,project_eves_terv!$E2968),AND($B2968&lt;&gt;0,$D2968=5),SUMIFS('likvid terv'!$H:$H,'likvid terv'!$A:$A,project_eves_terv!B2968,'likvid terv'!$R:$R,project_eves_terv!$E2968),AND($B2968&lt;&gt;0,$D2968=6),SUMIFS('likvid terv'!$I:$I,'likvid terv'!$A:$A,project_eves_terv!B2968,'likvid terv'!$R:$R,project_eves_terv!$E2968),AND($B2968&lt;&gt;0,$D2968=7),SUMIFS('likvid terv'!$J:$J,'likvid terv'!$A:$A,project_eves_terv!B2968,'likvid terv'!$R:$R,project_eves_terv!$E2968),AND($B2968&lt;&gt;0,$D2968=8),SUMIFS('likvid terv'!$K:$K,'likvid terv'!$A:$A,project_eves_terv!B2968,'likvid terv'!$R:$R,project_eves_terv!$E2968),AND($B2968&lt;&gt;0,$D2968=9),SUMIFS('likvid terv'!$L:$L,'likvid terv'!$A:$A,project_eves_terv!B2968,'likvid terv'!$R:$R,project_eves_terv!$E2968),AND($B2968&lt;&gt;0,$D2968=10),SUMIFS('likvid terv'!$M:$M,'likvid terv'!$A:$A,project_eves_terv!B2968,'likvid terv'!$R:$R,project_eves_terv!$E2968),AND($B2968&lt;&gt;0,$D2968=11),SUMIFS('likvid terv'!$N:$N,'likvid terv'!$A:$A,project_eves_terv!B2968,'likvid terv'!$R:$R,project_eves_terv!$E2968),AND($B2968&lt;&gt;0,$D2968=12),SUMIFS('likvid terv'!$O:$O,'likvid terv'!$A:$A,project_eves_terv!B2968,'likvid terv'!$R:$R,project_eves_terv!$E2968),$B2968=0,0)</f>
        <v>0</v>
      </c>
      <c r="G2968" s="8">
        <f>'likvid terv'!$B$2</f>
        <v>0</v>
      </c>
      <c r="H2968" s="8"/>
    </row>
    <row r="2969" spans="1:8" x14ac:dyDescent="0.25">
      <c r="A2969" s="8">
        <f>'likvid terv'!$B$1</f>
        <v>0</v>
      </c>
      <c r="B2969" s="8">
        <f>'likvid terv'!$B$294</f>
        <v>0</v>
      </c>
      <c r="C2969" s="8">
        <v>2027</v>
      </c>
      <c r="D2969" s="8">
        <v>4</v>
      </c>
      <c r="E2969" s="8">
        <v>2</v>
      </c>
      <c r="F2969" cm="1">
        <f t="array" ref="F2969">_xlfn.IFS(AND($B2969&lt;&gt;0,$D2969=1),SUMIFS('likvid terv'!$D:$D,'likvid terv'!$A:$A,project_eves_terv!B2969,'likvid terv'!$R:$R,project_eves_terv!$E2969),AND($B2969&lt;&gt;0,$D2969=2),SUMIFS('likvid terv'!$E:$E,'likvid terv'!$A:$A,project_eves_terv!B2969,'likvid terv'!$R:$R,project_eves_terv!$E2969),AND($B2969&lt;&gt;0,$D2969=3),SUMIFS('likvid terv'!$F:$F,'likvid terv'!$A:$A,project_eves_terv!B2969,'likvid terv'!$R:$R,project_eves_terv!$E2969),AND($B2969&lt;&gt;0,$D2969=4),SUMIFS('likvid terv'!$G:$G,'likvid terv'!$A:$A,project_eves_terv!B2969,'likvid terv'!$R:$R,project_eves_terv!$E2969),AND($B2969&lt;&gt;0,$D2969=5),SUMIFS('likvid terv'!$H:$H,'likvid terv'!$A:$A,project_eves_terv!B2969,'likvid terv'!$R:$R,project_eves_terv!$E2969),AND($B2969&lt;&gt;0,$D2969=6),SUMIFS('likvid terv'!$I:$I,'likvid terv'!$A:$A,project_eves_terv!B2969,'likvid terv'!$R:$R,project_eves_terv!$E2969),AND($B2969&lt;&gt;0,$D2969=7),SUMIFS('likvid terv'!$J:$J,'likvid terv'!$A:$A,project_eves_terv!B2969,'likvid terv'!$R:$R,project_eves_terv!$E2969),AND($B2969&lt;&gt;0,$D2969=8),SUMIFS('likvid terv'!$K:$K,'likvid terv'!$A:$A,project_eves_terv!B2969,'likvid terv'!$R:$R,project_eves_terv!$E2969),AND($B2969&lt;&gt;0,$D2969=9),SUMIFS('likvid terv'!$L:$L,'likvid terv'!$A:$A,project_eves_terv!B2969,'likvid terv'!$R:$R,project_eves_terv!$E2969),AND($B2969&lt;&gt;0,$D2969=10),SUMIFS('likvid terv'!$M:$M,'likvid terv'!$A:$A,project_eves_terv!B2969,'likvid terv'!$R:$R,project_eves_terv!$E2969),AND($B2969&lt;&gt;0,$D2969=11),SUMIFS('likvid terv'!$N:$N,'likvid terv'!$A:$A,project_eves_terv!B2969,'likvid terv'!$R:$R,project_eves_terv!$E2969),AND($B2969&lt;&gt;0,$D2969=12),SUMIFS('likvid terv'!$O:$O,'likvid terv'!$A:$A,project_eves_terv!B2969,'likvid terv'!$R:$R,project_eves_terv!$E2969),$B2969=0,0)</f>
        <v>0</v>
      </c>
      <c r="G2969" s="8">
        <f>'likvid terv'!$B$2</f>
        <v>0</v>
      </c>
      <c r="H2969" s="8"/>
    </row>
    <row r="2970" spans="1:8" x14ac:dyDescent="0.25">
      <c r="A2970" s="8">
        <f>'likvid terv'!$B$1</f>
        <v>0</v>
      </c>
      <c r="B2970" s="8">
        <f>'likvid terv'!$B$294</f>
        <v>0</v>
      </c>
      <c r="C2970" s="8">
        <v>2027</v>
      </c>
      <c r="D2970" s="8">
        <v>5</v>
      </c>
      <c r="E2970" s="8">
        <v>2</v>
      </c>
      <c r="F2970" cm="1">
        <f t="array" ref="F2970">_xlfn.IFS(AND($B2970&lt;&gt;0,$D2970=1),SUMIFS('likvid terv'!$D:$D,'likvid terv'!$A:$A,project_eves_terv!B2970,'likvid terv'!$R:$R,project_eves_terv!$E2970),AND($B2970&lt;&gt;0,$D2970=2),SUMIFS('likvid terv'!$E:$E,'likvid terv'!$A:$A,project_eves_terv!B2970,'likvid terv'!$R:$R,project_eves_terv!$E2970),AND($B2970&lt;&gt;0,$D2970=3),SUMIFS('likvid terv'!$F:$F,'likvid terv'!$A:$A,project_eves_terv!B2970,'likvid terv'!$R:$R,project_eves_terv!$E2970),AND($B2970&lt;&gt;0,$D2970=4),SUMIFS('likvid terv'!$G:$G,'likvid terv'!$A:$A,project_eves_terv!B2970,'likvid terv'!$R:$R,project_eves_terv!$E2970),AND($B2970&lt;&gt;0,$D2970=5),SUMIFS('likvid terv'!$H:$H,'likvid terv'!$A:$A,project_eves_terv!B2970,'likvid terv'!$R:$R,project_eves_terv!$E2970),AND($B2970&lt;&gt;0,$D2970=6),SUMIFS('likvid terv'!$I:$I,'likvid terv'!$A:$A,project_eves_terv!B2970,'likvid terv'!$R:$R,project_eves_terv!$E2970),AND($B2970&lt;&gt;0,$D2970=7),SUMIFS('likvid terv'!$J:$J,'likvid terv'!$A:$A,project_eves_terv!B2970,'likvid terv'!$R:$R,project_eves_terv!$E2970),AND($B2970&lt;&gt;0,$D2970=8),SUMIFS('likvid terv'!$K:$K,'likvid terv'!$A:$A,project_eves_terv!B2970,'likvid terv'!$R:$R,project_eves_terv!$E2970),AND($B2970&lt;&gt;0,$D2970=9),SUMIFS('likvid terv'!$L:$L,'likvid terv'!$A:$A,project_eves_terv!B2970,'likvid terv'!$R:$R,project_eves_terv!$E2970),AND($B2970&lt;&gt;0,$D2970=10),SUMIFS('likvid terv'!$M:$M,'likvid terv'!$A:$A,project_eves_terv!B2970,'likvid terv'!$R:$R,project_eves_terv!$E2970),AND($B2970&lt;&gt;0,$D2970=11),SUMIFS('likvid terv'!$N:$N,'likvid terv'!$A:$A,project_eves_terv!B2970,'likvid terv'!$R:$R,project_eves_terv!$E2970),AND($B2970&lt;&gt;0,$D2970=12),SUMIFS('likvid terv'!$O:$O,'likvid terv'!$A:$A,project_eves_terv!B2970,'likvid terv'!$R:$R,project_eves_terv!$E2970),$B2970=0,0)</f>
        <v>0</v>
      </c>
      <c r="G2970" s="8">
        <f>'likvid terv'!$B$2</f>
        <v>0</v>
      </c>
      <c r="H2970" s="8"/>
    </row>
    <row r="2971" spans="1:8" x14ac:dyDescent="0.25">
      <c r="A2971" s="8">
        <f>'likvid terv'!$B$1</f>
        <v>0</v>
      </c>
      <c r="B2971" s="8">
        <f>'likvid terv'!$B$294</f>
        <v>0</v>
      </c>
      <c r="C2971" s="8">
        <v>2027</v>
      </c>
      <c r="D2971" s="8">
        <v>6</v>
      </c>
      <c r="E2971" s="8">
        <v>2</v>
      </c>
      <c r="F2971" cm="1">
        <f t="array" ref="F2971">_xlfn.IFS(AND($B2971&lt;&gt;0,$D2971=1),SUMIFS('likvid terv'!$D:$D,'likvid terv'!$A:$A,project_eves_terv!B2971,'likvid terv'!$R:$R,project_eves_terv!$E2971),AND($B2971&lt;&gt;0,$D2971=2),SUMIFS('likvid terv'!$E:$E,'likvid terv'!$A:$A,project_eves_terv!B2971,'likvid terv'!$R:$R,project_eves_terv!$E2971),AND($B2971&lt;&gt;0,$D2971=3),SUMIFS('likvid terv'!$F:$F,'likvid terv'!$A:$A,project_eves_terv!B2971,'likvid terv'!$R:$R,project_eves_terv!$E2971),AND($B2971&lt;&gt;0,$D2971=4),SUMIFS('likvid terv'!$G:$G,'likvid terv'!$A:$A,project_eves_terv!B2971,'likvid terv'!$R:$R,project_eves_terv!$E2971),AND($B2971&lt;&gt;0,$D2971=5),SUMIFS('likvid terv'!$H:$H,'likvid terv'!$A:$A,project_eves_terv!B2971,'likvid terv'!$R:$R,project_eves_terv!$E2971),AND($B2971&lt;&gt;0,$D2971=6),SUMIFS('likvid terv'!$I:$I,'likvid terv'!$A:$A,project_eves_terv!B2971,'likvid terv'!$R:$R,project_eves_terv!$E2971),AND($B2971&lt;&gt;0,$D2971=7),SUMIFS('likvid terv'!$J:$J,'likvid terv'!$A:$A,project_eves_terv!B2971,'likvid terv'!$R:$R,project_eves_terv!$E2971),AND($B2971&lt;&gt;0,$D2971=8),SUMIFS('likvid terv'!$K:$K,'likvid terv'!$A:$A,project_eves_terv!B2971,'likvid terv'!$R:$R,project_eves_terv!$E2971),AND($B2971&lt;&gt;0,$D2971=9),SUMIFS('likvid terv'!$L:$L,'likvid terv'!$A:$A,project_eves_terv!B2971,'likvid terv'!$R:$R,project_eves_terv!$E2971),AND($B2971&lt;&gt;0,$D2971=10),SUMIFS('likvid terv'!$M:$M,'likvid terv'!$A:$A,project_eves_terv!B2971,'likvid terv'!$R:$R,project_eves_terv!$E2971),AND($B2971&lt;&gt;0,$D2971=11),SUMIFS('likvid terv'!$N:$N,'likvid terv'!$A:$A,project_eves_terv!B2971,'likvid terv'!$R:$R,project_eves_terv!$E2971),AND($B2971&lt;&gt;0,$D2971=12),SUMIFS('likvid terv'!$O:$O,'likvid terv'!$A:$A,project_eves_terv!B2971,'likvid terv'!$R:$R,project_eves_terv!$E2971),$B2971=0,0)</f>
        <v>0</v>
      </c>
      <c r="G2971" s="8">
        <f>'likvid terv'!$B$2</f>
        <v>0</v>
      </c>
      <c r="H2971" s="8"/>
    </row>
    <row r="2972" spans="1:8" x14ac:dyDescent="0.25">
      <c r="A2972" s="8">
        <f>'likvid terv'!$B$1</f>
        <v>0</v>
      </c>
      <c r="B2972" s="8">
        <f>'likvid terv'!$B$294</f>
        <v>0</v>
      </c>
      <c r="C2972" s="8">
        <v>2027</v>
      </c>
      <c r="D2972" s="8">
        <v>7</v>
      </c>
      <c r="E2972" s="8">
        <v>2</v>
      </c>
      <c r="F2972" cm="1">
        <f t="array" ref="F2972">_xlfn.IFS(AND($B2972&lt;&gt;0,$D2972=1),SUMIFS('likvid terv'!$D:$D,'likvid terv'!$A:$A,project_eves_terv!B2972,'likvid terv'!$R:$R,project_eves_terv!$E2972),AND($B2972&lt;&gt;0,$D2972=2),SUMIFS('likvid terv'!$E:$E,'likvid terv'!$A:$A,project_eves_terv!B2972,'likvid terv'!$R:$R,project_eves_terv!$E2972),AND($B2972&lt;&gt;0,$D2972=3),SUMIFS('likvid terv'!$F:$F,'likvid terv'!$A:$A,project_eves_terv!B2972,'likvid terv'!$R:$R,project_eves_terv!$E2972),AND($B2972&lt;&gt;0,$D2972=4),SUMIFS('likvid terv'!$G:$G,'likvid terv'!$A:$A,project_eves_terv!B2972,'likvid terv'!$R:$R,project_eves_terv!$E2972),AND($B2972&lt;&gt;0,$D2972=5),SUMIFS('likvid terv'!$H:$H,'likvid terv'!$A:$A,project_eves_terv!B2972,'likvid terv'!$R:$R,project_eves_terv!$E2972),AND($B2972&lt;&gt;0,$D2972=6),SUMIFS('likvid terv'!$I:$I,'likvid terv'!$A:$A,project_eves_terv!B2972,'likvid terv'!$R:$R,project_eves_terv!$E2972),AND($B2972&lt;&gt;0,$D2972=7),SUMIFS('likvid terv'!$J:$J,'likvid terv'!$A:$A,project_eves_terv!B2972,'likvid terv'!$R:$R,project_eves_terv!$E2972),AND($B2972&lt;&gt;0,$D2972=8),SUMIFS('likvid terv'!$K:$K,'likvid terv'!$A:$A,project_eves_terv!B2972,'likvid terv'!$R:$R,project_eves_terv!$E2972),AND($B2972&lt;&gt;0,$D2972=9),SUMIFS('likvid terv'!$L:$L,'likvid terv'!$A:$A,project_eves_terv!B2972,'likvid terv'!$R:$R,project_eves_terv!$E2972),AND($B2972&lt;&gt;0,$D2972=10),SUMIFS('likvid terv'!$M:$M,'likvid terv'!$A:$A,project_eves_terv!B2972,'likvid terv'!$R:$R,project_eves_terv!$E2972),AND($B2972&lt;&gt;0,$D2972=11),SUMIFS('likvid terv'!$N:$N,'likvid terv'!$A:$A,project_eves_terv!B2972,'likvid terv'!$R:$R,project_eves_terv!$E2972),AND($B2972&lt;&gt;0,$D2972=12),SUMIFS('likvid terv'!$O:$O,'likvid terv'!$A:$A,project_eves_terv!B2972,'likvid terv'!$R:$R,project_eves_terv!$E2972),$B2972=0,0)</f>
        <v>0</v>
      </c>
      <c r="G2972" s="8">
        <f>'likvid terv'!$B$2</f>
        <v>0</v>
      </c>
      <c r="H2972" s="8"/>
    </row>
    <row r="2973" spans="1:8" x14ac:dyDescent="0.25">
      <c r="A2973" s="8">
        <f>'likvid terv'!$B$1</f>
        <v>0</v>
      </c>
      <c r="B2973" s="8">
        <f>'likvid terv'!$B$294</f>
        <v>0</v>
      </c>
      <c r="C2973" s="8">
        <v>2027</v>
      </c>
      <c r="D2973" s="8">
        <v>8</v>
      </c>
      <c r="E2973" s="8">
        <v>2</v>
      </c>
      <c r="F2973" cm="1">
        <f t="array" ref="F2973">_xlfn.IFS(AND($B2973&lt;&gt;0,$D2973=1),SUMIFS('likvid terv'!$D:$D,'likvid terv'!$A:$A,project_eves_terv!B2973,'likvid terv'!$R:$R,project_eves_terv!$E2973),AND($B2973&lt;&gt;0,$D2973=2),SUMIFS('likvid terv'!$E:$E,'likvid terv'!$A:$A,project_eves_terv!B2973,'likvid terv'!$R:$R,project_eves_terv!$E2973),AND($B2973&lt;&gt;0,$D2973=3),SUMIFS('likvid terv'!$F:$F,'likvid terv'!$A:$A,project_eves_terv!B2973,'likvid terv'!$R:$R,project_eves_terv!$E2973),AND($B2973&lt;&gt;0,$D2973=4),SUMIFS('likvid terv'!$G:$G,'likvid terv'!$A:$A,project_eves_terv!B2973,'likvid terv'!$R:$R,project_eves_terv!$E2973),AND($B2973&lt;&gt;0,$D2973=5),SUMIFS('likvid terv'!$H:$H,'likvid terv'!$A:$A,project_eves_terv!B2973,'likvid terv'!$R:$R,project_eves_terv!$E2973),AND($B2973&lt;&gt;0,$D2973=6),SUMIFS('likvid terv'!$I:$I,'likvid terv'!$A:$A,project_eves_terv!B2973,'likvid terv'!$R:$R,project_eves_terv!$E2973),AND($B2973&lt;&gt;0,$D2973=7),SUMIFS('likvid terv'!$J:$J,'likvid terv'!$A:$A,project_eves_terv!B2973,'likvid terv'!$R:$R,project_eves_terv!$E2973),AND($B2973&lt;&gt;0,$D2973=8),SUMIFS('likvid terv'!$K:$K,'likvid terv'!$A:$A,project_eves_terv!B2973,'likvid terv'!$R:$R,project_eves_terv!$E2973),AND($B2973&lt;&gt;0,$D2973=9),SUMIFS('likvid terv'!$L:$L,'likvid terv'!$A:$A,project_eves_terv!B2973,'likvid terv'!$R:$R,project_eves_terv!$E2973),AND($B2973&lt;&gt;0,$D2973=10),SUMIFS('likvid terv'!$M:$M,'likvid terv'!$A:$A,project_eves_terv!B2973,'likvid terv'!$R:$R,project_eves_terv!$E2973),AND($B2973&lt;&gt;0,$D2973=11),SUMIFS('likvid terv'!$N:$N,'likvid terv'!$A:$A,project_eves_terv!B2973,'likvid terv'!$R:$R,project_eves_terv!$E2973),AND($B2973&lt;&gt;0,$D2973=12),SUMIFS('likvid terv'!$O:$O,'likvid terv'!$A:$A,project_eves_terv!B2973,'likvid terv'!$R:$R,project_eves_terv!$E2973),$B2973=0,0)</f>
        <v>0</v>
      </c>
      <c r="G2973" s="8">
        <f>'likvid terv'!$B$2</f>
        <v>0</v>
      </c>
      <c r="H2973" s="8"/>
    </row>
    <row r="2974" spans="1:8" x14ac:dyDescent="0.25">
      <c r="A2974" s="8">
        <f>'likvid terv'!$B$1</f>
        <v>0</v>
      </c>
      <c r="B2974" s="8">
        <f>'likvid terv'!$B$294</f>
        <v>0</v>
      </c>
      <c r="C2974" s="8">
        <v>2027</v>
      </c>
      <c r="D2974" s="8">
        <v>9</v>
      </c>
      <c r="E2974" s="8">
        <v>2</v>
      </c>
      <c r="F2974" cm="1">
        <f t="array" ref="F2974">_xlfn.IFS(AND($B2974&lt;&gt;0,$D2974=1),SUMIFS('likvid terv'!$D:$D,'likvid terv'!$A:$A,project_eves_terv!B2974,'likvid terv'!$R:$R,project_eves_terv!$E2974),AND($B2974&lt;&gt;0,$D2974=2),SUMIFS('likvid terv'!$E:$E,'likvid terv'!$A:$A,project_eves_terv!B2974,'likvid terv'!$R:$R,project_eves_terv!$E2974),AND($B2974&lt;&gt;0,$D2974=3),SUMIFS('likvid terv'!$F:$F,'likvid terv'!$A:$A,project_eves_terv!B2974,'likvid terv'!$R:$R,project_eves_terv!$E2974),AND($B2974&lt;&gt;0,$D2974=4),SUMIFS('likvid terv'!$G:$G,'likvid terv'!$A:$A,project_eves_terv!B2974,'likvid terv'!$R:$R,project_eves_terv!$E2974),AND($B2974&lt;&gt;0,$D2974=5),SUMIFS('likvid terv'!$H:$H,'likvid terv'!$A:$A,project_eves_terv!B2974,'likvid terv'!$R:$R,project_eves_terv!$E2974),AND($B2974&lt;&gt;0,$D2974=6),SUMIFS('likvid terv'!$I:$I,'likvid terv'!$A:$A,project_eves_terv!B2974,'likvid terv'!$R:$R,project_eves_terv!$E2974),AND($B2974&lt;&gt;0,$D2974=7),SUMIFS('likvid terv'!$J:$J,'likvid terv'!$A:$A,project_eves_terv!B2974,'likvid terv'!$R:$R,project_eves_terv!$E2974),AND($B2974&lt;&gt;0,$D2974=8),SUMIFS('likvid terv'!$K:$K,'likvid terv'!$A:$A,project_eves_terv!B2974,'likvid terv'!$R:$R,project_eves_terv!$E2974),AND($B2974&lt;&gt;0,$D2974=9),SUMIFS('likvid terv'!$L:$L,'likvid terv'!$A:$A,project_eves_terv!B2974,'likvid terv'!$R:$R,project_eves_terv!$E2974),AND($B2974&lt;&gt;0,$D2974=10),SUMIFS('likvid terv'!$M:$M,'likvid terv'!$A:$A,project_eves_terv!B2974,'likvid terv'!$R:$R,project_eves_terv!$E2974),AND($B2974&lt;&gt;0,$D2974=11),SUMIFS('likvid terv'!$N:$N,'likvid terv'!$A:$A,project_eves_terv!B2974,'likvid terv'!$R:$R,project_eves_terv!$E2974),AND($B2974&lt;&gt;0,$D2974=12),SUMIFS('likvid terv'!$O:$O,'likvid terv'!$A:$A,project_eves_terv!B2974,'likvid terv'!$R:$R,project_eves_terv!$E2974),$B2974=0,0)</f>
        <v>0</v>
      </c>
      <c r="G2974" s="8">
        <f>'likvid terv'!$B$2</f>
        <v>0</v>
      </c>
      <c r="H2974" s="8"/>
    </row>
    <row r="2975" spans="1:8" x14ac:dyDescent="0.25">
      <c r="A2975" s="8">
        <f>'likvid terv'!$B$1</f>
        <v>0</v>
      </c>
      <c r="B2975" s="8">
        <f>'likvid terv'!$B$294</f>
        <v>0</v>
      </c>
      <c r="C2975" s="8">
        <v>2027</v>
      </c>
      <c r="D2975" s="8">
        <v>10</v>
      </c>
      <c r="E2975" s="8">
        <v>2</v>
      </c>
      <c r="F2975" cm="1">
        <f t="array" ref="F2975">_xlfn.IFS(AND($B2975&lt;&gt;0,$D2975=1),SUMIFS('likvid terv'!$D:$D,'likvid terv'!$A:$A,project_eves_terv!B2975,'likvid terv'!$R:$R,project_eves_terv!$E2975),AND($B2975&lt;&gt;0,$D2975=2),SUMIFS('likvid terv'!$E:$E,'likvid terv'!$A:$A,project_eves_terv!B2975,'likvid terv'!$R:$R,project_eves_terv!$E2975),AND($B2975&lt;&gt;0,$D2975=3),SUMIFS('likvid terv'!$F:$F,'likvid terv'!$A:$A,project_eves_terv!B2975,'likvid terv'!$R:$R,project_eves_terv!$E2975),AND($B2975&lt;&gt;0,$D2975=4),SUMIFS('likvid terv'!$G:$G,'likvid terv'!$A:$A,project_eves_terv!B2975,'likvid terv'!$R:$R,project_eves_terv!$E2975),AND($B2975&lt;&gt;0,$D2975=5),SUMIFS('likvid terv'!$H:$H,'likvid terv'!$A:$A,project_eves_terv!B2975,'likvid terv'!$R:$R,project_eves_terv!$E2975),AND($B2975&lt;&gt;0,$D2975=6),SUMIFS('likvid terv'!$I:$I,'likvid terv'!$A:$A,project_eves_terv!B2975,'likvid terv'!$R:$R,project_eves_terv!$E2975),AND($B2975&lt;&gt;0,$D2975=7),SUMIFS('likvid terv'!$J:$J,'likvid terv'!$A:$A,project_eves_terv!B2975,'likvid terv'!$R:$R,project_eves_terv!$E2975),AND($B2975&lt;&gt;0,$D2975=8),SUMIFS('likvid terv'!$K:$K,'likvid terv'!$A:$A,project_eves_terv!B2975,'likvid terv'!$R:$R,project_eves_terv!$E2975),AND($B2975&lt;&gt;0,$D2975=9),SUMIFS('likvid terv'!$L:$L,'likvid terv'!$A:$A,project_eves_terv!B2975,'likvid terv'!$R:$R,project_eves_terv!$E2975),AND($B2975&lt;&gt;0,$D2975=10),SUMIFS('likvid terv'!$M:$M,'likvid terv'!$A:$A,project_eves_terv!B2975,'likvid terv'!$R:$R,project_eves_terv!$E2975),AND($B2975&lt;&gt;0,$D2975=11),SUMIFS('likvid terv'!$N:$N,'likvid terv'!$A:$A,project_eves_terv!B2975,'likvid terv'!$R:$R,project_eves_terv!$E2975),AND($B2975&lt;&gt;0,$D2975=12),SUMIFS('likvid terv'!$O:$O,'likvid terv'!$A:$A,project_eves_terv!B2975,'likvid terv'!$R:$R,project_eves_terv!$E2975),$B2975=0,0)</f>
        <v>0</v>
      </c>
      <c r="G2975" s="8">
        <f>'likvid terv'!$B$2</f>
        <v>0</v>
      </c>
      <c r="H2975" s="8"/>
    </row>
    <row r="2976" spans="1:8" x14ac:dyDescent="0.25">
      <c r="A2976" s="8">
        <f>'likvid terv'!$B$1</f>
        <v>0</v>
      </c>
      <c r="B2976" s="8">
        <f>'likvid terv'!$B$294</f>
        <v>0</v>
      </c>
      <c r="C2976" s="8">
        <v>2027</v>
      </c>
      <c r="D2976" s="8">
        <v>11</v>
      </c>
      <c r="E2976" s="8">
        <v>2</v>
      </c>
      <c r="F2976" cm="1">
        <f t="array" ref="F2976">_xlfn.IFS(AND($B2976&lt;&gt;0,$D2976=1),SUMIFS('likvid terv'!$D:$D,'likvid terv'!$A:$A,project_eves_terv!B2976,'likvid terv'!$R:$R,project_eves_terv!$E2976),AND($B2976&lt;&gt;0,$D2976=2),SUMIFS('likvid terv'!$E:$E,'likvid terv'!$A:$A,project_eves_terv!B2976,'likvid terv'!$R:$R,project_eves_terv!$E2976),AND($B2976&lt;&gt;0,$D2976=3),SUMIFS('likvid terv'!$F:$F,'likvid terv'!$A:$A,project_eves_terv!B2976,'likvid terv'!$R:$R,project_eves_terv!$E2976),AND($B2976&lt;&gt;0,$D2976=4),SUMIFS('likvid terv'!$G:$G,'likvid terv'!$A:$A,project_eves_terv!B2976,'likvid terv'!$R:$R,project_eves_terv!$E2976),AND($B2976&lt;&gt;0,$D2976=5),SUMIFS('likvid terv'!$H:$H,'likvid terv'!$A:$A,project_eves_terv!B2976,'likvid terv'!$R:$R,project_eves_terv!$E2976),AND($B2976&lt;&gt;0,$D2976=6),SUMIFS('likvid terv'!$I:$I,'likvid terv'!$A:$A,project_eves_terv!B2976,'likvid terv'!$R:$R,project_eves_terv!$E2976),AND($B2976&lt;&gt;0,$D2976=7),SUMIFS('likvid terv'!$J:$J,'likvid terv'!$A:$A,project_eves_terv!B2976,'likvid terv'!$R:$R,project_eves_terv!$E2976),AND($B2976&lt;&gt;0,$D2976=8),SUMIFS('likvid terv'!$K:$K,'likvid terv'!$A:$A,project_eves_terv!B2976,'likvid terv'!$R:$R,project_eves_terv!$E2976),AND($B2976&lt;&gt;0,$D2976=9),SUMIFS('likvid terv'!$L:$L,'likvid terv'!$A:$A,project_eves_terv!B2976,'likvid terv'!$R:$R,project_eves_terv!$E2976),AND($B2976&lt;&gt;0,$D2976=10),SUMIFS('likvid terv'!$M:$M,'likvid terv'!$A:$A,project_eves_terv!B2976,'likvid terv'!$R:$R,project_eves_terv!$E2976),AND($B2976&lt;&gt;0,$D2976=11),SUMIFS('likvid terv'!$N:$N,'likvid terv'!$A:$A,project_eves_terv!B2976,'likvid terv'!$R:$R,project_eves_terv!$E2976),AND($B2976&lt;&gt;0,$D2976=12),SUMIFS('likvid terv'!$O:$O,'likvid terv'!$A:$A,project_eves_terv!B2976,'likvid terv'!$R:$R,project_eves_terv!$E2976),$B2976=0,0)</f>
        <v>0</v>
      </c>
      <c r="G2976" s="8">
        <f>'likvid terv'!$B$2</f>
        <v>0</v>
      </c>
      <c r="H2976" s="8"/>
    </row>
    <row r="2977" spans="1:8" x14ac:dyDescent="0.25">
      <c r="A2977" s="8">
        <f>'likvid terv'!$B$1</f>
        <v>0</v>
      </c>
      <c r="B2977" s="8">
        <f>'likvid terv'!$B$294</f>
        <v>0</v>
      </c>
      <c r="C2977" s="8">
        <v>2027</v>
      </c>
      <c r="D2977" s="8">
        <v>12</v>
      </c>
      <c r="E2977" s="8">
        <v>2</v>
      </c>
      <c r="F2977" cm="1">
        <f t="array" ref="F2977">_xlfn.IFS(AND($B2977&lt;&gt;0,$D2977=1),SUMIFS('likvid terv'!$D:$D,'likvid terv'!$A:$A,project_eves_terv!B2977,'likvid terv'!$R:$R,project_eves_terv!$E2977),AND($B2977&lt;&gt;0,$D2977=2),SUMIFS('likvid terv'!$E:$E,'likvid terv'!$A:$A,project_eves_terv!B2977,'likvid terv'!$R:$R,project_eves_terv!$E2977),AND($B2977&lt;&gt;0,$D2977=3),SUMIFS('likvid terv'!$F:$F,'likvid terv'!$A:$A,project_eves_terv!B2977,'likvid terv'!$R:$R,project_eves_terv!$E2977),AND($B2977&lt;&gt;0,$D2977=4),SUMIFS('likvid terv'!$G:$G,'likvid terv'!$A:$A,project_eves_terv!B2977,'likvid terv'!$R:$R,project_eves_terv!$E2977),AND($B2977&lt;&gt;0,$D2977=5),SUMIFS('likvid terv'!$H:$H,'likvid terv'!$A:$A,project_eves_terv!B2977,'likvid terv'!$R:$R,project_eves_terv!$E2977),AND($B2977&lt;&gt;0,$D2977=6),SUMIFS('likvid terv'!$I:$I,'likvid terv'!$A:$A,project_eves_terv!B2977,'likvid terv'!$R:$R,project_eves_terv!$E2977),AND($B2977&lt;&gt;0,$D2977=7),SUMIFS('likvid terv'!$J:$J,'likvid terv'!$A:$A,project_eves_terv!B2977,'likvid terv'!$R:$R,project_eves_terv!$E2977),AND($B2977&lt;&gt;0,$D2977=8),SUMIFS('likvid terv'!$K:$K,'likvid terv'!$A:$A,project_eves_terv!B2977,'likvid terv'!$R:$R,project_eves_terv!$E2977),AND($B2977&lt;&gt;0,$D2977=9),SUMIFS('likvid terv'!$L:$L,'likvid terv'!$A:$A,project_eves_terv!B2977,'likvid terv'!$R:$R,project_eves_terv!$E2977),AND($B2977&lt;&gt;0,$D2977=10),SUMIFS('likvid terv'!$M:$M,'likvid terv'!$A:$A,project_eves_terv!B2977,'likvid terv'!$R:$R,project_eves_terv!$E2977),AND($B2977&lt;&gt;0,$D2977=11),SUMIFS('likvid terv'!$N:$N,'likvid terv'!$A:$A,project_eves_terv!B2977,'likvid terv'!$R:$R,project_eves_terv!$E2977),AND($B2977&lt;&gt;0,$D2977=12),SUMIFS('likvid terv'!$O:$O,'likvid terv'!$A:$A,project_eves_terv!B2977,'likvid terv'!$R:$R,project_eves_terv!$E2977),$B2977=0,0)</f>
        <v>0</v>
      </c>
      <c r="G2977" s="8">
        <f>'likvid terv'!$B$2</f>
        <v>0</v>
      </c>
      <c r="H2977" s="8"/>
    </row>
    <row r="2978" spans="1:8" x14ac:dyDescent="0.25">
      <c r="A2978" s="8">
        <f>'likvid terv'!$B$1</f>
        <v>0</v>
      </c>
      <c r="B2978" s="8">
        <f>'likvid terv'!$B$294</f>
        <v>0</v>
      </c>
      <c r="C2978" s="8">
        <v>2027</v>
      </c>
      <c r="D2978" s="8">
        <v>1</v>
      </c>
      <c r="E2978" s="8">
        <v>3</v>
      </c>
      <c r="F2978" cm="1">
        <f t="array" ref="F2978">_xlfn.IFS(AND($B2978&lt;&gt;0,$D2978=1),SUMIFS('likvid terv'!$D:$D,'likvid terv'!$A:$A,project_eves_terv!B2978,'likvid terv'!$R:$R,project_eves_terv!$E2978),AND($B2978&lt;&gt;0,$D2978=2),SUMIFS('likvid terv'!$E:$E,'likvid terv'!$A:$A,project_eves_terv!B2978,'likvid terv'!$R:$R,project_eves_terv!$E2978),AND($B2978&lt;&gt;0,$D2978=3),SUMIFS('likvid terv'!$F:$F,'likvid terv'!$A:$A,project_eves_terv!B2978,'likvid terv'!$R:$R,project_eves_terv!$E2978),AND($B2978&lt;&gt;0,$D2978=4),SUMIFS('likvid terv'!$G:$G,'likvid terv'!$A:$A,project_eves_terv!B2978,'likvid terv'!$R:$R,project_eves_terv!$E2978),AND($B2978&lt;&gt;0,$D2978=5),SUMIFS('likvid terv'!$H:$H,'likvid terv'!$A:$A,project_eves_terv!B2978,'likvid terv'!$R:$R,project_eves_terv!$E2978),AND($B2978&lt;&gt;0,$D2978=6),SUMIFS('likvid terv'!$I:$I,'likvid terv'!$A:$A,project_eves_terv!B2978,'likvid terv'!$R:$R,project_eves_terv!$E2978),AND($B2978&lt;&gt;0,$D2978=7),SUMIFS('likvid terv'!$J:$J,'likvid terv'!$A:$A,project_eves_terv!B2978,'likvid terv'!$R:$R,project_eves_terv!$E2978),AND($B2978&lt;&gt;0,$D2978=8),SUMIFS('likvid terv'!$K:$K,'likvid terv'!$A:$A,project_eves_terv!B2978,'likvid terv'!$R:$R,project_eves_terv!$E2978),AND($B2978&lt;&gt;0,$D2978=9),SUMIFS('likvid terv'!$L:$L,'likvid terv'!$A:$A,project_eves_terv!B2978,'likvid terv'!$R:$R,project_eves_terv!$E2978),AND($B2978&lt;&gt;0,$D2978=10),SUMIFS('likvid terv'!$M:$M,'likvid terv'!$A:$A,project_eves_terv!B2978,'likvid terv'!$R:$R,project_eves_terv!$E2978),AND($B2978&lt;&gt;0,$D2978=11),SUMIFS('likvid terv'!$N:$N,'likvid terv'!$A:$A,project_eves_terv!B2978,'likvid terv'!$R:$R,project_eves_terv!$E2978),AND($B2978&lt;&gt;0,$D2978=12),SUMIFS('likvid terv'!$O:$O,'likvid terv'!$A:$A,project_eves_terv!B2978,'likvid terv'!$R:$R,project_eves_terv!$E2978),$B2978=0,0)</f>
        <v>0</v>
      </c>
      <c r="G2978" s="8">
        <f>'likvid terv'!$B$2</f>
        <v>0</v>
      </c>
      <c r="H2978" s="8"/>
    </row>
    <row r="2979" spans="1:8" x14ac:dyDescent="0.25">
      <c r="A2979" s="8">
        <f>'likvid terv'!$B$1</f>
        <v>0</v>
      </c>
      <c r="B2979" s="8">
        <f>'likvid terv'!$B$294</f>
        <v>0</v>
      </c>
      <c r="C2979" s="8">
        <v>2027</v>
      </c>
      <c r="D2979" s="8">
        <v>2</v>
      </c>
      <c r="E2979" s="8">
        <v>3</v>
      </c>
      <c r="F2979" cm="1">
        <f t="array" ref="F2979">_xlfn.IFS(AND($B2979&lt;&gt;0,$D2979=1),SUMIFS('likvid terv'!$D:$D,'likvid terv'!$A:$A,project_eves_terv!B2979,'likvid terv'!$R:$R,project_eves_terv!$E2979),AND($B2979&lt;&gt;0,$D2979=2),SUMIFS('likvid terv'!$E:$E,'likvid terv'!$A:$A,project_eves_terv!B2979,'likvid terv'!$R:$R,project_eves_terv!$E2979),AND($B2979&lt;&gt;0,$D2979=3),SUMIFS('likvid terv'!$F:$F,'likvid terv'!$A:$A,project_eves_terv!B2979,'likvid terv'!$R:$R,project_eves_terv!$E2979),AND($B2979&lt;&gt;0,$D2979=4),SUMIFS('likvid terv'!$G:$G,'likvid terv'!$A:$A,project_eves_terv!B2979,'likvid terv'!$R:$R,project_eves_terv!$E2979),AND($B2979&lt;&gt;0,$D2979=5),SUMIFS('likvid terv'!$H:$H,'likvid terv'!$A:$A,project_eves_terv!B2979,'likvid terv'!$R:$R,project_eves_terv!$E2979),AND($B2979&lt;&gt;0,$D2979=6),SUMIFS('likvid terv'!$I:$I,'likvid terv'!$A:$A,project_eves_terv!B2979,'likvid terv'!$R:$R,project_eves_terv!$E2979),AND($B2979&lt;&gt;0,$D2979=7),SUMIFS('likvid terv'!$J:$J,'likvid terv'!$A:$A,project_eves_terv!B2979,'likvid terv'!$R:$R,project_eves_terv!$E2979),AND($B2979&lt;&gt;0,$D2979=8),SUMIFS('likvid terv'!$K:$K,'likvid terv'!$A:$A,project_eves_terv!B2979,'likvid terv'!$R:$R,project_eves_terv!$E2979),AND($B2979&lt;&gt;0,$D2979=9),SUMIFS('likvid terv'!$L:$L,'likvid terv'!$A:$A,project_eves_terv!B2979,'likvid terv'!$R:$R,project_eves_terv!$E2979),AND($B2979&lt;&gt;0,$D2979=10),SUMIFS('likvid terv'!$M:$M,'likvid terv'!$A:$A,project_eves_terv!B2979,'likvid terv'!$R:$R,project_eves_terv!$E2979),AND($B2979&lt;&gt;0,$D2979=11),SUMIFS('likvid terv'!$N:$N,'likvid terv'!$A:$A,project_eves_terv!B2979,'likvid terv'!$R:$R,project_eves_terv!$E2979),AND($B2979&lt;&gt;0,$D2979=12),SUMIFS('likvid terv'!$O:$O,'likvid terv'!$A:$A,project_eves_terv!B2979,'likvid terv'!$R:$R,project_eves_terv!$E2979),$B2979=0,0)</f>
        <v>0</v>
      </c>
      <c r="G2979" s="8">
        <f>'likvid terv'!$B$2</f>
        <v>0</v>
      </c>
      <c r="H2979" s="8"/>
    </row>
    <row r="2980" spans="1:8" x14ac:dyDescent="0.25">
      <c r="A2980" s="8">
        <f>'likvid terv'!$B$1</f>
        <v>0</v>
      </c>
      <c r="B2980" s="8">
        <f>'likvid terv'!$B$294</f>
        <v>0</v>
      </c>
      <c r="C2980" s="8">
        <v>2027</v>
      </c>
      <c r="D2980" s="8">
        <v>3</v>
      </c>
      <c r="E2980" s="8">
        <v>3</v>
      </c>
      <c r="F2980" cm="1">
        <f t="array" ref="F2980">_xlfn.IFS(AND($B2980&lt;&gt;0,$D2980=1),SUMIFS('likvid terv'!$D:$D,'likvid terv'!$A:$A,project_eves_terv!B2980,'likvid terv'!$R:$R,project_eves_terv!$E2980),AND($B2980&lt;&gt;0,$D2980=2),SUMIFS('likvid terv'!$E:$E,'likvid terv'!$A:$A,project_eves_terv!B2980,'likvid terv'!$R:$R,project_eves_terv!$E2980),AND($B2980&lt;&gt;0,$D2980=3),SUMIFS('likvid terv'!$F:$F,'likvid terv'!$A:$A,project_eves_terv!B2980,'likvid terv'!$R:$R,project_eves_terv!$E2980),AND($B2980&lt;&gt;0,$D2980=4),SUMIFS('likvid terv'!$G:$G,'likvid terv'!$A:$A,project_eves_terv!B2980,'likvid terv'!$R:$R,project_eves_terv!$E2980),AND($B2980&lt;&gt;0,$D2980=5),SUMIFS('likvid terv'!$H:$H,'likvid terv'!$A:$A,project_eves_terv!B2980,'likvid terv'!$R:$R,project_eves_terv!$E2980),AND($B2980&lt;&gt;0,$D2980=6),SUMIFS('likvid terv'!$I:$I,'likvid terv'!$A:$A,project_eves_terv!B2980,'likvid terv'!$R:$R,project_eves_terv!$E2980),AND($B2980&lt;&gt;0,$D2980=7),SUMIFS('likvid terv'!$J:$J,'likvid terv'!$A:$A,project_eves_terv!B2980,'likvid terv'!$R:$R,project_eves_terv!$E2980),AND($B2980&lt;&gt;0,$D2980=8),SUMIFS('likvid terv'!$K:$K,'likvid terv'!$A:$A,project_eves_terv!B2980,'likvid terv'!$R:$R,project_eves_terv!$E2980),AND($B2980&lt;&gt;0,$D2980=9),SUMIFS('likvid terv'!$L:$L,'likvid terv'!$A:$A,project_eves_terv!B2980,'likvid terv'!$R:$R,project_eves_terv!$E2980),AND($B2980&lt;&gt;0,$D2980=10),SUMIFS('likvid terv'!$M:$M,'likvid terv'!$A:$A,project_eves_terv!B2980,'likvid terv'!$R:$R,project_eves_terv!$E2980),AND($B2980&lt;&gt;0,$D2980=11),SUMIFS('likvid terv'!$N:$N,'likvid terv'!$A:$A,project_eves_terv!B2980,'likvid terv'!$R:$R,project_eves_terv!$E2980),AND($B2980&lt;&gt;0,$D2980=12),SUMIFS('likvid terv'!$O:$O,'likvid terv'!$A:$A,project_eves_terv!B2980,'likvid terv'!$R:$R,project_eves_terv!$E2980),$B2980=0,0)</f>
        <v>0</v>
      </c>
      <c r="G2980" s="8">
        <f>'likvid terv'!$B$2</f>
        <v>0</v>
      </c>
      <c r="H2980" s="8"/>
    </row>
    <row r="2981" spans="1:8" x14ac:dyDescent="0.25">
      <c r="A2981" s="8">
        <f>'likvid terv'!$B$1</f>
        <v>0</v>
      </c>
      <c r="B2981" s="8">
        <f>'likvid terv'!$B$294</f>
        <v>0</v>
      </c>
      <c r="C2981" s="8">
        <v>2027</v>
      </c>
      <c r="D2981" s="8">
        <v>4</v>
      </c>
      <c r="E2981" s="8">
        <v>3</v>
      </c>
      <c r="F2981" cm="1">
        <f t="array" ref="F2981">_xlfn.IFS(AND($B2981&lt;&gt;0,$D2981=1),SUMIFS('likvid terv'!$D:$D,'likvid terv'!$A:$A,project_eves_terv!B2981,'likvid terv'!$R:$R,project_eves_terv!$E2981),AND($B2981&lt;&gt;0,$D2981=2),SUMIFS('likvid terv'!$E:$E,'likvid terv'!$A:$A,project_eves_terv!B2981,'likvid terv'!$R:$R,project_eves_terv!$E2981),AND($B2981&lt;&gt;0,$D2981=3),SUMIFS('likvid terv'!$F:$F,'likvid terv'!$A:$A,project_eves_terv!B2981,'likvid terv'!$R:$R,project_eves_terv!$E2981),AND($B2981&lt;&gt;0,$D2981=4),SUMIFS('likvid terv'!$G:$G,'likvid terv'!$A:$A,project_eves_terv!B2981,'likvid terv'!$R:$R,project_eves_terv!$E2981),AND($B2981&lt;&gt;0,$D2981=5),SUMIFS('likvid terv'!$H:$H,'likvid terv'!$A:$A,project_eves_terv!B2981,'likvid terv'!$R:$R,project_eves_terv!$E2981),AND($B2981&lt;&gt;0,$D2981=6),SUMIFS('likvid terv'!$I:$I,'likvid terv'!$A:$A,project_eves_terv!B2981,'likvid terv'!$R:$R,project_eves_terv!$E2981),AND($B2981&lt;&gt;0,$D2981=7),SUMIFS('likvid terv'!$J:$J,'likvid terv'!$A:$A,project_eves_terv!B2981,'likvid terv'!$R:$R,project_eves_terv!$E2981),AND($B2981&lt;&gt;0,$D2981=8),SUMIFS('likvid terv'!$K:$K,'likvid terv'!$A:$A,project_eves_terv!B2981,'likvid terv'!$R:$R,project_eves_terv!$E2981),AND($B2981&lt;&gt;0,$D2981=9),SUMIFS('likvid terv'!$L:$L,'likvid terv'!$A:$A,project_eves_terv!B2981,'likvid terv'!$R:$R,project_eves_terv!$E2981),AND($B2981&lt;&gt;0,$D2981=10),SUMIFS('likvid terv'!$M:$M,'likvid terv'!$A:$A,project_eves_terv!B2981,'likvid terv'!$R:$R,project_eves_terv!$E2981),AND($B2981&lt;&gt;0,$D2981=11),SUMIFS('likvid terv'!$N:$N,'likvid terv'!$A:$A,project_eves_terv!B2981,'likvid terv'!$R:$R,project_eves_terv!$E2981),AND($B2981&lt;&gt;0,$D2981=12),SUMIFS('likvid terv'!$O:$O,'likvid terv'!$A:$A,project_eves_terv!B2981,'likvid terv'!$R:$R,project_eves_terv!$E2981),$B2981=0,0)</f>
        <v>0</v>
      </c>
      <c r="G2981" s="8">
        <f>'likvid terv'!$B$2</f>
        <v>0</v>
      </c>
      <c r="H2981" s="8"/>
    </row>
    <row r="2982" spans="1:8" x14ac:dyDescent="0.25">
      <c r="A2982" s="8">
        <f>'likvid terv'!$B$1</f>
        <v>0</v>
      </c>
      <c r="B2982" s="8">
        <f>'likvid terv'!$B$294</f>
        <v>0</v>
      </c>
      <c r="C2982" s="8">
        <v>2027</v>
      </c>
      <c r="D2982" s="8">
        <v>5</v>
      </c>
      <c r="E2982" s="8">
        <v>3</v>
      </c>
      <c r="F2982" cm="1">
        <f t="array" ref="F2982">_xlfn.IFS(AND($B2982&lt;&gt;0,$D2982=1),SUMIFS('likvid terv'!$D:$D,'likvid terv'!$A:$A,project_eves_terv!B2982,'likvid terv'!$R:$R,project_eves_terv!$E2982),AND($B2982&lt;&gt;0,$D2982=2),SUMIFS('likvid terv'!$E:$E,'likvid terv'!$A:$A,project_eves_terv!B2982,'likvid terv'!$R:$R,project_eves_terv!$E2982),AND($B2982&lt;&gt;0,$D2982=3),SUMIFS('likvid terv'!$F:$F,'likvid terv'!$A:$A,project_eves_terv!B2982,'likvid terv'!$R:$R,project_eves_terv!$E2982),AND($B2982&lt;&gt;0,$D2982=4),SUMIFS('likvid terv'!$G:$G,'likvid terv'!$A:$A,project_eves_terv!B2982,'likvid terv'!$R:$R,project_eves_terv!$E2982),AND($B2982&lt;&gt;0,$D2982=5),SUMIFS('likvid terv'!$H:$H,'likvid terv'!$A:$A,project_eves_terv!B2982,'likvid terv'!$R:$R,project_eves_terv!$E2982),AND($B2982&lt;&gt;0,$D2982=6),SUMIFS('likvid terv'!$I:$I,'likvid terv'!$A:$A,project_eves_terv!B2982,'likvid terv'!$R:$R,project_eves_terv!$E2982),AND($B2982&lt;&gt;0,$D2982=7),SUMIFS('likvid terv'!$J:$J,'likvid terv'!$A:$A,project_eves_terv!B2982,'likvid terv'!$R:$R,project_eves_terv!$E2982),AND($B2982&lt;&gt;0,$D2982=8),SUMIFS('likvid terv'!$K:$K,'likvid terv'!$A:$A,project_eves_terv!B2982,'likvid terv'!$R:$R,project_eves_terv!$E2982),AND($B2982&lt;&gt;0,$D2982=9),SUMIFS('likvid terv'!$L:$L,'likvid terv'!$A:$A,project_eves_terv!B2982,'likvid terv'!$R:$R,project_eves_terv!$E2982),AND($B2982&lt;&gt;0,$D2982=10),SUMIFS('likvid terv'!$M:$M,'likvid terv'!$A:$A,project_eves_terv!B2982,'likvid terv'!$R:$R,project_eves_terv!$E2982),AND($B2982&lt;&gt;0,$D2982=11),SUMIFS('likvid terv'!$N:$N,'likvid terv'!$A:$A,project_eves_terv!B2982,'likvid terv'!$R:$R,project_eves_terv!$E2982),AND($B2982&lt;&gt;0,$D2982=12),SUMIFS('likvid terv'!$O:$O,'likvid terv'!$A:$A,project_eves_terv!B2982,'likvid terv'!$R:$R,project_eves_terv!$E2982),$B2982=0,0)</f>
        <v>0</v>
      </c>
      <c r="G2982" s="8">
        <f>'likvid terv'!$B$2</f>
        <v>0</v>
      </c>
      <c r="H2982" s="8"/>
    </row>
    <row r="2983" spans="1:8" x14ac:dyDescent="0.25">
      <c r="A2983" s="8">
        <f>'likvid terv'!$B$1</f>
        <v>0</v>
      </c>
      <c r="B2983" s="8">
        <f>'likvid terv'!$B$294</f>
        <v>0</v>
      </c>
      <c r="C2983" s="8">
        <v>2027</v>
      </c>
      <c r="D2983" s="8">
        <v>6</v>
      </c>
      <c r="E2983" s="8">
        <v>3</v>
      </c>
      <c r="F2983" cm="1">
        <f t="array" ref="F2983">_xlfn.IFS(AND($B2983&lt;&gt;0,$D2983=1),SUMIFS('likvid terv'!$D:$D,'likvid terv'!$A:$A,project_eves_terv!B2983,'likvid terv'!$R:$R,project_eves_terv!$E2983),AND($B2983&lt;&gt;0,$D2983=2),SUMIFS('likvid terv'!$E:$E,'likvid terv'!$A:$A,project_eves_terv!B2983,'likvid terv'!$R:$R,project_eves_terv!$E2983),AND($B2983&lt;&gt;0,$D2983=3),SUMIFS('likvid terv'!$F:$F,'likvid terv'!$A:$A,project_eves_terv!B2983,'likvid terv'!$R:$R,project_eves_terv!$E2983),AND($B2983&lt;&gt;0,$D2983=4),SUMIFS('likvid terv'!$G:$G,'likvid terv'!$A:$A,project_eves_terv!B2983,'likvid terv'!$R:$R,project_eves_terv!$E2983),AND($B2983&lt;&gt;0,$D2983=5),SUMIFS('likvid terv'!$H:$H,'likvid terv'!$A:$A,project_eves_terv!B2983,'likvid terv'!$R:$R,project_eves_terv!$E2983),AND($B2983&lt;&gt;0,$D2983=6),SUMIFS('likvid terv'!$I:$I,'likvid terv'!$A:$A,project_eves_terv!B2983,'likvid terv'!$R:$R,project_eves_terv!$E2983),AND($B2983&lt;&gt;0,$D2983=7),SUMIFS('likvid terv'!$J:$J,'likvid terv'!$A:$A,project_eves_terv!B2983,'likvid terv'!$R:$R,project_eves_terv!$E2983),AND($B2983&lt;&gt;0,$D2983=8),SUMIFS('likvid terv'!$K:$K,'likvid terv'!$A:$A,project_eves_terv!B2983,'likvid terv'!$R:$R,project_eves_terv!$E2983),AND($B2983&lt;&gt;0,$D2983=9),SUMIFS('likvid terv'!$L:$L,'likvid terv'!$A:$A,project_eves_terv!B2983,'likvid terv'!$R:$R,project_eves_terv!$E2983),AND($B2983&lt;&gt;0,$D2983=10),SUMIFS('likvid terv'!$M:$M,'likvid terv'!$A:$A,project_eves_terv!B2983,'likvid terv'!$R:$R,project_eves_terv!$E2983),AND($B2983&lt;&gt;0,$D2983=11),SUMIFS('likvid terv'!$N:$N,'likvid terv'!$A:$A,project_eves_terv!B2983,'likvid terv'!$R:$R,project_eves_terv!$E2983),AND($B2983&lt;&gt;0,$D2983=12),SUMIFS('likvid terv'!$O:$O,'likvid terv'!$A:$A,project_eves_terv!B2983,'likvid terv'!$R:$R,project_eves_terv!$E2983),$B2983=0,0)</f>
        <v>0</v>
      </c>
      <c r="G2983" s="8">
        <f>'likvid terv'!$B$2</f>
        <v>0</v>
      </c>
      <c r="H2983" s="8"/>
    </row>
    <row r="2984" spans="1:8" x14ac:dyDescent="0.25">
      <c r="A2984" s="8">
        <f>'likvid terv'!$B$1</f>
        <v>0</v>
      </c>
      <c r="B2984" s="8">
        <f>'likvid terv'!$B$294</f>
        <v>0</v>
      </c>
      <c r="C2984" s="8">
        <v>2027</v>
      </c>
      <c r="D2984" s="8">
        <v>7</v>
      </c>
      <c r="E2984" s="8">
        <v>3</v>
      </c>
      <c r="F2984" cm="1">
        <f t="array" ref="F2984">_xlfn.IFS(AND($B2984&lt;&gt;0,$D2984=1),SUMIFS('likvid terv'!$D:$D,'likvid terv'!$A:$A,project_eves_terv!B2984,'likvid terv'!$R:$R,project_eves_terv!$E2984),AND($B2984&lt;&gt;0,$D2984=2),SUMIFS('likvid terv'!$E:$E,'likvid terv'!$A:$A,project_eves_terv!B2984,'likvid terv'!$R:$R,project_eves_terv!$E2984),AND($B2984&lt;&gt;0,$D2984=3),SUMIFS('likvid terv'!$F:$F,'likvid terv'!$A:$A,project_eves_terv!B2984,'likvid terv'!$R:$R,project_eves_terv!$E2984),AND($B2984&lt;&gt;0,$D2984=4),SUMIFS('likvid terv'!$G:$G,'likvid terv'!$A:$A,project_eves_terv!B2984,'likvid terv'!$R:$R,project_eves_terv!$E2984),AND($B2984&lt;&gt;0,$D2984=5),SUMIFS('likvid terv'!$H:$H,'likvid terv'!$A:$A,project_eves_terv!B2984,'likvid terv'!$R:$R,project_eves_terv!$E2984),AND($B2984&lt;&gt;0,$D2984=6),SUMIFS('likvid terv'!$I:$I,'likvid terv'!$A:$A,project_eves_terv!B2984,'likvid terv'!$R:$R,project_eves_terv!$E2984),AND($B2984&lt;&gt;0,$D2984=7),SUMIFS('likvid terv'!$J:$J,'likvid terv'!$A:$A,project_eves_terv!B2984,'likvid terv'!$R:$R,project_eves_terv!$E2984),AND($B2984&lt;&gt;0,$D2984=8),SUMIFS('likvid terv'!$K:$K,'likvid terv'!$A:$A,project_eves_terv!B2984,'likvid terv'!$R:$R,project_eves_terv!$E2984),AND($B2984&lt;&gt;0,$D2984=9),SUMIFS('likvid terv'!$L:$L,'likvid terv'!$A:$A,project_eves_terv!B2984,'likvid terv'!$R:$R,project_eves_terv!$E2984),AND($B2984&lt;&gt;0,$D2984=10),SUMIFS('likvid terv'!$M:$M,'likvid terv'!$A:$A,project_eves_terv!B2984,'likvid terv'!$R:$R,project_eves_terv!$E2984),AND($B2984&lt;&gt;0,$D2984=11),SUMIFS('likvid terv'!$N:$N,'likvid terv'!$A:$A,project_eves_terv!B2984,'likvid terv'!$R:$R,project_eves_terv!$E2984),AND($B2984&lt;&gt;0,$D2984=12),SUMIFS('likvid terv'!$O:$O,'likvid terv'!$A:$A,project_eves_terv!B2984,'likvid terv'!$R:$R,project_eves_terv!$E2984),$B2984=0,0)</f>
        <v>0</v>
      </c>
      <c r="G2984" s="8">
        <f>'likvid terv'!$B$2</f>
        <v>0</v>
      </c>
      <c r="H2984" s="8"/>
    </row>
    <row r="2985" spans="1:8" x14ac:dyDescent="0.25">
      <c r="A2985" s="8">
        <f>'likvid terv'!$B$1</f>
        <v>0</v>
      </c>
      <c r="B2985" s="8">
        <f>'likvid terv'!$B$294</f>
        <v>0</v>
      </c>
      <c r="C2985" s="8">
        <v>2027</v>
      </c>
      <c r="D2985" s="8">
        <v>8</v>
      </c>
      <c r="E2985" s="8">
        <v>3</v>
      </c>
      <c r="F2985" cm="1">
        <f t="array" ref="F2985">_xlfn.IFS(AND($B2985&lt;&gt;0,$D2985=1),SUMIFS('likvid terv'!$D:$D,'likvid terv'!$A:$A,project_eves_terv!B2985,'likvid terv'!$R:$R,project_eves_terv!$E2985),AND($B2985&lt;&gt;0,$D2985=2),SUMIFS('likvid terv'!$E:$E,'likvid terv'!$A:$A,project_eves_terv!B2985,'likvid terv'!$R:$R,project_eves_terv!$E2985),AND($B2985&lt;&gt;0,$D2985=3),SUMIFS('likvid terv'!$F:$F,'likvid terv'!$A:$A,project_eves_terv!B2985,'likvid terv'!$R:$R,project_eves_terv!$E2985),AND($B2985&lt;&gt;0,$D2985=4),SUMIFS('likvid terv'!$G:$G,'likvid terv'!$A:$A,project_eves_terv!B2985,'likvid terv'!$R:$R,project_eves_terv!$E2985),AND($B2985&lt;&gt;0,$D2985=5),SUMIFS('likvid terv'!$H:$H,'likvid terv'!$A:$A,project_eves_terv!B2985,'likvid terv'!$R:$R,project_eves_terv!$E2985),AND($B2985&lt;&gt;0,$D2985=6),SUMIFS('likvid terv'!$I:$I,'likvid terv'!$A:$A,project_eves_terv!B2985,'likvid terv'!$R:$R,project_eves_terv!$E2985),AND($B2985&lt;&gt;0,$D2985=7),SUMIFS('likvid terv'!$J:$J,'likvid terv'!$A:$A,project_eves_terv!B2985,'likvid terv'!$R:$R,project_eves_terv!$E2985),AND($B2985&lt;&gt;0,$D2985=8),SUMIFS('likvid terv'!$K:$K,'likvid terv'!$A:$A,project_eves_terv!B2985,'likvid terv'!$R:$R,project_eves_terv!$E2985),AND($B2985&lt;&gt;0,$D2985=9),SUMIFS('likvid terv'!$L:$L,'likvid terv'!$A:$A,project_eves_terv!B2985,'likvid terv'!$R:$R,project_eves_terv!$E2985),AND($B2985&lt;&gt;0,$D2985=10),SUMIFS('likvid terv'!$M:$M,'likvid terv'!$A:$A,project_eves_terv!B2985,'likvid terv'!$R:$R,project_eves_terv!$E2985),AND($B2985&lt;&gt;0,$D2985=11),SUMIFS('likvid terv'!$N:$N,'likvid terv'!$A:$A,project_eves_terv!B2985,'likvid terv'!$R:$R,project_eves_terv!$E2985),AND($B2985&lt;&gt;0,$D2985=12),SUMIFS('likvid terv'!$O:$O,'likvid terv'!$A:$A,project_eves_terv!B2985,'likvid terv'!$R:$R,project_eves_terv!$E2985),$B2985=0,0)</f>
        <v>0</v>
      </c>
      <c r="G2985" s="8">
        <f>'likvid terv'!$B$2</f>
        <v>0</v>
      </c>
      <c r="H2985" s="8"/>
    </row>
    <row r="2986" spans="1:8" x14ac:dyDescent="0.25">
      <c r="A2986" s="8">
        <f>'likvid terv'!$B$1</f>
        <v>0</v>
      </c>
      <c r="B2986" s="8">
        <f>'likvid terv'!$B$294</f>
        <v>0</v>
      </c>
      <c r="C2986" s="8">
        <v>2027</v>
      </c>
      <c r="D2986" s="8">
        <v>9</v>
      </c>
      <c r="E2986" s="8">
        <v>3</v>
      </c>
      <c r="F2986" cm="1">
        <f t="array" ref="F2986">_xlfn.IFS(AND($B2986&lt;&gt;0,$D2986=1),SUMIFS('likvid terv'!$D:$D,'likvid terv'!$A:$A,project_eves_terv!B2986,'likvid terv'!$R:$R,project_eves_terv!$E2986),AND($B2986&lt;&gt;0,$D2986=2),SUMIFS('likvid terv'!$E:$E,'likvid terv'!$A:$A,project_eves_terv!B2986,'likvid terv'!$R:$R,project_eves_terv!$E2986),AND($B2986&lt;&gt;0,$D2986=3),SUMIFS('likvid terv'!$F:$F,'likvid terv'!$A:$A,project_eves_terv!B2986,'likvid terv'!$R:$R,project_eves_terv!$E2986),AND($B2986&lt;&gt;0,$D2986=4),SUMIFS('likvid terv'!$G:$G,'likvid terv'!$A:$A,project_eves_terv!B2986,'likvid terv'!$R:$R,project_eves_terv!$E2986),AND($B2986&lt;&gt;0,$D2986=5),SUMIFS('likvid terv'!$H:$H,'likvid terv'!$A:$A,project_eves_terv!B2986,'likvid terv'!$R:$R,project_eves_terv!$E2986),AND($B2986&lt;&gt;0,$D2986=6),SUMIFS('likvid terv'!$I:$I,'likvid terv'!$A:$A,project_eves_terv!B2986,'likvid terv'!$R:$R,project_eves_terv!$E2986),AND($B2986&lt;&gt;0,$D2986=7),SUMIFS('likvid terv'!$J:$J,'likvid terv'!$A:$A,project_eves_terv!B2986,'likvid terv'!$R:$R,project_eves_terv!$E2986),AND($B2986&lt;&gt;0,$D2986=8),SUMIFS('likvid terv'!$K:$K,'likvid terv'!$A:$A,project_eves_terv!B2986,'likvid terv'!$R:$R,project_eves_terv!$E2986),AND($B2986&lt;&gt;0,$D2986=9),SUMIFS('likvid terv'!$L:$L,'likvid terv'!$A:$A,project_eves_terv!B2986,'likvid terv'!$R:$R,project_eves_terv!$E2986),AND($B2986&lt;&gt;0,$D2986=10),SUMIFS('likvid terv'!$M:$M,'likvid terv'!$A:$A,project_eves_terv!B2986,'likvid terv'!$R:$R,project_eves_terv!$E2986),AND($B2986&lt;&gt;0,$D2986=11),SUMIFS('likvid terv'!$N:$N,'likvid terv'!$A:$A,project_eves_terv!B2986,'likvid terv'!$R:$R,project_eves_terv!$E2986),AND($B2986&lt;&gt;0,$D2986=12),SUMIFS('likvid terv'!$O:$O,'likvid terv'!$A:$A,project_eves_terv!B2986,'likvid terv'!$R:$R,project_eves_terv!$E2986),$B2986=0,0)</f>
        <v>0</v>
      </c>
      <c r="G2986" s="8">
        <f>'likvid terv'!$B$2</f>
        <v>0</v>
      </c>
      <c r="H2986" s="8"/>
    </row>
    <row r="2987" spans="1:8" x14ac:dyDescent="0.25">
      <c r="A2987" s="8">
        <f>'likvid terv'!$B$1</f>
        <v>0</v>
      </c>
      <c r="B2987" s="8">
        <f>'likvid terv'!$B$294</f>
        <v>0</v>
      </c>
      <c r="C2987" s="8">
        <v>2027</v>
      </c>
      <c r="D2987" s="8">
        <v>10</v>
      </c>
      <c r="E2987" s="8">
        <v>3</v>
      </c>
      <c r="F2987" cm="1">
        <f t="array" ref="F2987">_xlfn.IFS(AND($B2987&lt;&gt;0,$D2987=1),SUMIFS('likvid terv'!$D:$D,'likvid terv'!$A:$A,project_eves_terv!B2987,'likvid terv'!$R:$R,project_eves_terv!$E2987),AND($B2987&lt;&gt;0,$D2987=2),SUMIFS('likvid terv'!$E:$E,'likvid terv'!$A:$A,project_eves_terv!B2987,'likvid terv'!$R:$R,project_eves_terv!$E2987),AND($B2987&lt;&gt;0,$D2987=3),SUMIFS('likvid terv'!$F:$F,'likvid terv'!$A:$A,project_eves_terv!B2987,'likvid terv'!$R:$R,project_eves_terv!$E2987),AND($B2987&lt;&gt;0,$D2987=4),SUMIFS('likvid terv'!$G:$G,'likvid terv'!$A:$A,project_eves_terv!B2987,'likvid terv'!$R:$R,project_eves_terv!$E2987),AND($B2987&lt;&gt;0,$D2987=5),SUMIFS('likvid terv'!$H:$H,'likvid terv'!$A:$A,project_eves_terv!B2987,'likvid terv'!$R:$R,project_eves_terv!$E2987),AND($B2987&lt;&gt;0,$D2987=6),SUMIFS('likvid terv'!$I:$I,'likvid terv'!$A:$A,project_eves_terv!B2987,'likvid terv'!$R:$R,project_eves_terv!$E2987),AND($B2987&lt;&gt;0,$D2987=7),SUMIFS('likvid terv'!$J:$J,'likvid terv'!$A:$A,project_eves_terv!B2987,'likvid terv'!$R:$R,project_eves_terv!$E2987),AND($B2987&lt;&gt;0,$D2987=8),SUMIFS('likvid terv'!$K:$K,'likvid terv'!$A:$A,project_eves_terv!B2987,'likvid terv'!$R:$R,project_eves_terv!$E2987),AND($B2987&lt;&gt;0,$D2987=9),SUMIFS('likvid terv'!$L:$L,'likvid terv'!$A:$A,project_eves_terv!B2987,'likvid terv'!$R:$R,project_eves_terv!$E2987),AND($B2987&lt;&gt;0,$D2987=10),SUMIFS('likvid terv'!$M:$M,'likvid terv'!$A:$A,project_eves_terv!B2987,'likvid terv'!$R:$R,project_eves_terv!$E2987),AND($B2987&lt;&gt;0,$D2987=11),SUMIFS('likvid terv'!$N:$N,'likvid terv'!$A:$A,project_eves_terv!B2987,'likvid terv'!$R:$R,project_eves_terv!$E2987),AND($B2987&lt;&gt;0,$D2987=12),SUMIFS('likvid terv'!$O:$O,'likvid terv'!$A:$A,project_eves_terv!B2987,'likvid terv'!$R:$R,project_eves_terv!$E2987),$B2987=0,0)</f>
        <v>0</v>
      </c>
      <c r="G2987" s="8">
        <f>'likvid terv'!$B$2</f>
        <v>0</v>
      </c>
      <c r="H2987" s="8"/>
    </row>
    <row r="2988" spans="1:8" x14ac:dyDescent="0.25">
      <c r="A2988" s="8">
        <f>'likvid terv'!$B$1</f>
        <v>0</v>
      </c>
      <c r="B2988" s="8">
        <f>'likvid terv'!$B$294</f>
        <v>0</v>
      </c>
      <c r="C2988" s="8">
        <v>2027</v>
      </c>
      <c r="D2988" s="8">
        <v>11</v>
      </c>
      <c r="E2988" s="8">
        <v>3</v>
      </c>
      <c r="F2988" cm="1">
        <f t="array" ref="F2988">_xlfn.IFS(AND($B2988&lt;&gt;0,$D2988=1),SUMIFS('likvid terv'!$D:$D,'likvid terv'!$A:$A,project_eves_terv!B2988,'likvid terv'!$R:$R,project_eves_terv!$E2988),AND($B2988&lt;&gt;0,$D2988=2),SUMIFS('likvid terv'!$E:$E,'likvid terv'!$A:$A,project_eves_terv!B2988,'likvid terv'!$R:$R,project_eves_terv!$E2988),AND($B2988&lt;&gt;0,$D2988=3),SUMIFS('likvid terv'!$F:$F,'likvid terv'!$A:$A,project_eves_terv!B2988,'likvid terv'!$R:$R,project_eves_terv!$E2988),AND($B2988&lt;&gt;0,$D2988=4),SUMIFS('likvid terv'!$G:$G,'likvid terv'!$A:$A,project_eves_terv!B2988,'likvid terv'!$R:$R,project_eves_terv!$E2988),AND($B2988&lt;&gt;0,$D2988=5),SUMIFS('likvid terv'!$H:$H,'likvid terv'!$A:$A,project_eves_terv!B2988,'likvid terv'!$R:$R,project_eves_terv!$E2988),AND($B2988&lt;&gt;0,$D2988=6),SUMIFS('likvid terv'!$I:$I,'likvid terv'!$A:$A,project_eves_terv!B2988,'likvid terv'!$R:$R,project_eves_terv!$E2988),AND($B2988&lt;&gt;0,$D2988=7),SUMIFS('likvid terv'!$J:$J,'likvid terv'!$A:$A,project_eves_terv!B2988,'likvid terv'!$R:$R,project_eves_terv!$E2988),AND($B2988&lt;&gt;0,$D2988=8),SUMIFS('likvid terv'!$K:$K,'likvid terv'!$A:$A,project_eves_terv!B2988,'likvid terv'!$R:$R,project_eves_terv!$E2988),AND($B2988&lt;&gt;0,$D2988=9),SUMIFS('likvid terv'!$L:$L,'likvid terv'!$A:$A,project_eves_terv!B2988,'likvid terv'!$R:$R,project_eves_terv!$E2988),AND($B2988&lt;&gt;0,$D2988=10),SUMIFS('likvid terv'!$M:$M,'likvid terv'!$A:$A,project_eves_terv!B2988,'likvid terv'!$R:$R,project_eves_terv!$E2988),AND($B2988&lt;&gt;0,$D2988=11),SUMIFS('likvid terv'!$N:$N,'likvid terv'!$A:$A,project_eves_terv!B2988,'likvid terv'!$R:$R,project_eves_terv!$E2988),AND($B2988&lt;&gt;0,$D2988=12),SUMIFS('likvid terv'!$O:$O,'likvid terv'!$A:$A,project_eves_terv!B2988,'likvid terv'!$R:$R,project_eves_terv!$E2988),$B2988=0,0)</f>
        <v>0</v>
      </c>
      <c r="G2988" s="8">
        <f>'likvid terv'!$B$2</f>
        <v>0</v>
      </c>
      <c r="H2988" s="8"/>
    </row>
    <row r="2989" spans="1:8" x14ac:dyDescent="0.25">
      <c r="A2989" s="8">
        <f>'likvid terv'!$B$1</f>
        <v>0</v>
      </c>
      <c r="B2989" s="8">
        <f>'likvid terv'!$B$294</f>
        <v>0</v>
      </c>
      <c r="C2989" s="8">
        <v>2027</v>
      </c>
      <c r="D2989" s="8">
        <v>12</v>
      </c>
      <c r="E2989" s="8">
        <v>3</v>
      </c>
      <c r="F2989" cm="1">
        <f t="array" ref="F2989">_xlfn.IFS(AND($B2989&lt;&gt;0,$D2989=1),SUMIFS('likvid terv'!$D:$D,'likvid terv'!$A:$A,project_eves_terv!B2989,'likvid terv'!$R:$R,project_eves_terv!$E2989),AND($B2989&lt;&gt;0,$D2989=2),SUMIFS('likvid terv'!$E:$E,'likvid terv'!$A:$A,project_eves_terv!B2989,'likvid terv'!$R:$R,project_eves_terv!$E2989),AND($B2989&lt;&gt;0,$D2989=3),SUMIFS('likvid terv'!$F:$F,'likvid terv'!$A:$A,project_eves_terv!B2989,'likvid terv'!$R:$R,project_eves_terv!$E2989),AND($B2989&lt;&gt;0,$D2989=4),SUMIFS('likvid terv'!$G:$G,'likvid terv'!$A:$A,project_eves_terv!B2989,'likvid terv'!$R:$R,project_eves_terv!$E2989),AND($B2989&lt;&gt;0,$D2989=5),SUMIFS('likvid terv'!$H:$H,'likvid terv'!$A:$A,project_eves_terv!B2989,'likvid terv'!$R:$R,project_eves_terv!$E2989),AND($B2989&lt;&gt;0,$D2989=6),SUMIFS('likvid terv'!$I:$I,'likvid terv'!$A:$A,project_eves_terv!B2989,'likvid terv'!$R:$R,project_eves_terv!$E2989),AND($B2989&lt;&gt;0,$D2989=7),SUMIFS('likvid terv'!$J:$J,'likvid terv'!$A:$A,project_eves_terv!B2989,'likvid terv'!$R:$R,project_eves_terv!$E2989),AND($B2989&lt;&gt;0,$D2989=8),SUMIFS('likvid terv'!$K:$K,'likvid terv'!$A:$A,project_eves_terv!B2989,'likvid terv'!$R:$R,project_eves_terv!$E2989),AND($B2989&lt;&gt;0,$D2989=9),SUMIFS('likvid terv'!$L:$L,'likvid terv'!$A:$A,project_eves_terv!B2989,'likvid terv'!$R:$R,project_eves_terv!$E2989),AND($B2989&lt;&gt;0,$D2989=10),SUMIFS('likvid terv'!$M:$M,'likvid terv'!$A:$A,project_eves_terv!B2989,'likvid terv'!$R:$R,project_eves_terv!$E2989),AND($B2989&lt;&gt;0,$D2989=11),SUMIFS('likvid terv'!$N:$N,'likvid terv'!$A:$A,project_eves_terv!B2989,'likvid terv'!$R:$R,project_eves_terv!$E2989),AND($B2989&lt;&gt;0,$D2989=12),SUMIFS('likvid terv'!$O:$O,'likvid terv'!$A:$A,project_eves_terv!B2989,'likvid terv'!$R:$R,project_eves_terv!$E2989),$B2989=0,0)</f>
        <v>0</v>
      </c>
      <c r="G2989" s="8">
        <f>'likvid terv'!$B$2</f>
        <v>0</v>
      </c>
      <c r="H2989" s="8"/>
    </row>
    <row r="2990" spans="1:8" x14ac:dyDescent="0.25">
      <c r="A2990" s="8">
        <f>'likvid terv'!$B$1</f>
        <v>0</v>
      </c>
      <c r="B2990" s="8">
        <f>'likvid terv'!$B$294</f>
        <v>0</v>
      </c>
      <c r="C2990" s="8">
        <v>2027</v>
      </c>
      <c r="D2990" s="8">
        <v>1</v>
      </c>
      <c r="E2990" s="8">
        <v>4</v>
      </c>
      <c r="F2990" cm="1">
        <f t="array" ref="F2990">_xlfn.IFS(AND($B2990&lt;&gt;0,$D2990=1),SUMIFS('likvid terv'!$D:$D,'likvid terv'!$A:$A,project_eves_terv!B2990,'likvid terv'!$R:$R,project_eves_terv!$E2990),AND($B2990&lt;&gt;0,$D2990=2),SUMIFS('likvid terv'!$E:$E,'likvid terv'!$A:$A,project_eves_terv!B2990,'likvid terv'!$R:$R,project_eves_terv!$E2990),AND($B2990&lt;&gt;0,$D2990=3),SUMIFS('likvid terv'!$F:$F,'likvid terv'!$A:$A,project_eves_terv!B2990,'likvid terv'!$R:$R,project_eves_terv!$E2990),AND($B2990&lt;&gt;0,$D2990=4),SUMIFS('likvid terv'!$G:$G,'likvid terv'!$A:$A,project_eves_terv!B2990,'likvid terv'!$R:$R,project_eves_terv!$E2990),AND($B2990&lt;&gt;0,$D2990=5),SUMIFS('likvid terv'!$H:$H,'likvid terv'!$A:$A,project_eves_terv!B2990,'likvid terv'!$R:$R,project_eves_terv!$E2990),AND($B2990&lt;&gt;0,$D2990=6),SUMIFS('likvid terv'!$I:$I,'likvid terv'!$A:$A,project_eves_terv!B2990,'likvid terv'!$R:$R,project_eves_terv!$E2990),AND($B2990&lt;&gt;0,$D2990=7),SUMIFS('likvid terv'!$J:$J,'likvid terv'!$A:$A,project_eves_terv!B2990,'likvid terv'!$R:$R,project_eves_terv!$E2990),AND($B2990&lt;&gt;0,$D2990=8),SUMIFS('likvid terv'!$K:$K,'likvid terv'!$A:$A,project_eves_terv!B2990,'likvid terv'!$R:$R,project_eves_terv!$E2990),AND($B2990&lt;&gt;0,$D2990=9),SUMIFS('likvid terv'!$L:$L,'likvid terv'!$A:$A,project_eves_terv!B2990,'likvid terv'!$R:$R,project_eves_terv!$E2990),AND($B2990&lt;&gt;0,$D2990=10),SUMIFS('likvid terv'!$M:$M,'likvid terv'!$A:$A,project_eves_terv!B2990,'likvid terv'!$R:$R,project_eves_terv!$E2990),AND($B2990&lt;&gt;0,$D2990=11),SUMIFS('likvid terv'!$N:$N,'likvid terv'!$A:$A,project_eves_terv!B2990,'likvid terv'!$R:$R,project_eves_terv!$E2990),AND($B2990&lt;&gt;0,$D2990=12),SUMIFS('likvid terv'!$O:$O,'likvid terv'!$A:$A,project_eves_terv!B2990,'likvid terv'!$R:$R,project_eves_terv!$E2990),$B2990=0,0)</f>
        <v>0</v>
      </c>
      <c r="G2990" s="8">
        <f>'likvid terv'!$B$2</f>
        <v>0</v>
      </c>
      <c r="H2990" s="8"/>
    </row>
    <row r="2991" spans="1:8" x14ac:dyDescent="0.25">
      <c r="A2991" s="8">
        <f>'likvid terv'!$B$1</f>
        <v>0</v>
      </c>
      <c r="B2991" s="8">
        <f>'likvid terv'!$B$294</f>
        <v>0</v>
      </c>
      <c r="C2991" s="8">
        <v>2027</v>
      </c>
      <c r="D2991" s="8">
        <v>2</v>
      </c>
      <c r="E2991" s="8">
        <v>4</v>
      </c>
      <c r="F2991" cm="1">
        <f t="array" ref="F2991">_xlfn.IFS(AND($B2991&lt;&gt;0,$D2991=1),SUMIFS('likvid terv'!$D:$D,'likvid terv'!$A:$A,project_eves_terv!B2991,'likvid terv'!$R:$R,project_eves_terv!$E2991),AND($B2991&lt;&gt;0,$D2991=2),SUMIFS('likvid terv'!$E:$E,'likvid terv'!$A:$A,project_eves_terv!B2991,'likvid terv'!$R:$R,project_eves_terv!$E2991),AND($B2991&lt;&gt;0,$D2991=3),SUMIFS('likvid terv'!$F:$F,'likvid terv'!$A:$A,project_eves_terv!B2991,'likvid terv'!$R:$R,project_eves_terv!$E2991),AND($B2991&lt;&gt;0,$D2991=4),SUMIFS('likvid terv'!$G:$G,'likvid terv'!$A:$A,project_eves_terv!B2991,'likvid terv'!$R:$R,project_eves_terv!$E2991),AND($B2991&lt;&gt;0,$D2991=5),SUMIFS('likvid terv'!$H:$H,'likvid terv'!$A:$A,project_eves_terv!B2991,'likvid terv'!$R:$R,project_eves_terv!$E2991),AND($B2991&lt;&gt;0,$D2991=6),SUMIFS('likvid terv'!$I:$I,'likvid terv'!$A:$A,project_eves_terv!B2991,'likvid terv'!$R:$R,project_eves_terv!$E2991),AND($B2991&lt;&gt;0,$D2991=7),SUMIFS('likvid terv'!$J:$J,'likvid terv'!$A:$A,project_eves_terv!B2991,'likvid terv'!$R:$R,project_eves_terv!$E2991),AND($B2991&lt;&gt;0,$D2991=8),SUMIFS('likvid terv'!$K:$K,'likvid terv'!$A:$A,project_eves_terv!B2991,'likvid terv'!$R:$R,project_eves_terv!$E2991),AND($B2991&lt;&gt;0,$D2991=9),SUMIFS('likvid terv'!$L:$L,'likvid terv'!$A:$A,project_eves_terv!B2991,'likvid terv'!$R:$R,project_eves_terv!$E2991),AND($B2991&lt;&gt;0,$D2991=10),SUMIFS('likvid terv'!$M:$M,'likvid terv'!$A:$A,project_eves_terv!B2991,'likvid terv'!$R:$R,project_eves_terv!$E2991),AND($B2991&lt;&gt;0,$D2991=11),SUMIFS('likvid terv'!$N:$N,'likvid terv'!$A:$A,project_eves_terv!B2991,'likvid terv'!$R:$R,project_eves_terv!$E2991),AND($B2991&lt;&gt;0,$D2991=12),SUMIFS('likvid terv'!$O:$O,'likvid terv'!$A:$A,project_eves_terv!B2991,'likvid terv'!$R:$R,project_eves_terv!$E2991),$B2991=0,0)</f>
        <v>0</v>
      </c>
      <c r="G2991" s="8">
        <f>'likvid terv'!$B$2</f>
        <v>0</v>
      </c>
      <c r="H2991" s="8"/>
    </row>
    <row r="2992" spans="1:8" x14ac:dyDescent="0.25">
      <c r="A2992" s="8">
        <f>'likvid terv'!$B$1</f>
        <v>0</v>
      </c>
      <c r="B2992" s="8">
        <f>'likvid terv'!$B$294</f>
        <v>0</v>
      </c>
      <c r="C2992" s="8">
        <v>2027</v>
      </c>
      <c r="D2992" s="8">
        <v>3</v>
      </c>
      <c r="E2992" s="8">
        <v>4</v>
      </c>
      <c r="F2992" cm="1">
        <f t="array" ref="F2992">_xlfn.IFS(AND($B2992&lt;&gt;0,$D2992=1),SUMIFS('likvid terv'!$D:$D,'likvid terv'!$A:$A,project_eves_terv!B2992,'likvid terv'!$R:$R,project_eves_terv!$E2992),AND($B2992&lt;&gt;0,$D2992=2),SUMIFS('likvid terv'!$E:$E,'likvid terv'!$A:$A,project_eves_terv!B2992,'likvid terv'!$R:$R,project_eves_terv!$E2992),AND($B2992&lt;&gt;0,$D2992=3),SUMIFS('likvid terv'!$F:$F,'likvid terv'!$A:$A,project_eves_terv!B2992,'likvid terv'!$R:$R,project_eves_terv!$E2992),AND($B2992&lt;&gt;0,$D2992=4),SUMIFS('likvid terv'!$G:$G,'likvid terv'!$A:$A,project_eves_terv!B2992,'likvid terv'!$R:$R,project_eves_terv!$E2992),AND($B2992&lt;&gt;0,$D2992=5),SUMIFS('likvid terv'!$H:$H,'likvid terv'!$A:$A,project_eves_terv!B2992,'likvid terv'!$R:$R,project_eves_terv!$E2992),AND($B2992&lt;&gt;0,$D2992=6),SUMIFS('likvid terv'!$I:$I,'likvid terv'!$A:$A,project_eves_terv!B2992,'likvid terv'!$R:$R,project_eves_terv!$E2992),AND($B2992&lt;&gt;0,$D2992=7),SUMIFS('likvid terv'!$J:$J,'likvid terv'!$A:$A,project_eves_terv!B2992,'likvid terv'!$R:$R,project_eves_terv!$E2992),AND($B2992&lt;&gt;0,$D2992=8),SUMIFS('likvid terv'!$K:$K,'likvid terv'!$A:$A,project_eves_terv!B2992,'likvid terv'!$R:$R,project_eves_terv!$E2992),AND($B2992&lt;&gt;0,$D2992=9),SUMIFS('likvid terv'!$L:$L,'likvid terv'!$A:$A,project_eves_terv!B2992,'likvid terv'!$R:$R,project_eves_terv!$E2992),AND($B2992&lt;&gt;0,$D2992=10),SUMIFS('likvid terv'!$M:$M,'likvid terv'!$A:$A,project_eves_terv!B2992,'likvid terv'!$R:$R,project_eves_terv!$E2992),AND($B2992&lt;&gt;0,$D2992=11),SUMIFS('likvid terv'!$N:$N,'likvid terv'!$A:$A,project_eves_terv!B2992,'likvid terv'!$R:$R,project_eves_terv!$E2992),AND($B2992&lt;&gt;0,$D2992=12),SUMIFS('likvid terv'!$O:$O,'likvid terv'!$A:$A,project_eves_terv!B2992,'likvid terv'!$R:$R,project_eves_terv!$E2992),$B2992=0,0)</f>
        <v>0</v>
      </c>
      <c r="G2992" s="8">
        <f>'likvid terv'!$B$2</f>
        <v>0</v>
      </c>
      <c r="H2992" s="8"/>
    </row>
    <row r="2993" spans="1:8" x14ac:dyDescent="0.25">
      <c r="A2993" s="8">
        <f>'likvid terv'!$B$1</f>
        <v>0</v>
      </c>
      <c r="B2993" s="8">
        <f>'likvid terv'!$B$294</f>
        <v>0</v>
      </c>
      <c r="C2993" s="8">
        <v>2027</v>
      </c>
      <c r="D2993" s="8">
        <v>4</v>
      </c>
      <c r="E2993" s="8">
        <v>4</v>
      </c>
      <c r="F2993" cm="1">
        <f t="array" ref="F2993">_xlfn.IFS(AND($B2993&lt;&gt;0,$D2993=1),SUMIFS('likvid terv'!$D:$D,'likvid terv'!$A:$A,project_eves_terv!B2993,'likvid terv'!$R:$R,project_eves_terv!$E2993),AND($B2993&lt;&gt;0,$D2993=2),SUMIFS('likvid terv'!$E:$E,'likvid terv'!$A:$A,project_eves_terv!B2993,'likvid terv'!$R:$R,project_eves_terv!$E2993),AND($B2993&lt;&gt;0,$D2993=3),SUMIFS('likvid terv'!$F:$F,'likvid terv'!$A:$A,project_eves_terv!B2993,'likvid terv'!$R:$R,project_eves_terv!$E2993),AND($B2993&lt;&gt;0,$D2993=4),SUMIFS('likvid terv'!$G:$G,'likvid terv'!$A:$A,project_eves_terv!B2993,'likvid terv'!$R:$R,project_eves_terv!$E2993),AND($B2993&lt;&gt;0,$D2993=5),SUMIFS('likvid terv'!$H:$H,'likvid terv'!$A:$A,project_eves_terv!B2993,'likvid terv'!$R:$R,project_eves_terv!$E2993),AND($B2993&lt;&gt;0,$D2993=6),SUMIFS('likvid terv'!$I:$I,'likvid terv'!$A:$A,project_eves_terv!B2993,'likvid terv'!$R:$R,project_eves_terv!$E2993),AND($B2993&lt;&gt;0,$D2993=7),SUMIFS('likvid terv'!$J:$J,'likvid terv'!$A:$A,project_eves_terv!B2993,'likvid terv'!$R:$R,project_eves_terv!$E2993),AND($B2993&lt;&gt;0,$D2993=8),SUMIFS('likvid terv'!$K:$K,'likvid terv'!$A:$A,project_eves_terv!B2993,'likvid terv'!$R:$R,project_eves_terv!$E2993),AND($B2993&lt;&gt;0,$D2993=9),SUMIFS('likvid terv'!$L:$L,'likvid terv'!$A:$A,project_eves_terv!B2993,'likvid terv'!$R:$R,project_eves_terv!$E2993),AND($B2993&lt;&gt;0,$D2993=10),SUMIFS('likvid terv'!$M:$M,'likvid terv'!$A:$A,project_eves_terv!B2993,'likvid terv'!$R:$R,project_eves_terv!$E2993),AND($B2993&lt;&gt;0,$D2993=11),SUMIFS('likvid terv'!$N:$N,'likvid terv'!$A:$A,project_eves_terv!B2993,'likvid terv'!$R:$R,project_eves_terv!$E2993),AND($B2993&lt;&gt;0,$D2993=12),SUMIFS('likvid terv'!$O:$O,'likvid terv'!$A:$A,project_eves_terv!B2993,'likvid terv'!$R:$R,project_eves_terv!$E2993),$B2993=0,0)</f>
        <v>0</v>
      </c>
      <c r="G2993" s="8">
        <f>'likvid terv'!$B$2</f>
        <v>0</v>
      </c>
      <c r="H2993" s="8"/>
    </row>
    <row r="2994" spans="1:8" x14ac:dyDescent="0.25">
      <c r="A2994" s="8">
        <f>'likvid terv'!$B$1</f>
        <v>0</v>
      </c>
      <c r="B2994" s="8">
        <f>'likvid terv'!$B$294</f>
        <v>0</v>
      </c>
      <c r="C2994" s="8">
        <v>2027</v>
      </c>
      <c r="D2994" s="8">
        <v>5</v>
      </c>
      <c r="E2994" s="8">
        <v>4</v>
      </c>
      <c r="F2994" cm="1">
        <f t="array" ref="F2994">_xlfn.IFS(AND($B2994&lt;&gt;0,$D2994=1),SUMIFS('likvid terv'!$D:$D,'likvid terv'!$A:$A,project_eves_terv!B2994,'likvid terv'!$R:$R,project_eves_terv!$E2994),AND($B2994&lt;&gt;0,$D2994=2),SUMIFS('likvid terv'!$E:$E,'likvid terv'!$A:$A,project_eves_terv!B2994,'likvid terv'!$R:$R,project_eves_terv!$E2994),AND($B2994&lt;&gt;0,$D2994=3),SUMIFS('likvid terv'!$F:$F,'likvid terv'!$A:$A,project_eves_terv!B2994,'likvid terv'!$R:$R,project_eves_terv!$E2994),AND($B2994&lt;&gt;0,$D2994=4),SUMIFS('likvid terv'!$G:$G,'likvid terv'!$A:$A,project_eves_terv!B2994,'likvid terv'!$R:$R,project_eves_terv!$E2994),AND($B2994&lt;&gt;0,$D2994=5),SUMIFS('likvid terv'!$H:$H,'likvid terv'!$A:$A,project_eves_terv!B2994,'likvid terv'!$R:$R,project_eves_terv!$E2994),AND($B2994&lt;&gt;0,$D2994=6),SUMIFS('likvid terv'!$I:$I,'likvid terv'!$A:$A,project_eves_terv!B2994,'likvid terv'!$R:$R,project_eves_terv!$E2994),AND($B2994&lt;&gt;0,$D2994=7),SUMIFS('likvid terv'!$J:$J,'likvid terv'!$A:$A,project_eves_terv!B2994,'likvid terv'!$R:$R,project_eves_terv!$E2994),AND($B2994&lt;&gt;0,$D2994=8),SUMIFS('likvid terv'!$K:$K,'likvid terv'!$A:$A,project_eves_terv!B2994,'likvid terv'!$R:$R,project_eves_terv!$E2994),AND($B2994&lt;&gt;0,$D2994=9),SUMIFS('likvid terv'!$L:$L,'likvid terv'!$A:$A,project_eves_terv!B2994,'likvid terv'!$R:$R,project_eves_terv!$E2994),AND($B2994&lt;&gt;0,$D2994=10),SUMIFS('likvid terv'!$M:$M,'likvid terv'!$A:$A,project_eves_terv!B2994,'likvid terv'!$R:$R,project_eves_terv!$E2994),AND($B2994&lt;&gt;0,$D2994=11),SUMIFS('likvid terv'!$N:$N,'likvid terv'!$A:$A,project_eves_terv!B2994,'likvid terv'!$R:$R,project_eves_terv!$E2994),AND($B2994&lt;&gt;0,$D2994=12),SUMIFS('likvid terv'!$O:$O,'likvid terv'!$A:$A,project_eves_terv!B2994,'likvid terv'!$R:$R,project_eves_terv!$E2994),$B2994=0,0)</f>
        <v>0</v>
      </c>
      <c r="G2994" s="8">
        <f>'likvid terv'!$B$2</f>
        <v>0</v>
      </c>
      <c r="H2994" s="8"/>
    </row>
    <row r="2995" spans="1:8" x14ac:dyDescent="0.25">
      <c r="A2995" s="8">
        <f>'likvid terv'!$B$1</f>
        <v>0</v>
      </c>
      <c r="B2995" s="8">
        <f>'likvid terv'!$B$294</f>
        <v>0</v>
      </c>
      <c r="C2995" s="8">
        <v>2027</v>
      </c>
      <c r="D2995" s="8">
        <v>6</v>
      </c>
      <c r="E2995" s="8">
        <v>4</v>
      </c>
      <c r="F2995" cm="1">
        <f t="array" ref="F2995">_xlfn.IFS(AND($B2995&lt;&gt;0,$D2995=1),SUMIFS('likvid terv'!$D:$D,'likvid terv'!$A:$A,project_eves_terv!B2995,'likvid terv'!$R:$R,project_eves_terv!$E2995),AND($B2995&lt;&gt;0,$D2995=2),SUMIFS('likvid terv'!$E:$E,'likvid terv'!$A:$A,project_eves_terv!B2995,'likvid terv'!$R:$R,project_eves_terv!$E2995),AND($B2995&lt;&gt;0,$D2995=3),SUMIFS('likvid terv'!$F:$F,'likvid terv'!$A:$A,project_eves_terv!B2995,'likvid terv'!$R:$R,project_eves_terv!$E2995),AND($B2995&lt;&gt;0,$D2995=4),SUMIFS('likvid terv'!$G:$G,'likvid terv'!$A:$A,project_eves_terv!B2995,'likvid terv'!$R:$R,project_eves_terv!$E2995),AND($B2995&lt;&gt;0,$D2995=5),SUMIFS('likvid terv'!$H:$H,'likvid terv'!$A:$A,project_eves_terv!B2995,'likvid terv'!$R:$R,project_eves_terv!$E2995),AND($B2995&lt;&gt;0,$D2995=6),SUMIFS('likvid terv'!$I:$I,'likvid terv'!$A:$A,project_eves_terv!B2995,'likvid terv'!$R:$R,project_eves_terv!$E2995),AND($B2995&lt;&gt;0,$D2995=7),SUMIFS('likvid terv'!$J:$J,'likvid terv'!$A:$A,project_eves_terv!B2995,'likvid terv'!$R:$R,project_eves_terv!$E2995),AND($B2995&lt;&gt;0,$D2995=8),SUMIFS('likvid terv'!$K:$K,'likvid terv'!$A:$A,project_eves_terv!B2995,'likvid terv'!$R:$R,project_eves_terv!$E2995),AND($B2995&lt;&gt;0,$D2995=9),SUMIFS('likvid terv'!$L:$L,'likvid terv'!$A:$A,project_eves_terv!B2995,'likvid terv'!$R:$R,project_eves_terv!$E2995),AND($B2995&lt;&gt;0,$D2995=10),SUMIFS('likvid terv'!$M:$M,'likvid terv'!$A:$A,project_eves_terv!B2995,'likvid terv'!$R:$R,project_eves_terv!$E2995),AND($B2995&lt;&gt;0,$D2995=11),SUMIFS('likvid terv'!$N:$N,'likvid terv'!$A:$A,project_eves_terv!B2995,'likvid terv'!$R:$R,project_eves_terv!$E2995),AND($B2995&lt;&gt;0,$D2995=12),SUMIFS('likvid terv'!$O:$O,'likvid terv'!$A:$A,project_eves_terv!B2995,'likvid terv'!$R:$R,project_eves_terv!$E2995),$B2995=0,0)</f>
        <v>0</v>
      </c>
      <c r="G2995" s="8">
        <f>'likvid terv'!$B$2</f>
        <v>0</v>
      </c>
      <c r="H2995" s="8"/>
    </row>
    <row r="2996" spans="1:8" x14ac:dyDescent="0.25">
      <c r="A2996" s="8">
        <f>'likvid terv'!$B$1</f>
        <v>0</v>
      </c>
      <c r="B2996" s="8">
        <f>'likvid terv'!$B$294</f>
        <v>0</v>
      </c>
      <c r="C2996" s="8">
        <v>2027</v>
      </c>
      <c r="D2996" s="8">
        <v>7</v>
      </c>
      <c r="E2996" s="8">
        <v>4</v>
      </c>
      <c r="F2996" cm="1">
        <f t="array" ref="F2996">_xlfn.IFS(AND($B2996&lt;&gt;0,$D2996=1),SUMIFS('likvid terv'!$D:$D,'likvid terv'!$A:$A,project_eves_terv!B2996,'likvid terv'!$R:$R,project_eves_terv!$E2996),AND($B2996&lt;&gt;0,$D2996=2),SUMIFS('likvid terv'!$E:$E,'likvid terv'!$A:$A,project_eves_terv!B2996,'likvid terv'!$R:$R,project_eves_terv!$E2996),AND($B2996&lt;&gt;0,$D2996=3),SUMIFS('likvid terv'!$F:$F,'likvid terv'!$A:$A,project_eves_terv!B2996,'likvid terv'!$R:$R,project_eves_terv!$E2996),AND($B2996&lt;&gt;0,$D2996=4),SUMIFS('likvid terv'!$G:$G,'likvid terv'!$A:$A,project_eves_terv!B2996,'likvid terv'!$R:$R,project_eves_terv!$E2996),AND($B2996&lt;&gt;0,$D2996=5),SUMIFS('likvid terv'!$H:$H,'likvid terv'!$A:$A,project_eves_terv!B2996,'likvid terv'!$R:$R,project_eves_terv!$E2996),AND($B2996&lt;&gt;0,$D2996=6),SUMIFS('likvid terv'!$I:$I,'likvid terv'!$A:$A,project_eves_terv!B2996,'likvid terv'!$R:$R,project_eves_terv!$E2996),AND($B2996&lt;&gt;0,$D2996=7),SUMIFS('likvid terv'!$J:$J,'likvid terv'!$A:$A,project_eves_terv!B2996,'likvid terv'!$R:$R,project_eves_terv!$E2996),AND($B2996&lt;&gt;0,$D2996=8),SUMIFS('likvid terv'!$K:$K,'likvid terv'!$A:$A,project_eves_terv!B2996,'likvid terv'!$R:$R,project_eves_terv!$E2996),AND($B2996&lt;&gt;0,$D2996=9),SUMIFS('likvid terv'!$L:$L,'likvid terv'!$A:$A,project_eves_terv!B2996,'likvid terv'!$R:$R,project_eves_terv!$E2996),AND($B2996&lt;&gt;0,$D2996=10),SUMIFS('likvid terv'!$M:$M,'likvid terv'!$A:$A,project_eves_terv!B2996,'likvid terv'!$R:$R,project_eves_terv!$E2996),AND($B2996&lt;&gt;0,$D2996=11),SUMIFS('likvid terv'!$N:$N,'likvid terv'!$A:$A,project_eves_terv!B2996,'likvid terv'!$R:$R,project_eves_terv!$E2996),AND($B2996&lt;&gt;0,$D2996=12),SUMIFS('likvid terv'!$O:$O,'likvid terv'!$A:$A,project_eves_terv!B2996,'likvid terv'!$R:$R,project_eves_terv!$E2996),$B2996=0,0)</f>
        <v>0</v>
      </c>
      <c r="G2996" s="8">
        <f>'likvid terv'!$B$2</f>
        <v>0</v>
      </c>
      <c r="H2996" s="8"/>
    </row>
    <row r="2997" spans="1:8" x14ac:dyDescent="0.25">
      <c r="A2997" s="8">
        <f>'likvid terv'!$B$1</f>
        <v>0</v>
      </c>
      <c r="B2997" s="8">
        <f>'likvid terv'!$B$294</f>
        <v>0</v>
      </c>
      <c r="C2997" s="8">
        <v>2027</v>
      </c>
      <c r="D2997" s="8">
        <v>8</v>
      </c>
      <c r="E2997" s="8">
        <v>4</v>
      </c>
      <c r="F2997" cm="1">
        <f t="array" ref="F2997">_xlfn.IFS(AND($B2997&lt;&gt;0,$D2997=1),SUMIFS('likvid terv'!$D:$D,'likvid terv'!$A:$A,project_eves_terv!B2997,'likvid terv'!$R:$R,project_eves_terv!$E2997),AND($B2997&lt;&gt;0,$D2997=2),SUMIFS('likvid terv'!$E:$E,'likvid terv'!$A:$A,project_eves_terv!B2997,'likvid terv'!$R:$R,project_eves_terv!$E2997),AND($B2997&lt;&gt;0,$D2997=3),SUMIFS('likvid terv'!$F:$F,'likvid terv'!$A:$A,project_eves_terv!B2997,'likvid terv'!$R:$R,project_eves_terv!$E2997),AND($B2997&lt;&gt;0,$D2997=4),SUMIFS('likvid terv'!$G:$G,'likvid terv'!$A:$A,project_eves_terv!B2997,'likvid terv'!$R:$R,project_eves_terv!$E2997),AND($B2997&lt;&gt;0,$D2997=5),SUMIFS('likvid terv'!$H:$H,'likvid terv'!$A:$A,project_eves_terv!B2997,'likvid terv'!$R:$R,project_eves_terv!$E2997),AND($B2997&lt;&gt;0,$D2997=6),SUMIFS('likvid terv'!$I:$I,'likvid terv'!$A:$A,project_eves_terv!B2997,'likvid terv'!$R:$R,project_eves_terv!$E2997),AND($B2997&lt;&gt;0,$D2997=7),SUMIFS('likvid terv'!$J:$J,'likvid terv'!$A:$A,project_eves_terv!B2997,'likvid terv'!$R:$R,project_eves_terv!$E2997),AND($B2997&lt;&gt;0,$D2997=8),SUMIFS('likvid terv'!$K:$K,'likvid terv'!$A:$A,project_eves_terv!B2997,'likvid terv'!$R:$R,project_eves_terv!$E2997),AND($B2997&lt;&gt;0,$D2997=9),SUMIFS('likvid terv'!$L:$L,'likvid terv'!$A:$A,project_eves_terv!B2997,'likvid terv'!$R:$R,project_eves_terv!$E2997),AND($B2997&lt;&gt;0,$D2997=10),SUMIFS('likvid terv'!$M:$M,'likvid terv'!$A:$A,project_eves_terv!B2997,'likvid terv'!$R:$R,project_eves_terv!$E2997),AND($B2997&lt;&gt;0,$D2997=11),SUMIFS('likvid terv'!$N:$N,'likvid terv'!$A:$A,project_eves_terv!B2997,'likvid terv'!$R:$R,project_eves_terv!$E2997),AND($B2997&lt;&gt;0,$D2997=12),SUMIFS('likvid terv'!$O:$O,'likvid terv'!$A:$A,project_eves_terv!B2997,'likvid terv'!$R:$R,project_eves_terv!$E2997),$B2997=0,0)</f>
        <v>0</v>
      </c>
      <c r="G2997" s="8">
        <f>'likvid terv'!$B$2</f>
        <v>0</v>
      </c>
      <c r="H2997" s="8"/>
    </row>
    <row r="2998" spans="1:8" x14ac:dyDescent="0.25">
      <c r="A2998" s="8">
        <f>'likvid terv'!$B$1</f>
        <v>0</v>
      </c>
      <c r="B2998" s="8">
        <f>'likvid terv'!$B$294</f>
        <v>0</v>
      </c>
      <c r="C2998" s="8">
        <v>2027</v>
      </c>
      <c r="D2998" s="8">
        <v>9</v>
      </c>
      <c r="E2998" s="8">
        <v>4</v>
      </c>
      <c r="F2998" cm="1">
        <f t="array" ref="F2998">_xlfn.IFS(AND($B2998&lt;&gt;0,$D2998=1),SUMIFS('likvid terv'!$D:$D,'likvid terv'!$A:$A,project_eves_terv!B2998,'likvid terv'!$R:$R,project_eves_terv!$E2998),AND($B2998&lt;&gt;0,$D2998=2),SUMIFS('likvid terv'!$E:$E,'likvid terv'!$A:$A,project_eves_terv!B2998,'likvid terv'!$R:$R,project_eves_terv!$E2998),AND($B2998&lt;&gt;0,$D2998=3),SUMIFS('likvid terv'!$F:$F,'likvid terv'!$A:$A,project_eves_terv!B2998,'likvid terv'!$R:$R,project_eves_terv!$E2998),AND($B2998&lt;&gt;0,$D2998=4),SUMIFS('likvid terv'!$G:$G,'likvid terv'!$A:$A,project_eves_terv!B2998,'likvid terv'!$R:$R,project_eves_terv!$E2998),AND($B2998&lt;&gt;0,$D2998=5),SUMIFS('likvid terv'!$H:$H,'likvid terv'!$A:$A,project_eves_terv!B2998,'likvid terv'!$R:$R,project_eves_terv!$E2998),AND($B2998&lt;&gt;0,$D2998=6),SUMIFS('likvid terv'!$I:$I,'likvid terv'!$A:$A,project_eves_terv!B2998,'likvid terv'!$R:$R,project_eves_terv!$E2998),AND($B2998&lt;&gt;0,$D2998=7),SUMIFS('likvid terv'!$J:$J,'likvid terv'!$A:$A,project_eves_terv!B2998,'likvid terv'!$R:$R,project_eves_terv!$E2998),AND($B2998&lt;&gt;0,$D2998=8),SUMIFS('likvid terv'!$K:$K,'likvid terv'!$A:$A,project_eves_terv!B2998,'likvid terv'!$R:$R,project_eves_terv!$E2998),AND($B2998&lt;&gt;0,$D2998=9),SUMIFS('likvid terv'!$L:$L,'likvid terv'!$A:$A,project_eves_terv!B2998,'likvid terv'!$R:$R,project_eves_terv!$E2998),AND($B2998&lt;&gt;0,$D2998=10),SUMIFS('likvid terv'!$M:$M,'likvid terv'!$A:$A,project_eves_terv!B2998,'likvid terv'!$R:$R,project_eves_terv!$E2998),AND($B2998&lt;&gt;0,$D2998=11),SUMIFS('likvid terv'!$N:$N,'likvid terv'!$A:$A,project_eves_terv!B2998,'likvid terv'!$R:$R,project_eves_terv!$E2998),AND($B2998&lt;&gt;0,$D2998=12),SUMIFS('likvid terv'!$O:$O,'likvid terv'!$A:$A,project_eves_terv!B2998,'likvid terv'!$R:$R,project_eves_terv!$E2998),$B2998=0,0)</f>
        <v>0</v>
      </c>
      <c r="G2998" s="8">
        <f>'likvid terv'!$B$2</f>
        <v>0</v>
      </c>
      <c r="H2998" s="8"/>
    </row>
    <row r="2999" spans="1:8" x14ac:dyDescent="0.25">
      <c r="A2999" s="8">
        <f>'likvid terv'!$B$1</f>
        <v>0</v>
      </c>
      <c r="B2999" s="8">
        <f>'likvid terv'!$B$294</f>
        <v>0</v>
      </c>
      <c r="C2999" s="8">
        <v>2027</v>
      </c>
      <c r="D2999" s="8">
        <v>10</v>
      </c>
      <c r="E2999" s="8">
        <v>4</v>
      </c>
      <c r="F2999" cm="1">
        <f t="array" ref="F2999">_xlfn.IFS(AND($B2999&lt;&gt;0,$D2999=1),SUMIFS('likvid terv'!$D:$D,'likvid terv'!$A:$A,project_eves_terv!B2999,'likvid terv'!$R:$R,project_eves_terv!$E2999),AND($B2999&lt;&gt;0,$D2999=2),SUMIFS('likvid terv'!$E:$E,'likvid terv'!$A:$A,project_eves_terv!B2999,'likvid terv'!$R:$R,project_eves_terv!$E2999),AND($B2999&lt;&gt;0,$D2999=3),SUMIFS('likvid terv'!$F:$F,'likvid terv'!$A:$A,project_eves_terv!B2999,'likvid terv'!$R:$R,project_eves_terv!$E2999),AND($B2999&lt;&gt;0,$D2999=4),SUMIFS('likvid terv'!$G:$G,'likvid terv'!$A:$A,project_eves_terv!B2999,'likvid terv'!$R:$R,project_eves_terv!$E2999),AND($B2999&lt;&gt;0,$D2999=5),SUMIFS('likvid terv'!$H:$H,'likvid terv'!$A:$A,project_eves_terv!B2999,'likvid terv'!$R:$R,project_eves_terv!$E2999),AND($B2999&lt;&gt;0,$D2999=6),SUMIFS('likvid terv'!$I:$I,'likvid terv'!$A:$A,project_eves_terv!B2999,'likvid terv'!$R:$R,project_eves_terv!$E2999),AND($B2999&lt;&gt;0,$D2999=7),SUMIFS('likvid terv'!$J:$J,'likvid terv'!$A:$A,project_eves_terv!B2999,'likvid terv'!$R:$R,project_eves_terv!$E2999),AND($B2999&lt;&gt;0,$D2999=8),SUMIFS('likvid terv'!$K:$K,'likvid terv'!$A:$A,project_eves_terv!B2999,'likvid terv'!$R:$R,project_eves_terv!$E2999),AND($B2999&lt;&gt;0,$D2999=9),SUMIFS('likvid terv'!$L:$L,'likvid terv'!$A:$A,project_eves_terv!B2999,'likvid terv'!$R:$R,project_eves_terv!$E2999),AND($B2999&lt;&gt;0,$D2999=10),SUMIFS('likvid terv'!$M:$M,'likvid terv'!$A:$A,project_eves_terv!B2999,'likvid terv'!$R:$R,project_eves_terv!$E2999),AND($B2999&lt;&gt;0,$D2999=11),SUMIFS('likvid terv'!$N:$N,'likvid terv'!$A:$A,project_eves_terv!B2999,'likvid terv'!$R:$R,project_eves_terv!$E2999),AND($B2999&lt;&gt;0,$D2999=12),SUMIFS('likvid terv'!$O:$O,'likvid terv'!$A:$A,project_eves_terv!B2999,'likvid terv'!$R:$R,project_eves_terv!$E2999),$B2999=0,0)</f>
        <v>0</v>
      </c>
      <c r="G2999" s="8">
        <f>'likvid terv'!$B$2</f>
        <v>0</v>
      </c>
      <c r="H2999" s="8"/>
    </row>
    <row r="3000" spans="1:8" x14ac:dyDescent="0.25">
      <c r="A3000" s="8">
        <f>'likvid terv'!$B$1</f>
        <v>0</v>
      </c>
      <c r="B3000" s="8">
        <f>'likvid terv'!$B$294</f>
        <v>0</v>
      </c>
      <c r="C3000" s="8">
        <v>2027</v>
      </c>
      <c r="D3000" s="8">
        <v>11</v>
      </c>
      <c r="E3000" s="8">
        <v>4</v>
      </c>
      <c r="F3000" cm="1">
        <f t="array" ref="F3000">_xlfn.IFS(AND($B3000&lt;&gt;0,$D3000=1),SUMIFS('likvid terv'!$D:$D,'likvid terv'!$A:$A,project_eves_terv!B3000,'likvid terv'!$R:$R,project_eves_terv!$E3000),AND($B3000&lt;&gt;0,$D3000=2),SUMIFS('likvid terv'!$E:$E,'likvid terv'!$A:$A,project_eves_terv!B3000,'likvid terv'!$R:$R,project_eves_terv!$E3000),AND($B3000&lt;&gt;0,$D3000=3),SUMIFS('likvid terv'!$F:$F,'likvid terv'!$A:$A,project_eves_terv!B3000,'likvid terv'!$R:$R,project_eves_terv!$E3000),AND($B3000&lt;&gt;0,$D3000=4),SUMIFS('likvid terv'!$G:$G,'likvid terv'!$A:$A,project_eves_terv!B3000,'likvid terv'!$R:$R,project_eves_terv!$E3000),AND($B3000&lt;&gt;0,$D3000=5),SUMIFS('likvid terv'!$H:$H,'likvid terv'!$A:$A,project_eves_terv!B3000,'likvid terv'!$R:$R,project_eves_terv!$E3000),AND($B3000&lt;&gt;0,$D3000=6),SUMIFS('likvid terv'!$I:$I,'likvid terv'!$A:$A,project_eves_terv!B3000,'likvid terv'!$R:$R,project_eves_terv!$E3000),AND($B3000&lt;&gt;0,$D3000=7),SUMIFS('likvid terv'!$J:$J,'likvid terv'!$A:$A,project_eves_terv!B3000,'likvid terv'!$R:$R,project_eves_terv!$E3000),AND($B3000&lt;&gt;0,$D3000=8),SUMIFS('likvid terv'!$K:$K,'likvid terv'!$A:$A,project_eves_terv!B3000,'likvid terv'!$R:$R,project_eves_terv!$E3000),AND($B3000&lt;&gt;0,$D3000=9),SUMIFS('likvid terv'!$L:$L,'likvid terv'!$A:$A,project_eves_terv!B3000,'likvid terv'!$R:$R,project_eves_terv!$E3000),AND($B3000&lt;&gt;0,$D3000=10),SUMIFS('likvid terv'!$M:$M,'likvid terv'!$A:$A,project_eves_terv!B3000,'likvid terv'!$R:$R,project_eves_terv!$E3000),AND($B3000&lt;&gt;0,$D3000=11),SUMIFS('likvid terv'!$N:$N,'likvid terv'!$A:$A,project_eves_terv!B3000,'likvid terv'!$R:$R,project_eves_terv!$E3000),AND($B3000&lt;&gt;0,$D3000=12),SUMIFS('likvid terv'!$O:$O,'likvid terv'!$A:$A,project_eves_terv!B3000,'likvid terv'!$R:$R,project_eves_terv!$E3000),$B3000=0,0)</f>
        <v>0</v>
      </c>
      <c r="G3000" s="8">
        <f>'likvid terv'!$B$2</f>
        <v>0</v>
      </c>
      <c r="H3000" s="8"/>
    </row>
    <row r="3001" spans="1:8" x14ac:dyDescent="0.25">
      <c r="A3001" s="8">
        <f>'likvid terv'!$B$1</f>
        <v>0</v>
      </c>
      <c r="B3001" s="8">
        <f>'likvid terv'!$B$294</f>
        <v>0</v>
      </c>
      <c r="C3001" s="8">
        <v>2027</v>
      </c>
      <c r="D3001" s="8">
        <v>12</v>
      </c>
      <c r="E3001" s="8">
        <v>4</v>
      </c>
      <c r="F3001" cm="1">
        <f t="array" ref="F3001">_xlfn.IFS(AND($B3001&lt;&gt;0,$D3001=1),SUMIFS('likvid terv'!$D:$D,'likvid terv'!$A:$A,project_eves_terv!B3001,'likvid terv'!$R:$R,project_eves_terv!$E3001),AND($B3001&lt;&gt;0,$D3001=2),SUMIFS('likvid terv'!$E:$E,'likvid terv'!$A:$A,project_eves_terv!B3001,'likvid terv'!$R:$R,project_eves_terv!$E3001),AND($B3001&lt;&gt;0,$D3001=3),SUMIFS('likvid terv'!$F:$F,'likvid terv'!$A:$A,project_eves_terv!B3001,'likvid terv'!$R:$R,project_eves_terv!$E3001),AND($B3001&lt;&gt;0,$D3001=4),SUMIFS('likvid terv'!$G:$G,'likvid terv'!$A:$A,project_eves_terv!B3001,'likvid terv'!$R:$R,project_eves_terv!$E3001),AND($B3001&lt;&gt;0,$D3001=5),SUMIFS('likvid terv'!$H:$H,'likvid terv'!$A:$A,project_eves_terv!B3001,'likvid terv'!$R:$R,project_eves_terv!$E3001),AND($B3001&lt;&gt;0,$D3001=6),SUMIFS('likvid terv'!$I:$I,'likvid terv'!$A:$A,project_eves_terv!B3001,'likvid terv'!$R:$R,project_eves_terv!$E3001),AND($B3001&lt;&gt;0,$D3001=7),SUMIFS('likvid terv'!$J:$J,'likvid terv'!$A:$A,project_eves_terv!B3001,'likvid terv'!$R:$R,project_eves_terv!$E3001),AND($B3001&lt;&gt;0,$D3001=8),SUMIFS('likvid terv'!$K:$K,'likvid terv'!$A:$A,project_eves_terv!B3001,'likvid terv'!$R:$R,project_eves_terv!$E3001),AND($B3001&lt;&gt;0,$D3001=9),SUMIFS('likvid terv'!$L:$L,'likvid terv'!$A:$A,project_eves_terv!B3001,'likvid terv'!$R:$R,project_eves_terv!$E3001),AND($B3001&lt;&gt;0,$D3001=10),SUMIFS('likvid terv'!$M:$M,'likvid terv'!$A:$A,project_eves_terv!B3001,'likvid terv'!$R:$R,project_eves_terv!$E3001),AND($B3001&lt;&gt;0,$D3001=11),SUMIFS('likvid terv'!$N:$N,'likvid terv'!$A:$A,project_eves_terv!B3001,'likvid terv'!$R:$R,project_eves_terv!$E3001),AND($B3001&lt;&gt;0,$D3001=12),SUMIFS('likvid terv'!$O:$O,'likvid terv'!$A:$A,project_eves_terv!B3001,'likvid terv'!$R:$R,project_eves_terv!$E3001),$B3001=0,0)</f>
        <v>0</v>
      </c>
      <c r="G3001" s="8">
        <f>'likvid terv'!$B$2</f>
        <v>0</v>
      </c>
      <c r="H3001" s="8"/>
    </row>
    <row r="3002" spans="1:8" x14ac:dyDescent="0.25">
      <c r="A3002" s="8">
        <f>'likvid terv'!$B$1</f>
        <v>0</v>
      </c>
      <c r="B3002" s="8">
        <f>'likvid terv'!$B$294</f>
        <v>0</v>
      </c>
      <c r="C3002" s="8">
        <v>2027</v>
      </c>
      <c r="D3002" s="8">
        <v>1</v>
      </c>
      <c r="E3002" s="8">
        <v>5</v>
      </c>
      <c r="F3002" cm="1">
        <f t="array" ref="F3002">_xlfn.IFS(AND($B3002&lt;&gt;0,$D3002=1),SUMIFS('likvid terv'!$D:$D,'likvid terv'!$A:$A,project_eves_terv!B3002,'likvid terv'!$R:$R,project_eves_terv!$E3002),AND($B3002&lt;&gt;0,$D3002=2),SUMIFS('likvid terv'!$E:$E,'likvid terv'!$A:$A,project_eves_terv!B3002,'likvid terv'!$R:$R,project_eves_terv!$E3002),AND($B3002&lt;&gt;0,$D3002=3),SUMIFS('likvid terv'!$F:$F,'likvid terv'!$A:$A,project_eves_terv!B3002,'likvid terv'!$R:$R,project_eves_terv!$E3002),AND($B3002&lt;&gt;0,$D3002=4),SUMIFS('likvid terv'!$G:$G,'likvid terv'!$A:$A,project_eves_terv!B3002,'likvid terv'!$R:$R,project_eves_terv!$E3002),AND($B3002&lt;&gt;0,$D3002=5),SUMIFS('likvid terv'!$H:$H,'likvid terv'!$A:$A,project_eves_terv!B3002,'likvid terv'!$R:$R,project_eves_terv!$E3002),AND($B3002&lt;&gt;0,$D3002=6),SUMIFS('likvid terv'!$I:$I,'likvid terv'!$A:$A,project_eves_terv!B3002,'likvid terv'!$R:$R,project_eves_terv!$E3002),AND($B3002&lt;&gt;0,$D3002=7),SUMIFS('likvid terv'!$J:$J,'likvid terv'!$A:$A,project_eves_terv!B3002,'likvid terv'!$R:$R,project_eves_terv!$E3002),AND($B3002&lt;&gt;0,$D3002=8),SUMIFS('likvid terv'!$K:$K,'likvid terv'!$A:$A,project_eves_terv!B3002,'likvid terv'!$R:$R,project_eves_terv!$E3002),AND($B3002&lt;&gt;0,$D3002=9),SUMIFS('likvid terv'!$L:$L,'likvid terv'!$A:$A,project_eves_terv!B3002,'likvid terv'!$R:$R,project_eves_terv!$E3002),AND($B3002&lt;&gt;0,$D3002=10),SUMIFS('likvid terv'!$M:$M,'likvid terv'!$A:$A,project_eves_terv!B3002,'likvid terv'!$R:$R,project_eves_terv!$E3002),AND($B3002&lt;&gt;0,$D3002=11),SUMIFS('likvid terv'!$N:$N,'likvid terv'!$A:$A,project_eves_terv!B3002,'likvid terv'!$R:$R,project_eves_terv!$E3002),AND($B3002&lt;&gt;0,$D3002=12),SUMIFS('likvid terv'!$O:$O,'likvid terv'!$A:$A,project_eves_terv!B3002,'likvid terv'!$R:$R,project_eves_terv!$E3002),$B3002=0,0)</f>
        <v>0</v>
      </c>
      <c r="G3002" s="8">
        <f>'likvid terv'!$B$2</f>
        <v>0</v>
      </c>
      <c r="H3002" s="8"/>
    </row>
    <row r="3003" spans="1:8" x14ac:dyDescent="0.25">
      <c r="A3003" s="8">
        <f>'likvid terv'!$B$1</f>
        <v>0</v>
      </c>
      <c r="B3003" s="8">
        <f>'likvid terv'!$B$294</f>
        <v>0</v>
      </c>
      <c r="C3003" s="8">
        <v>2027</v>
      </c>
      <c r="D3003" s="8">
        <v>2</v>
      </c>
      <c r="E3003" s="8">
        <v>5</v>
      </c>
      <c r="F3003" cm="1">
        <f t="array" ref="F3003">_xlfn.IFS(AND($B3003&lt;&gt;0,$D3003=1),SUMIFS('likvid terv'!$D:$D,'likvid terv'!$A:$A,project_eves_terv!B3003,'likvid terv'!$R:$R,project_eves_terv!$E3003),AND($B3003&lt;&gt;0,$D3003=2),SUMIFS('likvid terv'!$E:$E,'likvid terv'!$A:$A,project_eves_terv!B3003,'likvid terv'!$R:$R,project_eves_terv!$E3003),AND($B3003&lt;&gt;0,$D3003=3),SUMIFS('likvid terv'!$F:$F,'likvid terv'!$A:$A,project_eves_terv!B3003,'likvid terv'!$R:$R,project_eves_terv!$E3003),AND($B3003&lt;&gt;0,$D3003=4),SUMIFS('likvid terv'!$G:$G,'likvid terv'!$A:$A,project_eves_terv!B3003,'likvid terv'!$R:$R,project_eves_terv!$E3003),AND($B3003&lt;&gt;0,$D3003=5),SUMIFS('likvid terv'!$H:$H,'likvid terv'!$A:$A,project_eves_terv!B3003,'likvid terv'!$R:$R,project_eves_terv!$E3003),AND($B3003&lt;&gt;0,$D3003=6),SUMIFS('likvid terv'!$I:$I,'likvid terv'!$A:$A,project_eves_terv!B3003,'likvid terv'!$R:$R,project_eves_terv!$E3003),AND($B3003&lt;&gt;0,$D3003=7),SUMIFS('likvid terv'!$J:$J,'likvid terv'!$A:$A,project_eves_terv!B3003,'likvid terv'!$R:$R,project_eves_terv!$E3003),AND($B3003&lt;&gt;0,$D3003=8),SUMIFS('likvid terv'!$K:$K,'likvid terv'!$A:$A,project_eves_terv!B3003,'likvid terv'!$R:$R,project_eves_terv!$E3003),AND($B3003&lt;&gt;0,$D3003=9),SUMIFS('likvid terv'!$L:$L,'likvid terv'!$A:$A,project_eves_terv!B3003,'likvid terv'!$R:$R,project_eves_terv!$E3003),AND($B3003&lt;&gt;0,$D3003=10),SUMIFS('likvid terv'!$M:$M,'likvid terv'!$A:$A,project_eves_terv!B3003,'likvid terv'!$R:$R,project_eves_terv!$E3003),AND($B3003&lt;&gt;0,$D3003=11),SUMIFS('likvid terv'!$N:$N,'likvid terv'!$A:$A,project_eves_terv!B3003,'likvid terv'!$R:$R,project_eves_terv!$E3003),AND($B3003&lt;&gt;0,$D3003=12),SUMIFS('likvid terv'!$O:$O,'likvid terv'!$A:$A,project_eves_terv!B3003,'likvid terv'!$R:$R,project_eves_terv!$E3003),$B3003=0,0)</f>
        <v>0</v>
      </c>
      <c r="G3003" s="8">
        <f>'likvid terv'!$B$2</f>
        <v>0</v>
      </c>
      <c r="H3003" s="8"/>
    </row>
    <row r="3004" spans="1:8" x14ac:dyDescent="0.25">
      <c r="A3004" s="8">
        <f>'likvid terv'!$B$1</f>
        <v>0</v>
      </c>
      <c r="B3004" s="8">
        <f>'likvid terv'!$B$294</f>
        <v>0</v>
      </c>
      <c r="C3004" s="8">
        <v>2027</v>
      </c>
      <c r="D3004" s="8">
        <v>3</v>
      </c>
      <c r="E3004" s="8">
        <v>5</v>
      </c>
      <c r="F3004" cm="1">
        <f t="array" ref="F3004">_xlfn.IFS(AND($B3004&lt;&gt;0,$D3004=1),SUMIFS('likvid terv'!$D:$D,'likvid terv'!$A:$A,project_eves_terv!B3004,'likvid terv'!$R:$R,project_eves_terv!$E3004),AND($B3004&lt;&gt;0,$D3004=2),SUMIFS('likvid terv'!$E:$E,'likvid terv'!$A:$A,project_eves_terv!B3004,'likvid terv'!$R:$R,project_eves_terv!$E3004),AND($B3004&lt;&gt;0,$D3004=3),SUMIFS('likvid terv'!$F:$F,'likvid terv'!$A:$A,project_eves_terv!B3004,'likvid terv'!$R:$R,project_eves_terv!$E3004),AND($B3004&lt;&gt;0,$D3004=4),SUMIFS('likvid terv'!$G:$G,'likvid terv'!$A:$A,project_eves_terv!B3004,'likvid terv'!$R:$R,project_eves_terv!$E3004),AND($B3004&lt;&gt;0,$D3004=5),SUMIFS('likvid terv'!$H:$H,'likvid terv'!$A:$A,project_eves_terv!B3004,'likvid terv'!$R:$R,project_eves_terv!$E3004),AND($B3004&lt;&gt;0,$D3004=6),SUMIFS('likvid terv'!$I:$I,'likvid terv'!$A:$A,project_eves_terv!B3004,'likvid terv'!$R:$R,project_eves_terv!$E3004),AND($B3004&lt;&gt;0,$D3004=7),SUMIFS('likvid terv'!$J:$J,'likvid terv'!$A:$A,project_eves_terv!B3004,'likvid terv'!$R:$R,project_eves_terv!$E3004),AND($B3004&lt;&gt;0,$D3004=8),SUMIFS('likvid terv'!$K:$K,'likvid terv'!$A:$A,project_eves_terv!B3004,'likvid terv'!$R:$R,project_eves_terv!$E3004),AND($B3004&lt;&gt;0,$D3004=9),SUMIFS('likvid terv'!$L:$L,'likvid terv'!$A:$A,project_eves_terv!B3004,'likvid terv'!$R:$R,project_eves_terv!$E3004),AND($B3004&lt;&gt;0,$D3004=10),SUMIFS('likvid terv'!$M:$M,'likvid terv'!$A:$A,project_eves_terv!B3004,'likvid terv'!$R:$R,project_eves_terv!$E3004),AND($B3004&lt;&gt;0,$D3004=11),SUMIFS('likvid terv'!$N:$N,'likvid terv'!$A:$A,project_eves_terv!B3004,'likvid terv'!$R:$R,project_eves_terv!$E3004),AND($B3004&lt;&gt;0,$D3004=12),SUMIFS('likvid terv'!$O:$O,'likvid terv'!$A:$A,project_eves_terv!B3004,'likvid terv'!$R:$R,project_eves_terv!$E3004),$B3004=0,0)</f>
        <v>0</v>
      </c>
      <c r="G3004" s="8">
        <f>'likvid terv'!$B$2</f>
        <v>0</v>
      </c>
      <c r="H3004" s="8"/>
    </row>
    <row r="3005" spans="1:8" x14ac:dyDescent="0.25">
      <c r="A3005" s="8">
        <f>'likvid terv'!$B$1</f>
        <v>0</v>
      </c>
      <c r="B3005" s="8">
        <f>'likvid terv'!$B$294</f>
        <v>0</v>
      </c>
      <c r="C3005" s="8">
        <v>2027</v>
      </c>
      <c r="D3005" s="8">
        <v>4</v>
      </c>
      <c r="E3005" s="8">
        <v>5</v>
      </c>
      <c r="F3005" cm="1">
        <f t="array" ref="F3005">_xlfn.IFS(AND($B3005&lt;&gt;0,$D3005=1),SUMIFS('likvid terv'!$D:$D,'likvid terv'!$A:$A,project_eves_terv!B3005,'likvid terv'!$R:$R,project_eves_terv!$E3005),AND($B3005&lt;&gt;0,$D3005=2),SUMIFS('likvid terv'!$E:$E,'likvid terv'!$A:$A,project_eves_terv!B3005,'likvid terv'!$R:$R,project_eves_terv!$E3005),AND($B3005&lt;&gt;0,$D3005=3),SUMIFS('likvid terv'!$F:$F,'likvid terv'!$A:$A,project_eves_terv!B3005,'likvid terv'!$R:$R,project_eves_terv!$E3005),AND($B3005&lt;&gt;0,$D3005=4),SUMIFS('likvid terv'!$G:$G,'likvid terv'!$A:$A,project_eves_terv!B3005,'likvid terv'!$R:$R,project_eves_terv!$E3005),AND($B3005&lt;&gt;0,$D3005=5),SUMIFS('likvid terv'!$H:$H,'likvid terv'!$A:$A,project_eves_terv!B3005,'likvid terv'!$R:$R,project_eves_terv!$E3005),AND($B3005&lt;&gt;0,$D3005=6),SUMIFS('likvid terv'!$I:$I,'likvid terv'!$A:$A,project_eves_terv!B3005,'likvid terv'!$R:$R,project_eves_terv!$E3005),AND($B3005&lt;&gt;0,$D3005=7),SUMIFS('likvid terv'!$J:$J,'likvid terv'!$A:$A,project_eves_terv!B3005,'likvid terv'!$R:$R,project_eves_terv!$E3005),AND($B3005&lt;&gt;0,$D3005=8),SUMIFS('likvid terv'!$K:$K,'likvid terv'!$A:$A,project_eves_terv!B3005,'likvid terv'!$R:$R,project_eves_terv!$E3005),AND($B3005&lt;&gt;0,$D3005=9),SUMIFS('likvid terv'!$L:$L,'likvid terv'!$A:$A,project_eves_terv!B3005,'likvid terv'!$R:$R,project_eves_terv!$E3005),AND($B3005&lt;&gt;0,$D3005=10),SUMIFS('likvid terv'!$M:$M,'likvid terv'!$A:$A,project_eves_terv!B3005,'likvid terv'!$R:$R,project_eves_terv!$E3005),AND($B3005&lt;&gt;0,$D3005=11),SUMIFS('likvid terv'!$N:$N,'likvid terv'!$A:$A,project_eves_terv!B3005,'likvid terv'!$R:$R,project_eves_terv!$E3005),AND($B3005&lt;&gt;0,$D3005=12),SUMIFS('likvid terv'!$O:$O,'likvid terv'!$A:$A,project_eves_terv!B3005,'likvid terv'!$R:$R,project_eves_terv!$E3005),$B3005=0,0)</f>
        <v>0</v>
      </c>
      <c r="G3005" s="8">
        <f>'likvid terv'!$B$2</f>
        <v>0</v>
      </c>
      <c r="H3005" s="8"/>
    </row>
    <row r="3006" spans="1:8" x14ac:dyDescent="0.25">
      <c r="A3006" s="8">
        <f>'likvid terv'!$B$1</f>
        <v>0</v>
      </c>
      <c r="B3006" s="8">
        <f>'likvid terv'!$B$294</f>
        <v>0</v>
      </c>
      <c r="C3006" s="8">
        <v>2027</v>
      </c>
      <c r="D3006" s="8">
        <v>5</v>
      </c>
      <c r="E3006" s="8">
        <v>5</v>
      </c>
      <c r="F3006" cm="1">
        <f t="array" ref="F3006">_xlfn.IFS(AND($B3006&lt;&gt;0,$D3006=1),SUMIFS('likvid terv'!$D:$D,'likvid terv'!$A:$A,project_eves_terv!B3006,'likvid terv'!$R:$R,project_eves_terv!$E3006),AND($B3006&lt;&gt;0,$D3006=2),SUMIFS('likvid terv'!$E:$E,'likvid terv'!$A:$A,project_eves_terv!B3006,'likvid terv'!$R:$R,project_eves_terv!$E3006),AND($B3006&lt;&gt;0,$D3006=3),SUMIFS('likvid terv'!$F:$F,'likvid terv'!$A:$A,project_eves_terv!B3006,'likvid terv'!$R:$R,project_eves_terv!$E3006),AND($B3006&lt;&gt;0,$D3006=4),SUMIFS('likvid terv'!$G:$G,'likvid terv'!$A:$A,project_eves_terv!B3006,'likvid terv'!$R:$R,project_eves_terv!$E3006),AND($B3006&lt;&gt;0,$D3006=5),SUMIFS('likvid terv'!$H:$H,'likvid terv'!$A:$A,project_eves_terv!B3006,'likvid terv'!$R:$R,project_eves_terv!$E3006),AND($B3006&lt;&gt;0,$D3006=6),SUMIFS('likvid terv'!$I:$I,'likvid terv'!$A:$A,project_eves_terv!B3006,'likvid terv'!$R:$R,project_eves_terv!$E3006),AND($B3006&lt;&gt;0,$D3006=7),SUMIFS('likvid terv'!$J:$J,'likvid terv'!$A:$A,project_eves_terv!B3006,'likvid terv'!$R:$R,project_eves_terv!$E3006),AND($B3006&lt;&gt;0,$D3006=8),SUMIFS('likvid terv'!$K:$K,'likvid terv'!$A:$A,project_eves_terv!B3006,'likvid terv'!$R:$R,project_eves_terv!$E3006),AND($B3006&lt;&gt;0,$D3006=9),SUMIFS('likvid terv'!$L:$L,'likvid terv'!$A:$A,project_eves_terv!B3006,'likvid terv'!$R:$R,project_eves_terv!$E3006),AND($B3006&lt;&gt;0,$D3006=10),SUMIFS('likvid terv'!$M:$M,'likvid terv'!$A:$A,project_eves_terv!B3006,'likvid terv'!$R:$R,project_eves_terv!$E3006),AND($B3006&lt;&gt;0,$D3006=11),SUMIFS('likvid terv'!$N:$N,'likvid terv'!$A:$A,project_eves_terv!B3006,'likvid terv'!$R:$R,project_eves_terv!$E3006),AND($B3006&lt;&gt;0,$D3006=12),SUMIFS('likvid terv'!$O:$O,'likvid terv'!$A:$A,project_eves_terv!B3006,'likvid terv'!$R:$R,project_eves_terv!$E3006),$B3006=0,0)</f>
        <v>0</v>
      </c>
      <c r="G3006" s="8">
        <f>'likvid terv'!$B$2</f>
        <v>0</v>
      </c>
      <c r="H3006" s="8"/>
    </row>
    <row r="3007" spans="1:8" x14ac:dyDescent="0.25">
      <c r="A3007" s="8">
        <f>'likvid terv'!$B$1</f>
        <v>0</v>
      </c>
      <c r="B3007" s="8">
        <f>'likvid terv'!$B$294</f>
        <v>0</v>
      </c>
      <c r="C3007" s="8">
        <v>2027</v>
      </c>
      <c r="D3007" s="8">
        <v>6</v>
      </c>
      <c r="E3007" s="8">
        <v>5</v>
      </c>
      <c r="F3007" cm="1">
        <f t="array" ref="F3007">_xlfn.IFS(AND($B3007&lt;&gt;0,$D3007=1),SUMIFS('likvid terv'!$D:$D,'likvid terv'!$A:$A,project_eves_terv!B3007,'likvid terv'!$R:$R,project_eves_terv!$E3007),AND($B3007&lt;&gt;0,$D3007=2),SUMIFS('likvid terv'!$E:$E,'likvid terv'!$A:$A,project_eves_terv!B3007,'likvid terv'!$R:$R,project_eves_terv!$E3007),AND($B3007&lt;&gt;0,$D3007=3),SUMIFS('likvid terv'!$F:$F,'likvid terv'!$A:$A,project_eves_terv!B3007,'likvid terv'!$R:$R,project_eves_terv!$E3007),AND($B3007&lt;&gt;0,$D3007=4),SUMIFS('likvid terv'!$G:$G,'likvid terv'!$A:$A,project_eves_terv!B3007,'likvid terv'!$R:$R,project_eves_terv!$E3007),AND($B3007&lt;&gt;0,$D3007=5),SUMIFS('likvid terv'!$H:$H,'likvid terv'!$A:$A,project_eves_terv!B3007,'likvid terv'!$R:$R,project_eves_terv!$E3007),AND($B3007&lt;&gt;0,$D3007=6),SUMIFS('likvid terv'!$I:$I,'likvid terv'!$A:$A,project_eves_terv!B3007,'likvid terv'!$R:$R,project_eves_terv!$E3007),AND($B3007&lt;&gt;0,$D3007=7),SUMIFS('likvid terv'!$J:$J,'likvid terv'!$A:$A,project_eves_terv!B3007,'likvid terv'!$R:$R,project_eves_terv!$E3007),AND($B3007&lt;&gt;0,$D3007=8),SUMIFS('likvid terv'!$K:$K,'likvid terv'!$A:$A,project_eves_terv!B3007,'likvid terv'!$R:$R,project_eves_terv!$E3007),AND($B3007&lt;&gt;0,$D3007=9),SUMIFS('likvid terv'!$L:$L,'likvid terv'!$A:$A,project_eves_terv!B3007,'likvid terv'!$R:$R,project_eves_terv!$E3007),AND($B3007&lt;&gt;0,$D3007=10),SUMIFS('likvid terv'!$M:$M,'likvid terv'!$A:$A,project_eves_terv!B3007,'likvid terv'!$R:$R,project_eves_terv!$E3007),AND($B3007&lt;&gt;0,$D3007=11),SUMIFS('likvid terv'!$N:$N,'likvid terv'!$A:$A,project_eves_terv!B3007,'likvid terv'!$R:$R,project_eves_terv!$E3007),AND($B3007&lt;&gt;0,$D3007=12),SUMIFS('likvid terv'!$O:$O,'likvid terv'!$A:$A,project_eves_terv!B3007,'likvid terv'!$R:$R,project_eves_terv!$E3007),$B3007=0,0)</f>
        <v>0</v>
      </c>
      <c r="G3007" s="8">
        <f>'likvid terv'!$B$2</f>
        <v>0</v>
      </c>
      <c r="H3007" s="8"/>
    </row>
    <row r="3008" spans="1:8" x14ac:dyDescent="0.25">
      <c r="A3008" s="8">
        <f>'likvid terv'!$B$1</f>
        <v>0</v>
      </c>
      <c r="B3008" s="8">
        <f>'likvid terv'!$B$294</f>
        <v>0</v>
      </c>
      <c r="C3008" s="8">
        <v>2027</v>
      </c>
      <c r="D3008" s="8">
        <v>7</v>
      </c>
      <c r="E3008" s="8">
        <v>5</v>
      </c>
      <c r="F3008" cm="1">
        <f t="array" ref="F3008">_xlfn.IFS(AND($B3008&lt;&gt;0,$D3008=1),SUMIFS('likvid terv'!$D:$D,'likvid terv'!$A:$A,project_eves_terv!B3008,'likvid terv'!$R:$R,project_eves_terv!$E3008),AND($B3008&lt;&gt;0,$D3008=2),SUMIFS('likvid terv'!$E:$E,'likvid terv'!$A:$A,project_eves_terv!B3008,'likvid terv'!$R:$R,project_eves_terv!$E3008),AND($B3008&lt;&gt;0,$D3008=3),SUMIFS('likvid terv'!$F:$F,'likvid terv'!$A:$A,project_eves_terv!B3008,'likvid terv'!$R:$R,project_eves_terv!$E3008),AND($B3008&lt;&gt;0,$D3008=4),SUMIFS('likvid terv'!$G:$G,'likvid terv'!$A:$A,project_eves_terv!B3008,'likvid terv'!$R:$R,project_eves_terv!$E3008),AND($B3008&lt;&gt;0,$D3008=5),SUMIFS('likvid terv'!$H:$H,'likvid terv'!$A:$A,project_eves_terv!B3008,'likvid terv'!$R:$R,project_eves_terv!$E3008),AND($B3008&lt;&gt;0,$D3008=6),SUMIFS('likvid terv'!$I:$I,'likvid terv'!$A:$A,project_eves_terv!B3008,'likvid terv'!$R:$R,project_eves_terv!$E3008),AND($B3008&lt;&gt;0,$D3008=7),SUMIFS('likvid terv'!$J:$J,'likvid terv'!$A:$A,project_eves_terv!B3008,'likvid terv'!$R:$R,project_eves_terv!$E3008),AND($B3008&lt;&gt;0,$D3008=8),SUMIFS('likvid terv'!$K:$K,'likvid terv'!$A:$A,project_eves_terv!B3008,'likvid terv'!$R:$R,project_eves_terv!$E3008),AND($B3008&lt;&gt;0,$D3008=9),SUMIFS('likvid terv'!$L:$L,'likvid terv'!$A:$A,project_eves_terv!B3008,'likvid terv'!$R:$R,project_eves_terv!$E3008),AND($B3008&lt;&gt;0,$D3008=10),SUMIFS('likvid terv'!$M:$M,'likvid terv'!$A:$A,project_eves_terv!B3008,'likvid terv'!$R:$R,project_eves_terv!$E3008),AND($B3008&lt;&gt;0,$D3008=11),SUMIFS('likvid terv'!$N:$N,'likvid terv'!$A:$A,project_eves_terv!B3008,'likvid terv'!$R:$R,project_eves_terv!$E3008),AND($B3008&lt;&gt;0,$D3008=12),SUMIFS('likvid terv'!$O:$O,'likvid terv'!$A:$A,project_eves_terv!B3008,'likvid terv'!$R:$R,project_eves_terv!$E3008),$B3008=0,0)</f>
        <v>0</v>
      </c>
      <c r="G3008" s="8">
        <f>'likvid terv'!$B$2</f>
        <v>0</v>
      </c>
      <c r="H3008" s="8"/>
    </row>
    <row r="3009" spans="1:8" x14ac:dyDescent="0.25">
      <c r="A3009" s="8">
        <f>'likvid terv'!$B$1</f>
        <v>0</v>
      </c>
      <c r="B3009" s="8">
        <f>'likvid terv'!$B$294</f>
        <v>0</v>
      </c>
      <c r="C3009" s="8">
        <v>2027</v>
      </c>
      <c r="D3009" s="8">
        <v>8</v>
      </c>
      <c r="E3009" s="8">
        <v>5</v>
      </c>
      <c r="F3009" cm="1">
        <f t="array" ref="F3009">_xlfn.IFS(AND($B3009&lt;&gt;0,$D3009=1),SUMIFS('likvid terv'!$D:$D,'likvid terv'!$A:$A,project_eves_terv!B3009,'likvid terv'!$R:$R,project_eves_terv!$E3009),AND($B3009&lt;&gt;0,$D3009=2),SUMIFS('likvid terv'!$E:$E,'likvid terv'!$A:$A,project_eves_terv!B3009,'likvid terv'!$R:$R,project_eves_terv!$E3009),AND($B3009&lt;&gt;0,$D3009=3),SUMIFS('likvid terv'!$F:$F,'likvid terv'!$A:$A,project_eves_terv!B3009,'likvid terv'!$R:$R,project_eves_terv!$E3009),AND($B3009&lt;&gt;0,$D3009=4),SUMIFS('likvid terv'!$G:$G,'likvid terv'!$A:$A,project_eves_terv!B3009,'likvid terv'!$R:$R,project_eves_terv!$E3009),AND($B3009&lt;&gt;0,$D3009=5),SUMIFS('likvid terv'!$H:$H,'likvid terv'!$A:$A,project_eves_terv!B3009,'likvid terv'!$R:$R,project_eves_terv!$E3009),AND($B3009&lt;&gt;0,$D3009=6),SUMIFS('likvid terv'!$I:$I,'likvid terv'!$A:$A,project_eves_terv!B3009,'likvid terv'!$R:$R,project_eves_terv!$E3009),AND($B3009&lt;&gt;0,$D3009=7),SUMIFS('likvid terv'!$J:$J,'likvid terv'!$A:$A,project_eves_terv!B3009,'likvid terv'!$R:$R,project_eves_terv!$E3009),AND($B3009&lt;&gt;0,$D3009=8),SUMIFS('likvid terv'!$K:$K,'likvid terv'!$A:$A,project_eves_terv!B3009,'likvid terv'!$R:$R,project_eves_terv!$E3009),AND($B3009&lt;&gt;0,$D3009=9),SUMIFS('likvid terv'!$L:$L,'likvid terv'!$A:$A,project_eves_terv!B3009,'likvid terv'!$R:$R,project_eves_terv!$E3009),AND($B3009&lt;&gt;0,$D3009=10),SUMIFS('likvid terv'!$M:$M,'likvid terv'!$A:$A,project_eves_terv!B3009,'likvid terv'!$R:$R,project_eves_terv!$E3009),AND($B3009&lt;&gt;0,$D3009=11),SUMIFS('likvid terv'!$N:$N,'likvid terv'!$A:$A,project_eves_terv!B3009,'likvid terv'!$R:$R,project_eves_terv!$E3009),AND($B3009&lt;&gt;0,$D3009=12),SUMIFS('likvid terv'!$O:$O,'likvid terv'!$A:$A,project_eves_terv!B3009,'likvid terv'!$R:$R,project_eves_terv!$E3009),$B3009=0,0)</f>
        <v>0</v>
      </c>
      <c r="G3009" s="8">
        <f>'likvid terv'!$B$2</f>
        <v>0</v>
      </c>
      <c r="H3009" s="8"/>
    </row>
    <row r="3010" spans="1:8" x14ac:dyDescent="0.25">
      <c r="A3010" s="8">
        <f>'likvid terv'!$B$1</f>
        <v>0</v>
      </c>
      <c r="B3010" s="8">
        <f>'likvid terv'!$B$294</f>
        <v>0</v>
      </c>
      <c r="C3010" s="8">
        <v>2027</v>
      </c>
      <c r="D3010" s="8">
        <v>9</v>
      </c>
      <c r="E3010" s="8">
        <v>5</v>
      </c>
      <c r="F3010" cm="1">
        <f t="array" ref="F3010">_xlfn.IFS(AND($B3010&lt;&gt;0,$D3010=1),SUMIFS('likvid terv'!$D:$D,'likvid terv'!$A:$A,project_eves_terv!B3010,'likvid terv'!$R:$R,project_eves_terv!$E3010),AND($B3010&lt;&gt;0,$D3010=2),SUMIFS('likvid terv'!$E:$E,'likvid terv'!$A:$A,project_eves_terv!B3010,'likvid terv'!$R:$R,project_eves_terv!$E3010),AND($B3010&lt;&gt;0,$D3010=3),SUMIFS('likvid terv'!$F:$F,'likvid terv'!$A:$A,project_eves_terv!B3010,'likvid terv'!$R:$R,project_eves_terv!$E3010),AND($B3010&lt;&gt;0,$D3010=4),SUMIFS('likvid terv'!$G:$G,'likvid terv'!$A:$A,project_eves_terv!B3010,'likvid terv'!$R:$R,project_eves_terv!$E3010),AND($B3010&lt;&gt;0,$D3010=5),SUMIFS('likvid terv'!$H:$H,'likvid terv'!$A:$A,project_eves_terv!B3010,'likvid terv'!$R:$R,project_eves_terv!$E3010),AND($B3010&lt;&gt;0,$D3010=6),SUMIFS('likvid terv'!$I:$I,'likvid terv'!$A:$A,project_eves_terv!B3010,'likvid terv'!$R:$R,project_eves_terv!$E3010),AND($B3010&lt;&gt;0,$D3010=7),SUMIFS('likvid terv'!$J:$J,'likvid terv'!$A:$A,project_eves_terv!B3010,'likvid terv'!$R:$R,project_eves_terv!$E3010),AND($B3010&lt;&gt;0,$D3010=8),SUMIFS('likvid terv'!$K:$K,'likvid terv'!$A:$A,project_eves_terv!B3010,'likvid terv'!$R:$R,project_eves_terv!$E3010),AND($B3010&lt;&gt;0,$D3010=9),SUMIFS('likvid terv'!$L:$L,'likvid terv'!$A:$A,project_eves_terv!B3010,'likvid terv'!$R:$R,project_eves_terv!$E3010),AND($B3010&lt;&gt;0,$D3010=10),SUMIFS('likvid terv'!$M:$M,'likvid terv'!$A:$A,project_eves_terv!B3010,'likvid terv'!$R:$R,project_eves_terv!$E3010),AND($B3010&lt;&gt;0,$D3010=11),SUMIFS('likvid terv'!$N:$N,'likvid terv'!$A:$A,project_eves_terv!B3010,'likvid terv'!$R:$R,project_eves_terv!$E3010),AND($B3010&lt;&gt;0,$D3010=12),SUMIFS('likvid terv'!$O:$O,'likvid terv'!$A:$A,project_eves_terv!B3010,'likvid terv'!$R:$R,project_eves_terv!$E3010),$B3010=0,0)</f>
        <v>0</v>
      </c>
      <c r="G3010" s="8">
        <f>'likvid terv'!$B$2</f>
        <v>0</v>
      </c>
      <c r="H3010" s="8"/>
    </row>
    <row r="3011" spans="1:8" x14ac:dyDescent="0.25">
      <c r="A3011" s="8">
        <f>'likvid terv'!$B$1</f>
        <v>0</v>
      </c>
      <c r="B3011" s="8">
        <f>'likvid terv'!$B$294</f>
        <v>0</v>
      </c>
      <c r="C3011" s="8">
        <v>2027</v>
      </c>
      <c r="D3011" s="8">
        <v>10</v>
      </c>
      <c r="E3011" s="8">
        <v>5</v>
      </c>
      <c r="F3011" cm="1">
        <f t="array" ref="F3011">_xlfn.IFS(AND($B3011&lt;&gt;0,$D3011=1),SUMIFS('likvid terv'!$D:$D,'likvid terv'!$A:$A,project_eves_terv!B3011,'likvid terv'!$R:$R,project_eves_terv!$E3011),AND($B3011&lt;&gt;0,$D3011=2),SUMIFS('likvid terv'!$E:$E,'likvid terv'!$A:$A,project_eves_terv!B3011,'likvid terv'!$R:$R,project_eves_terv!$E3011),AND($B3011&lt;&gt;0,$D3011=3),SUMIFS('likvid terv'!$F:$F,'likvid terv'!$A:$A,project_eves_terv!B3011,'likvid terv'!$R:$R,project_eves_terv!$E3011),AND($B3011&lt;&gt;0,$D3011=4),SUMIFS('likvid terv'!$G:$G,'likvid terv'!$A:$A,project_eves_terv!B3011,'likvid terv'!$R:$R,project_eves_terv!$E3011),AND($B3011&lt;&gt;0,$D3011=5),SUMIFS('likvid terv'!$H:$H,'likvid terv'!$A:$A,project_eves_terv!B3011,'likvid terv'!$R:$R,project_eves_terv!$E3011),AND($B3011&lt;&gt;0,$D3011=6),SUMIFS('likvid terv'!$I:$I,'likvid terv'!$A:$A,project_eves_terv!B3011,'likvid terv'!$R:$R,project_eves_terv!$E3011),AND($B3011&lt;&gt;0,$D3011=7),SUMIFS('likvid terv'!$J:$J,'likvid terv'!$A:$A,project_eves_terv!B3011,'likvid terv'!$R:$R,project_eves_terv!$E3011),AND($B3011&lt;&gt;0,$D3011=8),SUMIFS('likvid terv'!$K:$K,'likvid terv'!$A:$A,project_eves_terv!B3011,'likvid terv'!$R:$R,project_eves_terv!$E3011),AND($B3011&lt;&gt;0,$D3011=9),SUMIFS('likvid terv'!$L:$L,'likvid terv'!$A:$A,project_eves_terv!B3011,'likvid terv'!$R:$R,project_eves_terv!$E3011),AND($B3011&lt;&gt;0,$D3011=10),SUMIFS('likvid terv'!$M:$M,'likvid terv'!$A:$A,project_eves_terv!B3011,'likvid terv'!$R:$R,project_eves_terv!$E3011),AND($B3011&lt;&gt;0,$D3011=11),SUMIFS('likvid terv'!$N:$N,'likvid terv'!$A:$A,project_eves_terv!B3011,'likvid terv'!$R:$R,project_eves_terv!$E3011),AND($B3011&lt;&gt;0,$D3011=12),SUMIFS('likvid terv'!$O:$O,'likvid terv'!$A:$A,project_eves_terv!B3011,'likvid terv'!$R:$R,project_eves_terv!$E3011),$B3011=0,0)</f>
        <v>0</v>
      </c>
      <c r="G3011" s="8">
        <f>'likvid terv'!$B$2</f>
        <v>0</v>
      </c>
      <c r="H3011" s="8"/>
    </row>
    <row r="3012" spans="1:8" x14ac:dyDescent="0.25">
      <c r="A3012" s="8">
        <f>'likvid terv'!$B$1</f>
        <v>0</v>
      </c>
      <c r="B3012" s="8">
        <f>'likvid terv'!$B$294</f>
        <v>0</v>
      </c>
      <c r="C3012" s="8">
        <v>2027</v>
      </c>
      <c r="D3012" s="8">
        <v>11</v>
      </c>
      <c r="E3012" s="8">
        <v>5</v>
      </c>
      <c r="F3012" cm="1">
        <f t="array" ref="F3012">_xlfn.IFS(AND($B3012&lt;&gt;0,$D3012=1),SUMIFS('likvid terv'!$D:$D,'likvid terv'!$A:$A,project_eves_terv!B3012,'likvid terv'!$R:$R,project_eves_terv!$E3012),AND($B3012&lt;&gt;0,$D3012=2),SUMIFS('likvid terv'!$E:$E,'likvid terv'!$A:$A,project_eves_terv!B3012,'likvid terv'!$R:$R,project_eves_terv!$E3012),AND($B3012&lt;&gt;0,$D3012=3),SUMIFS('likvid terv'!$F:$F,'likvid terv'!$A:$A,project_eves_terv!B3012,'likvid terv'!$R:$R,project_eves_terv!$E3012),AND($B3012&lt;&gt;0,$D3012=4),SUMIFS('likvid terv'!$G:$G,'likvid terv'!$A:$A,project_eves_terv!B3012,'likvid terv'!$R:$R,project_eves_terv!$E3012),AND($B3012&lt;&gt;0,$D3012=5),SUMIFS('likvid terv'!$H:$H,'likvid terv'!$A:$A,project_eves_terv!B3012,'likvid terv'!$R:$R,project_eves_terv!$E3012),AND($B3012&lt;&gt;0,$D3012=6),SUMIFS('likvid terv'!$I:$I,'likvid terv'!$A:$A,project_eves_terv!B3012,'likvid terv'!$R:$R,project_eves_terv!$E3012),AND($B3012&lt;&gt;0,$D3012=7),SUMIFS('likvid terv'!$J:$J,'likvid terv'!$A:$A,project_eves_terv!B3012,'likvid terv'!$R:$R,project_eves_terv!$E3012),AND($B3012&lt;&gt;0,$D3012=8),SUMIFS('likvid terv'!$K:$K,'likvid terv'!$A:$A,project_eves_terv!B3012,'likvid terv'!$R:$R,project_eves_terv!$E3012),AND($B3012&lt;&gt;0,$D3012=9),SUMIFS('likvid terv'!$L:$L,'likvid terv'!$A:$A,project_eves_terv!B3012,'likvid terv'!$R:$R,project_eves_terv!$E3012),AND($B3012&lt;&gt;0,$D3012=10),SUMIFS('likvid terv'!$M:$M,'likvid terv'!$A:$A,project_eves_terv!B3012,'likvid terv'!$R:$R,project_eves_terv!$E3012),AND($B3012&lt;&gt;0,$D3012=11),SUMIFS('likvid terv'!$N:$N,'likvid terv'!$A:$A,project_eves_terv!B3012,'likvid terv'!$R:$R,project_eves_terv!$E3012),AND($B3012&lt;&gt;0,$D3012=12),SUMIFS('likvid terv'!$O:$O,'likvid terv'!$A:$A,project_eves_terv!B3012,'likvid terv'!$R:$R,project_eves_terv!$E3012),$B3012=0,0)</f>
        <v>0</v>
      </c>
      <c r="G3012" s="8">
        <f>'likvid terv'!$B$2</f>
        <v>0</v>
      </c>
      <c r="H3012" s="8"/>
    </row>
    <row r="3013" spans="1:8" x14ac:dyDescent="0.25">
      <c r="A3013" s="8">
        <f>'likvid terv'!$B$1</f>
        <v>0</v>
      </c>
      <c r="B3013" s="8">
        <f>'likvid terv'!$B$294</f>
        <v>0</v>
      </c>
      <c r="C3013" s="8">
        <v>2027</v>
      </c>
      <c r="D3013" s="8">
        <v>12</v>
      </c>
      <c r="E3013" s="8">
        <v>5</v>
      </c>
      <c r="F3013" cm="1">
        <f t="array" ref="F3013">_xlfn.IFS(AND($B3013&lt;&gt;0,$D3013=1),SUMIFS('likvid terv'!$D:$D,'likvid terv'!$A:$A,project_eves_terv!B3013,'likvid terv'!$R:$R,project_eves_terv!$E3013),AND($B3013&lt;&gt;0,$D3013=2),SUMIFS('likvid terv'!$E:$E,'likvid terv'!$A:$A,project_eves_terv!B3013,'likvid terv'!$R:$R,project_eves_terv!$E3013),AND($B3013&lt;&gt;0,$D3013=3),SUMIFS('likvid terv'!$F:$F,'likvid terv'!$A:$A,project_eves_terv!B3013,'likvid terv'!$R:$R,project_eves_terv!$E3013),AND($B3013&lt;&gt;0,$D3013=4),SUMIFS('likvid terv'!$G:$G,'likvid terv'!$A:$A,project_eves_terv!B3013,'likvid terv'!$R:$R,project_eves_terv!$E3013),AND($B3013&lt;&gt;0,$D3013=5),SUMIFS('likvid terv'!$H:$H,'likvid terv'!$A:$A,project_eves_terv!B3013,'likvid terv'!$R:$R,project_eves_terv!$E3013),AND($B3013&lt;&gt;0,$D3013=6),SUMIFS('likvid terv'!$I:$I,'likvid terv'!$A:$A,project_eves_terv!B3013,'likvid terv'!$R:$R,project_eves_terv!$E3013),AND($B3013&lt;&gt;0,$D3013=7),SUMIFS('likvid terv'!$J:$J,'likvid terv'!$A:$A,project_eves_terv!B3013,'likvid terv'!$R:$R,project_eves_terv!$E3013),AND($B3013&lt;&gt;0,$D3013=8),SUMIFS('likvid terv'!$K:$K,'likvid terv'!$A:$A,project_eves_terv!B3013,'likvid terv'!$R:$R,project_eves_terv!$E3013),AND($B3013&lt;&gt;0,$D3013=9),SUMIFS('likvid terv'!$L:$L,'likvid terv'!$A:$A,project_eves_terv!B3013,'likvid terv'!$R:$R,project_eves_terv!$E3013),AND($B3013&lt;&gt;0,$D3013=10),SUMIFS('likvid terv'!$M:$M,'likvid terv'!$A:$A,project_eves_terv!B3013,'likvid terv'!$R:$R,project_eves_terv!$E3013),AND($B3013&lt;&gt;0,$D3013=11),SUMIFS('likvid terv'!$N:$N,'likvid terv'!$A:$A,project_eves_terv!B3013,'likvid terv'!$R:$R,project_eves_terv!$E3013),AND($B3013&lt;&gt;0,$D3013=12),SUMIFS('likvid terv'!$O:$O,'likvid terv'!$A:$A,project_eves_terv!B3013,'likvid terv'!$R:$R,project_eves_terv!$E3013),$B3013=0,0)</f>
        <v>0</v>
      </c>
      <c r="G3013" s="8">
        <f>'likvid terv'!$B$2</f>
        <v>0</v>
      </c>
      <c r="H3013" s="8"/>
    </row>
    <row r="3014" spans="1:8" x14ac:dyDescent="0.25">
      <c r="A3014" s="8">
        <f>'likvid terv'!$B$1</f>
        <v>0</v>
      </c>
      <c r="B3014" s="8">
        <f>'likvid terv'!$B$294</f>
        <v>0</v>
      </c>
      <c r="C3014" s="8">
        <v>2027</v>
      </c>
      <c r="D3014" s="8">
        <v>1</v>
      </c>
      <c r="E3014" s="8">
        <v>11</v>
      </c>
      <c r="F3014" cm="1">
        <f t="array" ref="F3014">_xlfn.IFS(AND($B3014&lt;&gt;0,$D3014=1),SUMIFS('likvid terv'!$D:$D,'likvid terv'!$A:$A,project_eves_terv!B3014,'likvid terv'!$R:$R,project_eves_terv!$E3014),AND($B3014&lt;&gt;0,$D3014=2),SUMIFS('likvid terv'!$E:$E,'likvid terv'!$A:$A,project_eves_terv!B3014,'likvid terv'!$R:$R,project_eves_terv!$E3014),AND($B3014&lt;&gt;0,$D3014=3),SUMIFS('likvid terv'!$F:$F,'likvid terv'!$A:$A,project_eves_terv!B3014,'likvid terv'!$R:$R,project_eves_terv!$E3014),AND($B3014&lt;&gt;0,$D3014=4),SUMIFS('likvid terv'!$G:$G,'likvid terv'!$A:$A,project_eves_terv!B3014,'likvid terv'!$R:$R,project_eves_terv!$E3014),AND($B3014&lt;&gt;0,$D3014=5),SUMIFS('likvid terv'!$H:$H,'likvid terv'!$A:$A,project_eves_terv!B3014,'likvid terv'!$R:$R,project_eves_terv!$E3014),AND($B3014&lt;&gt;0,$D3014=6),SUMIFS('likvid terv'!$I:$I,'likvid terv'!$A:$A,project_eves_terv!B3014,'likvid terv'!$R:$R,project_eves_terv!$E3014),AND($B3014&lt;&gt;0,$D3014=7),SUMIFS('likvid terv'!$J:$J,'likvid terv'!$A:$A,project_eves_terv!B3014,'likvid terv'!$R:$R,project_eves_terv!$E3014),AND($B3014&lt;&gt;0,$D3014=8),SUMIFS('likvid terv'!$K:$K,'likvid terv'!$A:$A,project_eves_terv!B3014,'likvid terv'!$R:$R,project_eves_terv!$E3014),AND($B3014&lt;&gt;0,$D3014=9),SUMIFS('likvid terv'!$L:$L,'likvid terv'!$A:$A,project_eves_terv!B3014,'likvid terv'!$R:$R,project_eves_terv!$E3014),AND($B3014&lt;&gt;0,$D3014=10),SUMIFS('likvid terv'!$M:$M,'likvid terv'!$A:$A,project_eves_terv!B3014,'likvid terv'!$R:$R,project_eves_terv!$E3014),AND($B3014&lt;&gt;0,$D3014=11),SUMIFS('likvid terv'!$N:$N,'likvid terv'!$A:$A,project_eves_terv!B3014,'likvid terv'!$R:$R,project_eves_terv!$E3014),AND($B3014&lt;&gt;0,$D3014=12),SUMIFS('likvid terv'!$O:$O,'likvid terv'!$A:$A,project_eves_terv!B3014,'likvid terv'!$R:$R,project_eves_terv!$E3014),$B3014=0,0)</f>
        <v>0</v>
      </c>
      <c r="G3014" s="8">
        <f>'likvid terv'!$B$2</f>
        <v>0</v>
      </c>
      <c r="H3014" s="8"/>
    </row>
    <row r="3015" spans="1:8" x14ac:dyDescent="0.25">
      <c r="A3015" s="8">
        <f>'likvid terv'!$B$1</f>
        <v>0</v>
      </c>
      <c r="B3015" s="8">
        <f>'likvid terv'!$B$294</f>
        <v>0</v>
      </c>
      <c r="C3015" s="8">
        <v>2027</v>
      </c>
      <c r="D3015" s="8">
        <v>2</v>
      </c>
      <c r="E3015" s="8">
        <v>11</v>
      </c>
      <c r="F3015" cm="1">
        <f t="array" ref="F3015">_xlfn.IFS(AND($B3015&lt;&gt;0,$D3015=1),SUMIFS('likvid terv'!$D:$D,'likvid terv'!$A:$A,project_eves_terv!B3015,'likvid terv'!$R:$R,project_eves_terv!$E3015),AND($B3015&lt;&gt;0,$D3015=2),SUMIFS('likvid terv'!$E:$E,'likvid terv'!$A:$A,project_eves_terv!B3015,'likvid terv'!$R:$R,project_eves_terv!$E3015),AND($B3015&lt;&gt;0,$D3015=3),SUMIFS('likvid terv'!$F:$F,'likvid terv'!$A:$A,project_eves_terv!B3015,'likvid terv'!$R:$R,project_eves_terv!$E3015),AND($B3015&lt;&gt;0,$D3015=4),SUMIFS('likvid terv'!$G:$G,'likvid terv'!$A:$A,project_eves_terv!B3015,'likvid terv'!$R:$R,project_eves_terv!$E3015),AND($B3015&lt;&gt;0,$D3015=5),SUMIFS('likvid terv'!$H:$H,'likvid terv'!$A:$A,project_eves_terv!B3015,'likvid terv'!$R:$R,project_eves_terv!$E3015),AND($B3015&lt;&gt;0,$D3015=6),SUMIFS('likvid terv'!$I:$I,'likvid terv'!$A:$A,project_eves_terv!B3015,'likvid terv'!$R:$R,project_eves_terv!$E3015),AND($B3015&lt;&gt;0,$D3015=7),SUMIFS('likvid terv'!$J:$J,'likvid terv'!$A:$A,project_eves_terv!B3015,'likvid terv'!$R:$R,project_eves_terv!$E3015),AND($B3015&lt;&gt;0,$D3015=8),SUMIFS('likvid terv'!$K:$K,'likvid terv'!$A:$A,project_eves_terv!B3015,'likvid terv'!$R:$R,project_eves_terv!$E3015),AND($B3015&lt;&gt;0,$D3015=9),SUMIFS('likvid terv'!$L:$L,'likvid terv'!$A:$A,project_eves_terv!B3015,'likvid terv'!$R:$R,project_eves_terv!$E3015),AND($B3015&lt;&gt;0,$D3015=10),SUMIFS('likvid terv'!$M:$M,'likvid terv'!$A:$A,project_eves_terv!B3015,'likvid terv'!$R:$R,project_eves_terv!$E3015),AND($B3015&lt;&gt;0,$D3015=11),SUMIFS('likvid terv'!$N:$N,'likvid terv'!$A:$A,project_eves_terv!B3015,'likvid terv'!$R:$R,project_eves_terv!$E3015),AND($B3015&lt;&gt;0,$D3015=12),SUMIFS('likvid terv'!$O:$O,'likvid terv'!$A:$A,project_eves_terv!B3015,'likvid terv'!$R:$R,project_eves_terv!$E3015),$B3015=0,0)</f>
        <v>0</v>
      </c>
      <c r="G3015" s="8">
        <f>'likvid terv'!$B$2</f>
        <v>0</v>
      </c>
      <c r="H3015" s="8"/>
    </row>
    <row r="3016" spans="1:8" x14ac:dyDescent="0.25">
      <c r="A3016" s="8">
        <f>'likvid terv'!$B$1</f>
        <v>0</v>
      </c>
      <c r="B3016" s="8">
        <f>'likvid terv'!$B$294</f>
        <v>0</v>
      </c>
      <c r="C3016" s="8">
        <v>2027</v>
      </c>
      <c r="D3016" s="8">
        <v>3</v>
      </c>
      <c r="E3016" s="8">
        <v>11</v>
      </c>
      <c r="F3016" cm="1">
        <f t="array" ref="F3016">_xlfn.IFS(AND($B3016&lt;&gt;0,$D3016=1),SUMIFS('likvid terv'!$D:$D,'likvid terv'!$A:$A,project_eves_terv!B3016,'likvid terv'!$R:$R,project_eves_terv!$E3016),AND($B3016&lt;&gt;0,$D3016=2),SUMIFS('likvid terv'!$E:$E,'likvid terv'!$A:$A,project_eves_terv!B3016,'likvid terv'!$R:$R,project_eves_terv!$E3016),AND($B3016&lt;&gt;0,$D3016=3),SUMIFS('likvid terv'!$F:$F,'likvid terv'!$A:$A,project_eves_terv!B3016,'likvid terv'!$R:$R,project_eves_terv!$E3016),AND($B3016&lt;&gt;0,$D3016=4),SUMIFS('likvid terv'!$G:$G,'likvid terv'!$A:$A,project_eves_terv!B3016,'likvid terv'!$R:$R,project_eves_terv!$E3016),AND($B3016&lt;&gt;0,$D3016=5),SUMIFS('likvid terv'!$H:$H,'likvid terv'!$A:$A,project_eves_terv!B3016,'likvid terv'!$R:$R,project_eves_terv!$E3016),AND($B3016&lt;&gt;0,$D3016=6),SUMIFS('likvid terv'!$I:$I,'likvid terv'!$A:$A,project_eves_terv!B3016,'likvid terv'!$R:$R,project_eves_terv!$E3016),AND($B3016&lt;&gt;0,$D3016=7),SUMIFS('likvid terv'!$J:$J,'likvid terv'!$A:$A,project_eves_terv!B3016,'likvid terv'!$R:$R,project_eves_terv!$E3016),AND($B3016&lt;&gt;0,$D3016=8),SUMIFS('likvid terv'!$K:$K,'likvid terv'!$A:$A,project_eves_terv!B3016,'likvid terv'!$R:$R,project_eves_terv!$E3016),AND($B3016&lt;&gt;0,$D3016=9),SUMIFS('likvid terv'!$L:$L,'likvid terv'!$A:$A,project_eves_terv!B3016,'likvid terv'!$R:$R,project_eves_terv!$E3016),AND($B3016&lt;&gt;0,$D3016=10),SUMIFS('likvid terv'!$M:$M,'likvid terv'!$A:$A,project_eves_terv!B3016,'likvid terv'!$R:$R,project_eves_terv!$E3016),AND($B3016&lt;&gt;0,$D3016=11),SUMIFS('likvid terv'!$N:$N,'likvid terv'!$A:$A,project_eves_terv!B3016,'likvid terv'!$R:$R,project_eves_terv!$E3016),AND($B3016&lt;&gt;0,$D3016=12),SUMIFS('likvid terv'!$O:$O,'likvid terv'!$A:$A,project_eves_terv!B3016,'likvid terv'!$R:$R,project_eves_terv!$E3016),$B3016=0,0)</f>
        <v>0</v>
      </c>
      <c r="G3016" s="8">
        <f>'likvid terv'!$B$2</f>
        <v>0</v>
      </c>
      <c r="H3016" s="8"/>
    </row>
    <row r="3017" spans="1:8" x14ac:dyDescent="0.25">
      <c r="A3017" s="8">
        <f>'likvid terv'!$B$1</f>
        <v>0</v>
      </c>
      <c r="B3017" s="8">
        <f>'likvid terv'!$B$294</f>
        <v>0</v>
      </c>
      <c r="C3017" s="8">
        <v>2027</v>
      </c>
      <c r="D3017" s="8">
        <v>4</v>
      </c>
      <c r="E3017" s="8">
        <v>11</v>
      </c>
      <c r="F3017" cm="1">
        <f t="array" ref="F3017">_xlfn.IFS(AND($B3017&lt;&gt;0,$D3017=1),SUMIFS('likvid terv'!$D:$D,'likvid terv'!$A:$A,project_eves_terv!B3017,'likvid terv'!$R:$R,project_eves_terv!$E3017),AND($B3017&lt;&gt;0,$D3017=2),SUMIFS('likvid terv'!$E:$E,'likvid terv'!$A:$A,project_eves_terv!B3017,'likvid terv'!$R:$R,project_eves_terv!$E3017),AND($B3017&lt;&gt;0,$D3017=3),SUMIFS('likvid terv'!$F:$F,'likvid terv'!$A:$A,project_eves_terv!B3017,'likvid terv'!$R:$R,project_eves_terv!$E3017),AND($B3017&lt;&gt;0,$D3017=4),SUMIFS('likvid terv'!$G:$G,'likvid terv'!$A:$A,project_eves_terv!B3017,'likvid terv'!$R:$R,project_eves_terv!$E3017),AND($B3017&lt;&gt;0,$D3017=5),SUMIFS('likvid terv'!$H:$H,'likvid terv'!$A:$A,project_eves_terv!B3017,'likvid terv'!$R:$R,project_eves_terv!$E3017),AND($B3017&lt;&gt;0,$D3017=6),SUMIFS('likvid terv'!$I:$I,'likvid terv'!$A:$A,project_eves_terv!B3017,'likvid terv'!$R:$R,project_eves_terv!$E3017),AND($B3017&lt;&gt;0,$D3017=7),SUMIFS('likvid terv'!$J:$J,'likvid terv'!$A:$A,project_eves_terv!B3017,'likvid terv'!$R:$R,project_eves_terv!$E3017),AND($B3017&lt;&gt;0,$D3017=8),SUMIFS('likvid terv'!$K:$K,'likvid terv'!$A:$A,project_eves_terv!B3017,'likvid terv'!$R:$R,project_eves_terv!$E3017),AND($B3017&lt;&gt;0,$D3017=9),SUMIFS('likvid terv'!$L:$L,'likvid terv'!$A:$A,project_eves_terv!B3017,'likvid terv'!$R:$R,project_eves_terv!$E3017),AND($B3017&lt;&gt;0,$D3017=10),SUMIFS('likvid terv'!$M:$M,'likvid terv'!$A:$A,project_eves_terv!B3017,'likvid terv'!$R:$R,project_eves_terv!$E3017),AND($B3017&lt;&gt;0,$D3017=11),SUMIFS('likvid terv'!$N:$N,'likvid terv'!$A:$A,project_eves_terv!B3017,'likvid terv'!$R:$R,project_eves_terv!$E3017),AND($B3017&lt;&gt;0,$D3017=12),SUMIFS('likvid terv'!$O:$O,'likvid terv'!$A:$A,project_eves_terv!B3017,'likvid terv'!$R:$R,project_eves_terv!$E3017),$B3017=0,0)</f>
        <v>0</v>
      </c>
      <c r="G3017" s="8">
        <f>'likvid terv'!$B$2</f>
        <v>0</v>
      </c>
      <c r="H3017" s="8"/>
    </row>
    <row r="3018" spans="1:8" x14ac:dyDescent="0.25">
      <c r="A3018" s="8">
        <f>'likvid terv'!$B$1</f>
        <v>0</v>
      </c>
      <c r="B3018" s="8">
        <f>'likvid terv'!$B$294</f>
        <v>0</v>
      </c>
      <c r="C3018" s="8">
        <v>2027</v>
      </c>
      <c r="D3018" s="8">
        <v>5</v>
      </c>
      <c r="E3018" s="8">
        <v>11</v>
      </c>
      <c r="F3018" cm="1">
        <f t="array" ref="F3018">_xlfn.IFS(AND($B3018&lt;&gt;0,$D3018=1),SUMIFS('likvid terv'!$D:$D,'likvid terv'!$A:$A,project_eves_terv!B3018,'likvid terv'!$R:$R,project_eves_terv!$E3018),AND($B3018&lt;&gt;0,$D3018=2),SUMIFS('likvid terv'!$E:$E,'likvid terv'!$A:$A,project_eves_terv!B3018,'likvid terv'!$R:$R,project_eves_terv!$E3018),AND($B3018&lt;&gt;0,$D3018=3),SUMIFS('likvid terv'!$F:$F,'likvid terv'!$A:$A,project_eves_terv!B3018,'likvid terv'!$R:$R,project_eves_terv!$E3018),AND($B3018&lt;&gt;0,$D3018=4),SUMIFS('likvid terv'!$G:$G,'likvid terv'!$A:$A,project_eves_terv!B3018,'likvid terv'!$R:$R,project_eves_terv!$E3018),AND($B3018&lt;&gt;0,$D3018=5),SUMIFS('likvid terv'!$H:$H,'likvid terv'!$A:$A,project_eves_terv!B3018,'likvid terv'!$R:$R,project_eves_terv!$E3018),AND($B3018&lt;&gt;0,$D3018=6),SUMIFS('likvid terv'!$I:$I,'likvid terv'!$A:$A,project_eves_terv!B3018,'likvid terv'!$R:$R,project_eves_terv!$E3018),AND($B3018&lt;&gt;0,$D3018=7),SUMIFS('likvid terv'!$J:$J,'likvid terv'!$A:$A,project_eves_terv!B3018,'likvid terv'!$R:$R,project_eves_terv!$E3018),AND($B3018&lt;&gt;0,$D3018=8),SUMIFS('likvid terv'!$K:$K,'likvid terv'!$A:$A,project_eves_terv!B3018,'likvid terv'!$R:$R,project_eves_terv!$E3018),AND($B3018&lt;&gt;0,$D3018=9),SUMIFS('likvid terv'!$L:$L,'likvid terv'!$A:$A,project_eves_terv!B3018,'likvid terv'!$R:$R,project_eves_terv!$E3018),AND($B3018&lt;&gt;0,$D3018=10),SUMIFS('likvid terv'!$M:$M,'likvid terv'!$A:$A,project_eves_terv!B3018,'likvid terv'!$R:$R,project_eves_terv!$E3018),AND($B3018&lt;&gt;0,$D3018=11),SUMIFS('likvid terv'!$N:$N,'likvid terv'!$A:$A,project_eves_terv!B3018,'likvid terv'!$R:$R,project_eves_terv!$E3018),AND($B3018&lt;&gt;0,$D3018=12),SUMIFS('likvid terv'!$O:$O,'likvid terv'!$A:$A,project_eves_terv!B3018,'likvid terv'!$R:$R,project_eves_terv!$E3018),$B3018=0,0)</f>
        <v>0</v>
      </c>
      <c r="G3018" s="8">
        <f>'likvid terv'!$B$2</f>
        <v>0</v>
      </c>
      <c r="H3018" s="8"/>
    </row>
    <row r="3019" spans="1:8" x14ac:dyDescent="0.25">
      <c r="A3019" s="8">
        <f>'likvid terv'!$B$1</f>
        <v>0</v>
      </c>
      <c r="B3019" s="8">
        <f>'likvid terv'!$B$294</f>
        <v>0</v>
      </c>
      <c r="C3019" s="8">
        <v>2027</v>
      </c>
      <c r="D3019" s="8">
        <v>6</v>
      </c>
      <c r="E3019" s="8">
        <v>11</v>
      </c>
      <c r="F3019" cm="1">
        <f t="array" ref="F3019">_xlfn.IFS(AND($B3019&lt;&gt;0,$D3019=1),SUMIFS('likvid terv'!$D:$D,'likvid terv'!$A:$A,project_eves_terv!B3019,'likvid terv'!$R:$R,project_eves_terv!$E3019),AND($B3019&lt;&gt;0,$D3019=2),SUMIFS('likvid terv'!$E:$E,'likvid terv'!$A:$A,project_eves_terv!B3019,'likvid terv'!$R:$R,project_eves_terv!$E3019),AND($B3019&lt;&gt;0,$D3019=3),SUMIFS('likvid terv'!$F:$F,'likvid terv'!$A:$A,project_eves_terv!B3019,'likvid terv'!$R:$R,project_eves_terv!$E3019),AND($B3019&lt;&gt;0,$D3019=4),SUMIFS('likvid terv'!$G:$G,'likvid terv'!$A:$A,project_eves_terv!B3019,'likvid terv'!$R:$R,project_eves_terv!$E3019),AND($B3019&lt;&gt;0,$D3019=5),SUMIFS('likvid terv'!$H:$H,'likvid terv'!$A:$A,project_eves_terv!B3019,'likvid terv'!$R:$R,project_eves_terv!$E3019),AND($B3019&lt;&gt;0,$D3019=6),SUMIFS('likvid terv'!$I:$I,'likvid terv'!$A:$A,project_eves_terv!B3019,'likvid terv'!$R:$R,project_eves_terv!$E3019),AND($B3019&lt;&gt;0,$D3019=7),SUMIFS('likvid terv'!$J:$J,'likvid terv'!$A:$A,project_eves_terv!B3019,'likvid terv'!$R:$R,project_eves_terv!$E3019),AND($B3019&lt;&gt;0,$D3019=8),SUMIFS('likvid terv'!$K:$K,'likvid terv'!$A:$A,project_eves_terv!B3019,'likvid terv'!$R:$R,project_eves_terv!$E3019),AND($B3019&lt;&gt;0,$D3019=9),SUMIFS('likvid terv'!$L:$L,'likvid terv'!$A:$A,project_eves_terv!B3019,'likvid terv'!$R:$R,project_eves_terv!$E3019),AND($B3019&lt;&gt;0,$D3019=10),SUMIFS('likvid terv'!$M:$M,'likvid terv'!$A:$A,project_eves_terv!B3019,'likvid terv'!$R:$R,project_eves_terv!$E3019),AND($B3019&lt;&gt;0,$D3019=11),SUMIFS('likvid terv'!$N:$N,'likvid terv'!$A:$A,project_eves_terv!B3019,'likvid terv'!$R:$R,project_eves_terv!$E3019),AND($B3019&lt;&gt;0,$D3019=12),SUMIFS('likvid terv'!$O:$O,'likvid terv'!$A:$A,project_eves_terv!B3019,'likvid terv'!$R:$R,project_eves_terv!$E3019),$B3019=0,0)</f>
        <v>0</v>
      </c>
      <c r="G3019" s="8">
        <f>'likvid terv'!$B$2</f>
        <v>0</v>
      </c>
      <c r="H3019" s="8"/>
    </row>
    <row r="3020" spans="1:8" x14ac:dyDescent="0.25">
      <c r="A3020" s="8">
        <f>'likvid terv'!$B$1</f>
        <v>0</v>
      </c>
      <c r="B3020" s="8">
        <f>'likvid terv'!$B$294</f>
        <v>0</v>
      </c>
      <c r="C3020" s="8">
        <v>2027</v>
      </c>
      <c r="D3020" s="8">
        <v>7</v>
      </c>
      <c r="E3020" s="8">
        <v>11</v>
      </c>
      <c r="F3020" cm="1">
        <f t="array" ref="F3020">_xlfn.IFS(AND($B3020&lt;&gt;0,$D3020=1),SUMIFS('likvid terv'!$D:$D,'likvid terv'!$A:$A,project_eves_terv!B3020,'likvid terv'!$R:$R,project_eves_terv!$E3020),AND($B3020&lt;&gt;0,$D3020=2),SUMIFS('likvid terv'!$E:$E,'likvid terv'!$A:$A,project_eves_terv!B3020,'likvid terv'!$R:$R,project_eves_terv!$E3020),AND($B3020&lt;&gt;0,$D3020=3),SUMIFS('likvid terv'!$F:$F,'likvid terv'!$A:$A,project_eves_terv!B3020,'likvid terv'!$R:$R,project_eves_terv!$E3020),AND($B3020&lt;&gt;0,$D3020=4),SUMIFS('likvid terv'!$G:$G,'likvid terv'!$A:$A,project_eves_terv!B3020,'likvid terv'!$R:$R,project_eves_terv!$E3020),AND($B3020&lt;&gt;0,$D3020=5),SUMIFS('likvid terv'!$H:$H,'likvid terv'!$A:$A,project_eves_terv!B3020,'likvid terv'!$R:$R,project_eves_terv!$E3020),AND($B3020&lt;&gt;0,$D3020=6),SUMIFS('likvid terv'!$I:$I,'likvid terv'!$A:$A,project_eves_terv!B3020,'likvid terv'!$R:$R,project_eves_terv!$E3020),AND($B3020&lt;&gt;0,$D3020=7),SUMIFS('likvid terv'!$J:$J,'likvid terv'!$A:$A,project_eves_terv!B3020,'likvid terv'!$R:$R,project_eves_terv!$E3020),AND($B3020&lt;&gt;0,$D3020=8),SUMIFS('likvid terv'!$K:$K,'likvid terv'!$A:$A,project_eves_terv!B3020,'likvid terv'!$R:$R,project_eves_terv!$E3020),AND($B3020&lt;&gt;0,$D3020=9),SUMIFS('likvid terv'!$L:$L,'likvid terv'!$A:$A,project_eves_terv!B3020,'likvid terv'!$R:$R,project_eves_terv!$E3020),AND($B3020&lt;&gt;0,$D3020=10),SUMIFS('likvid terv'!$M:$M,'likvid terv'!$A:$A,project_eves_terv!B3020,'likvid terv'!$R:$R,project_eves_terv!$E3020),AND($B3020&lt;&gt;0,$D3020=11),SUMIFS('likvid terv'!$N:$N,'likvid terv'!$A:$A,project_eves_terv!B3020,'likvid terv'!$R:$R,project_eves_terv!$E3020),AND($B3020&lt;&gt;0,$D3020=12),SUMIFS('likvid terv'!$O:$O,'likvid terv'!$A:$A,project_eves_terv!B3020,'likvid terv'!$R:$R,project_eves_terv!$E3020),$B3020=0,0)</f>
        <v>0</v>
      </c>
      <c r="G3020" s="8">
        <f>'likvid terv'!$B$2</f>
        <v>0</v>
      </c>
      <c r="H3020" s="8"/>
    </row>
    <row r="3021" spans="1:8" x14ac:dyDescent="0.25">
      <c r="A3021" s="8">
        <f>'likvid terv'!$B$1</f>
        <v>0</v>
      </c>
      <c r="B3021" s="8">
        <f>'likvid terv'!$B$294</f>
        <v>0</v>
      </c>
      <c r="C3021" s="8">
        <v>2027</v>
      </c>
      <c r="D3021" s="8">
        <v>8</v>
      </c>
      <c r="E3021" s="8">
        <v>11</v>
      </c>
      <c r="F3021" cm="1">
        <f t="array" ref="F3021">_xlfn.IFS(AND($B3021&lt;&gt;0,$D3021=1),SUMIFS('likvid terv'!$D:$D,'likvid terv'!$A:$A,project_eves_terv!B3021,'likvid terv'!$R:$R,project_eves_terv!$E3021),AND($B3021&lt;&gt;0,$D3021=2),SUMIFS('likvid terv'!$E:$E,'likvid terv'!$A:$A,project_eves_terv!B3021,'likvid terv'!$R:$R,project_eves_terv!$E3021),AND($B3021&lt;&gt;0,$D3021=3),SUMIFS('likvid terv'!$F:$F,'likvid terv'!$A:$A,project_eves_terv!B3021,'likvid terv'!$R:$R,project_eves_terv!$E3021),AND($B3021&lt;&gt;0,$D3021=4),SUMIFS('likvid terv'!$G:$G,'likvid terv'!$A:$A,project_eves_terv!B3021,'likvid terv'!$R:$R,project_eves_terv!$E3021),AND($B3021&lt;&gt;0,$D3021=5),SUMIFS('likvid terv'!$H:$H,'likvid terv'!$A:$A,project_eves_terv!B3021,'likvid terv'!$R:$R,project_eves_terv!$E3021),AND($B3021&lt;&gt;0,$D3021=6),SUMIFS('likvid terv'!$I:$I,'likvid terv'!$A:$A,project_eves_terv!B3021,'likvid terv'!$R:$R,project_eves_terv!$E3021),AND($B3021&lt;&gt;0,$D3021=7),SUMIFS('likvid terv'!$J:$J,'likvid terv'!$A:$A,project_eves_terv!B3021,'likvid terv'!$R:$R,project_eves_terv!$E3021),AND($B3021&lt;&gt;0,$D3021=8),SUMIFS('likvid terv'!$K:$K,'likvid terv'!$A:$A,project_eves_terv!B3021,'likvid terv'!$R:$R,project_eves_terv!$E3021),AND($B3021&lt;&gt;0,$D3021=9),SUMIFS('likvid terv'!$L:$L,'likvid terv'!$A:$A,project_eves_terv!B3021,'likvid terv'!$R:$R,project_eves_terv!$E3021),AND($B3021&lt;&gt;0,$D3021=10),SUMIFS('likvid terv'!$M:$M,'likvid terv'!$A:$A,project_eves_terv!B3021,'likvid terv'!$R:$R,project_eves_terv!$E3021),AND($B3021&lt;&gt;0,$D3021=11),SUMIFS('likvid terv'!$N:$N,'likvid terv'!$A:$A,project_eves_terv!B3021,'likvid terv'!$R:$R,project_eves_terv!$E3021),AND($B3021&lt;&gt;0,$D3021=12),SUMIFS('likvid terv'!$O:$O,'likvid terv'!$A:$A,project_eves_terv!B3021,'likvid terv'!$R:$R,project_eves_terv!$E3021),$B3021=0,0)</f>
        <v>0</v>
      </c>
      <c r="G3021" s="8">
        <f>'likvid terv'!$B$2</f>
        <v>0</v>
      </c>
      <c r="H3021" s="8"/>
    </row>
    <row r="3022" spans="1:8" x14ac:dyDescent="0.25">
      <c r="A3022" s="8">
        <f>'likvid terv'!$B$1</f>
        <v>0</v>
      </c>
      <c r="B3022" s="8">
        <f>'likvid terv'!$B$294</f>
        <v>0</v>
      </c>
      <c r="C3022" s="8">
        <v>2027</v>
      </c>
      <c r="D3022" s="8">
        <v>9</v>
      </c>
      <c r="E3022" s="8">
        <v>11</v>
      </c>
      <c r="F3022" cm="1">
        <f t="array" ref="F3022">_xlfn.IFS(AND($B3022&lt;&gt;0,$D3022=1),SUMIFS('likvid terv'!$D:$D,'likvid terv'!$A:$A,project_eves_terv!B3022,'likvid terv'!$R:$R,project_eves_terv!$E3022),AND($B3022&lt;&gt;0,$D3022=2),SUMIFS('likvid terv'!$E:$E,'likvid terv'!$A:$A,project_eves_terv!B3022,'likvid terv'!$R:$R,project_eves_terv!$E3022),AND($B3022&lt;&gt;0,$D3022=3),SUMIFS('likvid terv'!$F:$F,'likvid terv'!$A:$A,project_eves_terv!B3022,'likvid terv'!$R:$R,project_eves_terv!$E3022),AND($B3022&lt;&gt;0,$D3022=4),SUMIFS('likvid terv'!$G:$G,'likvid terv'!$A:$A,project_eves_terv!B3022,'likvid terv'!$R:$R,project_eves_terv!$E3022),AND($B3022&lt;&gt;0,$D3022=5),SUMIFS('likvid terv'!$H:$H,'likvid terv'!$A:$A,project_eves_terv!B3022,'likvid terv'!$R:$R,project_eves_terv!$E3022),AND($B3022&lt;&gt;0,$D3022=6),SUMIFS('likvid terv'!$I:$I,'likvid terv'!$A:$A,project_eves_terv!B3022,'likvid terv'!$R:$R,project_eves_terv!$E3022),AND($B3022&lt;&gt;0,$D3022=7),SUMIFS('likvid terv'!$J:$J,'likvid terv'!$A:$A,project_eves_terv!B3022,'likvid terv'!$R:$R,project_eves_terv!$E3022),AND($B3022&lt;&gt;0,$D3022=8),SUMIFS('likvid terv'!$K:$K,'likvid terv'!$A:$A,project_eves_terv!B3022,'likvid terv'!$R:$R,project_eves_terv!$E3022),AND($B3022&lt;&gt;0,$D3022=9),SUMIFS('likvid terv'!$L:$L,'likvid terv'!$A:$A,project_eves_terv!B3022,'likvid terv'!$R:$R,project_eves_terv!$E3022),AND($B3022&lt;&gt;0,$D3022=10),SUMIFS('likvid terv'!$M:$M,'likvid terv'!$A:$A,project_eves_terv!B3022,'likvid terv'!$R:$R,project_eves_terv!$E3022),AND($B3022&lt;&gt;0,$D3022=11),SUMIFS('likvid terv'!$N:$N,'likvid terv'!$A:$A,project_eves_terv!B3022,'likvid terv'!$R:$R,project_eves_terv!$E3022),AND($B3022&lt;&gt;0,$D3022=12),SUMIFS('likvid terv'!$O:$O,'likvid terv'!$A:$A,project_eves_terv!B3022,'likvid terv'!$R:$R,project_eves_terv!$E3022),$B3022=0,0)</f>
        <v>0</v>
      </c>
      <c r="G3022" s="8">
        <f>'likvid terv'!$B$2</f>
        <v>0</v>
      </c>
      <c r="H3022" s="8"/>
    </row>
    <row r="3023" spans="1:8" x14ac:dyDescent="0.25">
      <c r="A3023" s="8">
        <f>'likvid terv'!$B$1</f>
        <v>0</v>
      </c>
      <c r="B3023" s="8">
        <f>'likvid terv'!$B$294</f>
        <v>0</v>
      </c>
      <c r="C3023" s="8">
        <v>2027</v>
      </c>
      <c r="D3023" s="8">
        <v>10</v>
      </c>
      <c r="E3023" s="8">
        <v>11</v>
      </c>
      <c r="F3023" cm="1">
        <f t="array" ref="F3023">_xlfn.IFS(AND($B3023&lt;&gt;0,$D3023=1),SUMIFS('likvid terv'!$D:$D,'likvid terv'!$A:$A,project_eves_terv!B3023,'likvid terv'!$R:$R,project_eves_terv!$E3023),AND($B3023&lt;&gt;0,$D3023=2),SUMIFS('likvid terv'!$E:$E,'likvid terv'!$A:$A,project_eves_terv!B3023,'likvid terv'!$R:$R,project_eves_terv!$E3023),AND($B3023&lt;&gt;0,$D3023=3),SUMIFS('likvid terv'!$F:$F,'likvid terv'!$A:$A,project_eves_terv!B3023,'likvid terv'!$R:$R,project_eves_terv!$E3023),AND($B3023&lt;&gt;0,$D3023=4),SUMIFS('likvid terv'!$G:$G,'likvid terv'!$A:$A,project_eves_terv!B3023,'likvid terv'!$R:$R,project_eves_terv!$E3023),AND($B3023&lt;&gt;0,$D3023=5),SUMIFS('likvid terv'!$H:$H,'likvid terv'!$A:$A,project_eves_terv!B3023,'likvid terv'!$R:$R,project_eves_terv!$E3023),AND($B3023&lt;&gt;0,$D3023=6),SUMIFS('likvid terv'!$I:$I,'likvid terv'!$A:$A,project_eves_terv!B3023,'likvid terv'!$R:$R,project_eves_terv!$E3023),AND($B3023&lt;&gt;0,$D3023=7),SUMIFS('likvid terv'!$J:$J,'likvid terv'!$A:$A,project_eves_terv!B3023,'likvid terv'!$R:$R,project_eves_terv!$E3023),AND($B3023&lt;&gt;0,$D3023=8),SUMIFS('likvid terv'!$K:$K,'likvid terv'!$A:$A,project_eves_terv!B3023,'likvid terv'!$R:$R,project_eves_terv!$E3023),AND($B3023&lt;&gt;0,$D3023=9),SUMIFS('likvid terv'!$L:$L,'likvid terv'!$A:$A,project_eves_terv!B3023,'likvid terv'!$R:$R,project_eves_terv!$E3023),AND($B3023&lt;&gt;0,$D3023=10),SUMIFS('likvid terv'!$M:$M,'likvid terv'!$A:$A,project_eves_terv!B3023,'likvid terv'!$R:$R,project_eves_terv!$E3023),AND($B3023&lt;&gt;0,$D3023=11),SUMIFS('likvid terv'!$N:$N,'likvid terv'!$A:$A,project_eves_terv!B3023,'likvid terv'!$R:$R,project_eves_terv!$E3023),AND($B3023&lt;&gt;0,$D3023=12),SUMIFS('likvid terv'!$O:$O,'likvid terv'!$A:$A,project_eves_terv!B3023,'likvid terv'!$R:$R,project_eves_terv!$E3023),$B3023=0,0)</f>
        <v>0</v>
      </c>
      <c r="G3023" s="8">
        <f>'likvid terv'!$B$2</f>
        <v>0</v>
      </c>
      <c r="H3023" s="8"/>
    </row>
    <row r="3024" spans="1:8" x14ac:dyDescent="0.25">
      <c r="A3024" s="8">
        <f>'likvid terv'!$B$1</f>
        <v>0</v>
      </c>
      <c r="B3024" s="8">
        <f>'likvid terv'!$B$294</f>
        <v>0</v>
      </c>
      <c r="C3024" s="8">
        <v>2027</v>
      </c>
      <c r="D3024" s="8">
        <v>11</v>
      </c>
      <c r="E3024" s="8">
        <v>11</v>
      </c>
      <c r="F3024" cm="1">
        <f t="array" ref="F3024">_xlfn.IFS(AND($B3024&lt;&gt;0,$D3024=1),SUMIFS('likvid terv'!$D:$D,'likvid terv'!$A:$A,project_eves_terv!B3024,'likvid terv'!$R:$R,project_eves_terv!$E3024),AND($B3024&lt;&gt;0,$D3024=2),SUMIFS('likvid terv'!$E:$E,'likvid terv'!$A:$A,project_eves_terv!B3024,'likvid terv'!$R:$R,project_eves_terv!$E3024),AND($B3024&lt;&gt;0,$D3024=3),SUMIFS('likvid terv'!$F:$F,'likvid terv'!$A:$A,project_eves_terv!B3024,'likvid terv'!$R:$R,project_eves_terv!$E3024),AND($B3024&lt;&gt;0,$D3024=4),SUMIFS('likvid terv'!$G:$G,'likvid terv'!$A:$A,project_eves_terv!B3024,'likvid terv'!$R:$R,project_eves_terv!$E3024),AND($B3024&lt;&gt;0,$D3024=5),SUMIFS('likvid terv'!$H:$H,'likvid terv'!$A:$A,project_eves_terv!B3024,'likvid terv'!$R:$R,project_eves_terv!$E3024),AND($B3024&lt;&gt;0,$D3024=6),SUMIFS('likvid terv'!$I:$I,'likvid terv'!$A:$A,project_eves_terv!B3024,'likvid terv'!$R:$R,project_eves_terv!$E3024),AND($B3024&lt;&gt;0,$D3024=7),SUMIFS('likvid terv'!$J:$J,'likvid terv'!$A:$A,project_eves_terv!B3024,'likvid terv'!$R:$R,project_eves_terv!$E3024),AND($B3024&lt;&gt;0,$D3024=8),SUMIFS('likvid terv'!$K:$K,'likvid terv'!$A:$A,project_eves_terv!B3024,'likvid terv'!$R:$R,project_eves_terv!$E3024),AND($B3024&lt;&gt;0,$D3024=9),SUMIFS('likvid terv'!$L:$L,'likvid terv'!$A:$A,project_eves_terv!B3024,'likvid terv'!$R:$R,project_eves_terv!$E3024),AND($B3024&lt;&gt;0,$D3024=10),SUMIFS('likvid terv'!$M:$M,'likvid terv'!$A:$A,project_eves_terv!B3024,'likvid terv'!$R:$R,project_eves_terv!$E3024),AND($B3024&lt;&gt;0,$D3024=11),SUMIFS('likvid terv'!$N:$N,'likvid terv'!$A:$A,project_eves_terv!B3024,'likvid terv'!$R:$R,project_eves_terv!$E3024),AND($B3024&lt;&gt;0,$D3024=12),SUMIFS('likvid terv'!$O:$O,'likvid terv'!$A:$A,project_eves_terv!B3024,'likvid terv'!$R:$R,project_eves_terv!$E3024),$B3024=0,0)</f>
        <v>0</v>
      </c>
      <c r="G3024" s="8">
        <f>'likvid terv'!$B$2</f>
        <v>0</v>
      </c>
      <c r="H3024" s="8"/>
    </row>
    <row r="3025" spans="1:8" x14ac:dyDescent="0.25">
      <c r="A3025" s="8">
        <f>'likvid terv'!$B$1</f>
        <v>0</v>
      </c>
      <c r="B3025" s="8">
        <f>'likvid terv'!$B$294</f>
        <v>0</v>
      </c>
      <c r="C3025" s="8">
        <v>2027</v>
      </c>
      <c r="D3025" s="8">
        <v>12</v>
      </c>
      <c r="E3025" s="8">
        <v>11</v>
      </c>
      <c r="F3025" cm="1">
        <f t="array" ref="F3025">_xlfn.IFS(AND($B3025&lt;&gt;0,$D3025=1),SUMIFS('likvid terv'!$D:$D,'likvid terv'!$A:$A,project_eves_terv!B3025,'likvid terv'!$R:$R,project_eves_terv!$E3025),AND($B3025&lt;&gt;0,$D3025=2),SUMIFS('likvid terv'!$E:$E,'likvid terv'!$A:$A,project_eves_terv!B3025,'likvid terv'!$R:$R,project_eves_terv!$E3025),AND($B3025&lt;&gt;0,$D3025=3),SUMIFS('likvid terv'!$F:$F,'likvid terv'!$A:$A,project_eves_terv!B3025,'likvid terv'!$R:$R,project_eves_terv!$E3025),AND($B3025&lt;&gt;0,$D3025=4),SUMIFS('likvid terv'!$G:$G,'likvid terv'!$A:$A,project_eves_terv!B3025,'likvid terv'!$R:$R,project_eves_terv!$E3025),AND($B3025&lt;&gt;0,$D3025=5),SUMIFS('likvid terv'!$H:$H,'likvid terv'!$A:$A,project_eves_terv!B3025,'likvid terv'!$R:$R,project_eves_terv!$E3025),AND($B3025&lt;&gt;0,$D3025=6),SUMIFS('likvid terv'!$I:$I,'likvid terv'!$A:$A,project_eves_terv!B3025,'likvid terv'!$R:$R,project_eves_terv!$E3025),AND($B3025&lt;&gt;0,$D3025=7),SUMIFS('likvid terv'!$J:$J,'likvid terv'!$A:$A,project_eves_terv!B3025,'likvid terv'!$R:$R,project_eves_terv!$E3025),AND($B3025&lt;&gt;0,$D3025=8),SUMIFS('likvid terv'!$K:$K,'likvid terv'!$A:$A,project_eves_terv!B3025,'likvid terv'!$R:$R,project_eves_terv!$E3025),AND($B3025&lt;&gt;0,$D3025=9),SUMIFS('likvid terv'!$L:$L,'likvid terv'!$A:$A,project_eves_terv!B3025,'likvid terv'!$R:$R,project_eves_terv!$E3025),AND($B3025&lt;&gt;0,$D3025=10),SUMIFS('likvid terv'!$M:$M,'likvid terv'!$A:$A,project_eves_terv!B3025,'likvid terv'!$R:$R,project_eves_terv!$E3025),AND($B3025&lt;&gt;0,$D3025=11),SUMIFS('likvid terv'!$N:$N,'likvid terv'!$A:$A,project_eves_terv!B3025,'likvid terv'!$R:$R,project_eves_terv!$E3025),AND($B3025&lt;&gt;0,$D3025=12),SUMIFS('likvid terv'!$O:$O,'likvid terv'!$A:$A,project_eves_terv!B3025,'likvid terv'!$R:$R,project_eves_terv!$E3025),$B3025=0,0)</f>
        <v>0</v>
      </c>
      <c r="G3025" s="8">
        <f>'likvid terv'!$B$2</f>
        <v>0</v>
      </c>
      <c r="H3025" s="8"/>
    </row>
    <row r="3026" spans="1:8" x14ac:dyDescent="0.25">
      <c r="A3026" s="8">
        <f>'likvid terv'!$B$1</f>
        <v>0</v>
      </c>
      <c r="B3026" s="8">
        <f>'likvid terv'!$B$294</f>
        <v>0</v>
      </c>
      <c r="C3026" s="8">
        <v>2027</v>
      </c>
      <c r="D3026" s="8">
        <v>1</v>
      </c>
      <c r="E3026" s="8">
        <v>12</v>
      </c>
      <c r="F3026" cm="1">
        <f t="array" ref="F3026">_xlfn.IFS(AND($B3026&lt;&gt;0,$D3026=1),SUMIFS('likvid terv'!$D:$D,'likvid terv'!$A:$A,project_eves_terv!B3026,'likvid terv'!$R:$R,project_eves_terv!$E3026),AND($B3026&lt;&gt;0,$D3026=2),SUMIFS('likvid terv'!$E:$E,'likvid terv'!$A:$A,project_eves_terv!B3026,'likvid terv'!$R:$R,project_eves_terv!$E3026),AND($B3026&lt;&gt;0,$D3026=3),SUMIFS('likvid terv'!$F:$F,'likvid terv'!$A:$A,project_eves_terv!B3026,'likvid terv'!$R:$R,project_eves_terv!$E3026),AND($B3026&lt;&gt;0,$D3026=4),SUMIFS('likvid terv'!$G:$G,'likvid terv'!$A:$A,project_eves_terv!B3026,'likvid terv'!$R:$R,project_eves_terv!$E3026),AND($B3026&lt;&gt;0,$D3026=5),SUMIFS('likvid terv'!$H:$H,'likvid terv'!$A:$A,project_eves_terv!B3026,'likvid terv'!$R:$R,project_eves_terv!$E3026),AND($B3026&lt;&gt;0,$D3026=6),SUMIFS('likvid terv'!$I:$I,'likvid terv'!$A:$A,project_eves_terv!B3026,'likvid terv'!$R:$R,project_eves_terv!$E3026),AND($B3026&lt;&gt;0,$D3026=7),SUMIFS('likvid terv'!$J:$J,'likvid terv'!$A:$A,project_eves_terv!B3026,'likvid terv'!$R:$R,project_eves_terv!$E3026),AND($B3026&lt;&gt;0,$D3026=8),SUMIFS('likvid terv'!$K:$K,'likvid terv'!$A:$A,project_eves_terv!B3026,'likvid terv'!$R:$R,project_eves_terv!$E3026),AND($B3026&lt;&gt;0,$D3026=9),SUMIFS('likvid terv'!$L:$L,'likvid terv'!$A:$A,project_eves_terv!B3026,'likvid terv'!$R:$R,project_eves_terv!$E3026),AND($B3026&lt;&gt;0,$D3026=10),SUMIFS('likvid terv'!$M:$M,'likvid terv'!$A:$A,project_eves_terv!B3026,'likvid terv'!$R:$R,project_eves_terv!$E3026),AND($B3026&lt;&gt;0,$D3026=11),SUMIFS('likvid terv'!$N:$N,'likvid terv'!$A:$A,project_eves_terv!B3026,'likvid terv'!$R:$R,project_eves_terv!$E3026),AND($B3026&lt;&gt;0,$D3026=12),SUMIFS('likvid terv'!$O:$O,'likvid terv'!$A:$A,project_eves_terv!B3026,'likvid terv'!$R:$R,project_eves_terv!$E3026),$B3026=0,0)</f>
        <v>0</v>
      </c>
      <c r="G3026" s="8">
        <f>'likvid terv'!$B$2</f>
        <v>0</v>
      </c>
      <c r="H3026" s="8"/>
    </row>
    <row r="3027" spans="1:8" x14ac:dyDescent="0.25">
      <c r="A3027" s="8">
        <f>'likvid terv'!$B$1</f>
        <v>0</v>
      </c>
      <c r="B3027" s="8">
        <f>'likvid terv'!$B$294</f>
        <v>0</v>
      </c>
      <c r="C3027" s="8">
        <v>2027</v>
      </c>
      <c r="D3027" s="8">
        <v>2</v>
      </c>
      <c r="E3027" s="8">
        <v>12</v>
      </c>
      <c r="F3027" cm="1">
        <f t="array" ref="F3027">_xlfn.IFS(AND($B3027&lt;&gt;0,$D3027=1),SUMIFS('likvid terv'!$D:$D,'likvid terv'!$A:$A,project_eves_terv!B3027,'likvid terv'!$R:$R,project_eves_terv!$E3027),AND($B3027&lt;&gt;0,$D3027=2),SUMIFS('likvid terv'!$E:$E,'likvid terv'!$A:$A,project_eves_terv!B3027,'likvid terv'!$R:$R,project_eves_terv!$E3027),AND($B3027&lt;&gt;0,$D3027=3),SUMIFS('likvid terv'!$F:$F,'likvid terv'!$A:$A,project_eves_terv!B3027,'likvid terv'!$R:$R,project_eves_terv!$E3027),AND($B3027&lt;&gt;0,$D3027=4),SUMIFS('likvid terv'!$G:$G,'likvid terv'!$A:$A,project_eves_terv!B3027,'likvid terv'!$R:$R,project_eves_terv!$E3027),AND($B3027&lt;&gt;0,$D3027=5),SUMIFS('likvid terv'!$H:$H,'likvid terv'!$A:$A,project_eves_terv!B3027,'likvid terv'!$R:$R,project_eves_terv!$E3027),AND($B3027&lt;&gt;0,$D3027=6),SUMIFS('likvid terv'!$I:$I,'likvid terv'!$A:$A,project_eves_terv!B3027,'likvid terv'!$R:$R,project_eves_terv!$E3027),AND($B3027&lt;&gt;0,$D3027=7),SUMIFS('likvid terv'!$J:$J,'likvid terv'!$A:$A,project_eves_terv!B3027,'likvid terv'!$R:$R,project_eves_terv!$E3027),AND($B3027&lt;&gt;0,$D3027=8),SUMIFS('likvid terv'!$K:$K,'likvid terv'!$A:$A,project_eves_terv!B3027,'likvid terv'!$R:$R,project_eves_terv!$E3027),AND($B3027&lt;&gt;0,$D3027=9),SUMIFS('likvid terv'!$L:$L,'likvid terv'!$A:$A,project_eves_terv!B3027,'likvid terv'!$R:$R,project_eves_terv!$E3027),AND($B3027&lt;&gt;0,$D3027=10),SUMIFS('likvid terv'!$M:$M,'likvid terv'!$A:$A,project_eves_terv!B3027,'likvid terv'!$R:$R,project_eves_terv!$E3027),AND($B3027&lt;&gt;0,$D3027=11),SUMIFS('likvid terv'!$N:$N,'likvid terv'!$A:$A,project_eves_terv!B3027,'likvid terv'!$R:$R,project_eves_terv!$E3027),AND($B3027&lt;&gt;0,$D3027=12),SUMIFS('likvid terv'!$O:$O,'likvid terv'!$A:$A,project_eves_terv!B3027,'likvid terv'!$R:$R,project_eves_terv!$E3027),$B3027=0,0)</f>
        <v>0</v>
      </c>
      <c r="G3027" s="8">
        <f>'likvid terv'!$B$2</f>
        <v>0</v>
      </c>
      <c r="H3027" s="8"/>
    </row>
    <row r="3028" spans="1:8" x14ac:dyDescent="0.25">
      <c r="A3028" s="8">
        <f>'likvid terv'!$B$1</f>
        <v>0</v>
      </c>
      <c r="B3028" s="8">
        <f>'likvid terv'!$B$294</f>
        <v>0</v>
      </c>
      <c r="C3028" s="8">
        <v>2027</v>
      </c>
      <c r="D3028" s="8">
        <v>3</v>
      </c>
      <c r="E3028" s="8">
        <v>12</v>
      </c>
      <c r="F3028" cm="1">
        <f t="array" ref="F3028">_xlfn.IFS(AND($B3028&lt;&gt;0,$D3028=1),SUMIFS('likvid terv'!$D:$D,'likvid terv'!$A:$A,project_eves_terv!B3028,'likvid terv'!$R:$R,project_eves_terv!$E3028),AND($B3028&lt;&gt;0,$D3028=2),SUMIFS('likvid terv'!$E:$E,'likvid terv'!$A:$A,project_eves_terv!B3028,'likvid terv'!$R:$R,project_eves_terv!$E3028),AND($B3028&lt;&gt;0,$D3028=3),SUMIFS('likvid terv'!$F:$F,'likvid terv'!$A:$A,project_eves_terv!B3028,'likvid terv'!$R:$R,project_eves_terv!$E3028),AND($B3028&lt;&gt;0,$D3028=4),SUMIFS('likvid terv'!$G:$G,'likvid terv'!$A:$A,project_eves_terv!B3028,'likvid terv'!$R:$R,project_eves_terv!$E3028),AND($B3028&lt;&gt;0,$D3028=5),SUMIFS('likvid terv'!$H:$H,'likvid terv'!$A:$A,project_eves_terv!B3028,'likvid terv'!$R:$R,project_eves_terv!$E3028),AND($B3028&lt;&gt;0,$D3028=6),SUMIFS('likvid terv'!$I:$I,'likvid terv'!$A:$A,project_eves_terv!B3028,'likvid terv'!$R:$R,project_eves_terv!$E3028),AND($B3028&lt;&gt;0,$D3028=7),SUMIFS('likvid terv'!$J:$J,'likvid terv'!$A:$A,project_eves_terv!B3028,'likvid terv'!$R:$R,project_eves_terv!$E3028),AND($B3028&lt;&gt;0,$D3028=8),SUMIFS('likvid terv'!$K:$K,'likvid terv'!$A:$A,project_eves_terv!B3028,'likvid terv'!$R:$R,project_eves_terv!$E3028),AND($B3028&lt;&gt;0,$D3028=9),SUMIFS('likvid terv'!$L:$L,'likvid terv'!$A:$A,project_eves_terv!B3028,'likvid terv'!$R:$R,project_eves_terv!$E3028),AND($B3028&lt;&gt;0,$D3028=10),SUMIFS('likvid terv'!$M:$M,'likvid terv'!$A:$A,project_eves_terv!B3028,'likvid terv'!$R:$R,project_eves_terv!$E3028),AND($B3028&lt;&gt;0,$D3028=11),SUMIFS('likvid terv'!$N:$N,'likvid terv'!$A:$A,project_eves_terv!B3028,'likvid terv'!$R:$R,project_eves_terv!$E3028),AND($B3028&lt;&gt;0,$D3028=12),SUMIFS('likvid terv'!$O:$O,'likvid terv'!$A:$A,project_eves_terv!B3028,'likvid terv'!$R:$R,project_eves_terv!$E3028),$B3028=0,0)</f>
        <v>0</v>
      </c>
      <c r="G3028" s="8">
        <f>'likvid terv'!$B$2</f>
        <v>0</v>
      </c>
      <c r="H3028" s="8"/>
    </row>
    <row r="3029" spans="1:8" x14ac:dyDescent="0.25">
      <c r="A3029" s="8">
        <f>'likvid terv'!$B$1</f>
        <v>0</v>
      </c>
      <c r="B3029" s="8">
        <f>'likvid terv'!$B$294</f>
        <v>0</v>
      </c>
      <c r="C3029" s="8">
        <v>2027</v>
      </c>
      <c r="D3029" s="8">
        <v>4</v>
      </c>
      <c r="E3029" s="8">
        <v>12</v>
      </c>
      <c r="F3029" cm="1">
        <f t="array" ref="F3029">_xlfn.IFS(AND($B3029&lt;&gt;0,$D3029=1),SUMIFS('likvid terv'!$D:$D,'likvid terv'!$A:$A,project_eves_terv!B3029,'likvid terv'!$R:$R,project_eves_terv!$E3029),AND($B3029&lt;&gt;0,$D3029=2),SUMIFS('likvid terv'!$E:$E,'likvid terv'!$A:$A,project_eves_terv!B3029,'likvid terv'!$R:$R,project_eves_terv!$E3029),AND($B3029&lt;&gt;0,$D3029=3),SUMIFS('likvid terv'!$F:$F,'likvid terv'!$A:$A,project_eves_terv!B3029,'likvid terv'!$R:$R,project_eves_terv!$E3029),AND($B3029&lt;&gt;0,$D3029=4),SUMIFS('likvid terv'!$G:$G,'likvid terv'!$A:$A,project_eves_terv!B3029,'likvid terv'!$R:$R,project_eves_terv!$E3029),AND($B3029&lt;&gt;0,$D3029=5),SUMIFS('likvid terv'!$H:$H,'likvid terv'!$A:$A,project_eves_terv!B3029,'likvid terv'!$R:$R,project_eves_terv!$E3029),AND($B3029&lt;&gt;0,$D3029=6),SUMIFS('likvid terv'!$I:$I,'likvid terv'!$A:$A,project_eves_terv!B3029,'likvid terv'!$R:$R,project_eves_terv!$E3029),AND($B3029&lt;&gt;0,$D3029=7),SUMIFS('likvid terv'!$J:$J,'likvid terv'!$A:$A,project_eves_terv!B3029,'likvid terv'!$R:$R,project_eves_terv!$E3029),AND($B3029&lt;&gt;0,$D3029=8),SUMIFS('likvid terv'!$K:$K,'likvid terv'!$A:$A,project_eves_terv!B3029,'likvid terv'!$R:$R,project_eves_terv!$E3029),AND($B3029&lt;&gt;0,$D3029=9),SUMIFS('likvid terv'!$L:$L,'likvid terv'!$A:$A,project_eves_terv!B3029,'likvid terv'!$R:$R,project_eves_terv!$E3029),AND($B3029&lt;&gt;0,$D3029=10),SUMIFS('likvid terv'!$M:$M,'likvid terv'!$A:$A,project_eves_terv!B3029,'likvid terv'!$R:$R,project_eves_terv!$E3029),AND($B3029&lt;&gt;0,$D3029=11),SUMIFS('likvid terv'!$N:$N,'likvid terv'!$A:$A,project_eves_terv!B3029,'likvid terv'!$R:$R,project_eves_terv!$E3029),AND($B3029&lt;&gt;0,$D3029=12),SUMIFS('likvid terv'!$O:$O,'likvid terv'!$A:$A,project_eves_terv!B3029,'likvid terv'!$R:$R,project_eves_terv!$E3029),$B3029=0,0)</f>
        <v>0</v>
      </c>
      <c r="G3029" s="8">
        <f>'likvid terv'!$B$2</f>
        <v>0</v>
      </c>
      <c r="H3029" s="8"/>
    </row>
    <row r="3030" spans="1:8" x14ac:dyDescent="0.25">
      <c r="A3030" s="8">
        <f>'likvid terv'!$B$1</f>
        <v>0</v>
      </c>
      <c r="B3030" s="8">
        <f>'likvid terv'!$B$294</f>
        <v>0</v>
      </c>
      <c r="C3030" s="8">
        <v>2027</v>
      </c>
      <c r="D3030" s="8">
        <v>5</v>
      </c>
      <c r="E3030" s="8">
        <v>12</v>
      </c>
      <c r="F3030" cm="1">
        <f t="array" ref="F3030">_xlfn.IFS(AND($B3030&lt;&gt;0,$D3030=1),SUMIFS('likvid terv'!$D:$D,'likvid terv'!$A:$A,project_eves_terv!B3030,'likvid terv'!$R:$R,project_eves_terv!$E3030),AND($B3030&lt;&gt;0,$D3030=2),SUMIFS('likvid terv'!$E:$E,'likvid terv'!$A:$A,project_eves_terv!B3030,'likvid terv'!$R:$R,project_eves_terv!$E3030),AND($B3030&lt;&gt;0,$D3030=3),SUMIFS('likvid terv'!$F:$F,'likvid terv'!$A:$A,project_eves_terv!B3030,'likvid terv'!$R:$R,project_eves_terv!$E3030),AND($B3030&lt;&gt;0,$D3030=4),SUMIFS('likvid terv'!$G:$G,'likvid terv'!$A:$A,project_eves_terv!B3030,'likvid terv'!$R:$R,project_eves_terv!$E3030),AND($B3030&lt;&gt;0,$D3030=5),SUMIFS('likvid terv'!$H:$H,'likvid terv'!$A:$A,project_eves_terv!B3030,'likvid terv'!$R:$R,project_eves_terv!$E3030),AND($B3030&lt;&gt;0,$D3030=6),SUMIFS('likvid terv'!$I:$I,'likvid terv'!$A:$A,project_eves_terv!B3030,'likvid terv'!$R:$R,project_eves_terv!$E3030),AND($B3030&lt;&gt;0,$D3030=7),SUMIFS('likvid terv'!$J:$J,'likvid terv'!$A:$A,project_eves_terv!B3030,'likvid terv'!$R:$R,project_eves_terv!$E3030),AND($B3030&lt;&gt;0,$D3030=8),SUMIFS('likvid terv'!$K:$K,'likvid terv'!$A:$A,project_eves_terv!B3030,'likvid terv'!$R:$R,project_eves_terv!$E3030),AND($B3030&lt;&gt;0,$D3030=9),SUMIFS('likvid terv'!$L:$L,'likvid terv'!$A:$A,project_eves_terv!B3030,'likvid terv'!$R:$R,project_eves_terv!$E3030),AND($B3030&lt;&gt;0,$D3030=10),SUMIFS('likvid terv'!$M:$M,'likvid terv'!$A:$A,project_eves_terv!B3030,'likvid terv'!$R:$R,project_eves_terv!$E3030),AND($B3030&lt;&gt;0,$D3030=11),SUMIFS('likvid terv'!$N:$N,'likvid terv'!$A:$A,project_eves_terv!B3030,'likvid terv'!$R:$R,project_eves_terv!$E3030),AND($B3030&lt;&gt;0,$D3030=12),SUMIFS('likvid terv'!$O:$O,'likvid terv'!$A:$A,project_eves_terv!B3030,'likvid terv'!$R:$R,project_eves_terv!$E3030),$B3030=0,0)</f>
        <v>0</v>
      </c>
      <c r="G3030" s="8">
        <f>'likvid terv'!$B$2</f>
        <v>0</v>
      </c>
      <c r="H3030" s="8"/>
    </row>
    <row r="3031" spans="1:8" x14ac:dyDescent="0.25">
      <c r="A3031" s="8">
        <f>'likvid terv'!$B$1</f>
        <v>0</v>
      </c>
      <c r="B3031" s="8">
        <f>'likvid terv'!$B$294</f>
        <v>0</v>
      </c>
      <c r="C3031" s="8">
        <v>2027</v>
      </c>
      <c r="D3031" s="8">
        <v>6</v>
      </c>
      <c r="E3031" s="8">
        <v>12</v>
      </c>
      <c r="F3031" cm="1">
        <f t="array" ref="F3031">_xlfn.IFS(AND($B3031&lt;&gt;0,$D3031=1),SUMIFS('likvid terv'!$D:$D,'likvid terv'!$A:$A,project_eves_terv!B3031,'likvid terv'!$R:$R,project_eves_terv!$E3031),AND($B3031&lt;&gt;0,$D3031=2),SUMIFS('likvid terv'!$E:$E,'likvid terv'!$A:$A,project_eves_terv!B3031,'likvid terv'!$R:$R,project_eves_terv!$E3031),AND($B3031&lt;&gt;0,$D3031=3),SUMIFS('likvid terv'!$F:$F,'likvid terv'!$A:$A,project_eves_terv!B3031,'likvid terv'!$R:$R,project_eves_terv!$E3031),AND($B3031&lt;&gt;0,$D3031=4),SUMIFS('likvid terv'!$G:$G,'likvid terv'!$A:$A,project_eves_terv!B3031,'likvid terv'!$R:$R,project_eves_terv!$E3031),AND($B3031&lt;&gt;0,$D3031=5),SUMIFS('likvid terv'!$H:$H,'likvid terv'!$A:$A,project_eves_terv!B3031,'likvid terv'!$R:$R,project_eves_terv!$E3031),AND($B3031&lt;&gt;0,$D3031=6),SUMIFS('likvid terv'!$I:$I,'likvid terv'!$A:$A,project_eves_terv!B3031,'likvid terv'!$R:$R,project_eves_terv!$E3031),AND($B3031&lt;&gt;0,$D3031=7),SUMIFS('likvid terv'!$J:$J,'likvid terv'!$A:$A,project_eves_terv!B3031,'likvid terv'!$R:$R,project_eves_terv!$E3031),AND($B3031&lt;&gt;0,$D3031=8),SUMIFS('likvid terv'!$K:$K,'likvid terv'!$A:$A,project_eves_terv!B3031,'likvid terv'!$R:$R,project_eves_terv!$E3031),AND($B3031&lt;&gt;0,$D3031=9),SUMIFS('likvid terv'!$L:$L,'likvid terv'!$A:$A,project_eves_terv!B3031,'likvid terv'!$R:$R,project_eves_terv!$E3031),AND($B3031&lt;&gt;0,$D3031=10),SUMIFS('likvid terv'!$M:$M,'likvid terv'!$A:$A,project_eves_terv!B3031,'likvid terv'!$R:$R,project_eves_terv!$E3031),AND($B3031&lt;&gt;0,$D3031=11),SUMIFS('likvid terv'!$N:$N,'likvid terv'!$A:$A,project_eves_terv!B3031,'likvid terv'!$R:$R,project_eves_terv!$E3031),AND($B3031&lt;&gt;0,$D3031=12),SUMIFS('likvid terv'!$O:$O,'likvid terv'!$A:$A,project_eves_terv!B3031,'likvid terv'!$R:$R,project_eves_terv!$E3031),$B3031=0,0)</f>
        <v>0</v>
      </c>
      <c r="G3031" s="8">
        <f>'likvid terv'!$B$2</f>
        <v>0</v>
      </c>
      <c r="H3031" s="8"/>
    </row>
    <row r="3032" spans="1:8" x14ac:dyDescent="0.25">
      <c r="A3032" s="8">
        <f>'likvid terv'!$B$1</f>
        <v>0</v>
      </c>
      <c r="B3032" s="8">
        <f>'likvid terv'!$B$294</f>
        <v>0</v>
      </c>
      <c r="C3032" s="8">
        <v>2027</v>
      </c>
      <c r="D3032" s="8">
        <v>7</v>
      </c>
      <c r="E3032" s="8">
        <v>12</v>
      </c>
      <c r="F3032" cm="1">
        <f t="array" ref="F3032">_xlfn.IFS(AND($B3032&lt;&gt;0,$D3032=1),SUMIFS('likvid terv'!$D:$D,'likvid terv'!$A:$A,project_eves_terv!B3032,'likvid terv'!$R:$R,project_eves_terv!$E3032),AND($B3032&lt;&gt;0,$D3032=2),SUMIFS('likvid terv'!$E:$E,'likvid terv'!$A:$A,project_eves_terv!B3032,'likvid terv'!$R:$R,project_eves_terv!$E3032),AND($B3032&lt;&gt;0,$D3032=3),SUMIFS('likvid terv'!$F:$F,'likvid terv'!$A:$A,project_eves_terv!B3032,'likvid terv'!$R:$R,project_eves_terv!$E3032),AND($B3032&lt;&gt;0,$D3032=4),SUMIFS('likvid terv'!$G:$G,'likvid terv'!$A:$A,project_eves_terv!B3032,'likvid terv'!$R:$R,project_eves_terv!$E3032),AND($B3032&lt;&gt;0,$D3032=5),SUMIFS('likvid terv'!$H:$H,'likvid terv'!$A:$A,project_eves_terv!B3032,'likvid terv'!$R:$R,project_eves_terv!$E3032),AND($B3032&lt;&gt;0,$D3032=6),SUMIFS('likvid terv'!$I:$I,'likvid terv'!$A:$A,project_eves_terv!B3032,'likvid terv'!$R:$R,project_eves_terv!$E3032),AND($B3032&lt;&gt;0,$D3032=7),SUMIFS('likvid terv'!$J:$J,'likvid terv'!$A:$A,project_eves_terv!B3032,'likvid terv'!$R:$R,project_eves_terv!$E3032),AND($B3032&lt;&gt;0,$D3032=8),SUMIFS('likvid terv'!$K:$K,'likvid terv'!$A:$A,project_eves_terv!B3032,'likvid terv'!$R:$R,project_eves_terv!$E3032),AND($B3032&lt;&gt;0,$D3032=9),SUMIFS('likvid terv'!$L:$L,'likvid terv'!$A:$A,project_eves_terv!B3032,'likvid terv'!$R:$R,project_eves_terv!$E3032),AND($B3032&lt;&gt;0,$D3032=10),SUMIFS('likvid terv'!$M:$M,'likvid terv'!$A:$A,project_eves_terv!B3032,'likvid terv'!$R:$R,project_eves_terv!$E3032),AND($B3032&lt;&gt;0,$D3032=11),SUMIFS('likvid terv'!$N:$N,'likvid terv'!$A:$A,project_eves_terv!B3032,'likvid terv'!$R:$R,project_eves_terv!$E3032),AND($B3032&lt;&gt;0,$D3032=12),SUMIFS('likvid terv'!$O:$O,'likvid terv'!$A:$A,project_eves_terv!B3032,'likvid terv'!$R:$R,project_eves_terv!$E3032),$B3032=0,0)</f>
        <v>0</v>
      </c>
      <c r="G3032" s="8">
        <f>'likvid terv'!$B$2</f>
        <v>0</v>
      </c>
      <c r="H3032" s="8"/>
    </row>
    <row r="3033" spans="1:8" x14ac:dyDescent="0.25">
      <c r="A3033" s="8">
        <f>'likvid terv'!$B$1</f>
        <v>0</v>
      </c>
      <c r="B3033" s="8">
        <f>'likvid terv'!$B$294</f>
        <v>0</v>
      </c>
      <c r="C3033" s="8">
        <v>2027</v>
      </c>
      <c r="D3033" s="8">
        <v>8</v>
      </c>
      <c r="E3033" s="8">
        <v>12</v>
      </c>
      <c r="F3033" cm="1">
        <f t="array" ref="F3033">_xlfn.IFS(AND($B3033&lt;&gt;0,$D3033=1),SUMIFS('likvid terv'!$D:$D,'likvid terv'!$A:$A,project_eves_terv!B3033,'likvid terv'!$R:$R,project_eves_terv!$E3033),AND($B3033&lt;&gt;0,$D3033=2),SUMIFS('likvid terv'!$E:$E,'likvid terv'!$A:$A,project_eves_terv!B3033,'likvid terv'!$R:$R,project_eves_terv!$E3033),AND($B3033&lt;&gt;0,$D3033=3),SUMIFS('likvid terv'!$F:$F,'likvid terv'!$A:$A,project_eves_terv!B3033,'likvid terv'!$R:$R,project_eves_terv!$E3033),AND($B3033&lt;&gt;0,$D3033=4),SUMIFS('likvid terv'!$G:$G,'likvid terv'!$A:$A,project_eves_terv!B3033,'likvid terv'!$R:$R,project_eves_terv!$E3033),AND($B3033&lt;&gt;0,$D3033=5),SUMIFS('likvid terv'!$H:$H,'likvid terv'!$A:$A,project_eves_terv!B3033,'likvid terv'!$R:$R,project_eves_terv!$E3033),AND($B3033&lt;&gt;0,$D3033=6),SUMIFS('likvid terv'!$I:$I,'likvid terv'!$A:$A,project_eves_terv!B3033,'likvid terv'!$R:$R,project_eves_terv!$E3033),AND($B3033&lt;&gt;0,$D3033=7),SUMIFS('likvid terv'!$J:$J,'likvid terv'!$A:$A,project_eves_terv!B3033,'likvid terv'!$R:$R,project_eves_terv!$E3033),AND($B3033&lt;&gt;0,$D3033=8),SUMIFS('likvid terv'!$K:$K,'likvid terv'!$A:$A,project_eves_terv!B3033,'likvid terv'!$R:$R,project_eves_terv!$E3033),AND($B3033&lt;&gt;0,$D3033=9),SUMIFS('likvid terv'!$L:$L,'likvid terv'!$A:$A,project_eves_terv!B3033,'likvid terv'!$R:$R,project_eves_terv!$E3033),AND($B3033&lt;&gt;0,$D3033=10),SUMIFS('likvid terv'!$M:$M,'likvid terv'!$A:$A,project_eves_terv!B3033,'likvid terv'!$R:$R,project_eves_terv!$E3033),AND($B3033&lt;&gt;0,$D3033=11),SUMIFS('likvid terv'!$N:$N,'likvid terv'!$A:$A,project_eves_terv!B3033,'likvid terv'!$R:$R,project_eves_terv!$E3033),AND($B3033&lt;&gt;0,$D3033=12),SUMIFS('likvid terv'!$O:$O,'likvid terv'!$A:$A,project_eves_terv!B3033,'likvid terv'!$R:$R,project_eves_terv!$E3033),$B3033=0,0)</f>
        <v>0</v>
      </c>
      <c r="G3033" s="8">
        <f>'likvid terv'!$B$2</f>
        <v>0</v>
      </c>
      <c r="H3033" s="8"/>
    </row>
    <row r="3034" spans="1:8" x14ac:dyDescent="0.25">
      <c r="A3034" s="8">
        <f>'likvid terv'!$B$1</f>
        <v>0</v>
      </c>
      <c r="B3034" s="8">
        <f>'likvid terv'!$B$294</f>
        <v>0</v>
      </c>
      <c r="C3034" s="8">
        <v>2027</v>
      </c>
      <c r="D3034" s="8">
        <v>9</v>
      </c>
      <c r="E3034" s="8">
        <v>12</v>
      </c>
      <c r="F3034" cm="1">
        <f t="array" ref="F3034">_xlfn.IFS(AND($B3034&lt;&gt;0,$D3034=1),SUMIFS('likvid terv'!$D:$D,'likvid terv'!$A:$A,project_eves_terv!B3034,'likvid terv'!$R:$R,project_eves_terv!$E3034),AND($B3034&lt;&gt;0,$D3034=2),SUMIFS('likvid terv'!$E:$E,'likvid terv'!$A:$A,project_eves_terv!B3034,'likvid terv'!$R:$R,project_eves_terv!$E3034),AND($B3034&lt;&gt;0,$D3034=3),SUMIFS('likvid terv'!$F:$F,'likvid terv'!$A:$A,project_eves_terv!B3034,'likvid terv'!$R:$R,project_eves_terv!$E3034),AND($B3034&lt;&gt;0,$D3034=4),SUMIFS('likvid terv'!$G:$G,'likvid terv'!$A:$A,project_eves_terv!B3034,'likvid terv'!$R:$R,project_eves_terv!$E3034),AND($B3034&lt;&gt;0,$D3034=5),SUMIFS('likvid terv'!$H:$H,'likvid terv'!$A:$A,project_eves_terv!B3034,'likvid terv'!$R:$R,project_eves_terv!$E3034),AND($B3034&lt;&gt;0,$D3034=6),SUMIFS('likvid terv'!$I:$I,'likvid terv'!$A:$A,project_eves_terv!B3034,'likvid terv'!$R:$R,project_eves_terv!$E3034),AND($B3034&lt;&gt;0,$D3034=7),SUMIFS('likvid terv'!$J:$J,'likvid terv'!$A:$A,project_eves_terv!B3034,'likvid terv'!$R:$R,project_eves_terv!$E3034),AND($B3034&lt;&gt;0,$D3034=8),SUMIFS('likvid terv'!$K:$K,'likvid terv'!$A:$A,project_eves_terv!B3034,'likvid terv'!$R:$R,project_eves_terv!$E3034),AND($B3034&lt;&gt;0,$D3034=9),SUMIFS('likvid terv'!$L:$L,'likvid terv'!$A:$A,project_eves_terv!B3034,'likvid terv'!$R:$R,project_eves_terv!$E3034),AND($B3034&lt;&gt;0,$D3034=10),SUMIFS('likvid terv'!$M:$M,'likvid terv'!$A:$A,project_eves_terv!B3034,'likvid terv'!$R:$R,project_eves_terv!$E3034),AND($B3034&lt;&gt;0,$D3034=11),SUMIFS('likvid terv'!$N:$N,'likvid terv'!$A:$A,project_eves_terv!B3034,'likvid terv'!$R:$R,project_eves_terv!$E3034),AND($B3034&lt;&gt;0,$D3034=12),SUMIFS('likvid terv'!$O:$O,'likvid terv'!$A:$A,project_eves_terv!B3034,'likvid terv'!$R:$R,project_eves_terv!$E3034),$B3034=0,0)</f>
        <v>0</v>
      </c>
      <c r="G3034" s="8">
        <f>'likvid terv'!$B$2</f>
        <v>0</v>
      </c>
      <c r="H3034" s="8"/>
    </row>
    <row r="3035" spans="1:8" x14ac:dyDescent="0.25">
      <c r="A3035" s="8">
        <f>'likvid terv'!$B$1</f>
        <v>0</v>
      </c>
      <c r="B3035" s="8">
        <f>'likvid terv'!$B$294</f>
        <v>0</v>
      </c>
      <c r="C3035" s="8">
        <v>2027</v>
      </c>
      <c r="D3035" s="8">
        <v>10</v>
      </c>
      <c r="E3035" s="8">
        <v>12</v>
      </c>
      <c r="F3035" cm="1">
        <f t="array" ref="F3035">_xlfn.IFS(AND($B3035&lt;&gt;0,$D3035=1),SUMIFS('likvid terv'!$D:$D,'likvid terv'!$A:$A,project_eves_terv!B3035,'likvid terv'!$R:$R,project_eves_terv!$E3035),AND($B3035&lt;&gt;0,$D3035=2),SUMIFS('likvid terv'!$E:$E,'likvid terv'!$A:$A,project_eves_terv!B3035,'likvid terv'!$R:$R,project_eves_terv!$E3035),AND($B3035&lt;&gt;0,$D3035=3),SUMIFS('likvid terv'!$F:$F,'likvid terv'!$A:$A,project_eves_terv!B3035,'likvid terv'!$R:$R,project_eves_terv!$E3035),AND($B3035&lt;&gt;0,$D3035=4),SUMIFS('likvid terv'!$G:$G,'likvid terv'!$A:$A,project_eves_terv!B3035,'likvid terv'!$R:$R,project_eves_terv!$E3035),AND($B3035&lt;&gt;0,$D3035=5),SUMIFS('likvid terv'!$H:$H,'likvid terv'!$A:$A,project_eves_terv!B3035,'likvid terv'!$R:$R,project_eves_terv!$E3035),AND($B3035&lt;&gt;0,$D3035=6),SUMIFS('likvid terv'!$I:$I,'likvid terv'!$A:$A,project_eves_terv!B3035,'likvid terv'!$R:$R,project_eves_terv!$E3035),AND($B3035&lt;&gt;0,$D3035=7),SUMIFS('likvid terv'!$J:$J,'likvid terv'!$A:$A,project_eves_terv!B3035,'likvid terv'!$R:$R,project_eves_terv!$E3035),AND($B3035&lt;&gt;0,$D3035=8),SUMIFS('likvid terv'!$K:$K,'likvid terv'!$A:$A,project_eves_terv!B3035,'likvid terv'!$R:$R,project_eves_terv!$E3035),AND($B3035&lt;&gt;0,$D3035=9),SUMIFS('likvid terv'!$L:$L,'likvid terv'!$A:$A,project_eves_terv!B3035,'likvid terv'!$R:$R,project_eves_terv!$E3035),AND($B3035&lt;&gt;0,$D3035=10),SUMIFS('likvid terv'!$M:$M,'likvid terv'!$A:$A,project_eves_terv!B3035,'likvid terv'!$R:$R,project_eves_terv!$E3035),AND($B3035&lt;&gt;0,$D3035=11),SUMIFS('likvid terv'!$N:$N,'likvid terv'!$A:$A,project_eves_terv!B3035,'likvid terv'!$R:$R,project_eves_terv!$E3035),AND($B3035&lt;&gt;0,$D3035=12),SUMIFS('likvid terv'!$O:$O,'likvid terv'!$A:$A,project_eves_terv!B3035,'likvid terv'!$R:$R,project_eves_terv!$E3035),$B3035=0,0)</f>
        <v>0</v>
      </c>
      <c r="G3035" s="8">
        <f>'likvid terv'!$B$2</f>
        <v>0</v>
      </c>
      <c r="H3035" s="8"/>
    </row>
    <row r="3036" spans="1:8" x14ac:dyDescent="0.25">
      <c r="A3036" s="8">
        <f>'likvid terv'!$B$1</f>
        <v>0</v>
      </c>
      <c r="B3036" s="8">
        <f>'likvid terv'!$B$294</f>
        <v>0</v>
      </c>
      <c r="C3036" s="8">
        <v>2027</v>
      </c>
      <c r="D3036" s="8">
        <v>11</v>
      </c>
      <c r="E3036" s="8">
        <v>12</v>
      </c>
      <c r="F3036" cm="1">
        <f t="array" ref="F3036">_xlfn.IFS(AND($B3036&lt;&gt;0,$D3036=1),SUMIFS('likvid terv'!$D:$D,'likvid terv'!$A:$A,project_eves_terv!B3036,'likvid terv'!$R:$R,project_eves_terv!$E3036),AND($B3036&lt;&gt;0,$D3036=2),SUMIFS('likvid terv'!$E:$E,'likvid terv'!$A:$A,project_eves_terv!B3036,'likvid terv'!$R:$R,project_eves_terv!$E3036),AND($B3036&lt;&gt;0,$D3036=3),SUMIFS('likvid terv'!$F:$F,'likvid terv'!$A:$A,project_eves_terv!B3036,'likvid terv'!$R:$R,project_eves_terv!$E3036),AND($B3036&lt;&gt;0,$D3036=4),SUMIFS('likvid terv'!$G:$G,'likvid terv'!$A:$A,project_eves_terv!B3036,'likvid terv'!$R:$R,project_eves_terv!$E3036),AND($B3036&lt;&gt;0,$D3036=5),SUMIFS('likvid terv'!$H:$H,'likvid terv'!$A:$A,project_eves_terv!B3036,'likvid terv'!$R:$R,project_eves_terv!$E3036),AND($B3036&lt;&gt;0,$D3036=6),SUMIFS('likvid terv'!$I:$I,'likvid terv'!$A:$A,project_eves_terv!B3036,'likvid terv'!$R:$R,project_eves_terv!$E3036),AND($B3036&lt;&gt;0,$D3036=7),SUMIFS('likvid terv'!$J:$J,'likvid terv'!$A:$A,project_eves_terv!B3036,'likvid terv'!$R:$R,project_eves_terv!$E3036),AND($B3036&lt;&gt;0,$D3036=8),SUMIFS('likvid terv'!$K:$K,'likvid terv'!$A:$A,project_eves_terv!B3036,'likvid terv'!$R:$R,project_eves_terv!$E3036),AND($B3036&lt;&gt;0,$D3036=9),SUMIFS('likvid terv'!$L:$L,'likvid terv'!$A:$A,project_eves_terv!B3036,'likvid terv'!$R:$R,project_eves_terv!$E3036),AND($B3036&lt;&gt;0,$D3036=10),SUMIFS('likvid terv'!$M:$M,'likvid terv'!$A:$A,project_eves_terv!B3036,'likvid terv'!$R:$R,project_eves_terv!$E3036),AND($B3036&lt;&gt;0,$D3036=11),SUMIFS('likvid terv'!$N:$N,'likvid terv'!$A:$A,project_eves_terv!B3036,'likvid terv'!$R:$R,project_eves_terv!$E3036),AND($B3036&lt;&gt;0,$D3036=12),SUMIFS('likvid terv'!$O:$O,'likvid terv'!$A:$A,project_eves_terv!B3036,'likvid terv'!$R:$R,project_eves_terv!$E3036),$B3036=0,0)</f>
        <v>0</v>
      </c>
      <c r="G3036" s="8">
        <f>'likvid terv'!$B$2</f>
        <v>0</v>
      </c>
      <c r="H3036" s="8"/>
    </row>
    <row r="3037" spans="1:8" x14ac:dyDescent="0.25">
      <c r="A3037" s="8">
        <f>'likvid terv'!$B$1</f>
        <v>0</v>
      </c>
      <c r="B3037" s="8">
        <f>'likvid terv'!$B$294</f>
        <v>0</v>
      </c>
      <c r="C3037" s="8">
        <v>2027</v>
      </c>
      <c r="D3037" s="8">
        <v>12</v>
      </c>
      <c r="E3037" s="8">
        <v>12</v>
      </c>
      <c r="F3037" cm="1">
        <f t="array" ref="F3037">_xlfn.IFS(AND($B3037&lt;&gt;0,$D3037=1),SUMIFS('likvid terv'!$D:$D,'likvid terv'!$A:$A,project_eves_terv!B3037,'likvid terv'!$R:$R,project_eves_terv!$E3037),AND($B3037&lt;&gt;0,$D3037=2),SUMIFS('likvid terv'!$E:$E,'likvid terv'!$A:$A,project_eves_terv!B3037,'likvid terv'!$R:$R,project_eves_terv!$E3037),AND($B3037&lt;&gt;0,$D3037=3),SUMIFS('likvid terv'!$F:$F,'likvid terv'!$A:$A,project_eves_terv!B3037,'likvid terv'!$R:$R,project_eves_terv!$E3037),AND($B3037&lt;&gt;0,$D3037=4),SUMIFS('likvid terv'!$G:$G,'likvid terv'!$A:$A,project_eves_terv!B3037,'likvid terv'!$R:$R,project_eves_terv!$E3037),AND($B3037&lt;&gt;0,$D3037=5),SUMIFS('likvid terv'!$H:$H,'likvid terv'!$A:$A,project_eves_terv!B3037,'likvid terv'!$R:$R,project_eves_terv!$E3037),AND($B3037&lt;&gt;0,$D3037=6),SUMIFS('likvid terv'!$I:$I,'likvid terv'!$A:$A,project_eves_terv!B3037,'likvid terv'!$R:$R,project_eves_terv!$E3037),AND($B3037&lt;&gt;0,$D3037=7),SUMIFS('likvid terv'!$J:$J,'likvid terv'!$A:$A,project_eves_terv!B3037,'likvid terv'!$R:$R,project_eves_terv!$E3037),AND($B3037&lt;&gt;0,$D3037=8),SUMIFS('likvid terv'!$K:$K,'likvid terv'!$A:$A,project_eves_terv!B3037,'likvid terv'!$R:$R,project_eves_terv!$E3037),AND($B3037&lt;&gt;0,$D3037=9),SUMIFS('likvid terv'!$L:$L,'likvid terv'!$A:$A,project_eves_terv!B3037,'likvid terv'!$R:$R,project_eves_terv!$E3037),AND($B3037&lt;&gt;0,$D3037=10),SUMIFS('likvid terv'!$M:$M,'likvid terv'!$A:$A,project_eves_terv!B3037,'likvid terv'!$R:$R,project_eves_terv!$E3037),AND($B3037&lt;&gt;0,$D3037=11),SUMIFS('likvid terv'!$N:$N,'likvid terv'!$A:$A,project_eves_terv!B3037,'likvid terv'!$R:$R,project_eves_terv!$E3037),AND($B3037&lt;&gt;0,$D3037=12),SUMIFS('likvid terv'!$O:$O,'likvid terv'!$A:$A,project_eves_terv!B3037,'likvid terv'!$R:$R,project_eves_terv!$E3037),$B3037=0,0)</f>
        <v>0</v>
      </c>
      <c r="G3037" s="8">
        <f>'likvid terv'!$B$2</f>
        <v>0</v>
      </c>
      <c r="H3037" s="8"/>
    </row>
    <row r="3038" spans="1:8" x14ac:dyDescent="0.25">
      <c r="A3038" s="8">
        <f>'likvid terv'!$B$1</f>
        <v>0</v>
      </c>
      <c r="B3038" s="8">
        <f>'likvid terv'!$B$294</f>
        <v>0</v>
      </c>
      <c r="C3038" s="8">
        <v>2027</v>
      </c>
      <c r="D3038" s="8">
        <v>1</v>
      </c>
      <c r="E3038" s="8">
        <v>13</v>
      </c>
      <c r="F3038" cm="1">
        <f t="array" ref="F3038">_xlfn.IFS(AND($B3038&lt;&gt;0,$D3038=1),SUMIFS('likvid terv'!$D:$D,'likvid terv'!$A:$A,project_eves_terv!B3038,'likvid terv'!$R:$R,project_eves_terv!$E3038),AND($B3038&lt;&gt;0,$D3038=2),SUMIFS('likvid terv'!$E:$E,'likvid terv'!$A:$A,project_eves_terv!B3038,'likvid terv'!$R:$R,project_eves_terv!$E3038),AND($B3038&lt;&gt;0,$D3038=3),SUMIFS('likvid terv'!$F:$F,'likvid terv'!$A:$A,project_eves_terv!B3038,'likvid terv'!$R:$R,project_eves_terv!$E3038),AND($B3038&lt;&gt;0,$D3038=4),SUMIFS('likvid terv'!$G:$G,'likvid terv'!$A:$A,project_eves_terv!B3038,'likvid terv'!$R:$R,project_eves_terv!$E3038),AND($B3038&lt;&gt;0,$D3038=5),SUMIFS('likvid terv'!$H:$H,'likvid terv'!$A:$A,project_eves_terv!B3038,'likvid terv'!$R:$R,project_eves_terv!$E3038),AND($B3038&lt;&gt;0,$D3038=6),SUMIFS('likvid terv'!$I:$I,'likvid terv'!$A:$A,project_eves_terv!B3038,'likvid terv'!$R:$R,project_eves_terv!$E3038),AND($B3038&lt;&gt;0,$D3038=7),SUMIFS('likvid terv'!$J:$J,'likvid terv'!$A:$A,project_eves_terv!B3038,'likvid terv'!$R:$R,project_eves_terv!$E3038),AND($B3038&lt;&gt;0,$D3038=8),SUMIFS('likvid terv'!$K:$K,'likvid terv'!$A:$A,project_eves_terv!B3038,'likvid terv'!$R:$R,project_eves_terv!$E3038),AND($B3038&lt;&gt;0,$D3038=9),SUMIFS('likvid terv'!$L:$L,'likvid terv'!$A:$A,project_eves_terv!B3038,'likvid terv'!$R:$R,project_eves_terv!$E3038),AND($B3038&lt;&gt;0,$D3038=10),SUMIFS('likvid terv'!$M:$M,'likvid terv'!$A:$A,project_eves_terv!B3038,'likvid terv'!$R:$R,project_eves_terv!$E3038),AND($B3038&lt;&gt;0,$D3038=11),SUMIFS('likvid terv'!$N:$N,'likvid terv'!$A:$A,project_eves_terv!B3038,'likvid terv'!$R:$R,project_eves_terv!$E3038),AND($B3038&lt;&gt;0,$D3038=12),SUMIFS('likvid terv'!$O:$O,'likvid terv'!$A:$A,project_eves_terv!B3038,'likvid terv'!$R:$R,project_eves_terv!$E3038),$B3038=0,0)</f>
        <v>0</v>
      </c>
      <c r="G3038" s="8">
        <f>'likvid terv'!$B$2</f>
        <v>0</v>
      </c>
      <c r="H3038" s="8"/>
    </row>
    <row r="3039" spans="1:8" x14ac:dyDescent="0.25">
      <c r="A3039" s="8">
        <f>'likvid terv'!$B$1</f>
        <v>0</v>
      </c>
      <c r="B3039" s="8">
        <f>'likvid terv'!$B$294</f>
        <v>0</v>
      </c>
      <c r="C3039" s="8">
        <v>2027</v>
      </c>
      <c r="D3039" s="8">
        <v>2</v>
      </c>
      <c r="E3039" s="8">
        <v>13</v>
      </c>
      <c r="F3039" cm="1">
        <f t="array" ref="F3039">_xlfn.IFS(AND($B3039&lt;&gt;0,$D3039=1),SUMIFS('likvid terv'!$D:$D,'likvid terv'!$A:$A,project_eves_terv!B3039,'likvid terv'!$R:$R,project_eves_terv!$E3039),AND($B3039&lt;&gt;0,$D3039=2),SUMIFS('likvid terv'!$E:$E,'likvid terv'!$A:$A,project_eves_terv!B3039,'likvid terv'!$R:$R,project_eves_terv!$E3039),AND($B3039&lt;&gt;0,$D3039=3),SUMIFS('likvid terv'!$F:$F,'likvid terv'!$A:$A,project_eves_terv!B3039,'likvid terv'!$R:$R,project_eves_terv!$E3039),AND($B3039&lt;&gt;0,$D3039=4),SUMIFS('likvid terv'!$G:$G,'likvid terv'!$A:$A,project_eves_terv!B3039,'likvid terv'!$R:$R,project_eves_terv!$E3039),AND($B3039&lt;&gt;0,$D3039=5),SUMIFS('likvid terv'!$H:$H,'likvid terv'!$A:$A,project_eves_terv!B3039,'likvid terv'!$R:$R,project_eves_terv!$E3039),AND($B3039&lt;&gt;0,$D3039=6),SUMIFS('likvid terv'!$I:$I,'likvid terv'!$A:$A,project_eves_terv!B3039,'likvid terv'!$R:$R,project_eves_terv!$E3039),AND($B3039&lt;&gt;0,$D3039=7),SUMIFS('likvid terv'!$J:$J,'likvid terv'!$A:$A,project_eves_terv!B3039,'likvid terv'!$R:$R,project_eves_terv!$E3039),AND($B3039&lt;&gt;0,$D3039=8),SUMIFS('likvid terv'!$K:$K,'likvid terv'!$A:$A,project_eves_terv!B3039,'likvid terv'!$R:$R,project_eves_terv!$E3039),AND($B3039&lt;&gt;0,$D3039=9),SUMIFS('likvid terv'!$L:$L,'likvid terv'!$A:$A,project_eves_terv!B3039,'likvid terv'!$R:$R,project_eves_terv!$E3039),AND($B3039&lt;&gt;0,$D3039=10),SUMIFS('likvid terv'!$M:$M,'likvid terv'!$A:$A,project_eves_terv!B3039,'likvid terv'!$R:$R,project_eves_terv!$E3039),AND($B3039&lt;&gt;0,$D3039=11),SUMIFS('likvid terv'!$N:$N,'likvid terv'!$A:$A,project_eves_terv!B3039,'likvid terv'!$R:$R,project_eves_terv!$E3039),AND($B3039&lt;&gt;0,$D3039=12),SUMIFS('likvid terv'!$O:$O,'likvid terv'!$A:$A,project_eves_terv!B3039,'likvid terv'!$R:$R,project_eves_terv!$E3039),$B3039=0,0)</f>
        <v>0</v>
      </c>
      <c r="G3039" s="8">
        <f>'likvid terv'!$B$2</f>
        <v>0</v>
      </c>
      <c r="H3039" s="8"/>
    </row>
    <row r="3040" spans="1:8" x14ac:dyDescent="0.25">
      <c r="A3040" s="8">
        <f>'likvid terv'!$B$1</f>
        <v>0</v>
      </c>
      <c r="B3040" s="8">
        <f>'likvid terv'!$B$294</f>
        <v>0</v>
      </c>
      <c r="C3040" s="8">
        <v>2027</v>
      </c>
      <c r="D3040" s="8">
        <v>3</v>
      </c>
      <c r="E3040" s="8">
        <v>13</v>
      </c>
      <c r="F3040" cm="1">
        <f t="array" ref="F3040">_xlfn.IFS(AND($B3040&lt;&gt;0,$D3040=1),SUMIFS('likvid terv'!$D:$D,'likvid terv'!$A:$A,project_eves_terv!B3040,'likvid terv'!$R:$R,project_eves_terv!$E3040),AND($B3040&lt;&gt;0,$D3040=2),SUMIFS('likvid terv'!$E:$E,'likvid terv'!$A:$A,project_eves_terv!B3040,'likvid terv'!$R:$R,project_eves_terv!$E3040),AND($B3040&lt;&gt;0,$D3040=3),SUMIFS('likvid terv'!$F:$F,'likvid terv'!$A:$A,project_eves_terv!B3040,'likvid terv'!$R:$R,project_eves_terv!$E3040),AND($B3040&lt;&gt;0,$D3040=4),SUMIFS('likvid terv'!$G:$G,'likvid terv'!$A:$A,project_eves_terv!B3040,'likvid terv'!$R:$R,project_eves_terv!$E3040),AND($B3040&lt;&gt;0,$D3040=5),SUMIFS('likvid terv'!$H:$H,'likvid terv'!$A:$A,project_eves_terv!B3040,'likvid terv'!$R:$R,project_eves_terv!$E3040),AND($B3040&lt;&gt;0,$D3040=6),SUMIFS('likvid terv'!$I:$I,'likvid terv'!$A:$A,project_eves_terv!B3040,'likvid terv'!$R:$R,project_eves_terv!$E3040),AND($B3040&lt;&gt;0,$D3040=7),SUMIFS('likvid terv'!$J:$J,'likvid terv'!$A:$A,project_eves_terv!B3040,'likvid terv'!$R:$R,project_eves_terv!$E3040),AND($B3040&lt;&gt;0,$D3040=8),SUMIFS('likvid terv'!$K:$K,'likvid terv'!$A:$A,project_eves_terv!B3040,'likvid terv'!$R:$R,project_eves_terv!$E3040),AND($B3040&lt;&gt;0,$D3040=9),SUMIFS('likvid terv'!$L:$L,'likvid terv'!$A:$A,project_eves_terv!B3040,'likvid terv'!$R:$R,project_eves_terv!$E3040),AND($B3040&lt;&gt;0,$D3040=10),SUMIFS('likvid terv'!$M:$M,'likvid terv'!$A:$A,project_eves_terv!B3040,'likvid terv'!$R:$R,project_eves_terv!$E3040),AND($B3040&lt;&gt;0,$D3040=11),SUMIFS('likvid terv'!$N:$N,'likvid terv'!$A:$A,project_eves_terv!B3040,'likvid terv'!$R:$R,project_eves_terv!$E3040),AND($B3040&lt;&gt;0,$D3040=12),SUMIFS('likvid terv'!$O:$O,'likvid terv'!$A:$A,project_eves_terv!B3040,'likvid terv'!$R:$R,project_eves_terv!$E3040),$B3040=0,0)</f>
        <v>0</v>
      </c>
      <c r="G3040" s="8">
        <f>'likvid terv'!$B$2</f>
        <v>0</v>
      </c>
      <c r="H3040" s="8"/>
    </row>
    <row r="3041" spans="1:8" x14ac:dyDescent="0.25">
      <c r="A3041" s="8">
        <f>'likvid terv'!$B$1</f>
        <v>0</v>
      </c>
      <c r="B3041" s="8">
        <f>'likvid terv'!$B$294</f>
        <v>0</v>
      </c>
      <c r="C3041" s="8">
        <v>2027</v>
      </c>
      <c r="D3041" s="8">
        <v>4</v>
      </c>
      <c r="E3041" s="8">
        <v>13</v>
      </c>
      <c r="F3041" cm="1">
        <f t="array" ref="F3041">_xlfn.IFS(AND($B3041&lt;&gt;0,$D3041=1),SUMIFS('likvid terv'!$D:$D,'likvid terv'!$A:$A,project_eves_terv!B3041,'likvid terv'!$R:$R,project_eves_terv!$E3041),AND($B3041&lt;&gt;0,$D3041=2),SUMIFS('likvid terv'!$E:$E,'likvid terv'!$A:$A,project_eves_terv!B3041,'likvid terv'!$R:$R,project_eves_terv!$E3041),AND($B3041&lt;&gt;0,$D3041=3),SUMIFS('likvid terv'!$F:$F,'likvid terv'!$A:$A,project_eves_terv!B3041,'likvid terv'!$R:$R,project_eves_terv!$E3041),AND($B3041&lt;&gt;0,$D3041=4),SUMIFS('likvid terv'!$G:$G,'likvid terv'!$A:$A,project_eves_terv!B3041,'likvid terv'!$R:$R,project_eves_terv!$E3041),AND($B3041&lt;&gt;0,$D3041=5),SUMIFS('likvid terv'!$H:$H,'likvid terv'!$A:$A,project_eves_terv!B3041,'likvid terv'!$R:$R,project_eves_terv!$E3041),AND($B3041&lt;&gt;0,$D3041=6),SUMIFS('likvid terv'!$I:$I,'likvid terv'!$A:$A,project_eves_terv!B3041,'likvid terv'!$R:$R,project_eves_terv!$E3041),AND($B3041&lt;&gt;0,$D3041=7),SUMIFS('likvid terv'!$J:$J,'likvid terv'!$A:$A,project_eves_terv!B3041,'likvid terv'!$R:$R,project_eves_terv!$E3041),AND($B3041&lt;&gt;0,$D3041=8),SUMIFS('likvid terv'!$K:$K,'likvid terv'!$A:$A,project_eves_terv!B3041,'likvid terv'!$R:$R,project_eves_terv!$E3041),AND($B3041&lt;&gt;0,$D3041=9),SUMIFS('likvid terv'!$L:$L,'likvid terv'!$A:$A,project_eves_terv!B3041,'likvid terv'!$R:$R,project_eves_terv!$E3041),AND($B3041&lt;&gt;0,$D3041=10),SUMIFS('likvid terv'!$M:$M,'likvid terv'!$A:$A,project_eves_terv!B3041,'likvid terv'!$R:$R,project_eves_terv!$E3041),AND($B3041&lt;&gt;0,$D3041=11),SUMIFS('likvid terv'!$N:$N,'likvid terv'!$A:$A,project_eves_terv!B3041,'likvid terv'!$R:$R,project_eves_terv!$E3041),AND($B3041&lt;&gt;0,$D3041=12),SUMIFS('likvid terv'!$O:$O,'likvid terv'!$A:$A,project_eves_terv!B3041,'likvid terv'!$R:$R,project_eves_terv!$E3041),$B3041=0,0)</f>
        <v>0</v>
      </c>
      <c r="G3041" s="8">
        <f>'likvid terv'!$B$2</f>
        <v>0</v>
      </c>
      <c r="H3041" s="8"/>
    </row>
    <row r="3042" spans="1:8" x14ac:dyDescent="0.25">
      <c r="A3042" s="8">
        <f>'likvid terv'!$B$1</f>
        <v>0</v>
      </c>
      <c r="B3042" s="8">
        <f>'likvid terv'!$B$294</f>
        <v>0</v>
      </c>
      <c r="C3042" s="8">
        <v>2027</v>
      </c>
      <c r="D3042" s="8">
        <v>5</v>
      </c>
      <c r="E3042" s="8">
        <v>13</v>
      </c>
      <c r="F3042" cm="1">
        <f t="array" ref="F3042">_xlfn.IFS(AND($B3042&lt;&gt;0,$D3042=1),SUMIFS('likvid terv'!$D:$D,'likvid terv'!$A:$A,project_eves_terv!B3042,'likvid terv'!$R:$R,project_eves_terv!$E3042),AND($B3042&lt;&gt;0,$D3042=2),SUMIFS('likvid terv'!$E:$E,'likvid terv'!$A:$A,project_eves_terv!B3042,'likvid terv'!$R:$R,project_eves_terv!$E3042),AND($B3042&lt;&gt;0,$D3042=3),SUMIFS('likvid terv'!$F:$F,'likvid terv'!$A:$A,project_eves_terv!B3042,'likvid terv'!$R:$R,project_eves_terv!$E3042),AND($B3042&lt;&gt;0,$D3042=4),SUMIFS('likvid terv'!$G:$G,'likvid terv'!$A:$A,project_eves_terv!B3042,'likvid terv'!$R:$R,project_eves_terv!$E3042),AND($B3042&lt;&gt;0,$D3042=5),SUMIFS('likvid terv'!$H:$H,'likvid terv'!$A:$A,project_eves_terv!B3042,'likvid terv'!$R:$R,project_eves_terv!$E3042),AND($B3042&lt;&gt;0,$D3042=6),SUMIFS('likvid terv'!$I:$I,'likvid terv'!$A:$A,project_eves_terv!B3042,'likvid terv'!$R:$R,project_eves_terv!$E3042),AND($B3042&lt;&gt;0,$D3042=7),SUMIFS('likvid terv'!$J:$J,'likvid terv'!$A:$A,project_eves_terv!B3042,'likvid terv'!$R:$R,project_eves_terv!$E3042),AND($B3042&lt;&gt;0,$D3042=8),SUMIFS('likvid terv'!$K:$K,'likvid terv'!$A:$A,project_eves_terv!B3042,'likvid terv'!$R:$R,project_eves_terv!$E3042),AND($B3042&lt;&gt;0,$D3042=9),SUMIFS('likvid terv'!$L:$L,'likvid terv'!$A:$A,project_eves_terv!B3042,'likvid terv'!$R:$R,project_eves_terv!$E3042),AND($B3042&lt;&gt;0,$D3042=10),SUMIFS('likvid terv'!$M:$M,'likvid terv'!$A:$A,project_eves_terv!B3042,'likvid terv'!$R:$R,project_eves_terv!$E3042),AND($B3042&lt;&gt;0,$D3042=11),SUMIFS('likvid terv'!$N:$N,'likvid terv'!$A:$A,project_eves_terv!B3042,'likvid terv'!$R:$R,project_eves_terv!$E3042),AND($B3042&lt;&gt;0,$D3042=12),SUMIFS('likvid terv'!$O:$O,'likvid terv'!$A:$A,project_eves_terv!B3042,'likvid terv'!$R:$R,project_eves_terv!$E3042),$B3042=0,0)</f>
        <v>0</v>
      </c>
      <c r="G3042" s="8">
        <f>'likvid terv'!$B$2</f>
        <v>0</v>
      </c>
      <c r="H3042" s="8"/>
    </row>
    <row r="3043" spans="1:8" x14ac:dyDescent="0.25">
      <c r="A3043" s="8">
        <f>'likvid terv'!$B$1</f>
        <v>0</v>
      </c>
      <c r="B3043" s="8">
        <f>'likvid terv'!$B$294</f>
        <v>0</v>
      </c>
      <c r="C3043" s="8">
        <v>2027</v>
      </c>
      <c r="D3043" s="8">
        <v>6</v>
      </c>
      <c r="E3043" s="8">
        <v>13</v>
      </c>
      <c r="F3043" cm="1">
        <f t="array" ref="F3043">_xlfn.IFS(AND($B3043&lt;&gt;0,$D3043=1),SUMIFS('likvid terv'!$D:$D,'likvid terv'!$A:$A,project_eves_terv!B3043,'likvid terv'!$R:$R,project_eves_terv!$E3043),AND($B3043&lt;&gt;0,$D3043=2),SUMIFS('likvid terv'!$E:$E,'likvid terv'!$A:$A,project_eves_terv!B3043,'likvid terv'!$R:$R,project_eves_terv!$E3043),AND($B3043&lt;&gt;0,$D3043=3),SUMIFS('likvid terv'!$F:$F,'likvid terv'!$A:$A,project_eves_terv!B3043,'likvid terv'!$R:$R,project_eves_terv!$E3043),AND($B3043&lt;&gt;0,$D3043=4),SUMIFS('likvid terv'!$G:$G,'likvid terv'!$A:$A,project_eves_terv!B3043,'likvid terv'!$R:$R,project_eves_terv!$E3043),AND($B3043&lt;&gt;0,$D3043=5),SUMIFS('likvid terv'!$H:$H,'likvid terv'!$A:$A,project_eves_terv!B3043,'likvid terv'!$R:$R,project_eves_terv!$E3043),AND($B3043&lt;&gt;0,$D3043=6),SUMIFS('likvid terv'!$I:$I,'likvid terv'!$A:$A,project_eves_terv!B3043,'likvid terv'!$R:$R,project_eves_terv!$E3043),AND($B3043&lt;&gt;0,$D3043=7),SUMIFS('likvid terv'!$J:$J,'likvid terv'!$A:$A,project_eves_terv!B3043,'likvid terv'!$R:$R,project_eves_terv!$E3043),AND($B3043&lt;&gt;0,$D3043=8),SUMIFS('likvid terv'!$K:$K,'likvid terv'!$A:$A,project_eves_terv!B3043,'likvid terv'!$R:$R,project_eves_terv!$E3043),AND($B3043&lt;&gt;0,$D3043=9),SUMIFS('likvid terv'!$L:$L,'likvid terv'!$A:$A,project_eves_terv!B3043,'likvid terv'!$R:$R,project_eves_terv!$E3043),AND($B3043&lt;&gt;0,$D3043=10),SUMIFS('likvid terv'!$M:$M,'likvid terv'!$A:$A,project_eves_terv!B3043,'likvid terv'!$R:$R,project_eves_terv!$E3043),AND($B3043&lt;&gt;0,$D3043=11),SUMIFS('likvid terv'!$N:$N,'likvid terv'!$A:$A,project_eves_terv!B3043,'likvid terv'!$R:$R,project_eves_terv!$E3043),AND($B3043&lt;&gt;0,$D3043=12),SUMIFS('likvid terv'!$O:$O,'likvid terv'!$A:$A,project_eves_terv!B3043,'likvid terv'!$R:$R,project_eves_terv!$E3043),$B3043=0,0)</f>
        <v>0</v>
      </c>
      <c r="G3043" s="8">
        <f>'likvid terv'!$B$2</f>
        <v>0</v>
      </c>
      <c r="H3043" s="8"/>
    </row>
    <row r="3044" spans="1:8" x14ac:dyDescent="0.25">
      <c r="A3044" s="8">
        <f>'likvid terv'!$B$1</f>
        <v>0</v>
      </c>
      <c r="B3044" s="8">
        <f>'likvid terv'!$B$294</f>
        <v>0</v>
      </c>
      <c r="C3044" s="8">
        <v>2027</v>
      </c>
      <c r="D3044" s="8">
        <v>7</v>
      </c>
      <c r="E3044" s="8">
        <v>13</v>
      </c>
      <c r="F3044" cm="1">
        <f t="array" ref="F3044">_xlfn.IFS(AND($B3044&lt;&gt;0,$D3044=1),SUMIFS('likvid terv'!$D:$D,'likvid terv'!$A:$A,project_eves_terv!B3044,'likvid terv'!$R:$R,project_eves_terv!$E3044),AND($B3044&lt;&gt;0,$D3044=2),SUMIFS('likvid terv'!$E:$E,'likvid terv'!$A:$A,project_eves_terv!B3044,'likvid terv'!$R:$R,project_eves_terv!$E3044),AND($B3044&lt;&gt;0,$D3044=3),SUMIFS('likvid terv'!$F:$F,'likvid terv'!$A:$A,project_eves_terv!B3044,'likvid terv'!$R:$R,project_eves_terv!$E3044),AND($B3044&lt;&gt;0,$D3044=4),SUMIFS('likvid terv'!$G:$G,'likvid terv'!$A:$A,project_eves_terv!B3044,'likvid terv'!$R:$R,project_eves_terv!$E3044),AND($B3044&lt;&gt;0,$D3044=5),SUMIFS('likvid terv'!$H:$H,'likvid terv'!$A:$A,project_eves_terv!B3044,'likvid terv'!$R:$R,project_eves_terv!$E3044),AND($B3044&lt;&gt;0,$D3044=6),SUMIFS('likvid terv'!$I:$I,'likvid terv'!$A:$A,project_eves_terv!B3044,'likvid terv'!$R:$R,project_eves_terv!$E3044),AND($B3044&lt;&gt;0,$D3044=7),SUMIFS('likvid terv'!$J:$J,'likvid terv'!$A:$A,project_eves_terv!B3044,'likvid terv'!$R:$R,project_eves_terv!$E3044),AND($B3044&lt;&gt;0,$D3044=8),SUMIFS('likvid terv'!$K:$K,'likvid terv'!$A:$A,project_eves_terv!B3044,'likvid terv'!$R:$R,project_eves_terv!$E3044),AND($B3044&lt;&gt;0,$D3044=9),SUMIFS('likvid terv'!$L:$L,'likvid terv'!$A:$A,project_eves_terv!B3044,'likvid terv'!$R:$R,project_eves_terv!$E3044),AND($B3044&lt;&gt;0,$D3044=10),SUMIFS('likvid terv'!$M:$M,'likvid terv'!$A:$A,project_eves_terv!B3044,'likvid terv'!$R:$R,project_eves_terv!$E3044),AND($B3044&lt;&gt;0,$D3044=11),SUMIFS('likvid terv'!$N:$N,'likvid terv'!$A:$A,project_eves_terv!B3044,'likvid terv'!$R:$R,project_eves_terv!$E3044),AND($B3044&lt;&gt;0,$D3044=12),SUMIFS('likvid terv'!$O:$O,'likvid terv'!$A:$A,project_eves_terv!B3044,'likvid terv'!$R:$R,project_eves_terv!$E3044),$B3044=0,0)</f>
        <v>0</v>
      </c>
      <c r="G3044" s="8">
        <f>'likvid terv'!$B$2</f>
        <v>0</v>
      </c>
      <c r="H3044" s="8"/>
    </row>
    <row r="3045" spans="1:8" x14ac:dyDescent="0.25">
      <c r="A3045" s="8">
        <f>'likvid terv'!$B$1</f>
        <v>0</v>
      </c>
      <c r="B3045" s="8">
        <f>'likvid terv'!$B$294</f>
        <v>0</v>
      </c>
      <c r="C3045" s="8">
        <v>2027</v>
      </c>
      <c r="D3045" s="8">
        <v>8</v>
      </c>
      <c r="E3045" s="8">
        <v>13</v>
      </c>
      <c r="F3045" cm="1">
        <f t="array" ref="F3045">_xlfn.IFS(AND($B3045&lt;&gt;0,$D3045=1),SUMIFS('likvid terv'!$D:$D,'likvid terv'!$A:$A,project_eves_terv!B3045,'likvid terv'!$R:$R,project_eves_terv!$E3045),AND($B3045&lt;&gt;0,$D3045=2),SUMIFS('likvid terv'!$E:$E,'likvid terv'!$A:$A,project_eves_terv!B3045,'likvid terv'!$R:$R,project_eves_terv!$E3045),AND($B3045&lt;&gt;0,$D3045=3),SUMIFS('likvid terv'!$F:$F,'likvid terv'!$A:$A,project_eves_terv!B3045,'likvid terv'!$R:$R,project_eves_terv!$E3045),AND($B3045&lt;&gt;0,$D3045=4),SUMIFS('likvid terv'!$G:$G,'likvid terv'!$A:$A,project_eves_terv!B3045,'likvid terv'!$R:$R,project_eves_terv!$E3045),AND($B3045&lt;&gt;0,$D3045=5),SUMIFS('likvid terv'!$H:$H,'likvid terv'!$A:$A,project_eves_terv!B3045,'likvid terv'!$R:$R,project_eves_terv!$E3045),AND($B3045&lt;&gt;0,$D3045=6),SUMIFS('likvid terv'!$I:$I,'likvid terv'!$A:$A,project_eves_terv!B3045,'likvid terv'!$R:$R,project_eves_terv!$E3045),AND($B3045&lt;&gt;0,$D3045=7),SUMIFS('likvid terv'!$J:$J,'likvid terv'!$A:$A,project_eves_terv!B3045,'likvid terv'!$R:$R,project_eves_terv!$E3045),AND($B3045&lt;&gt;0,$D3045=8),SUMIFS('likvid terv'!$K:$K,'likvid terv'!$A:$A,project_eves_terv!B3045,'likvid terv'!$R:$R,project_eves_terv!$E3045),AND($B3045&lt;&gt;0,$D3045=9),SUMIFS('likvid terv'!$L:$L,'likvid terv'!$A:$A,project_eves_terv!B3045,'likvid terv'!$R:$R,project_eves_terv!$E3045),AND($B3045&lt;&gt;0,$D3045=10),SUMIFS('likvid terv'!$M:$M,'likvid terv'!$A:$A,project_eves_terv!B3045,'likvid terv'!$R:$R,project_eves_terv!$E3045),AND($B3045&lt;&gt;0,$D3045=11),SUMIFS('likvid terv'!$N:$N,'likvid terv'!$A:$A,project_eves_terv!B3045,'likvid terv'!$R:$R,project_eves_terv!$E3045),AND($B3045&lt;&gt;0,$D3045=12),SUMIFS('likvid terv'!$O:$O,'likvid terv'!$A:$A,project_eves_terv!B3045,'likvid terv'!$R:$R,project_eves_terv!$E3045),$B3045=0,0)</f>
        <v>0</v>
      </c>
      <c r="G3045" s="8">
        <f>'likvid terv'!$B$2</f>
        <v>0</v>
      </c>
      <c r="H3045" s="8"/>
    </row>
    <row r="3046" spans="1:8" x14ac:dyDescent="0.25">
      <c r="A3046" s="8">
        <f>'likvid terv'!$B$1</f>
        <v>0</v>
      </c>
      <c r="B3046" s="8">
        <f>'likvid terv'!$B$294</f>
        <v>0</v>
      </c>
      <c r="C3046" s="8">
        <v>2027</v>
      </c>
      <c r="D3046" s="8">
        <v>9</v>
      </c>
      <c r="E3046" s="8">
        <v>13</v>
      </c>
      <c r="F3046" cm="1">
        <f t="array" ref="F3046">_xlfn.IFS(AND($B3046&lt;&gt;0,$D3046=1),SUMIFS('likvid terv'!$D:$D,'likvid terv'!$A:$A,project_eves_terv!B3046,'likvid terv'!$R:$R,project_eves_terv!$E3046),AND($B3046&lt;&gt;0,$D3046=2),SUMIFS('likvid terv'!$E:$E,'likvid terv'!$A:$A,project_eves_terv!B3046,'likvid terv'!$R:$R,project_eves_terv!$E3046),AND($B3046&lt;&gt;0,$D3046=3),SUMIFS('likvid terv'!$F:$F,'likvid terv'!$A:$A,project_eves_terv!B3046,'likvid terv'!$R:$R,project_eves_terv!$E3046),AND($B3046&lt;&gt;0,$D3046=4),SUMIFS('likvid terv'!$G:$G,'likvid terv'!$A:$A,project_eves_terv!B3046,'likvid terv'!$R:$R,project_eves_terv!$E3046),AND($B3046&lt;&gt;0,$D3046=5),SUMIFS('likvid terv'!$H:$H,'likvid terv'!$A:$A,project_eves_terv!B3046,'likvid terv'!$R:$R,project_eves_terv!$E3046),AND($B3046&lt;&gt;0,$D3046=6),SUMIFS('likvid terv'!$I:$I,'likvid terv'!$A:$A,project_eves_terv!B3046,'likvid terv'!$R:$R,project_eves_terv!$E3046),AND($B3046&lt;&gt;0,$D3046=7),SUMIFS('likvid terv'!$J:$J,'likvid terv'!$A:$A,project_eves_terv!B3046,'likvid terv'!$R:$R,project_eves_terv!$E3046),AND($B3046&lt;&gt;0,$D3046=8),SUMIFS('likvid terv'!$K:$K,'likvid terv'!$A:$A,project_eves_terv!B3046,'likvid terv'!$R:$R,project_eves_terv!$E3046),AND($B3046&lt;&gt;0,$D3046=9),SUMIFS('likvid terv'!$L:$L,'likvid terv'!$A:$A,project_eves_terv!B3046,'likvid terv'!$R:$R,project_eves_terv!$E3046),AND($B3046&lt;&gt;0,$D3046=10),SUMIFS('likvid terv'!$M:$M,'likvid terv'!$A:$A,project_eves_terv!B3046,'likvid terv'!$R:$R,project_eves_terv!$E3046),AND($B3046&lt;&gt;0,$D3046=11),SUMIFS('likvid terv'!$N:$N,'likvid terv'!$A:$A,project_eves_terv!B3046,'likvid terv'!$R:$R,project_eves_terv!$E3046),AND($B3046&lt;&gt;0,$D3046=12),SUMIFS('likvid terv'!$O:$O,'likvid terv'!$A:$A,project_eves_terv!B3046,'likvid terv'!$R:$R,project_eves_terv!$E3046),$B3046=0,0)</f>
        <v>0</v>
      </c>
      <c r="G3046" s="8">
        <f>'likvid terv'!$B$2</f>
        <v>0</v>
      </c>
      <c r="H3046" s="8"/>
    </row>
    <row r="3047" spans="1:8" x14ac:dyDescent="0.25">
      <c r="A3047" s="8">
        <f>'likvid terv'!$B$1</f>
        <v>0</v>
      </c>
      <c r="B3047" s="8">
        <f>'likvid terv'!$B$294</f>
        <v>0</v>
      </c>
      <c r="C3047" s="8">
        <v>2027</v>
      </c>
      <c r="D3047" s="8">
        <v>10</v>
      </c>
      <c r="E3047" s="8">
        <v>13</v>
      </c>
      <c r="F3047" cm="1">
        <f t="array" ref="F3047">_xlfn.IFS(AND($B3047&lt;&gt;0,$D3047=1),SUMIFS('likvid terv'!$D:$D,'likvid terv'!$A:$A,project_eves_terv!B3047,'likvid terv'!$R:$R,project_eves_terv!$E3047),AND($B3047&lt;&gt;0,$D3047=2),SUMIFS('likvid terv'!$E:$E,'likvid terv'!$A:$A,project_eves_terv!B3047,'likvid terv'!$R:$R,project_eves_terv!$E3047),AND($B3047&lt;&gt;0,$D3047=3),SUMIFS('likvid terv'!$F:$F,'likvid terv'!$A:$A,project_eves_terv!B3047,'likvid terv'!$R:$R,project_eves_terv!$E3047),AND($B3047&lt;&gt;0,$D3047=4),SUMIFS('likvid terv'!$G:$G,'likvid terv'!$A:$A,project_eves_terv!B3047,'likvid terv'!$R:$R,project_eves_terv!$E3047),AND($B3047&lt;&gt;0,$D3047=5),SUMIFS('likvid terv'!$H:$H,'likvid terv'!$A:$A,project_eves_terv!B3047,'likvid terv'!$R:$R,project_eves_terv!$E3047),AND($B3047&lt;&gt;0,$D3047=6),SUMIFS('likvid terv'!$I:$I,'likvid terv'!$A:$A,project_eves_terv!B3047,'likvid terv'!$R:$R,project_eves_terv!$E3047),AND($B3047&lt;&gt;0,$D3047=7),SUMIFS('likvid terv'!$J:$J,'likvid terv'!$A:$A,project_eves_terv!B3047,'likvid terv'!$R:$R,project_eves_terv!$E3047),AND($B3047&lt;&gt;0,$D3047=8),SUMIFS('likvid terv'!$K:$K,'likvid terv'!$A:$A,project_eves_terv!B3047,'likvid terv'!$R:$R,project_eves_terv!$E3047),AND($B3047&lt;&gt;0,$D3047=9),SUMIFS('likvid terv'!$L:$L,'likvid terv'!$A:$A,project_eves_terv!B3047,'likvid terv'!$R:$R,project_eves_terv!$E3047),AND($B3047&lt;&gt;0,$D3047=10),SUMIFS('likvid terv'!$M:$M,'likvid terv'!$A:$A,project_eves_terv!B3047,'likvid terv'!$R:$R,project_eves_terv!$E3047),AND($B3047&lt;&gt;0,$D3047=11),SUMIFS('likvid terv'!$N:$N,'likvid terv'!$A:$A,project_eves_terv!B3047,'likvid terv'!$R:$R,project_eves_terv!$E3047),AND($B3047&lt;&gt;0,$D3047=12),SUMIFS('likvid terv'!$O:$O,'likvid terv'!$A:$A,project_eves_terv!B3047,'likvid terv'!$R:$R,project_eves_terv!$E3047),$B3047=0,0)</f>
        <v>0</v>
      </c>
      <c r="G3047" s="8">
        <f>'likvid terv'!$B$2</f>
        <v>0</v>
      </c>
      <c r="H3047" s="8"/>
    </row>
    <row r="3048" spans="1:8" x14ac:dyDescent="0.25">
      <c r="A3048" s="8">
        <f>'likvid terv'!$B$1</f>
        <v>0</v>
      </c>
      <c r="B3048" s="8">
        <f>'likvid terv'!$B$294</f>
        <v>0</v>
      </c>
      <c r="C3048" s="8">
        <v>2027</v>
      </c>
      <c r="D3048" s="8">
        <v>11</v>
      </c>
      <c r="E3048" s="8">
        <v>13</v>
      </c>
      <c r="F3048" cm="1">
        <f t="array" ref="F3048">_xlfn.IFS(AND($B3048&lt;&gt;0,$D3048=1),SUMIFS('likvid terv'!$D:$D,'likvid terv'!$A:$A,project_eves_terv!B3048,'likvid terv'!$R:$R,project_eves_terv!$E3048),AND($B3048&lt;&gt;0,$D3048=2),SUMIFS('likvid terv'!$E:$E,'likvid terv'!$A:$A,project_eves_terv!B3048,'likvid terv'!$R:$R,project_eves_terv!$E3048),AND($B3048&lt;&gt;0,$D3048=3),SUMIFS('likvid terv'!$F:$F,'likvid terv'!$A:$A,project_eves_terv!B3048,'likvid terv'!$R:$R,project_eves_terv!$E3048),AND($B3048&lt;&gt;0,$D3048=4),SUMIFS('likvid terv'!$G:$G,'likvid terv'!$A:$A,project_eves_terv!B3048,'likvid terv'!$R:$R,project_eves_terv!$E3048),AND($B3048&lt;&gt;0,$D3048=5),SUMIFS('likvid terv'!$H:$H,'likvid terv'!$A:$A,project_eves_terv!B3048,'likvid terv'!$R:$R,project_eves_terv!$E3048),AND($B3048&lt;&gt;0,$D3048=6),SUMIFS('likvid terv'!$I:$I,'likvid terv'!$A:$A,project_eves_terv!B3048,'likvid terv'!$R:$R,project_eves_terv!$E3048),AND($B3048&lt;&gt;0,$D3048=7),SUMIFS('likvid terv'!$J:$J,'likvid terv'!$A:$A,project_eves_terv!B3048,'likvid terv'!$R:$R,project_eves_terv!$E3048),AND($B3048&lt;&gt;0,$D3048=8),SUMIFS('likvid terv'!$K:$K,'likvid terv'!$A:$A,project_eves_terv!B3048,'likvid terv'!$R:$R,project_eves_terv!$E3048),AND($B3048&lt;&gt;0,$D3048=9),SUMIFS('likvid terv'!$L:$L,'likvid terv'!$A:$A,project_eves_terv!B3048,'likvid terv'!$R:$R,project_eves_terv!$E3048),AND($B3048&lt;&gt;0,$D3048=10),SUMIFS('likvid terv'!$M:$M,'likvid terv'!$A:$A,project_eves_terv!B3048,'likvid terv'!$R:$R,project_eves_terv!$E3048),AND($B3048&lt;&gt;0,$D3048=11),SUMIFS('likvid terv'!$N:$N,'likvid terv'!$A:$A,project_eves_terv!B3048,'likvid terv'!$R:$R,project_eves_terv!$E3048),AND($B3048&lt;&gt;0,$D3048=12),SUMIFS('likvid terv'!$O:$O,'likvid terv'!$A:$A,project_eves_terv!B3048,'likvid terv'!$R:$R,project_eves_terv!$E3048),$B3048=0,0)</f>
        <v>0</v>
      </c>
      <c r="G3048" s="8">
        <f>'likvid terv'!$B$2</f>
        <v>0</v>
      </c>
      <c r="H3048" s="8"/>
    </row>
    <row r="3049" spans="1:8" x14ac:dyDescent="0.25">
      <c r="A3049" s="8">
        <f>'likvid terv'!$B$1</f>
        <v>0</v>
      </c>
      <c r="B3049" s="8">
        <f>'likvid terv'!$B$294</f>
        <v>0</v>
      </c>
      <c r="C3049" s="8">
        <v>2027</v>
      </c>
      <c r="D3049" s="8">
        <v>12</v>
      </c>
      <c r="E3049" s="8">
        <v>13</v>
      </c>
      <c r="F3049" cm="1">
        <f t="array" ref="F3049">_xlfn.IFS(AND($B3049&lt;&gt;0,$D3049=1),SUMIFS('likvid terv'!$D:$D,'likvid terv'!$A:$A,project_eves_terv!B3049,'likvid terv'!$R:$R,project_eves_terv!$E3049),AND($B3049&lt;&gt;0,$D3049=2),SUMIFS('likvid terv'!$E:$E,'likvid terv'!$A:$A,project_eves_terv!B3049,'likvid terv'!$R:$R,project_eves_terv!$E3049),AND($B3049&lt;&gt;0,$D3049=3),SUMIFS('likvid terv'!$F:$F,'likvid terv'!$A:$A,project_eves_terv!B3049,'likvid terv'!$R:$R,project_eves_terv!$E3049),AND($B3049&lt;&gt;0,$D3049=4),SUMIFS('likvid terv'!$G:$G,'likvid terv'!$A:$A,project_eves_terv!B3049,'likvid terv'!$R:$R,project_eves_terv!$E3049),AND($B3049&lt;&gt;0,$D3049=5),SUMIFS('likvid terv'!$H:$H,'likvid terv'!$A:$A,project_eves_terv!B3049,'likvid terv'!$R:$R,project_eves_terv!$E3049),AND($B3049&lt;&gt;0,$D3049=6),SUMIFS('likvid terv'!$I:$I,'likvid terv'!$A:$A,project_eves_terv!B3049,'likvid terv'!$R:$R,project_eves_terv!$E3049),AND($B3049&lt;&gt;0,$D3049=7),SUMIFS('likvid terv'!$J:$J,'likvid terv'!$A:$A,project_eves_terv!B3049,'likvid terv'!$R:$R,project_eves_terv!$E3049),AND($B3049&lt;&gt;0,$D3049=8),SUMIFS('likvid terv'!$K:$K,'likvid terv'!$A:$A,project_eves_terv!B3049,'likvid terv'!$R:$R,project_eves_terv!$E3049),AND($B3049&lt;&gt;0,$D3049=9),SUMIFS('likvid terv'!$L:$L,'likvid terv'!$A:$A,project_eves_terv!B3049,'likvid terv'!$R:$R,project_eves_terv!$E3049),AND($B3049&lt;&gt;0,$D3049=10),SUMIFS('likvid terv'!$M:$M,'likvid terv'!$A:$A,project_eves_terv!B3049,'likvid terv'!$R:$R,project_eves_terv!$E3049),AND($B3049&lt;&gt;0,$D3049=11),SUMIFS('likvid terv'!$N:$N,'likvid terv'!$A:$A,project_eves_terv!B3049,'likvid terv'!$R:$R,project_eves_terv!$E3049),AND($B3049&lt;&gt;0,$D3049=12),SUMIFS('likvid terv'!$O:$O,'likvid terv'!$A:$A,project_eves_terv!B3049,'likvid terv'!$R:$R,project_eves_terv!$E3049),$B3049=0,0)</f>
        <v>0</v>
      </c>
      <c r="G3049" s="8">
        <f>'likvid terv'!$B$2</f>
        <v>0</v>
      </c>
      <c r="H3049" s="8"/>
    </row>
    <row r="3050" spans="1:8" x14ac:dyDescent="0.25">
      <c r="A3050" s="8">
        <f>'likvid terv'!$B$1</f>
        <v>0</v>
      </c>
      <c r="B3050" s="8">
        <f>'likvid terv'!$B$294</f>
        <v>0</v>
      </c>
      <c r="C3050" s="8">
        <v>2027</v>
      </c>
      <c r="D3050" s="8">
        <v>1</v>
      </c>
      <c r="E3050" s="8">
        <v>14</v>
      </c>
      <c r="F3050" cm="1">
        <f t="array" ref="F3050">_xlfn.IFS(AND($B3050&lt;&gt;0,$D3050=1),SUMIFS('likvid terv'!$D:$D,'likvid terv'!$A:$A,project_eves_terv!B3050,'likvid terv'!$R:$R,project_eves_terv!$E3050),AND($B3050&lt;&gt;0,$D3050=2),SUMIFS('likvid terv'!$E:$E,'likvid terv'!$A:$A,project_eves_terv!B3050,'likvid terv'!$R:$R,project_eves_terv!$E3050),AND($B3050&lt;&gt;0,$D3050=3),SUMIFS('likvid terv'!$F:$F,'likvid terv'!$A:$A,project_eves_terv!B3050,'likvid terv'!$R:$R,project_eves_terv!$E3050),AND($B3050&lt;&gt;0,$D3050=4),SUMIFS('likvid terv'!$G:$G,'likvid terv'!$A:$A,project_eves_terv!B3050,'likvid terv'!$R:$R,project_eves_terv!$E3050),AND($B3050&lt;&gt;0,$D3050=5),SUMIFS('likvid terv'!$H:$H,'likvid terv'!$A:$A,project_eves_terv!B3050,'likvid terv'!$R:$R,project_eves_terv!$E3050),AND($B3050&lt;&gt;0,$D3050=6),SUMIFS('likvid terv'!$I:$I,'likvid terv'!$A:$A,project_eves_terv!B3050,'likvid terv'!$R:$R,project_eves_terv!$E3050),AND($B3050&lt;&gt;0,$D3050=7),SUMIFS('likvid terv'!$J:$J,'likvid terv'!$A:$A,project_eves_terv!B3050,'likvid terv'!$R:$R,project_eves_terv!$E3050),AND($B3050&lt;&gt;0,$D3050=8),SUMIFS('likvid terv'!$K:$K,'likvid terv'!$A:$A,project_eves_terv!B3050,'likvid terv'!$R:$R,project_eves_terv!$E3050),AND($B3050&lt;&gt;0,$D3050=9),SUMIFS('likvid terv'!$L:$L,'likvid terv'!$A:$A,project_eves_terv!B3050,'likvid terv'!$R:$R,project_eves_terv!$E3050),AND($B3050&lt;&gt;0,$D3050=10),SUMIFS('likvid terv'!$M:$M,'likvid terv'!$A:$A,project_eves_terv!B3050,'likvid terv'!$R:$R,project_eves_terv!$E3050),AND($B3050&lt;&gt;0,$D3050=11),SUMIFS('likvid terv'!$N:$N,'likvid terv'!$A:$A,project_eves_terv!B3050,'likvid terv'!$R:$R,project_eves_terv!$E3050),AND($B3050&lt;&gt;0,$D3050=12),SUMIFS('likvid terv'!$O:$O,'likvid terv'!$A:$A,project_eves_terv!B3050,'likvid terv'!$R:$R,project_eves_terv!$E3050),$B3050=0,0)</f>
        <v>0</v>
      </c>
      <c r="G3050" s="8">
        <f>'likvid terv'!$B$2</f>
        <v>0</v>
      </c>
      <c r="H3050" s="8"/>
    </row>
    <row r="3051" spans="1:8" x14ac:dyDescent="0.25">
      <c r="A3051" s="8">
        <f>'likvid terv'!$B$1</f>
        <v>0</v>
      </c>
      <c r="B3051" s="8">
        <f>'likvid terv'!$B$294</f>
        <v>0</v>
      </c>
      <c r="C3051" s="8">
        <v>2027</v>
      </c>
      <c r="D3051" s="8">
        <v>2</v>
      </c>
      <c r="E3051" s="8">
        <v>14</v>
      </c>
      <c r="F3051" cm="1">
        <f t="array" ref="F3051">_xlfn.IFS(AND($B3051&lt;&gt;0,$D3051=1),SUMIFS('likvid terv'!$D:$D,'likvid terv'!$A:$A,project_eves_terv!B3051,'likvid terv'!$R:$R,project_eves_terv!$E3051),AND($B3051&lt;&gt;0,$D3051=2),SUMIFS('likvid terv'!$E:$E,'likvid terv'!$A:$A,project_eves_terv!B3051,'likvid terv'!$R:$R,project_eves_terv!$E3051),AND($B3051&lt;&gt;0,$D3051=3),SUMIFS('likvid terv'!$F:$F,'likvid terv'!$A:$A,project_eves_terv!B3051,'likvid terv'!$R:$R,project_eves_terv!$E3051),AND($B3051&lt;&gt;0,$D3051=4),SUMIFS('likvid terv'!$G:$G,'likvid terv'!$A:$A,project_eves_terv!B3051,'likvid terv'!$R:$R,project_eves_terv!$E3051),AND($B3051&lt;&gt;0,$D3051=5),SUMIFS('likvid terv'!$H:$H,'likvid terv'!$A:$A,project_eves_terv!B3051,'likvid terv'!$R:$R,project_eves_terv!$E3051),AND($B3051&lt;&gt;0,$D3051=6),SUMIFS('likvid terv'!$I:$I,'likvid terv'!$A:$A,project_eves_terv!B3051,'likvid terv'!$R:$R,project_eves_terv!$E3051),AND($B3051&lt;&gt;0,$D3051=7),SUMIFS('likvid terv'!$J:$J,'likvid terv'!$A:$A,project_eves_terv!B3051,'likvid terv'!$R:$R,project_eves_terv!$E3051),AND($B3051&lt;&gt;0,$D3051=8),SUMIFS('likvid terv'!$K:$K,'likvid terv'!$A:$A,project_eves_terv!B3051,'likvid terv'!$R:$R,project_eves_terv!$E3051),AND($B3051&lt;&gt;0,$D3051=9),SUMIFS('likvid terv'!$L:$L,'likvid terv'!$A:$A,project_eves_terv!B3051,'likvid terv'!$R:$R,project_eves_terv!$E3051),AND($B3051&lt;&gt;0,$D3051=10),SUMIFS('likvid terv'!$M:$M,'likvid terv'!$A:$A,project_eves_terv!B3051,'likvid terv'!$R:$R,project_eves_terv!$E3051),AND($B3051&lt;&gt;0,$D3051=11),SUMIFS('likvid terv'!$N:$N,'likvid terv'!$A:$A,project_eves_terv!B3051,'likvid terv'!$R:$R,project_eves_terv!$E3051),AND($B3051&lt;&gt;0,$D3051=12),SUMIFS('likvid terv'!$O:$O,'likvid terv'!$A:$A,project_eves_terv!B3051,'likvid terv'!$R:$R,project_eves_terv!$E3051),$B3051=0,0)</f>
        <v>0</v>
      </c>
      <c r="G3051" s="8">
        <f>'likvid terv'!$B$2</f>
        <v>0</v>
      </c>
      <c r="H3051" s="8"/>
    </row>
    <row r="3052" spans="1:8" x14ac:dyDescent="0.25">
      <c r="A3052" s="8">
        <f>'likvid terv'!$B$1</f>
        <v>0</v>
      </c>
      <c r="B3052" s="8">
        <f>'likvid terv'!$B$294</f>
        <v>0</v>
      </c>
      <c r="C3052" s="8">
        <v>2027</v>
      </c>
      <c r="D3052" s="8">
        <v>3</v>
      </c>
      <c r="E3052" s="8">
        <v>14</v>
      </c>
      <c r="F3052" cm="1">
        <f t="array" ref="F3052">_xlfn.IFS(AND($B3052&lt;&gt;0,$D3052=1),SUMIFS('likvid terv'!$D:$D,'likvid terv'!$A:$A,project_eves_terv!B3052,'likvid terv'!$R:$R,project_eves_terv!$E3052),AND($B3052&lt;&gt;0,$D3052=2),SUMIFS('likvid terv'!$E:$E,'likvid terv'!$A:$A,project_eves_terv!B3052,'likvid terv'!$R:$R,project_eves_terv!$E3052),AND($B3052&lt;&gt;0,$D3052=3),SUMIFS('likvid terv'!$F:$F,'likvid terv'!$A:$A,project_eves_terv!B3052,'likvid terv'!$R:$R,project_eves_terv!$E3052),AND($B3052&lt;&gt;0,$D3052=4),SUMIFS('likvid terv'!$G:$G,'likvid terv'!$A:$A,project_eves_terv!B3052,'likvid terv'!$R:$R,project_eves_terv!$E3052),AND($B3052&lt;&gt;0,$D3052=5),SUMIFS('likvid terv'!$H:$H,'likvid terv'!$A:$A,project_eves_terv!B3052,'likvid terv'!$R:$R,project_eves_terv!$E3052),AND($B3052&lt;&gt;0,$D3052=6),SUMIFS('likvid terv'!$I:$I,'likvid terv'!$A:$A,project_eves_terv!B3052,'likvid terv'!$R:$R,project_eves_terv!$E3052),AND($B3052&lt;&gt;0,$D3052=7),SUMIFS('likvid terv'!$J:$J,'likvid terv'!$A:$A,project_eves_terv!B3052,'likvid terv'!$R:$R,project_eves_terv!$E3052),AND($B3052&lt;&gt;0,$D3052=8),SUMIFS('likvid terv'!$K:$K,'likvid terv'!$A:$A,project_eves_terv!B3052,'likvid terv'!$R:$R,project_eves_terv!$E3052),AND($B3052&lt;&gt;0,$D3052=9),SUMIFS('likvid terv'!$L:$L,'likvid terv'!$A:$A,project_eves_terv!B3052,'likvid terv'!$R:$R,project_eves_terv!$E3052),AND($B3052&lt;&gt;0,$D3052=10),SUMIFS('likvid terv'!$M:$M,'likvid terv'!$A:$A,project_eves_terv!B3052,'likvid terv'!$R:$R,project_eves_terv!$E3052),AND($B3052&lt;&gt;0,$D3052=11),SUMIFS('likvid terv'!$N:$N,'likvid terv'!$A:$A,project_eves_terv!B3052,'likvid terv'!$R:$R,project_eves_terv!$E3052),AND($B3052&lt;&gt;0,$D3052=12),SUMIFS('likvid terv'!$O:$O,'likvid terv'!$A:$A,project_eves_terv!B3052,'likvid terv'!$R:$R,project_eves_terv!$E3052),$B3052=0,0)</f>
        <v>0</v>
      </c>
      <c r="G3052" s="8">
        <f>'likvid terv'!$B$2</f>
        <v>0</v>
      </c>
      <c r="H3052" s="8"/>
    </row>
    <row r="3053" spans="1:8" x14ac:dyDescent="0.25">
      <c r="A3053" s="8">
        <f>'likvid terv'!$B$1</f>
        <v>0</v>
      </c>
      <c r="B3053" s="8">
        <f>'likvid terv'!$B$294</f>
        <v>0</v>
      </c>
      <c r="C3053" s="8">
        <v>2027</v>
      </c>
      <c r="D3053" s="8">
        <v>4</v>
      </c>
      <c r="E3053" s="8">
        <v>14</v>
      </c>
      <c r="F3053" cm="1">
        <f t="array" ref="F3053">_xlfn.IFS(AND($B3053&lt;&gt;0,$D3053=1),SUMIFS('likvid terv'!$D:$D,'likvid terv'!$A:$A,project_eves_terv!B3053,'likvid terv'!$R:$R,project_eves_terv!$E3053),AND($B3053&lt;&gt;0,$D3053=2),SUMIFS('likvid terv'!$E:$E,'likvid terv'!$A:$A,project_eves_terv!B3053,'likvid terv'!$R:$R,project_eves_terv!$E3053),AND($B3053&lt;&gt;0,$D3053=3),SUMIFS('likvid terv'!$F:$F,'likvid terv'!$A:$A,project_eves_terv!B3053,'likvid terv'!$R:$R,project_eves_terv!$E3053),AND($B3053&lt;&gt;0,$D3053=4),SUMIFS('likvid terv'!$G:$G,'likvid terv'!$A:$A,project_eves_terv!B3053,'likvid terv'!$R:$R,project_eves_terv!$E3053),AND($B3053&lt;&gt;0,$D3053=5),SUMIFS('likvid terv'!$H:$H,'likvid terv'!$A:$A,project_eves_terv!B3053,'likvid terv'!$R:$R,project_eves_terv!$E3053),AND($B3053&lt;&gt;0,$D3053=6),SUMIFS('likvid terv'!$I:$I,'likvid terv'!$A:$A,project_eves_terv!B3053,'likvid terv'!$R:$R,project_eves_terv!$E3053),AND($B3053&lt;&gt;0,$D3053=7),SUMIFS('likvid terv'!$J:$J,'likvid terv'!$A:$A,project_eves_terv!B3053,'likvid terv'!$R:$R,project_eves_terv!$E3053),AND($B3053&lt;&gt;0,$D3053=8),SUMIFS('likvid terv'!$K:$K,'likvid terv'!$A:$A,project_eves_terv!B3053,'likvid terv'!$R:$R,project_eves_terv!$E3053),AND($B3053&lt;&gt;0,$D3053=9),SUMIFS('likvid terv'!$L:$L,'likvid terv'!$A:$A,project_eves_terv!B3053,'likvid terv'!$R:$R,project_eves_terv!$E3053),AND($B3053&lt;&gt;0,$D3053=10),SUMIFS('likvid terv'!$M:$M,'likvid terv'!$A:$A,project_eves_terv!B3053,'likvid terv'!$R:$R,project_eves_terv!$E3053),AND($B3053&lt;&gt;0,$D3053=11),SUMIFS('likvid terv'!$N:$N,'likvid terv'!$A:$A,project_eves_terv!B3053,'likvid terv'!$R:$R,project_eves_terv!$E3053),AND($B3053&lt;&gt;0,$D3053=12),SUMIFS('likvid terv'!$O:$O,'likvid terv'!$A:$A,project_eves_terv!B3053,'likvid terv'!$R:$R,project_eves_terv!$E3053),$B3053=0,0)</f>
        <v>0</v>
      </c>
      <c r="G3053" s="8">
        <f>'likvid terv'!$B$2</f>
        <v>0</v>
      </c>
      <c r="H3053" s="8"/>
    </row>
    <row r="3054" spans="1:8" x14ac:dyDescent="0.25">
      <c r="A3054" s="8">
        <f>'likvid terv'!$B$1</f>
        <v>0</v>
      </c>
      <c r="B3054" s="8">
        <f>'likvid terv'!$B$294</f>
        <v>0</v>
      </c>
      <c r="C3054" s="8">
        <v>2027</v>
      </c>
      <c r="D3054" s="8">
        <v>5</v>
      </c>
      <c r="E3054" s="8">
        <v>14</v>
      </c>
      <c r="F3054" cm="1">
        <f t="array" ref="F3054">_xlfn.IFS(AND($B3054&lt;&gt;0,$D3054=1),SUMIFS('likvid terv'!$D:$D,'likvid terv'!$A:$A,project_eves_terv!B3054,'likvid terv'!$R:$R,project_eves_terv!$E3054),AND($B3054&lt;&gt;0,$D3054=2),SUMIFS('likvid terv'!$E:$E,'likvid terv'!$A:$A,project_eves_terv!B3054,'likvid terv'!$R:$R,project_eves_terv!$E3054),AND($B3054&lt;&gt;0,$D3054=3),SUMIFS('likvid terv'!$F:$F,'likvid terv'!$A:$A,project_eves_terv!B3054,'likvid terv'!$R:$R,project_eves_terv!$E3054),AND($B3054&lt;&gt;0,$D3054=4),SUMIFS('likvid terv'!$G:$G,'likvid terv'!$A:$A,project_eves_terv!B3054,'likvid terv'!$R:$R,project_eves_terv!$E3054),AND($B3054&lt;&gt;0,$D3054=5),SUMIFS('likvid terv'!$H:$H,'likvid terv'!$A:$A,project_eves_terv!B3054,'likvid terv'!$R:$R,project_eves_terv!$E3054),AND($B3054&lt;&gt;0,$D3054=6),SUMIFS('likvid terv'!$I:$I,'likvid terv'!$A:$A,project_eves_terv!B3054,'likvid terv'!$R:$R,project_eves_terv!$E3054),AND($B3054&lt;&gt;0,$D3054=7),SUMIFS('likvid terv'!$J:$J,'likvid terv'!$A:$A,project_eves_terv!B3054,'likvid terv'!$R:$R,project_eves_terv!$E3054),AND($B3054&lt;&gt;0,$D3054=8),SUMIFS('likvid terv'!$K:$K,'likvid terv'!$A:$A,project_eves_terv!B3054,'likvid terv'!$R:$R,project_eves_terv!$E3054),AND($B3054&lt;&gt;0,$D3054=9),SUMIFS('likvid terv'!$L:$L,'likvid terv'!$A:$A,project_eves_terv!B3054,'likvid terv'!$R:$R,project_eves_terv!$E3054),AND($B3054&lt;&gt;0,$D3054=10),SUMIFS('likvid terv'!$M:$M,'likvid terv'!$A:$A,project_eves_terv!B3054,'likvid terv'!$R:$R,project_eves_terv!$E3054),AND($B3054&lt;&gt;0,$D3054=11),SUMIFS('likvid terv'!$N:$N,'likvid terv'!$A:$A,project_eves_terv!B3054,'likvid terv'!$R:$R,project_eves_terv!$E3054),AND($B3054&lt;&gt;0,$D3054=12),SUMIFS('likvid terv'!$O:$O,'likvid terv'!$A:$A,project_eves_terv!B3054,'likvid terv'!$R:$R,project_eves_terv!$E3054),$B3054=0,0)</f>
        <v>0</v>
      </c>
      <c r="G3054" s="8">
        <f>'likvid terv'!$B$2</f>
        <v>0</v>
      </c>
      <c r="H3054" s="8"/>
    </row>
    <row r="3055" spans="1:8" x14ac:dyDescent="0.25">
      <c r="A3055" s="8">
        <f>'likvid terv'!$B$1</f>
        <v>0</v>
      </c>
      <c r="B3055" s="8">
        <f>'likvid terv'!$B$294</f>
        <v>0</v>
      </c>
      <c r="C3055" s="8">
        <v>2027</v>
      </c>
      <c r="D3055" s="8">
        <v>6</v>
      </c>
      <c r="E3055" s="8">
        <v>14</v>
      </c>
      <c r="F3055" cm="1">
        <f t="array" ref="F3055">_xlfn.IFS(AND($B3055&lt;&gt;0,$D3055=1),SUMIFS('likvid terv'!$D:$D,'likvid terv'!$A:$A,project_eves_terv!B3055,'likvid terv'!$R:$R,project_eves_terv!$E3055),AND($B3055&lt;&gt;0,$D3055=2),SUMIFS('likvid terv'!$E:$E,'likvid terv'!$A:$A,project_eves_terv!B3055,'likvid terv'!$R:$R,project_eves_terv!$E3055),AND($B3055&lt;&gt;0,$D3055=3),SUMIFS('likvid terv'!$F:$F,'likvid terv'!$A:$A,project_eves_terv!B3055,'likvid terv'!$R:$R,project_eves_terv!$E3055),AND($B3055&lt;&gt;0,$D3055=4),SUMIFS('likvid terv'!$G:$G,'likvid terv'!$A:$A,project_eves_terv!B3055,'likvid terv'!$R:$R,project_eves_terv!$E3055),AND($B3055&lt;&gt;0,$D3055=5),SUMIFS('likvid terv'!$H:$H,'likvid terv'!$A:$A,project_eves_terv!B3055,'likvid terv'!$R:$R,project_eves_terv!$E3055),AND($B3055&lt;&gt;0,$D3055=6),SUMIFS('likvid terv'!$I:$I,'likvid terv'!$A:$A,project_eves_terv!B3055,'likvid terv'!$R:$R,project_eves_terv!$E3055),AND($B3055&lt;&gt;0,$D3055=7),SUMIFS('likvid terv'!$J:$J,'likvid terv'!$A:$A,project_eves_terv!B3055,'likvid terv'!$R:$R,project_eves_terv!$E3055),AND($B3055&lt;&gt;0,$D3055=8),SUMIFS('likvid terv'!$K:$K,'likvid terv'!$A:$A,project_eves_terv!B3055,'likvid terv'!$R:$R,project_eves_terv!$E3055),AND($B3055&lt;&gt;0,$D3055=9),SUMIFS('likvid terv'!$L:$L,'likvid terv'!$A:$A,project_eves_terv!B3055,'likvid terv'!$R:$R,project_eves_terv!$E3055),AND($B3055&lt;&gt;0,$D3055=10),SUMIFS('likvid terv'!$M:$M,'likvid terv'!$A:$A,project_eves_terv!B3055,'likvid terv'!$R:$R,project_eves_terv!$E3055),AND($B3055&lt;&gt;0,$D3055=11),SUMIFS('likvid terv'!$N:$N,'likvid terv'!$A:$A,project_eves_terv!B3055,'likvid terv'!$R:$R,project_eves_terv!$E3055),AND($B3055&lt;&gt;0,$D3055=12),SUMIFS('likvid terv'!$O:$O,'likvid terv'!$A:$A,project_eves_terv!B3055,'likvid terv'!$R:$R,project_eves_terv!$E3055),$B3055=0,0)</f>
        <v>0</v>
      </c>
      <c r="G3055" s="8">
        <f>'likvid terv'!$B$2</f>
        <v>0</v>
      </c>
      <c r="H3055" s="8"/>
    </row>
    <row r="3056" spans="1:8" x14ac:dyDescent="0.25">
      <c r="A3056" s="8">
        <f>'likvid terv'!$B$1</f>
        <v>0</v>
      </c>
      <c r="B3056" s="8">
        <f>'likvid terv'!$B$294</f>
        <v>0</v>
      </c>
      <c r="C3056" s="8">
        <v>2027</v>
      </c>
      <c r="D3056" s="8">
        <v>7</v>
      </c>
      <c r="E3056" s="8">
        <v>14</v>
      </c>
      <c r="F3056" cm="1">
        <f t="array" ref="F3056">_xlfn.IFS(AND($B3056&lt;&gt;0,$D3056=1),SUMIFS('likvid terv'!$D:$D,'likvid terv'!$A:$A,project_eves_terv!B3056,'likvid terv'!$R:$R,project_eves_terv!$E3056),AND($B3056&lt;&gt;0,$D3056=2),SUMIFS('likvid terv'!$E:$E,'likvid terv'!$A:$A,project_eves_terv!B3056,'likvid terv'!$R:$R,project_eves_terv!$E3056),AND($B3056&lt;&gt;0,$D3056=3),SUMIFS('likvid terv'!$F:$F,'likvid terv'!$A:$A,project_eves_terv!B3056,'likvid terv'!$R:$R,project_eves_terv!$E3056),AND($B3056&lt;&gt;0,$D3056=4),SUMIFS('likvid terv'!$G:$G,'likvid terv'!$A:$A,project_eves_terv!B3056,'likvid terv'!$R:$R,project_eves_terv!$E3056),AND($B3056&lt;&gt;0,$D3056=5),SUMIFS('likvid terv'!$H:$H,'likvid terv'!$A:$A,project_eves_terv!B3056,'likvid terv'!$R:$R,project_eves_terv!$E3056),AND($B3056&lt;&gt;0,$D3056=6),SUMIFS('likvid terv'!$I:$I,'likvid terv'!$A:$A,project_eves_terv!B3056,'likvid terv'!$R:$R,project_eves_terv!$E3056),AND($B3056&lt;&gt;0,$D3056=7),SUMIFS('likvid terv'!$J:$J,'likvid terv'!$A:$A,project_eves_terv!B3056,'likvid terv'!$R:$R,project_eves_terv!$E3056),AND($B3056&lt;&gt;0,$D3056=8),SUMIFS('likvid terv'!$K:$K,'likvid terv'!$A:$A,project_eves_terv!B3056,'likvid terv'!$R:$R,project_eves_terv!$E3056),AND($B3056&lt;&gt;0,$D3056=9),SUMIFS('likvid terv'!$L:$L,'likvid terv'!$A:$A,project_eves_terv!B3056,'likvid terv'!$R:$R,project_eves_terv!$E3056),AND($B3056&lt;&gt;0,$D3056=10),SUMIFS('likvid terv'!$M:$M,'likvid terv'!$A:$A,project_eves_terv!B3056,'likvid terv'!$R:$R,project_eves_terv!$E3056),AND($B3056&lt;&gt;0,$D3056=11),SUMIFS('likvid terv'!$N:$N,'likvid terv'!$A:$A,project_eves_terv!B3056,'likvid terv'!$R:$R,project_eves_terv!$E3056),AND($B3056&lt;&gt;0,$D3056=12),SUMIFS('likvid terv'!$O:$O,'likvid terv'!$A:$A,project_eves_terv!B3056,'likvid terv'!$R:$R,project_eves_terv!$E3056),$B3056=0,0)</f>
        <v>0</v>
      </c>
      <c r="G3056" s="8">
        <f>'likvid terv'!$B$2</f>
        <v>0</v>
      </c>
      <c r="H3056" s="8"/>
    </row>
    <row r="3057" spans="1:8" x14ac:dyDescent="0.25">
      <c r="A3057" s="8">
        <f>'likvid terv'!$B$1</f>
        <v>0</v>
      </c>
      <c r="B3057" s="8">
        <f>'likvid terv'!$B$294</f>
        <v>0</v>
      </c>
      <c r="C3057" s="8">
        <v>2027</v>
      </c>
      <c r="D3057" s="8">
        <v>8</v>
      </c>
      <c r="E3057" s="8">
        <v>14</v>
      </c>
      <c r="F3057" cm="1">
        <f t="array" ref="F3057">_xlfn.IFS(AND($B3057&lt;&gt;0,$D3057=1),SUMIFS('likvid terv'!$D:$D,'likvid terv'!$A:$A,project_eves_terv!B3057,'likvid terv'!$R:$R,project_eves_terv!$E3057),AND($B3057&lt;&gt;0,$D3057=2),SUMIFS('likvid terv'!$E:$E,'likvid terv'!$A:$A,project_eves_terv!B3057,'likvid terv'!$R:$R,project_eves_terv!$E3057),AND($B3057&lt;&gt;0,$D3057=3),SUMIFS('likvid terv'!$F:$F,'likvid terv'!$A:$A,project_eves_terv!B3057,'likvid terv'!$R:$R,project_eves_terv!$E3057),AND($B3057&lt;&gt;0,$D3057=4),SUMIFS('likvid terv'!$G:$G,'likvid terv'!$A:$A,project_eves_terv!B3057,'likvid terv'!$R:$R,project_eves_terv!$E3057),AND($B3057&lt;&gt;0,$D3057=5),SUMIFS('likvid terv'!$H:$H,'likvid terv'!$A:$A,project_eves_terv!B3057,'likvid terv'!$R:$R,project_eves_terv!$E3057),AND($B3057&lt;&gt;0,$D3057=6),SUMIFS('likvid terv'!$I:$I,'likvid terv'!$A:$A,project_eves_terv!B3057,'likvid terv'!$R:$R,project_eves_terv!$E3057),AND($B3057&lt;&gt;0,$D3057=7),SUMIFS('likvid terv'!$J:$J,'likvid terv'!$A:$A,project_eves_terv!B3057,'likvid terv'!$R:$R,project_eves_terv!$E3057),AND($B3057&lt;&gt;0,$D3057=8),SUMIFS('likvid terv'!$K:$K,'likvid terv'!$A:$A,project_eves_terv!B3057,'likvid terv'!$R:$R,project_eves_terv!$E3057),AND($B3057&lt;&gt;0,$D3057=9),SUMIFS('likvid terv'!$L:$L,'likvid terv'!$A:$A,project_eves_terv!B3057,'likvid terv'!$R:$R,project_eves_terv!$E3057),AND($B3057&lt;&gt;0,$D3057=10),SUMIFS('likvid terv'!$M:$M,'likvid terv'!$A:$A,project_eves_terv!B3057,'likvid terv'!$R:$R,project_eves_terv!$E3057),AND($B3057&lt;&gt;0,$D3057=11),SUMIFS('likvid terv'!$N:$N,'likvid terv'!$A:$A,project_eves_terv!B3057,'likvid terv'!$R:$R,project_eves_terv!$E3057),AND($B3057&lt;&gt;0,$D3057=12),SUMIFS('likvid terv'!$O:$O,'likvid terv'!$A:$A,project_eves_terv!B3057,'likvid terv'!$R:$R,project_eves_terv!$E3057),$B3057=0,0)</f>
        <v>0</v>
      </c>
      <c r="G3057" s="8">
        <f>'likvid terv'!$B$2</f>
        <v>0</v>
      </c>
      <c r="H3057" s="8"/>
    </row>
    <row r="3058" spans="1:8" x14ac:dyDescent="0.25">
      <c r="A3058" s="8">
        <f>'likvid terv'!$B$1</f>
        <v>0</v>
      </c>
      <c r="B3058" s="8">
        <f>'likvid terv'!$B$294</f>
        <v>0</v>
      </c>
      <c r="C3058" s="8">
        <v>2027</v>
      </c>
      <c r="D3058" s="8">
        <v>9</v>
      </c>
      <c r="E3058" s="8">
        <v>14</v>
      </c>
      <c r="F3058" cm="1">
        <f t="array" ref="F3058">_xlfn.IFS(AND($B3058&lt;&gt;0,$D3058=1),SUMIFS('likvid terv'!$D:$D,'likvid terv'!$A:$A,project_eves_terv!B3058,'likvid terv'!$R:$R,project_eves_terv!$E3058),AND($B3058&lt;&gt;0,$D3058=2),SUMIFS('likvid terv'!$E:$E,'likvid terv'!$A:$A,project_eves_terv!B3058,'likvid terv'!$R:$R,project_eves_terv!$E3058),AND($B3058&lt;&gt;0,$D3058=3),SUMIFS('likvid terv'!$F:$F,'likvid terv'!$A:$A,project_eves_terv!B3058,'likvid terv'!$R:$R,project_eves_terv!$E3058),AND($B3058&lt;&gt;0,$D3058=4),SUMIFS('likvid terv'!$G:$G,'likvid terv'!$A:$A,project_eves_terv!B3058,'likvid terv'!$R:$R,project_eves_terv!$E3058),AND($B3058&lt;&gt;0,$D3058=5),SUMIFS('likvid terv'!$H:$H,'likvid terv'!$A:$A,project_eves_terv!B3058,'likvid terv'!$R:$R,project_eves_terv!$E3058),AND($B3058&lt;&gt;0,$D3058=6),SUMIFS('likvid terv'!$I:$I,'likvid terv'!$A:$A,project_eves_terv!B3058,'likvid terv'!$R:$R,project_eves_terv!$E3058),AND($B3058&lt;&gt;0,$D3058=7),SUMIFS('likvid terv'!$J:$J,'likvid terv'!$A:$A,project_eves_terv!B3058,'likvid terv'!$R:$R,project_eves_terv!$E3058),AND($B3058&lt;&gt;0,$D3058=8),SUMIFS('likvid terv'!$K:$K,'likvid terv'!$A:$A,project_eves_terv!B3058,'likvid terv'!$R:$R,project_eves_terv!$E3058),AND($B3058&lt;&gt;0,$D3058=9),SUMIFS('likvid terv'!$L:$L,'likvid terv'!$A:$A,project_eves_terv!B3058,'likvid terv'!$R:$R,project_eves_terv!$E3058),AND($B3058&lt;&gt;0,$D3058=10),SUMIFS('likvid terv'!$M:$M,'likvid terv'!$A:$A,project_eves_terv!B3058,'likvid terv'!$R:$R,project_eves_terv!$E3058),AND($B3058&lt;&gt;0,$D3058=11),SUMIFS('likvid terv'!$N:$N,'likvid terv'!$A:$A,project_eves_terv!B3058,'likvid terv'!$R:$R,project_eves_terv!$E3058),AND($B3058&lt;&gt;0,$D3058=12),SUMIFS('likvid terv'!$O:$O,'likvid terv'!$A:$A,project_eves_terv!B3058,'likvid terv'!$R:$R,project_eves_terv!$E3058),$B3058=0,0)</f>
        <v>0</v>
      </c>
      <c r="G3058" s="8">
        <f>'likvid terv'!$B$2</f>
        <v>0</v>
      </c>
      <c r="H3058" s="8"/>
    </row>
    <row r="3059" spans="1:8" x14ac:dyDescent="0.25">
      <c r="A3059" s="8">
        <f>'likvid terv'!$B$1</f>
        <v>0</v>
      </c>
      <c r="B3059" s="8">
        <f>'likvid terv'!$B$294</f>
        <v>0</v>
      </c>
      <c r="C3059" s="8">
        <v>2027</v>
      </c>
      <c r="D3059" s="8">
        <v>10</v>
      </c>
      <c r="E3059" s="8">
        <v>14</v>
      </c>
      <c r="F3059" cm="1">
        <f t="array" ref="F3059">_xlfn.IFS(AND($B3059&lt;&gt;0,$D3059=1),SUMIFS('likvid terv'!$D:$D,'likvid terv'!$A:$A,project_eves_terv!B3059,'likvid terv'!$R:$R,project_eves_terv!$E3059),AND($B3059&lt;&gt;0,$D3059=2),SUMIFS('likvid terv'!$E:$E,'likvid terv'!$A:$A,project_eves_terv!B3059,'likvid terv'!$R:$R,project_eves_terv!$E3059),AND($B3059&lt;&gt;0,$D3059=3),SUMIFS('likvid terv'!$F:$F,'likvid terv'!$A:$A,project_eves_terv!B3059,'likvid terv'!$R:$R,project_eves_terv!$E3059),AND($B3059&lt;&gt;0,$D3059=4),SUMIFS('likvid terv'!$G:$G,'likvid terv'!$A:$A,project_eves_terv!B3059,'likvid terv'!$R:$R,project_eves_terv!$E3059),AND($B3059&lt;&gt;0,$D3059=5),SUMIFS('likvid terv'!$H:$H,'likvid terv'!$A:$A,project_eves_terv!B3059,'likvid terv'!$R:$R,project_eves_terv!$E3059),AND($B3059&lt;&gt;0,$D3059=6),SUMIFS('likvid terv'!$I:$I,'likvid terv'!$A:$A,project_eves_terv!B3059,'likvid terv'!$R:$R,project_eves_terv!$E3059),AND($B3059&lt;&gt;0,$D3059=7),SUMIFS('likvid terv'!$J:$J,'likvid terv'!$A:$A,project_eves_terv!B3059,'likvid terv'!$R:$R,project_eves_terv!$E3059),AND($B3059&lt;&gt;0,$D3059=8),SUMIFS('likvid terv'!$K:$K,'likvid terv'!$A:$A,project_eves_terv!B3059,'likvid terv'!$R:$R,project_eves_terv!$E3059),AND($B3059&lt;&gt;0,$D3059=9),SUMIFS('likvid terv'!$L:$L,'likvid terv'!$A:$A,project_eves_terv!B3059,'likvid terv'!$R:$R,project_eves_terv!$E3059),AND($B3059&lt;&gt;0,$D3059=10),SUMIFS('likvid terv'!$M:$M,'likvid terv'!$A:$A,project_eves_terv!B3059,'likvid terv'!$R:$R,project_eves_terv!$E3059),AND($B3059&lt;&gt;0,$D3059=11),SUMIFS('likvid terv'!$N:$N,'likvid terv'!$A:$A,project_eves_terv!B3059,'likvid terv'!$R:$R,project_eves_terv!$E3059),AND($B3059&lt;&gt;0,$D3059=12),SUMIFS('likvid terv'!$O:$O,'likvid terv'!$A:$A,project_eves_terv!B3059,'likvid terv'!$R:$R,project_eves_terv!$E3059),$B3059=0,0)</f>
        <v>0</v>
      </c>
      <c r="G3059" s="8">
        <f>'likvid terv'!$B$2</f>
        <v>0</v>
      </c>
      <c r="H3059" s="8"/>
    </row>
    <row r="3060" spans="1:8" x14ac:dyDescent="0.25">
      <c r="A3060" s="8">
        <f>'likvid terv'!$B$1</f>
        <v>0</v>
      </c>
      <c r="B3060" s="8">
        <f>'likvid terv'!$B$294</f>
        <v>0</v>
      </c>
      <c r="C3060" s="8">
        <v>2027</v>
      </c>
      <c r="D3060" s="8">
        <v>11</v>
      </c>
      <c r="E3060" s="8">
        <v>14</v>
      </c>
      <c r="F3060" cm="1">
        <f t="array" ref="F3060">_xlfn.IFS(AND($B3060&lt;&gt;0,$D3060=1),SUMIFS('likvid terv'!$D:$D,'likvid terv'!$A:$A,project_eves_terv!B3060,'likvid terv'!$R:$R,project_eves_terv!$E3060),AND($B3060&lt;&gt;0,$D3060=2),SUMIFS('likvid terv'!$E:$E,'likvid terv'!$A:$A,project_eves_terv!B3060,'likvid terv'!$R:$R,project_eves_terv!$E3060),AND($B3060&lt;&gt;0,$D3060=3),SUMIFS('likvid terv'!$F:$F,'likvid terv'!$A:$A,project_eves_terv!B3060,'likvid terv'!$R:$R,project_eves_terv!$E3060),AND($B3060&lt;&gt;0,$D3060=4),SUMIFS('likvid terv'!$G:$G,'likvid terv'!$A:$A,project_eves_terv!B3060,'likvid terv'!$R:$R,project_eves_terv!$E3060),AND($B3060&lt;&gt;0,$D3060=5),SUMIFS('likvid terv'!$H:$H,'likvid terv'!$A:$A,project_eves_terv!B3060,'likvid terv'!$R:$R,project_eves_terv!$E3060),AND($B3060&lt;&gt;0,$D3060=6),SUMIFS('likvid terv'!$I:$I,'likvid terv'!$A:$A,project_eves_terv!B3060,'likvid terv'!$R:$R,project_eves_terv!$E3060),AND($B3060&lt;&gt;0,$D3060=7),SUMIFS('likvid terv'!$J:$J,'likvid terv'!$A:$A,project_eves_terv!B3060,'likvid terv'!$R:$R,project_eves_terv!$E3060),AND($B3060&lt;&gt;0,$D3060=8),SUMIFS('likvid terv'!$K:$K,'likvid terv'!$A:$A,project_eves_terv!B3060,'likvid terv'!$R:$R,project_eves_terv!$E3060),AND($B3060&lt;&gt;0,$D3060=9),SUMIFS('likvid terv'!$L:$L,'likvid terv'!$A:$A,project_eves_terv!B3060,'likvid terv'!$R:$R,project_eves_terv!$E3060),AND($B3060&lt;&gt;0,$D3060=10),SUMIFS('likvid terv'!$M:$M,'likvid terv'!$A:$A,project_eves_terv!B3060,'likvid terv'!$R:$R,project_eves_terv!$E3060),AND($B3060&lt;&gt;0,$D3060=11),SUMIFS('likvid terv'!$N:$N,'likvid terv'!$A:$A,project_eves_terv!B3060,'likvid terv'!$R:$R,project_eves_terv!$E3060),AND($B3060&lt;&gt;0,$D3060=12),SUMIFS('likvid terv'!$O:$O,'likvid terv'!$A:$A,project_eves_terv!B3060,'likvid terv'!$R:$R,project_eves_terv!$E3060),$B3060=0,0)</f>
        <v>0</v>
      </c>
      <c r="G3060" s="8">
        <f>'likvid terv'!$B$2</f>
        <v>0</v>
      </c>
      <c r="H3060" s="8"/>
    </row>
    <row r="3061" spans="1:8" x14ac:dyDescent="0.25">
      <c r="A3061" s="8">
        <f>'likvid terv'!$B$1</f>
        <v>0</v>
      </c>
      <c r="B3061" s="8">
        <f>'likvid terv'!$B$294</f>
        <v>0</v>
      </c>
      <c r="C3061" s="8">
        <v>2027</v>
      </c>
      <c r="D3061" s="8">
        <v>12</v>
      </c>
      <c r="E3061" s="8">
        <v>14</v>
      </c>
      <c r="F3061" cm="1">
        <f t="array" ref="F3061">_xlfn.IFS(AND($B3061&lt;&gt;0,$D3061=1),SUMIFS('likvid terv'!$D:$D,'likvid terv'!$A:$A,project_eves_terv!B3061,'likvid terv'!$R:$R,project_eves_terv!$E3061),AND($B3061&lt;&gt;0,$D3061=2),SUMIFS('likvid terv'!$E:$E,'likvid terv'!$A:$A,project_eves_terv!B3061,'likvid terv'!$R:$R,project_eves_terv!$E3061),AND($B3061&lt;&gt;0,$D3061=3),SUMIFS('likvid terv'!$F:$F,'likvid terv'!$A:$A,project_eves_terv!B3061,'likvid terv'!$R:$R,project_eves_terv!$E3061),AND($B3061&lt;&gt;0,$D3061=4),SUMIFS('likvid terv'!$G:$G,'likvid terv'!$A:$A,project_eves_terv!B3061,'likvid terv'!$R:$R,project_eves_terv!$E3061),AND($B3061&lt;&gt;0,$D3061=5),SUMIFS('likvid terv'!$H:$H,'likvid terv'!$A:$A,project_eves_terv!B3061,'likvid terv'!$R:$R,project_eves_terv!$E3061),AND($B3061&lt;&gt;0,$D3061=6),SUMIFS('likvid terv'!$I:$I,'likvid terv'!$A:$A,project_eves_terv!B3061,'likvid terv'!$R:$R,project_eves_terv!$E3061),AND($B3061&lt;&gt;0,$D3061=7),SUMIFS('likvid terv'!$J:$J,'likvid terv'!$A:$A,project_eves_terv!B3061,'likvid terv'!$R:$R,project_eves_terv!$E3061),AND($B3061&lt;&gt;0,$D3061=8),SUMIFS('likvid terv'!$K:$K,'likvid terv'!$A:$A,project_eves_terv!B3061,'likvid terv'!$R:$R,project_eves_terv!$E3061),AND($B3061&lt;&gt;0,$D3061=9),SUMIFS('likvid terv'!$L:$L,'likvid terv'!$A:$A,project_eves_terv!B3061,'likvid terv'!$R:$R,project_eves_terv!$E3061),AND($B3061&lt;&gt;0,$D3061=10),SUMIFS('likvid terv'!$M:$M,'likvid terv'!$A:$A,project_eves_terv!B3061,'likvid terv'!$R:$R,project_eves_terv!$E3061),AND($B3061&lt;&gt;0,$D3061=11),SUMIFS('likvid terv'!$N:$N,'likvid terv'!$A:$A,project_eves_terv!B3061,'likvid terv'!$R:$R,project_eves_terv!$E3061),AND($B3061&lt;&gt;0,$D3061=12),SUMIFS('likvid terv'!$O:$O,'likvid terv'!$A:$A,project_eves_terv!B3061,'likvid terv'!$R:$R,project_eves_terv!$E3061),$B3061=0,0)</f>
        <v>0</v>
      </c>
      <c r="G3061" s="8">
        <f>'likvid terv'!$B$2</f>
        <v>0</v>
      </c>
      <c r="H3061" s="8"/>
    </row>
    <row r="3062" spans="1:8" x14ac:dyDescent="0.25">
      <c r="A3062" s="8">
        <f>'likvid terv'!$B$1</f>
        <v>0</v>
      </c>
      <c r="B3062" s="8">
        <f>'likvid terv'!$B$294</f>
        <v>0</v>
      </c>
      <c r="C3062" s="8">
        <v>2027</v>
      </c>
      <c r="D3062" s="8">
        <v>1</v>
      </c>
      <c r="E3062" s="8">
        <v>15</v>
      </c>
      <c r="F3062" cm="1">
        <f t="array" ref="F3062">_xlfn.IFS(AND($B3062&lt;&gt;0,$D3062=1),SUMIFS('likvid terv'!$D:$D,'likvid terv'!$A:$A,project_eves_terv!B3062,'likvid terv'!$R:$R,project_eves_terv!$E3062),AND($B3062&lt;&gt;0,$D3062=2),SUMIFS('likvid terv'!$E:$E,'likvid terv'!$A:$A,project_eves_terv!B3062,'likvid terv'!$R:$R,project_eves_terv!$E3062),AND($B3062&lt;&gt;0,$D3062=3),SUMIFS('likvid terv'!$F:$F,'likvid terv'!$A:$A,project_eves_terv!B3062,'likvid terv'!$R:$R,project_eves_terv!$E3062),AND($B3062&lt;&gt;0,$D3062=4),SUMIFS('likvid terv'!$G:$G,'likvid terv'!$A:$A,project_eves_terv!B3062,'likvid terv'!$R:$R,project_eves_terv!$E3062),AND($B3062&lt;&gt;0,$D3062=5),SUMIFS('likvid terv'!$H:$H,'likvid terv'!$A:$A,project_eves_terv!B3062,'likvid terv'!$R:$R,project_eves_terv!$E3062),AND($B3062&lt;&gt;0,$D3062=6),SUMIFS('likvid terv'!$I:$I,'likvid terv'!$A:$A,project_eves_terv!B3062,'likvid terv'!$R:$R,project_eves_terv!$E3062),AND($B3062&lt;&gt;0,$D3062=7),SUMIFS('likvid terv'!$J:$J,'likvid terv'!$A:$A,project_eves_terv!B3062,'likvid terv'!$R:$R,project_eves_terv!$E3062),AND($B3062&lt;&gt;0,$D3062=8),SUMIFS('likvid terv'!$K:$K,'likvid terv'!$A:$A,project_eves_terv!B3062,'likvid terv'!$R:$R,project_eves_terv!$E3062),AND($B3062&lt;&gt;0,$D3062=9),SUMIFS('likvid terv'!$L:$L,'likvid terv'!$A:$A,project_eves_terv!B3062,'likvid terv'!$R:$R,project_eves_terv!$E3062),AND($B3062&lt;&gt;0,$D3062=10),SUMIFS('likvid terv'!$M:$M,'likvid terv'!$A:$A,project_eves_terv!B3062,'likvid terv'!$R:$R,project_eves_terv!$E3062),AND($B3062&lt;&gt;0,$D3062=11),SUMIFS('likvid terv'!$N:$N,'likvid terv'!$A:$A,project_eves_terv!B3062,'likvid terv'!$R:$R,project_eves_terv!$E3062),AND($B3062&lt;&gt;0,$D3062=12),SUMIFS('likvid terv'!$O:$O,'likvid terv'!$A:$A,project_eves_terv!B3062,'likvid terv'!$R:$R,project_eves_terv!$E3062),$B3062=0,0)</f>
        <v>0</v>
      </c>
      <c r="G3062" s="8">
        <f>'likvid terv'!$B$2</f>
        <v>0</v>
      </c>
      <c r="H3062" s="8"/>
    </row>
    <row r="3063" spans="1:8" x14ac:dyDescent="0.25">
      <c r="A3063" s="8">
        <f>'likvid terv'!$B$1</f>
        <v>0</v>
      </c>
      <c r="B3063" s="8">
        <f>'likvid terv'!$B$294</f>
        <v>0</v>
      </c>
      <c r="C3063" s="8">
        <v>2027</v>
      </c>
      <c r="D3063" s="8">
        <v>2</v>
      </c>
      <c r="E3063" s="8">
        <v>15</v>
      </c>
      <c r="F3063" cm="1">
        <f t="array" ref="F3063">_xlfn.IFS(AND($B3063&lt;&gt;0,$D3063=1),SUMIFS('likvid terv'!$D:$D,'likvid terv'!$A:$A,project_eves_terv!B3063,'likvid terv'!$R:$R,project_eves_terv!$E3063),AND($B3063&lt;&gt;0,$D3063=2),SUMIFS('likvid terv'!$E:$E,'likvid terv'!$A:$A,project_eves_terv!B3063,'likvid terv'!$R:$R,project_eves_terv!$E3063),AND($B3063&lt;&gt;0,$D3063=3),SUMIFS('likvid terv'!$F:$F,'likvid terv'!$A:$A,project_eves_terv!B3063,'likvid terv'!$R:$R,project_eves_terv!$E3063),AND($B3063&lt;&gt;0,$D3063=4),SUMIFS('likvid terv'!$G:$G,'likvid terv'!$A:$A,project_eves_terv!B3063,'likvid terv'!$R:$R,project_eves_terv!$E3063),AND($B3063&lt;&gt;0,$D3063=5),SUMIFS('likvid terv'!$H:$H,'likvid terv'!$A:$A,project_eves_terv!B3063,'likvid terv'!$R:$R,project_eves_terv!$E3063),AND($B3063&lt;&gt;0,$D3063=6),SUMIFS('likvid terv'!$I:$I,'likvid terv'!$A:$A,project_eves_terv!B3063,'likvid terv'!$R:$R,project_eves_terv!$E3063),AND($B3063&lt;&gt;0,$D3063=7),SUMIFS('likvid terv'!$J:$J,'likvid terv'!$A:$A,project_eves_terv!B3063,'likvid terv'!$R:$R,project_eves_terv!$E3063),AND($B3063&lt;&gt;0,$D3063=8),SUMIFS('likvid terv'!$K:$K,'likvid terv'!$A:$A,project_eves_terv!B3063,'likvid terv'!$R:$R,project_eves_terv!$E3063),AND($B3063&lt;&gt;0,$D3063=9),SUMIFS('likvid terv'!$L:$L,'likvid terv'!$A:$A,project_eves_terv!B3063,'likvid terv'!$R:$R,project_eves_terv!$E3063),AND($B3063&lt;&gt;0,$D3063=10),SUMIFS('likvid terv'!$M:$M,'likvid terv'!$A:$A,project_eves_terv!B3063,'likvid terv'!$R:$R,project_eves_terv!$E3063),AND($B3063&lt;&gt;0,$D3063=11),SUMIFS('likvid terv'!$N:$N,'likvid terv'!$A:$A,project_eves_terv!B3063,'likvid terv'!$R:$R,project_eves_terv!$E3063),AND($B3063&lt;&gt;0,$D3063=12),SUMIFS('likvid terv'!$O:$O,'likvid terv'!$A:$A,project_eves_terv!B3063,'likvid terv'!$R:$R,project_eves_terv!$E3063),$B3063=0,0)</f>
        <v>0</v>
      </c>
      <c r="G3063" s="8">
        <f>'likvid terv'!$B$2</f>
        <v>0</v>
      </c>
      <c r="H3063" s="8"/>
    </row>
    <row r="3064" spans="1:8" x14ac:dyDescent="0.25">
      <c r="A3064" s="8">
        <f>'likvid terv'!$B$1</f>
        <v>0</v>
      </c>
      <c r="B3064" s="8">
        <f>'likvid terv'!$B$294</f>
        <v>0</v>
      </c>
      <c r="C3064" s="8">
        <v>2027</v>
      </c>
      <c r="D3064" s="8">
        <v>3</v>
      </c>
      <c r="E3064" s="8">
        <v>15</v>
      </c>
      <c r="F3064" cm="1">
        <f t="array" ref="F3064">_xlfn.IFS(AND($B3064&lt;&gt;0,$D3064=1),SUMIFS('likvid terv'!$D:$D,'likvid terv'!$A:$A,project_eves_terv!B3064,'likvid terv'!$R:$R,project_eves_terv!$E3064),AND($B3064&lt;&gt;0,$D3064=2),SUMIFS('likvid terv'!$E:$E,'likvid terv'!$A:$A,project_eves_terv!B3064,'likvid terv'!$R:$R,project_eves_terv!$E3064),AND($B3064&lt;&gt;0,$D3064=3),SUMIFS('likvid terv'!$F:$F,'likvid terv'!$A:$A,project_eves_terv!B3064,'likvid terv'!$R:$R,project_eves_terv!$E3064),AND($B3064&lt;&gt;0,$D3064=4),SUMIFS('likvid terv'!$G:$G,'likvid terv'!$A:$A,project_eves_terv!B3064,'likvid terv'!$R:$R,project_eves_terv!$E3064),AND($B3064&lt;&gt;0,$D3064=5),SUMIFS('likvid terv'!$H:$H,'likvid terv'!$A:$A,project_eves_terv!B3064,'likvid terv'!$R:$R,project_eves_terv!$E3064),AND($B3064&lt;&gt;0,$D3064=6),SUMIFS('likvid terv'!$I:$I,'likvid terv'!$A:$A,project_eves_terv!B3064,'likvid terv'!$R:$R,project_eves_terv!$E3064),AND($B3064&lt;&gt;0,$D3064=7),SUMIFS('likvid terv'!$J:$J,'likvid terv'!$A:$A,project_eves_terv!B3064,'likvid terv'!$R:$R,project_eves_terv!$E3064),AND($B3064&lt;&gt;0,$D3064=8),SUMIFS('likvid terv'!$K:$K,'likvid terv'!$A:$A,project_eves_terv!B3064,'likvid terv'!$R:$R,project_eves_terv!$E3064),AND($B3064&lt;&gt;0,$D3064=9),SUMIFS('likvid terv'!$L:$L,'likvid terv'!$A:$A,project_eves_terv!B3064,'likvid terv'!$R:$R,project_eves_terv!$E3064),AND($B3064&lt;&gt;0,$D3064=10),SUMIFS('likvid terv'!$M:$M,'likvid terv'!$A:$A,project_eves_terv!B3064,'likvid terv'!$R:$R,project_eves_terv!$E3064),AND($B3064&lt;&gt;0,$D3064=11),SUMIFS('likvid terv'!$N:$N,'likvid terv'!$A:$A,project_eves_terv!B3064,'likvid terv'!$R:$R,project_eves_terv!$E3064),AND($B3064&lt;&gt;0,$D3064=12),SUMIFS('likvid terv'!$O:$O,'likvid terv'!$A:$A,project_eves_terv!B3064,'likvid terv'!$R:$R,project_eves_terv!$E3064),$B3064=0,0)</f>
        <v>0</v>
      </c>
      <c r="G3064" s="8">
        <f>'likvid terv'!$B$2</f>
        <v>0</v>
      </c>
      <c r="H3064" s="8"/>
    </row>
    <row r="3065" spans="1:8" x14ac:dyDescent="0.25">
      <c r="A3065" s="8">
        <f>'likvid terv'!$B$1</f>
        <v>0</v>
      </c>
      <c r="B3065" s="8">
        <f>'likvid terv'!$B$294</f>
        <v>0</v>
      </c>
      <c r="C3065" s="8">
        <v>2027</v>
      </c>
      <c r="D3065" s="8">
        <v>4</v>
      </c>
      <c r="E3065" s="8">
        <v>15</v>
      </c>
      <c r="F3065" cm="1">
        <f t="array" ref="F3065">_xlfn.IFS(AND($B3065&lt;&gt;0,$D3065=1),SUMIFS('likvid terv'!$D:$D,'likvid terv'!$A:$A,project_eves_terv!B3065,'likvid terv'!$R:$R,project_eves_terv!$E3065),AND($B3065&lt;&gt;0,$D3065=2),SUMIFS('likvid terv'!$E:$E,'likvid terv'!$A:$A,project_eves_terv!B3065,'likvid terv'!$R:$R,project_eves_terv!$E3065),AND($B3065&lt;&gt;0,$D3065=3),SUMIFS('likvid terv'!$F:$F,'likvid terv'!$A:$A,project_eves_terv!B3065,'likvid terv'!$R:$R,project_eves_terv!$E3065),AND($B3065&lt;&gt;0,$D3065=4),SUMIFS('likvid terv'!$G:$G,'likvid terv'!$A:$A,project_eves_terv!B3065,'likvid terv'!$R:$R,project_eves_terv!$E3065),AND($B3065&lt;&gt;0,$D3065=5),SUMIFS('likvid terv'!$H:$H,'likvid terv'!$A:$A,project_eves_terv!B3065,'likvid terv'!$R:$R,project_eves_terv!$E3065),AND($B3065&lt;&gt;0,$D3065=6),SUMIFS('likvid terv'!$I:$I,'likvid terv'!$A:$A,project_eves_terv!B3065,'likvid terv'!$R:$R,project_eves_terv!$E3065),AND($B3065&lt;&gt;0,$D3065=7),SUMIFS('likvid terv'!$J:$J,'likvid terv'!$A:$A,project_eves_terv!B3065,'likvid terv'!$R:$R,project_eves_terv!$E3065),AND($B3065&lt;&gt;0,$D3065=8),SUMIFS('likvid terv'!$K:$K,'likvid terv'!$A:$A,project_eves_terv!B3065,'likvid terv'!$R:$R,project_eves_terv!$E3065),AND($B3065&lt;&gt;0,$D3065=9),SUMIFS('likvid terv'!$L:$L,'likvid terv'!$A:$A,project_eves_terv!B3065,'likvid terv'!$R:$R,project_eves_terv!$E3065),AND($B3065&lt;&gt;0,$D3065=10),SUMIFS('likvid terv'!$M:$M,'likvid terv'!$A:$A,project_eves_terv!B3065,'likvid terv'!$R:$R,project_eves_terv!$E3065),AND($B3065&lt;&gt;0,$D3065=11),SUMIFS('likvid terv'!$N:$N,'likvid terv'!$A:$A,project_eves_terv!B3065,'likvid terv'!$R:$R,project_eves_terv!$E3065),AND($B3065&lt;&gt;0,$D3065=12),SUMIFS('likvid terv'!$O:$O,'likvid terv'!$A:$A,project_eves_terv!B3065,'likvid terv'!$R:$R,project_eves_terv!$E3065),$B3065=0,0)</f>
        <v>0</v>
      </c>
      <c r="G3065" s="8">
        <f>'likvid terv'!$B$2</f>
        <v>0</v>
      </c>
      <c r="H3065" s="8"/>
    </row>
    <row r="3066" spans="1:8" x14ac:dyDescent="0.25">
      <c r="A3066" s="8">
        <f>'likvid terv'!$B$1</f>
        <v>0</v>
      </c>
      <c r="B3066" s="8">
        <f>'likvid terv'!$B$294</f>
        <v>0</v>
      </c>
      <c r="C3066" s="8">
        <v>2027</v>
      </c>
      <c r="D3066" s="8">
        <v>5</v>
      </c>
      <c r="E3066" s="8">
        <v>15</v>
      </c>
      <c r="F3066" cm="1">
        <f t="array" ref="F3066">_xlfn.IFS(AND($B3066&lt;&gt;0,$D3066=1),SUMIFS('likvid terv'!$D:$D,'likvid terv'!$A:$A,project_eves_terv!B3066,'likvid terv'!$R:$R,project_eves_terv!$E3066),AND($B3066&lt;&gt;0,$D3066=2),SUMIFS('likvid terv'!$E:$E,'likvid terv'!$A:$A,project_eves_terv!B3066,'likvid terv'!$R:$R,project_eves_terv!$E3066),AND($B3066&lt;&gt;0,$D3066=3),SUMIFS('likvid terv'!$F:$F,'likvid terv'!$A:$A,project_eves_terv!B3066,'likvid terv'!$R:$R,project_eves_terv!$E3066),AND($B3066&lt;&gt;0,$D3066=4),SUMIFS('likvid terv'!$G:$G,'likvid terv'!$A:$A,project_eves_terv!B3066,'likvid terv'!$R:$R,project_eves_terv!$E3066),AND($B3066&lt;&gt;0,$D3066=5),SUMIFS('likvid terv'!$H:$H,'likvid terv'!$A:$A,project_eves_terv!B3066,'likvid terv'!$R:$R,project_eves_terv!$E3066),AND($B3066&lt;&gt;0,$D3066=6),SUMIFS('likvid terv'!$I:$I,'likvid terv'!$A:$A,project_eves_terv!B3066,'likvid terv'!$R:$R,project_eves_terv!$E3066),AND($B3066&lt;&gt;0,$D3066=7),SUMIFS('likvid terv'!$J:$J,'likvid terv'!$A:$A,project_eves_terv!B3066,'likvid terv'!$R:$R,project_eves_terv!$E3066),AND($B3066&lt;&gt;0,$D3066=8),SUMIFS('likvid terv'!$K:$K,'likvid terv'!$A:$A,project_eves_terv!B3066,'likvid terv'!$R:$R,project_eves_terv!$E3066),AND($B3066&lt;&gt;0,$D3066=9),SUMIFS('likvid terv'!$L:$L,'likvid terv'!$A:$A,project_eves_terv!B3066,'likvid terv'!$R:$R,project_eves_terv!$E3066),AND($B3066&lt;&gt;0,$D3066=10),SUMIFS('likvid terv'!$M:$M,'likvid terv'!$A:$A,project_eves_terv!B3066,'likvid terv'!$R:$R,project_eves_terv!$E3066),AND($B3066&lt;&gt;0,$D3066=11),SUMIFS('likvid terv'!$N:$N,'likvid terv'!$A:$A,project_eves_terv!B3066,'likvid terv'!$R:$R,project_eves_terv!$E3066),AND($B3066&lt;&gt;0,$D3066=12),SUMIFS('likvid terv'!$O:$O,'likvid terv'!$A:$A,project_eves_terv!B3066,'likvid terv'!$R:$R,project_eves_terv!$E3066),$B3066=0,0)</f>
        <v>0</v>
      </c>
      <c r="G3066" s="8">
        <f>'likvid terv'!$B$2</f>
        <v>0</v>
      </c>
      <c r="H3066" s="8"/>
    </row>
    <row r="3067" spans="1:8" x14ac:dyDescent="0.25">
      <c r="A3067" s="8">
        <f>'likvid terv'!$B$1</f>
        <v>0</v>
      </c>
      <c r="B3067" s="8">
        <f>'likvid terv'!$B$294</f>
        <v>0</v>
      </c>
      <c r="C3067" s="8">
        <v>2027</v>
      </c>
      <c r="D3067" s="8">
        <v>6</v>
      </c>
      <c r="E3067" s="8">
        <v>15</v>
      </c>
      <c r="F3067" cm="1">
        <f t="array" ref="F3067">_xlfn.IFS(AND($B3067&lt;&gt;0,$D3067=1),SUMIFS('likvid terv'!$D:$D,'likvid terv'!$A:$A,project_eves_terv!B3067,'likvid terv'!$R:$R,project_eves_terv!$E3067),AND($B3067&lt;&gt;0,$D3067=2),SUMIFS('likvid terv'!$E:$E,'likvid terv'!$A:$A,project_eves_terv!B3067,'likvid terv'!$R:$R,project_eves_terv!$E3067),AND($B3067&lt;&gt;0,$D3067=3),SUMIFS('likvid terv'!$F:$F,'likvid terv'!$A:$A,project_eves_terv!B3067,'likvid terv'!$R:$R,project_eves_terv!$E3067),AND($B3067&lt;&gt;0,$D3067=4),SUMIFS('likvid terv'!$G:$G,'likvid terv'!$A:$A,project_eves_terv!B3067,'likvid terv'!$R:$R,project_eves_terv!$E3067),AND($B3067&lt;&gt;0,$D3067=5),SUMIFS('likvid terv'!$H:$H,'likvid terv'!$A:$A,project_eves_terv!B3067,'likvid terv'!$R:$R,project_eves_terv!$E3067),AND($B3067&lt;&gt;0,$D3067=6),SUMIFS('likvid terv'!$I:$I,'likvid terv'!$A:$A,project_eves_terv!B3067,'likvid terv'!$R:$R,project_eves_terv!$E3067),AND($B3067&lt;&gt;0,$D3067=7),SUMIFS('likvid terv'!$J:$J,'likvid terv'!$A:$A,project_eves_terv!B3067,'likvid terv'!$R:$R,project_eves_terv!$E3067),AND($B3067&lt;&gt;0,$D3067=8),SUMIFS('likvid terv'!$K:$K,'likvid terv'!$A:$A,project_eves_terv!B3067,'likvid terv'!$R:$R,project_eves_terv!$E3067),AND($B3067&lt;&gt;0,$D3067=9),SUMIFS('likvid terv'!$L:$L,'likvid terv'!$A:$A,project_eves_terv!B3067,'likvid terv'!$R:$R,project_eves_terv!$E3067),AND($B3067&lt;&gt;0,$D3067=10),SUMIFS('likvid terv'!$M:$M,'likvid terv'!$A:$A,project_eves_terv!B3067,'likvid terv'!$R:$R,project_eves_terv!$E3067),AND($B3067&lt;&gt;0,$D3067=11),SUMIFS('likvid terv'!$N:$N,'likvid terv'!$A:$A,project_eves_terv!B3067,'likvid terv'!$R:$R,project_eves_terv!$E3067),AND($B3067&lt;&gt;0,$D3067=12),SUMIFS('likvid terv'!$O:$O,'likvid terv'!$A:$A,project_eves_terv!B3067,'likvid terv'!$R:$R,project_eves_terv!$E3067),$B3067=0,0)</f>
        <v>0</v>
      </c>
      <c r="G3067" s="8">
        <f>'likvid terv'!$B$2</f>
        <v>0</v>
      </c>
      <c r="H3067" s="8"/>
    </row>
    <row r="3068" spans="1:8" x14ac:dyDescent="0.25">
      <c r="A3068" s="8">
        <f>'likvid terv'!$B$1</f>
        <v>0</v>
      </c>
      <c r="B3068" s="8">
        <f>'likvid terv'!$B$294</f>
        <v>0</v>
      </c>
      <c r="C3068" s="8">
        <v>2027</v>
      </c>
      <c r="D3068" s="8">
        <v>7</v>
      </c>
      <c r="E3068" s="8">
        <v>15</v>
      </c>
      <c r="F3068" cm="1">
        <f t="array" ref="F3068">_xlfn.IFS(AND($B3068&lt;&gt;0,$D3068=1),SUMIFS('likvid terv'!$D:$D,'likvid terv'!$A:$A,project_eves_terv!B3068,'likvid terv'!$R:$R,project_eves_terv!$E3068),AND($B3068&lt;&gt;0,$D3068=2),SUMIFS('likvid terv'!$E:$E,'likvid terv'!$A:$A,project_eves_terv!B3068,'likvid terv'!$R:$R,project_eves_terv!$E3068),AND($B3068&lt;&gt;0,$D3068=3),SUMIFS('likvid terv'!$F:$F,'likvid terv'!$A:$A,project_eves_terv!B3068,'likvid terv'!$R:$R,project_eves_terv!$E3068),AND($B3068&lt;&gt;0,$D3068=4),SUMIFS('likvid terv'!$G:$G,'likvid terv'!$A:$A,project_eves_terv!B3068,'likvid terv'!$R:$R,project_eves_terv!$E3068),AND($B3068&lt;&gt;0,$D3068=5),SUMIFS('likvid terv'!$H:$H,'likvid terv'!$A:$A,project_eves_terv!B3068,'likvid terv'!$R:$R,project_eves_terv!$E3068),AND($B3068&lt;&gt;0,$D3068=6),SUMIFS('likvid terv'!$I:$I,'likvid terv'!$A:$A,project_eves_terv!B3068,'likvid terv'!$R:$R,project_eves_terv!$E3068),AND($B3068&lt;&gt;0,$D3068=7),SUMIFS('likvid terv'!$J:$J,'likvid terv'!$A:$A,project_eves_terv!B3068,'likvid terv'!$R:$R,project_eves_terv!$E3068),AND($B3068&lt;&gt;0,$D3068=8),SUMIFS('likvid terv'!$K:$K,'likvid terv'!$A:$A,project_eves_terv!B3068,'likvid terv'!$R:$R,project_eves_terv!$E3068),AND($B3068&lt;&gt;0,$D3068=9),SUMIFS('likvid terv'!$L:$L,'likvid terv'!$A:$A,project_eves_terv!B3068,'likvid terv'!$R:$R,project_eves_terv!$E3068),AND($B3068&lt;&gt;0,$D3068=10),SUMIFS('likvid terv'!$M:$M,'likvid terv'!$A:$A,project_eves_terv!B3068,'likvid terv'!$R:$R,project_eves_terv!$E3068),AND($B3068&lt;&gt;0,$D3068=11),SUMIFS('likvid terv'!$N:$N,'likvid terv'!$A:$A,project_eves_terv!B3068,'likvid terv'!$R:$R,project_eves_terv!$E3068),AND($B3068&lt;&gt;0,$D3068=12),SUMIFS('likvid terv'!$O:$O,'likvid terv'!$A:$A,project_eves_terv!B3068,'likvid terv'!$R:$R,project_eves_terv!$E3068),$B3068=0,0)</f>
        <v>0</v>
      </c>
      <c r="G3068" s="8">
        <f>'likvid terv'!$B$2</f>
        <v>0</v>
      </c>
      <c r="H3068" s="8"/>
    </row>
    <row r="3069" spans="1:8" x14ac:dyDescent="0.25">
      <c r="A3069" s="8">
        <f>'likvid terv'!$B$1</f>
        <v>0</v>
      </c>
      <c r="B3069" s="8">
        <f>'likvid terv'!$B$294</f>
        <v>0</v>
      </c>
      <c r="C3069" s="8">
        <v>2027</v>
      </c>
      <c r="D3069" s="8">
        <v>8</v>
      </c>
      <c r="E3069" s="8">
        <v>15</v>
      </c>
      <c r="F3069" cm="1">
        <f t="array" ref="F3069">_xlfn.IFS(AND($B3069&lt;&gt;0,$D3069=1),SUMIFS('likvid terv'!$D:$D,'likvid terv'!$A:$A,project_eves_terv!B3069,'likvid terv'!$R:$R,project_eves_terv!$E3069),AND($B3069&lt;&gt;0,$D3069=2),SUMIFS('likvid terv'!$E:$E,'likvid terv'!$A:$A,project_eves_terv!B3069,'likvid terv'!$R:$R,project_eves_terv!$E3069),AND($B3069&lt;&gt;0,$D3069=3),SUMIFS('likvid terv'!$F:$F,'likvid terv'!$A:$A,project_eves_terv!B3069,'likvid terv'!$R:$R,project_eves_terv!$E3069),AND($B3069&lt;&gt;0,$D3069=4),SUMIFS('likvid terv'!$G:$G,'likvid terv'!$A:$A,project_eves_terv!B3069,'likvid terv'!$R:$R,project_eves_terv!$E3069),AND($B3069&lt;&gt;0,$D3069=5),SUMIFS('likvid terv'!$H:$H,'likvid terv'!$A:$A,project_eves_terv!B3069,'likvid terv'!$R:$R,project_eves_terv!$E3069),AND($B3069&lt;&gt;0,$D3069=6),SUMIFS('likvid terv'!$I:$I,'likvid terv'!$A:$A,project_eves_terv!B3069,'likvid terv'!$R:$R,project_eves_terv!$E3069),AND($B3069&lt;&gt;0,$D3069=7),SUMIFS('likvid terv'!$J:$J,'likvid terv'!$A:$A,project_eves_terv!B3069,'likvid terv'!$R:$R,project_eves_terv!$E3069),AND($B3069&lt;&gt;0,$D3069=8),SUMIFS('likvid terv'!$K:$K,'likvid terv'!$A:$A,project_eves_terv!B3069,'likvid terv'!$R:$R,project_eves_terv!$E3069),AND($B3069&lt;&gt;0,$D3069=9),SUMIFS('likvid terv'!$L:$L,'likvid terv'!$A:$A,project_eves_terv!B3069,'likvid terv'!$R:$R,project_eves_terv!$E3069),AND($B3069&lt;&gt;0,$D3069=10),SUMIFS('likvid terv'!$M:$M,'likvid terv'!$A:$A,project_eves_terv!B3069,'likvid terv'!$R:$R,project_eves_terv!$E3069),AND($B3069&lt;&gt;0,$D3069=11),SUMIFS('likvid terv'!$N:$N,'likvid terv'!$A:$A,project_eves_terv!B3069,'likvid terv'!$R:$R,project_eves_terv!$E3069),AND($B3069&lt;&gt;0,$D3069=12),SUMIFS('likvid terv'!$O:$O,'likvid terv'!$A:$A,project_eves_terv!B3069,'likvid terv'!$R:$R,project_eves_terv!$E3069),$B3069=0,0)</f>
        <v>0</v>
      </c>
      <c r="G3069" s="8">
        <f>'likvid terv'!$B$2</f>
        <v>0</v>
      </c>
      <c r="H3069" s="8"/>
    </row>
    <row r="3070" spans="1:8" x14ac:dyDescent="0.25">
      <c r="A3070" s="8">
        <f>'likvid terv'!$B$1</f>
        <v>0</v>
      </c>
      <c r="B3070" s="8">
        <f>'likvid terv'!$B$294</f>
        <v>0</v>
      </c>
      <c r="C3070" s="8">
        <v>2027</v>
      </c>
      <c r="D3070" s="8">
        <v>9</v>
      </c>
      <c r="E3070" s="8">
        <v>15</v>
      </c>
      <c r="F3070" cm="1">
        <f t="array" ref="F3070">_xlfn.IFS(AND($B3070&lt;&gt;0,$D3070=1),SUMIFS('likvid terv'!$D:$D,'likvid terv'!$A:$A,project_eves_terv!B3070,'likvid terv'!$R:$R,project_eves_terv!$E3070),AND($B3070&lt;&gt;0,$D3070=2),SUMIFS('likvid terv'!$E:$E,'likvid terv'!$A:$A,project_eves_terv!B3070,'likvid terv'!$R:$R,project_eves_terv!$E3070),AND($B3070&lt;&gt;0,$D3070=3),SUMIFS('likvid terv'!$F:$F,'likvid terv'!$A:$A,project_eves_terv!B3070,'likvid terv'!$R:$R,project_eves_terv!$E3070),AND($B3070&lt;&gt;0,$D3070=4),SUMIFS('likvid terv'!$G:$G,'likvid terv'!$A:$A,project_eves_terv!B3070,'likvid terv'!$R:$R,project_eves_terv!$E3070),AND($B3070&lt;&gt;0,$D3070=5),SUMIFS('likvid terv'!$H:$H,'likvid terv'!$A:$A,project_eves_terv!B3070,'likvid terv'!$R:$R,project_eves_terv!$E3070),AND($B3070&lt;&gt;0,$D3070=6),SUMIFS('likvid terv'!$I:$I,'likvid terv'!$A:$A,project_eves_terv!B3070,'likvid terv'!$R:$R,project_eves_terv!$E3070),AND($B3070&lt;&gt;0,$D3070=7),SUMIFS('likvid terv'!$J:$J,'likvid terv'!$A:$A,project_eves_terv!B3070,'likvid terv'!$R:$R,project_eves_terv!$E3070),AND($B3070&lt;&gt;0,$D3070=8),SUMIFS('likvid terv'!$K:$K,'likvid terv'!$A:$A,project_eves_terv!B3070,'likvid terv'!$R:$R,project_eves_terv!$E3070),AND($B3070&lt;&gt;0,$D3070=9),SUMIFS('likvid terv'!$L:$L,'likvid terv'!$A:$A,project_eves_terv!B3070,'likvid terv'!$R:$R,project_eves_terv!$E3070),AND($B3070&lt;&gt;0,$D3070=10),SUMIFS('likvid terv'!$M:$M,'likvid terv'!$A:$A,project_eves_terv!B3070,'likvid terv'!$R:$R,project_eves_terv!$E3070),AND($B3070&lt;&gt;0,$D3070=11),SUMIFS('likvid terv'!$N:$N,'likvid terv'!$A:$A,project_eves_terv!B3070,'likvid terv'!$R:$R,project_eves_terv!$E3070),AND($B3070&lt;&gt;0,$D3070=12),SUMIFS('likvid terv'!$O:$O,'likvid terv'!$A:$A,project_eves_terv!B3070,'likvid terv'!$R:$R,project_eves_terv!$E3070),$B3070=0,0)</f>
        <v>0</v>
      </c>
      <c r="G3070" s="8">
        <f>'likvid terv'!$B$2</f>
        <v>0</v>
      </c>
      <c r="H3070" s="8"/>
    </row>
    <row r="3071" spans="1:8" x14ac:dyDescent="0.25">
      <c r="A3071" s="8">
        <f>'likvid terv'!$B$1</f>
        <v>0</v>
      </c>
      <c r="B3071" s="8">
        <f>'likvid terv'!$B$294</f>
        <v>0</v>
      </c>
      <c r="C3071" s="8">
        <v>2027</v>
      </c>
      <c r="D3071" s="8">
        <v>10</v>
      </c>
      <c r="E3071" s="8">
        <v>15</v>
      </c>
      <c r="F3071" cm="1">
        <f t="array" ref="F3071">_xlfn.IFS(AND($B3071&lt;&gt;0,$D3071=1),SUMIFS('likvid terv'!$D:$D,'likvid terv'!$A:$A,project_eves_terv!B3071,'likvid terv'!$R:$R,project_eves_terv!$E3071),AND($B3071&lt;&gt;0,$D3071=2),SUMIFS('likvid terv'!$E:$E,'likvid terv'!$A:$A,project_eves_terv!B3071,'likvid terv'!$R:$R,project_eves_terv!$E3071),AND($B3071&lt;&gt;0,$D3071=3),SUMIFS('likvid terv'!$F:$F,'likvid terv'!$A:$A,project_eves_terv!B3071,'likvid terv'!$R:$R,project_eves_terv!$E3071),AND($B3071&lt;&gt;0,$D3071=4),SUMIFS('likvid terv'!$G:$G,'likvid terv'!$A:$A,project_eves_terv!B3071,'likvid terv'!$R:$R,project_eves_terv!$E3071),AND($B3071&lt;&gt;0,$D3071=5),SUMIFS('likvid terv'!$H:$H,'likvid terv'!$A:$A,project_eves_terv!B3071,'likvid terv'!$R:$R,project_eves_terv!$E3071),AND($B3071&lt;&gt;0,$D3071=6),SUMIFS('likvid terv'!$I:$I,'likvid terv'!$A:$A,project_eves_terv!B3071,'likvid terv'!$R:$R,project_eves_terv!$E3071),AND($B3071&lt;&gt;0,$D3071=7),SUMIFS('likvid terv'!$J:$J,'likvid terv'!$A:$A,project_eves_terv!B3071,'likvid terv'!$R:$R,project_eves_terv!$E3071),AND($B3071&lt;&gt;0,$D3071=8),SUMIFS('likvid terv'!$K:$K,'likvid terv'!$A:$A,project_eves_terv!B3071,'likvid terv'!$R:$R,project_eves_terv!$E3071),AND($B3071&lt;&gt;0,$D3071=9),SUMIFS('likvid terv'!$L:$L,'likvid terv'!$A:$A,project_eves_terv!B3071,'likvid terv'!$R:$R,project_eves_terv!$E3071),AND($B3071&lt;&gt;0,$D3071=10),SUMIFS('likvid terv'!$M:$M,'likvid terv'!$A:$A,project_eves_terv!B3071,'likvid terv'!$R:$R,project_eves_terv!$E3071),AND($B3071&lt;&gt;0,$D3071=11),SUMIFS('likvid terv'!$N:$N,'likvid terv'!$A:$A,project_eves_terv!B3071,'likvid terv'!$R:$R,project_eves_terv!$E3071),AND($B3071&lt;&gt;0,$D3071=12),SUMIFS('likvid terv'!$O:$O,'likvid terv'!$A:$A,project_eves_terv!B3071,'likvid terv'!$R:$R,project_eves_terv!$E3071),$B3071=0,0)</f>
        <v>0</v>
      </c>
      <c r="G3071" s="8">
        <f>'likvid terv'!$B$2</f>
        <v>0</v>
      </c>
      <c r="H3071" s="8"/>
    </row>
    <row r="3072" spans="1:8" x14ac:dyDescent="0.25">
      <c r="A3072" s="8">
        <f>'likvid terv'!$B$1</f>
        <v>0</v>
      </c>
      <c r="B3072" s="8">
        <f>'likvid terv'!$B$294</f>
        <v>0</v>
      </c>
      <c r="C3072" s="8">
        <v>2027</v>
      </c>
      <c r="D3072" s="8">
        <v>11</v>
      </c>
      <c r="E3072" s="8">
        <v>15</v>
      </c>
      <c r="F3072" cm="1">
        <f t="array" ref="F3072">_xlfn.IFS(AND($B3072&lt;&gt;0,$D3072=1),SUMIFS('likvid terv'!$D:$D,'likvid terv'!$A:$A,project_eves_terv!B3072,'likvid terv'!$R:$R,project_eves_terv!$E3072),AND($B3072&lt;&gt;0,$D3072=2),SUMIFS('likvid terv'!$E:$E,'likvid terv'!$A:$A,project_eves_terv!B3072,'likvid terv'!$R:$R,project_eves_terv!$E3072),AND($B3072&lt;&gt;0,$D3072=3),SUMIFS('likvid terv'!$F:$F,'likvid terv'!$A:$A,project_eves_terv!B3072,'likvid terv'!$R:$R,project_eves_terv!$E3072),AND($B3072&lt;&gt;0,$D3072=4),SUMIFS('likvid terv'!$G:$G,'likvid terv'!$A:$A,project_eves_terv!B3072,'likvid terv'!$R:$R,project_eves_terv!$E3072),AND($B3072&lt;&gt;0,$D3072=5),SUMIFS('likvid terv'!$H:$H,'likvid terv'!$A:$A,project_eves_terv!B3072,'likvid terv'!$R:$R,project_eves_terv!$E3072),AND($B3072&lt;&gt;0,$D3072=6),SUMIFS('likvid terv'!$I:$I,'likvid terv'!$A:$A,project_eves_terv!B3072,'likvid terv'!$R:$R,project_eves_terv!$E3072),AND($B3072&lt;&gt;0,$D3072=7),SUMIFS('likvid terv'!$J:$J,'likvid terv'!$A:$A,project_eves_terv!B3072,'likvid terv'!$R:$R,project_eves_terv!$E3072),AND($B3072&lt;&gt;0,$D3072=8),SUMIFS('likvid terv'!$K:$K,'likvid terv'!$A:$A,project_eves_terv!B3072,'likvid terv'!$R:$R,project_eves_terv!$E3072),AND($B3072&lt;&gt;0,$D3072=9),SUMIFS('likvid terv'!$L:$L,'likvid terv'!$A:$A,project_eves_terv!B3072,'likvid terv'!$R:$R,project_eves_terv!$E3072),AND($B3072&lt;&gt;0,$D3072=10),SUMIFS('likvid terv'!$M:$M,'likvid terv'!$A:$A,project_eves_terv!B3072,'likvid terv'!$R:$R,project_eves_terv!$E3072),AND($B3072&lt;&gt;0,$D3072=11),SUMIFS('likvid terv'!$N:$N,'likvid terv'!$A:$A,project_eves_terv!B3072,'likvid terv'!$R:$R,project_eves_terv!$E3072),AND($B3072&lt;&gt;0,$D3072=12),SUMIFS('likvid terv'!$O:$O,'likvid terv'!$A:$A,project_eves_terv!B3072,'likvid terv'!$R:$R,project_eves_terv!$E3072),$B3072=0,0)</f>
        <v>0</v>
      </c>
      <c r="G3072" s="8">
        <f>'likvid terv'!$B$2</f>
        <v>0</v>
      </c>
      <c r="H3072" s="8"/>
    </row>
    <row r="3073" spans="1:8" x14ac:dyDescent="0.25">
      <c r="A3073" s="8">
        <f>'likvid terv'!$B$1</f>
        <v>0</v>
      </c>
      <c r="B3073" s="8">
        <f>'likvid terv'!$B$294</f>
        <v>0</v>
      </c>
      <c r="C3073" s="8">
        <v>2027</v>
      </c>
      <c r="D3073" s="8">
        <v>12</v>
      </c>
      <c r="E3073" s="8">
        <v>15</v>
      </c>
      <c r="F3073" cm="1">
        <f t="array" ref="F3073">_xlfn.IFS(AND($B3073&lt;&gt;0,$D3073=1),SUMIFS('likvid terv'!$D:$D,'likvid terv'!$A:$A,project_eves_terv!B3073,'likvid terv'!$R:$R,project_eves_terv!$E3073),AND($B3073&lt;&gt;0,$D3073=2),SUMIFS('likvid terv'!$E:$E,'likvid terv'!$A:$A,project_eves_terv!B3073,'likvid terv'!$R:$R,project_eves_terv!$E3073),AND($B3073&lt;&gt;0,$D3073=3),SUMIFS('likvid terv'!$F:$F,'likvid terv'!$A:$A,project_eves_terv!B3073,'likvid terv'!$R:$R,project_eves_terv!$E3073),AND($B3073&lt;&gt;0,$D3073=4),SUMIFS('likvid terv'!$G:$G,'likvid terv'!$A:$A,project_eves_terv!B3073,'likvid terv'!$R:$R,project_eves_terv!$E3073),AND($B3073&lt;&gt;0,$D3073=5),SUMIFS('likvid terv'!$H:$H,'likvid terv'!$A:$A,project_eves_terv!B3073,'likvid terv'!$R:$R,project_eves_terv!$E3073),AND($B3073&lt;&gt;0,$D3073=6),SUMIFS('likvid terv'!$I:$I,'likvid terv'!$A:$A,project_eves_terv!B3073,'likvid terv'!$R:$R,project_eves_terv!$E3073),AND($B3073&lt;&gt;0,$D3073=7),SUMIFS('likvid terv'!$J:$J,'likvid terv'!$A:$A,project_eves_terv!B3073,'likvid terv'!$R:$R,project_eves_terv!$E3073),AND($B3073&lt;&gt;0,$D3073=8),SUMIFS('likvid terv'!$K:$K,'likvid terv'!$A:$A,project_eves_terv!B3073,'likvid terv'!$R:$R,project_eves_terv!$E3073),AND($B3073&lt;&gt;0,$D3073=9),SUMIFS('likvid terv'!$L:$L,'likvid terv'!$A:$A,project_eves_terv!B3073,'likvid terv'!$R:$R,project_eves_terv!$E3073),AND($B3073&lt;&gt;0,$D3073=10),SUMIFS('likvid terv'!$M:$M,'likvid terv'!$A:$A,project_eves_terv!B3073,'likvid terv'!$R:$R,project_eves_terv!$E3073),AND($B3073&lt;&gt;0,$D3073=11),SUMIFS('likvid terv'!$N:$N,'likvid terv'!$A:$A,project_eves_terv!B3073,'likvid terv'!$R:$R,project_eves_terv!$E3073),AND($B3073&lt;&gt;0,$D3073=12),SUMIFS('likvid terv'!$O:$O,'likvid terv'!$A:$A,project_eves_terv!B3073,'likvid terv'!$R:$R,project_eves_terv!$E3073),$B3073=0,0)</f>
        <v>0</v>
      </c>
      <c r="G3073" s="8">
        <f>'likvid terv'!$B$2</f>
        <v>0</v>
      </c>
      <c r="H3073" s="8"/>
    </row>
    <row r="3074" spans="1:8" x14ac:dyDescent="0.25">
      <c r="A3074" s="8">
        <f>'likvid terv'!$B$1</f>
        <v>0</v>
      </c>
      <c r="B3074" s="8">
        <f>'likvid terv'!$B$294</f>
        <v>0</v>
      </c>
      <c r="C3074" s="8">
        <v>2027</v>
      </c>
      <c r="D3074" s="8">
        <v>1</v>
      </c>
      <c r="E3074" s="8">
        <v>16</v>
      </c>
      <c r="F3074" cm="1">
        <f t="array" ref="F3074">_xlfn.IFS(AND($B3074&lt;&gt;0,$D3074=1),SUMIFS('likvid terv'!$D:$D,'likvid terv'!$A:$A,project_eves_terv!B3074,'likvid terv'!$R:$R,project_eves_terv!$E3074),AND($B3074&lt;&gt;0,$D3074=2),SUMIFS('likvid terv'!$E:$E,'likvid terv'!$A:$A,project_eves_terv!B3074,'likvid terv'!$R:$R,project_eves_terv!$E3074),AND($B3074&lt;&gt;0,$D3074=3),SUMIFS('likvid terv'!$F:$F,'likvid terv'!$A:$A,project_eves_terv!B3074,'likvid terv'!$R:$R,project_eves_terv!$E3074),AND($B3074&lt;&gt;0,$D3074=4),SUMIFS('likvid terv'!$G:$G,'likvid terv'!$A:$A,project_eves_terv!B3074,'likvid terv'!$R:$R,project_eves_terv!$E3074),AND($B3074&lt;&gt;0,$D3074=5),SUMIFS('likvid terv'!$H:$H,'likvid terv'!$A:$A,project_eves_terv!B3074,'likvid terv'!$R:$R,project_eves_terv!$E3074),AND($B3074&lt;&gt;0,$D3074=6),SUMIFS('likvid terv'!$I:$I,'likvid terv'!$A:$A,project_eves_terv!B3074,'likvid terv'!$R:$R,project_eves_terv!$E3074),AND($B3074&lt;&gt;0,$D3074=7),SUMIFS('likvid terv'!$J:$J,'likvid terv'!$A:$A,project_eves_terv!B3074,'likvid terv'!$R:$R,project_eves_terv!$E3074),AND($B3074&lt;&gt;0,$D3074=8),SUMIFS('likvid terv'!$K:$K,'likvid terv'!$A:$A,project_eves_terv!B3074,'likvid terv'!$R:$R,project_eves_terv!$E3074),AND($B3074&lt;&gt;0,$D3074=9),SUMIFS('likvid terv'!$L:$L,'likvid terv'!$A:$A,project_eves_terv!B3074,'likvid terv'!$R:$R,project_eves_terv!$E3074),AND($B3074&lt;&gt;0,$D3074=10),SUMIFS('likvid terv'!$M:$M,'likvid terv'!$A:$A,project_eves_terv!B3074,'likvid terv'!$R:$R,project_eves_terv!$E3074),AND($B3074&lt;&gt;0,$D3074=11),SUMIFS('likvid terv'!$N:$N,'likvid terv'!$A:$A,project_eves_terv!B3074,'likvid terv'!$R:$R,project_eves_terv!$E3074),AND($B3074&lt;&gt;0,$D3074=12),SUMIFS('likvid terv'!$O:$O,'likvid terv'!$A:$A,project_eves_terv!B3074,'likvid terv'!$R:$R,project_eves_terv!$E3074),$B3074=0,0)</f>
        <v>0</v>
      </c>
      <c r="G3074" s="8">
        <f>'likvid terv'!$B$2</f>
        <v>0</v>
      </c>
      <c r="H3074" s="8"/>
    </row>
    <row r="3075" spans="1:8" x14ac:dyDescent="0.25">
      <c r="A3075" s="8">
        <f>'likvid terv'!$B$1</f>
        <v>0</v>
      </c>
      <c r="B3075" s="8">
        <f>'likvid terv'!$B$294</f>
        <v>0</v>
      </c>
      <c r="C3075" s="8">
        <v>2027</v>
      </c>
      <c r="D3075" s="8">
        <v>2</v>
      </c>
      <c r="E3075" s="8">
        <v>16</v>
      </c>
      <c r="F3075" cm="1">
        <f t="array" ref="F3075">_xlfn.IFS(AND($B3075&lt;&gt;0,$D3075=1),SUMIFS('likvid terv'!$D:$D,'likvid terv'!$A:$A,project_eves_terv!B3075,'likvid terv'!$R:$R,project_eves_terv!$E3075),AND($B3075&lt;&gt;0,$D3075=2),SUMIFS('likvid terv'!$E:$E,'likvid terv'!$A:$A,project_eves_terv!B3075,'likvid terv'!$R:$R,project_eves_terv!$E3075),AND($B3075&lt;&gt;0,$D3075=3),SUMIFS('likvid terv'!$F:$F,'likvid terv'!$A:$A,project_eves_terv!B3075,'likvid terv'!$R:$R,project_eves_terv!$E3075),AND($B3075&lt;&gt;0,$D3075=4),SUMIFS('likvid terv'!$G:$G,'likvid terv'!$A:$A,project_eves_terv!B3075,'likvid terv'!$R:$R,project_eves_terv!$E3075),AND($B3075&lt;&gt;0,$D3075=5),SUMIFS('likvid terv'!$H:$H,'likvid terv'!$A:$A,project_eves_terv!B3075,'likvid terv'!$R:$R,project_eves_terv!$E3075),AND($B3075&lt;&gt;0,$D3075=6),SUMIFS('likvid terv'!$I:$I,'likvid terv'!$A:$A,project_eves_terv!B3075,'likvid terv'!$R:$R,project_eves_terv!$E3075),AND($B3075&lt;&gt;0,$D3075=7),SUMIFS('likvid terv'!$J:$J,'likvid terv'!$A:$A,project_eves_terv!B3075,'likvid terv'!$R:$R,project_eves_terv!$E3075),AND($B3075&lt;&gt;0,$D3075=8),SUMIFS('likvid terv'!$K:$K,'likvid terv'!$A:$A,project_eves_terv!B3075,'likvid terv'!$R:$R,project_eves_terv!$E3075),AND($B3075&lt;&gt;0,$D3075=9),SUMIFS('likvid terv'!$L:$L,'likvid terv'!$A:$A,project_eves_terv!B3075,'likvid terv'!$R:$R,project_eves_terv!$E3075),AND($B3075&lt;&gt;0,$D3075=10),SUMIFS('likvid terv'!$M:$M,'likvid terv'!$A:$A,project_eves_terv!B3075,'likvid terv'!$R:$R,project_eves_terv!$E3075),AND($B3075&lt;&gt;0,$D3075=11),SUMIFS('likvid terv'!$N:$N,'likvid terv'!$A:$A,project_eves_terv!B3075,'likvid terv'!$R:$R,project_eves_terv!$E3075),AND($B3075&lt;&gt;0,$D3075=12),SUMIFS('likvid terv'!$O:$O,'likvid terv'!$A:$A,project_eves_terv!B3075,'likvid terv'!$R:$R,project_eves_terv!$E3075),$B3075=0,0)</f>
        <v>0</v>
      </c>
      <c r="G3075" s="8">
        <f>'likvid terv'!$B$2</f>
        <v>0</v>
      </c>
      <c r="H3075" s="8"/>
    </row>
    <row r="3076" spans="1:8" x14ac:dyDescent="0.25">
      <c r="A3076" s="8">
        <f>'likvid terv'!$B$1</f>
        <v>0</v>
      </c>
      <c r="B3076" s="8">
        <f>'likvid terv'!$B$294</f>
        <v>0</v>
      </c>
      <c r="C3076" s="8">
        <v>2027</v>
      </c>
      <c r="D3076" s="8">
        <v>3</v>
      </c>
      <c r="E3076" s="8">
        <v>16</v>
      </c>
      <c r="F3076" cm="1">
        <f t="array" ref="F3076">_xlfn.IFS(AND($B3076&lt;&gt;0,$D3076=1),SUMIFS('likvid terv'!$D:$D,'likvid terv'!$A:$A,project_eves_terv!B3076,'likvid terv'!$R:$R,project_eves_terv!$E3076),AND($B3076&lt;&gt;0,$D3076=2),SUMIFS('likvid terv'!$E:$E,'likvid terv'!$A:$A,project_eves_terv!B3076,'likvid terv'!$R:$R,project_eves_terv!$E3076),AND($B3076&lt;&gt;0,$D3076=3),SUMIFS('likvid terv'!$F:$F,'likvid terv'!$A:$A,project_eves_terv!B3076,'likvid terv'!$R:$R,project_eves_terv!$E3076),AND($B3076&lt;&gt;0,$D3076=4),SUMIFS('likvid terv'!$G:$G,'likvid terv'!$A:$A,project_eves_terv!B3076,'likvid terv'!$R:$R,project_eves_terv!$E3076),AND($B3076&lt;&gt;0,$D3076=5),SUMIFS('likvid terv'!$H:$H,'likvid terv'!$A:$A,project_eves_terv!B3076,'likvid terv'!$R:$R,project_eves_terv!$E3076),AND($B3076&lt;&gt;0,$D3076=6),SUMIFS('likvid terv'!$I:$I,'likvid terv'!$A:$A,project_eves_terv!B3076,'likvid terv'!$R:$R,project_eves_terv!$E3076),AND($B3076&lt;&gt;0,$D3076=7),SUMIFS('likvid terv'!$J:$J,'likvid terv'!$A:$A,project_eves_terv!B3076,'likvid terv'!$R:$R,project_eves_terv!$E3076),AND($B3076&lt;&gt;0,$D3076=8),SUMIFS('likvid terv'!$K:$K,'likvid terv'!$A:$A,project_eves_terv!B3076,'likvid terv'!$R:$R,project_eves_terv!$E3076),AND($B3076&lt;&gt;0,$D3076=9),SUMIFS('likvid terv'!$L:$L,'likvid terv'!$A:$A,project_eves_terv!B3076,'likvid terv'!$R:$R,project_eves_terv!$E3076),AND($B3076&lt;&gt;0,$D3076=10),SUMIFS('likvid terv'!$M:$M,'likvid terv'!$A:$A,project_eves_terv!B3076,'likvid terv'!$R:$R,project_eves_terv!$E3076),AND($B3076&lt;&gt;0,$D3076=11),SUMIFS('likvid terv'!$N:$N,'likvid terv'!$A:$A,project_eves_terv!B3076,'likvid terv'!$R:$R,project_eves_terv!$E3076),AND($B3076&lt;&gt;0,$D3076=12),SUMIFS('likvid terv'!$O:$O,'likvid terv'!$A:$A,project_eves_terv!B3076,'likvid terv'!$R:$R,project_eves_terv!$E3076),$B3076=0,0)</f>
        <v>0</v>
      </c>
      <c r="G3076" s="8">
        <f>'likvid terv'!$B$2</f>
        <v>0</v>
      </c>
      <c r="H3076" s="8"/>
    </row>
    <row r="3077" spans="1:8" x14ac:dyDescent="0.25">
      <c r="A3077" s="8">
        <f>'likvid terv'!$B$1</f>
        <v>0</v>
      </c>
      <c r="B3077" s="8">
        <f>'likvid terv'!$B$294</f>
        <v>0</v>
      </c>
      <c r="C3077" s="8">
        <v>2027</v>
      </c>
      <c r="D3077" s="8">
        <v>4</v>
      </c>
      <c r="E3077" s="8">
        <v>16</v>
      </c>
      <c r="F3077" cm="1">
        <f t="array" ref="F3077">_xlfn.IFS(AND($B3077&lt;&gt;0,$D3077=1),SUMIFS('likvid terv'!$D:$D,'likvid terv'!$A:$A,project_eves_terv!B3077,'likvid terv'!$R:$R,project_eves_terv!$E3077),AND($B3077&lt;&gt;0,$D3077=2),SUMIFS('likvid terv'!$E:$E,'likvid terv'!$A:$A,project_eves_terv!B3077,'likvid terv'!$R:$R,project_eves_terv!$E3077),AND($B3077&lt;&gt;0,$D3077=3),SUMIFS('likvid terv'!$F:$F,'likvid terv'!$A:$A,project_eves_terv!B3077,'likvid terv'!$R:$R,project_eves_terv!$E3077),AND($B3077&lt;&gt;0,$D3077=4),SUMIFS('likvid terv'!$G:$G,'likvid terv'!$A:$A,project_eves_terv!B3077,'likvid terv'!$R:$R,project_eves_terv!$E3077),AND($B3077&lt;&gt;0,$D3077=5),SUMIFS('likvid terv'!$H:$H,'likvid terv'!$A:$A,project_eves_terv!B3077,'likvid terv'!$R:$R,project_eves_terv!$E3077),AND($B3077&lt;&gt;0,$D3077=6),SUMIFS('likvid terv'!$I:$I,'likvid terv'!$A:$A,project_eves_terv!B3077,'likvid terv'!$R:$R,project_eves_terv!$E3077),AND($B3077&lt;&gt;0,$D3077=7),SUMIFS('likvid terv'!$J:$J,'likvid terv'!$A:$A,project_eves_terv!B3077,'likvid terv'!$R:$R,project_eves_terv!$E3077),AND($B3077&lt;&gt;0,$D3077=8),SUMIFS('likvid terv'!$K:$K,'likvid terv'!$A:$A,project_eves_terv!B3077,'likvid terv'!$R:$R,project_eves_terv!$E3077),AND($B3077&lt;&gt;0,$D3077=9),SUMIFS('likvid terv'!$L:$L,'likvid terv'!$A:$A,project_eves_terv!B3077,'likvid terv'!$R:$R,project_eves_terv!$E3077),AND($B3077&lt;&gt;0,$D3077=10),SUMIFS('likvid terv'!$M:$M,'likvid terv'!$A:$A,project_eves_terv!B3077,'likvid terv'!$R:$R,project_eves_terv!$E3077),AND($B3077&lt;&gt;0,$D3077=11),SUMIFS('likvid terv'!$N:$N,'likvid terv'!$A:$A,project_eves_terv!B3077,'likvid terv'!$R:$R,project_eves_terv!$E3077),AND($B3077&lt;&gt;0,$D3077=12),SUMIFS('likvid terv'!$O:$O,'likvid terv'!$A:$A,project_eves_terv!B3077,'likvid terv'!$R:$R,project_eves_terv!$E3077),$B3077=0,0)</f>
        <v>0</v>
      </c>
      <c r="G3077" s="8">
        <f>'likvid terv'!$B$2</f>
        <v>0</v>
      </c>
      <c r="H3077" s="8"/>
    </row>
    <row r="3078" spans="1:8" x14ac:dyDescent="0.25">
      <c r="A3078" s="8">
        <f>'likvid terv'!$B$1</f>
        <v>0</v>
      </c>
      <c r="B3078" s="8">
        <f>'likvid terv'!$B$294</f>
        <v>0</v>
      </c>
      <c r="C3078" s="8">
        <v>2027</v>
      </c>
      <c r="D3078" s="8">
        <v>5</v>
      </c>
      <c r="E3078" s="8">
        <v>16</v>
      </c>
      <c r="F3078" cm="1">
        <f t="array" ref="F3078">_xlfn.IFS(AND($B3078&lt;&gt;0,$D3078=1),SUMIFS('likvid terv'!$D:$D,'likvid terv'!$A:$A,project_eves_terv!B3078,'likvid terv'!$R:$R,project_eves_terv!$E3078),AND($B3078&lt;&gt;0,$D3078=2),SUMIFS('likvid terv'!$E:$E,'likvid terv'!$A:$A,project_eves_terv!B3078,'likvid terv'!$R:$R,project_eves_terv!$E3078),AND($B3078&lt;&gt;0,$D3078=3),SUMIFS('likvid terv'!$F:$F,'likvid terv'!$A:$A,project_eves_terv!B3078,'likvid terv'!$R:$R,project_eves_terv!$E3078),AND($B3078&lt;&gt;0,$D3078=4),SUMIFS('likvid terv'!$G:$G,'likvid terv'!$A:$A,project_eves_terv!B3078,'likvid terv'!$R:$R,project_eves_terv!$E3078),AND($B3078&lt;&gt;0,$D3078=5),SUMIFS('likvid terv'!$H:$H,'likvid terv'!$A:$A,project_eves_terv!B3078,'likvid terv'!$R:$R,project_eves_terv!$E3078),AND($B3078&lt;&gt;0,$D3078=6),SUMIFS('likvid terv'!$I:$I,'likvid terv'!$A:$A,project_eves_terv!B3078,'likvid terv'!$R:$R,project_eves_terv!$E3078),AND($B3078&lt;&gt;0,$D3078=7),SUMIFS('likvid terv'!$J:$J,'likvid terv'!$A:$A,project_eves_terv!B3078,'likvid terv'!$R:$R,project_eves_terv!$E3078),AND($B3078&lt;&gt;0,$D3078=8),SUMIFS('likvid terv'!$K:$K,'likvid terv'!$A:$A,project_eves_terv!B3078,'likvid terv'!$R:$R,project_eves_terv!$E3078),AND($B3078&lt;&gt;0,$D3078=9),SUMIFS('likvid terv'!$L:$L,'likvid terv'!$A:$A,project_eves_terv!B3078,'likvid terv'!$R:$R,project_eves_terv!$E3078),AND($B3078&lt;&gt;0,$D3078=10),SUMIFS('likvid terv'!$M:$M,'likvid terv'!$A:$A,project_eves_terv!B3078,'likvid terv'!$R:$R,project_eves_terv!$E3078),AND($B3078&lt;&gt;0,$D3078=11),SUMIFS('likvid terv'!$N:$N,'likvid terv'!$A:$A,project_eves_terv!B3078,'likvid terv'!$R:$R,project_eves_terv!$E3078),AND($B3078&lt;&gt;0,$D3078=12),SUMIFS('likvid terv'!$O:$O,'likvid terv'!$A:$A,project_eves_terv!B3078,'likvid terv'!$R:$R,project_eves_terv!$E3078),$B3078=0,0)</f>
        <v>0</v>
      </c>
      <c r="G3078" s="8">
        <f>'likvid terv'!$B$2</f>
        <v>0</v>
      </c>
      <c r="H3078" s="8"/>
    </row>
    <row r="3079" spans="1:8" x14ac:dyDescent="0.25">
      <c r="A3079" s="8">
        <f>'likvid terv'!$B$1</f>
        <v>0</v>
      </c>
      <c r="B3079" s="8">
        <f>'likvid terv'!$B$294</f>
        <v>0</v>
      </c>
      <c r="C3079" s="8">
        <v>2027</v>
      </c>
      <c r="D3079" s="8">
        <v>6</v>
      </c>
      <c r="E3079" s="8">
        <v>16</v>
      </c>
      <c r="F3079" cm="1">
        <f t="array" ref="F3079">_xlfn.IFS(AND($B3079&lt;&gt;0,$D3079=1),SUMIFS('likvid terv'!$D:$D,'likvid terv'!$A:$A,project_eves_terv!B3079,'likvid terv'!$R:$R,project_eves_terv!$E3079),AND($B3079&lt;&gt;0,$D3079=2),SUMIFS('likvid terv'!$E:$E,'likvid terv'!$A:$A,project_eves_terv!B3079,'likvid terv'!$R:$R,project_eves_terv!$E3079),AND($B3079&lt;&gt;0,$D3079=3),SUMIFS('likvid terv'!$F:$F,'likvid terv'!$A:$A,project_eves_terv!B3079,'likvid terv'!$R:$R,project_eves_terv!$E3079),AND($B3079&lt;&gt;0,$D3079=4),SUMIFS('likvid terv'!$G:$G,'likvid terv'!$A:$A,project_eves_terv!B3079,'likvid terv'!$R:$R,project_eves_terv!$E3079),AND($B3079&lt;&gt;0,$D3079=5),SUMIFS('likvid terv'!$H:$H,'likvid terv'!$A:$A,project_eves_terv!B3079,'likvid terv'!$R:$R,project_eves_terv!$E3079),AND($B3079&lt;&gt;0,$D3079=6),SUMIFS('likvid terv'!$I:$I,'likvid terv'!$A:$A,project_eves_terv!B3079,'likvid terv'!$R:$R,project_eves_terv!$E3079),AND($B3079&lt;&gt;0,$D3079=7),SUMIFS('likvid terv'!$J:$J,'likvid terv'!$A:$A,project_eves_terv!B3079,'likvid terv'!$R:$R,project_eves_terv!$E3079),AND($B3079&lt;&gt;0,$D3079=8),SUMIFS('likvid terv'!$K:$K,'likvid terv'!$A:$A,project_eves_terv!B3079,'likvid terv'!$R:$R,project_eves_terv!$E3079),AND($B3079&lt;&gt;0,$D3079=9),SUMIFS('likvid terv'!$L:$L,'likvid terv'!$A:$A,project_eves_terv!B3079,'likvid terv'!$R:$R,project_eves_terv!$E3079),AND($B3079&lt;&gt;0,$D3079=10),SUMIFS('likvid terv'!$M:$M,'likvid terv'!$A:$A,project_eves_terv!B3079,'likvid terv'!$R:$R,project_eves_terv!$E3079),AND($B3079&lt;&gt;0,$D3079=11),SUMIFS('likvid terv'!$N:$N,'likvid terv'!$A:$A,project_eves_terv!B3079,'likvid terv'!$R:$R,project_eves_terv!$E3079),AND($B3079&lt;&gt;0,$D3079=12),SUMIFS('likvid terv'!$O:$O,'likvid terv'!$A:$A,project_eves_terv!B3079,'likvid terv'!$R:$R,project_eves_terv!$E3079),$B3079=0,0)</f>
        <v>0</v>
      </c>
      <c r="G3079" s="8">
        <f>'likvid terv'!$B$2</f>
        <v>0</v>
      </c>
      <c r="H3079" s="8"/>
    </row>
    <row r="3080" spans="1:8" x14ac:dyDescent="0.25">
      <c r="A3080" s="8">
        <f>'likvid terv'!$B$1</f>
        <v>0</v>
      </c>
      <c r="B3080" s="8">
        <f>'likvid terv'!$B$294</f>
        <v>0</v>
      </c>
      <c r="C3080" s="8">
        <v>2027</v>
      </c>
      <c r="D3080" s="8">
        <v>7</v>
      </c>
      <c r="E3080" s="8">
        <v>16</v>
      </c>
      <c r="F3080" cm="1">
        <f t="array" ref="F3080">_xlfn.IFS(AND($B3080&lt;&gt;0,$D3080=1),SUMIFS('likvid terv'!$D:$D,'likvid terv'!$A:$A,project_eves_terv!B3080,'likvid terv'!$R:$R,project_eves_terv!$E3080),AND($B3080&lt;&gt;0,$D3080=2),SUMIFS('likvid terv'!$E:$E,'likvid terv'!$A:$A,project_eves_terv!B3080,'likvid terv'!$R:$R,project_eves_terv!$E3080),AND($B3080&lt;&gt;0,$D3080=3),SUMIFS('likvid terv'!$F:$F,'likvid terv'!$A:$A,project_eves_terv!B3080,'likvid terv'!$R:$R,project_eves_terv!$E3080),AND($B3080&lt;&gt;0,$D3080=4),SUMIFS('likvid terv'!$G:$G,'likvid terv'!$A:$A,project_eves_terv!B3080,'likvid terv'!$R:$R,project_eves_terv!$E3080),AND($B3080&lt;&gt;0,$D3080=5),SUMIFS('likvid terv'!$H:$H,'likvid terv'!$A:$A,project_eves_terv!B3080,'likvid terv'!$R:$R,project_eves_terv!$E3080),AND($B3080&lt;&gt;0,$D3080=6),SUMIFS('likvid terv'!$I:$I,'likvid terv'!$A:$A,project_eves_terv!B3080,'likvid terv'!$R:$R,project_eves_terv!$E3080),AND($B3080&lt;&gt;0,$D3080=7),SUMIFS('likvid terv'!$J:$J,'likvid terv'!$A:$A,project_eves_terv!B3080,'likvid terv'!$R:$R,project_eves_terv!$E3080),AND($B3080&lt;&gt;0,$D3080=8),SUMIFS('likvid terv'!$K:$K,'likvid terv'!$A:$A,project_eves_terv!B3080,'likvid terv'!$R:$R,project_eves_terv!$E3080),AND($B3080&lt;&gt;0,$D3080=9),SUMIFS('likvid terv'!$L:$L,'likvid terv'!$A:$A,project_eves_terv!B3080,'likvid terv'!$R:$R,project_eves_terv!$E3080),AND($B3080&lt;&gt;0,$D3080=10),SUMIFS('likvid terv'!$M:$M,'likvid terv'!$A:$A,project_eves_terv!B3080,'likvid terv'!$R:$R,project_eves_terv!$E3080),AND($B3080&lt;&gt;0,$D3080=11),SUMIFS('likvid terv'!$N:$N,'likvid terv'!$A:$A,project_eves_terv!B3080,'likvid terv'!$R:$R,project_eves_terv!$E3080),AND($B3080&lt;&gt;0,$D3080=12),SUMIFS('likvid terv'!$O:$O,'likvid terv'!$A:$A,project_eves_terv!B3080,'likvid terv'!$R:$R,project_eves_terv!$E3080),$B3080=0,0)</f>
        <v>0</v>
      </c>
      <c r="G3080" s="8">
        <f>'likvid terv'!$B$2</f>
        <v>0</v>
      </c>
      <c r="H3080" s="8"/>
    </row>
    <row r="3081" spans="1:8" x14ac:dyDescent="0.25">
      <c r="A3081" s="8">
        <f>'likvid terv'!$B$1</f>
        <v>0</v>
      </c>
      <c r="B3081" s="8">
        <f>'likvid terv'!$B$294</f>
        <v>0</v>
      </c>
      <c r="C3081" s="8">
        <v>2027</v>
      </c>
      <c r="D3081" s="8">
        <v>8</v>
      </c>
      <c r="E3081" s="8">
        <v>16</v>
      </c>
      <c r="F3081" cm="1">
        <f t="array" ref="F3081">_xlfn.IFS(AND($B3081&lt;&gt;0,$D3081=1),SUMIFS('likvid terv'!$D:$D,'likvid terv'!$A:$A,project_eves_terv!B3081,'likvid terv'!$R:$R,project_eves_terv!$E3081),AND($B3081&lt;&gt;0,$D3081=2),SUMIFS('likvid terv'!$E:$E,'likvid terv'!$A:$A,project_eves_terv!B3081,'likvid terv'!$R:$R,project_eves_terv!$E3081),AND($B3081&lt;&gt;0,$D3081=3),SUMIFS('likvid terv'!$F:$F,'likvid terv'!$A:$A,project_eves_terv!B3081,'likvid terv'!$R:$R,project_eves_terv!$E3081),AND($B3081&lt;&gt;0,$D3081=4),SUMIFS('likvid terv'!$G:$G,'likvid terv'!$A:$A,project_eves_terv!B3081,'likvid terv'!$R:$R,project_eves_terv!$E3081),AND($B3081&lt;&gt;0,$D3081=5),SUMIFS('likvid terv'!$H:$H,'likvid terv'!$A:$A,project_eves_terv!B3081,'likvid terv'!$R:$R,project_eves_terv!$E3081),AND($B3081&lt;&gt;0,$D3081=6),SUMIFS('likvid terv'!$I:$I,'likvid terv'!$A:$A,project_eves_terv!B3081,'likvid terv'!$R:$R,project_eves_terv!$E3081),AND($B3081&lt;&gt;0,$D3081=7),SUMIFS('likvid terv'!$J:$J,'likvid terv'!$A:$A,project_eves_terv!B3081,'likvid terv'!$R:$R,project_eves_terv!$E3081),AND($B3081&lt;&gt;0,$D3081=8),SUMIFS('likvid terv'!$K:$K,'likvid terv'!$A:$A,project_eves_terv!B3081,'likvid terv'!$R:$R,project_eves_terv!$E3081),AND($B3081&lt;&gt;0,$D3081=9),SUMIFS('likvid terv'!$L:$L,'likvid terv'!$A:$A,project_eves_terv!B3081,'likvid terv'!$R:$R,project_eves_terv!$E3081),AND($B3081&lt;&gt;0,$D3081=10),SUMIFS('likvid terv'!$M:$M,'likvid terv'!$A:$A,project_eves_terv!B3081,'likvid terv'!$R:$R,project_eves_terv!$E3081),AND($B3081&lt;&gt;0,$D3081=11),SUMIFS('likvid terv'!$N:$N,'likvid terv'!$A:$A,project_eves_terv!B3081,'likvid terv'!$R:$R,project_eves_terv!$E3081),AND($B3081&lt;&gt;0,$D3081=12),SUMIFS('likvid terv'!$O:$O,'likvid terv'!$A:$A,project_eves_terv!B3081,'likvid terv'!$R:$R,project_eves_terv!$E3081),$B3081=0,0)</f>
        <v>0</v>
      </c>
      <c r="G3081" s="8">
        <f>'likvid terv'!$B$2</f>
        <v>0</v>
      </c>
      <c r="H3081" s="8"/>
    </row>
    <row r="3082" spans="1:8" x14ac:dyDescent="0.25">
      <c r="A3082" s="8">
        <f>'likvid terv'!$B$1</f>
        <v>0</v>
      </c>
      <c r="B3082" s="8">
        <f>'likvid terv'!$B$294</f>
        <v>0</v>
      </c>
      <c r="C3082" s="8">
        <v>2027</v>
      </c>
      <c r="D3082" s="8">
        <v>9</v>
      </c>
      <c r="E3082" s="8">
        <v>16</v>
      </c>
      <c r="F3082" cm="1">
        <f t="array" ref="F3082">_xlfn.IFS(AND($B3082&lt;&gt;0,$D3082=1),SUMIFS('likvid terv'!$D:$D,'likvid terv'!$A:$A,project_eves_terv!B3082,'likvid terv'!$R:$R,project_eves_terv!$E3082),AND($B3082&lt;&gt;0,$D3082=2),SUMIFS('likvid terv'!$E:$E,'likvid terv'!$A:$A,project_eves_terv!B3082,'likvid terv'!$R:$R,project_eves_terv!$E3082),AND($B3082&lt;&gt;0,$D3082=3),SUMIFS('likvid terv'!$F:$F,'likvid terv'!$A:$A,project_eves_terv!B3082,'likvid terv'!$R:$R,project_eves_terv!$E3082),AND($B3082&lt;&gt;0,$D3082=4),SUMIFS('likvid terv'!$G:$G,'likvid terv'!$A:$A,project_eves_terv!B3082,'likvid terv'!$R:$R,project_eves_terv!$E3082),AND($B3082&lt;&gt;0,$D3082=5),SUMIFS('likvid terv'!$H:$H,'likvid terv'!$A:$A,project_eves_terv!B3082,'likvid terv'!$R:$R,project_eves_terv!$E3082),AND($B3082&lt;&gt;0,$D3082=6),SUMIFS('likvid terv'!$I:$I,'likvid terv'!$A:$A,project_eves_terv!B3082,'likvid terv'!$R:$R,project_eves_terv!$E3082),AND($B3082&lt;&gt;0,$D3082=7),SUMIFS('likvid terv'!$J:$J,'likvid terv'!$A:$A,project_eves_terv!B3082,'likvid terv'!$R:$R,project_eves_terv!$E3082),AND($B3082&lt;&gt;0,$D3082=8),SUMIFS('likvid terv'!$K:$K,'likvid terv'!$A:$A,project_eves_terv!B3082,'likvid terv'!$R:$R,project_eves_terv!$E3082),AND($B3082&lt;&gt;0,$D3082=9),SUMIFS('likvid terv'!$L:$L,'likvid terv'!$A:$A,project_eves_terv!B3082,'likvid terv'!$R:$R,project_eves_terv!$E3082),AND($B3082&lt;&gt;0,$D3082=10),SUMIFS('likvid terv'!$M:$M,'likvid terv'!$A:$A,project_eves_terv!B3082,'likvid terv'!$R:$R,project_eves_terv!$E3082),AND($B3082&lt;&gt;0,$D3082=11),SUMIFS('likvid terv'!$N:$N,'likvid terv'!$A:$A,project_eves_terv!B3082,'likvid terv'!$R:$R,project_eves_terv!$E3082),AND($B3082&lt;&gt;0,$D3082=12),SUMIFS('likvid terv'!$O:$O,'likvid terv'!$A:$A,project_eves_terv!B3082,'likvid terv'!$R:$R,project_eves_terv!$E3082),$B3082=0,0)</f>
        <v>0</v>
      </c>
      <c r="G3082" s="8">
        <f>'likvid terv'!$B$2</f>
        <v>0</v>
      </c>
      <c r="H3082" s="8"/>
    </row>
    <row r="3083" spans="1:8" x14ac:dyDescent="0.25">
      <c r="A3083" s="8">
        <f>'likvid terv'!$B$1</f>
        <v>0</v>
      </c>
      <c r="B3083" s="8">
        <f>'likvid terv'!$B$294</f>
        <v>0</v>
      </c>
      <c r="C3083" s="8">
        <v>2027</v>
      </c>
      <c r="D3083" s="8">
        <v>10</v>
      </c>
      <c r="E3083" s="8">
        <v>16</v>
      </c>
      <c r="F3083" cm="1">
        <f t="array" ref="F3083">_xlfn.IFS(AND($B3083&lt;&gt;0,$D3083=1),SUMIFS('likvid terv'!$D:$D,'likvid terv'!$A:$A,project_eves_terv!B3083,'likvid terv'!$R:$R,project_eves_terv!$E3083),AND($B3083&lt;&gt;0,$D3083=2),SUMIFS('likvid terv'!$E:$E,'likvid terv'!$A:$A,project_eves_terv!B3083,'likvid terv'!$R:$R,project_eves_terv!$E3083),AND($B3083&lt;&gt;0,$D3083=3),SUMIFS('likvid terv'!$F:$F,'likvid terv'!$A:$A,project_eves_terv!B3083,'likvid terv'!$R:$R,project_eves_terv!$E3083),AND($B3083&lt;&gt;0,$D3083=4),SUMIFS('likvid terv'!$G:$G,'likvid terv'!$A:$A,project_eves_terv!B3083,'likvid terv'!$R:$R,project_eves_terv!$E3083),AND($B3083&lt;&gt;0,$D3083=5),SUMIFS('likvid terv'!$H:$H,'likvid terv'!$A:$A,project_eves_terv!B3083,'likvid terv'!$R:$R,project_eves_terv!$E3083),AND($B3083&lt;&gt;0,$D3083=6),SUMIFS('likvid terv'!$I:$I,'likvid terv'!$A:$A,project_eves_terv!B3083,'likvid terv'!$R:$R,project_eves_terv!$E3083),AND($B3083&lt;&gt;0,$D3083=7),SUMIFS('likvid terv'!$J:$J,'likvid terv'!$A:$A,project_eves_terv!B3083,'likvid terv'!$R:$R,project_eves_terv!$E3083),AND($B3083&lt;&gt;0,$D3083=8),SUMIFS('likvid terv'!$K:$K,'likvid terv'!$A:$A,project_eves_terv!B3083,'likvid terv'!$R:$R,project_eves_terv!$E3083),AND($B3083&lt;&gt;0,$D3083=9),SUMIFS('likvid terv'!$L:$L,'likvid terv'!$A:$A,project_eves_terv!B3083,'likvid terv'!$R:$R,project_eves_terv!$E3083),AND($B3083&lt;&gt;0,$D3083=10),SUMIFS('likvid terv'!$M:$M,'likvid terv'!$A:$A,project_eves_terv!B3083,'likvid terv'!$R:$R,project_eves_terv!$E3083),AND($B3083&lt;&gt;0,$D3083=11),SUMIFS('likvid terv'!$N:$N,'likvid terv'!$A:$A,project_eves_terv!B3083,'likvid terv'!$R:$R,project_eves_terv!$E3083),AND($B3083&lt;&gt;0,$D3083=12),SUMIFS('likvid terv'!$O:$O,'likvid terv'!$A:$A,project_eves_terv!B3083,'likvid terv'!$R:$R,project_eves_terv!$E3083),$B3083=0,0)</f>
        <v>0</v>
      </c>
      <c r="G3083" s="8">
        <f>'likvid terv'!$B$2</f>
        <v>0</v>
      </c>
      <c r="H3083" s="8"/>
    </row>
    <row r="3084" spans="1:8" x14ac:dyDescent="0.25">
      <c r="A3084" s="8">
        <f>'likvid terv'!$B$1</f>
        <v>0</v>
      </c>
      <c r="B3084" s="8">
        <f>'likvid terv'!$B$294</f>
        <v>0</v>
      </c>
      <c r="C3084" s="8">
        <v>2027</v>
      </c>
      <c r="D3084" s="8">
        <v>11</v>
      </c>
      <c r="E3084" s="8">
        <v>16</v>
      </c>
      <c r="F3084" cm="1">
        <f t="array" ref="F3084">_xlfn.IFS(AND($B3084&lt;&gt;0,$D3084=1),SUMIFS('likvid terv'!$D:$D,'likvid terv'!$A:$A,project_eves_terv!B3084,'likvid terv'!$R:$R,project_eves_terv!$E3084),AND($B3084&lt;&gt;0,$D3084=2),SUMIFS('likvid terv'!$E:$E,'likvid terv'!$A:$A,project_eves_terv!B3084,'likvid terv'!$R:$R,project_eves_terv!$E3084),AND($B3084&lt;&gt;0,$D3084=3),SUMIFS('likvid terv'!$F:$F,'likvid terv'!$A:$A,project_eves_terv!B3084,'likvid terv'!$R:$R,project_eves_terv!$E3084),AND($B3084&lt;&gt;0,$D3084=4),SUMIFS('likvid terv'!$G:$G,'likvid terv'!$A:$A,project_eves_terv!B3084,'likvid terv'!$R:$R,project_eves_terv!$E3084),AND($B3084&lt;&gt;0,$D3084=5),SUMIFS('likvid terv'!$H:$H,'likvid terv'!$A:$A,project_eves_terv!B3084,'likvid terv'!$R:$R,project_eves_terv!$E3084),AND($B3084&lt;&gt;0,$D3084=6),SUMIFS('likvid terv'!$I:$I,'likvid terv'!$A:$A,project_eves_terv!B3084,'likvid terv'!$R:$R,project_eves_terv!$E3084),AND($B3084&lt;&gt;0,$D3084=7),SUMIFS('likvid terv'!$J:$J,'likvid terv'!$A:$A,project_eves_terv!B3084,'likvid terv'!$R:$R,project_eves_terv!$E3084),AND($B3084&lt;&gt;0,$D3084=8),SUMIFS('likvid terv'!$K:$K,'likvid terv'!$A:$A,project_eves_terv!B3084,'likvid terv'!$R:$R,project_eves_terv!$E3084),AND($B3084&lt;&gt;0,$D3084=9),SUMIFS('likvid terv'!$L:$L,'likvid terv'!$A:$A,project_eves_terv!B3084,'likvid terv'!$R:$R,project_eves_terv!$E3084),AND($B3084&lt;&gt;0,$D3084=10),SUMIFS('likvid terv'!$M:$M,'likvid terv'!$A:$A,project_eves_terv!B3084,'likvid terv'!$R:$R,project_eves_terv!$E3084),AND($B3084&lt;&gt;0,$D3084=11),SUMIFS('likvid terv'!$N:$N,'likvid terv'!$A:$A,project_eves_terv!B3084,'likvid terv'!$R:$R,project_eves_terv!$E3084),AND($B3084&lt;&gt;0,$D3084=12),SUMIFS('likvid terv'!$O:$O,'likvid terv'!$A:$A,project_eves_terv!B3084,'likvid terv'!$R:$R,project_eves_terv!$E3084),$B3084=0,0)</f>
        <v>0</v>
      </c>
      <c r="G3084" s="8">
        <f>'likvid terv'!$B$2</f>
        <v>0</v>
      </c>
      <c r="H3084" s="8"/>
    </row>
    <row r="3085" spans="1:8" x14ac:dyDescent="0.25">
      <c r="A3085" s="8">
        <f>'likvid terv'!$B$1</f>
        <v>0</v>
      </c>
      <c r="B3085" s="8">
        <f>'likvid terv'!$B$294</f>
        <v>0</v>
      </c>
      <c r="C3085" s="8">
        <v>2027</v>
      </c>
      <c r="D3085" s="8">
        <v>12</v>
      </c>
      <c r="E3085" s="8">
        <v>16</v>
      </c>
      <c r="F3085" cm="1">
        <f t="array" ref="F3085">_xlfn.IFS(AND($B3085&lt;&gt;0,$D3085=1),SUMIFS('likvid terv'!$D:$D,'likvid terv'!$A:$A,project_eves_terv!B3085,'likvid terv'!$R:$R,project_eves_terv!$E3085),AND($B3085&lt;&gt;0,$D3085=2),SUMIFS('likvid terv'!$E:$E,'likvid terv'!$A:$A,project_eves_terv!B3085,'likvid terv'!$R:$R,project_eves_terv!$E3085),AND($B3085&lt;&gt;0,$D3085=3),SUMIFS('likvid terv'!$F:$F,'likvid terv'!$A:$A,project_eves_terv!B3085,'likvid terv'!$R:$R,project_eves_terv!$E3085),AND($B3085&lt;&gt;0,$D3085=4),SUMIFS('likvid terv'!$G:$G,'likvid terv'!$A:$A,project_eves_terv!B3085,'likvid terv'!$R:$R,project_eves_terv!$E3085),AND($B3085&lt;&gt;0,$D3085=5),SUMIFS('likvid terv'!$H:$H,'likvid terv'!$A:$A,project_eves_terv!B3085,'likvid terv'!$R:$R,project_eves_terv!$E3085),AND($B3085&lt;&gt;0,$D3085=6),SUMIFS('likvid terv'!$I:$I,'likvid terv'!$A:$A,project_eves_terv!B3085,'likvid terv'!$R:$R,project_eves_terv!$E3085),AND($B3085&lt;&gt;0,$D3085=7),SUMIFS('likvid terv'!$J:$J,'likvid terv'!$A:$A,project_eves_terv!B3085,'likvid terv'!$R:$R,project_eves_terv!$E3085),AND($B3085&lt;&gt;0,$D3085=8),SUMIFS('likvid terv'!$K:$K,'likvid terv'!$A:$A,project_eves_terv!B3085,'likvid terv'!$R:$R,project_eves_terv!$E3085),AND($B3085&lt;&gt;0,$D3085=9),SUMIFS('likvid terv'!$L:$L,'likvid terv'!$A:$A,project_eves_terv!B3085,'likvid terv'!$R:$R,project_eves_terv!$E3085),AND($B3085&lt;&gt;0,$D3085=10),SUMIFS('likvid terv'!$M:$M,'likvid terv'!$A:$A,project_eves_terv!B3085,'likvid terv'!$R:$R,project_eves_terv!$E3085),AND($B3085&lt;&gt;0,$D3085=11),SUMIFS('likvid terv'!$N:$N,'likvid terv'!$A:$A,project_eves_terv!B3085,'likvid terv'!$R:$R,project_eves_terv!$E3085),AND($B3085&lt;&gt;0,$D3085=12),SUMIFS('likvid terv'!$O:$O,'likvid terv'!$A:$A,project_eves_terv!B3085,'likvid terv'!$R:$R,project_eves_terv!$E3085),$B3085=0,0)</f>
        <v>0</v>
      </c>
      <c r="G3085" s="8">
        <f>'likvid terv'!$B$2</f>
        <v>0</v>
      </c>
      <c r="H3085" s="8"/>
    </row>
    <row r="3086" spans="1:8" x14ac:dyDescent="0.25">
      <c r="A3086" s="8">
        <f>'likvid terv'!$B$1</f>
        <v>0</v>
      </c>
      <c r="B3086" s="8">
        <f>'likvid terv'!$B$294</f>
        <v>0</v>
      </c>
      <c r="C3086" s="8">
        <v>2027</v>
      </c>
      <c r="D3086" s="8">
        <v>1</v>
      </c>
      <c r="E3086" s="8">
        <v>17</v>
      </c>
      <c r="F3086" cm="1">
        <f t="array" ref="F3086">_xlfn.IFS(AND($B3086&lt;&gt;0,$D3086=1),SUMIFS('likvid terv'!$D:$D,'likvid terv'!$A:$A,project_eves_terv!B3086,'likvid terv'!$R:$R,project_eves_terv!$E3086),AND($B3086&lt;&gt;0,$D3086=2),SUMIFS('likvid terv'!$E:$E,'likvid terv'!$A:$A,project_eves_terv!B3086,'likvid terv'!$R:$R,project_eves_terv!$E3086),AND($B3086&lt;&gt;0,$D3086=3),SUMIFS('likvid terv'!$F:$F,'likvid terv'!$A:$A,project_eves_terv!B3086,'likvid terv'!$R:$R,project_eves_terv!$E3086),AND($B3086&lt;&gt;0,$D3086=4),SUMIFS('likvid terv'!$G:$G,'likvid terv'!$A:$A,project_eves_terv!B3086,'likvid terv'!$R:$R,project_eves_terv!$E3086),AND($B3086&lt;&gt;0,$D3086=5),SUMIFS('likvid terv'!$H:$H,'likvid terv'!$A:$A,project_eves_terv!B3086,'likvid terv'!$R:$R,project_eves_terv!$E3086),AND($B3086&lt;&gt;0,$D3086=6),SUMIFS('likvid terv'!$I:$I,'likvid terv'!$A:$A,project_eves_terv!B3086,'likvid terv'!$R:$R,project_eves_terv!$E3086),AND($B3086&lt;&gt;0,$D3086=7),SUMIFS('likvid terv'!$J:$J,'likvid terv'!$A:$A,project_eves_terv!B3086,'likvid terv'!$R:$R,project_eves_terv!$E3086),AND($B3086&lt;&gt;0,$D3086=8),SUMIFS('likvid terv'!$K:$K,'likvid terv'!$A:$A,project_eves_terv!B3086,'likvid terv'!$R:$R,project_eves_terv!$E3086),AND($B3086&lt;&gt;0,$D3086=9),SUMIFS('likvid terv'!$L:$L,'likvid terv'!$A:$A,project_eves_terv!B3086,'likvid terv'!$R:$R,project_eves_terv!$E3086),AND($B3086&lt;&gt;0,$D3086=10),SUMIFS('likvid terv'!$M:$M,'likvid terv'!$A:$A,project_eves_terv!B3086,'likvid terv'!$R:$R,project_eves_terv!$E3086),AND($B3086&lt;&gt;0,$D3086=11),SUMIFS('likvid terv'!$N:$N,'likvid terv'!$A:$A,project_eves_terv!B3086,'likvid terv'!$R:$R,project_eves_terv!$E3086),AND($B3086&lt;&gt;0,$D3086=12),SUMIFS('likvid terv'!$O:$O,'likvid terv'!$A:$A,project_eves_terv!B3086,'likvid terv'!$R:$R,project_eves_terv!$E3086),$B3086=0,0)</f>
        <v>0</v>
      </c>
      <c r="G3086" s="8">
        <f>'likvid terv'!$B$2</f>
        <v>0</v>
      </c>
      <c r="H3086" s="8"/>
    </row>
    <row r="3087" spans="1:8" x14ac:dyDescent="0.25">
      <c r="A3087" s="8">
        <f>'likvid terv'!$B$1</f>
        <v>0</v>
      </c>
      <c r="B3087" s="8">
        <f>'likvid terv'!$B$294</f>
        <v>0</v>
      </c>
      <c r="C3087" s="8">
        <v>2027</v>
      </c>
      <c r="D3087" s="8">
        <v>2</v>
      </c>
      <c r="E3087" s="8">
        <v>17</v>
      </c>
      <c r="F3087" cm="1">
        <f t="array" ref="F3087">_xlfn.IFS(AND($B3087&lt;&gt;0,$D3087=1),SUMIFS('likvid terv'!$D:$D,'likvid terv'!$A:$A,project_eves_terv!B3087,'likvid terv'!$R:$R,project_eves_terv!$E3087),AND($B3087&lt;&gt;0,$D3087=2),SUMIFS('likvid terv'!$E:$E,'likvid terv'!$A:$A,project_eves_terv!B3087,'likvid terv'!$R:$R,project_eves_terv!$E3087),AND($B3087&lt;&gt;0,$D3087=3),SUMIFS('likvid terv'!$F:$F,'likvid terv'!$A:$A,project_eves_terv!B3087,'likvid terv'!$R:$R,project_eves_terv!$E3087),AND($B3087&lt;&gt;0,$D3087=4),SUMIFS('likvid terv'!$G:$G,'likvid terv'!$A:$A,project_eves_terv!B3087,'likvid terv'!$R:$R,project_eves_terv!$E3087),AND($B3087&lt;&gt;0,$D3087=5),SUMIFS('likvid terv'!$H:$H,'likvid terv'!$A:$A,project_eves_terv!B3087,'likvid terv'!$R:$R,project_eves_terv!$E3087),AND($B3087&lt;&gt;0,$D3087=6),SUMIFS('likvid terv'!$I:$I,'likvid terv'!$A:$A,project_eves_terv!B3087,'likvid terv'!$R:$R,project_eves_terv!$E3087),AND($B3087&lt;&gt;0,$D3087=7),SUMIFS('likvid terv'!$J:$J,'likvid terv'!$A:$A,project_eves_terv!B3087,'likvid terv'!$R:$R,project_eves_terv!$E3087),AND($B3087&lt;&gt;0,$D3087=8),SUMIFS('likvid terv'!$K:$K,'likvid terv'!$A:$A,project_eves_terv!B3087,'likvid terv'!$R:$R,project_eves_terv!$E3087),AND($B3087&lt;&gt;0,$D3087=9),SUMIFS('likvid terv'!$L:$L,'likvid terv'!$A:$A,project_eves_terv!B3087,'likvid terv'!$R:$R,project_eves_terv!$E3087),AND($B3087&lt;&gt;0,$D3087=10),SUMIFS('likvid terv'!$M:$M,'likvid terv'!$A:$A,project_eves_terv!B3087,'likvid terv'!$R:$R,project_eves_terv!$E3087),AND($B3087&lt;&gt;0,$D3087=11),SUMIFS('likvid terv'!$N:$N,'likvid terv'!$A:$A,project_eves_terv!B3087,'likvid terv'!$R:$R,project_eves_terv!$E3087),AND($B3087&lt;&gt;0,$D3087=12),SUMIFS('likvid terv'!$O:$O,'likvid terv'!$A:$A,project_eves_terv!B3087,'likvid terv'!$R:$R,project_eves_terv!$E3087),$B3087=0,0)</f>
        <v>0</v>
      </c>
      <c r="G3087" s="8">
        <f>'likvid terv'!$B$2</f>
        <v>0</v>
      </c>
      <c r="H3087" s="8"/>
    </row>
    <row r="3088" spans="1:8" x14ac:dyDescent="0.25">
      <c r="A3088" s="8">
        <f>'likvid terv'!$B$1</f>
        <v>0</v>
      </c>
      <c r="B3088" s="8">
        <f>'likvid terv'!$B$294</f>
        <v>0</v>
      </c>
      <c r="C3088" s="8">
        <v>2027</v>
      </c>
      <c r="D3088" s="8">
        <v>3</v>
      </c>
      <c r="E3088" s="8">
        <v>17</v>
      </c>
      <c r="F3088" cm="1">
        <f t="array" ref="F3088">_xlfn.IFS(AND($B3088&lt;&gt;0,$D3088=1),SUMIFS('likvid terv'!$D:$D,'likvid terv'!$A:$A,project_eves_terv!B3088,'likvid terv'!$R:$R,project_eves_terv!$E3088),AND($B3088&lt;&gt;0,$D3088=2),SUMIFS('likvid terv'!$E:$E,'likvid terv'!$A:$A,project_eves_terv!B3088,'likvid terv'!$R:$R,project_eves_terv!$E3088),AND($B3088&lt;&gt;0,$D3088=3),SUMIFS('likvid terv'!$F:$F,'likvid terv'!$A:$A,project_eves_terv!B3088,'likvid terv'!$R:$R,project_eves_terv!$E3088),AND($B3088&lt;&gt;0,$D3088=4),SUMIFS('likvid terv'!$G:$G,'likvid terv'!$A:$A,project_eves_terv!B3088,'likvid terv'!$R:$R,project_eves_terv!$E3088),AND($B3088&lt;&gt;0,$D3088=5),SUMIFS('likvid terv'!$H:$H,'likvid terv'!$A:$A,project_eves_terv!B3088,'likvid terv'!$R:$R,project_eves_terv!$E3088),AND($B3088&lt;&gt;0,$D3088=6),SUMIFS('likvid terv'!$I:$I,'likvid terv'!$A:$A,project_eves_terv!B3088,'likvid terv'!$R:$R,project_eves_terv!$E3088),AND($B3088&lt;&gt;0,$D3088=7),SUMIFS('likvid terv'!$J:$J,'likvid terv'!$A:$A,project_eves_terv!B3088,'likvid terv'!$R:$R,project_eves_terv!$E3088),AND($B3088&lt;&gt;0,$D3088=8),SUMIFS('likvid terv'!$K:$K,'likvid terv'!$A:$A,project_eves_terv!B3088,'likvid terv'!$R:$R,project_eves_terv!$E3088),AND($B3088&lt;&gt;0,$D3088=9),SUMIFS('likvid terv'!$L:$L,'likvid terv'!$A:$A,project_eves_terv!B3088,'likvid terv'!$R:$R,project_eves_terv!$E3088),AND($B3088&lt;&gt;0,$D3088=10),SUMIFS('likvid terv'!$M:$M,'likvid terv'!$A:$A,project_eves_terv!B3088,'likvid terv'!$R:$R,project_eves_terv!$E3088),AND($B3088&lt;&gt;0,$D3088=11),SUMIFS('likvid terv'!$N:$N,'likvid terv'!$A:$A,project_eves_terv!B3088,'likvid terv'!$R:$R,project_eves_terv!$E3088),AND($B3088&lt;&gt;0,$D3088=12),SUMIFS('likvid terv'!$O:$O,'likvid terv'!$A:$A,project_eves_terv!B3088,'likvid terv'!$R:$R,project_eves_terv!$E3088),$B3088=0,0)</f>
        <v>0</v>
      </c>
      <c r="G3088" s="8">
        <f>'likvid terv'!$B$2</f>
        <v>0</v>
      </c>
      <c r="H3088" s="8"/>
    </row>
    <row r="3089" spans="1:8" x14ac:dyDescent="0.25">
      <c r="A3089" s="8">
        <f>'likvid terv'!$B$1</f>
        <v>0</v>
      </c>
      <c r="B3089" s="8">
        <f>'likvid terv'!$B$294</f>
        <v>0</v>
      </c>
      <c r="C3089" s="8">
        <v>2027</v>
      </c>
      <c r="D3089" s="8">
        <v>4</v>
      </c>
      <c r="E3089" s="8">
        <v>17</v>
      </c>
      <c r="F3089" cm="1">
        <f t="array" ref="F3089">_xlfn.IFS(AND($B3089&lt;&gt;0,$D3089=1),SUMIFS('likvid terv'!$D:$D,'likvid terv'!$A:$A,project_eves_terv!B3089,'likvid terv'!$R:$R,project_eves_terv!$E3089),AND($B3089&lt;&gt;0,$D3089=2),SUMIFS('likvid terv'!$E:$E,'likvid terv'!$A:$A,project_eves_terv!B3089,'likvid terv'!$R:$R,project_eves_terv!$E3089),AND($B3089&lt;&gt;0,$D3089=3),SUMIFS('likvid terv'!$F:$F,'likvid terv'!$A:$A,project_eves_terv!B3089,'likvid terv'!$R:$R,project_eves_terv!$E3089),AND($B3089&lt;&gt;0,$D3089=4),SUMIFS('likvid terv'!$G:$G,'likvid terv'!$A:$A,project_eves_terv!B3089,'likvid terv'!$R:$R,project_eves_terv!$E3089),AND($B3089&lt;&gt;0,$D3089=5),SUMIFS('likvid terv'!$H:$H,'likvid terv'!$A:$A,project_eves_terv!B3089,'likvid terv'!$R:$R,project_eves_terv!$E3089),AND($B3089&lt;&gt;0,$D3089=6),SUMIFS('likvid terv'!$I:$I,'likvid terv'!$A:$A,project_eves_terv!B3089,'likvid terv'!$R:$R,project_eves_terv!$E3089),AND($B3089&lt;&gt;0,$D3089=7),SUMIFS('likvid terv'!$J:$J,'likvid terv'!$A:$A,project_eves_terv!B3089,'likvid terv'!$R:$R,project_eves_terv!$E3089),AND($B3089&lt;&gt;0,$D3089=8),SUMIFS('likvid terv'!$K:$K,'likvid terv'!$A:$A,project_eves_terv!B3089,'likvid terv'!$R:$R,project_eves_terv!$E3089),AND($B3089&lt;&gt;0,$D3089=9),SUMIFS('likvid terv'!$L:$L,'likvid terv'!$A:$A,project_eves_terv!B3089,'likvid terv'!$R:$R,project_eves_terv!$E3089),AND($B3089&lt;&gt;0,$D3089=10),SUMIFS('likvid terv'!$M:$M,'likvid terv'!$A:$A,project_eves_terv!B3089,'likvid terv'!$R:$R,project_eves_terv!$E3089),AND($B3089&lt;&gt;0,$D3089=11),SUMIFS('likvid terv'!$N:$N,'likvid terv'!$A:$A,project_eves_terv!B3089,'likvid terv'!$R:$R,project_eves_terv!$E3089),AND($B3089&lt;&gt;0,$D3089=12),SUMIFS('likvid terv'!$O:$O,'likvid terv'!$A:$A,project_eves_terv!B3089,'likvid terv'!$R:$R,project_eves_terv!$E3089),$B3089=0,0)</f>
        <v>0</v>
      </c>
      <c r="G3089" s="8">
        <f>'likvid terv'!$B$2</f>
        <v>0</v>
      </c>
      <c r="H3089" s="8"/>
    </row>
    <row r="3090" spans="1:8" x14ac:dyDescent="0.25">
      <c r="A3090" s="8">
        <f>'likvid terv'!$B$1</f>
        <v>0</v>
      </c>
      <c r="B3090" s="8">
        <f>'likvid terv'!$B$294</f>
        <v>0</v>
      </c>
      <c r="C3090" s="8">
        <v>2027</v>
      </c>
      <c r="D3090" s="8">
        <v>5</v>
      </c>
      <c r="E3090" s="8">
        <v>17</v>
      </c>
      <c r="F3090" cm="1">
        <f t="array" ref="F3090">_xlfn.IFS(AND($B3090&lt;&gt;0,$D3090=1),SUMIFS('likvid terv'!$D:$D,'likvid terv'!$A:$A,project_eves_terv!B3090,'likvid terv'!$R:$R,project_eves_terv!$E3090),AND($B3090&lt;&gt;0,$D3090=2),SUMIFS('likvid terv'!$E:$E,'likvid terv'!$A:$A,project_eves_terv!B3090,'likvid terv'!$R:$R,project_eves_terv!$E3090),AND($B3090&lt;&gt;0,$D3090=3),SUMIFS('likvid terv'!$F:$F,'likvid terv'!$A:$A,project_eves_terv!B3090,'likvid terv'!$R:$R,project_eves_terv!$E3090),AND($B3090&lt;&gt;0,$D3090=4),SUMIFS('likvid terv'!$G:$G,'likvid terv'!$A:$A,project_eves_terv!B3090,'likvid terv'!$R:$R,project_eves_terv!$E3090),AND($B3090&lt;&gt;0,$D3090=5),SUMIFS('likvid terv'!$H:$H,'likvid terv'!$A:$A,project_eves_terv!B3090,'likvid terv'!$R:$R,project_eves_terv!$E3090),AND($B3090&lt;&gt;0,$D3090=6),SUMIFS('likvid terv'!$I:$I,'likvid terv'!$A:$A,project_eves_terv!B3090,'likvid terv'!$R:$R,project_eves_terv!$E3090),AND($B3090&lt;&gt;0,$D3090=7),SUMIFS('likvid terv'!$J:$J,'likvid terv'!$A:$A,project_eves_terv!B3090,'likvid terv'!$R:$R,project_eves_terv!$E3090),AND($B3090&lt;&gt;0,$D3090=8),SUMIFS('likvid terv'!$K:$K,'likvid terv'!$A:$A,project_eves_terv!B3090,'likvid terv'!$R:$R,project_eves_terv!$E3090),AND($B3090&lt;&gt;0,$D3090=9),SUMIFS('likvid terv'!$L:$L,'likvid terv'!$A:$A,project_eves_terv!B3090,'likvid terv'!$R:$R,project_eves_terv!$E3090),AND($B3090&lt;&gt;0,$D3090=10),SUMIFS('likvid terv'!$M:$M,'likvid terv'!$A:$A,project_eves_terv!B3090,'likvid terv'!$R:$R,project_eves_terv!$E3090),AND($B3090&lt;&gt;0,$D3090=11),SUMIFS('likvid terv'!$N:$N,'likvid terv'!$A:$A,project_eves_terv!B3090,'likvid terv'!$R:$R,project_eves_terv!$E3090),AND($B3090&lt;&gt;0,$D3090=12),SUMIFS('likvid terv'!$O:$O,'likvid terv'!$A:$A,project_eves_terv!B3090,'likvid terv'!$R:$R,project_eves_terv!$E3090),$B3090=0,0)</f>
        <v>0</v>
      </c>
      <c r="G3090" s="8">
        <f>'likvid terv'!$B$2</f>
        <v>0</v>
      </c>
      <c r="H3090" s="8"/>
    </row>
    <row r="3091" spans="1:8" x14ac:dyDescent="0.25">
      <c r="A3091" s="8">
        <f>'likvid terv'!$B$1</f>
        <v>0</v>
      </c>
      <c r="B3091" s="8">
        <f>'likvid terv'!$B$294</f>
        <v>0</v>
      </c>
      <c r="C3091" s="8">
        <v>2027</v>
      </c>
      <c r="D3091" s="8">
        <v>6</v>
      </c>
      <c r="E3091" s="8">
        <v>17</v>
      </c>
      <c r="F3091" cm="1">
        <f t="array" ref="F3091">_xlfn.IFS(AND($B3091&lt;&gt;0,$D3091=1),SUMIFS('likvid terv'!$D:$D,'likvid terv'!$A:$A,project_eves_terv!B3091,'likvid terv'!$R:$R,project_eves_terv!$E3091),AND($B3091&lt;&gt;0,$D3091=2),SUMIFS('likvid terv'!$E:$E,'likvid terv'!$A:$A,project_eves_terv!B3091,'likvid terv'!$R:$R,project_eves_terv!$E3091),AND($B3091&lt;&gt;0,$D3091=3),SUMIFS('likvid terv'!$F:$F,'likvid terv'!$A:$A,project_eves_terv!B3091,'likvid terv'!$R:$R,project_eves_terv!$E3091),AND($B3091&lt;&gt;0,$D3091=4),SUMIFS('likvid terv'!$G:$G,'likvid terv'!$A:$A,project_eves_terv!B3091,'likvid terv'!$R:$R,project_eves_terv!$E3091),AND($B3091&lt;&gt;0,$D3091=5),SUMIFS('likvid terv'!$H:$H,'likvid terv'!$A:$A,project_eves_terv!B3091,'likvid terv'!$R:$R,project_eves_terv!$E3091),AND($B3091&lt;&gt;0,$D3091=6),SUMIFS('likvid terv'!$I:$I,'likvid terv'!$A:$A,project_eves_terv!B3091,'likvid terv'!$R:$R,project_eves_terv!$E3091),AND($B3091&lt;&gt;0,$D3091=7),SUMIFS('likvid terv'!$J:$J,'likvid terv'!$A:$A,project_eves_terv!B3091,'likvid terv'!$R:$R,project_eves_terv!$E3091),AND($B3091&lt;&gt;0,$D3091=8),SUMIFS('likvid terv'!$K:$K,'likvid terv'!$A:$A,project_eves_terv!B3091,'likvid terv'!$R:$R,project_eves_terv!$E3091),AND($B3091&lt;&gt;0,$D3091=9),SUMIFS('likvid terv'!$L:$L,'likvid terv'!$A:$A,project_eves_terv!B3091,'likvid terv'!$R:$R,project_eves_terv!$E3091),AND($B3091&lt;&gt;0,$D3091=10),SUMIFS('likvid terv'!$M:$M,'likvid terv'!$A:$A,project_eves_terv!B3091,'likvid terv'!$R:$R,project_eves_terv!$E3091),AND($B3091&lt;&gt;0,$D3091=11),SUMIFS('likvid terv'!$N:$N,'likvid terv'!$A:$A,project_eves_terv!B3091,'likvid terv'!$R:$R,project_eves_terv!$E3091),AND($B3091&lt;&gt;0,$D3091=12),SUMIFS('likvid terv'!$O:$O,'likvid terv'!$A:$A,project_eves_terv!B3091,'likvid terv'!$R:$R,project_eves_terv!$E3091),$B3091=0,0)</f>
        <v>0</v>
      </c>
      <c r="G3091" s="8">
        <f>'likvid terv'!$B$2</f>
        <v>0</v>
      </c>
      <c r="H3091" s="8"/>
    </row>
    <row r="3092" spans="1:8" x14ac:dyDescent="0.25">
      <c r="A3092" s="8">
        <f>'likvid terv'!$B$1</f>
        <v>0</v>
      </c>
      <c r="B3092" s="8">
        <f>'likvid terv'!$B$294</f>
        <v>0</v>
      </c>
      <c r="C3092" s="8">
        <v>2027</v>
      </c>
      <c r="D3092" s="8">
        <v>7</v>
      </c>
      <c r="E3092" s="8">
        <v>17</v>
      </c>
      <c r="F3092" cm="1">
        <f t="array" ref="F3092">_xlfn.IFS(AND($B3092&lt;&gt;0,$D3092=1),SUMIFS('likvid terv'!$D:$D,'likvid terv'!$A:$A,project_eves_terv!B3092,'likvid terv'!$R:$R,project_eves_terv!$E3092),AND($B3092&lt;&gt;0,$D3092=2),SUMIFS('likvid terv'!$E:$E,'likvid terv'!$A:$A,project_eves_terv!B3092,'likvid terv'!$R:$R,project_eves_terv!$E3092),AND($B3092&lt;&gt;0,$D3092=3),SUMIFS('likvid terv'!$F:$F,'likvid terv'!$A:$A,project_eves_terv!B3092,'likvid terv'!$R:$R,project_eves_terv!$E3092),AND($B3092&lt;&gt;0,$D3092=4),SUMIFS('likvid terv'!$G:$G,'likvid terv'!$A:$A,project_eves_terv!B3092,'likvid terv'!$R:$R,project_eves_terv!$E3092),AND($B3092&lt;&gt;0,$D3092=5),SUMIFS('likvid terv'!$H:$H,'likvid terv'!$A:$A,project_eves_terv!B3092,'likvid terv'!$R:$R,project_eves_terv!$E3092),AND($B3092&lt;&gt;0,$D3092=6),SUMIFS('likvid terv'!$I:$I,'likvid terv'!$A:$A,project_eves_terv!B3092,'likvid terv'!$R:$R,project_eves_terv!$E3092),AND($B3092&lt;&gt;0,$D3092=7),SUMIFS('likvid terv'!$J:$J,'likvid terv'!$A:$A,project_eves_terv!B3092,'likvid terv'!$R:$R,project_eves_terv!$E3092),AND($B3092&lt;&gt;0,$D3092=8),SUMIFS('likvid terv'!$K:$K,'likvid terv'!$A:$A,project_eves_terv!B3092,'likvid terv'!$R:$R,project_eves_terv!$E3092),AND($B3092&lt;&gt;0,$D3092=9),SUMIFS('likvid terv'!$L:$L,'likvid terv'!$A:$A,project_eves_terv!B3092,'likvid terv'!$R:$R,project_eves_terv!$E3092),AND($B3092&lt;&gt;0,$D3092=10),SUMIFS('likvid terv'!$M:$M,'likvid terv'!$A:$A,project_eves_terv!B3092,'likvid terv'!$R:$R,project_eves_terv!$E3092),AND($B3092&lt;&gt;0,$D3092=11),SUMIFS('likvid terv'!$N:$N,'likvid terv'!$A:$A,project_eves_terv!B3092,'likvid terv'!$R:$R,project_eves_terv!$E3092),AND($B3092&lt;&gt;0,$D3092=12),SUMIFS('likvid terv'!$O:$O,'likvid terv'!$A:$A,project_eves_terv!B3092,'likvid terv'!$R:$R,project_eves_terv!$E3092),$B3092=0,0)</f>
        <v>0</v>
      </c>
      <c r="G3092" s="8">
        <f>'likvid terv'!$B$2</f>
        <v>0</v>
      </c>
      <c r="H3092" s="8"/>
    </row>
    <row r="3093" spans="1:8" x14ac:dyDescent="0.25">
      <c r="A3093" s="8">
        <f>'likvid terv'!$B$1</f>
        <v>0</v>
      </c>
      <c r="B3093" s="8">
        <f>'likvid terv'!$B$294</f>
        <v>0</v>
      </c>
      <c r="C3093" s="8">
        <v>2027</v>
      </c>
      <c r="D3093" s="8">
        <v>8</v>
      </c>
      <c r="E3093" s="8">
        <v>17</v>
      </c>
      <c r="F3093" cm="1">
        <f t="array" ref="F3093">_xlfn.IFS(AND($B3093&lt;&gt;0,$D3093=1),SUMIFS('likvid terv'!$D:$D,'likvid terv'!$A:$A,project_eves_terv!B3093,'likvid terv'!$R:$R,project_eves_terv!$E3093),AND($B3093&lt;&gt;0,$D3093=2),SUMIFS('likvid terv'!$E:$E,'likvid terv'!$A:$A,project_eves_terv!B3093,'likvid terv'!$R:$R,project_eves_terv!$E3093),AND($B3093&lt;&gt;0,$D3093=3),SUMIFS('likvid terv'!$F:$F,'likvid terv'!$A:$A,project_eves_terv!B3093,'likvid terv'!$R:$R,project_eves_terv!$E3093),AND($B3093&lt;&gt;0,$D3093=4),SUMIFS('likvid terv'!$G:$G,'likvid terv'!$A:$A,project_eves_terv!B3093,'likvid terv'!$R:$R,project_eves_terv!$E3093),AND($B3093&lt;&gt;0,$D3093=5),SUMIFS('likvid terv'!$H:$H,'likvid terv'!$A:$A,project_eves_terv!B3093,'likvid terv'!$R:$R,project_eves_terv!$E3093),AND($B3093&lt;&gt;0,$D3093=6),SUMIFS('likvid terv'!$I:$I,'likvid terv'!$A:$A,project_eves_terv!B3093,'likvid terv'!$R:$R,project_eves_terv!$E3093),AND($B3093&lt;&gt;0,$D3093=7),SUMIFS('likvid terv'!$J:$J,'likvid terv'!$A:$A,project_eves_terv!B3093,'likvid terv'!$R:$R,project_eves_terv!$E3093),AND($B3093&lt;&gt;0,$D3093=8),SUMIFS('likvid terv'!$K:$K,'likvid terv'!$A:$A,project_eves_terv!B3093,'likvid terv'!$R:$R,project_eves_terv!$E3093),AND($B3093&lt;&gt;0,$D3093=9),SUMIFS('likvid terv'!$L:$L,'likvid terv'!$A:$A,project_eves_terv!B3093,'likvid terv'!$R:$R,project_eves_terv!$E3093),AND($B3093&lt;&gt;0,$D3093=10),SUMIFS('likvid terv'!$M:$M,'likvid terv'!$A:$A,project_eves_terv!B3093,'likvid terv'!$R:$R,project_eves_terv!$E3093),AND($B3093&lt;&gt;0,$D3093=11),SUMIFS('likvid terv'!$N:$N,'likvid terv'!$A:$A,project_eves_terv!B3093,'likvid terv'!$R:$R,project_eves_terv!$E3093),AND($B3093&lt;&gt;0,$D3093=12),SUMIFS('likvid terv'!$O:$O,'likvid terv'!$A:$A,project_eves_terv!B3093,'likvid terv'!$R:$R,project_eves_terv!$E3093),$B3093=0,0)</f>
        <v>0</v>
      </c>
      <c r="G3093" s="8">
        <f>'likvid terv'!$B$2</f>
        <v>0</v>
      </c>
      <c r="H3093" s="8"/>
    </row>
    <row r="3094" spans="1:8" x14ac:dyDescent="0.25">
      <c r="A3094" s="8">
        <f>'likvid terv'!$B$1</f>
        <v>0</v>
      </c>
      <c r="B3094" s="8">
        <f>'likvid terv'!$B$294</f>
        <v>0</v>
      </c>
      <c r="C3094" s="8">
        <v>2027</v>
      </c>
      <c r="D3094" s="8">
        <v>9</v>
      </c>
      <c r="E3094" s="8">
        <v>17</v>
      </c>
      <c r="F3094" cm="1">
        <f t="array" ref="F3094">_xlfn.IFS(AND($B3094&lt;&gt;0,$D3094=1),SUMIFS('likvid terv'!$D:$D,'likvid terv'!$A:$A,project_eves_terv!B3094,'likvid terv'!$R:$R,project_eves_terv!$E3094),AND($B3094&lt;&gt;0,$D3094=2),SUMIFS('likvid terv'!$E:$E,'likvid terv'!$A:$A,project_eves_terv!B3094,'likvid terv'!$R:$R,project_eves_terv!$E3094),AND($B3094&lt;&gt;0,$D3094=3),SUMIFS('likvid terv'!$F:$F,'likvid terv'!$A:$A,project_eves_terv!B3094,'likvid terv'!$R:$R,project_eves_terv!$E3094),AND($B3094&lt;&gt;0,$D3094=4),SUMIFS('likvid terv'!$G:$G,'likvid terv'!$A:$A,project_eves_terv!B3094,'likvid terv'!$R:$R,project_eves_terv!$E3094),AND($B3094&lt;&gt;0,$D3094=5),SUMIFS('likvid terv'!$H:$H,'likvid terv'!$A:$A,project_eves_terv!B3094,'likvid terv'!$R:$R,project_eves_terv!$E3094),AND($B3094&lt;&gt;0,$D3094=6),SUMIFS('likvid terv'!$I:$I,'likvid terv'!$A:$A,project_eves_terv!B3094,'likvid terv'!$R:$R,project_eves_terv!$E3094),AND($B3094&lt;&gt;0,$D3094=7),SUMIFS('likvid terv'!$J:$J,'likvid terv'!$A:$A,project_eves_terv!B3094,'likvid terv'!$R:$R,project_eves_terv!$E3094),AND($B3094&lt;&gt;0,$D3094=8),SUMIFS('likvid terv'!$K:$K,'likvid terv'!$A:$A,project_eves_terv!B3094,'likvid terv'!$R:$R,project_eves_terv!$E3094),AND($B3094&lt;&gt;0,$D3094=9),SUMIFS('likvid terv'!$L:$L,'likvid terv'!$A:$A,project_eves_terv!B3094,'likvid terv'!$R:$R,project_eves_terv!$E3094),AND($B3094&lt;&gt;0,$D3094=10),SUMIFS('likvid terv'!$M:$M,'likvid terv'!$A:$A,project_eves_terv!B3094,'likvid terv'!$R:$R,project_eves_terv!$E3094),AND($B3094&lt;&gt;0,$D3094=11),SUMIFS('likvid terv'!$N:$N,'likvid terv'!$A:$A,project_eves_terv!B3094,'likvid terv'!$R:$R,project_eves_terv!$E3094),AND($B3094&lt;&gt;0,$D3094=12),SUMIFS('likvid terv'!$O:$O,'likvid terv'!$A:$A,project_eves_terv!B3094,'likvid terv'!$R:$R,project_eves_terv!$E3094),$B3094=0,0)</f>
        <v>0</v>
      </c>
      <c r="G3094" s="8">
        <f>'likvid terv'!$B$2</f>
        <v>0</v>
      </c>
      <c r="H3094" s="8"/>
    </row>
    <row r="3095" spans="1:8" x14ac:dyDescent="0.25">
      <c r="A3095" s="8">
        <f>'likvid terv'!$B$1</f>
        <v>0</v>
      </c>
      <c r="B3095" s="8">
        <f>'likvid terv'!$B$294</f>
        <v>0</v>
      </c>
      <c r="C3095" s="8">
        <v>2027</v>
      </c>
      <c r="D3095" s="8">
        <v>10</v>
      </c>
      <c r="E3095" s="8">
        <v>17</v>
      </c>
      <c r="F3095" cm="1">
        <f t="array" ref="F3095">_xlfn.IFS(AND($B3095&lt;&gt;0,$D3095=1),SUMIFS('likvid terv'!$D:$D,'likvid terv'!$A:$A,project_eves_terv!B3095,'likvid terv'!$R:$R,project_eves_terv!$E3095),AND($B3095&lt;&gt;0,$D3095=2),SUMIFS('likvid terv'!$E:$E,'likvid terv'!$A:$A,project_eves_terv!B3095,'likvid terv'!$R:$R,project_eves_terv!$E3095),AND($B3095&lt;&gt;0,$D3095=3),SUMIFS('likvid terv'!$F:$F,'likvid terv'!$A:$A,project_eves_terv!B3095,'likvid terv'!$R:$R,project_eves_terv!$E3095),AND($B3095&lt;&gt;0,$D3095=4),SUMIFS('likvid terv'!$G:$G,'likvid terv'!$A:$A,project_eves_terv!B3095,'likvid terv'!$R:$R,project_eves_terv!$E3095),AND($B3095&lt;&gt;0,$D3095=5),SUMIFS('likvid terv'!$H:$H,'likvid terv'!$A:$A,project_eves_terv!B3095,'likvid terv'!$R:$R,project_eves_terv!$E3095),AND($B3095&lt;&gt;0,$D3095=6),SUMIFS('likvid terv'!$I:$I,'likvid terv'!$A:$A,project_eves_terv!B3095,'likvid terv'!$R:$R,project_eves_terv!$E3095),AND($B3095&lt;&gt;0,$D3095=7),SUMIFS('likvid terv'!$J:$J,'likvid terv'!$A:$A,project_eves_terv!B3095,'likvid terv'!$R:$R,project_eves_terv!$E3095),AND($B3095&lt;&gt;0,$D3095=8),SUMIFS('likvid terv'!$K:$K,'likvid terv'!$A:$A,project_eves_terv!B3095,'likvid terv'!$R:$R,project_eves_terv!$E3095),AND($B3095&lt;&gt;0,$D3095=9),SUMIFS('likvid terv'!$L:$L,'likvid terv'!$A:$A,project_eves_terv!B3095,'likvid terv'!$R:$R,project_eves_terv!$E3095),AND($B3095&lt;&gt;0,$D3095=10),SUMIFS('likvid terv'!$M:$M,'likvid terv'!$A:$A,project_eves_terv!B3095,'likvid terv'!$R:$R,project_eves_terv!$E3095),AND($B3095&lt;&gt;0,$D3095=11),SUMIFS('likvid terv'!$N:$N,'likvid terv'!$A:$A,project_eves_terv!B3095,'likvid terv'!$R:$R,project_eves_terv!$E3095),AND($B3095&lt;&gt;0,$D3095=12),SUMIFS('likvid terv'!$O:$O,'likvid terv'!$A:$A,project_eves_terv!B3095,'likvid terv'!$R:$R,project_eves_terv!$E3095),$B3095=0,0)</f>
        <v>0</v>
      </c>
      <c r="G3095" s="8">
        <f>'likvid terv'!$B$2</f>
        <v>0</v>
      </c>
      <c r="H3095" s="8"/>
    </row>
    <row r="3096" spans="1:8" x14ac:dyDescent="0.25">
      <c r="A3096" s="8">
        <f>'likvid terv'!$B$1</f>
        <v>0</v>
      </c>
      <c r="B3096" s="8">
        <f>'likvid terv'!$B$294</f>
        <v>0</v>
      </c>
      <c r="C3096" s="8">
        <v>2027</v>
      </c>
      <c r="D3096" s="8">
        <v>11</v>
      </c>
      <c r="E3096" s="8">
        <v>17</v>
      </c>
      <c r="F3096" cm="1">
        <f t="array" ref="F3096">_xlfn.IFS(AND($B3096&lt;&gt;0,$D3096=1),SUMIFS('likvid terv'!$D:$D,'likvid terv'!$A:$A,project_eves_terv!B3096,'likvid terv'!$R:$R,project_eves_terv!$E3096),AND($B3096&lt;&gt;0,$D3096=2),SUMIFS('likvid terv'!$E:$E,'likvid terv'!$A:$A,project_eves_terv!B3096,'likvid terv'!$R:$R,project_eves_terv!$E3096),AND($B3096&lt;&gt;0,$D3096=3),SUMIFS('likvid terv'!$F:$F,'likvid terv'!$A:$A,project_eves_terv!B3096,'likvid terv'!$R:$R,project_eves_terv!$E3096),AND($B3096&lt;&gt;0,$D3096=4),SUMIFS('likvid terv'!$G:$G,'likvid terv'!$A:$A,project_eves_terv!B3096,'likvid terv'!$R:$R,project_eves_terv!$E3096),AND($B3096&lt;&gt;0,$D3096=5),SUMIFS('likvid terv'!$H:$H,'likvid terv'!$A:$A,project_eves_terv!B3096,'likvid terv'!$R:$R,project_eves_terv!$E3096),AND($B3096&lt;&gt;0,$D3096=6),SUMIFS('likvid terv'!$I:$I,'likvid terv'!$A:$A,project_eves_terv!B3096,'likvid terv'!$R:$R,project_eves_terv!$E3096),AND($B3096&lt;&gt;0,$D3096=7),SUMIFS('likvid terv'!$J:$J,'likvid terv'!$A:$A,project_eves_terv!B3096,'likvid terv'!$R:$R,project_eves_terv!$E3096),AND($B3096&lt;&gt;0,$D3096=8),SUMIFS('likvid terv'!$K:$K,'likvid terv'!$A:$A,project_eves_terv!B3096,'likvid terv'!$R:$R,project_eves_terv!$E3096),AND($B3096&lt;&gt;0,$D3096=9),SUMIFS('likvid terv'!$L:$L,'likvid terv'!$A:$A,project_eves_terv!B3096,'likvid terv'!$R:$R,project_eves_terv!$E3096),AND($B3096&lt;&gt;0,$D3096=10),SUMIFS('likvid terv'!$M:$M,'likvid terv'!$A:$A,project_eves_terv!B3096,'likvid terv'!$R:$R,project_eves_terv!$E3096),AND($B3096&lt;&gt;0,$D3096=11),SUMIFS('likvid terv'!$N:$N,'likvid terv'!$A:$A,project_eves_terv!B3096,'likvid terv'!$R:$R,project_eves_terv!$E3096),AND($B3096&lt;&gt;0,$D3096=12),SUMIFS('likvid terv'!$O:$O,'likvid terv'!$A:$A,project_eves_terv!B3096,'likvid terv'!$R:$R,project_eves_terv!$E3096),$B3096=0,0)</f>
        <v>0</v>
      </c>
      <c r="G3096" s="8">
        <f>'likvid terv'!$B$2</f>
        <v>0</v>
      </c>
      <c r="H3096" s="8"/>
    </row>
    <row r="3097" spans="1:8" x14ac:dyDescent="0.25">
      <c r="A3097" s="8">
        <f>'likvid terv'!$B$1</f>
        <v>0</v>
      </c>
      <c r="B3097" s="8">
        <f>'likvid terv'!$B$294</f>
        <v>0</v>
      </c>
      <c r="C3097" s="8">
        <v>2027</v>
      </c>
      <c r="D3097" s="8">
        <v>12</v>
      </c>
      <c r="E3097" s="8">
        <v>17</v>
      </c>
      <c r="F3097" cm="1">
        <f t="array" ref="F3097">_xlfn.IFS(AND($B3097&lt;&gt;0,$D3097=1),SUMIFS('likvid terv'!$D:$D,'likvid terv'!$A:$A,project_eves_terv!B3097,'likvid terv'!$R:$R,project_eves_terv!$E3097),AND($B3097&lt;&gt;0,$D3097=2),SUMIFS('likvid terv'!$E:$E,'likvid terv'!$A:$A,project_eves_terv!B3097,'likvid terv'!$R:$R,project_eves_terv!$E3097),AND($B3097&lt;&gt;0,$D3097=3),SUMIFS('likvid terv'!$F:$F,'likvid terv'!$A:$A,project_eves_terv!B3097,'likvid terv'!$R:$R,project_eves_terv!$E3097),AND($B3097&lt;&gt;0,$D3097=4),SUMIFS('likvid terv'!$G:$G,'likvid terv'!$A:$A,project_eves_terv!B3097,'likvid terv'!$R:$R,project_eves_terv!$E3097),AND($B3097&lt;&gt;0,$D3097=5),SUMIFS('likvid terv'!$H:$H,'likvid terv'!$A:$A,project_eves_terv!B3097,'likvid terv'!$R:$R,project_eves_terv!$E3097),AND($B3097&lt;&gt;0,$D3097=6),SUMIFS('likvid terv'!$I:$I,'likvid terv'!$A:$A,project_eves_terv!B3097,'likvid terv'!$R:$R,project_eves_terv!$E3097),AND($B3097&lt;&gt;0,$D3097=7),SUMIFS('likvid terv'!$J:$J,'likvid terv'!$A:$A,project_eves_terv!B3097,'likvid terv'!$R:$R,project_eves_terv!$E3097),AND($B3097&lt;&gt;0,$D3097=8),SUMIFS('likvid terv'!$K:$K,'likvid terv'!$A:$A,project_eves_terv!B3097,'likvid terv'!$R:$R,project_eves_terv!$E3097),AND($B3097&lt;&gt;0,$D3097=9),SUMIFS('likvid terv'!$L:$L,'likvid terv'!$A:$A,project_eves_terv!B3097,'likvid terv'!$R:$R,project_eves_terv!$E3097),AND($B3097&lt;&gt;0,$D3097=10),SUMIFS('likvid terv'!$M:$M,'likvid terv'!$A:$A,project_eves_terv!B3097,'likvid terv'!$R:$R,project_eves_terv!$E3097),AND($B3097&lt;&gt;0,$D3097=11),SUMIFS('likvid terv'!$N:$N,'likvid terv'!$A:$A,project_eves_terv!B3097,'likvid terv'!$R:$R,project_eves_terv!$E3097),AND($B3097&lt;&gt;0,$D3097=12),SUMIFS('likvid terv'!$O:$O,'likvid terv'!$A:$A,project_eves_terv!B3097,'likvid terv'!$R:$R,project_eves_terv!$E3097),$B3097=0,0)</f>
        <v>0</v>
      </c>
      <c r="G3097" s="8">
        <f>'likvid terv'!$B$2</f>
        <v>0</v>
      </c>
      <c r="H3097" s="8"/>
    </row>
    <row r="3098" spans="1:8" x14ac:dyDescent="0.25">
      <c r="A3098" s="8">
        <f>'likvid terv'!$B$1</f>
        <v>0</v>
      </c>
      <c r="B3098" s="8">
        <f>'likvid terv'!$B$294</f>
        <v>0</v>
      </c>
      <c r="C3098" s="8">
        <v>2027</v>
      </c>
      <c r="D3098" s="8">
        <v>1</v>
      </c>
      <c r="E3098" s="8">
        <v>18</v>
      </c>
      <c r="F3098" cm="1">
        <f t="array" ref="F3098">_xlfn.IFS(AND($B3098&lt;&gt;0,$D3098=1),SUMIFS('likvid terv'!$D:$D,'likvid terv'!$A:$A,project_eves_terv!B3098,'likvid terv'!$R:$R,project_eves_terv!$E3098),AND($B3098&lt;&gt;0,$D3098=2),SUMIFS('likvid terv'!$E:$E,'likvid terv'!$A:$A,project_eves_terv!B3098,'likvid terv'!$R:$R,project_eves_terv!$E3098),AND($B3098&lt;&gt;0,$D3098=3),SUMIFS('likvid terv'!$F:$F,'likvid terv'!$A:$A,project_eves_terv!B3098,'likvid terv'!$R:$R,project_eves_terv!$E3098),AND($B3098&lt;&gt;0,$D3098=4),SUMIFS('likvid terv'!$G:$G,'likvid terv'!$A:$A,project_eves_terv!B3098,'likvid terv'!$R:$R,project_eves_terv!$E3098),AND($B3098&lt;&gt;0,$D3098=5),SUMIFS('likvid terv'!$H:$H,'likvid terv'!$A:$A,project_eves_terv!B3098,'likvid terv'!$R:$R,project_eves_terv!$E3098),AND($B3098&lt;&gt;0,$D3098=6),SUMIFS('likvid terv'!$I:$I,'likvid terv'!$A:$A,project_eves_terv!B3098,'likvid terv'!$R:$R,project_eves_terv!$E3098),AND($B3098&lt;&gt;0,$D3098=7),SUMIFS('likvid terv'!$J:$J,'likvid terv'!$A:$A,project_eves_terv!B3098,'likvid terv'!$R:$R,project_eves_terv!$E3098),AND($B3098&lt;&gt;0,$D3098=8),SUMIFS('likvid terv'!$K:$K,'likvid terv'!$A:$A,project_eves_terv!B3098,'likvid terv'!$R:$R,project_eves_terv!$E3098),AND($B3098&lt;&gt;0,$D3098=9),SUMIFS('likvid terv'!$L:$L,'likvid terv'!$A:$A,project_eves_terv!B3098,'likvid terv'!$R:$R,project_eves_terv!$E3098),AND($B3098&lt;&gt;0,$D3098=10),SUMIFS('likvid terv'!$M:$M,'likvid terv'!$A:$A,project_eves_terv!B3098,'likvid terv'!$R:$R,project_eves_terv!$E3098),AND($B3098&lt;&gt;0,$D3098=11),SUMIFS('likvid terv'!$N:$N,'likvid terv'!$A:$A,project_eves_terv!B3098,'likvid terv'!$R:$R,project_eves_terv!$E3098),AND($B3098&lt;&gt;0,$D3098=12),SUMIFS('likvid terv'!$O:$O,'likvid terv'!$A:$A,project_eves_terv!B3098,'likvid terv'!$R:$R,project_eves_terv!$E3098),$B3098=0,0)</f>
        <v>0</v>
      </c>
      <c r="G3098" s="8">
        <f>'likvid terv'!$B$2</f>
        <v>0</v>
      </c>
      <c r="H3098" s="8"/>
    </row>
    <row r="3099" spans="1:8" x14ac:dyDescent="0.25">
      <c r="A3099" s="8">
        <f>'likvid terv'!$B$1</f>
        <v>0</v>
      </c>
      <c r="B3099" s="8">
        <f>'likvid terv'!$B$294</f>
        <v>0</v>
      </c>
      <c r="C3099" s="8">
        <v>2027</v>
      </c>
      <c r="D3099" s="8">
        <v>2</v>
      </c>
      <c r="E3099" s="8">
        <v>18</v>
      </c>
      <c r="F3099" cm="1">
        <f t="array" ref="F3099">_xlfn.IFS(AND($B3099&lt;&gt;0,$D3099=1),SUMIFS('likvid terv'!$D:$D,'likvid terv'!$A:$A,project_eves_terv!B3099,'likvid terv'!$R:$R,project_eves_terv!$E3099),AND($B3099&lt;&gt;0,$D3099=2),SUMIFS('likvid terv'!$E:$E,'likvid terv'!$A:$A,project_eves_terv!B3099,'likvid terv'!$R:$R,project_eves_terv!$E3099),AND($B3099&lt;&gt;0,$D3099=3),SUMIFS('likvid terv'!$F:$F,'likvid terv'!$A:$A,project_eves_terv!B3099,'likvid terv'!$R:$R,project_eves_terv!$E3099),AND($B3099&lt;&gt;0,$D3099=4),SUMIFS('likvid terv'!$G:$G,'likvid terv'!$A:$A,project_eves_terv!B3099,'likvid terv'!$R:$R,project_eves_terv!$E3099),AND($B3099&lt;&gt;0,$D3099=5),SUMIFS('likvid terv'!$H:$H,'likvid terv'!$A:$A,project_eves_terv!B3099,'likvid terv'!$R:$R,project_eves_terv!$E3099),AND($B3099&lt;&gt;0,$D3099=6),SUMIFS('likvid terv'!$I:$I,'likvid terv'!$A:$A,project_eves_terv!B3099,'likvid terv'!$R:$R,project_eves_terv!$E3099),AND($B3099&lt;&gt;0,$D3099=7),SUMIFS('likvid terv'!$J:$J,'likvid terv'!$A:$A,project_eves_terv!B3099,'likvid terv'!$R:$R,project_eves_terv!$E3099),AND($B3099&lt;&gt;0,$D3099=8),SUMIFS('likvid terv'!$K:$K,'likvid terv'!$A:$A,project_eves_terv!B3099,'likvid terv'!$R:$R,project_eves_terv!$E3099),AND($B3099&lt;&gt;0,$D3099=9),SUMIFS('likvid terv'!$L:$L,'likvid terv'!$A:$A,project_eves_terv!B3099,'likvid terv'!$R:$R,project_eves_terv!$E3099),AND($B3099&lt;&gt;0,$D3099=10),SUMIFS('likvid terv'!$M:$M,'likvid terv'!$A:$A,project_eves_terv!B3099,'likvid terv'!$R:$R,project_eves_terv!$E3099),AND($B3099&lt;&gt;0,$D3099=11),SUMIFS('likvid terv'!$N:$N,'likvid terv'!$A:$A,project_eves_terv!B3099,'likvid terv'!$R:$R,project_eves_terv!$E3099),AND($B3099&lt;&gt;0,$D3099=12),SUMIFS('likvid terv'!$O:$O,'likvid terv'!$A:$A,project_eves_terv!B3099,'likvid terv'!$R:$R,project_eves_terv!$E3099),$B3099=0,0)</f>
        <v>0</v>
      </c>
      <c r="G3099" s="8">
        <f>'likvid terv'!$B$2</f>
        <v>0</v>
      </c>
      <c r="H3099" s="8"/>
    </row>
    <row r="3100" spans="1:8" x14ac:dyDescent="0.25">
      <c r="A3100" s="8">
        <f>'likvid terv'!$B$1</f>
        <v>0</v>
      </c>
      <c r="B3100" s="8">
        <f>'likvid terv'!$B$294</f>
        <v>0</v>
      </c>
      <c r="C3100" s="8">
        <v>2027</v>
      </c>
      <c r="D3100" s="8">
        <v>3</v>
      </c>
      <c r="E3100" s="8">
        <v>18</v>
      </c>
      <c r="F3100" cm="1">
        <f t="array" ref="F3100">_xlfn.IFS(AND($B3100&lt;&gt;0,$D3100=1),SUMIFS('likvid terv'!$D:$D,'likvid terv'!$A:$A,project_eves_terv!B3100,'likvid terv'!$R:$R,project_eves_terv!$E3100),AND($B3100&lt;&gt;0,$D3100=2),SUMIFS('likvid terv'!$E:$E,'likvid terv'!$A:$A,project_eves_terv!B3100,'likvid terv'!$R:$R,project_eves_terv!$E3100),AND($B3100&lt;&gt;0,$D3100=3),SUMIFS('likvid terv'!$F:$F,'likvid terv'!$A:$A,project_eves_terv!B3100,'likvid terv'!$R:$R,project_eves_terv!$E3100),AND($B3100&lt;&gt;0,$D3100=4),SUMIFS('likvid terv'!$G:$G,'likvid terv'!$A:$A,project_eves_terv!B3100,'likvid terv'!$R:$R,project_eves_terv!$E3100),AND($B3100&lt;&gt;0,$D3100=5),SUMIFS('likvid terv'!$H:$H,'likvid terv'!$A:$A,project_eves_terv!B3100,'likvid terv'!$R:$R,project_eves_terv!$E3100),AND($B3100&lt;&gt;0,$D3100=6),SUMIFS('likvid terv'!$I:$I,'likvid terv'!$A:$A,project_eves_terv!B3100,'likvid terv'!$R:$R,project_eves_terv!$E3100),AND($B3100&lt;&gt;0,$D3100=7),SUMIFS('likvid terv'!$J:$J,'likvid terv'!$A:$A,project_eves_terv!B3100,'likvid terv'!$R:$R,project_eves_terv!$E3100),AND($B3100&lt;&gt;0,$D3100=8),SUMIFS('likvid terv'!$K:$K,'likvid terv'!$A:$A,project_eves_terv!B3100,'likvid terv'!$R:$R,project_eves_terv!$E3100),AND($B3100&lt;&gt;0,$D3100=9),SUMIFS('likvid terv'!$L:$L,'likvid terv'!$A:$A,project_eves_terv!B3100,'likvid terv'!$R:$R,project_eves_terv!$E3100),AND($B3100&lt;&gt;0,$D3100=10),SUMIFS('likvid terv'!$M:$M,'likvid terv'!$A:$A,project_eves_terv!B3100,'likvid terv'!$R:$R,project_eves_terv!$E3100),AND($B3100&lt;&gt;0,$D3100=11),SUMIFS('likvid terv'!$N:$N,'likvid terv'!$A:$A,project_eves_terv!B3100,'likvid terv'!$R:$R,project_eves_terv!$E3100),AND($B3100&lt;&gt;0,$D3100=12),SUMIFS('likvid terv'!$O:$O,'likvid terv'!$A:$A,project_eves_terv!B3100,'likvid terv'!$R:$R,project_eves_terv!$E3100),$B3100=0,0)</f>
        <v>0</v>
      </c>
      <c r="G3100" s="8">
        <f>'likvid terv'!$B$2</f>
        <v>0</v>
      </c>
      <c r="H3100" s="8"/>
    </row>
    <row r="3101" spans="1:8" x14ac:dyDescent="0.25">
      <c r="A3101" s="8">
        <f>'likvid terv'!$B$1</f>
        <v>0</v>
      </c>
      <c r="B3101" s="8">
        <f>'likvid terv'!$B$294</f>
        <v>0</v>
      </c>
      <c r="C3101" s="8">
        <v>2027</v>
      </c>
      <c r="D3101" s="8">
        <v>4</v>
      </c>
      <c r="E3101" s="8">
        <v>18</v>
      </c>
      <c r="F3101" cm="1">
        <f t="array" ref="F3101">_xlfn.IFS(AND($B3101&lt;&gt;0,$D3101=1),SUMIFS('likvid terv'!$D:$D,'likvid terv'!$A:$A,project_eves_terv!B3101,'likvid terv'!$R:$R,project_eves_terv!$E3101),AND($B3101&lt;&gt;0,$D3101=2),SUMIFS('likvid terv'!$E:$E,'likvid terv'!$A:$A,project_eves_terv!B3101,'likvid terv'!$R:$R,project_eves_terv!$E3101),AND($B3101&lt;&gt;0,$D3101=3),SUMIFS('likvid terv'!$F:$F,'likvid terv'!$A:$A,project_eves_terv!B3101,'likvid terv'!$R:$R,project_eves_terv!$E3101),AND($B3101&lt;&gt;0,$D3101=4),SUMIFS('likvid terv'!$G:$G,'likvid terv'!$A:$A,project_eves_terv!B3101,'likvid terv'!$R:$R,project_eves_terv!$E3101),AND($B3101&lt;&gt;0,$D3101=5),SUMIFS('likvid terv'!$H:$H,'likvid terv'!$A:$A,project_eves_terv!B3101,'likvid terv'!$R:$R,project_eves_terv!$E3101),AND($B3101&lt;&gt;0,$D3101=6),SUMIFS('likvid terv'!$I:$I,'likvid terv'!$A:$A,project_eves_terv!B3101,'likvid terv'!$R:$R,project_eves_terv!$E3101),AND($B3101&lt;&gt;0,$D3101=7),SUMIFS('likvid terv'!$J:$J,'likvid terv'!$A:$A,project_eves_terv!B3101,'likvid terv'!$R:$R,project_eves_terv!$E3101),AND($B3101&lt;&gt;0,$D3101=8),SUMIFS('likvid terv'!$K:$K,'likvid terv'!$A:$A,project_eves_terv!B3101,'likvid terv'!$R:$R,project_eves_terv!$E3101),AND($B3101&lt;&gt;0,$D3101=9),SUMIFS('likvid terv'!$L:$L,'likvid terv'!$A:$A,project_eves_terv!B3101,'likvid terv'!$R:$R,project_eves_terv!$E3101),AND($B3101&lt;&gt;0,$D3101=10),SUMIFS('likvid terv'!$M:$M,'likvid terv'!$A:$A,project_eves_terv!B3101,'likvid terv'!$R:$R,project_eves_terv!$E3101),AND($B3101&lt;&gt;0,$D3101=11),SUMIFS('likvid terv'!$N:$N,'likvid terv'!$A:$A,project_eves_terv!B3101,'likvid terv'!$R:$R,project_eves_terv!$E3101),AND($B3101&lt;&gt;0,$D3101=12),SUMIFS('likvid terv'!$O:$O,'likvid terv'!$A:$A,project_eves_terv!B3101,'likvid terv'!$R:$R,project_eves_terv!$E3101),$B3101=0,0)</f>
        <v>0</v>
      </c>
      <c r="G3101" s="8">
        <f>'likvid terv'!$B$2</f>
        <v>0</v>
      </c>
      <c r="H3101" s="8"/>
    </row>
    <row r="3102" spans="1:8" x14ac:dyDescent="0.25">
      <c r="A3102" s="8">
        <f>'likvid terv'!$B$1</f>
        <v>0</v>
      </c>
      <c r="B3102" s="8">
        <f>'likvid terv'!$B$294</f>
        <v>0</v>
      </c>
      <c r="C3102" s="8">
        <v>2027</v>
      </c>
      <c r="D3102" s="8">
        <v>5</v>
      </c>
      <c r="E3102" s="8">
        <v>18</v>
      </c>
      <c r="F3102" cm="1">
        <f t="array" ref="F3102">_xlfn.IFS(AND($B3102&lt;&gt;0,$D3102=1),SUMIFS('likvid terv'!$D:$D,'likvid terv'!$A:$A,project_eves_terv!B3102,'likvid terv'!$R:$R,project_eves_terv!$E3102),AND($B3102&lt;&gt;0,$D3102=2),SUMIFS('likvid terv'!$E:$E,'likvid terv'!$A:$A,project_eves_terv!B3102,'likvid terv'!$R:$R,project_eves_terv!$E3102),AND($B3102&lt;&gt;0,$D3102=3),SUMIFS('likvid terv'!$F:$F,'likvid terv'!$A:$A,project_eves_terv!B3102,'likvid terv'!$R:$R,project_eves_terv!$E3102),AND($B3102&lt;&gt;0,$D3102=4),SUMIFS('likvid terv'!$G:$G,'likvid terv'!$A:$A,project_eves_terv!B3102,'likvid terv'!$R:$R,project_eves_terv!$E3102),AND($B3102&lt;&gt;0,$D3102=5),SUMIFS('likvid terv'!$H:$H,'likvid terv'!$A:$A,project_eves_terv!B3102,'likvid terv'!$R:$R,project_eves_terv!$E3102),AND($B3102&lt;&gt;0,$D3102=6),SUMIFS('likvid terv'!$I:$I,'likvid terv'!$A:$A,project_eves_terv!B3102,'likvid terv'!$R:$R,project_eves_terv!$E3102),AND($B3102&lt;&gt;0,$D3102=7),SUMIFS('likvid terv'!$J:$J,'likvid terv'!$A:$A,project_eves_terv!B3102,'likvid terv'!$R:$R,project_eves_terv!$E3102),AND($B3102&lt;&gt;0,$D3102=8),SUMIFS('likvid terv'!$K:$K,'likvid terv'!$A:$A,project_eves_terv!B3102,'likvid terv'!$R:$R,project_eves_terv!$E3102),AND($B3102&lt;&gt;0,$D3102=9),SUMIFS('likvid terv'!$L:$L,'likvid terv'!$A:$A,project_eves_terv!B3102,'likvid terv'!$R:$R,project_eves_terv!$E3102),AND($B3102&lt;&gt;0,$D3102=10),SUMIFS('likvid terv'!$M:$M,'likvid terv'!$A:$A,project_eves_terv!B3102,'likvid terv'!$R:$R,project_eves_terv!$E3102),AND($B3102&lt;&gt;0,$D3102=11),SUMIFS('likvid terv'!$N:$N,'likvid terv'!$A:$A,project_eves_terv!B3102,'likvid terv'!$R:$R,project_eves_terv!$E3102),AND($B3102&lt;&gt;0,$D3102=12),SUMIFS('likvid terv'!$O:$O,'likvid terv'!$A:$A,project_eves_terv!B3102,'likvid terv'!$R:$R,project_eves_terv!$E3102),$B3102=0,0)</f>
        <v>0</v>
      </c>
      <c r="G3102" s="8">
        <f>'likvid terv'!$B$2</f>
        <v>0</v>
      </c>
      <c r="H3102" s="8"/>
    </row>
    <row r="3103" spans="1:8" x14ac:dyDescent="0.25">
      <c r="A3103" s="8">
        <f>'likvid terv'!$B$1</f>
        <v>0</v>
      </c>
      <c r="B3103" s="8">
        <f>'likvid terv'!$B$294</f>
        <v>0</v>
      </c>
      <c r="C3103" s="8">
        <v>2027</v>
      </c>
      <c r="D3103" s="8">
        <v>6</v>
      </c>
      <c r="E3103" s="8">
        <v>18</v>
      </c>
      <c r="F3103" cm="1">
        <f t="array" ref="F3103">_xlfn.IFS(AND($B3103&lt;&gt;0,$D3103=1),SUMIFS('likvid terv'!$D:$D,'likvid terv'!$A:$A,project_eves_terv!B3103,'likvid terv'!$R:$R,project_eves_terv!$E3103),AND($B3103&lt;&gt;0,$D3103=2),SUMIFS('likvid terv'!$E:$E,'likvid terv'!$A:$A,project_eves_terv!B3103,'likvid terv'!$R:$R,project_eves_terv!$E3103),AND($B3103&lt;&gt;0,$D3103=3),SUMIFS('likvid terv'!$F:$F,'likvid terv'!$A:$A,project_eves_terv!B3103,'likvid terv'!$R:$R,project_eves_terv!$E3103),AND($B3103&lt;&gt;0,$D3103=4),SUMIFS('likvid terv'!$G:$G,'likvid terv'!$A:$A,project_eves_terv!B3103,'likvid terv'!$R:$R,project_eves_terv!$E3103),AND($B3103&lt;&gt;0,$D3103=5),SUMIFS('likvid terv'!$H:$H,'likvid terv'!$A:$A,project_eves_terv!B3103,'likvid terv'!$R:$R,project_eves_terv!$E3103),AND($B3103&lt;&gt;0,$D3103=6),SUMIFS('likvid terv'!$I:$I,'likvid terv'!$A:$A,project_eves_terv!B3103,'likvid terv'!$R:$R,project_eves_terv!$E3103),AND($B3103&lt;&gt;0,$D3103=7),SUMIFS('likvid terv'!$J:$J,'likvid terv'!$A:$A,project_eves_terv!B3103,'likvid terv'!$R:$R,project_eves_terv!$E3103),AND($B3103&lt;&gt;0,$D3103=8),SUMIFS('likvid terv'!$K:$K,'likvid terv'!$A:$A,project_eves_terv!B3103,'likvid terv'!$R:$R,project_eves_terv!$E3103),AND($B3103&lt;&gt;0,$D3103=9),SUMIFS('likvid terv'!$L:$L,'likvid terv'!$A:$A,project_eves_terv!B3103,'likvid terv'!$R:$R,project_eves_terv!$E3103),AND($B3103&lt;&gt;0,$D3103=10),SUMIFS('likvid terv'!$M:$M,'likvid terv'!$A:$A,project_eves_terv!B3103,'likvid terv'!$R:$R,project_eves_terv!$E3103),AND($B3103&lt;&gt;0,$D3103=11),SUMIFS('likvid terv'!$N:$N,'likvid terv'!$A:$A,project_eves_terv!B3103,'likvid terv'!$R:$R,project_eves_terv!$E3103),AND($B3103&lt;&gt;0,$D3103=12),SUMIFS('likvid terv'!$O:$O,'likvid terv'!$A:$A,project_eves_terv!B3103,'likvid terv'!$R:$R,project_eves_terv!$E3103),$B3103=0,0)</f>
        <v>0</v>
      </c>
      <c r="G3103" s="8">
        <f>'likvid terv'!$B$2</f>
        <v>0</v>
      </c>
      <c r="H3103" s="8"/>
    </row>
    <row r="3104" spans="1:8" x14ac:dyDescent="0.25">
      <c r="A3104" s="8">
        <f>'likvid terv'!$B$1</f>
        <v>0</v>
      </c>
      <c r="B3104" s="8">
        <f>'likvid terv'!$B$294</f>
        <v>0</v>
      </c>
      <c r="C3104" s="8">
        <v>2027</v>
      </c>
      <c r="D3104" s="8">
        <v>7</v>
      </c>
      <c r="E3104" s="8">
        <v>18</v>
      </c>
      <c r="F3104" cm="1">
        <f t="array" ref="F3104">_xlfn.IFS(AND($B3104&lt;&gt;0,$D3104=1),SUMIFS('likvid terv'!$D:$D,'likvid terv'!$A:$A,project_eves_terv!B3104,'likvid terv'!$R:$R,project_eves_terv!$E3104),AND($B3104&lt;&gt;0,$D3104=2),SUMIFS('likvid terv'!$E:$E,'likvid terv'!$A:$A,project_eves_terv!B3104,'likvid terv'!$R:$R,project_eves_terv!$E3104),AND($B3104&lt;&gt;0,$D3104=3),SUMIFS('likvid terv'!$F:$F,'likvid terv'!$A:$A,project_eves_terv!B3104,'likvid terv'!$R:$R,project_eves_terv!$E3104),AND($B3104&lt;&gt;0,$D3104=4),SUMIFS('likvid terv'!$G:$G,'likvid terv'!$A:$A,project_eves_terv!B3104,'likvid terv'!$R:$R,project_eves_terv!$E3104),AND($B3104&lt;&gt;0,$D3104=5),SUMIFS('likvid terv'!$H:$H,'likvid terv'!$A:$A,project_eves_terv!B3104,'likvid terv'!$R:$R,project_eves_terv!$E3104),AND($B3104&lt;&gt;0,$D3104=6),SUMIFS('likvid terv'!$I:$I,'likvid terv'!$A:$A,project_eves_terv!B3104,'likvid terv'!$R:$R,project_eves_terv!$E3104),AND($B3104&lt;&gt;0,$D3104=7),SUMIFS('likvid terv'!$J:$J,'likvid terv'!$A:$A,project_eves_terv!B3104,'likvid terv'!$R:$R,project_eves_terv!$E3104),AND($B3104&lt;&gt;0,$D3104=8),SUMIFS('likvid terv'!$K:$K,'likvid terv'!$A:$A,project_eves_terv!B3104,'likvid terv'!$R:$R,project_eves_terv!$E3104),AND($B3104&lt;&gt;0,$D3104=9),SUMIFS('likvid terv'!$L:$L,'likvid terv'!$A:$A,project_eves_terv!B3104,'likvid terv'!$R:$R,project_eves_terv!$E3104),AND($B3104&lt;&gt;0,$D3104=10),SUMIFS('likvid terv'!$M:$M,'likvid terv'!$A:$A,project_eves_terv!B3104,'likvid terv'!$R:$R,project_eves_terv!$E3104),AND($B3104&lt;&gt;0,$D3104=11),SUMIFS('likvid terv'!$N:$N,'likvid terv'!$A:$A,project_eves_terv!B3104,'likvid terv'!$R:$R,project_eves_terv!$E3104),AND($B3104&lt;&gt;0,$D3104=12),SUMIFS('likvid terv'!$O:$O,'likvid terv'!$A:$A,project_eves_terv!B3104,'likvid terv'!$R:$R,project_eves_terv!$E3104),$B3104=0,0)</f>
        <v>0</v>
      </c>
      <c r="G3104" s="8">
        <f>'likvid terv'!$B$2</f>
        <v>0</v>
      </c>
      <c r="H3104" s="8"/>
    </row>
    <row r="3105" spans="1:8" x14ac:dyDescent="0.25">
      <c r="A3105" s="8">
        <f>'likvid terv'!$B$1</f>
        <v>0</v>
      </c>
      <c r="B3105" s="8">
        <f>'likvid terv'!$B$294</f>
        <v>0</v>
      </c>
      <c r="C3105" s="8">
        <v>2027</v>
      </c>
      <c r="D3105" s="8">
        <v>8</v>
      </c>
      <c r="E3105" s="8">
        <v>18</v>
      </c>
      <c r="F3105" cm="1">
        <f t="array" ref="F3105">_xlfn.IFS(AND($B3105&lt;&gt;0,$D3105=1),SUMIFS('likvid terv'!$D:$D,'likvid terv'!$A:$A,project_eves_terv!B3105,'likvid terv'!$R:$R,project_eves_terv!$E3105),AND($B3105&lt;&gt;0,$D3105=2),SUMIFS('likvid terv'!$E:$E,'likvid terv'!$A:$A,project_eves_terv!B3105,'likvid terv'!$R:$R,project_eves_terv!$E3105),AND($B3105&lt;&gt;0,$D3105=3),SUMIFS('likvid terv'!$F:$F,'likvid terv'!$A:$A,project_eves_terv!B3105,'likvid terv'!$R:$R,project_eves_terv!$E3105),AND($B3105&lt;&gt;0,$D3105=4),SUMIFS('likvid terv'!$G:$G,'likvid terv'!$A:$A,project_eves_terv!B3105,'likvid terv'!$R:$R,project_eves_terv!$E3105),AND($B3105&lt;&gt;0,$D3105=5),SUMIFS('likvid terv'!$H:$H,'likvid terv'!$A:$A,project_eves_terv!B3105,'likvid terv'!$R:$R,project_eves_terv!$E3105),AND($B3105&lt;&gt;0,$D3105=6),SUMIFS('likvid terv'!$I:$I,'likvid terv'!$A:$A,project_eves_terv!B3105,'likvid terv'!$R:$R,project_eves_terv!$E3105),AND($B3105&lt;&gt;0,$D3105=7),SUMIFS('likvid terv'!$J:$J,'likvid terv'!$A:$A,project_eves_terv!B3105,'likvid terv'!$R:$R,project_eves_terv!$E3105),AND($B3105&lt;&gt;0,$D3105=8),SUMIFS('likvid terv'!$K:$K,'likvid terv'!$A:$A,project_eves_terv!B3105,'likvid terv'!$R:$R,project_eves_terv!$E3105),AND($B3105&lt;&gt;0,$D3105=9),SUMIFS('likvid terv'!$L:$L,'likvid terv'!$A:$A,project_eves_terv!B3105,'likvid terv'!$R:$R,project_eves_terv!$E3105),AND($B3105&lt;&gt;0,$D3105=10),SUMIFS('likvid terv'!$M:$M,'likvid terv'!$A:$A,project_eves_terv!B3105,'likvid terv'!$R:$R,project_eves_terv!$E3105),AND($B3105&lt;&gt;0,$D3105=11),SUMIFS('likvid terv'!$N:$N,'likvid terv'!$A:$A,project_eves_terv!B3105,'likvid terv'!$R:$R,project_eves_terv!$E3105),AND($B3105&lt;&gt;0,$D3105=12),SUMIFS('likvid terv'!$O:$O,'likvid terv'!$A:$A,project_eves_terv!B3105,'likvid terv'!$R:$R,project_eves_terv!$E3105),$B3105=0,0)</f>
        <v>0</v>
      </c>
      <c r="G3105" s="8">
        <f>'likvid terv'!$B$2</f>
        <v>0</v>
      </c>
      <c r="H3105" s="8"/>
    </row>
    <row r="3106" spans="1:8" x14ac:dyDescent="0.25">
      <c r="A3106" s="8">
        <f>'likvid terv'!$B$1</f>
        <v>0</v>
      </c>
      <c r="B3106" s="8">
        <f>'likvid terv'!$B$294</f>
        <v>0</v>
      </c>
      <c r="C3106" s="8">
        <v>2027</v>
      </c>
      <c r="D3106" s="8">
        <v>9</v>
      </c>
      <c r="E3106" s="8">
        <v>18</v>
      </c>
      <c r="F3106" cm="1">
        <f t="array" ref="F3106">_xlfn.IFS(AND($B3106&lt;&gt;0,$D3106=1),SUMIFS('likvid terv'!$D:$D,'likvid terv'!$A:$A,project_eves_terv!B3106,'likvid terv'!$R:$R,project_eves_terv!$E3106),AND($B3106&lt;&gt;0,$D3106=2),SUMIFS('likvid terv'!$E:$E,'likvid terv'!$A:$A,project_eves_terv!B3106,'likvid terv'!$R:$R,project_eves_terv!$E3106),AND($B3106&lt;&gt;0,$D3106=3),SUMIFS('likvid terv'!$F:$F,'likvid terv'!$A:$A,project_eves_terv!B3106,'likvid terv'!$R:$R,project_eves_terv!$E3106),AND($B3106&lt;&gt;0,$D3106=4),SUMIFS('likvid terv'!$G:$G,'likvid terv'!$A:$A,project_eves_terv!B3106,'likvid terv'!$R:$R,project_eves_terv!$E3106),AND($B3106&lt;&gt;0,$D3106=5),SUMIFS('likvid terv'!$H:$H,'likvid terv'!$A:$A,project_eves_terv!B3106,'likvid terv'!$R:$R,project_eves_terv!$E3106),AND($B3106&lt;&gt;0,$D3106=6),SUMIFS('likvid terv'!$I:$I,'likvid terv'!$A:$A,project_eves_terv!B3106,'likvid terv'!$R:$R,project_eves_terv!$E3106),AND($B3106&lt;&gt;0,$D3106=7),SUMIFS('likvid terv'!$J:$J,'likvid terv'!$A:$A,project_eves_terv!B3106,'likvid terv'!$R:$R,project_eves_terv!$E3106),AND($B3106&lt;&gt;0,$D3106=8),SUMIFS('likvid terv'!$K:$K,'likvid terv'!$A:$A,project_eves_terv!B3106,'likvid terv'!$R:$R,project_eves_terv!$E3106),AND($B3106&lt;&gt;0,$D3106=9),SUMIFS('likvid terv'!$L:$L,'likvid terv'!$A:$A,project_eves_terv!B3106,'likvid terv'!$R:$R,project_eves_terv!$E3106),AND($B3106&lt;&gt;0,$D3106=10),SUMIFS('likvid terv'!$M:$M,'likvid terv'!$A:$A,project_eves_terv!B3106,'likvid terv'!$R:$R,project_eves_terv!$E3106),AND($B3106&lt;&gt;0,$D3106=11),SUMIFS('likvid terv'!$N:$N,'likvid terv'!$A:$A,project_eves_terv!B3106,'likvid terv'!$R:$R,project_eves_terv!$E3106),AND($B3106&lt;&gt;0,$D3106=12),SUMIFS('likvid terv'!$O:$O,'likvid terv'!$A:$A,project_eves_terv!B3106,'likvid terv'!$R:$R,project_eves_terv!$E3106),$B3106=0,0)</f>
        <v>0</v>
      </c>
      <c r="G3106" s="8">
        <f>'likvid terv'!$B$2</f>
        <v>0</v>
      </c>
      <c r="H3106" s="8"/>
    </row>
    <row r="3107" spans="1:8" x14ac:dyDescent="0.25">
      <c r="A3107" s="8">
        <f>'likvid terv'!$B$1</f>
        <v>0</v>
      </c>
      <c r="B3107" s="8">
        <f>'likvid terv'!$B$294</f>
        <v>0</v>
      </c>
      <c r="C3107" s="8">
        <v>2027</v>
      </c>
      <c r="D3107" s="8">
        <v>10</v>
      </c>
      <c r="E3107" s="8">
        <v>18</v>
      </c>
      <c r="F3107" cm="1">
        <f t="array" ref="F3107">_xlfn.IFS(AND($B3107&lt;&gt;0,$D3107=1),SUMIFS('likvid terv'!$D:$D,'likvid terv'!$A:$A,project_eves_terv!B3107,'likvid terv'!$R:$R,project_eves_terv!$E3107),AND($B3107&lt;&gt;0,$D3107=2),SUMIFS('likvid terv'!$E:$E,'likvid terv'!$A:$A,project_eves_terv!B3107,'likvid terv'!$R:$R,project_eves_terv!$E3107),AND($B3107&lt;&gt;0,$D3107=3),SUMIFS('likvid terv'!$F:$F,'likvid terv'!$A:$A,project_eves_terv!B3107,'likvid terv'!$R:$R,project_eves_terv!$E3107),AND($B3107&lt;&gt;0,$D3107=4),SUMIFS('likvid terv'!$G:$G,'likvid terv'!$A:$A,project_eves_terv!B3107,'likvid terv'!$R:$R,project_eves_terv!$E3107),AND($B3107&lt;&gt;0,$D3107=5),SUMIFS('likvid terv'!$H:$H,'likvid terv'!$A:$A,project_eves_terv!B3107,'likvid terv'!$R:$R,project_eves_terv!$E3107),AND($B3107&lt;&gt;0,$D3107=6),SUMIFS('likvid terv'!$I:$I,'likvid terv'!$A:$A,project_eves_terv!B3107,'likvid terv'!$R:$R,project_eves_terv!$E3107),AND($B3107&lt;&gt;0,$D3107=7),SUMIFS('likvid terv'!$J:$J,'likvid terv'!$A:$A,project_eves_terv!B3107,'likvid terv'!$R:$R,project_eves_terv!$E3107),AND($B3107&lt;&gt;0,$D3107=8),SUMIFS('likvid terv'!$K:$K,'likvid terv'!$A:$A,project_eves_terv!B3107,'likvid terv'!$R:$R,project_eves_terv!$E3107),AND($B3107&lt;&gt;0,$D3107=9),SUMIFS('likvid terv'!$L:$L,'likvid terv'!$A:$A,project_eves_terv!B3107,'likvid terv'!$R:$R,project_eves_terv!$E3107),AND($B3107&lt;&gt;0,$D3107=10),SUMIFS('likvid terv'!$M:$M,'likvid terv'!$A:$A,project_eves_terv!B3107,'likvid terv'!$R:$R,project_eves_terv!$E3107),AND($B3107&lt;&gt;0,$D3107=11),SUMIFS('likvid terv'!$N:$N,'likvid terv'!$A:$A,project_eves_terv!B3107,'likvid terv'!$R:$R,project_eves_terv!$E3107),AND($B3107&lt;&gt;0,$D3107=12),SUMIFS('likvid terv'!$O:$O,'likvid terv'!$A:$A,project_eves_terv!B3107,'likvid terv'!$R:$R,project_eves_terv!$E3107),$B3107=0,0)</f>
        <v>0</v>
      </c>
      <c r="G3107" s="8">
        <f>'likvid terv'!$B$2</f>
        <v>0</v>
      </c>
      <c r="H3107" s="8"/>
    </row>
    <row r="3108" spans="1:8" x14ac:dyDescent="0.25">
      <c r="A3108" s="8">
        <f>'likvid terv'!$B$1</f>
        <v>0</v>
      </c>
      <c r="B3108" s="8">
        <f>'likvid terv'!$B$294</f>
        <v>0</v>
      </c>
      <c r="C3108" s="8">
        <v>2027</v>
      </c>
      <c r="D3108" s="8">
        <v>11</v>
      </c>
      <c r="E3108" s="8">
        <v>18</v>
      </c>
      <c r="F3108" cm="1">
        <f t="array" ref="F3108">_xlfn.IFS(AND($B3108&lt;&gt;0,$D3108=1),SUMIFS('likvid terv'!$D:$D,'likvid terv'!$A:$A,project_eves_terv!B3108,'likvid terv'!$R:$R,project_eves_terv!$E3108),AND($B3108&lt;&gt;0,$D3108=2),SUMIFS('likvid terv'!$E:$E,'likvid terv'!$A:$A,project_eves_terv!B3108,'likvid terv'!$R:$R,project_eves_terv!$E3108),AND($B3108&lt;&gt;0,$D3108=3),SUMIFS('likvid terv'!$F:$F,'likvid terv'!$A:$A,project_eves_terv!B3108,'likvid terv'!$R:$R,project_eves_terv!$E3108),AND($B3108&lt;&gt;0,$D3108=4),SUMIFS('likvid terv'!$G:$G,'likvid terv'!$A:$A,project_eves_terv!B3108,'likvid terv'!$R:$R,project_eves_terv!$E3108),AND($B3108&lt;&gt;0,$D3108=5),SUMIFS('likvid terv'!$H:$H,'likvid terv'!$A:$A,project_eves_terv!B3108,'likvid terv'!$R:$R,project_eves_terv!$E3108),AND($B3108&lt;&gt;0,$D3108=6),SUMIFS('likvid terv'!$I:$I,'likvid terv'!$A:$A,project_eves_terv!B3108,'likvid terv'!$R:$R,project_eves_terv!$E3108),AND($B3108&lt;&gt;0,$D3108=7),SUMIFS('likvid terv'!$J:$J,'likvid terv'!$A:$A,project_eves_terv!B3108,'likvid terv'!$R:$R,project_eves_terv!$E3108),AND($B3108&lt;&gt;0,$D3108=8),SUMIFS('likvid terv'!$K:$K,'likvid terv'!$A:$A,project_eves_terv!B3108,'likvid terv'!$R:$R,project_eves_terv!$E3108),AND($B3108&lt;&gt;0,$D3108=9),SUMIFS('likvid terv'!$L:$L,'likvid terv'!$A:$A,project_eves_terv!B3108,'likvid terv'!$R:$R,project_eves_terv!$E3108),AND($B3108&lt;&gt;0,$D3108=10),SUMIFS('likvid terv'!$M:$M,'likvid terv'!$A:$A,project_eves_terv!B3108,'likvid terv'!$R:$R,project_eves_terv!$E3108),AND($B3108&lt;&gt;0,$D3108=11),SUMIFS('likvid terv'!$N:$N,'likvid terv'!$A:$A,project_eves_terv!B3108,'likvid terv'!$R:$R,project_eves_terv!$E3108),AND($B3108&lt;&gt;0,$D3108=12),SUMIFS('likvid terv'!$O:$O,'likvid terv'!$A:$A,project_eves_terv!B3108,'likvid terv'!$R:$R,project_eves_terv!$E3108),$B3108=0,0)</f>
        <v>0</v>
      </c>
      <c r="G3108" s="8">
        <f>'likvid terv'!$B$2</f>
        <v>0</v>
      </c>
      <c r="H3108" s="8"/>
    </row>
    <row r="3109" spans="1:8" x14ac:dyDescent="0.25">
      <c r="A3109" s="8">
        <f>'likvid terv'!$B$1</f>
        <v>0</v>
      </c>
      <c r="B3109" s="8">
        <f>'likvid terv'!$B$294</f>
        <v>0</v>
      </c>
      <c r="C3109" s="8">
        <v>2027</v>
      </c>
      <c r="D3109" s="8">
        <v>12</v>
      </c>
      <c r="E3109" s="8">
        <v>18</v>
      </c>
      <c r="F3109" cm="1">
        <f t="array" ref="F3109">_xlfn.IFS(AND($B3109&lt;&gt;0,$D3109=1),SUMIFS('likvid terv'!$D:$D,'likvid terv'!$A:$A,project_eves_terv!B3109,'likvid terv'!$R:$R,project_eves_terv!$E3109),AND($B3109&lt;&gt;0,$D3109=2),SUMIFS('likvid terv'!$E:$E,'likvid terv'!$A:$A,project_eves_terv!B3109,'likvid terv'!$R:$R,project_eves_terv!$E3109),AND($B3109&lt;&gt;0,$D3109=3),SUMIFS('likvid terv'!$F:$F,'likvid terv'!$A:$A,project_eves_terv!B3109,'likvid terv'!$R:$R,project_eves_terv!$E3109),AND($B3109&lt;&gt;0,$D3109=4),SUMIFS('likvid terv'!$G:$G,'likvid terv'!$A:$A,project_eves_terv!B3109,'likvid terv'!$R:$R,project_eves_terv!$E3109),AND($B3109&lt;&gt;0,$D3109=5),SUMIFS('likvid terv'!$H:$H,'likvid terv'!$A:$A,project_eves_terv!B3109,'likvid terv'!$R:$R,project_eves_terv!$E3109),AND($B3109&lt;&gt;0,$D3109=6),SUMIFS('likvid terv'!$I:$I,'likvid terv'!$A:$A,project_eves_terv!B3109,'likvid terv'!$R:$R,project_eves_terv!$E3109),AND($B3109&lt;&gt;0,$D3109=7),SUMIFS('likvid terv'!$J:$J,'likvid terv'!$A:$A,project_eves_terv!B3109,'likvid terv'!$R:$R,project_eves_terv!$E3109),AND($B3109&lt;&gt;0,$D3109=8),SUMIFS('likvid terv'!$K:$K,'likvid terv'!$A:$A,project_eves_terv!B3109,'likvid terv'!$R:$R,project_eves_terv!$E3109),AND($B3109&lt;&gt;0,$D3109=9),SUMIFS('likvid terv'!$L:$L,'likvid terv'!$A:$A,project_eves_terv!B3109,'likvid terv'!$R:$R,project_eves_terv!$E3109),AND($B3109&lt;&gt;0,$D3109=10),SUMIFS('likvid terv'!$M:$M,'likvid terv'!$A:$A,project_eves_terv!B3109,'likvid terv'!$R:$R,project_eves_terv!$E3109),AND($B3109&lt;&gt;0,$D3109=11),SUMIFS('likvid terv'!$N:$N,'likvid terv'!$A:$A,project_eves_terv!B3109,'likvid terv'!$R:$R,project_eves_terv!$E3109),AND($B3109&lt;&gt;0,$D3109=12),SUMIFS('likvid terv'!$O:$O,'likvid terv'!$A:$A,project_eves_terv!B3109,'likvid terv'!$R:$R,project_eves_terv!$E3109),$B3109=0,0)</f>
        <v>0</v>
      </c>
      <c r="G3109" s="8">
        <f>'likvid terv'!$B$2</f>
        <v>0</v>
      </c>
      <c r="H3109" s="8"/>
    </row>
    <row r="3110" spans="1:8" x14ac:dyDescent="0.25">
      <c r="A3110" s="8">
        <f>'likvid terv'!$B$1</f>
        <v>0</v>
      </c>
      <c r="B3110" s="8">
        <f>'likvid terv'!$B$294</f>
        <v>0</v>
      </c>
      <c r="C3110" s="8">
        <v>2027</v>
      </c>
      <c r="D3110" s="8">
        <v>1</v>
      </c>
      <c r="E3110" s="8">
        <v>19</v>
      </c>
      <c r="F3110" cm="1">
        <f t="array" ref="F3110">_xlfn.IFS(AND($B3110&lt;&gt;0,$D3110=1),SUMIFS('likvid terv'!$D:$D,'likvid terv'!$A:$A,project_eves_terv!B3110,'likvid terv'!$R:$R,project_eves_terv!$E3110),AND($B3110&lt;&gt;0,$D3110=2),SUMIFS('likvid terv'!$E:$E,'likvid terv'!$A:$A,project_eves_terv!B3110,'likvid terv'!$R:$R,project_eves_terv!$E3110),AND($B3110&lt;&gt;0,$D3110=3),SUMIFS('likvid terv'!$F:$F,'likvid terv'!$A:$A,project_eves_terv!B3110,'likvid terv'!$R:$R,project_eves_terv!$E3110),AND($B3110&lt;&gt;0,$D3110=4),SUMIFS('likvid terv'!$G:$G,'likvid terv'!$A:$A,project_eves_terv!B3110,'likvid terv'!$R:$R,project_eves_terv!$E3110),AND($B3110&lt;&gt;0,$D3110=5),SUMIFS('likvid terv'!$H:$H,'likvid terv'!$A:$A,project_eves_terv!B3110,'likvid terv'!$R:$R,project_eves_terv!$E3110),AND($B3110&lt;&gt;0,$D3110=6),SUMIFS('likvid terv'!$I:$I,'likvid terv'!$A:$A,project_eves_terv!B3110,'likvid terv'!$R:$R,project_eves_terv!$E3110),AND($B3110&lt;&gt;0,$D3110=7),SUMIFS('likvid terv'!$J:$J,'likvid terv'!$A:$A,project_eves_terv!B3110,'likvid terv'!$R:$R,project_eves_terv!$E3110),AND($B3110&lt;&gt;0,$D3110=8),SUMIFS('likvid terv'!$K:$K,'likvid terv'!$A:$A,project_eves_terv!B3110,'likvid terv'!$R:$R,project_eves_terv!$E3110),AND($B3110&lt;&gt;0,$D3110=9),SUMIFS('likvid terv'!$L:$L,'likvid terv'!$A:$A,project_eves_terv!B3110,'likvid terv'!$R:$R,project_eves_terv!$E3110),AND($B3110&lt;&gt;0,$D3110=10),SUMIFS('likvid terv'!$M:$M,'likvid terv'!$A:$A,project_eves_terv!B3110,'likvid terv'!$R:$R,project_eves_terv!$E3110),AND($B3110&lt;&gt;0,$D3110=11),SUMIFS('likvid terv'!$N:$N,'likvid terv'!$A:$A,project_eves_terv!B3110,'likvid terv'!$R:$R,project_eves_terv!$E3110),AND($B3110&lt;&gt;0,$D3110=12),SUMIFS('likvid terv'!$O:$O,'likvid terv'!$A:$A,project_eves_terv!B3110,'likvid terv'!$R:$R,project_eves_terv!$E3110),$B3110=0,0)</f>
        <v>0</v>
      </c>
      <c r="G3110" s="8">
        <f>'likvid terv'!$B$2</f>
        <v>0</v>
      </c>
      <c r="H3110" s="8"/>
    </row>
    <row r="3111" spans="1:8" x14ac:dyDescent="0.25">
      <c r="A3111" s="8">
        <f>'likvid terv'!$B$1</f>
        <v>0</v>
      </c>
      <c r="B3111" s="8">
        <f>'likvid terv'!$B$294</f>
        <v>0</v>
      </c>
      <c r="C3111" s="8">
        <v>2027</v>
      </c>
      <c r="D3111" s="8">
        <v>2</v>
      </c>
      <c r="E3111" s="8">
        <v>19</v>
      </c>
      <c r="F3111" cm="1">
        <f t="array" ref="F3111">_xlfn.IFS(AND($B3111&lt;&gt;0,$D3111=1),SUMIFS('likvid terv'!$D:$D,'likvid terv'!$A:$A,project_eves_terv!B3111,'likvid terv'!$R:$R,project_eves_terv!$E3111),AND($B3111&lt;&gt;0,$D3111=2),SUMIFS('likvid terv'!$E:$E,'likvid terv'!$A:$A,project_eves_terv!B3111,'likvid terv'!$R:$R,project_eves_terv!$E3111),AND($B3111&lt;&gt;0,$D3111=3),SUMIFS('likvid terv'!$F:$F,'likvid terv'!$A:$A,project_eves_terv!B3111,'likvid terv'!$R:$R,project_eves_terv!$E3111),AND($B3111&lt;&gt;0,$D3111=4),SUMIFS('likvid terv'!$G:$G,'likvid terv'!$A:$A,project_eves_terv!B3111,'likvid terv'!$R:$R,project_eves_terv!$E3111),AND($B3111&lt;&gt;0,$D3111=5),SUMIFS('likvid terv'!$H:$H,'likvid terv'!$A:$A,project_eves_terv!B3111,'likvid terv'!$R:$R,project_eves_terv!$E3111),AND($B3111&lt;&gt;0,$D3111=6),SUMIFS('likvid terv'!$I:$I,'likvid terv'!$A:$A,project_eves_terv!B3111,'likvid terv'!$R:$R,project_eves_terv!$E3111),AND($B3111&lt;&gt;0,$D3111=7),SUMIFS('likvid terv'!$J:$J,'likvid terv'!$A:$A,project_eves_terv!B3111,'likvid terv'!$R:$R,project_eves_terv!$E3111),AND($B3111&lt;&gt;0,$D3111=8),SUMIFS('likvid terv'!$K:$K,'likvid terv'!$A:$A,project_eves_terv!B3111,'likvid terv'!$R:$R,project_eves_terv!$E3111),AND($B3111&lt;&gt;0,$D3111=9),SUMIFS('likvid terv'!$L:$L,'likvid terv'!$A:$A,project_eves_terv!B3111,'likvid terv'!$R:$R,project_eves_terv!$E3111),AND($B3111&lt;&gt;0,$D3111=10),SUMIFS('likvid terv'!$M:$M,'likvid terv'!$A:$A,project_eves_terv!B3111,'likvid terv'!$R:$R,project_eves_terv!$E3111),AND($B3111&lt;&gt;0,$D3111=11),SUMIFS('likvid terv'!$N:$N,'likvid terv'!$A:$A,project_eves_terv!B3111,'likvid terv'!$R:$R,project_eves_terv!$E3111),AND($B3111&lt;&gt;0,$D3111=12),SUMIFS('likvid terv'!$O:$O,'likvid terv'!$A:$A,project_eves_terv!B3111,'likvid terv'!$R:$R,project_eves_terv!$E3111),$B3111=0,0)</f>
        <v>0</v>
      </c>
      <c r="G3111" s="8">
        <f>'likvid terv'!$B$2</f>
        <v>0</v>
      </c>
      <c r="H3111" s="8"/>
    </row>
    <row r="3112" spans="1:8" x14ac:dyDescent="0.25">
      <c r="A3112" s="8">
        <f>'likvid terv'!$B$1</f>
        <v>0</v>
      </c>
      <c r="B3112" s="8">
        <f>'likvid terv'!$B$294</f>
        <v>0</v>
      </c>
      <c r="C3112" s="8">
        <v>2027</v>
      </c>
      <c r="D3112" s="8">
        <v>3</v>
      </c>
      <c r="E3112" s="8">
        <v>19</v>
      </c>
      <c r="F3112" cm="1">
        <f t="array" ref="F3112">_xlfn.IFS(AND($B3112&lt;&gt;0,$D3112=1),SUMIFS('likvid terv'!$D:$D,'likvid terv'!$A:$A,project_eves_terv!B3112,'likvid terv'!$R:$R,project_eves_terv!$E3112),AND($B3112&lt;&gt;0,$D3112=2),SUMIFS('likvid terv'!$E:$E,'likvid terv'!$A:$A,project_eves_terv!B3112,'likvid terv'!$R:$R,project_eves_terv!$E3112),AND($B3112&lt;&gt;0,$D3112=3),SUMIFS('likvid terv'!$F:$F,'likvid terv'!$A:$A,project_eves_terv!B3112,'likvid terv'!$R:$R,project_eves_terv!$E3112),AND($B3112&lt;&gt;0,$D3112=4),SUMIFS('likvid terv'!$G:$G,'likvid terv'!$A:$A,project_eves_terv!B3112,'likvid terv'!$R:$R,project_eves_terv!$E3112),AND($B3112&lt;&gt;0,$D3112=5),SUMIFS('likvid terv'!$H:$H,'likvid terv'!$A:$A,project_eves_terv!B3112,'likvid terv'!$R:$R,project_eves_terv!$E3112),AND($B3112&lt;&gt;0,$D3112=6),SUMIFS('likvid terv'!$I:$I,'likvid terv'!$A:$A,project_eves_terv!B3112,'likvid terv'!$R:$R,project_eves_terv!$E3112),AND($B3112&lt;&gt;0,$D3112=7),SUMIFS('likvid terv'!$J:$J,'likvid terv'!$A:$A,project_eves_terv!B3112,'likvid terv'!$R:$R,project_eves_terv!$E3112),AND($B3112&lt;&gt;0,$D3112=8),SUMIFS('likvid terv'!$K:$K,'likvid terv'!$A:$A,project_eves_terv!B3112,'likvid terv'!$R:$R,project_eves_terv!$E3112),AND($B3112&lt;&gt;0,$D3112=9),SUMIFS('likvid terv'!$L:$L,'likvid terv'!$A:$A,project_eves_terv!B3112,'likvid terv'!$R:$R,project_eves_terv!$E3112),AND($B3112&lt;&gt;0,$D3112=10),SUMIFS('likvid terv'!$M:$M,'likvid terv'!$A:$A,project_eves_terv!B3112,'likvid terv'!$R:$R,project_eves_terv!$E3112),AND($B3112&lt;&gt;0,$D3112=11),SUMIFS('likvid terv'!$N:$N,'likvid terv'!$A:$A,project_eves_terv!B3112,'likvid terv'!$R:$R,project_eves_terv!$E3112),AND($B3112&lt;&gt;0,$D3112=12),SUMIFS('likvid terv'!$O:$O,'likvid terv'!$A:$A,project_eves_terv!B3112,'likvid terv'!$R:$R,project_eves_terv!$E3112),$B3112=0,0)</f>
        <v>0</v>
      </c>
      <c r="G3112" s="8">
        <f>'likvid terv'!$B$2</f>
        <v>0</v>
      </c>
      <c r="H3112" s="8"/>
    </row>
    <row r="3113" spans="1:8" x14ac:dyDescent="0.25">
      <c r="A3113" s="8">
        <f>'likvid terv'!$B$1</f>
        <v>0</v>
      </c>
      <c r="B3113" s="8">
        <f>'likvid terv'!$B$294</f>
        <v>0</v>
      </c>
      <c r="C3113" s="8">
        <v>2027</v>
      </c>
      <c r="D3113" s="8">
        <v>4</v>
      </c>
      <c r="E3113" s="8">
        <v>19</v>
      </c>
      <c r="F3113" cm="1">
        <f t="array" ref="F3113">_xlfn.IFS(AND($B3113&lt;&gt;0,$D3113=1),SUMIFS('likvid terv'!$D:$D,'likvid terv'!$A:$A,project_eves_terv!B3113,'likvid terv'!$R:$R,project_eves_terv!$E3113),AND($B3113&lt;&gt;0,$D3113=2),SUMIFS('likvid terv'!$E:$E,'likvid terv'!$A:$A,project_eves_terv!B3113,'likvid terv'!$R:$R,project_eves_terv!$E3113),AND($B3113&lt;&gt;0,$D3113=3),SUMIFS('likvid terv'!$F:$F,'likvid terv'!$A:$A,project_eves_terv!B3113,'likvid terv'!$R:$R,project_eves_terv!$E3113),AND($B3113&lt;&gt;0,$D3113=4),SUMIFS('likvid terv'!$G:$G,'likvid terv'!$A:$A,project_eves_terv!B3113,'likvid terv'!$R:$R,project_eves_terv!$E3113),AND($B3113&lt;&gt;0,$D3113=5),SUMIFS('likvid terv'!$H:$H,'likvid terv'!$A:$A,project_eves_terv!B3113,'likvid terv'!$R:$R,project_eves_terv!$E3113),AND($B3113&lt;&gt;0,$D3113=6),SUMIFS('likvid terv'!$I:$I,'likvid terv'!$A:$A,project_eves_terv!B3113,'likvid terv'!$R:$R,project_eves_terv!$E3113),AND($B3113&lt;&gt;0,$D3113=7),SUMIFS('likvid terv'!$J:$J,'likvid terv'!$A:$A,project_eves_terv!B3113,'likvid terv'!$R:$R,project_eves_terv!$E3113),AND($B3113&lt;&gt;0,$D3113=8),SUMIFS('likvid terv'!$K:$K,'likvid terv'!$A:$A,project_eves_terv!B3113,'likvid terv'!$R:$R,project_eves_terv!$E3113),AND($B3113&lt;&gt;0,$D3113=9),SUMIFS('likvid terv'!$L:$L,'likvid terv'!$A:$A,project_eves_terv!B3113,'likvid terv'!$R:$R,project_eves_terv!$E3113),AND($B3113&lt;&gt;0,$D3113=10),SUMIFS('likvid terv'!$M:$M,'likvid terv'!$A:$A,project_eves_terv!B3113,'likvid terv'!$R:$R,project_eves_terv!$E3113),AND($B3113&lt;&gt;0,$D3113=11),SUMIFS('likvid terv'!$N:$N,'likvid terv'!$A:$A,project_eves_terv!B3113,'likvid terv'!$R:$R,project_eves_terv!$E3113),AND($B3113&lt;&gt;0,$D3113=12),SUMIFS('likvid terv'!$O:$O,'likvid terv'!$A:$A,project_eves_terv!B3113,'likvid terv'!$R:$R,project_eves_terv!$E3113),$B3113=0,0)</f>
        <v>0</v>
      </c>
      <c r="G3113" s="8">
        <f>'likvid terv'!$B$2</f>
        <v>0</v>
      </c>
      <c r="H3113" s="8"/>
    </row>
    <row r="3114" spans="1:8" x14ac:dyDescent="0.25">
      <c r="A3114" s="8">
        <f>'likvid terv'!$B$1</f>
        <v>0</v>
      </c>
      <c r="B3114" s="8">
        <f>'likvid terv'!$B$294</f>
        <v>0</v>
      </c>
      <c r="C3114" s="8">
        <v>2027</v>
      </c>
      <c r="D3114" s="8">
        <v>5</v>
      </c>
      <c r="E3114" s="8">
        <v>19</v>
      </c>
      <c r="F3114" cm="1">
        <f t="array" ref="F3114">_xlfn.IFS(AND($B3114&lt;&gt;0,$D3114=1),SUMIFS('likvid terv'!$D:$D,'likvid terv'!$A:$A,project_eves_terv!B3114,'likvid terv'!$R:$R,project_eves_terv!$E3114),AND($B3114&lt;&gt;0,$D3114=2),SUMIFS('likvid terv'!$E:$E,'likvid terv'!$A:$A,project_eves_terv!B3114,'likvid terv'!$R:$R,project_eves_terv!$E3114),AND($B3114&lt;&gt;0,$D3114=3),SUMIFS('likvid terv'!$F:$F,'likvid terv'!$A:$A,project_eves_terv!B3114,'likvid terv'!$R:$R,project_eves_terv!$E3114),AND($B3114&lt;&gt;0,$D3114=4),SUMIFS('likvid terv'!$G:$G,'likvid terv'!$A:$A,project_eves_terv!B3114,'likvid terv'!$R:$R,project_eves_terv!$E3114),AND($B3114&lt;&gt;0,$D3114=5),SUMIFS('likvid terv'!$H:$H,'likvid terv'!$A:$A,project_eves_terv!B3114,'likvid terv'!$R:$R,project_eves_terv!$E3114),AND($B3114&lt;&gt;0,$D3114=6),SUMIFS('likvid terv'!$I:$I,'likvid terv'!$A:$A,project_eves_terv!B3114,'likvid terv'!$R:$R,project_eves_terv!$E3114),AND($B3114&lt;&gt;0,$D3114=7),SUMIFS('likvid terv'!$J:$J,'likvid terv'!$A:$A,project_eves_terv!B3114,'likvid terv'!$R:$R,project_eves_terv!$E3114),AND($B3114&lt;&gt;0,$D3114=8),SUMIFS('likvid terv'!$K:$K,'likvid terv'!$A:$A,project_eves_terv!B3114,'likvid terv'!$R:$R,project_eves_terv!$E3114),AND($B3114&lt;&gt;0,$D3114=9),SUMIFS('likvid terv'!$L:$L,'likvid terv'!$A:$A,project_eves_terv!B3114,'likvid terv'!$R:$R,project_eves_terv!$E3114),AND($B3114&lt;&gt;0,$D3114=10),SUMIFS('likvid terv'!$M:$M,'likvid terv'!$A:$A,project_eves_terv!B3114,'likvid terv'!$R:$R,project_eves_terv!$E3114),AND($B3114&lt;&gt;0,$D3114=11),SUMIFS('likvid terv'!$N:$N,'likvid terv'!$A:$A,project_eves_terv!B3114,'likvid terv'!$R:$R,project_eves_terv!$E3114),AND($B3114&lt;&gt;0,$D3114=12),SUMIFS('likvid terv'!$O:$O,'likvid terv'!$A:$A,project_eves_terv!B3114,'likvid terv'!$R:$R,project_eves_terv!$E3114),$B3114=0,0)</f>
        <v>0</v>
      </c>
      <c r="G3114" s="8">
        <f>'likvid terv'!$B$2</f>
        <v>0</v>
      </c>
      <c r="H3114" s="8"/>
    </row>
    <row r="3115" spans="1:8" x14ac:dyDescent="0.25">
      <c r="A3115" s="8">
        <f>'likvid terv'!$B$1</f>
        <v>0</v>
      </c>
      <c r="B3115" s="8">
        <f>'likvid terv'!$B$294</f>
        <v>0</v>
      </c>
      <c r="C3115" s="8">
        <v>2027</v>
      </c>
      <c r="D3115" s="8">
        <v>6</v>
      </c>
      <c r="E3115" s="8">
        <v>19</v>
      </c>
      <c r="F3115" cm="1">
        <f t="array" ref="F3115">_xlfn.IFS(AND($B3115&lt;&gt;0,$D3115=1),SUMIFS('likvid terv'!$D:$D,'likvid terv'!$A:$A,project_eves_terv!B3115,'likvid terv'!$R:$R,project_eves_terv!$E3115),AND($B3115&lt;&gt;0,$D3115=2),SUMIFS('likvid terv'!$E:$E,'likvid terv'!$A:$A,project_eves_terv!B3115,'likvid terv'!$R:$R,project_eves_terv!$E3115),AND($B3115&lt;&gt;0,$D3115=3),SUMIFS('likvid terv'!$F:$F,'likvid terv'!$A:$A,project_eves_terv!B3115,'likvid terv'!$R:$R,project_eves_terv!$E3115),AND($B3115&lt;&gt;0,$D3115=4),SUMIFS('likvid terv'!$G:$G,'likvid terv'!$A:$A,project_eves_terv!B3115,'likvid terv'!$R:$R,project_eves_terv!$E3115),AND($B3115&lt;&gt;0,$D3115=5),SUMIFS('likvid terv'!$H:$H,'likvid terv'!$A:$A,project_eves_terv!B3115,'likvid terv'!$R:$R,project_eves_terv!$E3115),AND($B3115&lt;&gt;0,$D3115=6),SUMIFS('likvid terv'!$I:$I,'likvid terv'!$A:$A,project_eves_terv!B3115,'likvid terv'!$R:$R,project_eves_terv!$E3115),AND($B3115&lt;&gt;0,$D3115=7),SUMIFS('likvid terv'!$J:$J,'likvid terv'!$A:$A,project_eves_terv!B3115,'likvid terv'!$R:$R,project_eves_terv!$E3115),AND($B3115&lt;&gt;0,$D3115=8),SUMIFS('likvid terv'!$K:$K,'likvid terv'!$A:$A,project_eves_terv!B3115,'likvid terv'!$R:$R,project_eves_terv!$E3115),AND($B3115&lt;&gt;0,$D3115=9),SUMIFS('likvid terv'!$L:$L,'likvid terv'!$A:$A,project_eves_terv!B3115,'likvid terv'!$R:$R,project_eves_terv!$E3115),AND($B3115&lt;&gt;0,$D3115=10),SUMIFS('likvid terv'!$M:$M,'likvid terv'!$A:$A,project_eves_terv!B3115,'likvid terv'!$R:$R,project_eves_terv!$E3115),AND($B3115&lt;&gt;0,$D3115=11),SUMIFS('likvid terv'!$N:$N,'likvid terv'!$A:$A,project_eves_terv!B3115,'likvid terv'!$R:$R,project_eves_terv!$E3115),AND($B3115&lt;&gt;0,$D3115=12),SUMIFS('likvid terv'!$O:$O,'likvid terv'!$A:$A,project_eves_terv!B3115,'likvid terv'!$R:$R,project_eves_terv!$E3115),$B3115=0,0)</f>
        <v>0</v>
      </c>
      <c r="G3115" s="8">
        <f>'likvid terv'!$B$2</f>
        <v>0</v>
      </c>
      <c r="H3115" s="8"/>
    </row>
    <row r="3116" spans="1:8" x14ac:dyDescent="0.25">
      <c r="A3116" s="8">
        <f>'likvid terv'!$B$1</f>
        <v>0</v>
      </c>
      <c r="B3116" s="8">
        <f>'likvid terv'!$B$294</f>
        <v>0</v>
      </c>
      <c r="C3116" s="8">
        <v>2027</v>
      </c>
      <c r="D3116" s="8">
        <v>7</v>
      </c>
      <c r="E3116" s="8">
        <v>19</v>
      </c>
      <c r="F3116" cm="1">
        <f t="array" ref="F3116">_xlfn.IFS(AND($B3116&lt;&gt;0,$D3116=1),SUMIFS('likvid terv'!$D:$D,'likvid terv'!$A:$A,project_eves_terv!B3116,'likvid terv'!$R:$R,project_eves_terv!$E3116),AND($B3116&lt;&gt;0,$D3116=2),SUMIFS('likvid terv'!$E:$E,'likvid terv'!$A:$A,project_eves_terv!B3116,'likvid terv'!$R:$R,project_eves_terv!$E3116),AND($B3116&lt;&gt;0,$D3116=3),SUMIFS('likvid terv'!$F:$F,'likvid terv'!$A:$A,project_eves_terv!B3116,'likvid terv'!$R:$R,project_eves_terv!$E3116),AND($B3116&lt;&gt;0,$D3116=4),SUMIFS('likvid terv'!$G:$G,'likvid terv'!$A:$A,project_eves_terv!B3116,'likvid terv'!$R:$R,project_eves_terv!$E3116),AND($B3116&lt;&gt;0,$D3116=5),SUMIFS('likvid terv'!$H:$H,'likvid terv'!$A:$A,project_eves_terv!B3116,'likvid terv'!$R:$R,project_eves_terv!$E3116),AND($B3116&lt;&gt;0,$D3116=6),SUMIFS('likvid terv'!$I:$I,'likvid terv'!$A:$A,project_eves_terv!B3116,'likvid terv'!$R:$R,project_eves_terv!$E3116),AND($B3116&lt;&gt;0,$D3116=7),SUMIFS('likvid terv'!$J:$J,'likvid terv'!$A:$A,project_eves_terv!B3116,'likvid terv'!$R:$R,project_eves_terv!$E3116),AND($B3116&lt;&gt;0,$D3116=8),SUMIFS('likvid terv'!$K:$K,'likvid terv'!$A:$A,project_eves_terv!B3116,'likvid terv'!$R:$R,project_eves_terv!$E3116),AND($B3116&lt;&gt;0,$D3116=9),SUMIFS('likvid terv'!$L:$L,'likvid terv'!$A:$A,project_eves_terv!B3116,'likvid terv'!$R:$R,project_eves_terv!$E3116),AND($B3116&lt;&gt;0,$D3116=10),SUMIFS('likvid terv'!$M:$M,'likvid terv'!$A:$A,project_eves_terv!B3116,'likvid terv'!$R:$R,project_eves_terv!$E3116),AND($B3116&lt;&gt;0,$D3116=11),SUMIFS('likvid terv'!$N:$N,'likvid terv'!$A:$A,project_eves_terv!B3116,'likvid terv'!$R:$R,project_eves_terv!$E3116),AND($B3116&lt;&gt;0,$D3116=12),SUMIFS('likvid terv'!$O:$O,'likvid terv'!$A:$A,project_eves_terv!B3116,'likvid terv'!$R:$R,project_eves_terv!$E3116),$B3116=0,0)</f>
        <v>0</v>
      </c>
      <c r="G3116" s="8">
        <f>'likvid terv'!$B$2</f>
        <v>0</v>
      </c>
      <c r="H3116" s="8"/>
    </row>
    <row r="3117" spans="1:8" x14ac:dyDescent="0.25">
      <c r="A3117" s="8">
        <f>'likvid terv'!$B$1</f>
        <v>0</v>
      </c>
      <c r="B3117" s="8">
        <f>'likvid terv'!$B$294</f>
        <v>0</v>
      </c>
      <c r="C3117" s="8">
        <v>2027</v>
      </c>
      <c r="D3117" s="8">
        <v>8</v>
      </c>
      <c r="E3117" s="8">
        <v>19</v>
      </c>
      <c r="F3117" cm="1">
        <f t="array" ref="F3117">_xlfn.IFS(AND($B3117&lt;&gt;0,$D3117=1),SUMIFS('likvid terv'!$D:$D,'likvid terv'!$A:$A,project_eves_terv!B3117,'likvid terv'!$R:$R,project_eves_terv!$E3117),AND($B3117&lt;&gt;0,$D3117=2),SUMIFS('likvid terv'!$E:$E,'likvid terv'!$A:$A,project_eves_terv!B3117,'likvid terv'!$R:$R,project_eves_terv!$E3117),AND($B3117&lt;&gt;0,$D3117=3),SUMIFS('likvid terv'!$F:$F,'likvid terv'!$A:$A,project_eves_terv!B3117,'likvid terv'!$R:$R,project_eves_terv!$E3117),AND($B3117&lt;&gt;0,$D3117=4),SUMIFS('likvid terv'!$G:$G,'likvid terv'!$A:$A,project_eves_terv!B3117,'likvid terv'!$R:$R,project_eves_terv!$E3117),AND($B3117&lt;&gt;0,$D3117=5),SUMIFS('likvid terv'!$H:$H,'likvid terv'!$A:$A,project_eves_terv!B3117,'likvid terv'!$R:$R,project_eves_terv!$E3117),AND($B3117&lt;&gt;0,$D3117=6),SUMIFS('likvid terv'!$I:$I,'likvid terv'!$A:$A,project_eves_terv!B3117,'likvid terv'!$R:$R,project_eves_terv!$E3117),AND($B3117&lt;&gt;0,$D3117=7),SUMIFS('likvid terv'!$J:$J,'likvid terv'!$A:$A,project_eves_terv!B3117,'likvid terv'!$R:$R,project_eves_terv!$E3117),AND($B3117&lt;&gt;0,$D3117=8),SUMIFS('likvid terv'!$K:$K,'likvid terv'!$A:$A,project_eves_terv!B3117,'likvid terv'!$R:$R,project_eves_terv!$E3117),AND($B3117&lt;&gt;0,$D3117=9),SUMIFS('likvid terv'!$L:$L,'likvid terv'!$A:$A,project_eves_terv!B3117,'likvid terv'!$R:$R,project_eves_terv!$E3117),AND($B3117&lt;&gt;0,$D3117=10),SUMIFS('likvid terv'!$M:$M,'likvid terv'!$A:$A,project_eves_terv!B3117,'likvid terv'!$R:$R,project_eves_terv!$E3117),AND($B3117&lt;&gt;0,$D3117=11),SUMIFS('likvid terv'!$N:$N,'likvid terv'!$A:$A,project_eves_terv!B3117,'likvid terv'!$R:$R,project_eves_terv!$E3117),AND($B3117&lt;&gt;0,$D3117=12),SUMIFS('likvid terv'!$O:$O,'likvid terv'!$A:$A,project_eves_terv!B3117,'likvid terv'!$R:$R,project_eves_terv!$E3117),$B3117=0,0)</f>
        <v>0</v>
      </c>
      <c r="G3117" s="8">
        <f>'likvid terv'!$B$2</f>
        <v>0</v>
      </c>
      <c r="H3117" s="8"/>
    </row>
    <row r="3118" spans="1:8" x14ac:dyDescent="0.25">
      <c r="A3118" s="8">
        <f>'likvid terv'!$B$1</f>
        <v>0</v>
      </c>
      <c r="B3118" s="8">
        <f>'likvid terv'!$B$294</f>
        <v>0</v>
      </c>
      <c r="C3118" s="8">
        <v>2027</v>
      </c>
      <c r="D3118" s="8">
        <v>9</v>
      </c>
      <c r="E3118" s="8">
        <v>19</v>
      </c>
      <c r="F3118" cm="1">
        <f t="array" ref="F3118">_xlfn.IFS(AND($B3118&lt;&gt;0,$D3118=1),SUMIFS('likvid terv'!$D:$D,'likvid terv'!$A:$A,project_eves_terv!B3118,'likvid terv'!$R:$R,project_eves_terv!$E3118),AND($B3118&lt;&gt;0,$D3118=2),SUMIFS('likvid terv'!$E:$E,'likvid terv'!$A:$A,project_eves_terv!B3118,'likvid terv'!$R:$R,project_eves_terv!$E3118),AND($B3118&lt;&gt;0,$D3118=3),SUMIFS('likvid terv'!$F:$F,'likvid terv'!$A:$A,project_eves_terv!B3118,'likvid terv'!$R:$R,project_eves_terv!$E3118),AND($B3118&lt;&gt;0,$D3118=4),SUMIFS('likvid terv'!$G:$G,'likvid terv'!$A:$A,project_eves_terv!B3118,'likvid terv'!$R:$R,project_eves_terv!$E3118),AND($B3118&lt;&gt;0,$D3118=5),SUMIFS('likvid terv'!$H:$H,'likvid terv'!$A:$A,project_eves_terv!B3118,'likvid terv'!$R:$R,project_eves_terv!$E3118),AND($B3118&lt;&gt;0,$D3118=6),SUMIFS('likvid terv'!$I:$I,'likvid terv'!$A:$A,project_eves_terv!B3118,'likvid terv'!$R:$R,project_eves_terv!$E3118),AND($B3118&lt;&gt;0,$D3118=7),SUMIFS('likvid terv'!$J:$J,'likvid terv'!$A:$A,project_eves_terv!B3118,'likvid terv'!$R:$R,project_eves_terv!$E3118),AND($B3118&lt;&gt;0,$D3118=8),SUMIFS('likvid terv'!$K:$K,'likvid terv'!$A:$A,project_eves_terv!B3118,'likvid terv'!$R:$R,project_eves_terv!$E3118),AND($B3118&lt;&gt;0,$D3118=9),SUMIFS('likvid terv'!$L:$L,'likvid terv'!$A:$A,project_eves_terv!B3118,'likvid terv'!$R:$R,project_eves_terv!$E3118),AND($B3118&lt;&gt;0,$D3118=10),SUMIFS('likvid terv'!$M:$M,'likvid terv'!$A:$A,project_eves_terv!B3118,'likvid terv'!$R:$R,project_eves_terv!$E3118),AND($B3118&lt;&gt;0,$D3118=11),SUMIFS('likvid terv'!$N:$N,'likvid terv'!$A:$A,project_eves_terv!B3118,'likvid terv'!$R:$R,project_eves_terv!$E3118),AND($B3118&lt;&gt;0,$D3118=12),SUMIFS('likvid terv'!$O:$O,'likvid terv'!$A:$A,project_eves_terv!B3118,'likvid terv'!$R:$R,project_eves_terv!$E3118),$B3118=0,0)</f>
        <v>0</v>
      </c>
      <c r="G3118" s="8">
        <f>'likvid terv'!$B$2</f>
        <v>0</v>
      </c>
      <c r="H3118" s="8"/>
    </row>
    <row r="3119" spans="1:8" x14ac:dyDescent="0.25">
      <c r="A3119" s="8">
        <f>'likvid terv'!$B$1</f>
        <v>0</v>
      </c>
      <c r="B3119" s="8">
        <f>'likvid terv'!$B$294</f>
        <v>0</v>
      </c>
      <c r="C3119" s="8">
        <v>2027</v>
      </c>
      <c r="D3119" s="8">
        <v>10</v>
      </c>
      <c r="E3119" s="8">
        <v>19</v>
      </c>
      <c r="F3119" cm="1">
        <f t="array" ref="F3119">_xlfn.IFS(AND($B3119&lt;&gt;0,$D3119=1),SUMIFS('likvid terv'!$D:$D,'likvid terv'!$A:$A,project_eves_terv!B3119,'likvid terv'!$R:$R,project_eves_terv!$E3119),AND($B3119&lt;&gt;0,$D3119=2),SUMIFS('likvid terv'!$E:$E,'likvid terv'!$A:$A,project_eves_terv!B3119,'likvid terv'!$R:$R,project_eves_terv!$E3119),AND($B3119&lt;&gt;0,$D3119=3),SUMIFS('likvid terv'!$F:$F,'likvid terv'!$A:$A,project_eves_terv!B3119,'likvid terv'!$R:$R,project_eves_terv!$E3119),AND($B3119&lt;&gt;0,$D3119=4),SUMIFS('likvid terv'!$G:$G,'likvid terv'!$A:$A,project_eves_terv!B3119,'likvid terv'!$R:$R,project_eves_terv!$E3119),AND($B3119&lt;&gt;0,$D3119=5),SUMIFS('likvid terv'!$H:$H,'likvid terv'!$A:$A,project_eves_terv!B3119,'likvid terv'!$R:$R,project_eves_terv!$E3119),AND($B3119&lt;&gt;0,$D3119=6),SUMIFS('likvid terv'!$I:$I,'likvid terv'!$A:$A,project_eves_terv!B3119,'likvid terv'!$R:$R,project_eves_terv!$E3119),AND($B3119&lt;&gt;0,$D3119=7),SUMIFS('likvid terv'!$J:$J,'likvid terv'!$A:$A,project_eves_terv!B3119,'likvid terv'!$R:$R,project_eves_terv!$E3119),AND($B3119&lt;&gt;0,$D3119=8),SUMIFS('likvid terv'!$K:$K,'likvid terv'!$A:$A,project_eves_terv!B3119,'likvid terv'!$R:$R,project_eves_terv!$E3119),AND($B3119&lt;&gt;0,$D3119=9),SUMIFS('likvid terv'!$L:$L,'likvid terv'!$A:$A,project_eves_terv!B3119,'likvid terv'!$R:$R,project_eves_terv!$E3119),AND($B3119&lt;&gt;0,$D3119=10),SUMIFS('likvid terv'!$M:$M,'likvid terv'!$A:$A,project_eves_terv!B3119,'likvid terv'!$R:$R,project_eves_terv!$E3119),AND($B3119&lt;&gt;0,$D3119=11),SUMIFS('likvid terv'!$N:$N,'likvid terv'!$A:$A,project_eves_terv!B3119,'likvid terv'!$R:$R,project_eves_terv!$E3119),AND($B3119&lt;&gt;0,$D3119=12),SUMIFS('likvid terv'!$O:$O,'likvid terv'!$A:$A,project_eves_terv!B3119,'likvid terv'!$R:$R,project_eves_terv!$E3119),$B3119=0,0)</f>
        <v>0</v>
      </c>
      <c r="G3119" s="8">
        <f>'likvid terv'!$B$2</f>
        <v>0</v>
      </c>
      <c r="H3119" s="8"/>
    </row>
    <row r="3120" spans="1:8" x14ac:dyDescent="0.25">
      <c r="A3120" s="8">
        <f>'likvid terv'!$B$1</f>
        <v>0</v>
      </c>
      <c r="B3120" s="8">
        <f>'likvid terv'!$B$294</f>
        <v>0</v>
      </c>
      <c r="C3120" s="8">
        <v>2027</v>
      </c>
      <c r="D3120" s="8">
        <v>11</v>
      </c>
      <c r="E3120" s="8">
        <v>19</v>
      </c>
      <c r="F3120" cm="1">
        <f t="array" ref="F3120">_xlfn.IFS(AND($B3120&lt;&gt;0,$D3120=1),SUMIFS('likvid terv'!$D:$D,'likvid terv'!$A:$A,project_eves_terv!B3120,'likvid terv'!$R:$R,project_eves_terv!$E3120),AND($B3120&lt;&gt;0,$D3120=2),SUMIFS('likvid terv'!$E:$E,'likvid terv'!$A:$A,project_eves_terv!B3120,'likvid terv'!$R:$R,project_eves_terv!$E3120),AND($B3120&lt;&gt;0,$D3120=3),SUMIFS('likvid terv'!$F:$F,'likvid terv'!$A:$A,project_eves_terv!B3120,'likvid terv'!$R:$R,project_eves_terv!$E3120),AND($B3120&lt;&gt;0,$D3120=4),SUMIFS('likvid terv'!$G:$G,'likvid terv'!$A:$A,project_eves_terv!B3120,'likvid terv'!$R:$R,project_eves_terv!$E3120),AND($B3120&lt;&gt;0,$D3120=5),SUMIFS('likvid terv'!$H:$H,'likvid terv'!$A:$A,project_eves_terv!B3120,'likvid terv'!$R:$R,project_eves_terv!$E3120),AND($B3120&lt;&gt;0,$D3120=6),SUMIFS('likvid terv'!$I:$I,'likvid terv'!$A:$A,project_eves_terv!B3120,'likvid terv'!$R:$R,project_eves_terv!$E3120),AND($B3120&lt;&gt;0,$D3120=7),SUMIFS('likvid terv'!$J:$J,'likvid terv'!$A:$A,project_eves_terv!B3120,'likvid terv'!$R:$R,project_eves_terv!$E3120),AND($B3120&lt;&gt;0,$D3120=8),SUMIFS('likvid terv'!$K:$K,'likvid terv'!$A:$A,project_eves_terv!B3120,'likvid terv'!$R:$R,project_eves_terv!$E3120),AND($B3120&lt;&gt;0,$D3120=9),SUMIFS('likvid terv'!$L:$L,'likvid terv'!$A:$A,project_eves_terv!B3120,'likvid terv'!$R:$R,project_eves_terv!$E3120),AND($B3120&lt;&gt;0,$D3120=10),SUMIFS('likvid terv'!$M:$M,'likvid terv'!$A:$A,project_eves_terv!B3120,'likvid terv'!$R:$R,project_eves_terv!$E3120),AND($B3120&lt;&gt;0,$D3120=11),SUMIFS('likvid terv'!$N:$N,'likvid terv'!$A:$A,project_eves_terv!B3120,'likvid terv'!$R:$R,project_eves_terv!$E3120),AND($B3120&lt;&gt;0,$D3120=12),SUMIFS('likvid terv'!$O:$O,'likvid terv'!$A:$A,project_eves_terv!B3120,'likvid terv'!$R:$R,project_eves_terv!$E3120),$B3120=0,0)</f>
        <v>0</v>
      </c>
      <c r="G3120" s="8">
        <f>'likvid terv'!$B$2</f>
        <v>0</v>
      </c>
      <c r="H3120" s="8"/>
    </row>
    <row r="3121" spans="1:8" x14ac:dyDescent="0.25">
      <c r="A3121" s="8">
        <f>'likvid terv'!$B$1</f>
        <v>0</v>
      </c>
      <c r="B3121" s="8">
        <f>'likvid terv'!$B$294</f>
        <v>0</v>
      </c>
      <c r="C3121" s="8">
        <v>2027</v>
      </c>
      <c r="D3121" s="8">
        <v>12</v>
      </c>
      <c r="E3121" s="8">
        <v>19</v>
      </c>
      <c r="F3121" cm="1">
        <f t="array" ref="F3121">_xlfn.IFS(AND($B3121&lt;&gt;0,$D3121=1),SUMIFS('likvid terv'!$D:$D,'likvid terv'!$A:$A,project_eves_terv!B3121,'likvid terv'!$R:$R,project_eves_terv!$E3121),AND($B3121&lt;&gt;0,$D3121=2),SUMIFS('likvid terv'!$E:$E,'likvid terv'!$A:$A,project_eves_terv!B3121,'likvid terv'!$R:$R,project_eves_terv!$E3121),AND($B3121&lt;&gt;0,$D3121=3),SUMIFS('likvid terv'!$F:$F,'likvid terv'!$A:$A,project_eves_terv!B3121,'likvid terv'!$R:$R,project_eves_terv!$E3121),AND($B3121&lt;&gt;0,$D3121=4),SUMIFS('likvid terv'!$G:$G,'likvid terv'!$A:$A,project_eves_terv!B3121,'likvid terv'!$R:$R,project_eves_terv!$E3121),AND($B3121&lt;&gt;0,$D3121=5),SUMIFS('likvid terv'!$H:$H,'likvid terv'!$A:$A,project_eves_terv!B3121,'likvid terv'!$R:$R,project_eves_terv!$E3121),AND($B3121&lt;&gt;0,$D3121=6),SUMIFS('likvid terv'!$I:$I,'likvid terv'!$A:$A,project_eves_terv!B3121,'likvid terv'!$R:$R,project_eves_terv!$E3121),AND($B3121&lt;&gt;0,$D3121=7),SUMIFS('likvid terv'!$J:$J,'likvid terv'!$A:$A,project_eves_terv!B3121,'likvid terv'!$R:$R,project_eves_terv!$E3121),AND($B3121&lt;&gt;0,$D3121=8),SUMIFS('likvid terv'!$K:$K,'likvid terv'!$A:$A,project_eves_terv!B3121,'likvid terv'!$R:$R,project_eves_terv!$E3121),AND($B3121&lt;&gt;0,$D3121=9),SUMIFS('likvid terv'!$L:$L,'likvid terv'!$A:$A,project_eves_terv!B3121,'likvid terv'!$R:$R,project_eves_terv!$E3121),AND($B3121&lt;&gt;0,$D3121=10),SUMIFS('likvid terv'!$M:$M,'likvid terv'!$A:$A,project_eves_terv!B3121,'likvid terv'!$R:$R,project_eves_terv!$E3121),AND($B3121&lt;&gt;0,$D3121=11),SUMIFS('likvid terv'!$N:$N,'likvid terv'!$A:$A,project_eves_terv!B3121,'likvid terv'!$R:$R,project_eves_terv!$E3121),AND($B3121&lt;&gt;0,$D3121=12),SUMIFS('likvid terv'!$O:$O,'likvid terv'!$A:$A,project_eves_terv!B3121,'likvid terv'!$R:$R,project_eves_terv!$E3121),$B3121=0,0)</f>
        <v>0</v>
      </c>
      <c r="G3121" s="8">
        <f>'likvid terv'!$B$2</f>
        <v>0</v>
      </c>
      <c r="H3121" s="8"/>
    </row>
    <row r="3122" spans="1:8" x14ac:dyDescent="0.25">
      <c r="A3122" s="8">
        <f>'likvid terv'!$B$1</f>
        <v>0</v>
      </c>
      <c r="B3122" s="8">
        <f>'likvid terv'!$B$294</f>
        <v>0</v>
      </c>
      <c r="C3122" s="8">
        <v>2027</v>
      </c>
      <c r="D3122" s="8">
        <v>1</v>
      </c>
      <c r="E3122" s="8">
        <v>6</v>
      </c>
      <c r="F3122" cm="1">
        <f t="array" ref="F3122">_xlfn.IFS(AND($B3122&lt;&gt;0,$D3122=1),SUMIFS('likvid terv'!$D:$D,'likvid terv'!$A:$A,project_eves_terv!B3122,'likvid terv'!$R:$R,project_eves_terv!$E3122),AND($B3122&lt;&gt;0,$D3122=2),SUMIFS('likvid terv'!$E:$E,'likvid terv'!$A:$A,project_eves_terv!B3122,'likvid terv'!$R:$R,project_eves_terv!$E3122),AND($B3122&lt;&gt;0,$D3122=3),SUMIFS('likvid terv'!$F:$F,'likvid terv'!$A:$A,project_eves_terv!B3122,'likvid terv'!$R:$R,project_eves_terv!$E3122),AND($B3122&lt;&gt;0,$D3122=4),SUMIFS('likvid terv'!$G:$G,'likvid terv'!$A:$A,project_eves_terv!B3122,'likvid terv'!$R:$R,project_eves_terv!$E3122),AND($B3122&lt;&gt;0,$D3122=5),SUMIFS('likvid terv'!$H:$H,'likvid terv'!$A:$A,project_eves_terv!B3122,'likvid terv'!$R:$R,project_eves_terv!$E3122),AND($B3122&lt;&gt;0,$D3122=6),SUMIFS('likvid terv'!$I:$I,'likvid terv'!$A:$A,project_eves_terv!B3122,'likvid terv'!$R:$R,project_eves_terv!$E3122),AND($B3122&lt;&gt;0,$D3122=7),SUMIFS('likvid terv'!$J:$J,'likvid terv'!$A:$A,project_eves_terv!B3122,'likvid terv'!$R:$R,project_eves_terv!$E3122),AND($B3122&lt;&gt;0,$D3122=8),SUMIFS('likvid terv'!$K:$K,'likvid terv'!$A:$A,project_eves_terv!B3122,'likvid terv'!$R:$R,project_eves_terv!$E3122),AND($B3122&lt;&gt;0,$D3122=9),SUMIFS('likvid terv'!$L:$L,'likvid terv'!$A:$A,project_eves_terv!B3122,'likvid terv'!$R:$R,project_eves_terv!$E3122),AND($B3122&lt;&gt;0,$D3122=10),SUMIFS('likvid terv'!$M:$M,'likvid terv'!$A:$A,project_eves_terv!B3122,'likvid terv'!$R:$R,project_eves_terv!$E3122),AND($B3122&lt;&gt;0,$D3122=11),SUMIFS('likvid terv'!$N:$N,'likvid terv'!$A:$A,project_eves_terv!B3122,'likvid terv'!$R:$R,project_eves_terv!$E3122),AND($B3122&lt;&gt;0,$D3122=12),SUMIFS('likvid terv'!$O:$O,'likvid terv'!$A:$A,project_eves_terv!B3122,'likvid terv'!$R:$R,project_eves_terv!$E3122),$B3122=0,0)</f>
        <v>0</v>
      </c>
      <c r="G3122" s="8">
        <f>'likvid terv'!$B$2</f>
        <v>0</v>
      </c>
      <c r="H3122" s="8"/>
    </row>
    <row r="3123" spans="1:8" x14ac:dyDescent="0.25">
      <c r="A3123" s="8">
        <f>'likvid terv'!$B$1</f>
        <v>0</v>
      </c>
      <c r="B3123" s="8">
        <f>'likvid terv'!$B$294</f>
        <v>0</v>
      </c>
      <c r="C3123" s="8">
        <v>2027</v>
      </c>
      <c r="D3123" s="8">
        <v>2</v>
      </c>
      <c r="E3123" s="8">
        <v>6</v>
      </c>
      <c r="F3123" cm="1">
        <f t="array" ref="F3123">_xlfn.IFS(AND($B3123&lt;&gt;0,$D3123=1),SUMIFS('likvid terv'!$D:$D,'likvid terv'!$A:$A,project_eves_terv!B3123,'likvid terv'!$R:$R,project_eves_terv!$E3123),AND($B3123&lt;&gt;0,$D3123=2),SUMIFS('likvid terv'!$E:$E,'likvid terv'!$A:$A,project_eves_terv!B3123,'likvid terv'!$R:$R,project_eves_terv!$E3123),AND($B3123&lt;&gt;0,$D3123=3),SUMIFS('likvid terv'!$F:$F,'likvid terv'!$A:$A,project_eves_terv!B3123,'likvid terv'!$R:$R,project_eves_terv!$E3123),AND($B3123&lt;&gt;0,$D3123=4),SUMIFS('likvid terv'!$G:$G,'likvid terv'!$A:$A,project_eves_terv!B3123,'likvid terv'!$R:$R,project_eves_terv!$E3123),AND($B3123&lt;&gt;0,$D3123=5),SUMIFS('likvid terv'!$H:$H,'likvid terv'!$A:$A,project_eves_terv!B3123,'likvid terv'!$R:$R,project_eves_terv!$E3123),AND($B3123&lt;&gt;0,$D3123=6),SUMIFS('likvid terv'!$I:$I,'likvid terv'!$A:$A,project_eves_terv!B3123,'likvid terv'!$R:$R,project_eves_terv!$E3123),AND($B3123&lt;&gt;0,$D3123=7),SUMIFS('likvid terv'!$J:$J,'likvid terv'!$A:$A,project_eves_terv!B3123,'likvid terv'!$R:$R,project_eves_terv!$E3123),AND($B3123&lt;&gt;0,$D3123=8),SUMIFS('likvid terv'!$K:$K,'likvid terv'!$A:$A,project_eves_terv!B3123,'likvid terv'!$R:$R,project_eves_terv!$E3123),AND($B3123&lt;&gt;0,$D3123=9),SUMIFS('likvid terv'!$L:$L,'likvid terv'!$A:$A,project_eves_terv!B3123,'likvid terv'!$R:$R,project_eves_terv!$E3123),AND($B3123&lt;&gt;0,$D3123=10),SUMIFS('likvid terv'!$M:$M,'likvid terv'!$A:$A,project_eves_terv!B3123,'likvid terv'!$R:$R,project_eves_terv!$E3123),AND($B3123&lt;&gt;0,$D3123=11),SUMIFS('likvid terv'!$N:$N,'likvid terv'!$A:$A,project_eves_terv!B3123,'likvid terv'!$R:$R,project_eves_terv!$E3123),AND($B3123&lt;&gt;0,$D3123=12),SUMIFS('likvid terv'!$O:$O,'likvid terv'!$A:$A,project_eves_terv!B3123,'likvid terv'!$R:$R,project_eves_terv!$E3123),$B3123=0,0)</f>
        <v>0</v>
      </c>
      <c r="G3123" s="8">
        <f>'likvid terv'!$B$2</f>
        <v>0</v>
      </c>
      <c r="H3123" s="8"/>
    </row>
    <row r="3124" spans="1:8" x14ac:dyDescent="0.25">
      <c r="A3124" s="8">
        <f>'likvid terv'!$B$1</f>
        <v>0</v>
      </c>
      <c r="B3124" s="8">
        <f>'likvid terv'!$B$294</f>
        <v>0</v>
      </c>
      <c r="C3124" s="8">
        <v>2027</v>
      </c>
      <c r="D3124" s="8">
        <v>3</v>
      </c>
      <c r="E3124" s="8">
        <v>6</v>
      </c>
      <c r="F3124" cm="1">
        <f t="array" ref="F3124">_xlfn.IFS(AND($B3124&lt;&gt;0,$D3124=1),SUMIFS('likvid terv'!$D:$D,'likvid terv'!$A:$A,project_eves_terv!B3124,'likvid terv'!$R:$R,project_eves_terv!$E3124),AND($B3124&lt;&gt;0,$D3124=2),SUMIFS('likvid terv'!$E:$E,'likvid terv'!$A:$A,project_eves_terv!B3124,'likvid terv'!$R:$R,project_eves_terv!$E3124),AND($B3124&lt;&gt;0,$D3124=3),SUMIFS('likvid terv'!$F:$F,'likvid terv'!$A:$A,project_eves_terv!B3124,'likvid terv'!$R:$R,project_eves_terv!$E3124),AND($B3124&lt;&gt;0,$D3124=4),SUMIFS('likvid terv'!$G:$G,'likvid terv'!$A:$A,project_eves_terv!B3124,'likvid terv'!$R:$R,project_eves_terv!$E3124),AND($B3124&lt;&gt;0,$D3124=5),SUMIFS('likvid terv'!$H:$H,'likvid terv'!$A:$A,project_eves_terv!B3124,'likvid terv'!$R:$R,project_eves_terv!$E3124),AND($B3124&lt;&gt;0,$D3124=6),SUMIFS('likvid terv'!$I:$I,'likvid terv'!$A:$A,project_eves_terv!B3124,'likvid terv'!$R:$R,project_eves_terv!$E3124),AND($B3124&lt;&gt;0,$D3124=7),SUMIFS('likvid terv'!$J:$J,'likvid terv'!$A:$A,project_eves_terv!B3124,'likvid terv'!$R:$R,project_eves_terv!$E3124),AND($B3124&lt;&gt;0,$D3124=8),SUMIFS('likvid terv'!$K:$K,'likvid terv'!$A:$A,project_eves_terv!B3124,'likvid terv'!$R:$R,project_eves_terv!$E3124),AND($B3124&lt;&gt;0,$D3124=9),SUMIFS('likvid terv'!$L:$L,'likvid terv'!$A:$A,project_eves_terv!B3124,'likvid terv'!$R:$R,project_eves_terv!$E3124),AND($B3124&lt;&gt;0,$D3124=10),SUMIFS('likvid terv'!$M:$M,'likvid terv'!$A:$A,project_eves_terv!B3124,'likvid terv'!$R:$R,project_eves_terv!$E3124),AND($B3124&lt;&gt;0,$D3124=11),SUMIFS('likvid terv'!$N:$N,'likvid terv'!$A:$A,project_eves_terv!B3124,'likvid terv'!$R:$R,project_eves_terv!$E3124),AND($B3124&lt;&gt;0,$D3124=12),SUMIFS('likvid terv'!$O:$O,'likvid terv'!$A:$A,project_eves_terv!B3124,'likvid terv'!$R:$R,project_eves_terv!$E3124),$B3124=0,0)</f>
        <v>0</v>
      </c>
      <c r="G3124" s="8">
        <f>'likvid terv'!$B$2</f>
        <v>0</v>
      </c>
      <c r="H3124" s="8"/>
    </row>
    <row r="3125" spans="1:8" x14ac:dyDescent="0.25">
      <c r="A3125" s="8">
        <f>'likvid terv'!$B$1</f>
        <v>0</v>
      </c>
      <c r="B3125" s="8">
        <f>'likvid terv'!$B$294</f>
        <v>0</v>
      </c>
      <c r="C3125" s="8">
        <v>2027</v>
      </c>
      <c r="D3125" s="8">
        <v>4</v>
      </c>
      <c r="E3125" s="8">
        <v>6</v>
      </c>
      <c r="F3125" cm="1">
        <f t="array" ref="F3125">_xlfn.IFS(AND($B3125&lt;&gt;0,$D3125=1),SUMIFS('likvid terv'!$D:$D,'likvid terv'!$A:$A,project_eves_terv!B3125,'likvid terv'!$R:$R,project_eves_terv!$E3125),AND($B3125&lt;&gt;0,$D3125=2),SUMIFS('likvid terv'!$E:$E,'likvid terv'!$A:$A,project_eves_terv!B3125,'likvid terv'!$R:$R,project_eves_terv!$E3125),AND($B3125&lt;&gt;0,$D3125=3),SUMIFS('likvid terv'!$F:$F,'likvid terv'!$A:$A,project_eves_terv!B3125,'likvid terv'!$R:$R,project_eves_terv!$E3125),AND($B3125&lt;&gt;0,$D3125=4),SUMIFS('likvid terv'!$G:$G,'likvid terv'!$A:$A,project_eves_terv!B3125,'likvid terv'!$R:$R,project_eves_terv!$E3125),AND($B3125&lt;&gt;0,$D3125=5),SUMIFS('likvid terv'!$H:$H,'likvid terv'!$A:$A,project_eves_terv!B3125,'likvid terv'!$R:$R,project_eves_terv!$E3125),AND($B3125&lt;&gt;0,$D3125=6),SUMIFS('likvid terv'!$I:$I,'likvid terv'!$A:$A,project_eves_terv!B3125,'likvid terv'!$R:$R,project_eves_terv!$E3125),AND($B3125&lt;&gt;0,$D3125=7),SUMIFS('likvid terv'!$J:$J,'likvid terv'!$A:$A,project_eves_terv!B3125,'likvid terv'!$R:$R,project_eves_terv!$E3125),AND($B3125&lt;&gt;0,$D3125=8),SUMIFS('likvid terv'!$K:$K,'likvid terv'!$A:$A,project_eves_terv!B3125,'likvid terv'!$R:$R,project_eves_terv!$E3125),AND($B3125&lt;&gt;0,$D3125=9),SUMIFS('likvid terv'!$L:$L,'likvid terv'!$A:$A,project_eves_terv!B3125,'likvid terv'!$R:$R,project_eves_terv!$E3125),AND($B3125&lt;&gt;0,$D3125=10),SUMIFS('likvid terv'!$M:$M,'likvid terv'!$A:$A,project_eves_terv!B3125,'likvid terv'!$R:$R,project_eves_terv!$E3125),AND($B3125&lt;&gt;0,$D3125=11),SUMIFS('likvid terv'!$N:$N,'likvid terv'!$A:$A,project_eves_terv!B3125,'likvid terv'!$R:$R,project_eves_terv!$E3125),AND($B3125&lt;&gt;0,$D3125=12),SUMIFS('likvid terv'!$O:$O,'likvid terv'!$A:$A,project_eves_terv!B3125,'likvid terv'!$R:$R,project_eves_terv!$E3125),$B3125=0,0)</f>
        <v>0</v>
      </c>
      <c r="G3125" s="8">
        <f>'likvid terv'!$B$2</f>
        <v>0</v>
      </c>
      <c r="H3125" s="8"/>
    </row>
    <row r="3126" spans="1:8" x14ac:dyDescent="0.25">
      <c r="A3126" s="8">
        <f>'likvid terv'!$B$1</f>
        <v>0</v>
      </c>
      <c r="B3126" s="8">
        <f>'likvid terv'!$B$294</f>
        <v>0</v>
      </c>
      <c r="C3126" s="8">
        <v>2027</v>
      </c>
      <c r="D3126" s="8">
        <v>5</v>
      </c>
      <c r="E3126" s="8">
        <v>6</v>
      </c>
      <c r="F3126" cm="1">
        <f t="array" ref="F3126">_xlfn.IFS(AND($B3126&lt;&gt;0,$D3126=1),SUMIFS('likvid terv'!$D:$D,'likvid terv'!$A:$A,project_eves_terv!B3126,'likvid terv'!$R:$R,project_eves_terv!$E3126),AND($B3126&lt;&gt;0,$D3126=2),SUMIFS('likvid terv'!$E:$E,'likvid terv'!$A:$A,project_eves_terv!B3126,'likvid terv'!$R:$R,project_eves_terv!$E3126),AND($B3126&lt;&gt;0,$D3126=3),SUMIFS('likvid terv'!$F:$F,'likvid terv'!$A:$A,project_eves_terv!B3126,'likvid terv'!$R:$R,project_eves_terv!$E3126),AND($B3126&lt;&gt;0,$D3126=4),SUMIFS('likvid terv'!$G:$G,'likvid terv'!$A:$A,project_eves_terv!B3126,'likvid terv'!$R:$R,project_eves_terv!$E3126),AND($B3126&lt;&gt;0,$D3126=5),SUMIFS('likvid terv'!$H:$H,'likvid terv'!$A:$A,project_eves_terv!B3126,'likvid terv'!$R:$R,project_eves_terv!$E3126),AND($B3126&lt;&gt;0,$D3126=6),SUMIFS('likvid terv'!$I:$I,'likvid terv'!$A:$A,project_eves_terv!B3126,'likvid terv'!$R:$R,project_eves_terv!$E3126),AND($B3126&lt;&gt;0,$D3126=7),SUMIFS('likvid terv'!$J:$J,'likvid terv'!$A:$A,project_eves_terv!B3126,'likvid terv'!$R:$R,project_eves_terv!$E3126),AND($B3126&lt;&gt;0,$D3126=8),SUMIFS('likvid terv'!$K:$K,'likvid terv'!$A:$A,project_eves_terv!B3126,'likvid terv'!$R:$R,project_eves_terv!$E3126),AND($B3126&lt;&gt;0,$D3126=9),SUMIFS('likvid terv'!$L:$L,'likvid terv'!$A:$A,project_eves_terv!B3126,'likvid terv'!$R:$R,project_eves_terv!$E3126),AND($B3126&lt;&gt;0,$D3126=10),SUMIFS('likvid terv'!$M:$M,'likvid terv'!$A:$A,project_eves_terv!B3126,'likvid terv'!$R:$R,project_eves_terv!$E3126),AND($B3126&lt;&gt;0,$D3126=11),SUMIFS('likvid terv'!$N:$N,'likvid terv'!$A:$A,project_eves_terv!B3126,'likvid terv'!$R:$R,project_eves_terv!$E3126),AND($B3126&lt;&gt;0,$D3126=12),SUMIFS('likvid terv'!$O:$O,'likvid terv'!$A:$A,project_eves_terv!B3126,'likvid terv'!$R:$R,project_eves_terv!$E3126),$B3126=0,0)</f>
        <v>0</v>
      </c>
      <c r="G3126" s="8">
        <f>'likvid terv'!$B$2</f>
        <v>0</v>
      </c>
      <c r="H3126" s="8"/>
    </row>
    <row r="3127" spans="1:8" x14ac:dyDescent="0.25">
      <c r="A3127" s="8">
        <f>'likvid terv'!$B$1</f>
        <v>0</v>
      </c>
      <c r="B3127" s="8">
        <f>'likvid terv'!$B$294</f>
        <v>0</v>
      </c>
      <c r="C3127" s="8">
        <v>2027</v>
      </c>
      <c r="D3127" s="8">
        <v>6</v>
      </c>
      <c r="E3127" s="8">
        <v>6</v>
      </c>
      <c r="F3127" cm="1">
        <f t="array" ref="F3127">_xlfn.IFS(AND($B3127&lt;&gt;0,$D3127=1),SUMIFS('likvid terv'!$D:$D,'likvid terv'!$A:$A,project_eves_terv!B3127,'likvid terv'!$R:$R,project_eves_terv!$E3127),AND($B3127&lt;&gt;0,$D3127=2),SUMIFS('likvid terv'!$E:$E,'likvid terv'!$A:$A,project_eves_terv!B3127,'likvid terv'!$R:$R,project_eves_terv!$E3127),AND($B3127&lt;&gt;0,$D3127=3),SUMIFS('likvid terv'!$F:$F,'likvid terv'!$A:$A,project_eves_terv!B3127,'likvid terv'!$R:$R,project_eves_terv!$E3127),AND($B3127&lt;&gt;0,$D3127=4),SUMIFS('likvid terv'!$G:$G,'likvid terv'!$A:$A,project_eves_terv!B3127,'likvid terv'!$R:$R,project_eves_terv!$E3127),AND($B3127&lt;&gt;0,$D3127=5),SUMIFS('likvid terv'!$H:$H,'likvid terv'!$A:$A,project_eves_terv!B3127,'likvid terv'!$R:$R,project_eves_terv!$E3127),AND($B3127&lt;&gt;0,$D3127=6),SUMIFS('likvid terv'!$I:$I,'likvid terv'!$A:$A,project_eves_terv!B3127,'likvid terv'!$R:$R,project_eves_terv!$E3127),AND($B3127&lt;&gt;0,$D3127=7),SUMIFS('likvid terv'!$J:$J,'likvid terv'!$A:$A,project_eves_terv!B3127,'likvid terv'!$R:$R,project_eves_terv!$E3127),AND($B3127&lt;&gt;0,$D3127=8),SUMIFS('likvid terv'!$K:$K,'likvid terv'!$A:$A,project_eves_terv!B3127,'likvid terv'!$R:$R,project_eves_terv!$E3127),AND($B3127&lt;&gt;0,$D3127=9),SUMIFS('likvid terv'!$L:$L,'likvid terv'!$A:$A,project_eves_terv!B3127,'likvid terv'!$R:$R,project_eves_terv!$E3127),AND($B3127&lt;&gt;0,$D3127=10),SUMIFS('likvid terv'!$M:$M,'likvid terv'!$A:$A,project_eves_terv!B3127,'likvid terv'!$R:$R,project_eves_terv!$E3127),AND($B3127&lt;&gt;0,$D3127=11),SUMIFS('likvid terv'!$N:$N,'likvid terv'!$A:$A,project_eves_terv!B3127,'likvid terv'!$R:$R,project_eves_terv!$E3127),AND($B3127&lt;&gt;0,$D3127=12),SUMIFS('likvid terv'!$O:$O,'likvid terv'!$A:$A,project_eves_terv!B3127,'likvid terv'!$R:$R,project_eves_terv!$E3127),$B3127=0,0)</f>
        <v>0</v>
      </c>
      <c r="G3127" s="8">
        <f>'likvid terv'!$B$2</f>
        <v>0</v>
      </c>
      <c r="H3127" s="8"/>
    </row>
    <row r="3128" spans="1:8" x14ac:dyDescent="0.25">
      <c r="A3128" s="8">
        <f>'likvid terv'!$B$1</f>
        <v>0</v>
      </c>
      <c r="B3128" s="8">
        <f>'likvid terv'!$B$294</f>
        <v>0</v>
      </c>
      <c r="C3128" s="8">
        <v>2027</v>
      </c>
      <c r="D3128" s="8">
        <v>7</v>
      </c>
      <c r="E3128" s="8">
        <v>6</v>
      </c>
      <c r="F3128" cm="1">
        <f t="array" ref="F3128">_xlfn.IFS(AND($B3128&lt;&gt;0,$D3128=1),SUMIFS('likvid terv'!$D:$D,'likvid terv'!$A:$A,project_eves_terv!B3128,'likvid terv'!$R:$R,project_eves_terv!$E3128),AND($B3128&lt;&gt;0,$D3128=2),SUMIFS('likvid terv'!$E:$E,'likvid terv'!$A:$A,project_eves_terv!B3128,'likvid terv'!$R:$R,project_eves_terv!$E3128),AND($B3128&lt;&gt;0,$D3128=3),SUMIFS('likvid terv'!$F:$F,'likvid terv'!$A:$A,project_eves_terv!B3128,'likvid terv'!$R:$R,project_eves_terv!$E3128),AND($B3128&lt;&gt;0,$D3128=4),SUMIFS('likvid terv'!$G:$G,'likvid terv'!$A:$A,project_eves_terv!B3128,'likvid terv'!$R:$R,project_eves_terv!$E3128),AND($B3128&lt;&gt;0,$D3128=5),SUMIFS('likvid terv'!$H:$H,'likvid terv'!$A:$A,project_eves_terv!B3128,'likvid terv'!$R:$R,project_eves_terv!$E3128),AND($B3128&lt;&gt;0,$D3128=6),SUMIFS('likvid terv'!$I:$I,'likvid terv'!$A:$A,project_eves_terv!B3128,'likvid terv'!$R:$R,project_eves_terv!$E3128),AND($B3128&lt;&gt;0,$D3128=7),SUMIFS('likvid terv'!$J:$J,'likvid terv'!$A:$A,project_eves_terv!B3128,'likvid terv'!$R:$R,project_eves_terv!$E3128),AND($B3128&lt;&gt;0,$D3128=8),SUMIFS('likvid terv'!$K:$K,'likvid terv'!$A:$A,project_eves_terv!B3128,'likvid terv'!$R:$R,project_eves_terv!$E3128),AND($B3128&lt;&gt;0,$D3128=9),SUMIFS('likvid terv'!$L:$L,'likvid terv'!$A:$A,project_eves_terv!B3128,'likvid terv'!$R:$R,project_eves_terv!$E3128),AND($B3128&lt;&gt;0,$D3128=10),SUMIFS('likvid terv'!$M:$M,'likvid terv'!$A:$A,project_eves_terv!B3128,'likvid terv'!$R:$R,project_eves_terv!$E3128),AND($B3128&lt;&gt;0,$D3128=11),SUMIFS('likvid terv'!$N:$N,'likvid terv'!$A:$A,project_eves_terv!B3128,'likvid terv'!$R:$R,project_eves_terv!$E3128),AND($B3128&lt;&gt;0,$D3128=12),SUMIFS('likvid terv'!$O:$O,'likvid terv'!$A:$A,project_eves_terv!B3128,'likvid terv'!$R:$R,project_eves_terv!$E3128),$B3128=0,0)</f>
        <v>0</v>
      </c>
      <c r="G3128" s="8">
        <f>'likvid terv'!$B$2</f>
        <v>0</v>
      </c>
      <c r="H3128" s="8"/>
    </row>
    <row r="3129" spans="1:8" x14ac:dyDescent="0.25">
      <c r="A3129" s="8">
        <f>'likvid terv'!$B$1</f>
        <v>0</v>
      </c>
      <c r="B3129" s="8">
        <f>'likvid terv'!$B$294</f>
        <v>0</v>
      </c>
      <c r="C3129" s="8">
        <v>2027</v>
      </c>
      <c r="D3129" s="8">
        <v>8</v>
      </c>
      <c r="E3129" s="8">
        <v>6</v>
      </c>
      <c r="F3129" cm="1">
        <f t="array" ref="F3129">_xlfn.IFS(AND($B3129&lt;&gt;0,$D3129=1),SUMIFS('likvid terv'!$D:$D,'likvid terv'!$A:$A,project_eves_terv!B3129,'likvid terv'!$R:$R,project_eves_terv!$E3129),AND($B3129&lt;&gt;0,$D3129=2),SUMIFS('likvid terv'!$E:$E,'likvid terv'!$A:$A,project_eves_terv!B3129,'likvid terv'!$R:$R,project_eves_terv!$E3129),AND($B3129&lt;&gt;0,$D3129=3),SUMIFS('likvid terv'!$F:$F,'likvid terv'!$A:$A,project_eves_terv!B3129,'likvid terv'!$R:$R,project_eves_terv!$E3129),AND($B3129&lt;&gt;0,$D3129=4),SUMIFS('likvid terv'!$G:$G,'likvid terv'!$A:$A,project_eves_terv!B3129,'likvid terv'!$R:$R,project_eves_terv!$E3129),AND($B3129&lt;&gt;0,$D3129=5),SUMIFS('likvid terv'!$H:$H,'likvid terv'!$A:$A,project_eves_terv!B3129,'likvid terv'!$R:$R,project_eves_terv!$E3129),AND($B3129&lt;&gt;0,$D3129=6),SUMIFS('likvid terv'!$I:$I,'likvid terv'!$A:$A,project_eves_terv!B3129,'likvid terv'!$R:$R,project_eves_terv!$E3129),AND($B3129&lt;&gt;0,$D3129=7),SUMIFS('likvid terv'!$J:$J,'likvid terv'!$A:$A,project_eves_terv!B3129,'likvid terv'!$R:$R,project_eves_terv!$E3129),AND($B3129&lt;&gt;0,$D3129=8),SUMIFS('likvid terv'!$K:$K,'likvid terv'!$A:$A,project_eves_terv!B3129,'likvid terv'!$R:$R,project_eves_terv!$E3129),AND($B3129&lt;&gt;0,$D3129=9),SUMIFS('likvid terv'!$L:$L,'likvid terv'!$A:$A,project_eves_terv!B3129,'likvid terv'!$R:$R,project_eves_terv!$E3129),AND($B3129&lt;&gt;0,$D3129=10),SUMIFS('likvid terv'!$M:$M,'likvid terv'!$A:$A,project_eves_terv!B3129,'likvid terv'!$R:$R,project_eves_terv!$E3129),AND($B3129&lt;&gt;0,$D3129=11),SUMIFS('likvid terv'!$N:$N,'likvid terv'!$A:$A,project_eves_terv!B3129,'likvid terv'!$R:$R,project_eves_terv!$E3129),AND($B3129&lt;&gt;0,$D3129=12),SUMIFS('likvid terv'!$O:$O,'likvid terv'!$A:$A,project_eves_terv!B3129,'likvid terv'!$R:$R,project_eves_terv!$E3129),$B3129=0,0)</f>
        <v>0</v>
      </c>
      <c r="G3129" s="8">
        <f>'likvid terv'!$B$2</f>
        <v>0</v>
      </c>
      <c r="H3129" s="8"/>
    </row>
    <row r="3130" spans="1:8" x14ac:dyDescent="0.25">
      <c r="A3130" s="8">
        <f>'likvid terv'!$B$1</f>
        <v>0</v>
      </c>
      <c r="B3130" s="8">
        <f>'likvid terv'!$B$294</f>
        <v>0</v>
      </c>
      <c r="C3130" s="8">
        <v>2027</v>
      </c>
      <c r="D3130" s="8">
        <v>9</v>
      </c>
      <c r="E3130" s="8">
        <v>6</v>
      </c>
      <c r="F3130" cm="1">
        <f t="array" ref="F3130">_xlfn.IFS(AND($B3130&lt;&gt;0,$D3130=1),SUMIFS('likvid terv'!$D:$D,'likvid terv'!$A:$A,project_eves_terv!B3130,'likvid terv'!$R:$R,project_eves_terv!$E3130),AND($B3130&lt;&gt;0,$D3130=2),SUMIFS('likvid terv'!$E:$E,'likvid terv'!$A:$A,project_eves_terv!B3130,'likvid terv'!$R:$R,project_eves_terv!$E3130),AND($B3130&lt;&gt;0,$D3130=3),SUMIFS('likvid terv'!$F:$F,'likvid terv'!$A:$A,project_eves_terv!B3130,'likvid terv'!$R:$R,project_eves_terv!$E3130),AND($B3130&lt;&gt;0,$D3130=4),SUMIFS('likvid terv'!$G:$G,'likvid terv'!$A:$A,project_eves_terv!B3130,'likvid terv'!$R:$R,project_eves_terv!$E3130),AND($B3130&lt;&gt;0,$D3130=5),SUMIFS('likvid terv'!$H:$H,'likvid terv'!$A:$A,project_eves_terv!B3130,'likvid terv'!$R:$R,project_eves_terv!$E3130),AND($B3130&lt;&gt;0,$D3130=6),SUMIFS('likvid terv'!$I:$I,'likvid terv'!$A:$A,project_eves_terv!B3130,'likvid terv'!$R:$R,project_eves_terv!$E3130),AND($B3130&lt;&gt;0,$D3130=7),SUMIFS('likvid terv'!$J:$J,'likvid terv'!$A:$A,project_eves_terv!B3130,'likvid terv'!$R:$R,project_eves_terv!$E3130),AND($B3130&lt;&gt;0,$D3130=8),SUMIFS('likvid terv'!$K:$K,'likvid terv'!$A:$A,project_eves_terv!B3130,'likvid terv'!$R:$R,project_eves_terv!$E3130),AND($B3130&lt;&gt;0,$D3130=9),SUMIFS('likvid terv'!$L:$L,'likvid terv'!$A:$A,project_eves_terv!B3130,'likvid terv'!$R:$R,project_eves_terv!$E3130),AND($B3130&lt;&gt;0,$D3130=10),SUMIFS('likvid terv'!$M:$M,'likvid terv'!$A:$A,project_eves_terv!B3130,'likvid terv'!$R:$R,project_eves_terv!$E3130),AND($B3130&lt;&gt;0,$D3130=11),SUMIFS('likvid terv'!$N:$N,'likvid terv'!$A:$A,project_eves_terv!B3130,'likvid terv'!$R:$R,project_eves_terv!$E3130),AND($B3130&lt;&gt;0,$D3130=12),SUMIFS('likvid terv'!$O:$O,'likvid terv'!$A:$A,project_eves_terv!B3130,'likvid terv'!$R:$R,project_eves_terv!$E3130),$B3130=0,0)</f>
        <v>0</v>
      </c>
      <c r="G3130" s="8">
        <f>'likvid terv'!$B$2</f>
        <v>0</v>
      </c>
      <c r="H3130" s="8"/>
    </row>
    <row r="3131" spans="1:8" x14ac:dyDescent="0.25">
      <c r="A3131" s="8">
        <f>'likvid terv'!$B$1</f>
        <v>0</v>
      </c>
      <c r="B3131" s="8">
        <f>'likvid terv'!$B$294</f>
        <v>0</v>
      </c>
      <c r="C3131" s="8">
        <v>2027</v>
      </c>
      <c r="D3131" s="8">
        <v>10</v>
      </c>
      <c r="E3131" s="8">
        <v>6</v>
      </c>
      <c r="F3131" cm="1">
        <f t="array" ref="F3131">_xlfn.IFS(AND($B3131&lt;&gt;0,$D3131=1),SUMIFS('likvid terv'!$D:$D,'likvid terv'!$A:$A,project_eves_terv!B3131,'likvid terv'!$R:$R,project_eves_terv!$E3131),AND($B3131&lt;&gt;0,$D3131=2),SUMIFS('likvid terv'!$E:$E,'likvid terv'!$A:$A,project_eves_terv!B3131,'likvid terv'!$R:$R,project_eves_terv!$E3131),AND($B3131&lt;&gt;0,$D3131=3),SUMIFS('likvid terv'!$F:$F,'likvid terv'!$A:$A,project_eves_terv!B3131,'likvid terv'!$R:$R,project_eves_terv!$E3131),AND($B3131&lt;&gt;0,$D3131=4),SUMIFS('likvid terv'!$G:$G,'likvid terv'!$A:$A,project_eves_terv!B3131,'likvid terv'!$R:$R,project_eves_terv!$E3131),AND($B3131&lt;&gt;0,$D3131=5),SUMIFS('likvid terv'!$H:$H,'likvid terv'!$A:$A,project_eves_terv!B3131,'likvid terv'!$R:$R,project_eves_terv!$E3131),AND($B3131&lt;&gt;0,$D3131=6),SUMIFS('likvid terv'!$I:$I,'likvid terv'!$A:$A,project_eves_terv!B3131,'likvid terv'!$R:$R,project_eves_terv!$E3131),AND($B3131&lt;&gt;0,$D3131=7),SUMIFS('likvid terv'!$J:$J,'likvid terv'!$A:$A,project_eves_terv!B3131,'likvid terv'!$R:$R,project_eves_terv!$E3131),AND($B3131&lt;&gt;0,$D3131=8),SUMIFS('likvid terv'!$K:$K,'likvid terv'!$A:$A,project_eves_terv!B3131,'likvid terv'!$R:$R,project_eves_terv!$E3131),AND($B3131&lt;&gt;0,$D3131=9),SUMIFS('likvid terv'!$L:$L,'likvid terv'!$A:$A,project_eves_terv!B3131,'likvid terv'!$R:$R,project_eves_terv!$E3131),AND($B3131&lt;&gt;0,$D3131=10),SUMIFS('likvid terv'!$M:$M,'likvid terv'!$A:$A,project_eves_terv!B3131,'likvid terv'!$R:$R,project_eves_terv!$E3131),AND($B3131&lt;&gt;0,$D3131=11),SUMIFS('likvid terv'!$N:$N,'likvid terv'!$A:$A,project_eves_terv!B3131,'likvid terv'!$R:$R,project_eves_terv!$E3131),AND($B3131&lt;&gt;0,$D3131=12),SUMIFS('likvid terv'!$O:$O,'likvid terv'!$A:$A,project_eves_terv!B3131,'likvid terv'!$R:$R,project_eves_terv!$E3131),$B3131=0,0)</f>
        <v>0</v>
      </c>
      <c r="G3131" s="8">
        <f>'likvid terv'!$B$2</f>
        <v>0</v>
      </c>
      <c r="H3131" s="8"/>
    </row>
    <row r="3132" spans="1:8" x14ac:dyDescent="0.25">
      <c r="A3132" s="8">
        <f>'likvid terv'!$B$1</f>
        <v>0</v>
      </c>
      <c r="B3132" s="8">
        <f>'likvid terv'!$B$294</f>
        <v>0</v>
      </c>
      <c r="C3132" s="8">
        <v>2027</v>
      </c>
      <c r="D3132" s="8">
        <v>11</v>
      </c>
      <c r="E3132" s="8">
        <v>6</v>
      </c>
      <c r="F3132" cm="1">
        <f t="array" ref="F3132">_xlfn.IFS(AND($B3132&lt;&gt;0,$D3132=1),SUMIFS('likvid terv'!$D:$D,'likvid terv'!$A:$A,project_eves_terv!B3132,'likvid terv'!$R:$R,project_eves_terv!$E3132),AND($B3132&lt;&gt;0,$D3132=2),SUMIFS('likvid terv'!$E:$E,'likvid terv'!$A:$A,project_eves_terv!B3132,'likvid terv'!$R:$R,project_eves_terv!$E3132),AND($B3132&lt;&gt;0,$D3132=3),SUMIFS('likvid terv'!$F:$F,'likvid terv'!$A:$A,project_eves_terv!B3132,'likvid terv'!$R:$R,project_eves_terv!$E3132),AND($B3132&lt;&gt;0,$D3132=4),SUMIFS('likvid terv'!$G:$G,'likvid terv'!$A:$A,project_eves_terv!B3132,'likvid terv'!$R:$R,project_eves_terv!$E3132),AND($B3132&lt;&gt;0,$D3132=5),SUMIFS('likvid terv'!$H:$H,'likvid terv'!$A:$A,project_eves_terv!B3132,'likvid terv'!$R:$R,project_eves_terv!$E3132),AND($B3132&lt;&gt;0,$D3132=6),SUMIFS('likvid terv'!$I:$I,'likvid terv'!$A:$A,project_eves_terv!B3132,'likvid terv'!$R:$R,project_eves_terv!$E3132),AND($B3132&lt;&gt;0,$D3132=7),SUMIFS('likvid terv'!$J:$J,'likvid terv'!$A:$A,project_eves_terv!B3132,'likvid terv'!$R:$R,project_eves_terv!$E3132),AND($B3132&lt;&gt;0,$D3132=8),SUMIFS('likvid terv'!$K:$K,'likvid terv'!$A:$A,project_eves_terv!B3132,'likvid terv'!$R:$R,project_eves_terv!$E3132),AND($B3132&lt;&gt;0,$D3132=9),SUMIFS('likvid terv'!$L:$L,'likvid terv'!$A:$A,project_eves_terv!B3132,'likvid terv'!$R:$R,project_eves_terv!$E3132),AND($B3132&lt;&gt;0,$D3132=10),SUMIFS('likvid terv'!$M:$M,'likvid terv'!$A:$A,project_eves_terv!B3132,'likvid terv'!$R:$R,project_eves_terv!$E3132),AND($B3132&lt;&gt;0,$D3132=11),SUMIFS('likvid terv'!$N:$N,'likvid terv'!$A:$A,project_eves_terv!B3132,'likvid terv'!$R:$R,project_eves_terv!$E3132),AND($B3132&lt;&gt;0,$D3132=12),SUMIFS('likvid terv'!$O:$O,'likvid terv'!$A:$A,project_eves_terv!B3132,'likvid terv'!$R:$R,project_eves_terv!$E3132),$B3132=0,0)</f>
        <v>0</v>
      </c>
      <c r="G3132" s="8">
        <f>'likvid terv'!$B$2</f>
        <v>0</v>
      </c>
      <c r="H3132" s="8"/>
    </row>
    <row r="3133" spans="1:8" x14ac:dyDescent="0.25">
      <c r="A3133" s="8">
        <f>'likvid terv'!$B$1</f>
        <v>0</v>
      </c>
      <c r="B3133" s="8">
        <f>'likvid terv'!$B$294</f>
        <v>0</v>
      </c>
      <c r="C3133" s="8">
        <v>2027</v>
      </c>
      <c r="D3133" s="8">
        <v>12</v>
      </c>
      <c r="E3133" s="8">
        <v>6</v>
      </c>
      <c r="F3133" cm="1">
        <f t="array" ref="F3133">_xlfn.IFS(AND($B3133&lt;&gt;0,$D3133=1),SUMIFS('likvid terv'!$D:$D,'likvid terv'!$A:$A,project_eves_terv!B3133,'likvid terv'!$R:$R,project_eves_terv!$E3133),AND($B3133&lt;&gt;0,$D3133=2),SUMIFS('likvid terv'!$E:$E,'likvid terv'!$A:$A,project_eves_terv!B3133,'likvid terv'!$R:$R,project_eves_terv!$E3133),AND($B3133&lt;&gt;0,$D3133=3),SUMIFS('likvid terv'!$F:$F,'likvid terv'!$A:$A,project_eves_terv!B3133,'likvid terv'!$R:$R,project_eves_terv!$E3133),AND($B3133&lt;&gt;0,$D3133=4),SUMIFS('likvid terv'!$G:$G,'likvid terv'!$A:$A,project_eves_terv!B3133,'likvid terv'!$R:$R,project_eves_terv!$E3133),AND($B3133&lt;&gt;0,$D3133=5),SUMIFS('likvid terv'!$H:$H,'likvid terv'!$A:$A,project_eves_terv!B3133,'likvid terv'!$R:$R,project_eves_terv!$E3133),AND($B3133&lt;&gt;0,$D3133=6),SUMIFS('likvid terv'!$I:$I,'likvid terv'!$A:$A,project_eves_terv!B3133,'likvid terv'!$R:$R,project_eves_terv!$E3133),AND($B3133&lt;&gt;0,$D3133=7),SUMIFS('likvid terv'!$J:$J,'likvid terv'!$A:$A,project_eves_terv!B3133,'likvid terv'!$R:$R,project_eves_terv!$E3133),AND($B3133&lt;&gt;0,$D3133=8),SUMIFS('likvid terv'!$K:$K,'likvid terv'!$A:$A,project_eves_terv!B3133,'likvid terv'!$R:$R,project_eves_terv!$E3133),AND($B3133&lt;&gt;0,$D3133=9),SUMIFS('likvid terv'!$L:$L,'likvid terv'!$A:$A,project_eves_terv!B3133,'likvid terv'!$R:$R,project_eves_terv!$E3133),AND($B3133&lt;&gt;0,$D3133=10),SUMIFS('likvid terv'!$M:$M,'likvid terv'!$A:$A,project_eves_terv!B3133,'likvid terv'!$R:$R,project_eves_terv!$E3133),AND($B3133&lt;&gt;0,$D3133=11),SUMIFS('likvid terv'!$N:$N,'likvid terv'!$A:$A,project_eves_terv!B3133,'likvid terv'!$R:$R,project_eves_terv!$E3133),AND($B3133&lt;&gt;0,$D3133=12),SUMIFS('likvid terv'!$O:$O,'likvid terv'!$A:$A,project_eves_terv!B3133,'likvid terv'!$R:$R,project_eves_terv!$E3133),$B3133=0,0)</f>
        <v>0</v>
      </c>
      <c r="G3133" s="8">
        <f>'likvid terv'!$B$2</f>
        <v>0</v>
      </c>
      <c r="H3133" s="8"/>
    </row>
    <row r="3134" spans="1:8" x14ac:dyDescent="0.25">
      <c r="A3134" s="8">
        <f>'likvid terv'!$B$1</f>
        <v>0</v>
      </c>
      <c r="B3134" s="8">
        <f>'likvid terv'!$B$294</f>
        <v>0</v>
      </c>
      <c r="C3134" s="8">
        <v>2027</v>
      </c>
      <c r="D3134" s="8">
        <v>1</v>
      </c>
      <c r="E3134" s="8">
        <v>7</v>
      </c>
      <c r="F3134" cm="1">
        <f t="array" ref="F3134">_xlfn.IFS(AND($B3134&lt;&gt;0,$D3134=1),SUMIFS('likvid terv'!$D:$D,'likvid terv'!$A:$A,project_eves_terv!B3134,'likvid terv'!$R:$R,project_eves_terv!$E3134),AND($B3134&lt;&gt;0,$D3134=2),SUMIFS('likvid terv'!$E:$E,'likvid terv'!$A:$A,project_eves_terv!B3134,'likvid terv'!$R:$R,project_eves_terv!$E3134),AND($B3134&lt;&gt;0,$D3134=3),SUMIFS('likvid terv'!$F:$F,'likvid terv'!$A:$A,project_eves_terv!B3134,'likvid terv'!$R:$R,project_eves_terv!$E3134),AND($B3134&lt;&gt;0,$D3134=4),SUMIFS('likvid terv'!$G:$G,'likvid terv'!$A:$A,project_eves_terv!B3134,'likvid terv'!$R:$R,project_eves_terv!$E3134),AND($B3134&lt;&gt;0,$D3134=5),SUMIFS('likvid terv'!$H:$H,'likvid terv'!$A:$A,project_eves_terv!B3134,'likvid terv'!$R:$R,project_eves_terv!$E3134),AND($B3134&lt;&gt;0,$D3134=6),SUMIFS('likvid terv'!$I:$I,'likvid terv'!$A:$A,project_eves_terv!B3134,'likvid terv'!$R:$R,project_eves_terv!$E3134),AND($B3134&lt;&gt;0,$D3134=7),SUMIFS('likvid terv'!$J:$J,'likvid terv'!$A:$A,project_eves_terv!B3134,'likvid terv'!$R:$R,project_eves_terv!$E3134),AND($B3134&lt;&gt;0,$D3134=8),SUMIFS('likvid terv'!$K:$K,'likvid terv'!$A:$A,project_eves_terv!B3134,'likvid terv'!$R:$R,project_eves_terv!$E3134),AND($B3134&lt;&gt;0,$D3134=9),SUMIFS('likvid terv'!$L:$L,'likvid terv'!$A:$A,project_eves_terv!B3134,'likvid terv'!$R:$R,project_eves_terv!$E3134),AND($B3134&lt;&gt;0,$D3134=10),SUMIFS('likvid terv'!$M:$M,'likvid terv'!$A:$A,project_eves_terv!B3134,'likvid terv'!$R:$R,project_eves_terv!$E3134),AND($B3134&lt;&gt;0,$D3134=11),SUMIFS('likvid terv'!$N:$N,'likvid terv'!$A:$A,project_eves_terv!B3134,'likvid terv'!$R:$R,project_eves_terv!$E3134),AND($B3134&lt;&gt;0,$D3134=12),SUMIFS('likvid terv'!$O:$O,'likvid terv'!$A:$A,project_eves_terv!B3134,'likvid terv'!$R:$R,project_eves_terv!$E3134),$B3134=0,0)</f>
        <v>0</v>
      </c>
      <c r="G3134" s="8">
        <f>'likvid terv'!$B$2</f>
        <v>0</v>
      </c>
      <c r="H3134" s="8"/>
    </row>
    <row r="3135" spans="1:8" x14ac:dyDescent="0.25">
      <c r="A3135" s="8">
        <f>'likvid terv'!$B$1</f>
        <v>0</v>
      </c>
      <c r="B3135" s="8">
        <f>'likvid terv'!$B$294</f>
        <v>0</v>
      </c>
      <c r="C3135" s="8">
        <v>2027</v>
      </c>
      <c r="D3135" s="8">
        <v>2</v>
      </c>
      <c r="E3135" s="8">
        <v>7</v>
      </c>
      <c r="F3135" cm="1">
        <f t="array" ref="F3135">_xlfn.IFS(AND($B3135&lt;&gt;0,$D3135=1),SUMIFS('likvid terv'!$D:$D,'likvid terv'!$A:$A,project_eves_terv!B3135,'likvid terv'!$R:$R,project_eves_terv!$E3135),AND($B3135&lt;&gt;0,$D3135=2),SUMIFS('likvid terv'!$E:$E,'likvid terv'!$A:$A,project_eves_terv!B3135,'likvid terv'!$R:$R,project_eves_terv!$E3135),AND($B3135&lt;&gt;0,$D3135=3),SUMIFS('likvid terv'!$F:$F,'likvid terv'!$A:$A,project_eves_terv!B3135,'likvid terv'!$R:$R,project_eves_terv!$E3135),AND($B3135&lt;&gt;0,$D3135=4),SUMIFS('likvid terv'!$G:$G,'likvid terv'!$A:$A,project_eves_terv!B3135,'likvid terv'!$R:$R,project_eves_terv!$E3135),AND($B3135&lt;&gt;0,$D3135=5),SUMIFS('likvid terv'!$H:$H,'likvid terv'!$A:$A,project_eves_terv!B3135,'likvid terv'!$R:$R,project_eves_terv!$E3135),AND($B3135&lt;&gt;0,$D3135=6),SUMIFS('likvid terv'!$I:$I,'likvid terv'!$A:$A,project_eves_terv!B3135,'likvid terv'!$R:$R,project_eves_terv!$E3135),AND($B3135&lt;&gt;0,$D3135=7),SUMIFS('likvid terv'!$J:$J,'likvid terv'!$A:$A,project_eves_terv!B3135,'likvid terv'!$R:$R,project_eves_terv!$E3135),AND($B3135&lt;&gt;0,$D3135=8),SUMIFS('likvid terv'!$K:$K,'likvid terv'!$A:$A,project_eves_terv!B3135,'likvid terv'!$R:$R,project_eves_terv!$E3135),AND($B3135&lt;&gt;0,$D3135=9),SUMIFS('likvid terv'!$L:$L,'likvid terv'!$A:$A,project_eves_terv!B3135,'likvid terv'!$R:$R,project_eves_terv!$E3135),AND($B3135&lt;&gt;0,$D3135=10),SUMIFS('likvid terv'!$M:$M,'likvid terv'!$A:$A,project_eves_terv!B3135,'likvid terv'!$R:$R,project_eves_terv!$E3135),AND($B3135&lt;&gt;0,$D3135=11),SUMIFS('likvid terv'!$N:$N,'likvid terv'!$A:$A,project_eves_terv!B3135,'likvid terv'!$R:$R,project_eves_terv!$E3135),AND($B3135&lt;&gt;0,$D3135=12),SUMIFS('likvid terv'!$O:$O,'likvid terv'!$A:$A,project_eves_terv!B3135,'likvid terv'!$R:$R,project_eves_terv!$E3135),$B3135=0,0)</f>
        <v>0</v>
      </c>
      <c r="G3135" s="8">
        <f>'likvid terv'!$B$2</f>
        <v>0</v>
      </c>
      <c r="H3135" s="8"/>
    </row>
    <row r="3136" spans="1:8" x14ac:dyDescent="0.25">
      <c r="A3136" s="8">
        <f>'likvid terv'!$B$1</f>
        <v>0</v>
      </c>
      <c r="B3136" s="8">
        <f>'likvid terv'!$B$294</f>
        <v>0</v>
      </c>
      <c r="C3136" s="8">
        <v>2027</v>
      </c>
      <c r="D3136" s="8">
        <v>3</v>
      </c>
      <c r="E3136" s="8">
        <v>7</v>
      </c>
      <c r="F3136" cm="1">
        <f t="array" ref="F3136">_xlfn.IFS(AND($B3136&lt;&gt;0,$D3136=1),SUMIFS('likvid terv'!$D:$D,'likvid terv'!$A:$A,project_eves_terv!B3136,'likvid terv'!$R:$R,project_eves_terv!$E3136),AND($B3136&lt;&gt;0,$D3136=2),SUMIFS('likvid terv'!$E:$E,'likvid terv'!$A:$A,project_eves_terv!B3136,'likvid terv'!$R:$R,project_eves_terv!$E3136),AND($B3136&lt;&gt;0,$D3136=3),SUMIFS('likvid terv'!$F:$F,'likvid terv'!$A:$A,project_eves_terv!B3136,'likvid terv'!$R:$R,project_eves_terv!$E3136),AND($B3136&lt;&gt;0,$D3136=4),SUMIFS('likvid terv'!$G:$G,'likvid terv'!$A:$A,project_eves_terv!B3136,'likvid terv'!$R:$R,project_eves_terv!$E3136),AND($B3136&lt;&gt;0,$D3136=5),SUMIFS('likvid terv'!$H:$H,'likvid terv'!$A:$A,project_eves_terv!B3136,'likvid terv'!$R:$R,project_eves_terv!$E3136),AND($B3136&lt;&gt;0,$D3136=6),SUMIFS('likvid terv'!$I:$I,'likvid terv'!$A:$A,project_eves_terv!B3136,'likvid terv'!$R:$R,project_eves_terv!$E3136),AND($B3136&lt;&gt;0,$D3136=7),SUMIFS('likvid terv'!$J:$J,'likvid terv'!$A:$A,project_eves_terv!B3136,'likvid terv'!$R:$R,project_eves_terv!$E3136),AND($B3136&lt;&gt;0,$D3136=8),SUMIFS('likvid terv'!$K:$K,'likvid terv'!$A:$A,project_eves_terv!B3136,'likvid terv'!$R:$R,project_eves_terv!$E3136),AND($B3136&lt;&gt;0,$D3136=9),SUMIFS('likvid terv'!$L:$L,'likvid terv'!$A:$A,project_eves_terv!B3136,'likvid terv'!$R:$R,project_eves_terv!$E3136),AND($B3136&lt;&gt;0,$D3136=10),SUMIFS('likvid terv'!$M:$M,'likvid terv'!$A:$A,project_eves_terv!B3136,'likvid terv'!$R:$R,project_eves_terv!$E3136),AND($B3136&lt;&gt;0,$D3136=11),SUMIFS('likvid terv'!$N:$N,'likvid terv'!$A:$A,project_eves_terv!B3136,'likvid terv'!$R:$R,project_eves_terv!$E3136),AND($B3136&lt;&gt;0,$D3136=12),SUMIFS('likvid terv'!$O:$O,'likvid terv'!$A:$A,project_eves_terv!B3136,'likvid terv'!$R:$R,project_eves_terv!$E3136),$B3136=0,0)</f>
        <v>0</v>
      </c>
      <c r="G3136" s="8">
        <f>'likvid terv'!$B$2</f>
        <v>0</v>
      </c>
      <c r="H3136" s="8"/>
    </row>
    <row r="3137" spans="1:8" x14ac:dyDescent="0.25">
      <c r="A3137" s="8">
        <f>'likvid terv'!$B$1</f>
        <v>0</v>
      </c>
      <c r="B3137" s="8">
        <f>'likvid terv'!$B$294</f>
        <v>0</v>
      </c>
      <c r="C3137" s="8">
        <v>2027</v>
      </c>
      <c r="D3137" s="8">
        <v>4</v>
      </c>
      <c r="E3137" s="8">
        <v>7</v>
      </c>
      <c r="F3137" cm="1">
        <f t="array" ref="F3137">_xlfn.IFS(AND($B3137&lt;&gt;0,$D3137=1),SUMIFS('likvid terv'!$D:$D,'likvid terv'!$A:$A,project_eves_terv!B3137,'likvid terv'!$R:$R,project_eves_terv!$E3137),AND($B3137&lt;&gt;0,$D3137=2),SUMIFS('likvid terv'!$E:$E,'likvid terv'!$A:$A,project_eves_terv!B3137,'likvid terv'!$R:$R,project_eves_terv!$E3137),AND($B3137&lt;&gt;0,$D3137=3),SUMIFS('likvid terv'!$F:$F,'likvid terv'!$A:$A,project_eves_terv!B3137,'likvid terv'!$R:$R,project_eves_terv!$E3137),AND($B3137&lt;&gt;0,$D3137=4),SUMIFS('likvid terv'!$G:$G,'likvid terv'!$A:$A,project_eves_terv!B3137,'likvid terv'!$R:$R,project_eves_terv!$E3137),AND($B3137&lt;&gt;0,$D3137=5),SUMIFS('likvid terv'!$H:$H,'likvid terv'!$A:$A,project_eves_terv!B3137,'likvid terv'!$R:$R,project_eves_terv!$E3137),AND($B3137&lt;&gt;0,$D3137=6),SUMIFS('likvid terv'!$I:$I,'likvid terv'!$A:$A,project_eves_terv!B3137,'likvid terv'!$R:$R,project_eves_terv!$E3137),AND($B3137&lt;&gt;0,$D3137=7),SUMIFS('likvid terv'!$J:$J,'likvid terv'!$A:$A,project_eves_terv!B3137,'likvid terv'!$R:$R,project_eves_terv!$E3137),AND($B3137&lt;&gt;0,$D3137=8),SUMIFS('likvid terv'!$K:$K,'likvid terv'!$A:$A,project_eves_terv!B3137,'likvid terv'!$R:$R,project_eves_terv!$E3137),AND($B3137&lt;&gt;0,$D3137=9),SUMIFS('likvid terv'!$L:$L,'likvid terv'!$A:$A,project_eves_terv!B3137,'likvid terv'!$R:$R,project_eves_terv!$E3137),AND($B3137&lt;&gt;0,$D3137=10),SUMIFS('likvid terv'!$M:$M,'likvid terv'!$A:$A,project_eves_terv!B3137,'likvid terv'!$R:$R,project_eves_terv!$E3137),AND($B3137&lt;&gt;0,$D3137=11),SUMIFS('likvid terv'!$N:$N,'likvid terv'!$A:$A,project_eves_terv!B3137,'likvid terv'!$R:$R,project_eves_terv!$E3137),AND($B3137&lt;&gt;0,$D3137=12),SUMIFS('likvid terv'!$O:$O,'likvid terv'!$A:$A,project_eves_terv!B3137,'likvid terv'!$R:$R,project_eves_terv!$E3137),$B3137=0,0)</f>
        <v>0</v>
      </c>
      <c r="G3137" s="8">
        <f>'likvid terv'!$B$2</f>
        <v>0</v>
      </c>
      <c r="H3137" s="8"/>
    </row>
    <row r="3138" spans="1:8" x14ac:dyDescent="0.25">
      <c r="A3138" s="8">
        <f>'likvid terv'!$B$1</f>
        <v>0</v>
      </c>
      <c r="B3138" s="8">
        <f>'likvid terv'!$B$294</f>
        <v>0</v>
      </c>
      <c r="C3138" s="8">
        <v>2027</v>
      </c>
      <c r="D3138" s="8">
        <v>5</v>
      </c>
      <c r="E3138" s="8">
        <v>7</v>
      </c>
      <c r="F3138" cm="1">
        <f t="array" ref="F3138">_xlfn.IFS(AND($B3138&lt;&gt;0,$D3138=1),SUMIFS('likvid terv'!$D:$D,'likvid terv'!$A:$A,project_eves_terv!B3138,'likvid terv'!$R:$R,project_eves_terv!$E3138),AND($B3138&lt;&gt;0,$D3138=2),SUMIFS('likvid terv'!$E:$E,'likvid terv'!$A:$A,project_eves_terv!B3138,'likvid terv'!$R:$R,project_eves_terv!$E3138),AND($B3138&lt;&gt;0,$D3138=3),SUMIFS('likvid terv'!$F:$F,'likvid terv'!$A:$A,project_eves_terv!B3138,'likvid terv'!$R:$R,project_eves_terv!$E3138),AND($B3138&lt;&gt;0,$D3138=4),SUMIFS('likvid terv'!$G:$G,'likvid terv'!$A:$A,project_eves_terv!B3138,'likvid terv'!$R:$R,project_eves_terv!$E3138),AND($B3138&lt;&gt;0,$D3138=5),SUMIFS('likvid terv'!$H:$H,'likvid terv'!$A:$A,project_eves_terv!B3138,'likvid terv'!$R:$R,project_eves_terv!$E3138),AND($B3138&lt;&gt;0,$D3138=6),SUMIFS('likvid terv'!$I:$I,'likvid terv'!$A:$A,project_eves_terv!B3138,'likvid terv'!$R:$R,project_eves_terv!$E3138),AND($B3138&lt;&gt;0,$D3138=7),SUMIFS('likvid terv'!$J:$J,'likvid terv'!$A:$A,project_eves_terv!B3138,'likvid terv'!$R:$R,project_eves_terv!$E3138),AND($B3138&lt;&gt;0,$D3138=8),SUMIFS('likvid terv'!$K:$K,'likvid terv'!$A:$A,project_eves_terv!B3138,'likvid terv'!$R:$R,project_eves_terv!$E3138),AND($B3138&lt;&gt;0,$D3138=9),SUMIFS('likvid terv'!$L:$L,'likvid terv'!$A:$A,project_eves_terv!B3138,'likvid terv'!$R:$R,project_eves_terv!$E3138),AND($B3138&lt;&gt;0,$D3138=10),SUMIFS('likvid terv'!$M:$M,'likvid terv'!$A:$A,project_eves_terv!B3138,'likvid terv'!$R:$R,project_eves_terv!$E3138),AND($B3138&lt;&gt;0,$D3138=11),SUMIFS('likvid terv'!$N:$N,'likvid terv'!$A:$A,project_eves_terv!B3138,'likvid terv'!$R:$R,project_eves_terv!$E3138),AND($B3138&lt;&gt;0,$D3138=12),SUMIFS('likvid terv'!$O:$O,'likvid terv'!$A:$A,project_eves_terv!B3138,'likvid terv'!$R:$R,project_eves_terv!$E3138),$B3138=0,0)</f>
        <v>0</v>
      </c>
      <c r="G3138" s="8">
        <f>'likvid terv'!$B$2</f>
        <v>0</v>
      </c>
      <c r="H3138" s="8"/>
    </row>
    <row r="3139" spans="1:8" x14ac:dyDescent="0.25">
      <c r="A3139" s="8">
        <f>'likvid terv'!$B$1</f>
        <v>0</v>
      </c>
      <c r="B3139" s="8">
        <f>'likvid terv'!$B$294</f>
        <v>0</v>
      </c>
      <c r="C3139" s="8">
        <v>2027</v>
      </c>
      <c r="D3139" s="8">
        <v>6</v>
      </c>
      <c r="E3139" s="8">
        <v>7</v>
      </c>
      <c r="F3139" cm="1">
        <f t="array" ref="F3139">_xlfn.IFS(AND($B3139&lt;&gt;0,$D3139=1),SUMIFS('likvid terv'!$D:$D,'likvid terv'!$A:$A,project_eves_terv!B3139,'likvid terv'!$R:$R,project_eves_terv!$E3139),AND($B3139&lt;&gt;0,$D3139=2),SUMIFS('likvid terv'!$E:$E,'likvid terv'!$A:$A,project_eves_terv!B3139,'likvid terv'!$R:$R,project_eves_terv!$E3139),AND($B3139&lt;&gt;0,$D3139=3),SUMIFS('likvid terv'!$F:$F,'likvid terv'!$A:$A,project_eves_terv!B3139,'likvid terv'!$R:$R,project_eves_terv!$E3139),AND($B3139&lt;&gt;0,$D3139=4),SUMIFS('likvid terv'!$G:$G,'likvid terv'!$A:$A,project_eves_terv!B3139,'likvid terv'!$R:$R,project_eves_terv!$E3139),AND($B3139&lt;&gt;0,$D3139=5),SUMIFS('likvid terv'!$H:$H,'likvid terv'!$A:$A,project_eves_terv!B3139,'likvid terv'!$R:$R,project_eves_terv!$E3139),AND($B3139&lt;&gt;0,$D3139=6),SUMIFS('likvid terv'!$I:$I,'likvid terv'!$A:$A,project_eves_terv!B3139,'likvid terv'!$R:$R,project_eves_terv!$E3139),AND($B3139&lt;&gt;0,$D3139=7),SUMIFS('likvid terv'!$J:$J,'likvid terv'!$A:$A,project_eves_terv!B3139,'likvid terv'!$R:$R,project_eves_terv!$E3139),AND($B3139&lt;&gt;0,$D3139=8),SUMIFS('likvid terv'!$K:$K,'likvid terv'!$A:$A,project_eves_terv!B3139,'likvid terv'!$R:$R,project_eves_terv!$E3139),AND($B3139&lt;&gt;0,$D3139=9),SUMIFS('likvid terv'!$L:$L,'likvid terv'!$A:$A,project_eves_terv!B3139,'likvid terv'!$R:$R,project_eves_terv!$E3139),AND($B3139&lt;&gt;0,$D3139=10),SUMIFS('likvid terv'!$M:$M,'likvid terv'!$A:$A,project_eves_terv!B3139,'likvid terv'!$R:$R,project_eves_terv!$E3139),AND($B3139&lt;&gt;0,$D3139=11),SUMIFS('likvid terv'!$N:$N,'likvid terv'!$A:$A,project_eves_terv!B3139,'likvid terv'!$R:$R,project_eves_terv!$E3139),AND($B3139&lt;&gt;0,$D3139=12),SUMIFS('likvid terv'!$O:$O,'likvid terv'!$A:$A,project_eves_terv!B3139,'likvid terv'!$R:$R,project_eves_terv!$E3139),$B3139=0,0)</f>
        <v>0</v>
      </c>
      <c r="G3139" s="8">
        <f>'likvid terv'!$B$2</f>
        <v>0</v>
      </c>
      <c r="H3139" s="8"/>
    </row>
    <row r="3140" spans="1:8" x14ac:dyDescent="0.25">
      <c r="A3140" s="8">
        <f>'likvid terv'!$B$1</f>
        <v>0</v>
      </c>
      <c r="B3140" s="8">
        <f>'likvid terv'!$B$294</f>
        <v>0</v>
      </c>
      <c r="C3140" s="8">
        <v>2027</v>
      </c>
      <c r="D3140" s="8">
        <v>7</v>
      </c>
      <c r="E3140" s="8">
        <v>7</v>
      </c>
      <c r="F3140" cm="1">
        <f t="array" ref="F3140">_xlfn.IFS(AND($B3140&lt;&gt;0,$D3140=1),SUMIFS('likvid terv'!$D:$D,'likvid terv'!$A:$A,project_eves_terv!B3140,'likvid terv'!$R:$R,project_eves_terv!$E3140),AND($B3140&lt;&gt;0,$D3140=2),SUMIFS('likvid terv'!$E:$E,'likvid terv'!$A:$A,project_eves_terv!B3140,'likvid terv'!$R:$R,project_eves_terv!$E3140),AND($B3140&lt;&gt;0,$D3140=3),SUMIFS('likvid terv'!$F:$F,'likvid terv'!$A:$A,project_eves_terv!B3140,'likvid terv'!$R:$R,project_eves_terv!$E3140),AND($B3140&lt;&gt;0,$D3140=4),SUMIFS('likvid terv'!$G:$G,'likvid terv'!$A:$A,project_eves_terv!B3140,'likvid terv'!$R:$R,project_eves_terv!$E3140),AND($B3140&lt;&gt;0,$D3140=5),SUMIFS('likvid terv'!$H:$H,'likvid terv'!$A:$A,project_eves_terv!B3140,'likvid terv'!$R:$R,project_eves_terv!$E3140),AND($B3140&lt;&gt;0,$D3140=6),SUMIFS('likvid terv'!$I:$I,'likvid terv'!$A:$A,project_eves_terv!B3140,'likvid terv'!$R:$R,project_eves_terv!$E3140),AND($B3140&lt;&gt;0,$D3140=7),SUMIFS('likvid terv'!$J:$J,'likvid terv'!$A:$A,project_eves_terv!B3140,'likvid terv'!$R:$R,project_eves_terv!$E3140),AND($B3140&lt;&gt;0,$D3140=8),SUMIFS('likvid terv'!$K:$K,'likvid terv'!$A:$A,project_eves_terv!B3140,'likvid terv'!$R:$R,project_eves_terv!$E3140),AND($B3140&lt;&gt;0,$D3140=9),SUMIFS('likvid terv'!$L:$L,'likvid terv'!$A:$A,project_eves_terv!B3140,'likvid terv'!$R:$R,project_eves_terv!$E3140),AND($B3140&lt;&gt;0,$D3140=10),SUMIFS('likvid terv'!$M:$M,'likvid terv'!$A:$A,project_eves_terv!B3140,'likvid terv'!$R:$R,project_eves_terv!$E3140),AND($B3140&lt;&gt;0,$D3140=11),SUMIFS('likvid terv'!$N:$N,'likvid terv'!$A:$A,project_eves_terv!B3140,'likvid terv'!$R:$R,project_eves_terv!$E3140),AND($B3140&lt;&gt;0,$D3140=12),SUMIFS('likvid terv'!$O:$O,'likvid terv'!$A:$A,project_eves_terv!B3140,'likvid terv'!$R:$R,project_eves_terv!$E3140),$B3140=0,0)</f>
        <v>0</v>
      </c>
      <c r="G3140" s="8">
        <f>'likvid terv'!$B$2</f>
        <v>0</v>
      </c>
      <c r="H3140" s="8"/>
    </row>
    <row r="3141" spans="1:8" x14ac:dyDescent="0.25">
      <c r="A3141" s="8">
        <f>'likvid terv'!$B$1</f>
        <v>0</v>
      </c>
      <c r="B3141" s="8">
        <f>'likvid terv'!$B$294</f>
        <v>0</v>
      </c>
      <c r="C3141" s="8">
        <v>2027</v>
      </c>
      <c r="D3141" s="8">
        <v>8</v>
      </c>
      <c r="E3141" s="8">
        <v>7</v>
      </c>
      <c r="F3141" cm="1">
        <f t="array" ref="F3141">_xlfn.IFS(AND($B3141&lt;&gt;0,$D3141=1),SUMIFS('likvid terv'!$D:$D,'likvid terv'!$A:$A,project_eves_terv!B3141,'likvid terv'!$R:$R,project_eves_terv!$E3141),AND($B3141&lt;&gt;0,$D3141=2),SUMIFS('likvid terv'!$E:$E,'likvid terv'!$A:$A,project_eves_terv!B3141,'likvid terv'!$R:$R,project_eves_terv!$E3141),AND($B3141&lt;&gt;0,$D3141=3),SUMIFS('likvid terv'!$F:$F,'likvid terv'!$A:$A,project_eves_terv!B3141,'likvid terv'!$R:$R,project_eves_terv!$E3141),AND($B3141&lt;&gt;0,$D3141=4),SUMIFS('likvid terv'!$G:$G,'likvid terv'!$A:$A,project_eves_terv!B3141,'likvid terv'!$R:$R,project_eves_terv!$E3141),AND($B3141&lt;&gt;0,$D3141=5),SUMIFS('likvid terv'!$H:$H,'likvid terv'!$A:$A,project_eves_terv!B3141,'likvid terv'!$R:$R,project_eves_terv!$E3141),AND($B3141&lt;&gt;0,$D3141=6),SUMIFS('likvid terv'!$I:$I,'likvid terv'!$A:$A,project_eves_terv!B3141,'likvid terv'!$R:$R,project_eves_terv!$E3141),AND($B3141&lt;&gt;0,$D3141=7),SUMIFS('likvid terv'!$J:$J,'likvid terv'!$A:$A,project_eves_terv!B3141,'likvid terv'!$R:$R,project_eves_terv!$E3141),AND($B3141&lt;&gt;0,$D3141=8),SUMIFS('likvid terv'!$K:$K,'likvid terv'!$A:$A,project_eves_terv!B3141,'likvid terv'!$R:$R,project_eves_terv!$E3141),AND($B3141&lt;&gt;0,$D3141=9),SUMIFS('likvid terv'!$L:$L,'likvid terv'!$A:$A,project_eves_terv!B3141,'likvid terv'!$R:$R,project_eves_terv!$E3141),AND($B3141&lt;&gt;0,$D3141=10),SUMIFS('likvid terv'!$M:$M,'likvid terv'!$A:$A,project_eves_terv!B3141,'likvid terv'!$R:$R,project_eves_terv!$E3141),AND($B3141&lt;&gt;0,$D3141=11),SUMIFS('likvid terv'!$N:$N,'likvid terv'!$A:$A,project_eves_terv!B3141,'likvid terv'!$R:$R,project_eves_terv!$E3141),AND($B3141&lt;&gt;0,$D3141=12),SUMIFS('likvid terv'!$O:$O,'likvid terv'!$A:$A,project_eves_terv!B3141,'likvid terv'!$R:$R,project_eves_terv!$E3141),$B3141=0,0)</f>
        <v>0</v>
      </c>
      <c r="G3141" s="8">
        <f>'likvid terv'!$B$2</f>
        <v>0</v>
      </c>
      <c r="H3141" s="8"/>
    </row>
    <row r="3142" spans="1:8" x14ac:dyDescent="0.25">
      <c r="A3142" s="8">
        <f>'likvid terv'!$B$1</f>
        <v>0</v>
      </c>
      <c r="B3142" s="8">
        <f>'likvid terv'!$B$294</f>
        <v>0</v>
      </c>
      <c r="C3142" s="8">
        <v>2027</v>
      </c>
      <c r="D3142" s="8">
        <v>9</v>
      </c>
      <c r="E3142" s="8">
        <v>7</v>
      </c>
      <c r="F3142" cm="1">
        <f t="array" ref="F3142">_xlfn.IFS(AND($B3142&lt;&gt;0,$D3142=1),SUMIFS('likvid terv'!$D:$D,'likvid terv'!$A:$A,project_eves_terv!B3142,'likvid terv'!$R:$R,project_eves_terv!$E3142),AND($B3142&lt;&gt;0,$D3142=2),SUMIFS('likvid terv'!$E:$E,'likvid terv'!$A:$A,project_eves_terv!B3142,'likvid terv'!$R:$R,project_eves_terv!$E3142),AND($B3142&lt;&gt;0,$D3142=3),SUMIFS('likvid terv'!$F:$F,'likvid terv'!$A:$A,project_eves_terv!B3142,'likvid terv'!$R:$R,project_eves_terv!$E3142),AND($B3142&lt;&gt;0,$D3142=4),SUMIFS('likvid terv'!$G:$G,'likvid terv'!$A:$A,project_eves_terv!B3142,'likvid terv'!$R:$R,project_eves_terv!$E3142),AND($B3142&lt;&gt;0,$D3142=5),SUMIFS('likvid terv'!$H:$H,'likvid terv'!$A:$A,project_eves_terv!B3142,'likvid terv'!$R:$R,project_eves_terv!$E3142),AND($B3142&lt;&gt;0,$D3142=6),SUMIFS('likvid terv'!$I:$I,'likvid terv'!$A:$A,project_eves_terv!B3142,'likvid terv'!$R:$R,project_eves_terv!$E3142),AND($B3142&lt;&gt;0,$D3142=7),SUMIFS('likvid terv'!$J:$J,'likvid terv'!$A:$A,project_eves_terv!B3142,'likvid terv'!$R:$R,project_eves_terv!$E3142),AND($B3142&lt;&gt;0,$D3142=8),SUMIFS('likvid terv'!$K:$K,'likvid terv'!$A:$A,project_eves_terv!B3142,'likvid terv'!$R:$R,project_eves_terv!$E3142),AND($B3142&lt;&gt;0,$D3142=9),SUMIFS('likvid terv'!$L:$L,'likvid terv'!$A:$A,project_eves_terv!B3142,'likvid terv'!$R:$R,project_eves_terv!$E3142),AND($B3142&lt;&gt;0,$D3142=10),SUMIFS('likvid terv'!$M:$M,'likvid terv'!$A:$A,project_eves_terv!B3142,'likvid terv'!$R:$R,project_eves_terv!$E3142),AND($B3142&lt;&gt;0,$D3142=11),SUMIFS('likvid terv'!$N:$N,'likvid terv'!$A:$A,project_eves_terv!B3142,'likvid terv'!$R:$R,project_eves_terv!$E3142),AND($B3142&lt;&gt;0,$D3142=12),SUMIFS('likvid terv'!$O:$O,'likvid terv'!$A:$A,project_eves_terv!B3142,'likvid terv'!$R:$R,project_eves_terv!$E3142),$B3142=0,0)</f>
        <v>0</v>
      </c>
      <c r="G3142" s="8">
        <f>'likvid terv'!$B$2</f>
        <v>0</v>
      </c>
      <c r="H3142" s="8"/>
    </row>
    <row r="3143" spans="1:8" x14ac:dyDescent="0.25">
      <c r="A3143" s="8">
        <f>'likvid terv'!$B$1</f>
        <v>0</v>
      </c>
      <c r="B3143" s="8">
        <f>'likvid terv'!$B$294</f>
        <v>0</v>
      </c>
      <c r="C3143" s="8">
        <v>2027</v>
      </c>
      <c r="D3143" s="8">
        <v>10</v>
      </c>
      <c r="E3143" s="8">
        <v>7</v>
      </c>
      <c r="F3143" cm="1">
        <f t="array" ref="F3143">_xlfn.IFS(AND($B3143&lt;&gt;0,$D3143=1),SUMIFS('likvid terv'!$D:$D,'likvid terv'!$A:$A,project_eves_terv!B3143,'likvid terv'!$R:$R,project_eves_terv!$E3143),AND($B3143&lt;&gt;0,$D3143=2),SUMIFS('likvid terv'!$E:$E,'likvid terv'!$A:$A,project_eves_terv!B3143,'likvid terv'!$R:$R,project_eves_terv!$E3143),AND($B3143&lt;&gt;0,$D3143=3),SUMIFS('likvid terv'!$F:$F,'likvid terv'!$A:$A,project_eves_terv!B3143,'likvid terv'!$R:$R,project_eves_terv!$E3143),AND($B3143&lt;&gt;0,$D3143=4),SUMIFS('likvid terv'!$G:$G,'likvid terv'!$A:$A,project_eves_terv!B3143,'likvid terv'!$R:$R,project_eves_terv!$E3143),AND($B3143&lt;&gt;0,$D3143=5),SUMIFS('likvid terv'!$H:$H,'likvid terv'!$A:$A,project_eves_terv!B3143,'likvid terv'!$R:$R,project_eves_terv!$E3143),AND($B3143&lt;&gt;0,$D3143=6),SUMIFS('likvid terv'!$I:$I,'likvid terv'!$A:$A,project_eves_terv!B3143,'likvid terv'!$R:$R,project_eves_terv!$E3143),AND($B3143&lt;&gt;0,$D3143=7),SUMIFS('likvid terv'!$J:$J,'likvid terv'!$A:$A,project_eves_terv!B3143,'likvid terv'!$R:$R,project_eves_terv!$E3143),AND($B3143&lt;&gt;0,$D3143=8),SUMIFS('likvid terv'!$K:$K,'likvid terv'!$A:$A,project_eves_terv!B3143,'likvid terv'!$R:$R,project_eves_terv!$E3143),AND($B3143&lt;&gt;0,$D3143=9),SUMIFS('likvid terv'!$L:$L,'likvid terv'!$A:$A,project_eves_terv!B3143,'likvid terv'!$R:$R,project_eves_terv!$E3143),AND($B3143&lt;&gt;0,$D3143=10),SUMIFS('likvid terv'!$M:$M,'likvid terv'!$A:$A,project_eves_terv!B3143,'likvid terv'!$R:$R,project_eves_terv!$E3143),AND($B3143&lt;&gt;0,$D3143=11),SUMIFS('likvid terv'!$N:$N,'likvid terv'!$A:$A,project_eves_terv!B3143,'likvid terv'!$R:$R,project_eves_terv!$E3143),AND($B3143&lt;&gt;0,$D3143=12),SUMIFS('likvid terv'!$O:$O,'likvid terv'!$A:$A,project_eves_terv!B3143,'likvid terv'!$R:$R,project_eves_terv!$E3143),$B3143=0,0)</f>
        <v>0</v>
      </c>
      <c r="G3143" s="8">
        <f>'likvid terv'!$B$2</f>
        <v>0</v>
      </c>
      <c r="H3143" s="8"/>
    </row>
    <row r="3144" spans="1:8" x14ac:dyDescent="0.25">
      <c r="A3144" s="8">
        <f>'likvid terv'!$B$1</f>
        <v>0</v>
      </c>
      <c r="B3144" s="8">
        <f>'likvid terv'!$B$294</f>
        <v>0</v>
      </c>
      <c r="C3144" s="8">
        <v>2027</v>
      </c>
      <c r="D3144" s="8">
        <v>11</v>
      </c>
      <c r="E3144" s="8">
        <v>7</v>
      </c>
      <c r="F3144" cm="1">
        <f t="array" ref="F3144">_xlfn.IFS(AND($B3144&lt;&gt;0,$D3144=1),SUMIFS('likvid terv'!$D:$D,'likvid terv'!$A:$A,project_eves_terv!B3144,'likvid terv'!$R:$R,project_eves_terv!$E3144),AND($B3144&lt;&gt;0,$D3144=2),SUMIFS('likvid terv'!$E:$E,'likvid terv'!$A:$A,project_eves_terv!B3144,'likvid terv'!$R:$R,project_eves_terv!$E3144),AND($B3144&lt;&gt;0,$D3144=3),SUMIFS('likvid terv'!$F:$F,'likvid terv'!$A:$A,project_eves_terv!B3144,'likvid terv'!$R:$R,project_eves_terv!$E3144),AND($B3144&lt;&gt;0,$D3144=4),SUMIFS('likvid terv'!$G:$G,'likvid terv'!$A:$A,project_eves_terv!B3144,'likvid terv'!$R:$R,project_eves_terv!$E3144),AND($B3144&lt;&gt;0,$D3144=5),SUMIFS('likvid terv'!$H:$H,'likvid terv'!$A:$A,project_eves_terv!B3144,'likvid terv'!$R:$R,project_eves_terv!$E3144),AND($B3144&lt;&gt;0,$D3144=6),SUMIFS('likvid terv'!$I:$I,'likvid terv'!$A:$A,project_eves_terv!B3144,'likvid terv'!$R:$R,project_eves_terv!$E3144),AND($B3144&lt;&gt;0,$D3144=7),SUMIFS('likvid terv'!$J:$J,'likvid terv'!$A:$A,project_eves_terv!B3144,'likvid terv'!$R:$R,project_eves_terv!$E3144),AND($B3144&lt;&gt;0,$D3144=8),SUMIFS('likvid terv'!$K:$K,'likvid terv'!$A:$A,project_eves_terv!B3144,'likvid terv'!$R:$R,project_eves_terv!$E3144),AND($B3144&lt;&gt;0,$D3144=9),SUMIFS('likvid terv'!$L:$L,'likvid terv'!$A:$A,project_eves_terv!B3144,'likvid terv'!$R:$R,project_eves_terv!$E3144),AND($B3144&lt;&gt;0,$D3144=10),SUMIFS('likvid terv'!$M:$M,'likvid terv'!$A:$A,project_eves_terv!B3144,'likvid terv'!$R:$R,project_eves_terv!$E3144),AND($B3144&lt;&gt;0,$D3144=11),SUMIFS('likvid terv'!$N:$N,'likvid terv'!$A:$A,project_eves_terv!B3144,'likvid terv'!$R:$R,project_eves_terv!$E3144),AND($B3144&lt;&gt;0,$D3144=12),SUMIFS('likvid terv'!$O:$O,'likvid terv'!$A:$A,project_eves_terv!B3144,'likvid terv'!$R:$R,project_eves_terv!$E3144),$B3144=0,0)</f>
        <v>0</v>
      </c>
      <c r="G3144" s="8">
        <f>'likvid terv'!$B$2</f>
        <v>0</v>
      </c>
      <c r="H3144" s="8"/>
    </row>
    <row r="3145" spans="1:8" x14ac:dyDescent="0.25">
      <c r="A3145" s="8">
        <f>'likvid terv'!$B$1</f>
        <v>0</v>
      </c>
      <c r="B3145" s="8">
        <f>'likvid terv'!$B$294</f>
        <v>0</v>
      </c>
      <c r="C3145" s="8">
        <v>2027</v>
      </c>
      <c r="D3145" s="8">
        <v>12</v>
      </c>
      <c r="E3145" s="8">
        <v>7</v>
      </c>
      <c r="F3145" cm="1">
        <f t="array" ref="F3145">_xlfn.IFS(AND($B3145&lt;&gt;0,$D3145=1),SUMIFS('likvid terv'!$D:$D,'likvid terv'!$A:$A,project_eves_terv!B3145,'likvid terv'!$R:$R,project_eves_terv!$E3145),AND($B3145&lt;&gt;0,$D3145=2),SUMIFS('likvid terv'!$E:$E,'likvid terv'!$A:$A,project_eves_terv!B3145,'likvid terv'!$R:$R,project_eves_terv!$E3145),AND($B3145&lt;&gt;0,$D3145=3),SUMIFS('likvid terv'!$F:$F,'likvid terv'!$A:$A,project_eves_terv!B3145,'likvid terv'!$R:$R,project_eves_terv!$E3145),AND($B3145&lt;&gt;0,$D3145=4),SUMIFS('likvid terv'!$G:$G,'likvid terv'!$A:$A,project_eves_terv!B3145,'likvid terv'!$R:$R,project_eves_terv!$E3145),AND($B3145&lt;&gt;0,$D3145=5),SUMIFS('likvid terv'!$H:$H,'likvid terv'!$A:$A,project_eves_terv!B3145,'likvid terv'!$R:$R,project_eves_terv!$E3145),AND($B3145&lt;&gt;0,$D3145=6),SUMIFS('likvid terv'!$I:$I,'likvid terv'!$A:$A,project_eves_terv!B3145,'likvid terv'!$R:$R,project_eves_terv!$E3145),AND($B3145&lt;&gt;0,$D3145=7),SUMIFS('likvid terv'!$J:$J,'likvid terv'!$A:$A,project_eves_terv!B3145,'likvid terv'!$R:$R,project_eves_terv!$E3145),AND($B3145&lt;&gt;0,$D3145=8),SUMIFS('likvid terv'!$K:$K,'likvid terv'!$A:$A,project_eves_terv!B3145,'likvid terv'!$R:$R,project_eves_terv!$E3145),AND($B3145&lt;&gt;0,$D3145=9),SUMIFS('likvid terv'!$L:$L,'likvid terv'!$A:$A,project_eves_terv!B3145,'likvid terv'!$R:$R,project_eves_terv!$E3145),AND($B3145&lt;&gt;0,$D3145=10),SUMIFS('likvid terv'!$M:$M,'likvid terv'!$A:$A,project_eves_terv!B3145,'likvid terv'!$R:$R,project_eves_terv!$E3145),AND($B3145&lt;&gt;0,$D3145=11),SUMIFS('likvid terv'!$N:$N,'likvid terv'!$A:$A,project_eves_terv!B3145,'likvid terv'!$R:$R,project_eves_terv!$E3145),AND($B3145&lt;&gt;0,$D3145=12),SUMIFS('likvid terv'!$O:$O,'likvid terv'!$A:$A,project_eves_terv!B3145,'likvid terv'!$R:$R,project_eves_terv!$E3145),$B3145=0,0)</f>
        <v>0</v>
      </c>
      <c r="G3145" s="8">
        <f>'likvid terv'!$B$2</f>
        <v>0</v>
      </c>
      <c r="H3145" s="8"/>
    </row>
    <row r="3146" spans="1:8" x14ac:dyDescent="0.25">
      <c r="A3146" s="8">
        <f>'likvid terv'!$B$1</f>
        <v>0</v>
      </c>
      <c r="B3146" s="8">
        <f>'likvid terv'!$B$294</f>
        <v>0</v>
      </c>
      <c r="C3146" s="8">
        <v>2027</v>
      </c>
      <c r="D3146" s="8">
        <v>1</v>
      </c>
      <c r="E3146" s="8">
        <v>20</v>
      </c>
      <c r="F3146" cm="1">
        <f t="array" ref="F3146">_xlfn.IFS(AND($B3146&lt;&gt;0,$D3146=1),SUMIFS('likvid terv'!$D:$D,'likvid terv'!$A:$A,project_eves_terv!B3146,'likvid terv'!$R:$R,project_eves_terv!$E3146),AND($B3146&lt;&gt;0,$D3146=2),SUMIFS('likvid terv'!$E:$E,'likvid terv'!$A:$A,project_eves_terv!B3146,'likvid terv'!$R:$R,project_eves_terv!$E3146),AND($B3146&lt;&gt;0,$D3146=3),SUMIFS('likvid terv'!$F:$F,'likvid terv'!$A:$A,project_eves_terv!B3146,'likvid terv'!$R:$R,project_eves_terv!$E3146),AND($B3146&lt;&gt;0,$D3146=4),SUMIFS('likvid terv'!$G:$G,'likvid terv'!$A:$A,project_eves_terv!B3146,'likvid terv'!$R:$R,project_eves_terv!$E3146),AND($B3146&lt;&gt;0,$D3146=5),SUMIFS('likvid terv'!$H:$H,'likvid terv'!$A:$A,project_eves_terv!B3146,'likvid terv'!$R:$R,project_eves_terv!$E3146),AND($B3146&lt;&gt;0,$D3146=6),SUMIFS('likvid terv'!$I:$I,'likvid terv'!$A:$A,project_eves_terv!B3146,'likvid terv'!$R:$R,project_eves_terv!$E3146),AND($B3146&lt;&gt;0,$D3146=7),SUMIFS('likvid terv'!$J:$J,'likvid terv'!$A:$A,project_eves_terv!B3146,'likvid terv'!$R:$R,project_eves_terv!$E3146),AND($B3146&lt;&gt;0,$D3146=8),SUMIFS('likvid terv'!$K:$K,'likvid terv'!$A:$A,project_eves_terv!B3146,'likvid terv'!$R:$R,project_eves_terv!$E3146),AND($B3146&lt;&gt;0,$D3146=9),SUMIFS('likvid terv'!$L:$L,'likvid terv'!$A:$A,project_eves_terv!B3146,'likvid terv'!$R:$R,project_eves_terv!$E3146),AND($B3146&lt;&gt;0,$D3146=10),SUMIFS('likvid terv'!$M:$M,'likvid terv'!$A:$A,project_eves_terv!B3146,'likvid terv'!$R:$R,project_eves_terv!$E3146),AND($B3146&lt;&gt;0,$D3146=11),SUMIFS('likvid terv'!$N:$N,'likvid terv'!$A:$A,project_eves_terv!B3146,'likvid terv'!$R:$R,project_eves_terv!$E3146),AND($B3146&lt;&gt;0,$D3146=12),SUMIFS('likvid terv'!$O:$O,'likvid terv'!$A:$A,project_eves_terv!B3146,'likvid terv'!$R:$R,project_eves_terv!$E3146),$B3146=0,0)</f>
        <v>0</v>
      </c>
      <c r="G3146" s="8">
        <f>'likvid terv'!$B$2</f>
        <v>0</v>
      </c>
      <c r="H3146" s="8"/>
    </row>
    <row r="3147" spans="1:8" x14ac:dyDescent="0.25">
      <c r="A3147" s="8">
        <f>'likvid terv'!$B$1</f>
        <v>0</v>
      </c>
      <c r="B3147" s="8">
        <f>'likvid terv'!$B$294</f>
        <v>0</v>
      </c>
      <c r="C3147" s="8">
        <v>2027</v>
      </c>
      <c r="D3147" s="8">
        <v>2</v>
      </c>
      <c r="E3147" s="8">
        <v>20</v>
      </c>
      <c r="F3147" cm="1">
        <f t="array" ref="F3147">_xlfn.IFS(AND($B3147&lt;&gt;0,$D3147=1),SUMIFS('likvid terv'!$D:$D,'likvid terv'!$A:$A,project_eves_terv!B3147,'likvid terv'!$R:$R,project_eves_terv!$E3147),AND($B3147&lt;&gt;0,$D3147=2),SUMIFS('likvid terv'!$E:$E,'likvid terv'!$A:$A,project_eves_terv!B3147,'likvid terv'!$R:$R,project_eves_terv!$E3147),AND($B3147&lt;&gt;0,$D3147=3),SUMIFS('likvid terv'!$F:$F,'likvid terv'!$A:$A,project_eves_terv!B3147,'likvid terv'!$R:$R,project_eves_terv!$E3147),AND($B3147&lt;&gt;0,$D3147=4),SUMIFS('likvid terv'!$G:$G,'likvid terv'!$A:$A,project_eves_terv!B3147,'likvid terv'!$R:$R,project_eves_terv!$E3147),AND($B3147&lt;&gt;0,$D3147=5),SUMIFS('likvid terv'!$H:$H,'likvid terv'!$A:$A,project_eves_terv!B3147,'likvid terv'!$R:$R,project_eves_terv!$E3147),AND($B3147&lt;&gt;0,$D3147=6),SUMIFS('likvid terv'!$I:$I,'likvid terv'!$A:$A,project_eves_terv!B3147,'likvid terv'!$R:$R,project_eves_terv!$E3147),AND($B3147&lt;&gt;0,$D3147=7),SUMIFS('likvid terv'!$J:$J,'likvid terv'!$A:$A,project_eves_terv!B3147,'likvid terv'!$R:$R,project_eves_terv!$E3147),AND($B3147&lt;&gt;0,$D3147=8),SUMIFS('likvid terv'!$K:$K,'likvid terv'!$A:$A,project_eves_terv!B3147,'likvid terv'!$R:$R,project_eves_terv!$E3147),AND($B3147&lt;&gt;0,$D3147=9),SUMIFS('likvid terv'!$L:$L,'likvid terv'!$A:$A,project_eves_terv!B3147,'likvid terv'!$R:$R,project_eves_terv!$E3147),AND($B3147&lt;&gt;0,$D3147=10),SUMIFS('likvid terv'!$M:$M,'likvid terv'!$A:$A,project_eves_terv!B3147,'likvid terv'!$R:$R,project_eves_terv!$E3147),AND($B3147&lt;&gt;0,$D3147=11),SUMIFS('likvid terv'!$N:$N,'likvid terv'!$A:$A,project_eves_terv!B3147,'likvid terv'!$R:$R,project_eves_terv!$E3147),AND($B3147&lt;&gt;0,$D3147=12),SUMIFS('likvid terv'!$O:$O,'likvid terv'!$A:$A,project_eves_terv!B3147,'likvid terv'!$R:$R,project_eves_terv!$E3147),$B3147=0,0)</f>
        <v>0</v>
      </c>
      <c r="G3147" s="8">
        <f>'likvid terv'!$B$2</f>
        <v>0</v>
      </c>
      <c r="H3147" s="8"/>
    </row>
    <row r="3148" spans="1:8" x14ac:dyDescent="0.25">
      <c r="A3148" s="8">
        <f>'likvid terv'!$B$1</f>
        <v>0</v>
      </c>
      <c r="B3148" s="8">
        <f>'likvid terv'!$B$294</f>
        <v>0</v>
      </c>
      <c r="C3148" s="8">
        <v>2027</v>
      </c>
      <c r="D3148" s="8">
        <v>3</v>
      </c>
      <c r="E3148" s="8">
        <v>20</v>
      </c>
      <c r="F3148" cm="1">
        <f t="array" ref="F3148">_xlfn.IFS(AND($B3148&lt;&gt;0,$D3148=1),SUMIFS('likvid terv'!$D:$D,'likvid terv'!$A:$A,project_eves_terv!B3148,'likvid terv'!$R:$R,project_eves_terv!$E3148),AND($B3148&lt;&gt;0,$D3148=2),SUMIFS('likvid terv'!$E:$E,'likvid terv'!$A:$A,project_eves_terv!B3148,'likvid terv'!$R:$R,project_eves_terv!$E3148),AND($B3148&lt;&gt;0,$D3148=3),SUMIFS('likvid terv'!$F:$F,'likvid terv'!$A:$A,project_eves_terv!B3148,'likvid terv'!$R:$R,project_eves_terv!$E3148),AND($B3148&lt;&gt;0,$D3148=4),SUMIFS('likvid terv'!$G:$G,'likvid terv'!$A:$A,project_eves_terv!B3148,'likvid terv'!$R:$R,project_eves_terv!$E3148),AND($B3148&lt;&gt;0,$D3148=5),SUMIFS('likvid terv'!$H:$H,'likvid terv'!$A:$A,project_eves_terv!B3148,'likvid terv'!$R:$R,project_eves_terv!$E3148),AND($B3148&lt;&gt;0,$D3148=6),SUMIFS('likvid terv'!$I:$I,'likvid terv'!$A:$A,project_eves_terv!B3148,'likvid terv'!$R:$R,project_eves_terv!$E3148),AND($B3148&lt;&gt;0,$D3148=7),SUMIFS('likvid terv'!$J:$J,'likvid terv'!$A:$A,project_eves_terv!B3148,'likvid terv'!$R:$R,project_eves_terv!$E3148),AND($B3148&lt;&gt;0,$D3148=8),SUMIFS('likvid terv'!$K:$K,'likvid terv'!$A:$A,project_eves_terv!B3148,'likvid terv'!$R:$R,project_eves_terv!$E3148),AND($B3148&lt;&gt;0,$D3148=9),SUMIFS('likvid terv'!$L:$L,'likvid terv'!$A:$A,project_eves_terv!B3148,'likvid terv'!$R:$R,project_eves_terv!$E3148),AND($B3148&lt;&gt;0,$D3148=10),SUMIFS('likvid terv'!$M:$M,'likvid terv'!$A:$A,project_eves_terv!B3148,'likvid terv'!$R:$R,project_eves_terv!$E3148),AND($B3148&lt;&gt;0,$D3148=11),SUMIFS('likvid terv'!$N:$N,'likvid terv'!$A:$A,project_eves_terv!B3148,'likvid terv'!$R:$R,project_eves_terv!$E3148),AND($B3148&lt;&gt;0,$D3148=12),SUMIFS('likvid terv'!$O:$O,'likvid terv'!$A:$A,project_eves_terv!B3148,'likvid terv'!$R:$R,project_eves_terv!$E3148),$B3148=0,0)</f>
        <v>0</v>
      </c>
      <c r="G3148" s="8">
        <f>'likvid terv'!$B$2</f>
        <v>0</v>
      </c>
      <c r="H3148" s="8"/>
    </row>
    <row r="3149" spans="1:8" x14ac:dyDescent="0.25">
      <c r="A3149" s="8">
        <f>'likvid terv'!$B$1</f>
        <v>0</v>
      </c>
      <c r="B3149" s="8">
        <f>'likvid terv'!$B$294</f>
        <v>0</v>
      </c>
      <c r="C3149" s="8">
        <v>2027</v>
      </c>
      <c r="D3149" s="8">
        <v>4</v>
      </c>
      <c r="E3149" s="8">
        <v>20</v>
      </c>
      <c r="F3149" cm="1">
        <f t="array" ref="F3149">_xlfn.IFS(AND($B3149&lt;&gt;0,$D3149=1),SUMIFS('likvid terv'!$D:$D,'likvid terv'!$A:$A,project_eves_terv!B3149,'likvid terv'!$R:$R,project_eves_terv!$E3149),AND($B3149&lt;&gt;0,$D3149=2),SUMIFS('likvid terv'!$E:$E,'likvid terv'!$A:$A,project_eves_terv!B3149,'likvid terv'!$R:$R,project_eves_terv!$E3149),AND($B3149&lt;&gt;0,$D3149=3),SUMIFS('likvid terv'!$F:$F,'likvid terv'!$A:$A,project_eves_terv!B3149,'likvid terv'!$R:$R,project_eves_terv!$E3149),AND($B3149&lt;&gt;0,$D3149=4),SUMIFS('likvid terv'!$G:$G,'likvid terv'!$A:$A,project_eves_terv!B3149,'likvid terv'!$R:$R,project_eves_terv!$E3149),AND($B3149&lt;&gt;0,$D3149=5),SUMIFS('likvid terv'!$H:$H,'likvid terv'!$A:$A,project_eves_terv!B3149,'likvid terv'!$R:$R,project_eves_terv!$E3149),AND($B3149&lt;&gt;0,$D3149=6),SUMIFS('likvid terv'!$I:$I,'likvid terv'!$A:$A,project_eves_terv!B3149,'likvid terv'!$R:$R,project_eves_terv!$E3149),AND($B3149&lt;&gt;0,$D3149=7),SUMIFS('likvid terv'!$J:$J,'likvid terv'!$A:$A,project_eves_terv!B3149,'likvid terv'!$R:$R,project_eves_terv!$E3149),AND($B3149&lt;&gt;0,$D3149=8),SUMIFS('likvid terv'!$K:$K,'likvid terv'!$A:$A,project_eves_terv!B3149,'likvid terv'!$R:$R,project_eves_terv!$E3149),AND($B3149&lt;&gt;0,$D3149=9),SUMIFS('likvid terv'!$L:$L,'likvid terv'!$A:$A,project_eves_terv!B3149,'likvid terv'!$R:$R,project_eves_terv!$E3149),AND($B3149&lt;&gt;0,$D3149=10),SUMIFS('likvid terv'!$M:$M,'likvid terv'!$A:$A,project_eves_terv!B3149,'likvid terv'!$R:$R,project_eves_terv!$E3149),AND($B3149&lt;&gt;0,$D3149=11),SUMIFS('likvid terv'!$N:$N,'likvid terv'!$A:$A,project_eves_terv!B3149,'likvid terv'!$R:$R,project_eves_terv!$E3149),AND($B3149&lt;&gt;0,$D3149=12),SUMIFS('likvid terv'!$O:$O,'likvid terv'!$A:$A,project_eves_terv!B3149,'likvid terv'!$R:$R,project_eves_terv!$E3149),$B3149=0,0)</f>
        <v>0</v>
      </c>
      <c r="G3149" s="8">
        <f>'likvid terv'!$B$2</f>
        <v>0</v>
      </c>
      <c r="H3149" s="8"/>
    </row>
    <row r="3150" spans="1:8" x14ac:dyDescent="0.25">
      <c r="A3150" s="8">
        <f>'likvid terv'!$B$1</f>
        <v>0</v>
      </c>
      <c r="B3150" s="8">
        <f>'likvid terv'!$B$294</f>
        <v>0</v>
      </c>
      <c r="C3150" s="8">
        <v>2027</v>
      </c>
      <c r="D3150" s="8">
        <v>5</v>
      </c>
      <c r="E3150" s="8">
        <v>20</v>
      </c>
      <c r="F3150" cm="1">
        <f t="array" ref="F3150">_xlfn.IFS(AND($B3150&lt;&gt;0,$D3150=1),SUMIFS('likvid terv'!$D:$D,'likvid terv'!$A:$A,project_eves_terv!B3150,'likvid terv'!$R:$R,project_eves_terv!$E3150),AND($B3150&lt;&gt;0,$D3150=2),SUMIFS('likvid terv'!$E:$E,'likvid terv'!$A:$A,project_eves_terv!B3150,'likvid terv'!$R:$R,project_eves_terv!$E3150),AND($B3150&lt;&gt;0,$D3150=3),SUMIFS('likvid terv'!$F:$F,'likvid terv'!$A:$A,project_eves_terv!B3150,'likvid terv'!$R:$R,project_eves_terv!$E3150),AND($B3150&lt;&gt;0,$D3150=4),SUMIFS('likvid terv'!$G:$G,'likvid terv'!$A:$A,project_eves_terv!B3150,'likvid terv'!$R:$R,project_eves_terv!$E3150),AND($B3150&lt;&gt;0,$D3150=5),SUMIFS('likvid terv'!$H:$H,'likvid terv'!$A:$A,project_eves_terv!B3150,'likvid terv'!$R:$R,project_eves_terv!$E3150),AND($B3150&lt;&gt;0,$D3150=6),SUMIFS('likvid terv'!$I:$I,'likvid terv'!$A:$A,project_eves_terv!B3150,'likvid terv'!$R:$R,project_eves_terv!$E3150),AND($B3150&lt;&gt;0,$D3150=7),SUMIFS('likvid terv'!$J:$J,'likvid terv'!$A:$A,project_eves_terv!B3150,'likvid terv'!$R:$R,project_eves_terv!$E3150),AND($B3150&lt;&gt;0,$D3150=8),SUMIFS('likvid terv'!$K:$K,'likvid terv'!$A:$A,project_eves_terv!B3150,'likvid terv'!$R:$R,project_eves_terv!$E3150),AND($B3150&lt;&gt;0,$D3150=9),SUMIFS('likvid terv'!$L:$L,'likvid terv'!$A:$A,project_eves_terv!B3150,'likvid terv'!$R:$R,project_eves_terv!$E3150),AND($B3150&lt;&gt;0,$D3150=10),SUMIFS('likvid terv'!$M:$M,'likvid terv'!$A:$A,project_eves_terv!B3150,'likvid terv'!$R:$R,project_eves_terv!$E3150),AND($B3150&lt;&gt;0,$D3150=11),SUMIFS('likvid terv'!$N:$N,'likvid terv'!$A:$A,project_eves_terv!B3150,'likvid terv'!$R:$R,project_eves_terv!$E3150),AND($B3150&lt;&gt;0,$D3150=12),SUMIFS('likvid terv'!$O:$O,'likvid terv'!$A:$A,project_eves_terv!B3150,'likvid terv'!$R:$R,project_eves_terv!$E3150),$B3150=0,0)</f>
        <v>0</v>
      </c>
      <c r="G3150" s="8">
        <f>'likvid terv'!$B$2</f>
        <v>0</v>
      </c>
      <c r="H3150" s="8"/>
    </row>
    <row r="3151" spans="1:8" x14ac:dyDescent="0.25">
      <c r="A3151" s="8">
        <f>'likvid terv'!$B$1</f>
        <v>0</v>
      </c>
      <c r="B3151" s="8">
        <f>'likvid terv'!$B$294</f>
        <v>0</v>
      </c>
      <c r="C3151" s="8">
        <v>2027</v>
      </c>
      <c r="D3151" s="8">
        <v>6</v>
      </c>
      <c r="E3151" s="8">
        <v>20</v>
      </c>
      <c r="F3151" cm="1">
        <f t="array" ref="F3151">_xlfn.IFS(AND($B3151&lt;&gt;0,$D3151=1),SUMIFS('likvid terv'!$D:$D,'likvid terv'!$A:$A,project_eves_terv!B3151,'likvid terv'!$R:$R,project_eves_terv!$E3151),AND($B3151&lt;&gt;0,$D3151=2),SUMIFS('likvid terv'!$E:$E,'likvid terv'!$A:$A,project_eves_terv!B3151,'likvid terv'!$R:$R,project_eves_terv!$E3151),AND($B3151&lt;&gt;0,$D3151=3),SUMIFS('likvid terv'!$F:$F,'likvid terv'!$A:$A,project_eves_terv!B3151,'likvid terv'!$R:$R,project_eves_terv!$E3151),AND($B3151&lt;&gt;0,$D3151=4),SUMIFS('likvid terv'!$G:$G,'likvid terv'!$A:$A,project_eves_terv!B3151,'likvid terv'!$R:$R,project_eves_terv!$E3151),AND($B3151&lt;&gt;0,$D3151=5),SUMIFS('likvid terv'!$H:$H,'likvid terv'!$A:$A,project_eves_terv!B3151,'likvid terv'!$R:$R,project_eves_terv!$E3151),AND($B3151&lt;&gt;0,$D3151=6),SUMIFS('likvid terv'!$I:$I,'likvid terv'!$A:$A,project_eves_terv!B3151,'likvid terv'!$R:$R,project_eves_terv!$E3151),AND($B3151&lt;&gt;0,$D3151=7),SUMIFS('likvid terv'!$J:$J,'likvid terv'!$A:$A,project_eves_terv!B3151,'likvid terv'!$R:$R,project_eves_terv!$E3151),AND($B3151&lt;&gt;0,$D3151=8),SUMIFS('likvid terv'!$K:$K,'likvid terv'!$A:$A,project_eves_terv!B3151,'likvid terv'!$R:$R,project_eves_terv!$E3151),AND($B3151&lt;&gt;0,$D3151=9),SUMIFS('likvid terv'!$L:$L,'likvid terv'!$A:$A,project_eves_terv!B3151,'likvid terv'!$R:$R,project_eves_terv!$E3151),AND($B3151&lt;&gt;0,$D3151=10),SUMIFS('likvid terv'!$M:$M,'likvid terv'!$A:$A,project_eves_terv!B3151,'likvid terv'!$R:$R,project_eves_terv!$E3151),AND($B3151&lt;&gt;0,$D3151=11),SUMIFS('likvid terv'!$N:$N,'likvid terv'!$A:$A,project_eves_terv!B3151,'likvid terv'!$R:$R,project_eves_terv!$E3151),AND($B3151&lt;&gt;0,$D3151=12),SUMIFS('likvid terv'!$O:$O,'likvid terv'!$A:$A,project_eves_terv!B3151,'likvid terv'!$R:$R,project_eves_terv!$E3151),$B3151=0,0)</f>
        <v>0</v>
      </c>
      <c r="G3151" s="8">
        <f>'likvid terv'!$B$2</f>
        <v>0</v>
      </c>
      <c r="H3151" s="8"/>
    </row>
    <row r="3152" spans="1:8" x14ac:dyDescent="0.25">
      <c r="A3152" s="8">
        <f>'likvid terv'!$B$1</f>
        <v>0</v>
      </c>
      <c r="B3152" s="8">
        <f>'likvid terv'!$B$294</f>
        <v>0</v>
      </c>
      <c r="C3152" s="8">
        <v>2027</v>
      </c>
      <c r="D3152" s="8">
        <v>7</v>
      </c>
      <c r="E3152" s="8">
        <v>20</v>
      </c>
      <c r="F3152" cm="1">
        <f t="array" ref="F3152">_xlfn.IFS(AND($B3152&lt;&gt;0,$D3152=1),SUMIFS('likvid terv'!$D:$D,'likvid terv'!$A:$A,project_eves_terv!B3152,'likvid terv'!$R:$R,project_eves_terv!$E3152),AND($B3152&lt;&gt;0,$D3152=2),SUMIFS('likvid terv'!$E:$E,'likvid terv'!$A:$A,project_eves_terv!B3152,'likvid terv'!$R:$R,project_eves_terv!$E3152),AND($B3152&lt;&gt;0,$D3152=3),SUMIFS('likvid terv'!$F:$F,'likvid terv'!$A:$A,project_eves_terv!B3152,'likvid terv'!$R:$R,project_eves_terv!$E3152),AND($B3152&lt;&gt;0,$D3152=4),SUMIFS('likvid terv'!$G:$G,'likvid terv'!$A:$A,project_eves_terv!B3152,'likvid terv'!$R:$R,project_eves_terv!$E3152),AND($B3152&lt;&gt;0,$D3152=5),SUMIFS('likvid terv'!$H:$H,'likvid terv'!$A:$A,project_eves_terv!B3152,'likvid terv'!$R:$R,project_eves_terv!$E3152),AND($B3152&lt;&gt;0,$D3152=6),SUMIFS('likvid terv'!$I:$I,'likvid terv'!$A:$A,project_eves_terv!B3152,'likvid terv'!$R:$R,project_eves_terv!$E3152),AND($B3152&lt;&gt;0,$D3152=7),SUMIFS('likvid terv'!$J:$J,'likvid terv'!$A:$A,project_eves_terv!B3152,'likvid terv'!$R:$R,project_eves_terv!$E3152),AND($B3152&lt;&gt;0,$D3152=8),SUMIFS('likvid terv'!$K:$K,'likvid terv'!$A:$A,project_eves_terv!B3152,'likvid terv'!$R:$R,project_eves_terv!$E3152),AND($B3152&lt;&gt;0,$D3152=9),SUMIFS('likvid terv'!$L:$L,'likvid terv'!$A:$A,project_eves_terv!B3152,'likvid terv'!$R:$R,project_eves_terv!$E3152),AND($B3152&lt;&gt;0,$D3152=10),SUMIFS('likvid terv'!$M:$M,'likvid terv'!$A:$A,project_eves_terv!B3152,'likvid terv'!$R:$R,project_eves_terv!$E3152),AND($B3152&lt;&gt;0,$D3152=11),SUMIFS('likvid terv'!$N:$N,'likvid terv'!$A:$A,project_eves_terv!B3152,'likvid terv'!$R:$R,project_eves_terv!$E3152),AND($B3152&lt;&gt;0,$D3152=12),SUMIFS('likvid terv'!$O:$O,'likvid terv'!$A:$A,project_eves_terv!B3152,'likvid terv'!$R:$R,project_eves_terv!$E3152),$B3152=0,0)</f>
        <v>0</v>
      </c>
      <c r="G3152" s="8">
        <f>'likvid terv'!$B$2</f>
        <v>0</v>
      </c>
      <c r="H3152" s="8"/>
    </row>
    <row r="3153" spans="1:8" x14ac:dyDescent="0.25">
      <c r="A3153" s="8">
        <f>'likvid terv'!$B$1</f>
        <v>0</v>
      </c>
      <c r="B3153" s="8">
        <f>'likvid terv'!$B$294</f>
        <v>0</v>
      </c>
      <c r="C3153" s="8">
        <v>2027</v>
      </c>
      <c r="D3153" s="8">
        <v>8</v>
      </c>
      <c r="E3153" s="8">
        <v>20</v>
      </c>
      <c r="F3153" cm="1">
        <f t="array" ref="F3153">_xlfn.IFS(AND($B3153&lt;&gt;0,$D3153=1),SUMIFS('likvid terv'!$D:$D,'likvid terv'!$A:$A,project_eves_terv!B3153,'likvid terv'!$R:$R,project_eves_terv!$E3153),AND($B3153&lt;&gt;0,$D3153=2),SUMIFS('likvid terv'!$E:$E,'likvid terv'!$A:$A,project_eves_terv!B3153,'likvid terv'!$R:$R,project_eves_terv!$E3153),AND($B3153&lt;&gt;0,$D3153=3),SUMIFS('likvid terv'!$F:$F,'likvid terv'!$A:$A,project_eves_terv!B3153,'likvid terv'!$R:$R,project_eves_terv!$E3153),AND($B3153&lt;&gt;0,$D3153=4),SUMIFS('likvid terv'!$G:$G,'likvid terv'!$A:$A,project_eves_terv!B3153,'likvid terv'!$R:$R,project_eves_terv!$E3153),AND($B3153&lt;&gt;0,$D3153=5),SUMIFS('likvid terv'!$H:$H,'likvid terv'!$A:$A,project_eves_terv!B3153,'likvid terv'!$R:$R,project_eves_terv!$E3153),AND($B3153&lt;&gt;0,$D3153=6),SUMIFS('likvid terv'!$I:$I,'likvid terv'!$A:$A,project_eves_terv!B3153,'likvid terv'!$R:$R,project_eves_terv!$E3153),AND($B3153&lt;&gt;0,$D3153=7),SUMIFS('likvid terv'!$J:$J,'likvid terv'!$A:$A,project_eves_terv!B3153,'likvid terv'!$R:$R,project_eves_terv!$E3153),AND($B3153&lt;&gt;0,$D3153=8),SUMIFS('likvid terv'!$K:$K,'likvid terv'!$A:$A,project_eves_terv!B3153,'likvid terv'!$R:$R,project_eves_terv!$E3153),AND($B3153&lt;&gt;0,$D3153=9),SUMIFS('likvid terv'!$L:$L,'likvid terv'!$A:$A,project_eves_terv!B3153,'likvid terv'!$R:$R,project_eves_terv!$E3153),AND($B3153&lt;&gt;0,$D3153=10),SUMIFS('likvid terv'!$M:$M,'likvid terv'!$A:$A,project_eves_terv!B3153,'likvid terv'!$R:$R,project_eves_terv!$E3153),AND($B3153&lt;&gt;0,$D3153=11),SUMIFS('likvid terv'!$N:$N,'likvid terv'!$A:$A,project_eves_terv!B3153,'likvid terv'!$R:$R,project_eves_terv!$E3153),AND($B3153&lt;&gt;0,$D3153=12),SUMIFS('likvid terv'!$O:$O,'likvid terv'!$A:$A,project_eves_terv!B3153,'likvid terv'!$R:$R,project_eves_terv!$E3153),$B3153=0,0)</f>
        <v>0</v>
      </c>
      <c r="G3153" s="8">
        <f>'likvid terv'!$B$2</f>
        <v>0</v>
      </c>
      <c r="H3153" s="8"/>
    </row>
    <row r="3154" spans="1:8" x14ac:dyDescent="0.25">
      <c r="A3154" s="8">
        <f>'likvid terv'!$B$1</f>
        <v>0</v>
      </c>
      <c r="B3154" s="8">
        <f>'likvid terv'!$B$294</f>
        <v>0</v>
      </c>
      <c r="C3154" s="8">
        <v>2027</v>
      </c>
      <c r="D3154" s="8">
        <v>9</v>
      </c>
      <c r="E3154" s="8">
        <v>20</v>
      </c>
      <c r="F3154" cm="1">
        <f t="array" ref="F3154">_xlfn.IFS(AND($B3154&lt;&gt;0,$D3154=1),SUMIFS('likvid terv'!$D:$D,'likvid terv'!$A:$A,project_eves_terv!B3154,'likvid terv'!$R:$R,project_eves_terv!$E3154),AND($B3154&lt;&gt;0,$D3154=2),SUMIFS('likvid terv'!$E:$E,'likvid terv'!$A:$A,project_eves_terv!B3154,'likvid terv'!$R:$R,project_eves_terv!$E3154),AND($B3154&lt;&gt;0,$D3154=3),SUMIFS('likvid terv'!$F:$F,'likvid terv'!$A:$A,project_eves_terv!B3154,'likvid terv'!$R:$R,project_eves_terv!$E3154),AND($B3154&lt;&gt;0,$D3154=4),SUMIFS('likvid terv'!$G:$G,'likvid terv'!$A:$A,project_eves_terv!B3154,'likvid terv'!$R:$R,project_eves_terv!$E3154),AND($B3154&lt;&gt;0,$D3154=5),SUMIFS('likvid terv'!$H:$H,'likvid terv'!$A:$A,project_eves_terv!B3154,'likvid terv'!$R:$R,project_eves_terv!$E3154),AND($B3154&lt;&gt;0,$D3154=6),SUMIFS('likvid terv'!$I:$I,'likvid terv'!$A:$A,project_eves_terv!B3154,'likvid terv'!$R:$R,project_eves_terv!$E3154),AND($B3154&lt;&gt;0,$D3154=7),SUMIFS('likvid terv'!$J:$J,'likvid terv'!$A:$A,project_eves_terv!B3154,'likvid terv'!$R:$R,project_eves_terv!$E3154),AND($B3154&lt;&gt;0,$D3154=8),SUMIFS('likvid terv'!$K:$K,'likvid terv'!$A:$A,project_eves_terv!B3154,'likvid terv'!$R:$R,project_eves_terv!$E3154),AND($B3154&lt;&gt;0,$D3154=9),SUMIFS('likvid terv'!$L:$L,'likvid terv'!$A:$A,project_eves_terv!B3154,'likvid terv'!$R:$R,project_eves_terv!$E3154),AND($B3154&lt;&gt;0,$D3154=10),SUMIFS('likvid terv'!$M:$M,'likvid terv'!$A:$A,project_eves_terv!B3154,'likvid terv'!$R:$R,project_eves_terv!$E3154),AND($B3154&lt;&gt;0,$D3154=11),SUMIFS('likvid terv'!$N:$N,'likvid terv'!$A:$A,project_eves_terv!B3154,'likvid terv'!$R:$R,project_eves_terv!$E3154),AND($B3154&lt;&gt;0,$D3154=12),SUMIFS('likvid terv'!$O:$O,'likvid terv'!$A:$A,project_eves_terv!B3154,'likvid terv'!$R:$R,project_eves_terv!$E3154),$B3154=0,0)</f>
        <v>0</v>
      </c>
      <c r="G3154" s="8">
        <f>'likvid terv'!$B$2</f>
        <v>0</v>
      </c>
      <c r="H3154" s="8"/>
    </row>
    <row r="3155" spans="1:8" x14ac:dyDescent="0.25">
      <c r="A3155" s="8">
        <f>'likvid terv'!$B$1</f>
        <v>0</v>
      </c>
      <c r="B3155" s="8">
        <f>'likvid terv'!$B$294</f>
        <v>0</v>
      </c>
      <c r="C3155" s="8">
        <v>2027</v>
      </c>
      <c r="D3155" s="8">
        <v>10</v>
      </c>
      <c r="E3155" s="8">
        <v>20</v>
      </c>
      <c r="F3155" cm="1">
        <f t="array" ref="F3155">_xlfn.IFS(AND($B3155&lt;&gt;0,$D3155=1),SUMIFS('likvid terv'!$D:$D,'likvid terv'!$A:$A,project_eves_terv!B3155,'likvid terv'!$R:$R,project_eves_terv!$E3155),AND($B3155&lt;&gt;0,$D3155=2),SUMIFS('likvid terv'!$E:$E,'likvid terv'!$A:$A,project_eves_terv!B3155,'likvid terv'!$R:$R,project_eves_terv!$E3155),AND($B3155&lt;&gt;0,$D3155=3),SUMIFS('likvid terv'!$F:$F,'likvid terv'!$A:$A,project_eves_terv!B3155,'likvid terv'!$R:$R,project_eves_terv!$E3155),AND($B3155&lt;&gt;0,$D3155=4),SUMIFS('likvid terv'!$G:$G,'likvid terv'!$A:$A,project_eves_terv!B3155,'likvid terv'!$R:$R,project_eves_terv!$E3155),AND($B3155&lt;&gt;0,$D3155=5),SUMIFS('likvid terv'!$H:$H,'likvid terv'!$A:$A,project_eves_terv!B3155,'likvid terv'!$R:$R,project_eves_terv!$E3155),AND($B3155&lt;&gt;0,$D3155=6),SUMIFS('likvid terv'!$I:$I,'likvid terv'!$A:$A,project_eves_terv!B3155,'likvid terv'!$R:$R,project_eves_terv!$E3155),AND($B3155&lt;&gt;0,$D3155=7),SUMIFS('likvid terv'!$J:$J,'likvid terv'!$A:$A,project_eves_terv!B3155,'likvid terv'!$R:$R,project_eves_terv!$E3155),AND($B3155&lt;&gt;0,$D3155=8),SUMIFS('likvid terv'!$K:$K,'likvid terv'!$A:$A,project_eves_terv!B3155,'likvid terv'!$R:$R,project_eves_terv!$E3155),AND($B3155&lt;&gt;0,$D3155=9),SUMIFS('likvid terv'!$L:$L,'likvid terv'!$A:$A,project_eves_terv!B3155,'likvid terv'!$R:$R,project_eves_terv!$E3155),AND($B3155&lt;&gt;0,$D3155=10),SUMIFS('likvid terv'!$M:$M,'likvid terv'!$A:$A,project_eves_terv!B3155,'likvid terv'!$R:$R,project_eves_terv!$E3155),AND($B3155&lt;&gt;0,$D3155=11),SUMIFS('likvid terv'!$N:$N,'likvid terv'!$A:$A,project_eves_terv!B3155,'likvid terv'!$R:$R,project_eves_terv!$E3155),AND($B3155&lt;&gt;0,$D3155=12),SUMIFS('likvid terv'!$O:$O,'likvid terv'!$A:$A,project_eves_terv!B3155,'likvid terv'!$R:$R,project_eves_terv!$E3155),$B3155=0,0)</f>
        <v>0</v>
      </c>
      <c r="G3155" s="8">
        <f>'likvid terv'!$B$2</f>
        <v>0</v>
      </c>
      <c r="H3155" s="8"/>
    </row>
    <row r="3156" spans="1:8" x14ac:dyDescent="0.25">
      <c r="A3156" s="8">
        <f>'likvid terv'!$B$1</f>
        <v>0</v>
      </c>
      <c r="B3156" s="8">
        <f>'likvid terv'!$B$294</f>
        <v>0</v>
      </c>
      <c r="C3156" s="8">
        <v>2027</v>
      </c>
      <c r="D3156" s="8">
        <v>11</v>
      </c>
      <c r="E3156" s="8">
        <v>20</v>
      </c>
      <c r="F3156" cm="1">
        <f t="array" ref="F3156">_xlfn.IFS(AND($B3156&lt;&gt;0,$D3156=1),SUMIFS('likvid terv'!$D:$D,'likvid terv'!$A:$A,project_eves_terv!B3156,'likvid terv'!$R:$R,project_eves_terv!$E3156),AND($B3156&lt;&gt;0,$D3156=2),SUMIFS('likvid terv'!$E:$E,'likvid terv'!$A:$A,project_eves_terv!B3156,'likvid terv'!$R:$R,project_eves_terv!$E3156),AND($B3156&lt;&gt;0,$D3156=3),SUMIFS('likvid terv'!$F:$F,'likvid terv'!$A:$A,project_eves_terv!B3156,'likvid terv'!$R:$R,project_eves_terv!$E3156),AND($B3156&lt;&gt;0,$D3156=4),SUMIFS('likvid terv'!$G:$G,'likvid terv'!$A:$A,project_eves_terv!B3156,'likvid terv'!$R:$R,project_eves_terv!$E3156),AND($B3156&lt;&gt;0,$D3156=5),SUMIFS('likvid terv'!$H:$H,'likvid terv'!$A:$A,project_eves_terv!B3156,'likvid terv'!$R:$R,project_eves_terv!$E3156),AND($B3156&lt;&gt;0,$D3156=6),SUMIFS('likvid terv'!$I:$I,'likvid terv'!$A:$A,project_eves_terv!B3156,'likvid terv'!$R:$R,project_eves_terv!$E3156),AND($B3156&lt;&gt;0,$D3156=7),SUMIFS('likvid terv'!$J:$J,'likvid terv'!$A:$A,project_eves_terv!B3156,'likvid terv'!$R:$R,project_eves_terv!$E3156),AND($B3156&lt;&gt;0,$D3156=8),SUMIFS('likvid terv'!$K:$K,'likvid terv'!$A:$A,project_eves_terv!B3156,'likvid terv'!$R:$R,project_eves_terv!$E3156),AND($B3156&lt;&gt;0,$D3156=9),SUMIFS('likvid terv'!$L:$L,'likvid terv'!$A:$A,project_eves_terv!B3156,'likvid terv'!$R:$R,project_eves_terv!$E3156),AND($B3156&lt;&gt;0,$D3156=10),SUMIFS('likvid terv'!$M:$M,'likvid terv'!$A:$A,project_eves_terv!B3156,'likvid terv'!$R:$R,project_eves_terv!$E3156),AND($B3156&lt;&gt;0,$D3156=11),SUMIFS('likvid terv'!$N:$N,'likvid terv'!$A:$A,project_eves_terv!B3156,'likvid terv'!$R:$R,project_eves_terv!$E3156),AND($B3156&lt;&gt;0,$D3156=12),SUMIFS('likvid terv'!$O:$O,'likvid terv'!$A:$A,project_eves_terv!B3156,'likvid terv'!$R:$R,project_eves_terv!$E3156),$B3156=0,0)</f>
        <v>0</v>
      </c>
      <c r="G3156" s="8">
        <f>'likvid terv'!$B$2</f>
        <v>0</v>
      </c>
      <c r="H3156" s="8"/>
    </row>
    <row r="3157" spans="1:8" x14ac:dyDescent="0.25">
      <c r="A3157" s="8">
        <f>'likvid terv'!$B$1</f>
        <v>0</v>
      </c>
      <c r="B3157" s="8">
        <f>'likvid terv'!$B$294</f>
        <v>0</v>
      </c>
      <c r="C3157" s="8">
        <v>2027</v>
      </c>
      <c r="D3157" s="8">
        <v>12</v>
      </c>
      <c r="E3157" s="8">
        <v>20</v>
      </c>
      <c r="F3157" cm="1">
        <f t="array" ref="F3157">_xlfn.IFS(AND($B3157&lt;&gt;0,$D3157=1),SUMIFS('likvid terv'!$D:$D,'likvid terv'!$A:$A,project_eves_terv!B3157,'likvid terv'!$R:$R,project_eves_terv!$E3157),AND($B3157&lt;&gt;0,$D3157=2),SUMIFS('likvid terv'!$E:$E,'likvid terv'!$A:$A,project_eves_terv!B3157,'likvid terv'!$R:$R,project_eves_terv!$E3157),AND($B3157&lt;&gt;0,$D3157=3),SUMIFS('likvid terv'!$F:$F,'likvid terv'!$A:$A,project_eves_terv!B3157,'likvid terv'!$R:$R,project_eves_terv!$E3157),AND($B3157&lt;&gt;0,$D3157=4),SUMIFS('likvid terv'!$G:$G,'likvid terv'!$A:$A,project_eves_terv!B3157,'likvid terv'!$R:$R,project_eves_terv!$E3157),AND($B3157&lt;&gt;0,$D3157=5),SUMIFS('likvid terv'!$H:$H,'likvid terv'!$A:$A,project_eves_terv!B3157,'likvid terv'!$R:$R,project_eves_terv!$E3157),AND($B3157&lt;&gt;0,$D3157=6),SUMIFS('likvid terv'!$I:$I,'likvid terv'!$A:$A,project_eves_terv!B3157,'likvid terv'!$R:$R,project_eves_terv!$E3157),AND($B3157&lt;&gt;0,$D3157=7),SUMIFS('likvid terv'!$J:$J,'likvid terv'!$A:$A,project_eves_terv!B3157,'likvid terv'!$R:$R,project_eves_terv!$E3157),AND($B3157&lt;&gt;0,$D3157=8),SUMIFS('likvid terv'!$K:$K,'likvid terv'!$A:$A,project_eves_terv!B3157,'likvid terv'!$R:$R,project_eves_terv!$E3157),AND($B3157&lt;&gt;0,$D3157=9),SUMIFS('likvid terv'!$L:$L,'likvid terv'!$A:$A,project_eves_terv!B3157,'likvid terv'!$R:$R,project_eves_terv!$E3157),AND($B3157&lt;&gt;0,$D3157=10),SUMIFS('likvid terv'!$M:$M,'likvid terv'!$A:$A,project_eves_terv!B3157,'likvid terv'!$R:$R,project_eves_terv!$E3157),AND($B3157&lt;&gt;0,$D3157=11),SUMIFS('likvid terv'!$N:$N,'likvid terv'!$A:$A,project_eves_terv!B3157,'likvid terv'!$R:$R,project_eves_terv!$E3157),AND($B3157&lt;&gt;0,$D3157=12),SUMIFS('likvid terv'!$O:$O,'likvid terv'!$A:$A,project_eves_terv!B3157,'likvid terv'!$R:$R,project_eves_terv!$E3157),$B3157=0,0)</f>
        <v>0</v>
      </c>
      <c r="G3157" s="8">
        <f>'likvid terv'!$B$2</f>
        <v>0</v>
      </c>
      <c r="H3157" s="8"/>
    </row>
    <row r="3158" spans="1:8" x14ac:dyDescent="0.25">
      <c r="A3158" s="8">
        <f>'likvid terv'!$B$1</f>
        <v>0</v>
      </c>
      <c r="B3158" s="8">
        <f>'likvid terv'!$B$294</f>
        <v>0</v>
      </c>
      <c r="C3158" s="8">
        <v>2027</v>
      </c>
      <c r="D3158" s="8">
        <v>1</v>
      </c>
      <c r="E3158" s="8">
        <v>21</v>
      </c>
      <c r="F3158" cm="1">
        <f t="array" ref="F3158">_xlfn.IFS(AND($B3158&lt;&gt;0,$D3158=1),SUMIFS('likvid terv'!$D:$D,'likvid terv'!$A:$A,project_eves_terv!B3158,'likvid terv'!$R:$R,project_eves_terv!$E3158),AND($B3158&lt;&gt;0,$D3158=2),SUMIFS('likvid terv'!$E:$E,'likvid terv'!$A:$A,project_eves_terv!B3158,'likvid terv'!$R:$R,project_eves_terv!$E3158),AND($B3158&lt;&gt;0,$D3158=3),SUMIFS('likvid terv'!$F:$F,'likvid terv'!$A:$A,project_eves_terv!B3158,'likvid terv'!$R:$R,project_eves_terv!$E3158),AND($B3158&lt;&gt;0,$D3158=4),SUMIFS('likvid terv'!$G:$G,'likvid terv'!$A:$A,project_eves_terv!B3158,'likvid terv'!$R:$R,project_eves_terv!$E3158),AND($B3158&lt;&gt;0,$D3158=5),SUMIFS('likvid terv'!$H:$H,'likvid terv'!$A:$A,project_eves_terv!B3158,'likvid terv'!$R:$R,project_eves_terv!$E3158),AND($B3158&lt;&gt;0,$D3158=6),SUMIFS('likvid terv'!$I:$I,'likvid terv'!$A:$A,project_eves_terv!B3158,'likvid terv'!$R:$R,project_eves_terv!$E3158),AND($B3158&lt;&gt;0,$D3158=7),SUMIFS('likvid terv'!$J:$J,'likvid terv'!$A:$A,project_eves_terv!B3158,'likvid terv'!$R:$R,project_eves_terv!$E3158),AND($B3158&lt;&gt;0,$D3158=8),SUMIFS('likvid terv'!$K:$K,'likvid terv'!$A:$A,project_eves_terv!B3158,'likvid terv'!$R:$R,project_eves_terv!$E3158),AND($B3158&lt;&gt;0,$D3158=9),SUMIFS('likvid terv'!$L:$L,'likvid terv'!$A:$A,project_eves_terv!B3158,'likvid terv'!$R:$R,project_eves_terv!$E3158),AND($B3158&lt;&gt;0,$D3158=10),SUMIFS('likvid terv'!$M:$M,'likvid terv'!$A:$A,project_eves_terv!B3158,'likvid terv'!$R:$R,project_eves_terv!$E3158),AND($B3158&lt;&gt;0,$D3158=11),SUMIFS('likvid terv'!$N:$N,'likvid terv'!$A:$A,project_eves_terv!B3158,'likvid terv'!$R:$R,project_eves_terv!$E3158),AND($B3158&lt;&gt;0,$D3158=12),SUMIFS('likvid terv'!$O:$O,'likvid terv'!$A:$A,project_eves_terv!B3158,'likvid terv'!$R:$R,project_eves_terv!$E3158),$B3158=0,0)</f>
        <v>0</v>
      </c>
      <c r="G3158" s="8">
        <f>'likvid terv'!$B$2</f>
        <v>0</v>
      </c>
      <c r="H3158" s="8"/>
    </row>
    <row r="3159" spans="1:8" x14ac:dyDescent="0.25">
      <c r="A3159" s="8">
        <f>'likvid terv'!$B$1</f>
        <v>0</v>
      </c>
      <c r="B3159" s="8">
        <f>'likvid terv'!$B$294</f>
        <v>0</v>
      </c>
      <c r="C3159" s="8">
        <v>2027</v>
      </c>
      <c r="D3159" s="8">
        <v>2</v>
      </c>
      <c r="E3159" s="8">
        <v>21</v>
      </c>
      <c r="F3159" cm="1">
        <f t="array" ref="F3159">_xlfn.IFS(AND($B3159&lt;&gt;0,$D3159=1),SUMIFS('likvid terv'!$D:$D,'likvid terv'!$A:$A,project_eves_terv!B3159,'likvid terv'!$R:$R,project_eves_terv!$E3159),AND($B3159&lt;&gt;0,$D3159=2),SUMIFS('likvid terv'!$E:$E,'likvid terv'!$A:$A,project_eves_terv!B3159,'likvid terv'!$R:$R,project_eves_terv!$E3159),AND($B3159&lt;&gt;0,$D3159=3),SUMIFS('likvid terv'!$F:$F,'likvid terv'!$A:$A,project_eves_terv!B3159,'likvid terv'!$R:$R,project_eves_terv!$E3159),AND($B3159&lt;&gt;0,$D3159=4),SUMIFS('likvid terv'!$G:$G,'likvid terv'!$A:$A,project_eves_terv!B3159,'likvid terv'!$R:$R,project_eves_terv!$E3159),AND($B3159&lt;&gt;0,$D3159=5),SUMIFS('likvid terv'!$H:$H,'likvid terv'!$A:$A,project_eves_terv!B3159,'likvid terv'!$R:$R,project_eves_terv!$E3159),AND($B3159&lt;&gt;0,$D3159=6),SUMIFS('likvid terv'!$I:$I,'likvid terv'!$A:$A,project_eves_terv!B3159,'likvid terv'!$R:$R,project_eves_terv!$E3159),AND($B3159&lt;&gt;0,$D3159=7),SUMIFS('likvid terv'!$J:$J,'likvid terv'!$A:$A,project_eves_terv!B3159,'likvid terv'!$R:$R,project_eves_terv!$E3159),AND($B3159&lt;&gt;0,$D3159=8),SUMIFS('likvid terv'!$K:$K,'likvid terv'!$A:$A,project_eves_terv!B3159,'likvid terv'!$R:$R,project_eves_terv!$E3159),AND($B3159&lt;&gt;0,$D3159=9),SUMIFS('likvid terv'!$L:$L,'likvid terv'!$A:$A,project_eves_terv!B3159,'likvid terv'!$R:$R,project_eves_terv!$E3159),AND($B3159&lt;&gt;0,$D3159=10),SUMIFS('likvid terv'!$M:$M,'likvid terv'!$A:$A,project_eves_terv!B3159,'likvid terv'!$R:$R,project_eves_terv!$E3159),AND($B3159&lt;&gt;0,$D3159=11),SUMIFS('likvid terv'!$N:$N,'likvid terv'!$A:$A,project_eves_terv!B3159,'likvid terv'!$R:$R,project_eves_terv!$E3159),AND($B3159&lt;&gt;0,$D3159=12),SUMIFS('likvid terv'!$O:$O,'likvid terv'!$A:$A,project_eves_terv!B3159,'likvid terv'!$R:$R,project_eves_terv!$E3159),$B3159=0,0)</f>
        <v>0</v>
      </c>
      <c r="G3159" s="8">
        <f>'likvid terv'!$B$2</f>
        <v>0</v>
      </c>
      <c r="H3159" s="8"/>
    </row>
    <row r="3160" spans="1:8" x14ac:dyDescent="0.25">
      <c r="A3160" s="8">
        <f>'likvid terv'!$B$1</f>
        <v>0</v>
      </c>
      <c r="B3160" s="8">
        <f>'likvid terv'!$B$294</f>
        <v>0</v>
      </c>
      <c r="C3160" s="8">
        <v>2027</v>
      </c>
      <c r="D3160" s="8">
        <v>3</v>
      </c>
      <c r="E3160" s="8">
        <v>21</v>
      </c>
      <c r="F3160" cm="1">
        <f t="array" ref="F3160">_xlfn.IFS(AND($B3160&lt;&gt;0,$D3160=1),SUMIFS('likvid terv'!$D:$D,'likvid terv'!$A:$A,project_eves_terv!B3160,'likvid terv'!$R:$R,project_eves_terv!$E3160),AND($B3160&lt;&gt;0,$D3160=2),SUMIFS('likvid terv'!$E:$E,'likvid terv'!$A:$A,project_eves_terv!B3160,'likvid terv'!$R:$R,project_eves_terv!$E3160),AND($B3160&lt;&gt;0,$D3160=3),SUMIFS('likvid terv'!$F:$F,'likvid terv'!$A:$A,project_eves_terv!B3160,'likvid terv'!$R:$R,project_eves_terv!$E3160),AND($B3160&lt;&gt;0,$D3160=4),SUMIFS('likvid terv'!$G:$G,'likvid terv'!$A:$A,project_eves_terv!B3160,'likvid terv'!$R:$R,project_eves_terv!$E3160),AND($B3160&lt;&gt;0,$D3160=5),SUMIFS('likvid terv'!$H:$H,'likvid terv'!$A:$A,project_eves_terv!B3160,'likvid terv'!$R:$R,project_eves_terv!$E3160),AND($B3160&lt;&gt;0,$D3160=6),SUMIFS('likvid terv'!$I:$I,'likvid terv'!$A:$A,project_eves_terv!B3160,'likvid terv'!$R:$R,project_eves_terv!$E3160),AND($B3160&lt;&gt;0,$D3160=7),SUMIFS('likvid terv'!$J:$J,'likvid terv'!$A:$A,project_eves_terv!B3160,'likvid terv'!$R:$R,project_eves_terv!$E3160),AND($B3160&lt;&gt;0,$D3160=8),SUMIFS('likvid terv'!$K:$K,'likvid terv'!$A:$A,project_eves_terv!B3160,'likvid terv'!$R:$R,project_eves_terv!$E3160),AND($B3160&lt;&gt;0,$D3160=9),SUMIFS('likvid terv'!$L:$L,'likvid terv'!$A:$A,project_eves_terv!B3160,'likvid terv'!$R:$R,project_eves_terv!$E3160),AND($B3160&lt;&gt;0,$D3160=10),SUMIFS('likvid terv'!$M:$M,'likvid terv'!$A:$A,project_eves_terv!B3160,'likvid terv'!$R:$R,project_eves_terv!$E3160),AND($B3160&lt;&gt;0,$D3160=11),SUMIFS('likvid terv'!$N:$N,'likvid terv'!$A:$A,project_eves_terv!B3160,'likvid terv'!$R:$R,project_eves_terv!$E3160),AND($B3160&lt;&gt;0,$D3160=12),SUMIFS('likvid terv'!$O:$O,'likvid terv'!$A:$A,project_eves_terv!B3160,'likvid terv'!$R:$R,project_eves_terv!$E3160),$B3160=0,0)</f>
        <v>0</v>
      </c>
      <c r="G3160" s="8">
        <f>'likvid terv'!$B$2</f>
        <v>0</v>
      </c>
      <c r="H3160" s="8"/>
    </row>
    <row r="3161" spans="1:8" x14ac:dyDescent="0.25">
      <c r="A3161" s="8">
        <f>'likvid terv'!$B$1</f>
        <v>0</v>
      </c>
      <c r="B3161" s="8">
        <f>'likvid terv'!$B$294</f>
        <v>0</v>
      </c>
      <c r="C3161" s="8">
        <v>2027</v>
      </c>
      <c r="D3161" s="8">
        <v>4</v>
      </c>
      <c r="E3161" s="8">
        <v>21</v>
      </c>
      <c r="F3161" cm="1">
        <f t="array" ref="F3161">_xlfn.IFS(AND($B3161&lt;&gt;0,$D3161=1),SUMIFS('likvid terv'!$D:$D,'likvid terv'!$A:$A,project_eves_terv!B3161,'likvid terv'!$R:$R,project_eves_terv!$E3161),AND($B3161&lt;&gt;0,$D3161=2),SUMIFS('likvid terv'!$E:$E,'likvid terv'!$A:$A,project_eves_terv!B3161,'likvid terv'!$R:$R,project_eves_terv!$E3161),AND($B3161&lt;&gt;0,$D3161=3),SUMIFS('likvid terv'!$F:$F,'likvid terv'!$A:$A,project_eves_terv!B3161,'likvid terv'!$R:$R,project_eves_terv!$E3161),AND($B3161&lt;&gt;0,$D3161=4),SUMIFS('likvid terv'!$G:$G,'likvid terv'!$A:$A,project_eves_terv!B3161,'likvid terv'!$R:$R,project_eves_terv!$E3161),AND($B3161&lt;&gt;0,$D3161=5),SUMIFS('likvid terv'!$H:$H,'likvid terv'!$A:$A,project_eves_terv!B3161,'likvid terv'!$R:$R,project_eves_terv!$E3161),AND($B3161&lt;&gt;0,$D3161=6),SUMIFS('likvid terv'!$I:$I,'likvid terv'!$A:$A,project_eves_terv!B3161,'likvid terv'!$R:$R,project_eves_terv!$E3161),AND($B3161&lt;&gt;0,$D3161=7),SUMIFS('likvid terv'!$J:$J,'likvid terv'!$A:$A,project_eves_terv!B3161,'likvid terv'!$R:$R,project_eves_terv!$E3161),AND($B3161&lt;&gt;0,$D3161=8),SUMIFS('likvid terv'!$K:$K,'likvid terv'!$A:$A,project_eves_terv!B3161,'likvid terv'!$R:$R,project_eves_terv!$E3161),AND($B3161&lt;&gt;0,$D3161=9),SUMIFS('likvid terv'!$L:$L,'likvid terv'!$A:$A,project_eves_terv!B3161,'likvid terv'!$R:$R,project_eves_terv!$E3161),AND($B3161&lt;&gt;0,$D3161=10),SUMIFS('likvid terv'!$M:$M,'likvid terv'!$A:$A,project_eves_terv!B3161,'likvid terv'!$R:$R,project_eves_terv!$E3161),AND($B3161&lt;&gt;0,$D3161=11),SUMIFS('likvid terv'!$N:$N,'likvid terv'!$A:$A,project_eves_terv!B3161,'likvid terv'!$R:$R,project_eves_terv!$E3161),AND($B3161&lt;&gt;0,$D3161=12),SUMIFS('likvid terv'!$O:$O,'likvid terv'!$A:$A,project_eves_terv!B3161,'likvid terv'!$R:$R,project_eves_terv!$E3161),$B3161=0,0)</f>
        <v>0</v>
      </c>
      <c r="G3161" s="8">
        <f>'likvid terv'!$B$2</f>
        <v>0</v>
      </c>
      <c r="H3161" s="8"/>
    </row>
    <row r="3162" spans="1:8" x14ac:dyDescent="0.25">
      <c r="A3162" s="8">
        <f>'likvid terv'!$B$1</f>
        <v>0</v>
      </c>
      <c r="B3162" s="8">
        <f>'likvid terv'!$B$294</f>
        <v>0</v>
      </c>
      <c r="C3162" s="8">
        <v>2027</v>
      </c>
      <c r="D3162" s="8">
        <v>5</v>
      </c>
      <c r="E3162" s="8">
        <v>21</v>
      </c>
      <c r="F3162" cm="1">
        <f t="array" ref="F3162">_xlfn.IFS(AND($B3162&lt;&gt;0,$D3162=1),SUMIFS('likvid terv'!$D:$D,'likvid terv'!$A:$A,project_eves_terv!B3162,'likvid terv'!$R:$R,project_eves_terv!$E3162),AND($B3162&lt;&gt;0,$D3162=2),SUMIFS('likvid terv'!$E:$E,'likvid terv'!$A:$A,project_eves_terv!B3162,'likvid terv'!$R:$R,project_eves_terv!$E3162),AND($B3162&lt;&gt;0,$D3162=3),SUMIFS('likvid terv'!$F:$F,'likvid terv'!$A:$A,project_eves_terv!B3162,'likvid terv'!$R:$R,project_eves_terv!$E3162),AND($B3162&lt;&gt;0,$D3162=4),SUMIFS('likvid terv'!$G:$G,'likvid terv'!$A:$A,project_eves_terv!B3162,'likvid terv'!$R:$R,project_eves_terv!$E3162),AND($B3162&lt;&gt;0,$D3162=5),SUMIFS('likvid terv'!$H:$H,'likvid terv'!$A:$A,project_eves_terv!B3162,'likvid terv'!$R:$R,project_eves_terv!$E3162),AND($B3162&lt;&gt;0,$D3162=6),SUMIFS('likvid terv'!$I:$I,'likvid terv'!$A:$A,project_eves_terv!B3162,'likvid terv'!$R:$R,project_eves_terv!$E3162),AND($B3162&lt;&gt;0,$D3162=7),SUMIFS('likvid terv'!$J:$J,'likvid terv'!$A:$A,project_eves_terv!B3162,'likvid terv'!$R:$R,project_eves_terv!$E3162),AND($B3162&lt;&gt;0,$D3162=8),SUMIFS('likvid terv'!$K:$K,'likvid terv'!$A:$A,project_eves_terv!B3162,'likvid terv'!$R:$R,project_eves_terv!$E3162),AND($B3162&lt;&gt;0,$D3162=9),SUMIFS('likvid terv'!$L:$L,'likvid terv'!$A:$A,project_eves_terv!B3162,'likvid terv'!$R:$R,project_eves_terv!$E3162),AND($B3162&lt;&gt;0,$D3162=10),SUMIFS('likvid terv'!$M:$M,'likvid terv'!$A:$A,project_eves_terv!B3162,'likvid terv'!$R:$R,project_eves_terv!$E3162),AND($B3162&lt;&gt;0,$D3162=11),SUMIFS('likvid terv'!$N:$N,'likvid terv'!$A:$A,project_eves_terv!B3162,'likvid terv'!$R:$R,project_eves_terv!$E3162),AND($B3162&lt;&gt;0,$D3162=12),SUMIFS('likvid terv'!$O:$O,'likvid terv'!$A:$A,project_eves_terv!B3162,'likvid terv'!$R:$R,project_eves_terv!$E3162),$B3162=0,0)</f>
        <v>0</v>
      </c>
      <c r="G3162" s="8">
        <f>'likvid terv'!$B$2</f>
        <v>0</v>
      </c>
      <c r="H3162" s="8"/>
    </row>
    <row r="3163" spans="1:8" x14ac:dyDescent="0.25">
      <c r="A3163" s="8">
        <f>'likvid terv'!$B$1</f>
        <v>0</v>
      </c>
      <c r="B3163" s="8">
        <f>'likvid terv'!$B$294</f>
        <v>0</v>
      </c>
      <c r="C3163" s="8">
        <v>2027</v>
      </c>
      <c r="D3163" s="8">
        <v>6</v>
      </c>
      <c r="E3163" s="8">
        <v>21</v>
      </c>
      <c r="F3163" cm="1">
        <f t="array" ref="F3163">_xlfn.IFS(AND($B3163&lt;&gt;0,$D3163=1),SUMIFS('likvid terv'!$D:$D,'likvid terv'!$A:$A,project_eves_terv!B3163,'likvid terv'!$R:$R,project_eves_terv!$E3163),AND($B3163&lt;&gt;0,$D3163=2),SUMIFS('likvid terv'!$E:$E,'likvid terv'!$A:$A,project_eves_terv!B3163,'likvid terv'!$R:$R,project_eves_terv!$E3163),AND($B3163&lt;&gt;0,$D3163=3),SUMIFS('likvid terv'!$F:$F,'likvid terv'!$A:$A,project_eves_terv!B3163,'likvid terv'!$R:$R,project_eves_terv!$E3163),AND($B3163&lt;&gt;0,$D3163=4),SUMIFS('likvid terv'!$G:$G,'likvid terv'!$A:$A,project_eves_terv!B3163,'likvid terv'!$R:$R,project_eves_terv!$E3163),AND($B3163&lt;&gt;0,$D3163=5),SUMIFS('likvid terv'!$H:$H,'likvid terv'!$A:$A,project_eves_terv!B3163,'likvid terv'!$R:$R,project_eves_terv!$E3163),AND($B3163&lt;&gt;0,$D3163=6),SUMIFS('likvid terv'!$I:$I,'likvid terv'!$A:$A,project_eves_terv!B3163,'likvid terv'!$R:$R,project_eves_terv!$E3163),AND($B3163&lt;&gt;0,$D3163=7),SUMIFS('likvid terv'!$J:$J,'likvid terv'!$A:$A,project_eves_terv!B3163,'likvid terv'!$R:$R,project_eves_terv!$E3163),AND($B3163&lt;&gt;0,$D3163=8),SUMIFS('likvid terv'!$K:$K,'likvid terv'!$A:$A,project_eves_terv!B3163,'likvid terv'!$R:$R,project_eves_terv!$E3163),AND($B3163&lt;&gt;0,$D3163=9),SUMIFS('likvid terv'!$L:$L,'likvid terv'!$A:$A,project_eves_terv!B3163,'likvid terv'!$R:$R,project_eves_terv!$E3163),AND($B3163&lt;&gt;0,$D3163=10),SUMIFS('likvid terv'!$M:$M,'likvid terv'!$A:$A,project_eves_terv!B3163,'likvid terv'!$R:$R,project_eves_terv!$E3163),AND($B3163&lt;&gt;0,$D3163=11),SUMIFS('likvid terv'!$N:$N,'likvid terv'!$A:$A,project_eves_terv!B3163,'likvid terv'!$R:$R,project_eves_terv!$E3163),AND($B3163&lt;&gt;0,$D3163=12),SUMIFS('likvid terv'!$O:$O,'likvid terv'!$A:$A,project_eves_terv!B3163,'likvid terv'!$R:$R,project_eves_terv!$E3163),$B3163=0,0)</f>
        <v>0</v>
      </c>
      <c r="G3163" s="8">
        <f>'likvid terv'!$B$2</f>
        <v>0</v>
      </c>
      <c r="H3163" s="8"/>
    </row>
    <row r="3164" spans="1:8" x14ac:dyDescent="0.25">
      <c r="A3164" s="8">
        <f>'likvid terv'!$B$1</f>
        <v>0</v>
      </c>
      <c r="B3164" s="8">
        <f>'likvid terv'!$B$294</f>
        <v>0</v>
      </c>
      <c r="C3164" s="8">
        <v>2027</v>
      </c>
      <c r="D3164" s="8">
        <v>7</v>
      </c>
      <c r="E3164" s="8">
        <v>21</v>
      </c>
      <c r="F3164" cm="1">
        <f t="array" ref="F3164">_xlfn.IFS(AND($B3164&lt;&gt;0,$D3164=1),SUMIFS('likvid terv'!$D:$D,'likvid terv'!$A:$A,project_eves_terv!B3164,'likvid terv'!$R:$R,project_eves_terv!$E3164),AND($B3164&lt;&gt;0,$D3164=2),SUMIFS('likvid terv'!$E:$E,'likvid terv'!$A:$A,project_eves_terv!B3164,'likvid terv'!$R:$R,project_eves_terv!$E3164),AND($B3164&lt;&gt;0,$D3164=3),SUMIFS('likvid terv'!$F:$F,'likvid terv'!$A:$A,project_eves_terv!B3164,'likvid terv'!$R:$R,project_eves_terv!$E3164),AND($B3164&lt;&gt;0,$D3164=4),SUMIFS('likvid terv'!$G:$G,'likvid terv'!$A:$A,project_eves_terv!B3164,'likvid terv'!$R:$R,project_eves_terv!$E3164),AND($B3164&lt;&gt;0,$D3164=5),SUMIFS('likvid terv'!$H:$H,'likvid terv'!$A:$A,project_eves_terv!B3164,'likvid terv'!$R:$R,project_eves_terv!$E3164),AND($B3164&lt;&gt;0,$D3164=6),SUMIFS('likvid terv'!$I:$I,'likvid terv'!$A:$A,project_eves_terv!B3164,'likvid terv'!$R:$R,project_eves_terv!$E3164),AND($B3164&lt;&gt;0,$D3164=7),SUMIFS('likvid terv'!$J:$J,'likvid terv'!$A:$A,project_eves_terv!B3164,'likvid terv'!$R:$R,project_eves_terv!$E3164),AND($B3164&lt;&gt;0,$D3164=8),SUMIFS('likvid terv'!$K:$K,'likvid terv'!$A:$A,project_eves_terv!B3164,'likvid terv'!$R:$R,project_eves_terv!$E3164),AND($B3164&lt;&gt;0,$D3164=9),SUMIFS('likvid terv'!$L:$L,'likvid terv'!$A:$A,project_eves_terv!B3164,'likvid terv'!$R:$R,project_eves_terv!$E3164),AND($B3164&lt;&gt;0,$D3164=10),SUMIFS('likvid terv'!$M:$M,'likvid terv'!$A:$A,project_eves_terv!B3164,'likvid terv'!$R:$R,project_eves_terv!$E3164),AND($B3164&lt;&gt;0,$D3164=11),SUMIFS('likvid terv'!$N:$N,'likvid terv'!$A:$A,project_eves_terv!B3164,'likvid terv'!$R:$R,project_eves_terv!$E3164),AND($B3164&lt;&gt;0,$D3164=12),SUMIFS('likvid terv'!$O:$O,'likvid terv'!$A:$A,project_eves_terv!B3164,'likvid terv'!$R:$R,project_eves_terv!$E3164),$B3164=0,0)</f>
        <v>0</v>
      </c>
      <c r="G3164" s="8">
        <f>'likvid terv'!$B$2</f>
        <v>0</v>
      </c>
      <c r="H3164" s="8"/>
    </row>
    <row r="3165" spans="1:8" x14ac:dyDescent="0.25">
      <c r="A3165" s="8">
        <f>'likvid terv'!$B$1</f>
        <v>0</v>
      </c>
      <c r="B3165" s="8">
        <f>'likvid terv'!$B$294</f>
        <v>0</v>
      </c>
      <c r="C3165" s="8">
        <v>2027</v>
      </c>
      <c r="D3165" s="8">
        <v>8</v>
      </c>
      <c r="E3165" s="8">
        <v>21</v>
      </c>
      <c r="F3165" cm="1">
        <f t="array" ref="F3165">_xlfn.IFS(AND($B3165&lt;&gt;0,$D3165=1),SUMIFS('likvid terv'!$D:$D,'likvid terv'!$A:$A,project_eves_terv!B3165,'likvid terv'!$R:$R,project_eves_terv!$E3165),AND($B3165&lt;&gt;0,$D3165=2),SUMIFS('likvid terv'!$E:$E,'likvid terv'!$A:$A,project_eves_terv!B3165,'likvid terv'!$R:$R,project_eves_terv!$E3165),AND($B3165&lt;&gt;0,$D3165=3),SUMIFS('likvid terv'!$F:$F,'likvid terv'!$A:$A,project_eves_terv!B3165,'likvid terv'!$R:$R,project_eves_terv!$E3165),AND($B3165&lt;&gt;0,$D3165=4),SUMIFS('likvid terv'!$G:$G,'likvid terv'!$A:$A,project_eves_terv!B3165,'likvid terv'!$R:$R,project_eves_terv!$E3165),AND($B3165&lt;&gt;0,$D3165=5),SUMIFS('likvid terv'!$H:$H,'likvid terv'!$A:$A,project_eves_terv!B3165,'likvid terv'!$R:$R,project_eves_terv!$E3165),AND($B3165&lt;&gt;0,$D3165=6),SUMIFS('likvid terv'!$I:$I,'likvid terv'!$A:$A,project_eves_terv!B3165,'likvid terv'!$R:$R,project_eves_terv!$E3165),AND($B3165&lt;&gt;0,$D3165=7),SUMIFS('likvid terv'!$J:$J,'likvid terv'!$A:$A,project_eves_terv!B3165,'likvid terv'!$R:$R,project_eves_terv!$E3165),AND($B3165&lt;&gt;0,$D3165=8),SUMIFS('likvid terv'!$K:$K,'likvid terv'!$A:$A,project_eves_terv!B3165,'likvid terv'!$R:$R,project_eves_terv!$E3165),AND($B3165&lt;&gt;0,$D3165=9),SUMIFS('likvid terv'!$L:$L,'likvid terv'!$A:$A,project_eves_terv!B3165,'likvid terv'!$R:$R,project_eves_terv!$E3165),AND($B3165&lt;&gt;0,$D3165=10),SUMIFS('likvid terv'!$M:$M,'likvid terv'!$A:$A,project_eves_terv!B3165,'likvid terv'!$R:$R,project_eves_terv!$E3165),AND($B3165&lt;&gt;0,$D3165=11),SUMIFS('likvid terv'!$N:$N,'likvid terv'!$A:$A,project_eves_terv!B3165,'likvid terv'!$R:$R,project_eves_terv!$E3165),AND($B3165&lt;&gt;0,$D3165=12),SUMIFS('likvid terv'!$O:$O,'likvid terv'!$A:$A,project_eves_terv!B3165,'likvid terv'!$R:$R,project_eves_terv!$E3165),$B3165=0,0)</f>
        <v>0</v>
      </c>
      <c r="G3165" s="8">
        <f>'likvid terv'!$B$2</f>
        <v>0</v>
      </c>
      <c r="H3165" s="8"/>
    </row>
    <row r="3166" spans="1:8" x14ac:dyDescent="0.25">
      <c r="A3166" s="8">
        <f>'likvid terv'!$B$1</f>
        <v>0</v>
      </c>
      <c r="B3166" s="8">
        <f>'likvid terv'!$B$294</f>
        <v>0</v>
      </c>
      <c r="C3166" s="8">
        <v>2027</v>
      </c>
      <c r="D3166" s="8">
        <v>9</v>
      </c>
      <c r="E3166" s="8">
        <v>21</v>
      </c>
      <c r="F3166" cm="1">
        <f t="array" ref="F3166">_xlfn.IFS(AND($B3166&lt;&gt;0,$D3166=1),SUMIFS('likvid terv'!$D:$D,'likvid terv'!$A:$A,project_eves_terv!B3166,'likvid terv'!$R:$R,project_eves_terv!$E3166),AND($B3166&lt;&gt;0,$D3166=2),SUMIFS('likvid terv'!$E:$E,'likvid terv'!$A:$A,project_eves_terv!B3166,'likvid terv'!$R:$R,project_eves_terv!$E3166),AND($B3166&lt;&gt;0,$D3166=3),SUMIFS('likvid terv'!$F:$F,'likvid terv'!$A:$A,project_eves_terv!B3166,'likvid terv'!$R:$R,project_eves_terv!$E3166),AND($B3166&lt;&gt;0,$D3166=4),SUMIFS('likvid terv'!$G:$G,'likvid terv'!$A:$A,project_eves_terv!B3166,'likvid terv'!$R:$R,project_eves_terv!$E3166),AND($B3166&lt;&gt;0,$D3166=5),SUMIFS('likvid terv'!$H:$H,'likvid terv'!$A:$A,project_eves_terv!B3166,'likvid terv'!$R:$R,project_eves_terv!$E3166),AND($B3166&lt;&gt;0,$D3166=6),SUMIFS('likvid terv'!$I:$I,'likvid terv'!$A:$A,project_eves_terv!B3166,'likvid terv'!$R:$R,project_eves_terv!$E3166),AND($B3166&lt;&gt;0,$D3166=7),SUMIFS('likvid terv'!$J:$J,'likvid terv'!$A:$A,project_eves_terv!B3166,'likvid terv'!$R:$R,project_eves_terv!$E3166),AND($B3166&lt;&gt;0,$D3166=8),SUMIFS('likvid terv'!$K:$K,'likvid terv'!$A:$A,project_eves_terv!B3166,'likvid terv'!$R:$R,project_eves_terv!$E3166),AND($B3166&lt;&gt;0,$D3166=9),SUMIFS('likvid terv'!$L:$L,'likvid terv'!$A:$A,project_eves_terv!B3166,'likvid terv'!$R:$R,project_eves_terv!$E3166),AND($B3166&lt;&gt;0,$D3166=10),SUMIFS('likvid terv'!$M:$M,'likvid terv'!$A:$A,project_eves_terv!B3166,'likvid terv'!$R:$R,project_eves_terv!$E3166),AND($B3166&lt;&gt;0,$D3166=11),SUMIFS('likvid terv'!$N:$N,'likvid terv'!$A:$A,project_eves_terv!B3166,'likvid terv'!$R:$R,project_eves_terv!$E3166),AND($B3166&lt;&gt;0,$D3166=12),SUMIFS('likvid terv'!$O:$O,'likvid terv'!$A:$A,project_eves_terv!B3166,'likvid terv'!$R:$R,project_eves_terv!$E3166),$B3166=0,0)</f>
        <v>0</v>
      </c>
      <c r="G3166" s="8">
        <f>'likvid terv'!$B$2</f>
        <v>0</v>
      </c>
      <c r="H3166" s="8"/>
    </row>
    <row r="3167" spans="1:8" x14ac:dyDescent="0.25">
      <c r="A3167" s="8">
        <f>'likvid terv'!$B$1</f>
        <v>0</v>
      </c>
      <c r="B3167" s="8">
        <f>'likvid terv'!$B$294</f>
        <v>0</v>
      </c>
      <c r="C3167" s="8">
        <v>2027</v>
      </c>
      <c r="D3167" s="8">
        <v>10</v>
      </c>
      <c r="E3167" s="8">
        <v>21</v>
      </c>
      <c r="F3167" cm="1">
        <f t="array" ref="F3167">_xlfn.IFS(AND($B3167&lt;&gt;0,$D3167=1),SUMIFS('likvid terv'!$D:$D,'likvid terv'!$A:$A,project_eves_terv!B3167,'likvid terv'!$R:$R,project_eves_terv!$E3167),AND($B3167&lt;&gt;0,$D3167=2),SUMIFS('likvid terv'!$E:$E,'likvid terv'!$A:$A,project_eves_terv!B3167,'likvid terv'!$R:$R,project_eves_terv!$E3167),AND($B3167&lt;&gt;0,$D3167=3),SUMIFS('likvid terv'!$F:$F,'likvid terv'!$A:$A,project_eves_terv!B3167,'likvid terv'!$R:$R,project_eves_terv!$E3167),AND($B3167&lt;&gt;0,$D3167=4),SUMIFS('likvid terv'!$G:$G,'likvid terv'!$A:$A,project_eves_terv!B3167,'likvid terv'!$R:$R,project_eves_terv!$E3167),AND($B3167&lt;&gt;0,$D3167=5),SUMIFS('likvid terv'!$H:$H,'likvid terv'!$A:$A,project_eves_terv!B3167,'likvid terv'!$R:$R,project_eves_terv!$E3167),AND($B3167&lt;&gt;0,$D3167=6),SUMIFS('likvid terv'!$I:$I,'likvid terv'!$A:$A,project_eves_terv!B3167,'likvid terv'!$R:$R,project_eves_terv!$E3167),AND($B3167&lt;&gt;0,$D3167=7),SUMIFS('likvid terv'!$J:$J,'likvid terv'!$A:$A,project_eves_terv!B3167,'likvid terv'!$R:$R,project_eves_terv!$E3167),AND($B3167&lt;&gt;0,$D3167=8),SUMIFS('likvid terv'!$K:$K,'likvid terv'!$A:$A,project_eves_terv!B3167,'likvid terv'!$R:$R,project_eves_terv!$E3167),AND($B3167&lt;&gt;0,$D3167=9),SUMIFS('likvid terv'!$L:$L,'likvid terv'!$A:$A,project_eves_terv!B3167,'likvid terv'!$R:$R,project_eves_terv!$E3167),AND($B3167&lt;&gt;0,$D3167=10),SUMIFS('likvid terv'!$M:$M,'likvid terv'!$A:$A,project_eves_terv!B3167,'likvid terv'!$R:$R,project_eves_terv!$E3167),AND($B3167&lt;&gt;0,$D3167=11),SUMIFS('likvid terv'!$N:$N,'likvid terv'!$A:$A,project_eves_terv!B3167,'likvid terv'!$R:$R,project_eves_terv!$E3167),AND($B3167&lt;&gt;0,$D3167=12),SUMIFS('likvid terv'!$O:$O,'likvid terv'!$A:$A,project_eves_terv!B3167,'likvid terv'!$R:$R,project_eves_terv!$E3167),$B3167=0,0)</f>
        <v>0</v>
      </c>
      <c r="G3167" s="8">
        <f>'likvid terv'!$B$2</f>
        <v>0</v>
      </c>
      <c r="H3167" s="8"/>
    </row>
    <row r="3168" spans="1:8" x14ac:dyDescent="0.25">
      <c r="A3168" s="8">
        <f>'likvid terv'!$B$1</f>
        <v>0</v>
      </c>
      <c r="B3168" s="8">
        <f>'likvid terv'!$B$294</f>
        <v>0</v>
      </c>
      <c r="C3168" s="8">
        <v>2027</v>
      </c>
      <c r="D3168" s="8">
        <v>11</v>
      </c>
      <c r="E3168" s="8">
        <v>21</v>
      </c>
      <c r="F3168" cm="1">
        <f t="array" ref="F3168">_xlfn.IFS(AND($B3168&lt;&gt;0,$D3168=1),SUMIFS('likvid terv'!$D:$D,'likvid terv'!$A:$A,project_eves_terv!B3168,'likvid terv'!$R:$R,project_eves_terv!$E3168),AND($B3168&lt;&gt;0,$D3168=2),SUMIFS('likvid terv'!$E:$E,'likvid terv'!$A:$A,project_eves_terv!B3168,'likvid terv'!$R:$R,project_eves_terv!$E3168),AND($B3168&lt;&gt;0,$D3168=3),SUMIFS('likvid terv'!$F:$F,'likvid terv'!$A:$A,project_eves_terv!B3168,'likvid terv'!$R:$R,project_eves_terv!$E3168),AND($B3168&lt;&gt;0,$D3168=4),SUMIFS('likvid terv'!$G:$G,'likvid terv'!$A:$A,project_eves_terv!B3168,'likvid terv'!$R:$R,project_eves_terv!$E3168),AND($B3168&lt;&gt;0,$D3168=5),SUMIFS('likvid terv'!$H:$H,'likvid terv'!$A:$A,project_eves_terv!B3168,'likvid terv'!$R:$R,project_eves_terv!$E3168),AND($B3168&lt;&gt;0,$D3168=6),SUMIFS('likvid terv'!$I:$I,'likvid terv'!$A:$A,project_eves_terv!B3168,'likvid terv'!$R:$R,project_eves_terv!$E3168),AND($B3168&lt;&gt;0,$D3168=7),SUMIFS('likvid terv'!$J:$J,'likvid terv'!$A:$A,project_eves_terv!B3168,'likvid terv'!$R:$R,project_eves_terv!$E3168),AND($B3168&lt;&gt;0,$D3168=8),SUMIFS('likvid terv'!$K:$K,'likvid terv'!$A:$A,project_eves_terv!B3168,'likvid terv'!$R:$R,project_eves_terv!$E3168),AND($B3168&lt;&gt;0,$D3168=9),SUMIFS('likvid terv'!$L:$L,'likvid terv'!$A:$A,project_eves_terv!B3168,'likvid terv'!$R:$R,project_eves_terv!$E3168),AND($B3168&lt;&gt;0,$D3168=10),SUMIFS('likvid terv'!$M:$M,'likvid terv'!$A:$A,project_eves_terv!B3168,'likvid terv'!$R:$R,project_eves_terv!$E3168),AND($B3168&lt;&gt;0,$D3168=11),SUMIFS('likvid terv'!$N:$N,'likvid terv'!$A:$A,project_eves_terv!B3168,'likvid terv'!$R:$R,project_eves_terv!$E3168),AND($B3168&lt;&gt;0,$D3168=12),SUMIFS('likvid terv'!$O:$O,'likvid terv'!$A:$A,project_eves_terv!B3168,'likvid terv'!$R:$R,project_eves_terv!$E3168),$B3168=0,0)</f>
        <v>0</v>
      </c>
      <c r="G3168" s="8">
        <f>'likvid terv'!$B$2</f>
        <v>0</v>
      </c>
      <c r="H3168" s="8"/>
    </row>
    <row r="3169" spans="1:8" x14ac:dyDescent="0.25">
      <c r="A3169" s="8">
        <f>'likvid terv'!$B$1</f>
        <v>0</v>
      </c>
      <c r="B3169" s="8">
        <f>'likvid terv'!$B$294</f>
        <v>0</v>
      </c>
      <c r="C3169" s="8">
        <v>2027</v>
      </c>
      <c r="D3169" s="8">
        <v>12</v>
      </c>
      <c r="E3169" s="8">
        <v>21</v>
      </c>
      <c r="F3169" cm="1">
        <f t="array" ref="F3169">_xlfn.IFS(AND($B3169&lt;&gt;0,$D3169=1),SUMIFS('likvid terv'!$D:$D,'likvid terv'!$A:$A,project_eves_terv!B3169,'likvid terv'!$R:$R,project_eves_terv!$E3169),AND($B3169&lt;&gt;0,$D3169=2),SUMIFS('likvid terv'!$E:$E,'likvid terv'!$A:$A,project_eves_terv!B3169,'likvid terv'!$R:$R,project_eves_terv!$E3169),AND($B3169&lt;&gt;0,$D3169=3),SUMIFS('likvid terv'!$F:$F,'likvid terv'!$A:$A,project_eves_terv!B3169,'likvid terv'!$R:$R,project_eves_terv!$E3169),AND($B3169&lt;&gt;0,$D3169=4),SUMIFS('likvid terv'!$G:$G,'likvid terv'!$A:$A,project_eves_terv!B3169,'likvid terv'!$R:$R,project_eves_terv!$E3169),AND($B3169&lt;&gt;0,$D3169=5),SUMIFS('likvid terv'!$H:$H,'likvid terv'!$A:$A,project_eves_terv!B3169,'likvid terv'!$R:$R,project_eves_terv!$E3169),AND($B3169&lt;&gt;0,$D3169=6),SUMIFS('likvid terv'!$I:$I,'likvid terv'!$A:$A,project_eves_terv!B3169,'likvid terv'!$R:$R,project_eves_terv!$E3169),AND($B3169&lt;&gt;0,$D3169=7),SUMIFS('likvid terv'!$J:$J,'likvid terv'!$A:$A,project_eves_terv!B3169,'likvid terv'!$R:$R,project_eves_terv!$E3169),AND($B3169&lt;&gt;0,$D3169=8),SUMIFS('likvid terv'!$K:$K,'likvid terv'!$A:$A,project_eves_terv!B3169,'likvid terv'!$R:$R,project_eves_terv!$E3169),AND($B3169&lt;&gt;0,$D3169=9),SUMIFS('likvid terv'!$L:$L,'likvid terv'!$A:$A,project_eves_terv!B3169,'likvid terv'!$R:$R,project_eves_terv!$E3169),AND($B3169&lt;&gt;0,$D3169=10),SUMIFS('likvid terv'!$M:$M,'likvid terv'!$A:$A,project_eves_terv!B3169,'likvid terv'!$R:$R,project_eves_terv!$E3169),AND($B3169&lt;&gt;0,$D3169=11),SUMIFS('likvid terv'!$N:$N,'likvid terv'!$A:$A,project_eves_terv!B3169,'likvid terv'!$R:$R,project_eves_terv!$E3169),AND($B3169&lt;&gt;0,$D3169=12),SUMIFS('likvid terv'!$O:$O,'likvid terv'!$A:$A,project_eves_terv!B3169,'likvid terv'!$R:$R,project_eves_terv!$E3169),$B3169=0,0)</f>
        <v>0</v>
      </c>
      <c r="G3169" s="8">
        <f>'likvid terv'!$B$2</f>
        <v>0</v>
      </c>
      <c r="H3169" s="8"/>
    </row>
    <row r="3170" spans="1:8" x14ac:dyDescent="0.25">
      <c r="A3170" s="8">
        <f>'likvid terv'!$B$1</f>
        <v>0</v>
      </c>
      <c r="B3170" s="8">
        <f>'likvid terv'!$B$294</f>
        <v>0</v>
      </c>
      <c r="C3170" s="8">
        <v>2027</v>
      </c>
      <c r="D3170" s="8">
        <v>1</v>
      </c>
      <c r="E3170" s="8">
        <v>22</v>
      </c>
      <c r="F3170" cm="1">
        <f t="array" ref="F3170">_xlfn.IFS(AND($B3170&lt;&gt;0,$D3170=1),SUMIFS('likvid terv'!$D:$D,'likvid terv'!$A:$A,project_eves_terv!B3170,'likvid terv'!$R:$R,project_eves_terv!$E3170),AND($B3170&lt;&gt;0,$D3170=2),SUMIFS('likvid terv'!$E:$E,'likvid terv'!$A:$A,project_eves_terv!B3170,'likvid terv'!$R:$R,project_eves_terv!$E3170),AND($B3170&lt;&gt;0,$D3170=3),SUMIFS('likvid terv'!$F:$F,'likvid terv'!$A:$A,project_eves_terv!B3170,'likvid terv'!$R:$R,project_eves_terv!$E3170),AND($B3170&lt;&gt;0,$D3170=4),SUMIFS('likvid terv'!$G:$G,'likvid terv'!$A:$A,project_eves_terv!B3170,'likvid terv'!$R:$R,project_eves_terv!$E3170),AND($B3170&lt;&gt;0,$D3170=5),SUMIFS('likvid terv'!$H:$H,'likvid terv'!$A:$A,project_eves_terv!B3170,'likvid terv'!$R:$R,project_eves_terv!$E3170),AND($B3170&lt;&gt;0,$D3170=6),SUMIFS('likvid terv'!$I:$I,'likvid terv'!$A:$A,project_eves_terv!B3170,'likvid terv'!$R:$R,project_eves_terv!$E3170),AND($B3170&lt;&gt;0,$D3170=7),SUMIFS('likvid terv'!$J:$J,'likvid terv'!$A:$A,project_eves_terv!B3170,'likvid terv'!$R:$R,project_eves_terv!$E3170),AND($B3170&lt;&gt;0,$D3170=8),SUMIFS('likvid terv'!$K:$K,'likvid terv'!$A:$A,project_eves_terv!B3170,'likvid terv'!$R:$R,project_eves_terv!$E3170),AND($B3170&lt;&gt;0,$D3170=9),SUMIFS('likvid terv'!$L:$L,'likvid terv'!$A:$A,project_eves_terv!B3170,'likvid terv'!$R:$R,project_eves_terv!$E3170),AND($B3170&lt;&gt;0,$D3170=10),SUMIFS('likvid terv'!$M:$M,'likvid terv'!$A:$A,project_eves_terv!B3170,'likvid terv'!$R:$R,project_eves_terv!$E3170),AND($B3170&lt;&gt;0,$D3170=11),SUMIFS('likvid terv'!$N:$N,'likvid terv'!$A:$A,project_eves_terv!B3170,'likvid terv'!$R:$R,project_eves_terv!$E3170),AND($B3170&lt;&gt;0,$D3170=12),SUMIFS('likvid terv'!$O:$O,'likvid terv'!$A:$A,project_eves_terv!B3170,'likvid terv'!$R:$R,project_eves_terv!$E3170),$B3170=0,0)</f>
        <v>0</v>
      </c>
      <c r="G3170" s="8">
        <f>'likvid terv'!$B$2</f>
        <v>0</v>
      </c>
      <c r="H3170" s="8"/>
    </row>
    <row r="3171" spans="1:8" x14ac:dyDescent="0.25">
      <c r="A3171" s="8">
        <f>'likvid terv'!$B$1</f>
        <v>0</v>
      </c>
      <c r="B3171" s="8">
        <f>'likvid terv'!$B$294</f>
        <v>0</v>
      </c>
      <c r="C3171" s="8">
        <v>2027</v>
      </c>
      <c r="D3171" s="8">
        <v>2</v>
      </c>
      <c r="E3171" s="8">
        <v>22</v>
      </c>
      <c r="F3171" cm="1">
        <f t="array" ref="F3171">_xlfn.IFS(AND($B3171&lt;&gt;0,$D3171=1),SUMIFS('likvid terv'!$D:$D,'likvid terv'!$A:$A,project_eves_terv!B3171,'likvid terv'!$R:$R,project_eves_terv!$E3171),AND($B3171&lt;&gt;0,$D3171=2),SUMIFS('likvid terv'!$E:$E,'likvid terv'!$A:$A,project_eves_terv!B3171,'likvid terv'!$R:$R,project_eves_terv!$E3171),AND($B3171&lt;&gt;0,$D3171=3),SUMIFS('likvid terv'!$F:$F,'likvid terv'!$A:$A,project_eves_terv!B3171,'likvid terv'!$R:$R,project_eves_terv!$E3171),AND($B3171&lt;&gt;0,$D3171=4),SUMIFS('likvid terv'!$G:$G,'likvid terv'!$A:$A,project_eves_terv!B3171,'likvid terv'!$R:$R,project_eves_terv!$E3171),AND($B3171&lt;&gt;0,$D3171=5),SUMIFS('likvid terv'!$H:$H,'likvid terv'!$A:$A,project_eves_terv!B3171,'likvid terv'!$R:$R,project_eves_terv!$E3171),AND($B3171&lt;&gt;0,$D3171=6),SUMIFS('likvid terv'!$I:$I,'likvid terv'!$A:$A,project_eves_terv!B3171,'likvid terv'!$R:$R,project_eves_terv!$E3171),AND($B3171&lt;&gt;0,$D3171=7),SUMIFS('likvid terv'!$J:$J,'likvid terv'!$A:$A,project_eves_terv!B3171,'likvid terv'!$R:$R,project_eves_terv!$E3171),AND($B3171&lt;&gt;0,$D3171=8),SUMIFS('likvid terv'!$K:$K,'likvid terv'!$A:$A,project_eves_terv!B3171,'likvid terv'!$R:$R,project_eves_terv!$E3171),AND($B3171&lt;&gt;0,$D3171=9),SUMIFS('likvid terv'!$L:$L,'likvid terv'!$A:$A,project_eves_terv!B3171,'likvid terv'!$R:$R,project_eves_terv!$E3171),AND($B3171&lt;&gt;0,$D3171=10),SUMIFS('likvid terv'!$M:$M,'likvid terv'!$A:$A,project_eves_terv!B3171,'likvid terv'!$R:$R,project_eves_terv!$E3171),AND($B3171&lt;&gt;0,$D3171=11),SUMIFS('likvid terv'!$N:$N,'likvid terv'!$A:$A,project_eves_terv!B3171,'likvid terv'!$R:$R,project_eves_terv!$E3171),AND($B3171&lt;&gt;0,$D3171=12),SUMIFS('likvid terv'!$O:$O,'likvid terv'!$A:$A,project_eves_terv!B3171,'likvid terv'!$R:$R,project_eves_terv!$E3171),$B3171=0,0)</f>
        <v>0</v>
      </c>
      <c r="G3171" s="8">
        <f>'likvid terv'!$B$2</f>
        <v>0</v>
      </c>
      <c r="H3171" s="8"/>
    </row>
    <row r="3172" spans="1:8" x14ac:dyDescent="0.25">
      <c r="A3172" s="8">
        <f>'likvid terv'!$B$1</f>
        <v>0</v>
      </c>
      <c r="B3172" s="8">
        <f>'likvid terv'!$B$294</f>
        <v>0</v>
      </c>
      <c r="C3172" s="8">
        <v>2027</v>
      </c>
      <c r="D3172" s="8">
        <v>3</v>
      </c>
      <c r="E3172" s="8">
        <v>22</v>
      </c>
      <c r="F3172" cm="1">
        <f t="array" ref="F3172">_xlfn.IFS(AND($B3172&lt;&gt;0,$D3172=1),SUMIFS('likvid terv'!$D:$D,'likvid terv'!$A:$A,project_eves_terv!B3172,'likvid terv'!$R:$R,project_eves_terv!$E3172),AND($B3172&lt;&gt;0,$D3172=2),SUMIFS('likvid terv'!$E:$E,'likvid terv'!$A:$A,project_eves_terv!B3172,'likvid terv'!$R:$R,project_eves_terv!$E3172),AND($B3172&lt;&gt;0,$D3172=3),SUMIFS('likvid terv'!$F:$F,'likvid terv'!$A:$A,project_eves_terv!B3172,'likvid terv'!$R:$R,project_eves_terv!$E3172),AND($B3172&lt;&gt;0,$D3172=4),SUMIFS('likvid terv'!$G:$G,'likvid terv'!$A:$A,project_eves_terv!B3172,'likvid terv'!$R:$R,project_eves_terv!$E3172),AND($B3172&lt;&gt;0,$D3172=5),SUMIFS('likvid terv'!$H:$H,'likvid terv'!$A:$A,project_eves_terv!B3172,'likvid terv'!$R:$R,project_eves_terv!$E3172),AND($B3172&lt;&gt;0,$D3172=6),SUMIFS('likvid terv'!$I:$I,'likvid terv'!$A:$A,project_eves_terv!B3172,'likvid terv'!$R:$R,project_eves_terv!$E3172),AND($B3172&lt;&gt;0,$D3172=7),SUMIFS('likvid terv'!$J:$J,'likvid terv'!$A:$A,project_eves_terv!B3172,'likvid terv'!$R:$R,project_eves_terv!$E3172),AND($B3172&lt;&gt;0,$D3172=8),SUMIFS('likvid terv'!$K:$K,'likvid terv'!$A:$A,project_eves_terv!B3172,'likvid terv'!$R:$R,project_eves_terv!$E3172),AND($B3172&lt;&gt;0,$D3172=9),SUMIFS('likvid terv'!$L:$L,'likvid terv'!$A:$A,project_eves_terv!B3172,'likvid terv'!$R:$R,project_eves_terv!$E3172),AND($B3172&lt;&gt;0,$D3172=10),SUMIFS('likvid terv'!$M:$M,'likvid terv'!$A:$A,project_eves_terv!B3172,'likvid terv'!$R:$R,project_eves_terv!$E3172),AND($B3172&lt;&gt;0,$D3172=11),SUMIFS('likvid terv'!$N:$N,'likvid terv'!$A:$A,project_eves_terv!B3172,'likvid terv'!$R:$R,project_eves_terv!$E3172),AND($B3172&lt;&gt;0,$D3172=12),SUMIFS('likvid terv'!$O:$O,'likvid terv'!$A:$A,project_eves_terv!B3172,'likvid terv'!$R:$R,project_eves_terv!$E3172),$B3172=0,0)</f>
        <v>0</v>
      </c>
      <c r="G3172" s="8">
        <f>'likvid terv'!$B$2</f>
        <v>0</v>
      </c>
      <c r="H3172" s="8"/>
    </row>
    <row r="3173" spans="1:8" x14ac:dyDescent="0.25">
      <c r="A3173" s="8">
        <f>'likvid terv'!$B$1</f>
        <v>0</v>
      </c>
      <c r="B3173" s="8">
        <f>'likvid terv'!$B$294</f>
        <v>0</v>
      </c>
      <c r="C3173" s="8">
        <v>2027</v>
      </c>
      <c r="D3173" s="8">
        <v>4</v>
      </c>
      <c r="E3173" s="8">
        <v>22</v>
      </c>
      <c r="F3173" cm="1">
        <f t="array" ref="F3173">_xlfn.IFS(AND($B3173&lt;&gt;0,$D3173=1),SUMIFS('likvid terv'!$D:$D,'likvid terv'!$A:$A,project_eves_terv!B3173,'likvid terv'!$R:$R,project_eves_terv!$E3173),AND($B3173&lt;&gt;0,$D3173=2),SUMIFS('likvid terv'!$E:$E,'likvid terv'!$A:$A,project_eves_terv!B3173,'likvid terv'!$R:$R,project_eves_terv!$E3173),AND($B3173&lt;&gt;0,$D3173=3),SUMIFS('likvid terv'!$F:$F,'likvid terv'!$A:$A,project_eves_terv!B3173,'likvid terv'!$R:$R,project_eves_terv!$E3173),AND($B3173&lt;&gt;0,$D3173=4),SUMIFS('likvid terv'!$G:$G,'likvid terv'!$A:$A,project_eves_terv!B3173,'likvid terv'!$R:$R,project_eves_terv!$E3173),AND($B3173&lt;&gt;0,$D3173=5),SUMIFS('likvid terv'!$H:$H,'likvid terv'!$A:$A,project_eves_terv!B3173,'likvid terv'!$R:$R,project_eves_terv!$E3173),AND($B3173&lt;&gt;0,$D3173=6),SUMIFS('likvid terv'!$I:$I,'likvid terv'!$A:$A,project_eves_terv!B3173,'likvid terv'!$R:$R,project_eves_terv!$E3173),AND($B3173&lt;&gt;0,$D3173=7),SUMIFS('likvid terv'!$J:$J,'likvid terv'!$A:$A,project_eves_terv!B3173,'likvid terv'!$R:$R,project_eves_terv!$E3173),AND($B3173&lt;&gt;0,$D3173=8),SUMIFS('likvid terv'!$K:$K,'likvid terv'!$A:$A,project_eves_terv!B3173,'likvid terv'!$R:$R,project_eves_terv!$E3173),AND($B3173&lt;&gt;0,$D3173=9),SUMIFS('likvid terv'!$L:$L,'likvid terv'!$A:$A,project_eves_terv!B3173,'likvid terv'!$R:$R,project_eves_terv!$E3173),AND($B3173&lt;&gt;0,$D3173=10),SUMIFS('likvid terv'!$M:$M,'likvid terv'!$A:$A,project_eves_terv!B3173,'likvid terv'!$R:$R,project_eves_terv!$E3173),AND($B3173&lt;&gt;0,$D3173=11),SUMIFS('likvid terv'!$N:$N,'likvid terv'!$A:$A,project_eves_terv!B3173,'likvid terv'!$R:$R,project_eves_terv!$E3173),AND($B3173&lt;&gt;0,$D3173=12),SUMIFS('likvid terv'!$O:$O,'likvid terv'!$A:$A,project_eves_terv!B3173,'likvid terv'!$R:$R,project_eves_terv!$E3173),$B3173=0,0)</f>
        <v>0</v>
      </c>
      <c r="G3173" s="8">
        <f>'likvid terv'!$B$2</f>
        <v>0</v>
      </c>
      <c r="H3173" s="8"/>
    </row>
    <row r="3174" spans="1:8" x14ac:dyDescent="0.25">
      <c r="A3174" s="8">
        <f>'likvid terv'!$B$1</f>
        <v>0</v>
      </c>
      <c r="B3174" s="8">
        <f>'likvid terv'!$B$294</f>
        <v>0</v>
      </c>
      <c r="C3174" s="8">
        <v>2027</v>
      </c>
      <c r="D3174" s="8">
        <v>5</v>
      </c>
      <c r="E3174" s="8">
        <v>22</v>
      </c>
      <c r="F3174" cm="1">
        <f t="array" ref="F3174">_xlfn.IFS(AND($B3174&lt;&gt;0,$D3174=1),SUMIFS('likvid terv'!$D:$D,'likvid terv'!$A:$A,project_eves_terv!B3174,'likvid terv'!$R:$R,project_eves_terv!$E3174),AND($B3174&lt;&gt;0,$D3174=2),SUMIFS('likvid terv'!$E:$E,'likvid terv'!$A:$A,project_eves_terv!B3174,'likvid terv'!$R:$R,project_eves_terv!$E3174),AND($B3174&lt;&gt;0,$D3174=3),SUMIFS('likvid terv'!$F:$F,'likvid terv'!$A:$A,project_eves_terv!B3174,'likvid terv'!$R:$R,project_eves_terv!$E3174),AND($B3174&lt;&gt;0,$D3174=4),SUMIFS('likvid terv'!$G:$G,'likvid terv'!$A:$A,project_eves_terv!B3174,'likvid terv'!$R:$R,project_eves_terv!$E3174),AND($B3174&lt;&gt;0,$D3174=5),SUMIFS('likvid terv'!$H:$H,'likvid terv'!$A:$A,project_eves_terv!B3174,'likvid terv'!$R:$R,project_eves_terv!$E3174),AND($B3174&lt;&gt;0,$D3174=6),SUMIFS('likvid terv'!$I:$I,'likvid terv'!$A:$A,project_eves_terv!B3174,'likvid terv'!$R:$R,project_eves_terv!$E3174),AND($B3174&lt;&gt;0,$D3174=7),SUMIFS('likvid terv'!$J:$J,'likvid terv'!$A:$A,project_eves_terv!B3174,'likvid terv'!$R:$R,project_eves_terv!$E3174),AND($B3174&lt;&gt;0,$D3174=8),SUMIFS('likvid terv'!$K:$K,'likvid terv'!$A:$A,project_eves_terv!B3174,'likvid terv'!$R:$R,project_eves_terv!$E3174),AND($B3174&lt;&gt;0,$D3174=9),SUMIFS('likvid terv'!$L:$L,'likvid terv'!$A:$A,project_eves_terv!B3174,'likvid terv'!$R:$R,project_eves_terv!$E3174),AND($B3174&lt;&gt;0,$D3174=10),SUMIFS('likvid terv'!$M:$M,'likvid terv'!$A:$A,project_eves_terv!B3174,'likvid terv'!$R:$R,project_eves_terv!$E3174),AND($B3174&lt;&gt;0,$D3174=11),SUMIFS('likvid terv'!$N:$N,'likvid terv'!$A:$A,project_eves_terv!B3174,'likvid terv'!$R:$R,project_eves_terv!$E3174),AND($B3174&lt;&gt;0,$D3174=12),SUMIFS('likvid terv'!$O:$O,'likvid terv'!$A:$A,project_eves_terv!B3174,'likvid terv'!$R:$R,project_eves_terv!$E3174),$B3174=0,0)</f>
        <v>0</v>
      </c>
      <c r="G3174" s="8">
        <f>'likvid terv'!$B$2</f>
        <v>0</v>
      </c>
      <c r="H3174" s="8"/>
    </row>
    <row r="3175" spans="1:8" x14ac:dyDescent="0.25">
      <c r="A3175" s="8">
        <f>'likvid terv'!$B$1</f>
        <v>0</v>
      </c>
      <c r="B3175" s="8">
        <f>'likvid terv'!$B$294</f>
        <v>0</v>
      </c>
      <c r="C3175" s="8">
        <v>2027</v>
      </c>
      <c r="D3175" s="8">
        <v>6</v>
      </c>
      <c r="E3175" s="8">
        <v>22</v>
      </c>
      <c r="F3175" cm="1">
        <f t="array" ref="F3175">_xlfn.IFS(AND($B3175&lt;&gt;0,$D3175=1),SUMIFS('likvid terv'!$D:$D,'likvid terv'!$A:$A,project_eves_terv!B3175,'likvid terv'!$R:$R,project_eves_terv!$E3175),AND($B3175&lt;&gt;0,$D3175=2),SUMIFS('likvid terv'!$E:$E,'likvid terv'!$A:$A,project_eves_terv!B3175,'likvid terv'!$R:$R,project_eves_terv!$E3175),AND($B3175&lt;&gt;0,$D3175=3),SUMIFS('likvid terv'!$F:$F,'likvid terv'!$A:$A,project_eves_terv!B3175,'likvid terv'!$R:$R,project_eves_terv!$E3175),AND($B3175&lt;&gt;0,$D3175=4),SUMIFS('likvid terv'!$G:$G,'likvid terv'!$A:$A,project_eves_terv!B3175,'likvid terv'!$R:$R,project_eves_terv!$E3175),AND($B3175&lt;&gt;0,$D3175=5),SUMIFS('likvid terv'!$H:$H,'likvid terv'!$A:$A,project_eves_terv!B3175,'likvid terv'!$R:$R,project_eves_terv!$E3175),AND($B3175&lt;&gt;0,$D3175=6),SUMIFS('likvid terv'!$I:$I,'likvid terv'!$A:$A,project_eves_terv!B3175,'likvid terv'!$R:$R,project_eves_terv!$E3175),AND($B3175&lt;&gt;0,$D3175=7),SUMIFS('likvid terv'!$J:$J,'likvid terv'!$A:$A,project_eves_terv!B3175,'likvid terv'!$R:$R,project_eves_terv!$E3175),AND($B3175&lt;&gt;0,$D3175=8),SUMIFS('likvid terv'!$K:$K,'likvid terv'!$A:$A,project_eves_terv!B3175,'likvid terv'!$R:$R,project_eves_terv!$E3175),AND($B3175&lt;&gt;0,$D3175=9),SUMIFS('likvid terv'!$L:$L,'likvid terv'!$A:$A,project_eves_terv!B3175,'likvid terv'!$R:$R,project_eves_terv!$E3175),AND($B3175&lt;&gt;0,$D3175=10),SUMIFS('likvid terv'!$M:$M,'likvid terv'!$A:$A,project_eves_terv!B3175,'likvid terv'!$R:$R,project_eves_terv!$E3175),AND($B3175&lt;&gt;0,$D3175=11),SUMIFS('likvid terv'!$N:$N,'likvid terv'!$A:$A,project_eves_terv!B3175,'likvid terv'!$R:$R,project_eves_terv!$E3175),AND($B3175&lt;&gt;0,$D3175=12),SUMIFS('likvid terv'!$O:$O,'likvid terv'!$A:$A,project_eves_terv!B3175,'likvid terv'!$R:$R,project_eves_terv!$E3175),$B3175=0,0)</f>
        <v>0</v>
      </c>
      <c r="G3175" s="8">
        <f>'likvid terv'!$B$2</f>
        <v>0</v>
      </c>
      <c r="H3175" s="8"/>
    </row>
    <row r="3176" spans="1:8" x14ac:dyDescent="0.25">
      <c r="A3176" s="8">
        <f>'likvid terv'!$B$1</f>
        <v>0</v>
      </c>
      <c r="B3176" s="8">
        <f>'likvid terv'!$B$294</f>
        <v>0</v>
      </c>
      <c r="C3176" s="8">
        <v>2027</v>
      </c>
      <c r="D3176" s="8">
        <v>7</v>
      </c>
      <c r="E3176" s="8">
        <v>22</v>
      </c>
      <c r="F3176" cm="1">
        <f t="array" ref="F3176">_xlfn.IFS(AND($B3176&lt;&gt;0,$D3176=1),SUMIFS('likvid terv'!$D:$D,'likvid terv'!$A:$A,project_eves_terv!B3176,'likvid terv'!$R:$R,project_eves_terv!$E3176),AND($B3176&lt;&gt;0,$D3176=2),SUMIFS('likvid terv'!$E:$E,'likvid terv'!$A:$A,project_eves_terv!B3176,'likvid terv'!$R:$R,project_eves_terv!$E3176),AND($B3176&lt;&gt;0,$D3176=3),SUMIFS('likvid terv'!$F:$F,'likvid terv'!$A:$A,project_eves_terv!B3176,'likvid terv'!$R:$R,project_eves_terv!$E3176),AND($B3176&lt;&gt;0,$D3176=4),SUMIFS('likvid terv'!$G:$G,'likvid terv'!$A:$A,project_eves_terv!B3176,'likvid terv'!$R:$R,project_eves_terv!$E3176),AND($B3176&lt;&gt;0,$D3176=5),SUMIFS('likvid terv'!$H:$H,'likvid terv'!$A:$A,project_eves_terv!B3176,'likvid terv'!$R:$R,project_eves_terv!$E3176),AND($B3176&lt;&gt;0,$D3176=6),SUMIFS('likvid terv'!$I:$I,'likvid terv'!$A:$A,project_eves_terv!B3176,'likvid terv'!$R:$R,project_eves_terv!$E3176),AND($B3176&lt;&gt;0,$D3176=7),SUMIFS('likvid terv'!$J:$J,'likvid terv'!$A:$A,project_eves_terv!B3176,'likvid terv'!$R:$R,project_eves_terv!$E3176),AND($B3176&lt;&gt;0,$D3176=8),SUMIFS('likvid terv'!$K:$K,'likvid terv'!$A:$A,project_eves_terv!B3176,'likvid terv'!$R:$R,project_eves_terv!$E3176),AND($B3176&lt;&gt;0,$D3176=9),SUMIFS('likvid terv'!$L:$L,'likvid terv'!$A:$A,project_eves_terv!B3176,'likvid terv'!$R:$R,project_eves_terv!$E3176),AND($B3176&lt;&gt;0,$D3176=10),SUMIFS('likvid terv'!$M:$M,'likvid terv'!$A:$A,project_eves_terv!B3176,'likvid terv'!$R:$R,project_eves_terv!$E3176),AND($B3176&lt;&gt;0,$D3176=11),SUMIFS('likvid terv'!$N:$N,'likvid terv'!$A:$A,project_eves_terv!B3176,'likvid terv'!$R:$R,project_eves_terv!$E3176),AND($B3176&lt;&gt;0,$D3176=12),SUMIFS('likvid terv'!$O:$O,'likvid terv'!$A:$A,project_eves_terv!B3176,'likvid terv'!$R:$R,project_eves_terv!$E3176),$B3176=0,0)</f>
        <v>0</v>
      </c>
      <c r="G3176" s="8">
        <f>'likvid terv'!$B$2</f>
        <v>0</v>
      </c>
      <c r="H3176" s="8"/>
    </row>
    <row r="3177" spans="1:8" x14ac:dyDescent="0.25">
      <c r="A3177" s="8">
        <f>'likvid terv'!$B$1</f>
        <v>0</v>
      </c>
      <c r="B3177" s="8">
        <f>'likvid terv'!$B$294</f>
        <v>0</v>
      </c>
      <c r="C3177" s="8">
        <v>2027</v>
      </c>
      <c r="D3177" s="8">
        <v>8</v>
      </c>
      <c r="E3177" s="8">
        <v>22</v>
      </c>
      <c r="F3177" cm="1">
        <f t="array" ref="F3177">_xlfn.IFS(AND($B3177&lt;&gt;0,$D3177=1),SUMIFS('likvid terv'!$D:$D,'likvid terv'!$A:$A,project_eves_terv!B3177,'likvid terv'!$R:$R,project_eves_terv!$E3177),AND($B3177&lt;&gt;0,$D3177=2),SUMIFS('likvid terv'!$E:$E,'likvid terv'!$A:$A,project_eves_terv!B3177,'likvid terv'!$R:$R,project_eves_terv!$E3177),AND($B3177&lt;&gt;0,$D3177=3),SUMIFS('likvid terv'!$F:$F,'likvid terv'!$A:$A,project_eves_terv!B3177,'likvid terv'!$R:$R,project_eves_terv!$E3177),AND($B3177&lt;&gt;0,$D3177=4),SUMIFS('likvid terv'!$G:$G,'likvid terv'!$A:$A,project_eves_terv!B3177,'likvid terv'!$R:$R,project_eves_terv!$E3177),AND($B3177&lt;&gt;0,$D3177=5),SUMIFS('likvid terv'!$H:$H,'likvid terv'!$A:$A,project_eves_terv!B3177,'likvid terv'!$R:$R,project_eves_terv!$E3177),AND($B3177&lt;&gt;0,$D3177=6),SUMIFS('likvid terv'!$I:$I,'likvid terv'!$A:$A,project_eves_terv!B3177,'likvid terv'!$R:$R,project_eves_terv!$E3177),AND($B3177&lt;&gt;0,$D3177=7),SUMIFS('likvid terv'!$J:$J,'likvid terv'!$A:$A,project_eves_terv!B3177,'likvid terv'!$R:$R,project_eves_terv!$E3177),AND($B3177&lt;&gt;0,$D3177=8),SUMIFS('likvid terv'!$K:$K,'likvid terv'!$A:$A,project_eves_terv!B3177,'likvid terv'!$R:$R,project_eves_terv!$E3177),AND($B3177&lt;&gt;0,$D3177=9),SUMIFS('likvid terv'!$L:$L,'likvid terv'!$A:$A,project_eves_terv!B3177,'likvid terv'!$R:$R,project_eves_terv!$E3177),AND($B3177&lt;&gt;0,$D3177=10),SUMIFS('likvid terv'!$M:$M,'likvid terv'!$A:$A,project_eves_terv!B3177,'likvid terv'!$R:$R,project_eves_terv!$E3177),AND($B3177&lt;&gt;0,$D3177=11),SUMIFS('likvid terv'!$N:$N,'likvid terv'!$A:$A,project_eves_terv!B3177,'likvid terv'!$R:$R,project_eves_terv!$E3177),AND($B3177&lt;&gt;0,$D3177=12),SUMIFS('likvid terv'!$O:$O,'likvid terv'!$A:$A,project_eves_terv!B3177,'likvid terv'!$R:$R,project_eves_terv!$E3177),$B3177=0,0)</f>
        <v>0</v>
      </c>
      <c r="G3177" s="8">
        <f>'likvid terv'!$B$2</f>
        <v>0</v>
      </c>
      <c r="H3177" s="8"/>
    </row>
    <row r="3178" spans="1:8" x14ac:dyDescent="0.25">
      <c r="A3178" s="8">
        <f>'likvid terv'!$B$1</f>
        <v>0</v>
      </c>
      <c r="B3178" s="8">
        <f>'likvid terv'!$B$294</f>
        <v>0</v>
      </c>
      <c r="C3178" s="8">
        <v>2027</v>
      </c>
      <c r="D3178" s="8">
        <v>9</v>
      </c>
      <c r="E3178" s="8">
        <v>22</v>
      </c>
      <c r="F3178" cm="1">
        <f t="array" ref="F3178">_xlfn.IFS(AND($B3178&lt;&gt;0,$D3178=1),SUMIFS('likvid terv'!$D:$D,'likvid terv'!$A:$A,project_eves_terv!B3178,'likvid terv'!$R:$R,project_eves_terv!$E3178),AND($B3178&lt;&gt;0,$D3178=2),SUMIFS('likvid terv'!$E:$E,'likvid terv'!$A:$A,project_eves_terv!B3178,'likvid terv'!$R:$R,project_eves_terv!$E3178),AND($B3178&lt;&gt;0,$D3178=3),SUMIFS('likvid terv'!$F:$F,'likvid terv'!$A:$A,project_eves_terv!B3178,'likvid terv'!$R:$R,project_eves_terv!$E3178),AND($B3178&lt;&gt;0,$D3178=4),SUMIFS('likvid terv'!$G:$G,'likvid terv'!$A:$A,project_eves_terv!B3178,'likvid terv'!$R:$R,project_eves_terv!$E3178),AND($B3178&lt;&gt;0,$D3178=5),SUMIFS('likvid terv'!$H:$H,'likvid terv'!$A:$A,project_eves_terv!B3178,'likvid terv'!$R:$R,project_eves_terv!$E3178),AND($B3178&lt;&gt;0,$D3178=6),SUMIFS('likvid terv'!$I:$I,'likvid terv'!$A:$A,project_eves_terv!B3178,'likvid terv'!$R:$R,project_eves_terv!$E3178),AND($B3178&lt;&gt;0,$D3178=7),SUMIFS('likvid terv'!$J:$J,'likvid terv'!$A:$A,project_eves_terv!B3178,'likvid terv'!$R:$R,project_eves_terv!$E3178),AND($B3178&lt;&gt;0,$D3178=8),SUMIFS('likvid terv'!$K:$K,'likvid terv'!$A:$A,project_eves_terv!B3178,'likvid terv'!$R:$R,project_eves_terv!$E3178),AND($B3178&lt;&gt;0,$D3178=9),SUMIFS('likvid terv'!$L:$L,'likvid terv'!$A:$A,project_eves_terv!B3178,'likvid terv'!$R:$R,project_eves_terv!$E3178),AND($B3178&lt;&gt;0,$D3178=10),SUMIFS('likvid terv'!$M:$M,'likvid terv'!$A:$A,project_eves_terv!B3178,'likvid terv'!$R:$R,project_eves_terv!$E3178),AND($B3178&lt;&gt;0,$D3178=11),SUMIFS('likvid terv'!$N:$N,'likvid terv'!$A:$A,project_eves_terv!B3178,'likvid terv'!$R:$R,project_eves_terv!$E3178),AND($B3178&lt;&gt;0,$D3178=12),SUMIFS('likvid terv'!$O:$O,'likvid terv'!$A:$A,project_eves_terv!B3178,'likvid terv'!$R:$R,project_eves_terv!$E3178),$B3178=0,0)</f>
        <v>0</v>
      </c>
      <c r="G3178" s="8">
        <f>'likvid terv'!$B$2</f>
        <v>0</v>
      </c>
      <c r="H3178" s="8"/>
    </row>
    <row r="3179" spans="1:8" x14ac:dyDescent="0.25">
      <c r="A3179" s="8">
        <f>'likvid terv'!$B$1</f>
        <v>0</v>
      </c>
      <c r="B3179" s="8">
        <f>'likvid terv'!$B$294</f>
        <v>0</v>
      </c>
      <c r="C3179" s="8">
        <v>2027</v>
      </c>
      <c r="D3179" s="8">
        <v>10</v>
      </c>
      <c r="E3179" s="8">
        <v>22</v>
      </c>
      <c r="F3179" cm="1">
        <f t="array" ref="F3179">_xlfn.IFS(AND($B3179&lt;&gt;0,$D3179=1),SUMIFS('likvid terv'!$D:$D,'likvid terv'!$A:$A,project_eves_terv!B3179,'likvid terv'!$R:$R,project_eves_terv!$E3179),AND($B3179&lt;&gt;0,$D3179=2),SUMIFS('likvid terv'!$E:$E,'likvid terv'!$A:$A,project_eves_terv!B3179,'likvid terv'!$R:$R,project_eves_terv!$E3179),AND($B3179&lt;&gt;0,$D3179=3),SUMIFS('likvid terv'!$F:$F,'likvid terv'!$A:$A,project_eves_terv!B3179,'likvid terv'!$R:$R,project_eves_terv!$E3179),AND($B3179&lt;&gt;0,$D3179=4),SUMIFS('likvid terv'!$G:$G,'likvid terv'!$A:$A,project_eves_terv!B3179,'likvid terv'!$R:$R,project_eves_terv!$E3179),AND($B3179&lt;&gt;0,$D3179=5),SUMIFS('likvid terv'!$H:$H,'likvid terv'!$A:$A,project_eves_terv!B3179,'likvid terv'!$R:$R,project_eves_terv!$E3179),AND($B3179&lt;&gt;0,$D3179=6),SUMIFS('likvid terv'!$I:$I,'likvid terv'!$A:$A,project_eves_terv!B3179,'likvid terv'!$R:$R,project_eves_terv!$E3179),AND($B3179&lt;&gt;0,$D3179=7),SUMIFS('likvid terv'!$J:$J,'likvid terv'!$A:$A,project_eves_terv!B3179,'likvid terv'!$R:$R,project_eves_terv!$E3179),AND($B3179&lt;&gt;0,$D3179=8),SUMIFS('likvid terv'!$K:$K,'likvid terv'!$A:$A,project_eves_terv!B3179,'likvid terv'!$R:$R,project_eves_terv!$E3179),AND($B3179&lt;&gt;0,$D3179=9),SUMIFS('likvid terv'!$L:$L,'likvid terv'!$A:$A,project_eves_terv!B3179,'likvid terv'!$R:$R,project_eves_terv!$E3179),AND($B3179&lt;&gt;0,$D3179=10),SUMIFS('likvid terv'!$M:$M,'likvid terv'!$A:$A,project_eves_terv!B3179,'likvid terv'!$R:$R,project_eves_terv!$E3179),AND($B3179&lt;&gt;0,$D3179=11),SUMIFS('likvid terv'!$N:$N,'likvid terv'!$A:$A,project_eves_terv!B3179,'likvid terv'!$R:$R,project_eves_terv!$E3179),AND($B3179&lt;&gt;0,$D3179=12),SUMIFS('likvid terv'!$O:$O,'likvid terv'!$A:$A,project_eves_terv!B3179,'likvid terv'!$R:$R,project_eves_terv!$E3179),$B3179=0,0)</f>
        <v>0</v>
      </c>
      <c r="G3179" s="8">
        <f>'likvid terv'!$B$2</f>
        <v>0</v>
      </c>
      <c r="H3179" s="8"/>
    </row>
    <row r="3180" spans="1:8" x14ac:dyDescent="0.25">
      <c r="A3180" s="8">
        <f>'likvid terv'!$B$1</f>
        <v>0</v>
      </c>
      <c r="B3180" s="8">
        <f>'likvid terv'!$B$294</f>
        <v>0</v>
      </c>
      <c r="C3180" s="8">
        <v>2027</v>
      </c>
      <c r="D3180" s="8">
        <v>11</v>
      </c>
      <c r="E3180" s="8">
        <v>22</v>
      </c>
      <c r="F3180" cm="1">
        <f t="array" ref="F3180">_xlfn.IFS(AND($B3180&lt;&gt;0,$D3180=1),SUMIFS('likvid terv'!$D:$D,'likvid terv'!$A:$A,project_eves_terv!B3180,'likvid terv'!$R:$R,project_eves_terv!$E3180),AND($B3180&lt;&gt;0,$D3180=2),SUMIFS('likvid terv'!$E:$E,'likvid terv'!$A:$A,project_eves_terv!B3180,'likvid terv'!$R:$R,project_eves_terv!$E3180),AND($B3180&lt;&gt;0,$D3180=3),SUMIFS('likvid terv'!$F:$F,'likvid terv'!$A:$A,project_eves_terv!B3180,'likvid terv'!$R:$R,project_eves_terv!$E3180),AND($B3180&lt;&gt;0,$D3180=4),SUMIFS('likvid terv'!$G:$G,'likvid terv'!$A:$A,project_eves_terv!B3180,'likvid terv'!$R:$R,project_eves_terv!$E3180),AND($B3180&lt;&gt;0,$D3180=5),SUMIFS('likvid terv'!$H:$H,'likvid terv'!$A:$A,project_eves_terv!B3180,'likvid terv'!$R:$R,project_eves_terv!$E3180),AND($B3180&lt;&gt;0,$D3180=6),SUMIFS('likvid terv'!$I:$I,'likvid terv'!$A:$A,project_eves_terv!B3180,'likvid terv'!$R:$R,project_eves_terv!$E3180),AND($B3180&lt;&gt;0,$D3180=7),SUMIFS('likvid terv'!$J:$J,'likvid terv'!$A:$A,project_eves_terv!B3180,'likvid terv'!$R:$R,project_eves_terv!$E3180),AND($B3180&lt;&gt;0,$D3180=8),SUMIFS('likvid terv'!$K:$K,'likvid terv'!$A:$A,project_eves_terv!B3180,'likvid terv'!$R:$R,project_eves_terv!$E3180),AND($B3180&lt;&gt;0,$D3180=9),SUMIFS('likvid terv'!$L:$L,'likvid terv'!$A:$A,project_eves_terv!B3180,'likvid terv'!$R:$R,project_eves_terv!$E3180),AND($B3180&lt;&gt;0,$D3180=10),SUMIFS('likvid terv'!$M:$M,'likvid terv'!$A:$A,project_eves_terv!B3180,'likvid terv'!$R:$R,project_eves_terv!$E3180),AND($B3180&lt;&gt;0,$D3180=11),SUMIFS('likvid terv'!$N:$N,'likvid terv'!$A:$A,project_eves_terv!B3180,'likvid terv'!$R:$R,project_eves_terv!$E3180),AND($B3180&lt;&gt;0,$D3180=12),SUMIFS('likvid terv'!$O:$O,'likvid terv'!$A:$A,project_eves_terv!B3180,'likvid terv'!$R:$R,project_eves_terv!$E3180),$B3180=0,0)</f>
        <v>0</v>
      </c>
      <c r="G3180" s="8">
        <f>'likvid terv'!$B$2</f>
        <v>0</v>
      </c>
      <c r="H3180" s="8"/>
    </row>
    <row r="3181" spans="1:8" x14ac:dyDescent="0.25">
      <c r="A3181" s="8">
        <f>'likvid terv'!$B$1</f>
        <v>0</v>
      </c>
      <c r="B3181" s="8">
        <f>'likvid terv'!$B$294</f>
        <v>0</v>
      </c>
      <c r="C3181" s="8">
        <v>2027</v>
      </c>
      <c r="D3181" s="8">
        <v>12</v>
      </c>
      <c r="E3181" s="8">
        <v>22</v>
      </c>
      <c r="F3181" cm="1">
        <f t="array" ref="F3181">_xlfn.IFS(AND($B3181&lt;&gt;0,$D3181=1),SUMIFS('likvid terv'!$D:$D,'likvid terv'!$A:$A,project_eves_terv!B3181,'likvid terv'!$R:$R,project_eves_terv!$E3181),AND($B3181&lt;&gt;0,$D3181=2),SUMIFS('likvid terv'!$E:$E,'likvid terv'!$A:$A,project_eves_terv!B3181,'likvid terv'!$R:$R,project_eves_terv!$E3181),AND($B3181&lt;&gt;0,$D3181=3),SUMIFS('likvid terv'!$F:$F,'likvid terv'!$A:$A,project_eves_terv!B3181,'likvid terv'!$R:$R,project_eves_terv!$E3181),AND($B3181&lt;&gt;0,$D3181=4),SUMIFS('likvid terv'!$G:$G,'likvid terv'!$A:$A,project_eves_terv!B3181,'likvid terv'!$R:$R,project_eves_terv!$E3181),AND($B3181&lt;&gt;0,$D3181=5),SUMIFS('likvid terv'!$H:$H,'likvid terv'!$A:$A,project_eves_terv!B3181,'likvid terv'!$R:$R,project_eves_terv!$E3181),AND($B3181&lt;&gt;0,$D3181=6),SUMIFS('likvid terv'!$I:$I,'likvid terv'!$A:$A,project_eves_terv!B3181,'likvid terv'!$R:$R,project_eves_terv!$E3181),AND($B3181&lt;&gt;0,$D3181=7),SUMIFS('likvid terv'!$J:$J,'likvid terv'!$A:$A,project_eves_terv!B3181,'likvid terv'!$R:$R,project_eves_terv!$E3181),AND($B3181&lt;&gt;0,$D3181=8),SUMIFS('likvid terv'!$K:$K,'likvid terv'!$A:$A,project_eves_terv!B3181,'likvid terv'!$R:$R,project_eves_terv!$E3181),AND($B3181&lt;&gt;0,$D3181=9),SUMIFS('likvid terv'!$L:$L,'likvid terv'!$A:$A,project_eves_terv!B3181,'likvid terv'!$R:$R,project_eves_terv!$E3181),AND($B3181&lt;&gt;0,$D3181=10),SUMIFS('likvid terv'!$M:$M,'likvid terv'!$A:$A,project_eves_terv!B3181,'likvid terv'!$R:$R,project_eves_terv!$E3181),AND($B3181&lt;&gt;0,$D3181=11),SUMIFS('likvid terv'!$N:$N,'likvid terv'!$A:$A,project_eves_terv!B3181,'likvid terv'!$R:$R,project_eves_terv!$E3181),AND($B3181&lt;&gt;0,$D3181=12),SUMIFS('likvid terv'!$O:$O,'likvid terv'!$A:$A,project_eves_terv!B3181,'likvid terv'!$R:$R,project_eves_terv!$E3181),$B3181=0,0)</f>
        <v>0</v>
      </c>
      <c r="G3181" s="8">
        <f>'likvid terv'!$B$2</f>
        <v>0</v>
      </c>
      <c r="H3181" s="8"/>
    </row>
    <row r="3182" spans="1:8" x14ac:dyDescent="0.25">
      <c r="A3182" s="8">
        <f>'likvid terv'!$B$1</f>
        <v>0</v>
      </c>
      <c r="B3182" s="8">
        <f>'likvid terv'!$B$294</f>
        <v>0</v>
      </c>
      <c r="C3182" s="8">
        <v>2027</v>
      </c>
      <c r="D3182" s="8">
        <v>1</v>
      </c>
      <c r="E3182" s="8">
        <v>23</v>
      </c>
      <c r="F3182" cm="1">
        <f t="array" ref="F3182">_xlfn.IFS(AND($B3182&lt;&gt;0,$D3182=1),SUMIFS('likvid terv'!$D:$D,'likvid terv'!$A:$A,project_eves_terv!B3182,'likvid terv'!$R:$R,project_eves_terv!$E3182),AND($B3182&lt;&gt;0,$D3182=2),SUMIFS('likvid terv'!$E:$E,'likvid terv'!$A:$A,project_eves_terv!B3182,'likvid terv'!$R:$R,project_eves_terv!$E3182),AND($B3182&lt;&gt;0,$D3182=3),SUMIFS('likvid terv'!$F:$F,'likvid terv'!$A:$A,project_eves_terv!B3182,'likvid terv'!$R:$R,project_eves_terv!$E3182),AND($B3182&lt;&gt;0,$D3182=4),SUMIFS('likvid terv'!$G:$G,'likvid terv'!$A:$A,project_eves_terv!B3182,'likvid terv'!$R:$R,project_eves_terv!$E3182),AND($B3182&lt;&gt;0,$D3182=5),SUMIFS('likvid terv'!$H:$H,'likvid terv'!$A:$A,project_eves_terv!B3182,'likvid terv'!$R:$R,project_eves_terv!$E3182),AND($B3182&lt;&gt;0,$D3182=6),SUMIFS('likvid terv'!$I:$I,'likvid terv'!$A:$A,project_eves_terv!B3182,'likvid terv'!$R:$R,project_eves_terv!$E3182),AND($B3182&lt;&gt;0,$D3182=7),SUMIFS('likvid terv'!$J:$J,'likvid terv'!$A:$A,project_eves_terv!B3182,'likvid terv'!$R:$R,project_eves_terv!$E3182),AND($B3182&lt;&gt;0,$D3182=8),SUMIFS('likvid terv'!$K:$K,'likvid terv'!$A:$A,project_eves_terv!B3182,'likvid terv'!$R:$R,project_eves_terv!$E3182),AND($B3182&lt;&gt;0,$D3182=9),SUMIFS('likvid terv'!$L:$L,'likvid terv'!$A:$A,project_eves_terv!B3182,'likvid terv'!$R:$R,project_eves_terv!$E3182),AND($B3182&lt;&gt;0,$D3182=10),SUMIFS('likvid terv'!$M:$M,'likvid terv'!$A:$A,project_eves_terv!B3182,'likvid terv'!$R:$R,project_eves_terv!$E3182),AND($B3182&lt;&gt;0,$D3182=11),SUMIFS('likvid terv'!$N:$N,'likvid terv'!$A:$A,project_eves_terv!B3182,'likvid terv'!$R:$R,project_eves_terv!$E3182),AND($B3182&lt;&gt;0,$D3182=12),SUMIFS('likvid terv'!$O:$O,'likvid terv'!$A:$A,project_eves_terv!B3182,'likvid terv'!$R:$R,project_eves_terv!$E3182),$B3182=0,0)</f>
        <v>0</v>
      </c>
      <c r="G3182" s="8">
        <f>'likvid terv'!$B$2</f>
        <v>0</v>
      </c>
      <c r="H3182" s="8"/>
    </row>
    <row r="3183" spans="1:8" x14ac:dyDescent="0.25">
      <c r="A3183" s="8">
        <f>'likvid terv'!$B$1</f>
        <v>0</v>
      </c>
      <c r="B3183" s="8">
        <f>'likvid terv'!$B$294</f>
        <v>0</v>
      </c>
      <c r="C3183" s="8">
        <v>2027</v>
      </c>
      <c r="D3183" s="8">
        <v>2</v>
      </c>
      <c r="E3183" s="8">
        <v>23</v>
      </c>
      <c r="F3183" cm="1">
        <f t="array" ref="F3183">_xlfn.IFS(AND($B3183&lt;&gt;0,$D3183=1),SUMIFS('likvid terv'!$D:$D,'likvid terv'!$A:$A,project_eves_terv!B3183,'likvid terv'!$R:$R,project_eves_terv!$E3183),AND($B3183&lt;&gt;0,$D3183=2),SUMIFS('likvid terv'!$E:$E,'likvid terv'!$A:$A,project_eves_terv!B3183,'likvid terv'!$R:$R,project_eves_terv!$E3183),AND($B3183&lt;&gt;0,$D3183=3),SUMIFS('likvid terv'!$F:$F,'likvid terv'!$A:$A,project_eves_terv!B3183,'likvid terv'!$R:$R,project_eves_terv!$E3183),AND($B3183&lt;&gt;0,$D3183=4),SUMIFS('likvid terv'!$G:$G,'likvid terv'!$A:$A,project_eves_terv!B3183,'likvid terv'!$R:$R,project_eves_terv!$E3183),AND($B3183&lt;&gt;0,$D3183=5),SUMIFS('likvid terv'!$H:$H,'likvid terv'!$A:$A,project_eves_terv!B3183,'likvid terv'!$R:$R,project_eves_terv!$E3183),AND($B3183&lt;&gt;0,$D3183=6),SUMIFS('likvid terv'!$I:$I,'likvid terv'!$A:$A,project_eves_terv!B3183,'likvid terv'!$R:$R,project_eves_terv!$E3183),AND($B3183&lt;&gt;0,$D3183=7),SUMIFS('likvid terv'!$J:$J,'likvid terv'!$A:$A,project_eves_terv!B3183,'likvid terv'!$R:$R,project_eves_terv!$E3183),AND($B3183&lt;&gt;0,$D3183=8),SUMIFS('likvid terv'!$K:$K,'likvid terv'!$A:$A,project_eves_terv!B3183,'likvid terv'!$R:$R,project_eves_terv!$E3183),AND($B3183&lt;&gt;0,$D3183=9),SUMIFS('likvid terv'!$L:$L,'likvid terv'!$A:$A,project_eves_terv!B3183,'likvid terv'!$R:$R,project_eves_terv!$E3183),AND($B3183&lt;&gt;0,$D3183=10),SUMIFS('likvid terv'!$M:$M,'likvid terv'!$A:$A,project_eves_terv!B3183,'likvid terv'!$R:$R,project_eves_terv!$E3183),AND($B3183&lt;&gt;0,$D3183=11),SUMIFS('likvid terv'!$N:$N,'likvid terv'!$A:$A,project_eves_terv!B3183,'likvid terv'!$R:$R,project_eves_terv!$E3183),AND($B3183&lt;&gt;0,$D3183=12),SUMIFS('likvid terv'!$O:$O,'likvid terv'!$A:$A,project_eves_terv!B3183,'likvid terv'!$R:$R,project_eves_terv!$E3183),$B3183=0,0)</f>
        <v>0</v>
      </c>
      <c r="G3183" s="8">
        <f>'likvid terv'!$B$2</f>
        <v>0</v>
      </c>
      <c r="H3183" s="8"/>
    </row>
    <row r="3184" spans="1:8" x14ac:dyDescent="0.25">
      <c r="A3184" s="8">
        <f>'likvid terv'!$B$1</f>
        <v>0</v>
      </c>
      <c r="B3184" s="8">
        <f>'likvid terv'!$B$294</f>
        <v>0</v>
      </c>
      <c r="C3184" s="8">
        <v>2027</v>
      </c>
      <c r="D3184" s="8">
        <v>3</v>
      </c>
      <c r="E3184" s="8">
        <v>23</v>
      </c>
      <c r="F3184" cm="1">
        <f t="array" ref="F3184">_xlfn.IFS(AND($B3184&lt;&gt;0,$D3184=1),SUMIFS('likvid terv'!$D:$D,'likvid terv'!$A:$A,project_eves_terv!B3184,'likvid terv'!$R:$R,project_eves_terv!$E3184),AND($B3184&lt;&gt;0,$D3184=2),SUMIFS('likvid terv'!$E:$E,'likvid terv'!$A:$A,project_eves_terv!B3184,'likvid terv'!$R:$R,project_eves_terv!$E3184),AND($B3184&lt;&gt;0,$D3184=3),SUMIFS('likvid terv'!$F:$F,'likvid terv'!$A:$A,project_eves_terv!B3184,'likvid terv'!$R:$R,project_eves_terv!$E3184),AND($B3184&lt;&gt;0,$D3184=4),SUMIFS('likvid terv'!$G:$G,'likvid terv'!$A:$A,project_eves_terv!B3184,'likvid terv'!$R:$R,project_eves_terv!$E3184),AND($B3184&lt;&gt;0,$D3184=5),SUMIFS('likvid terv'!$H:$H,'likvid terv'!$A:$A,project_eves_terv!B3184,'likvid terv'!$R:$R,project_eves_terv!$E3184),AND($B3184&lt;&gt;0,$D3184=6),SUMIFS('likvid terv'!$I:$I,'likvid terv'!$A:$A,project_eves_terv!B3184,'likvid terv'!$R:$R,project_eves_terv!$E3184),AND($B3184&lt;&gt;0,$D3184=7),SUMIFS('likvid terv'!$J:$J,'likvid terv'!$A:$A,project_eves_terv!B3184,'likvid terv'!$R:$R,project_eves_terv!$E3184),AND($B3184&lt;&gt;0,$D3184=8),SUMIFS('likvid terv'!$K:$K,'likvid terv'!$A:$A,project_eves_terv!B3184,'likvid terv'!$R:$R,project_eves_terv!$E3184),AND($B3184&lt;&gt;0,$D3184=9),SUMIFS('likvid terv'!$L:$L,'likvid terv'!$A:$A,project_eves_terv!B3184,'likvid terv'!$R:$R,project_eves_terv!$E3184),AND($B3184&lt;&gt;0,$D3184=10),SUMIFS('likvid terv'!$M:$M,'likvid terv'!$A:$A,project_eves_terv!B3184,'likvid terv'!$R:$R,project_eves_terv!$E3184),AND($B3184&lt;&gt;0,$D3184=11),SUMIFS('likvid terv'!$N:$N,'likvid terv'!$A:$A,project_eves_terv!B3184,'likvid terv'!$R:$R,project_eves_terv!$E3184),AND($B3184&lt;&gt;0,$D3184=12),SUMIFS('likvid terv'!$O:$O,'likvid terv'!$A:$A,project_eves_terv!B3184,'likvid terv'!$R:$R,project_eves_terv!$E3184),$B3184=0,0)</f>
        <v>0</v>
      </c>
      <c r="G3184" s="8">
        <f>'likvid terv'!$B$2</f>
        <v>0</v>
      </c>
      <c r="H3184" s="8"/>
    </row>
    <row r="3185" spans="1:8" x14ac:dyDescent="0.25">
      <c r="A3185" s="8">
        <f>'likvid terv'!$B$1</f>
        <v>0</v>
      </c>
      <c r="B3185" s="8">
        <f>'likvid terv'!$B$294</f>
        <v>0</v>
      </c>
      <c r="C3185" s="8">
        <v>2027</v>
      </c>
      <c r="D3185" s="8">
        <v>4</v>
      </c>
      <c r="E3185" s="8">
        <v>23</v>
      </c>
      <c r="F3185" cm="1">
        <f t="array" ref="F3185">_xlfn.IFS(AND($B3185&lt;&gt;0,$D3185=1),SUMIFS('likvid terv'!$D:$D,'likvid terv'!$A:$A,project_eves_terv!B3185,'likvid terv'!$R:$R,project_eves_terv!$E3185),AND($B3185&lt;&gt;0,$D3185=2),SUMIFS('likvid terv'!$E:$E,'likvid terv'!$A:$A,project_eves_terv!B3185,'likvid terv'!$R:$R,project_eves_terv!$E3185),AND($B3185&lt;&gt;0,$D3185=3),SUMIFS('likvid terv'!$F:$F,'likvid terv'!$A:$A,project_eves_terv!B3185,'likvid terv'!$R:$R,project_eves_terv!$E3185),AND($B3185&lt;&gt;0,$D3185=4),SUMIFS('likvid terv'!$G:$G,'likvid terv'!$A:$A,project_eves_terv!B3185,'likvid terv'!$R:$R,project_eves_terv!$E3185),AND($B3185&lt;&gt;0,$D3185=5),SUMIFS('likvid terv'!$H:$H,'likvid terv'!$A:$A,project_eves_terv!B3185,'likvid terv'!$R:$R,project_eves_terv!$E3185),AND($B3185&lt;&gt;0,$D3185=6),SUMIFS('likvid terv'!$I:$I,'likvid terv'!$A:$A,project_eves_terv!B3185,'likvid terv'!$R:$R,project_eves_terv!$E3185),AND($B3185&lt;&gt;0,$D3185=7),SUMIFS('likvid terv'!$J:$J,'likvid terv'!$A:$A,project_eves_terv!B3185,'likvid terv'!$R:$R,project_eves_terv!$E3185),AND($B3185&lt;&gt;0,$D3185=8),SUMIFS('likvid terv'!$K:$K,'likvid terv'!$A:$A,project_eves_terv!B3185,'likvid terv'!$R:$R,project_eves_terv!$E3185),AND($B3185&lt;&gt;0,$D3185=9),SUMIFS('likvid terv'!$L:$L,'likvid terv'!$A:$A,project_eves_terv!B3185,'likvid terv'!$R:$R,project_eves_terv!$E3185),AND($B3185&lt;&gt;0,$D3185=10),SUMIFS('likvid terv'!$M:$M,'likvid terv'!$A:$A,project_eves_terv!B3185,'likvid terv'!$R:$R,project_eves_terv!$E3185),AND($B3185&lt;&gt;0,$D3185=11),SUMIFS('likvid terv'!$N:$N,'likvid terv'!$A:$A,project_eves_terv!B3185,'likvid terv'!$R:$R,project_eves_terv!$E3185),AND($B3185&lt;&gt;0,$D3185=12),SUMIFS('likvid terv'!$O:$O,'likvid terv'!$A:$A,project_eves_terv!B3185,'likvid terv'!$R:$R,project_eves_terv!$E3185),$B3185=0,0)</f>
        <v>0</v>
      </c>
      <c r="G3185" s="8">
        <f>'likvid terv'!$B$2</f>
        <v>0</v>
      </c>
      <c r="H3185" s="8"/>
    </row>
    <row r="3186" spans="1:8" x14ac:dyDescent="0.25">
      <c r="A3186" s="8">
        <f>'likvid terv'!$B$1</f>
        <v>0</v>
      </c>
      <c r="B3186" s="8">
        <f>'likvid terv'!$B$294</f>
        <v>0</v>
      </c>
      <c r="C3186" s="8">
        <v>2027</v>
      </c>
      <c r="D3186" s="8">
        <v>5</v>
      </c>
      <c r="E3186" s="8">
        <v>23</v>
      </c>
      <c r="F3186" cm="1">
        <f t="array" ref="F3186">_xlfn.IFS(AND($B3186&lt;&gt;0,$D3186=1),SUMIFS('likvid terv'!$D:$D,'likvid terv'!$A:$A,project_eves_terv!B3186,'likvid terv'!$R:$R,project_eves_terv!$E3186),AND($B3186&lt;&gt;0,$D3186=2),SUMIFS('likvid terv'!$E:$E,'likvid terv'!$A:$A,project_eves_terv!B3186,'likvid terv'!$R:$R,project_eves_terv!$E3186),AND($B3186&lt;&gt;0,$D3186=3),SUMIFS('likvid terv'!$F:$F,'likvid terv'!$A:$A,project_eves_terv!B3186,'likvid terv'!$R:$R,project_eves_terv!$E3186),AND($B3186&lt;&gt;0,$D3186=4),SUMIFS('likvid terv'!$G:$G,'likvid terv'!$A:$A,project_eves_terv!B3186,'likvid terv'!$R:$R,project_eves_terv!$E3186),AND($B3186&lt;&gt;0,$D3186=5),SUMIFS('likvid terv'!$H:$H,'likvid terv'!$A:$A,project_eves_terv!B3186,'likvid terv'!$R:$R,project_eves_terv!$E3186),AND($B3186&lt;&gt;0,$D3186=6),SUMIFS('likvid terv'!$I:$I,'likvid terv'!$A:$A,project_eves_terv!B3186,'likvid terv'!$R:$R,project_eves_terv!$E3186),AND($B3186&lt;&gt;0,$D3186=7),SUMIFS('likvid terv'!$J:$J,'likvid terv'!$A:$A,project_eves_terv!B3186,'likvid terv'!$R:$R,project_eves_terv!$E3186),AND($B3186&lt;&gt;0,$D3186=8),SUMIFS('likvid terv'!$K:$K,'likvid terv'!$A:$A,project_eves_terv!B3186,'likvid terv'!$R:$R,project_eves_terv!$E3186),AND($B3186&lt;&gt;0,$D3186=9),SUMIFS('likvid terv'!$L:$L,'likvid terv'!$A:$A,project_eves_terv!B3186,'likvid terv'!$R:$R,project_eves_terv!$E3186),AND($B3186&lt;&gt;0,$D3186=10),SUMIFS('likvid terv'!$M:$M,'likvid terv'!$A:$A,project_eves_terv!B3186,'likvid terv'!$R:$R,project_eves_terv!$E3186),AND($B3186&lt;&gt;0,$D3186=11),SUMIFS('likvid terv'!$N:$N,'likvid terv'!$A:$A,project_eves_terv!B3186,'likvid terv'!$R:$R,project_eves_terv!$E3186),AND($B3186&lt;&gt;0,$D3186=12),SUMIFS('likvid terv'!$O:$O,'likvid terv'!$A:$A,project_eves_terv!B3186,'likvid terv'!$R:$R,project_eves_terv!$E3186),$B3186=0,0)</f>
        <v>0</v>
      </c>
      <c r="G3186" s="8">
        <f>'likvid terv'!$B$2</f>
        <v>0</v>
      </c>
      <c r="H3186" s="8"/>
    </row>
    <row r="3187" spans="1:8" x14ac:dyDescent="0.25">
      <c r="A3187" s="8">
        <f>'likvid terv'!$B$1</f>
        <v>0</v>
      </c>
      <c r="B3187" s="8">
        <f>'likvid terv'!$B$294</f>
        <v>0</v>
      </c>
      <c r="C3187" s="8">
        <v>2027</v>
      </c>
      <c r="D3187" s="8">
        <v>6</v>
      </c>
      <c r="E3187" s="8">
        <v>23</v>
      </c>
      <c r="F3187" cm="1">
        <f t="array" ref="F3187">_xlfn.IFS(AND($B3187&lt;&gt;0,$D3187=1),SUMIFS('likvid terv'!$D:$D,'likvid terv'!$A:$A,project_eves_terv!B3187,'likvid terv'!$R:$R,project_eves_terv!$E3187),AND($B3187&lt;&gt;0,$D3187=2),SUMIFS('likvid terv'!$E:$E,'likvid terv'!$A:$A,project_eves_terv!B3187,'likvid terv'!$R:$R,project_eves_terv!$E3187),AND($B3187&lt;&gt;0,$D3187=3),SUMIFS('likvid terv'!$F:$F,'likvid terv'!$A:$A,project_eves_terv!B3187,'likvid terv'!$R:$R,project_eves_terv!$E3187),AND($B3187&lt;&gt;0,$D3187=4),SUMIFS('likvid terv'!$G:$G,'likvid terv'!$A:$A,project_eves_terv!B3187,'likvid terv'!$R:$R,project_eves_terv!$E3187),AND($B3187&lt;&gt;0,$D3187=5),SUMIFS('likvid terv'!$H:$H,'likvid terv'!$A:$A,project_eves_terv!B3187,'likvid terv'!$R:$R,project_eves_terv!$E3187),AND($B3187&lt;&gt;0,$D3187=6),SUMIFS('likvid terv'!$I:$I,'likvid terv'!$A:$A,project_eves_terv!B3187,'likvid terv'!$R:$R,project_eves_terv!$E3187),AND($B3187&lt;&gt;0,$D3187=7),SUMIFS('likvid terv'!$J:$J,'likvid terv'!$A:$A,project_eves_terv!B3187,'likvid terv'!$R:$R,project_eves_terv!$E3187),AND($B3187&lt;&gt;0,$D3187=8),SUMIFS('likvid terv'!$K:$K,'likvid terv'!$A:$A,project_eves_terv!B3187,'likvid terv'!$R:$R,project_eves_terv!$E3187),AND($B3187&lt;&gt;0,$D3187=9),SUMIFS('likvid terv'!$L:$L,'likvid terv'!$A:$A,project_eves_terv!B3187,'likvid terv'!$R:$R,project_eves_terv!$E3187),AND($B3187&lt;&gt;0,$D3187=10),SUMIFS('likvid terv'!$M:$M,'likvid terv'!$A:$A,project_eves_terv!B3187,'likvid terv'!$R:$R,project_eves_terv!$E3187),AND($B3187&lt;&gt;0,$D3187=11),SUMIFS('likvid terv'!$N:$N,'likvid terv'!$A:$A,project_eves_terv!B3187,'likvid terv'!$R:$R,project_eves_terv!$E3187),AND($B3187&lt;&gt;0,$D3187=12),SUMIFS('likvid terv'!$O:$O,'likvid terv'!$A:$A,project_eves_terv!B3187,'likvid terv'!$R:$R,project_eves_terv!$E3187),$B3187=0,0)</f>
        <v>0</v>
      </c>
      <c r="G3187" s="8">
        <f>'likvid terv'!$B$2</f>
        <v>0</v>
      </c>
      <c r="H3187" s="8"/>
    </row>
    <row r="3188" spans="1:8" x14ac:dyDescent="0.25">
      <c r="A3188" s="8">
        <f>'likvid terv'!$B$1</f>
        <v>0</v>
      </c>
      <c r="B3188" s="8">
        <f>'likvid terv'!$B$294</f>
        <v>0</v>
      </c>
      <c r="C3188" s="8">
        <v>2027</v>
      </c>
      <c r="D3188" s="8">
        <v>7</v>
      </c>
      <c r="E3188" s="8">
        <v>23</v>
      </c>
      <c r="F3188" cm="1">
        <f t="array" ref="F3188">_xlfn.IFS(AND($B3188&lt;&gt;0,$D3188=1),SUMIFS('likvid terv'!$D:$D,'likvid terv'!$A:$A,project_eves_terv!B3188,'likvid terv'!$R:$R,project_eves_terv!$E3188),AND($B3188&lt;&gt;0,$D3188=2),SUMIFS('likvid terv'!$E:$E,'likvid terv'!$A:$A,project_eves_terv!B3188,'likvid terv'!$R:$R,project_eves_terv!$E3188),AND($B3188&lt;&gt;0,$D3188=3),SUMIFS('likvid terv'!$F:$F,'likvid terv'!$A:$A,project_eves_terv!B3188,'likvid terv'!$R:$R,project_eves_terv!$E3188),AND($B3188&lt;&gt;0,$D3188=4),SUMIFS('likvid terv'!$G:$G,'likvid terv'!$A:$A,project_eves_terv!B3188,'likvid terv'!$R:$R,project_eves_terv!$E3188),AND($B3188&lt;&gt;0,$D3188=5),SUMIFS('likvid terv'!$H:$H,'likvid terv'!$A:$A,project_eves_terv!B3188,'likvid terv'!$R:$R,project_eves_terv!$E3188),AND($B3188&lt;&gt;0,$D3188=6),SUMIFS('likvid terv'!$I:$I,'likvid terv'!$A:$A,project_eves_terv!B3188,'likvid terv'!$R:$R,project_eves_terv!$E3188),AND($B3188&lt;&gt;0,$D3188=7),SUMIFS('likvid terv'!$J:$J,'likvid terv'!$A:$A,project_eves_terv!B3188,'likvid terv'!$R:$R,project_eves_terv!$E3188),AND($B3188&lt;&gt;0,$D3188=8),SUMIFS('likvid terv'!$K:$K,'likvid terv'!$A:$A,project_eves_terv!B3188,'likvid terv'!$R:$R,project_eves_terv!$E3188),AND($B3188&lt;&gt;0,$D3188=9),SUMIFS('likvid terv'!$L:$L,'likvid terv'!$A:$A,project_eves_terv!B3188,'likvid terv'!$R:$R,project_eves_terv!$E3188),AND($B3188&lt;&gt;0,$D3188=10),SUMIFS('likvid terv'!$M:$M,'likvid terv'!$A:$A,project_eves_terv!B3188,'likvid terv'!$R:$R,project_eves_terv!$E3188),AND($B3188&lt;&gt;0,$D3188=11),SUMIFS('likvid terv'!$N:$N,'likvid terv'!$A:$A,project_eves_terv!B3188,'likvid terv'!$R:$R,project_eves_terv!$E3188),AND($B3188&lt;&gt;0,$D3188=12),SUMIFS('likvid terv'!$O:$O,'likvid terv'!$A:$A,project_eves_terv!B3188,'likvid terv'!$R:$R,project_eves_terv!$E3188),$B3188=0,0)</f>
        <v>0</v>
      </c>
      <c r="G3188" s="8">
        <f>'likvid terv'!$B$2</f>
        <v>0</v>
      </c>
      <c r="H3188" s="8"/>
    </row>
    <row r="3189" spans="1:8" x14ac:dyDescent="0.25">
      <c r="A3189" s="8">
        <f>'likvid terv'!$B$1</f>
        <v>0</v>
      </c>
      <c r="B3189" s="8">
        <f>'likvid terv'!$B$294</f>
        <v>0</v>
      </c>
      <c r="C3189" s="8">
        <v>2027</v>
      </c>
      <c r="D3189" s="8">
        <v>8</v>
      </c>
      <c r="E3189" s="8">
        <v>23</v>
      </c>
      <c r="F3189" cm="1">
        <f t="array" ref="F3189">_xlfn.IFS(AND($B3189&lt;&gt;0,$D3189=1),SUMIFS('likvid terv'!$D:$D,'likvid terv'!$A:$A,project_eves_terv!B3189,'likvid terv'!$R:$R,project_eves_terv!$E3189),AND($B3189&lt;&gt;0,$D3189=2),SUMIFS('likvid terv'!$E:$E,'likvid terv'!$A:$A,project_eves_terv!B3189,'likvid terv'!$R:$R,project_eves_terv!$E3189),AND($B3189&lt;&gt;0,$D3189=3),SUMIFS('likvid terv'!$F:$F,'likvid terv'!$A:$A,project_eves_terv!B3189,'likvid terv'!$R:$R,project_eves_terv!$E3189),AND($B3189&lt;&gt;0,$D3189=4),SUMIFS('likvid terv'!$G:$G,'likvid terv'!$A:$A,project_eves_terv!B3189,'likvid terv'!$R:$R,project_eves_terv!$E3189),AND($B3189&lt;&gt;0,$D3189=5),SUMIFS('likvid terv'!$H:$H,'likvid terv'!$A:$A,project_eves_terv!B3189,'likvid terv'!$R:$R,project_eves_terv!$E3189),AND($B3189&lt;&gt;0,$D3189=6),SUMIFS('likvid terv'!$I:$I,'likvid terv'!$A:$A,project_eves_terv!B3189,'likvid terv'!$R:$R,project_eves_terv!$E3189),AND($B3189&lt;&gt;0,$D3189=7),SUMIFS('likvid terv'!$J:$J,'likvid terv'!$A:$A,project_eves_terv!B3189,'likvid terv'!$R:$R,project_eves_terv!$E3189),AND($B3189&lt;&gt;0,$D3189=8),SUMIFS('likvid terv'!$K:$K,'likvid terv'!$A:$A,project_eves_terv!B3189,'likvid terv'!$R:$R,project_eves_terv!$E3189),AND($B3189&lt;&gt;0,$D3189=9),SUMIFS('likvid terv'!$L:$L,'likvid terv'!$A:$A,project_eves_terv!B3189,'likvid terv'!$R:$R,project_eves_terv!$E3189),AND($B3189&lt;&gt;0,$D3189=10),SUMIFS('likvid terv'!$M:$M,'likvid terv'!$A:$A,project_eves_terv!B3189,'likvid terv'!$R:$R,project_eves_terv!$E3189),AND($B3189&lt;&gt;0,$D3189=11),SUMIFS('likvid terv'!$N:$N,'likvid terv'!$A:$A,project_eves_terv!B3189,'likvid terv'!$R:$R,project_eves_terv!$E3189),AND($B3189&lt;&gt;0,$D3189=12),SUMIFS('likvid terv'!$O:$O,'likvid terv'!$A:$A,project_eves_terv!B3189,'likvid terv'!$R:$R,project_eves_terv!$E3189),$B3189=0,0)</f>
        <v>0</v>
      </c>
      <c r="G3189" s="8">
        <f>'likvid terv'!$B$2</f>
        <v>0</v>
      </c>
      <c r="H3189" s="8"/>
    </row>
    <row r="3190" spans="1:8" x14ac:dyDescent="0.25">
      <c r="A3190" s="8">
        <f>'likvid terv'!$B$1</f>
        <v>0</v>
      </c>
      <c r="B3190" s="8">
        <f>'likvid terv'!$B$294</f>
        <v>0</v>
      </c>
      <c r="C3190" s="8">
        <v>2027</v>
      </c>
      <c r="D3190" s="8">
        <v>9</v>
      </c>
      <c r="E3190" s="8">
        <v>23</v>
      </c>
      <c r="F3190" cm="1">
        <f t="array" ref="F3190">_xlfn.IFS(AND($B3190&lt;&gt;0,$D3190=1),SUMIFS('likvid terv'!$D:$D,'likvid terv'!$A:$A,project_eves_terv!B3190,'likvid terv'!$R:$R,project_eves_terv!$E3190),AND($B3190&lt;&gt;0,$D3190=2),SUMIFS('likvid terv'!$E:$E,'likvid terv'!$A:$A,project_eves_terv!B3190,'likvid terv'!$R:$R,project_eves_terv!$E3190),AND($B3190&lt;&gt;0,$D3190=3),SUMIFS('likvid terv'!$F:$F,'likvid terv'!$A:$A,project_eves_terv!B3190,'likvid terv'!$R:$R,project_eves_terv!$E3190),AND($B3190&lt;&gt;0,$D3190=4),SUMIFS('likvid terv'!$G:$G,'likvid terv'!$A:$A,project_eves_terv!B3190,'likvid terv'!$R:$R,project_eves_terv!$E3190),AND($B3190&lt;&gt;0,$D3190=5),SUMIFS('likvid terv'!$H:$H,'likvid terv'!$A:$A,project_eves_terv!B3190,'likvid terv'!$R:$R,project_eves_terv!$E3190),AND($B3190&lt;&gt;0,$D3190=6),SUMIFS('likvid terv'!$I:$I,'likvid terv'!$A:$A,project_eves_terv!B3190,'likvid terv'!$R:$R,project_eves_terv!$E3190),AND($B3190&lt;&gt;0,$D3190=7),SUMIFS('likvid terv'!$J:$J,'likvid terv'!$A:$A,project_eves_terv!B3190,'likvid terv'!$R:$R,project_eves_terv!$E3190),AND($B3190&lt;&gt;0,$D3190=8),SUMIFS('likvid terv'!$K:$K,'likvid terv'!$A:$A,project_eves_terv!B3190,'likvid terv'!$R:$R,project_eves_terv!$E3190),AND($B3190&lt;&gt;0,$D3190=9),SUMIFS('likvid terv'!$L:$L,'likvid terv'!$A:$A,project_eves_terv!B3190,'likvid terv'!$R:$R,project_eves_terv!$E3190),AND($B3190&lt;&gt;0,$D3190=10),SUMIFS('likvid terv'!$M:$M,'likvid terv'!$A:$A,project_eves_terv!B3190,'likvid terv'!$R:$R,project_eves_terv!$E3190),AND($B3190&lt;&gt;0,$D3190=11),SUMIFS('likvid terv'!$N:$N,'likvid terv'!$A:$A,project_eves_terv!B3190,'likvid terv'!$R:$R,project_eves_terv!$E3190),AND($B3190&lt;&gt;0,$D3190=12),SUMIFS('likvid terv'!$O:$O,'likvid terv'!$A:$A,project_eves_terv!B3190,'likvid terv'!$R:$R,project_eves_terv!$E3190),$B3190=0,0)</f>
        <v>0</v>
      </c>
      <c r="G3190" s="8">
        <f>'likvid terv'!$B$2</f>
        <v>0</v>
      </c>
      <c r="H3190" s="8"/>
    </row>
    <row r="3191" spans="1:8" x14ac:dyDescent="0.25">
      <c r="A3191" s="8">
        <f>'likvid terv'!$B$1</f>
        <v>0</v>
      </c>
      <c r="B3191" s="8">
        <f>'likvid terv'!$B$294</f>
        <v>0</v>
      </c>
      <c r="C3191" s="8">
        <v>2027</v>
      </c>
      <c r="D3191" s="8">
        <v>10</v>
      </c>
      <c r="E3191" s="8">
        <v>23</v>
      </c>
      <c r="F3191" cm="1">
        <f t="array" ref="F3191">_xlfn.IFS(AND($B3191&lt;&gt;0,$D3191=1),SUMIFS('likvid terv'!$D:$D,'likvid terv'!$A:$A,project_eves_terv!B3191,'likvid terv'!$R:$R,project_eves_terv!$E3191),AND($B3191&lt;&gt;0,$D3191=2),SUMIFS('likvid terv'!$E:$E,'likvid terv'!$A:$A,project_eves_terv!B3191,'likvid terv'!$R:$R,project_eves_terv!$E3191),AND($B3191&lt;&gt;0,$D3191=3),SUMIFS('likvid terv'!$F:$F,'likvid terv'!$A:$A,project_eves_terv!B3191,'likvid terv'!$R:$R,project_eves_terv!$E3191),AND($B3191&lt;&gt;0,$D3191=4),SUMIFS('likvid terv'!$G:$G,'likvid terv'!$A:$A,project_eves_terv!B3191,'likvid terv'!$R:$R,project_eves_terv!$E3191),AND($B3191&lt;&gt;0,$D3191=5),SUMIFS('likvid terv'!$H:$H,'likvid terv'!$A:$A,project_eves_terv!B3191,'likvid terv'!$R:$R,project_eves_terv!$E3191),AND($B3191&lt;&gt;0,$D3191=6),SUMIFS('likvid terv'!$I:$I,'likvid terv'!$A:$A,project_eves_terv!B3191,'likvid terv'!$R:$R,project_eves_terv!$E3191),AND($B3191&lt;&gt;0,$D3191=7),SUMIFS('likvid terv'!$J:$J,'likvid terv'!$A:$A,project_eves_terv!B3191,'likvid terv'!$R:$R,project_eves_terv!$E3191),AND($B3191&lt;&gt;0,$D3191=8),SUMIFS('likvid terv'!$K:$K,'likvid terv'!$A:$A,project_eves_terv!B3191,'likvid terv'!$R:$R,project_eves_terv!$E3191),AND($B3191&lt;&gt;0,$D3191=9),SUMIFS('likvid terv'!$L:$L,'likvid terv'!$A:$A,project_eves_terv!B3191,'likvid terv'!$R:$R,project_eves_terv!$E3191),AND($B3191&lt;&gt;0,$D3191=10),SUMIFS('likvid terv'!$M:$M,'likvid terv'!$A:$A,project_eves_terv!B3191,'likvid terv'!$R:$R,project_eves_terv!$E3191),AND($B3191&lt;&gt;0,$D3191=11),SUMIFS('likvid terv'!$N:$N,'likvid terv'!$A:$A,project_eves_terv!B3191,'likvid terv'!$R:$R,project_eves_terv!$E3191),AND($B3191&lt;&gt;0,$D3191=12),SUMIFS('likvid terv'!$O:$O,'likvid terv'!$A:$A,project_eves_terv!B3191,'likvid terv'!$R:$R,project_eves_terv!$E3191),$B3191=0,0)</f>
        <v>0</v>
      </c>
      <c r="G3191" s="8">
        <f>'likvid terv'!$B$2</f>
        <v>0</v>
      </c>
      <c r="H3191" s="8"/>
    </row>
    <row r="3192" spans="1:8" x14ac:dyDescent="0.25">
      <c r="A3192" s="8">
        <f>'likvid terv'!$B$1</f>
        <v>0</v>
      </c>
      <c r="B3192" s="8">
        <f>'likvid terv'!$B$294</f>
        <v>0</v>
      </c>
      <c r="C3192" s="8">
        <v>2027</v>
      </c>
      <c r="D3192" s="8">
        <v>11</v>
      </c>
      <c r="E3192" s="8">
        <v>23</v>
      </c>
      <c r="F3192" cm="1">
        <f t="array" ref="F3192">_xlfn.IFS(AND($B3192&lt;&gt;0,$D3192=1),SUMIFS('likvid terv'!$D:$D,'likvid terv'!$A:$A,project_eves_terv!B3192,'likvid terv'!$R:$R,project_eves_terv!$E3192),AND($B3192&lt;&gt;0,$D3192=2),SUMIFS('likvid terv'!$E:$E,'likvid terv'!$A:$A,project_eves_terv!B3192,'likvid terv'!$R:$R,project_eves_terv!$E3192),AND($B3192&lt;&gt;0,$D3192=3),SUMIFS('likvid terv'!$F:$F,'likvid terv'!$A:$A,project_eves_terv!B3192,'likvid terv'!$R:$R,project_eves_terv!$E3192),AND($B3192&lt;&gt;0,$D3192=4),SUMIFS('likvid terv'!$G:$G,'likvid terv'!$A:$A,project_eves_terv!B3192,'likvid terv'!$R:$R,project_eves_terv!$E3192),AND($B3192&lt;&gt;0,$D3192=5),SUMIFS('likvid terv'!$H:$H,'likvid terv'!$A:$A,project_eves_terv!B3192,'likvid terv'!$R:$R,project_eves_terv!$E3192),AND($B3192&lt;&gt;0,$D3192=6),SUMIFS('likvid terv'!$I:$I,'likvid terv'!$A:$A,project_eves_terv!B3192,'likvid terv'!$R:$R,project_eves_terv!$E3192),AND($B3192&lt;&gt;0,$D3192=7),SUMIFS('likvid terv'!$J:$J,'likvid terv'!$A:$A,project_eves_terv!B3192,'likvid terv'!$R:$R,project_eves_terv!$E3192),AND($B3192&lt;&gt;0,$D3192=8),SUMIFS('likvid terv'!$K:$K,'likvid terv'!$A:$A,project_eves_terv!B3192,'likvid terv'!$R:$R,project_eves_terv!$E3192),AND($B3192&lt;&gt;0,$D3192=9),SUMIFS('likvid terv'!$L:$L,'likvid terv'!$A:$A,project_eves_terv!B3192,'likvid terv'!$R:$R,project_eves_terv!$E3192),AND($B3192&lt;&gt;0,$D3192=10),SUMIFS('likvid terv'!$M:$M,'likvid terv'!$A:$A,project_eves_terv!B3192,'likvid terv'!$R:$R,project_eves_terv!$E3192),AND($B3192&lt;&gt;0,$D3192=11),SUMIFS('likvid terv'!$N:$N,'likvid terv'!$A:$A,project_eves_terv!B3192,'likvid terv'!$R:$R,project_eves_terv!$E3192),AND($B3192&lt;&gt;0,$D3192=12),SUMIFS('likvid terv'!$O:$O,'likvid terv'!$A:$A,project_eves_terv!B3192,'likvid terv'!$R:$R,project_eves_terv!$E3192),$B3192=0,0)</f>
        <v>0</v>
      </c>
      <c r="G3192" s="8">
        <f>'likvid terv'!$B$2</f>
        <v>0</v>
      </c>
      <c r="H3192" s="8"/>
    </row>
    <row r="3193" spans="1:8" x14ac:dyDescent="0.25">
      <c r="A3193" s="8">
        <f>'likvid terv'!$B$1</f>
        <v>0</v>
      </c>
      <c r="B3193" s="8">
        <f>'likvid terv'!$B$294</f>
        <v>0</v>
      </c>
      <c r="C3193" s="8">
        <v>2027</v>
      </c>
      <c r="D3193" s="8">
        <v>12</v>
      </c>
      <c r="E3193" s="8">
        <v>23</v>
      </c>
      <c r="F3193" cm="1">
        <f t="array" ref="F3193">_xlfn.IFS(AND($B3193&lt;&gt;0,$D3193=1),SUMIFS('likvid terv'!$D:$D,'likvid terv'!$A:$A,project_eves_terv!B3193,'likvid terv'!$R:$R,project_eves_terv!$E3193),AND($B3193&lt;&gt;0,$D3193=2),SUMIFS('likvid terv'!$E:$E,'likvid terv'!$A:$A,project_eves_terv!B3193,'likvid terv'!$R:$R,project_eves_terv!$E3193),AND($B3193&lt;&gt;0,$D3193=3),SUMIFS('likvid terv'!$F:$F,'likvid terv'!$A:$A,project_eves_terv!B3193,'likvid terv'!$R:$R,project_eves_terv!$E3193),AND($B3193&lt;&gt;0,$D3193=4),SUMIFS('likvid terv'!$G:$G,'likvid terv'!$A:$A,project_eves_terv!B3193,'likvid terv'!$R:$R,project_eves_terv!$E3193),AND($B3193&lt;&gt;0,$D3193=5),SUMIFS('likvid terv'!$H:$H,'likvid terv'!$A:$A,project_eves_terv!B3193,'likvid terv'!$R:$R,project_eves_terv!$E3193),AND($B3193&lt;&gt;0,$D3193=6),SUMIFS('likvid terv'!$I:$I,'likvid terv'!$A:$A,project_eves_terv!B3193,'likvid terv'!$R:$R,project_eves_terv!$E3193),AND($B3193&lt;&gt;0,$D3193=7),SUMIFS('likvid terv'!$J:$J,'likvid terv'!$A:$A,project_eves_terv!B3193,'likvid terv'!$R:$R,project_eves_terv!$E3193),AND($B3193&lt;&gt;0,$D3193=8),SUMIFS('likvid terv'!$K:$K,'likvid terv'!$A:$A,project_eves_terv!B3193,'likvid terv'!$R:$R,project_eves_terv!$E3193),AND($B3193&lt;&gt;0,$D3193=9),SUMIFS('likvid terv'!$L:$L,'likvid terv'!$A:$A,project_eves_terv!B3193,'likvid terv'!$R:$R,project_eves_terv!$E3193),AND($B3193&lt;&gt;0,$D3193=10),SUMIFS('likvid terv'!$M:$M,'likvid terv'!$A:$A,project_eves_terv!B3193,'likvid terv'!$R:$R,project_eves_terv!$E3193),AND($B3193&lt;&gt;0,$D3193=11),SUMIFS('likvid terv'!$N:$N,'likvid terv'!$A:$A,project_eves_terv!B3193,'likvid terv'!$R:$R,project_eves_terv!$E3193),AND($B3193&lt;&gt;0,$D3193=12),SUMIFS('likvid terv'!$O:$O,'likvid terv'!$A:$A,project_eves_terv!B3193,'likvid terv'!$R:$R,project_eves_terv!$E3193),$B3193=0,0)</f>
        <v>0</v>
      </c>
      <c r="G3193" s="8">
        <f>'likvid terv'!$B$2</f>
        <v>0</v>
      </c>
      <c r="H3193" s="8"/>
    </row>
    <row r="3194" spans="1:8" x14ac:dyDescent="0.25">
      <c r="A3194" s="8">
        <f>'likvid terv'!$B$1</f>
        <v>0</v>
      </c>
      <c r="B3194" s="8">
        <f>'likvid terv'!$B$294</f>
        <v>0</v>
      </c>
      <c r="C3194" s="8">
        <v>2027</v>
      </c>
      <c r="D3194" s="8">
        <v>1</v>
      </c>
      <c r="E3194" s="8">
        <v>24</v>
      </c>
      <c r="F3194" cm="1">
        <f t="array" ref="F3194">_xlfn.IFS(AND($B3194&lt;&gt;0,$D3194=1),SUMIFS('likvid terv'!$D:$D,'likvid terv'!$A:$A,project_eves_terv!B3194,'likvid terv'!$R:$R,project_eves_terv!$E3194),AND($B3194&lt;&gt;0,$D3194=2),SUMIFS('likvid terv'!$E:$E,'likvid terv'!$A:$A,project_eves_terv!B3194,'likvid terv'!$R:$R,project_eves_terv!$E3194),AND($B3194&lt;&gt;0,$D3194=3),SUMIFS('likvid terv'!$F:$F,'likvid terv'!$A:$A,project_eves_terv!B3194,'likvid terv'!$R:$R,project_eves_terv!$E3194),AND($B3194&lt;&gt;0,$D3194=4),SUMIFS('likvid terv'!$G:$G,'likvid terv'!$A:$A,project_eves_terv!B3194,'likvid terv'!$R:$R,project_eves_terv!$E3194),AND($B3194&lt;&gt;0,$D3194=5),SUMIFS('likvid terv'!$H:$H,'likvid terv'!$A:$A,project_eves_terv!B3194,'likvid terv'!$R:$R,project_eves_terv!$E3194),AND($B3194&lt;&gt;0,$D3194=6),SUMIFS('likvid terv'!$I:$I,'likvid terv'!$A:$A,project_eves_terv!B3194,'likvid terv'!$R:$R,project_eves_terv!$E3194),AND($B3194&lt;&gt;0,$D3194=7),SUMIFS('likvid terv'!$J:$J,'likvid terv'!$A:$A,project_eves_terv!B3194,'likvid terv'!$R:$R,project_eves_terv!$E3194),AND($B3194&lt;&gt;0,$D3194=8),SUMIFS('likvid terv'!$K:$K,'likvid terv'!$A:$A,project_eves_terv!B3194,'likvid terv'!$R:$R,project_eves_terv!$E3194),AND($B3194&lt;&gt;0,$D3194=9),SUMIFS('likvid terv'!$L:$L,'likvid terv'!$A:$A,project_eves_terv!B3194,'likvid terv'!$R:$R,project_eves_terv!$E3194),AND($B3194&lt;&gt;0,$D3194=10),SUMIFS('likvid terv'!$M:$M,'likvid terv'!$A:$A,project_eves_terv!B3194,'likvid terv'!$R:$R,project_eves_terv!$E3194),AND($B3194&lt;&gt;0,$D3194=11),SUMIFS('likvid terv'!$N:$N,'likvid terv'!$A:$A,project_eves_terv!B3194,'likvid terv'!$R:$R,project_eves_terv!$E3194),AND($B3194&lt;&gt;0,$D3194=12),SUMIFS('likvid terv'!$O:$O,'likvid terv'!$A:$A,project_eves_terv!B3194,'likvid terv'!$R:$R,project_eves_terv!$E3194),$B3194=0,0)</f>
        <v>0</v>
      </c>
      <c r="G3194" s="8">
        <f>'likvid terv'!$B$2</f>
        <v>0</v>
      </c>
      <c r="H3194" s="8"/>
    </row>
    <row r="3195" spans="1:8" x14ac:dyDescent="0.25">
      <c r="A3195" s="8">
        <f>'likvid terv'!$B$1</f>
        <v>0</v>
      </c>
      <c r="B3195" s="8">
        <f>'likvid terv'!$B$294</f>
        <v>0</v>
      </c>
      <c r="C3195" s="8">
        <v>2027</v>
      </c>
      <c r="D3195" s="8">
        <v>2</v>
      </c>
      <c r="E3195" s="8">
        <v>24</v>
      </c>
      <c r="F3195" cm="1">
        <f t="array" ref="F3195">_xlfn.IFS(AND($B3195&lt;&gt;0,$D3195=1),SUMIFS('likvid terv'!$D:$D,'likvid terv'!$A:$A,project_eves_terv!B3195,'likvid terv'!$R:$R,project_eves_terv!$E3195),AND($B3195&lt;&gt;0,$D3195=2),SUMIFS('likvid terv'!$E:$E,'likvid terv'!$A:$A,project_eves_terv!B3195,'likvid terv'!$R:$R,project_eves_terv!$E3195),AND($B3195&lt;&gt;0,$D3195=3),SUMIFS('likvid terv'!$F:$F,'likvid terv'!$A:$A,project_eves_terv!B3195,'likvid terv'!$R:$R,project_eves_terv!$E3195),AND($B3195&lt;&gt;0,$D3195=4),SUMIFS('likvid terv'!$G:$G,'likvid terv'!$A:$A,project_eves_terv!B3195,'likvid terv'!$R:$R,project_eves_terv!$E3195),AND($B3195&lt;&gt;0,$D3195=5),SUMIFS('likvid terv'!$H:$H,'likvid terv'!$A:$A,project_eves_terv!B3195,'likvid terv'!$R:$R,project_eves_terv!$E3195),AND($B3195&lt;&gt;0,$D3195=6),SUMIFS('likvid terv'!$I:$I,'likvid terv'!$A:$A,project_eves_terv!B3195,'likvid terv'!$R:$R,project_eves_terv!$E3195),AND($B3195&lt;&gt;0,$D3195=7),SUMIFS('likvid terv'!$J:$J,'likvid terv'!$A:$A,project_eves_terv!B3195,'likvid terv'!$R:$R,project_eves_terv!$E3195),AND($B3195&lt;&gt;0,$D3195=8),SUMIFS('likvid terv'!$K:$K,'likvid terv'!$A:$A,project_eves_terv!B3195,'likvid terv'!$R:$R,project_eves_terv!$E3195),AND($B3195&lt;&gt;0,$D3195=9),SUMIFS('likvid terv'!$L:$L,'likvid terv'!$A:$A,project_eves_terv!B3195,'likvid terv'!$R:$R,project_eves_terv!$E3195),AND($B3195&lt;&gt;0,$D3195=10),SUMIFS('likvid terv'!$M:$M,'likvid terv'!$A:$A,project_eves_terv!B3195,'likvid terv'!$R:$R,project_eves_terv!$E3195),AND($B3195&lt;&gt;0,$D3195=11),SUMIFS('likvid terv'!$N:$N,'likvid terv'!$A:$A,project_eves_terv!B3195,'likvid terv'!$R:$R,project_eves_terv!$E3195),AND($B3195&lt;&gt;0,$D3195=12),SUMIFS('likvid terv'!$O:$O,'likvid terv'!$A:$A,project_eves_terv!B3195,'likvid terv'!$R:$R,project_eves_terv!$E3195),$B3195=0,0)</f>
        <v>0</v>
      </c>
      <c r="G3195" s="8">
        <f>'likvid terv'!$B$2</f>
        <v>0</v>
      </c>
      <c r="H3195" s="8"/>
    </row>
    <row r="3196" spans="1:8" x14ac:dyDescent="0.25">
      <c r="A3196" s="8">
        <f>'likvid terv'!$B$1</f>
        <v>0</v>
      </c>
      <c r="B3196" s="8">
        <f>'likvid terv'!$B$294</f>
        <v>0</v>
      </c>
      <c r="C3196" s="8">
        <v>2027</v>
      </c>
      <c r="D3196" s="8">
        <v>3</v>
      </c>
      <c r="E3196" s="8">
        <v>24</v>
      </c>
      <c r="F3196" cm="1">
        <f t="array" ref="F3196">_xlfn.IFS(AND($B3196&lt;&gt;0,$D3196=1),SUMIFS('likvid terv'!$D:$D,'likvid terv'!$A:$A,project_eves_terv!B3196,'likvid terv'!$R:$R,project_eves_terv!$E3196),AND($B3196&lt;&gt;0,$D3196=2),SUMIFS('likvid terv'!$E:$E,'likvid terv'!$A:$A,project_eves_terv!B3196,'likvid terv'!$R:$R,project_eves_terv!$E3196),AND($B3196&lt;&gt;0,$D3196=3),SUMIFS('likvid terv'!$F:$F,'likvid terv'!$A:$A,project_eves_terv!B3196,'likvid terv'!$R:$R,project_eves_terv!$E3196),AND($B3196&lt;&gt;0,$D3196=4),SUMIFS('likvid terv'!$G:$G,'likvid terv'!$A:$A,project_eves_terv!B3196,'likvid terv'!$R:$R,project_eves_terv!$E3196),AND($B3196&lt;&gt;0,$D3196=5),SUMIFS('likvid terv'!$H:$H,'likvid terv'!$A:$A,project_eves_terv!B3196,'likvid terv'!$R:$R,project_eves_terv!$E3196),AND($B3196&lt;&gt;0,$D3196=6),SUMIFS('likvid terv'!$I:$I,'likvid terv'!$A:$A,project_eves_terv!B3196,'likvid terv'!$R:$R,project_eves_terv!$E3196),AND($B3196&lt;&gt;0,$D3196=7),SUMIFS('likvid terv'!$J:$J,'likvid terv'!$A:$A,project_eves_terv!B3196,'likvid terv'!$R:$R,project_eves_terv!$E3196),AND($B3196&lt;&gt;0,$D3196=8),SUMIFS('likvid terv'!$K:$K,'likvid terv'!$A:$A,project_eves_terv!B3196,'likvid terv'!$R:$R,project_eves_terv!$E3196),AND($B3196&lt;&gt;0,$D3196=9),SUMIFS('likvid terv'!$L:$L,'likvid terv'!$A:$A,project_eves_terv!B3196,'likvid terv'!$R:$R,project_eves_terv!$E3196),AND($B3196&lt;&gt;0,$D3196=10),SUMIFS('likvid terv'!$M:$M,'likvid terv'!$A:$A,project_eves_terv!B3196,'likvid terv'!$R:$R,project_eves_terv!$E3196),AND($B3196&lt;&gt;0,$D3196=11),SUMIFS('likvid terv'!$N:$N,'likvid terv'!$A:$A,project_eves_terv!B3196,'likvid terv'!$R:$R,project_eves_terv!$E3196),AND($B3196&lt;&gt;0,$D3196=12),SUMIFS('likvid terv'!$O:$O,'likvid terv'!$A:$A,project_eves_terv!B3196,'likvid terv'!$R:$R,project_eves_terv!$E3196),$B3196=0,0)</f>
        <v>0</v>
      </c>
      <c r="G3196" s="8">
        <f>'likvid terv'!$B$2</f>
        <v>0</v>
      </c>
      <c r="H3196" s="8"/>
    </row>
    <row r="3197" spans="1:8" x14ac:dyDescent="0.25">
      <c r="A3197" s="8">
        <f>'likvid terv'!$B$1</f>
        <v>0</v>
      </c>
      <c r="B3197" s="8">
        <f>'likvid terv'!$B$294</f>
        <v>0</v>
      </c>
      <c r="C3197" s="8">
        <v>2027</v>
      </c>
      <c r="D3197" s="8">
        <v>4</v>
      </c>
      <c r="E3197" s="8">
        <v>24</v>
      </c>
      <c r="F3197" cm="1">
        <f t="array" ref="F3197">_xlfn.IFS(AND($B3197&lt;&gt;0,$D3197=1),SUMIFS('likvid terv'!$D:$D,'likvid terv'!$A:$A,project_eves_terv!B3197,'likvid terv'!$R:$R,project_eves_terv!$E3197),AND($B3197&lt;&gt;0,$D3197=2),SUMIFS('likvid terv'!$E:$E,'likvid terv'!$A:$A,project_eves_terv!B3197,'likvid terv'!$R:$R,project_eves_terv!$E3197),AND($B3197&lt;&gt;0,$D3197=3),SUMIFS('likvid terv'!$F:$F,'likvid terv'!$A:$A,project_eves_terv!B3197,'likvid terv'!$R:$R,project_eves_terv!$E3197),AND($B3197&lt;&gt;0,$D3197=4),SUMIFS('likvid terv'!$G:$G,'likvid terv'!$A:$A,project_eves_terv!B3197,'likvid terv'!$R:$R,project_eves_terv!$E3197),AND($B3197&lt;&gt;0,$D3197=5),SUMIFS('likvid terv'!$H:$H,'likvid terv'!$A:$A,project_eves_terv!B3197,'likvid terv'!$R:$R,project_eves_terv!$E3197),AND($B3197&lt;&gt;0,$D3197=6),SUMIFS('likvid terv'!$I:$I,'likvid terv'!$A:$A,project_eves_terv!B3197,'likvid terv'!$R:$R,project_eves_terv!$E3197),AND($B3197&lt;&gt;0,$D3197=7),SUMIFS('likvid terv'!$J:$J,'likvid terv'!$A:$A,project_eves_terv!B3197,'likvid terv'!$R:$R,project_eves_terv!$E3197),AND($B3197&lt;&gt;0,$D3197=8),SUMIFS('likvid terv'!$K:$K,'likvid terv'!$A:$A,project_eves_terv!B3197,'likvid terv'!$R:$R,project_eves_terv!$E3197),AND($B3197&lt;&gt;0,$D3197=9),SUMIFS('likvid terv'!$L:$L,'likvid terv'!$A:$A,project_eves_terv!B3197,'likvid terv'!$R:$R,project_eves_terv!$E3197),AND($B3197&lt;&gt;0,$D3197=10),SUMIFS('likvid terv'!$M:$M,'likvid terv'!$A:$A,project_eves_terv!B3197,'likvid terv'!$R:$R,project_eves_terv!$E3197),AND($B3197&lt;&gt;0,$D3197=11),SUMIFS('likvid terv'!$N:$N,'likvid terv'!$A:$A,project_eves_terv!B3197,'likvid terv'!$R:$R,project_eves_terv!$E3197),AND($B3197&lt;&gt;0,$D3197=12),SUMIFS('likvid terv'!$O:$O,'likvid terv'!$A:$A,project_eves_terv!B3197,'likvid terv'!$R:$R,project_eves_terv!$E3197),$B3197=0,0)</f>
        <v>0</v>
      </c>
      <c r="G3197" s="8">
        <f>'likvid terv'!$B$2</f>
        <v>0</v>
      </c>
      <c r="H3197" s="8"/>
    </row>
    <row r="3198" spans="1:8" x14ac:dyDescent="0.25">
      <c r="A3198" s="8">
        <f>'likvid terv'!$B$1</f>
        <v>0</v>
      </c>
      <c r="B3198" s="8">
        <f>'likvid terv'!$B$294</f>
        <v>0</v>
      </c>
      <c r="C3198" s="8">
        <v>2027</v>
      </c>
      <c r="D3198" s="8">
        <v>5</v>
      </c>
      <c r="E3198" s="8">
        <v>24</v>
      </c>
      <c r="F3198" cm="1">
        <f t="array" ref="F3198">_xlfn.IFS(AND($B3198&lt;&gt;0,$D3198=1),SUMIFS('likvid terv'!$D:$D,'likvid terv'!$A:$A,project_eves_terv!B3198,'likvid terv'!$R:$R,project_eves_terv!$E3198),AND($B3198&lt;&gt;0,$D3198=2),SUMIFS('likvid terv'!$E:$E,'likvid terv'!$A:$A,project_eves_terv!B3198,'likvid terv'!$R:$R,project_eves_terv!$E3198),AND($B3198&lt;&gt;0,$D3198=3),SUMIFS('likvid terv'!$F:$F,'likvid terv'!$A:$A,project_eves_terv!B3198,'likvid terv'!$R:$R,project_eves_terv!$E3198),AND($B3198&lt;&gt;0,$D3198=4),SUMIFS('likvid terv'!$G:$G,'likvid terv'!$A:$A,project_eves_terv!B3198,'likvid terv'!$R:$R,project_eves_terv!$E3198),AND($B3198&lt;&gt;0,$D3198=5),SUMIFS('likvid terv'!$H:$H,'likvid terv'!$A:$A,project_eves_terv!B3198,'likvid terv'!$R:$R,project_eves_terv!$E3198),AND($B3198&lt;&gt;0,$D3198=6),SUMIFS('likvid terv'!$I:$I,'likvid terv'!$A:$A,project_eves_terv!B3198,'likvid terv'!$R:$R,project_eves_terv!$E3198),AND($B3198&lt;&gt;0,$D3198=7),SUMIFS('likvid terv'!$J:$J,'likvid terv'!$A:$A,project_eves_terv!B3198,'likvid terv'!$R:$R,project_eves_terv!$E3198),AND($B3198&lt;&gt;0,$D3198=8),SUMIFS('likvid terv'!$K:$K,'likvid terv'!$A:$A,project_eves_terv!B3198,'likvid terv'!$R:$R,project_eves_terv!$E3198),AND($B3198&lt;&gt;0,$D3198=9),SUMIFS('likvid terv'!$L:$L,'likvid terv'!$A:$A,project_eves_terv!B3198,'likvid terv'!$R:$R,project_eves_terv!$E3198),AND($B3198&lt;&gt;0,$D3198=10),SUMIFS('likvid terv'!$M:$M,'likvid terv'!$A:$A,project_eves_terv!B3198,'likvid terv'!$R:$R,project_eves_terv!$E3198),AND($B3198&lt;&gt;0,$D3198=11),SUMIFS('likvid terv'!$N:$N,'likvid terv'!$A:$A,project_eves_terv!B3198,'likvid terv'!$R:$R,project_eves_terv!$E3198),AND($B3198&lt;&gt;0,$D3198=12),SUMIFS('likvid terv'!$O:$O,'likvid terv'!$A:$A,project_eves_terv!B3198,'likvid terv'!$R:$R,project_eves_terv!$E3198),$B3198=0,0)</f>
        <v>0</v>
      </c>
      <c r="G3198" s="8">
        <f>'likvid terv'!$B$2</f>
        <v>0</v>
      </c>
      <c r="H3198" s="8"/>
    </row>
    <row r="3199" spans="1:8" x14ac:dyDescent="0.25">
      <c r="A3199" s="8">
        <f>'likvid terv'!$B$1</f>
        <v>0</v>
      </c>
      <c r="B3199" s="8">
        <f>'likvid terv'!$B$294</f>
        <v>0</v>
      </c>
      <c r="C3199" s="8">
        <v>2027</v>
      </c>
      <c r="D3199" s="8">
        <v>6</v>
      </c>
      <c r="E3199" s="8">
        <v>24</v>
      </c>
      <c r="F3199" cm="1">
        <f t="array" ref="F3199">_xlfn.IFS(AND($B3199&lt;&gt;0,$D3199=1),SUMIFS('likvid terv'!$D:$D,'likvid terv'!$A:$A,project_eves_terv!B3199,'likvid terv'!$R:$R,project_eves_terv!$E3199),AND($B3199&lt;&gt;0,$D3199=2),SUMIFS('likvid terv'!$E:$E,'likvid terv'!$A:$A,project_eves_terv!B3199,'likvid terv'!$R:$R,project_eves_terv!$E3199),AND($B3199&lt;&gt;0,$D3199=3),SUMIFS('likvid terv'!$F:$F,'likvid terv'!$A:$A,project_eves_terv!B3199,'likvid terv'!$R:$R,project_eves_terv!$E3199),AND($B3199&lt;&gt;0,$D3199=4),SUMIFS('likvid terv'!$G:$G,'likvid terv'!$A:$A,project_eves_terv!B3199,'likvid terv'!$R:$R,project_eves_terv!$E3199),AND($B3199&lt;&gt;0,$D3199=5),SUMIFS('likvid terv'!$H:$H,'likvid terv'!$A:$A,project_eves_terv!B3199,'likvid terv'!$R:$R,project_eves_terv!$E3199),AND($B3199&lt;&gt;0,$D3199=6),SUMIFS('likvid terv'!$I:$I,'likvid terv'!$A:$A,project_eves_terv!B3199,'likvid terv'!$R:$R,project_eves_terv!$E3199),AND($B3199&lt;&gt;0,$D3199=7),SUMIFS('likvid terv'!$J:$J,'likvid terv'!$A:$A,project_eves_terv!B3199,'likvid terv'!$R:$R,project_eves_terv!$E3199),AND($B3199&lt;&gt;0,$D3199=8),SUMIFS('likvid terv'!$K:$K,'likvid terv'!$A:$A,project_eves_terv!B3199,'likvid terv'!$R:$R,project_eves_terv!$E3199),AND($B3199&lt;&gt;0,$D3199=9),SUMIFS('likvid terv'!$L:$L,'likvid terv'!$A:$A,project_eves_terv!B3199,'likvid terv'!$R:$R,project_eves_terv!$E3199),AND($B3199&lt;&gt;0,$D3199=10),SUMIFS('likvid terv'!$M:$M,'likvid terv'!$A:$A,project_eves_terv!B3199,'likvid terv'!$R:$R,project_eves_terv!$E3199),AND($B3199&lt;&gt;0,$D3199=11),SUMIFS('likvid terv'!$N:$N,'likvid terv'!$A:$A,project_eves_terv!B3199,'likvid terv'!$R:$R,project_eves_terv!$E3199),AND($B3199&lt;&gt;0,$D3199=12),SUMIFS('likvid terv'!$O:$O,'likvid terv'!$A:$A,project_eves_terv!B3199,'likvid terv'!$R:$R,project_eves_terv!$E3199),$B3199=0,0)</f>
        <v>0</v>
      </c>
      <c r="G3199" s="8">
        <f>'likvid terv'!$B$2</f>
        <v>0</v>
      </c>
      <c r="H3199" s="8"/>
    </row>
    <row r="3200" spans="1:8" x14ac:dyDescent="0.25">
      <c r="A3200" s="8">
        <f>'likvid terv'!$B$1</f>
        <v>0</v>
      </c>
      <c r="B3200" s="8">
        <f>'likvid terv'!$B$294</f>
        <v>0</v>
      </c>
      <c r="C3200" s="8">
        <v>2027</v>
      </c>
      <c r="D3200" s="8">
        <v>7</v>
      </c>
      <c r="E3200" s="8">
        <v>24</v>
      </c>
      <c r="F3200" cm="1">
        <f t="array" ref="F3200">_xlfn.IFS(AND($B3200&lt;&gt;0,$D3200=1),SUMIFS('likvid terv'!$D:$D,'likvid terv'!$A:$A,project_eves_terv!B3200,'likvid terv'!$R:$R,project_eves_terv!$E3200),AND($B3200&lt;&gt;0,$D3200=2),SUMIFS('likvid terv'!$E:$E,'likvid terv'!$A:$A,project_eves_terv!B3200,'likvid terv'!$R:$R,project_eves_terv!$E3200),AND($B3200&lt;&gt;0,$D3200=3),SUMIFS('likvid terv'!$F:$F,'likvid terv'!$A:$A,project_eves_terv!B3200,'likvid terv'!$R:$R,project_eves_terv!$E3200),AND($B3200&lt;&gt;0,$D3200=4),SUMIFS('likvid terv'!$G:$G,'likvid terv'!$A:$A,project_eves_terv!B3200,'likvid terv'!$R:$R,project_eves_terv!$E3200),AND($B3200&lt;&gt;0,$D3200=5),SUMIFS('likvid terv'!$H:$H,'likvid terv'!$A:$A,project_eves_terv!B3200,'likvid terv'!$R:$R,project_eves_terv!$E3200),AND($B3200&lt;&gt;0,$D3200=6),SUMIFS('likvid terv'!$I:$I,'likvid terv'!$A:$A,project_eves_terv!B3200,'likvid terv'!$R:$R,project_eves_terv!$E3200),AND($B3200&lt;&gt;0,$D3200=7),SUMIFS('likvid terv'!$J:$J,'likvid terv'!$A:$A,project_eves_terv!B3200,'likvid terv'!$R:$R,project_eves_terv!$E3200),AND($B3200&lt;&gt;0,$D3200=8),SUMIFS('likvid terv'!$K:$K,'likvid terv'!$A:$A,project_eves_terv!B3200,'likvid terv'!$R:$R,project_eves_terv!$E3200),AND($B3200&lt;&gt;0,$D3200=9),SUMIFS('likvid terv'!$L:$L,'likvid terv'!$A:$A,project_eves_terv!B3200,'likvid terv'!$R:$R,project_eves_terv!$E3200),AND($B3200&lt;&gt;0,$D3200=10),SUMIFS('likvid terv'!$M:$M,'likvid terv'!$A:$A,project_eves_terv!B3200,'likvid terv'!$R:$R,project_eves_terv!$E3200),AND($B3200&lt;&gt;0,$D3200=11),SUMIFS('likvid terv'!$N:$N,'likvid terv'!$A:$A,project_eves_terv!B3200,'likvid terv'!$R:$R,project_eves_terv!$E3200),AND($B3200&lt;&gt;0,$D3200=12),SUMIFS('likvid terv'!$O:$O,'likvid terv'!$A:$A,project_eves_terv!B3200,'likvid terv'!$R:$R,project_eves_terv!$E3200),$B3200=0,0)</f>
        <v>0</v>
      </c>
      <c r="G3200" s="8">
        <f>'likvid terv'!$B$2</f>
        <v>0</v>
      </c>
      <c r="H3200" s="8"/>
    </row>
    <row r="3201" spans="1:8" x14ac:dyDescent="0.25">
      <c r="A3201" s="8">
        <f>'likvid terv'!$B$1</f>
        <v>0</v>
      </c>
      <c r="B3201" s="8">
        <f>'likvid terv'!$B$294</f>
        <v>0</v>
      </c>
      <c r="C3201" s="8">
        <v>2027</v>
      </c>
      <c r="D3201" s="8">
        <v>8</v>
      </c>
      <c r="E3201" s="8">
        <v>24</v>
      </c>
      <c r="F3201" cm="1">
        <f t="array" ref="F3201">_xlfn.IFS(AND($B3201&lt;&gt;0,$D3201=1),SUMIFS('likvid terv'!$D:$D,'likvid terv'!$A:$A,project_eves_terv!B3201,'likvid terv'!$R:$R,project_eves_terv!$E3201),AND($B3201&lt;&gt;0,$D3201=2),SUMIFS('likvid terv'!$E:$E,'likvid terv'!$A:$A,project_eves_terv!B3201,'likvid terv'!$R:$R,project_eves_terv!$E3201),AND($B3201&lt;&gt;0,$D3201=3),SUMIFS('likvid terv'!$F:$F,'likvid terv'!$A:$A,project_eves_terv!B3201,'likvid terv'!$R:$R,project_eves_terv!$E3201),AND($B3201&lt;&gt;0,$D3201=4),SUMIFS('likvid terv'!$G:$G,'likvid terv'!$A:$A,project_eves_terv!B3201,'likvid terv'!$R:$R,project_eves_terv!$E3201),AND($B3201&lt;&gt;0,$D3201=5),SUMIFS('likvid terv'!$H:$H,'likvid terv'!$A:$A,project_eves_terv!B3201,'likvid terv'!$R:$R,project_eves_terv!$E3201),AND($B3201&lt;&gt;0,$D3201=6),SUMIFS('likvid terv'!$I:$I,'likvid terv'!$A:$A,project_eves_terv!B3201,'likvid terv'!$R:$R,project_eves_terv!$E3201),AND($B3201&lt;&gt;0,$D3201=7),SUMIFS('likvid terv'!$J:$J,'likvid terv'!$A:$A,project_eves_terv!B3201,'likvid terv'!$R:$R,project_eves_terv!$E3201),AND($B3201&lt;&gt;0,$D3201=8),SUMIFS('likvid terv'!$K:$K,'likvid terv'!$A:$A,project_eves_terv!B3201,'likvid terv'!$R:$R,project_eves_terv!$E3201),AND($B3201&lt;&gt;0,$D3201=9),SUMIFS('likvid terv'!$L:$L,'likvid terv'!$A:$A,project_eves_terv!B3201,'likvid terv'!$R:$R,project_eves_terv!$E3201),AND($B3201&lt;&gt;0,$D3201=10),SUMIFS('likvid terv'!$M:$M,'likvid terv'!$A:$A,project_eves_terv!B3201,'likvid terv'!$R:$R,project_eves_terv!$E3201),AND($B3201&lt;&gt;0,$D3201=11),SUMIFS('likvid terv'!$N:$N,'likvid terv'!$A:$A,project_eves_terv!B3201,'likvid terv'!$R:$R,project_eves_terv!$E3201),AND($B3201&lt;&gt;0,$D3201=12),SUMIFS('likvid terv'!$O:$O,'likvid terv'!$A:$A,project_eves_terv!B3201,'likvid terv'!$R:$R,project_eves_terv!$E3201),$B3201=0,0)</f>
        <v>0</v>
      </c>
      <c r="G3201" s="8">
        <f>'likvid terv'!$B$2</f>
        <v>0</v>
      </c>
      <c r="H3201" s="8"/>
    </row>
    <row r="3202" spans="1:8" x14ac:dyDescent="0.25">
      <c r="A3202" s="8">
        <f>'likvid terv'!$B$1</f>
        <v>0</v>
      </c>
      <c r="B3202" s="8">
        <f>'likvid terv'!$B$294</f>
        <v>0</v>
      </c>
      <c r="C3202" s="8">
        <v>2027</v>
      </c>
      <c r="D3202" s="8">
        <v>9</v>
      </c>
      <c r="E3202" s="8">
        <v>24</v>
      </c>
      <c r="F3202" cm="1">
        <f t="array" ref="F3202">_xlfn.IFS(AND($B3202&lt;&gt;0,$D3202=1),SUMIFS('likvid terv'!$D:$D,'likvid terv'!$A:$A,project_eves_terv!B3202,'likvid terv'!$R:$R,project_eves_terv!$E3202),AND($B3202&lt;&gt;0,$D3202=2),SUMIFS('likvid terv'!$E:$E,'likvid terv'!$A:$A,project_eves_terv!B3202,'likvid terv'!$R:$R,project_eves_terv!$E3202),AND($B3202&lt;&gt;0,$D3202=3),SUMIFS('likvid terv'!$F:$F,'likvid terv'!$A:$A,project_eves_terv!B3202,'likvid terv'!$R:$R,project_eves_terv!$E3202),AND($B3202&lt;&gt;0,$D3202=4),SUMIFS('likvid terv'!$G:$G,'likvid terv'!$A:$A,project_eves_terv!B3202,'likvid terv'!$R:$R,project_eves_terv!$E3202),AND($B3202&lt;&gt;0,$D3202=5),SUMIFS('likvid terv'!$H:$H,'likvid terv'!$A:$A,project_eves_terv!B3202,'likvid terv'!$R:$R,project_eves_terv!$E3202),AND($B3202&lt;&gt;0,$D3202=6),SUMIFS('likvid terv'!$I:$I,'likvid terv'!$A:$A,project_eves_terv!B3202,'likvid terv'!$R:$R,project_eves_terv!$E3202),AND($B3202&lt;&gt;0,$D3202=7),SUMIFS('likvid terv'!$J:$J,'likvid terv'!$A:$A,project_eves_terv!B3202,'likvid terv'!$R:$R,project_eves_terv!$E3202),AND($B3202&lt;&gt;0,$D3202=8),SUMIFS('likvid terv'!$K:$K,'likvid terv'!$A:$A,project_eves_terv!B3202,'likvid terv'!$R:$R,project_eves_terv!$E3202),AND($B3202&lt;&gt;0,$D3202=9),SUMIFS('likvid terv'!$L:$L,'likvid terv'!$A:$A,project_eves_terv!B3202,'likvid terv'!$R:$R,project_eves_terv!$E3202),AND($B3202&lt;&gt;0,$D3202=10),SUMIFS('likvid terv'!$M:$M,'likvid terv'!$A:$A,project_eves_terv!B3202,'likvid terv'!$R:$R,project_eves_terv!$E3202),AND($B3202&lt;&gt;0,$D3202=11),SUMIFS('likvid terv'!$N:$N,'likvid terv'!$A:$A,project_eves_terv!B3202,'likvid terv'!$R:$R,project_eves_terv!$E3202),AND($B3202&lt;&gt;0,$D3202=12),SUMIFS('likvid terv'!$O:$O,'likvid terv'!$A:$A,project_eves_terv!B3202,'likvid terv'!$R:$R,project_eves_terv!$E3202),$B3202=0,0)</f>
        <v>0</v>
      </c>
      <c r="G3202" s="8">
        <f>'likvid terv'!$B$2</f>
        <v>0</v>
      </c>
      <c r="H3202" s="8"/>
    </row>
    <row r="3203" spans="1:8" x14ac:dyDescent="0.25">
      <c r="A3203" s="8">
        <f>'likvid terv'!$B$1</f>
        <v>0</v>
      </c>
      <c r="B3203" s="8">
        <f>'likvid terv'!$B$294</f>
        <v>0</v>
      </c>
      <c r="C3203" s="8">
        <v>2027</v>
      </c>
      <c r="D3203" s="8">
        <v>10</v>
      </c>
      <c r="E3203" s="8">
        <v>24</v>
      </c>
      <c r="F3203" cm="1">
        <f t="array" ref="F3203">_xlfn.IFS(AND($B3203&lt;&gt;0,$D3203=1),SUMIFS('likvid terv'!$D:$D,'likvid terv'!$A:$A,project_eves_terv!B3203,'likvid terv'!$R:$R,project_eves_terv!$E3203),AND($B3203&lt;&gt;0,$D3203=2),SUMIFS('likvid terv'!$E:$E,'likvid terv'!$A:$A,project_eves_terv!B3203,'likvid terv'!$R:$R,project_eves_terv!$E3203),AND($B3203&lt;&gt;0,$D3203=3),SUMIFS('likvid terv'!$F:$F,'likvid terv'!$A:$A,project_eves_terv!B3203,'likvid terv'!$R:$R,project_eves_terv!$E3203),AND($B3203&lt;&gt;0,$D3203=4),SUMIFS('likvid terv'!$G:$G,'likvid terv'!$A:$A,project_eves_terv!B3203,'likvid terv'!$R:$R,project_eves_terv!$E3203),AND($B3203&lt;&gt;0,$D3203=5),SUMIFS('likvid terv'!$H:$H,'likvid terv'!$A:$A,project_eves_terv!B3203,'likvid terv'!$R:$R,project_eves_terv!$E3203),AND($B3203&lt;&gt;0,$D3203=6),SUMIFS('likvid terv'!$I:$I,'likvid terv'!$A:$A,project_eves_terv!B3203,'likvid terv'!$R:$R,project_eves_terv!$E3203),AND($B3203&lt;&gt;0,$D3203=7),SUMIFS('likvid terv'!$J:$J,'likvid terv'!$A:$A,project_eves_terv!B3203,'likvid terv'!$R:$R,project_eves_terv!$E3203),AND($B3203&lt;&gt;0,$D3203=8),SUMIFS('likvid terv'!$K:$K,'likvid terv'!$A:$A,project_eves_terv!B3203,'likvid terv'!$R:$R,project_eves_terv!$E3203),AND($B3203&lt;&gt;0,$D3203=9),SUMIFS('likvid terv'!$L:$L,'likvid terv'!$A:$A,project_eves_terv!B3203,'likvid terv'!$R:$R,project_eves_terv!$E3203),AND($B3203&lt;&gt;0,$D3203=10),SUMIFS('likvid terv'!$M:$M,'likvid terv'!$A:$A,project_eves_terv!B3203,'likvid terv'!$R:$R,project_eves_terv!$E3203),AND($B3203&lt;&gt;0,$D3203=11),SUMIFS('likvid terv'!$N:$N,'likvid terv'!$A:$A,project_eves_terv!B3203,'likvid terv'!$R:$R,project_eves_terv!$E3203),AND($B3203&lt;&gt;0,$D3203=12),SUMIFS('likvid terv'!$O:$O,'likvid terv'!$A:$A,project_eves_terv!B3203,'likvid terv'!$R:$R,project_eves_terv!$E3203),$B3203=0,0)</f>
        <v>0</v>
      </c>
      <c r="G3203" s="8">
        <f>'likvid terv'!$B$2</f>
        <v>0</v>
      </c>
      <c r="H3203" s="8"/>
    </row>
    <row r="3204" spans="1:8" x14ac:dyDescent="0.25">
      <c r="A3204" s="8">
        <f>'likvid terv'!$B$1</f>
        <v>0</v>
      </c>
      <c r="B3204" s="8">
        <f>'likvid terv'!$B$294</f>
        <v>0</v>
      </c>
      <c r="C3204" s="8">
        <v>2027</v>
      </c>
      <c r="D3204" s="8">
        <v>11</v>
      </c>
      <c r="E3204" s="8">
        <v>24</v>
      </c>
      <c r="F3204" cm="1">
        <f t="array" ref="F3204">_xlfn.IFS(AND($B3204&lt;&gt;0,$D3204=1),SUMIFS('likvid terv'!$D:$D,'likvid terv'!$A:$A,project_eves_terv!B3204,'likvid terv'!$R:$R,project_eves_terv!$E3204),AND($B3204&lt;&gt;0,$D3204=2),SUMIFS('likvid terv'!$E:$E,'likvid terv'!$A:$A,project_eves_terv!B3204,'likvid terv'!$R:$R,project_eves_terv!$E3204),AND($B3204&lt;&gt;0,$D3204=3),SUMIFS('likvid terv'!$F:$F,'likvid terv'!$A:$A,project_eves_terv!B3204,'likvid terv'!$R:$R,project_eves_terv!$E3204),AND($B3204&lt;&gt;0,$D3204=4),SUMIFS('likvid terv'!$G:$G,'likvid terv'!$A:$A,project_eves_terv!B3204,'likvid terv'!$R:$R,project_eves_terv!$E3204),AND($B3204&lt;&gt;0,$D3204=5),SUMIFS('likvid terv'!$H:$H,'likvid terv'!$A:$A,project_eves_terv!B3204,'likvid terv'!$R:$R,project_eves_terv!$E3204),AND($B3204&lt;&gt;0,$D3204=6),SUMIFS('likvid terv'!$I:$I,'likvid terv'!$A:$A,project_eves_terv!B3204,'likvid terv'!$R:$R,project_eves_terv!$E3204),AND($B3204&lt;&gt;0,$D3204=7),SUMIFS('likvid terv'!$J:$J,'likvid terv'!$A:$A,project_eves_terv!B3204,'likvid terv'!$R:$R,project_eves_terv!$E3204),AND($B3204&lt;&gt;0,$D3204=8),SUMIFS('likvid terv'!$K:$K,'likvid terv'!$A:$A,project_eves_terv!B3204,'likvid terv'!$R:$R,project_eves_terv!$E3204),AND($B3204&lt;&gt;0,$D3204=9),SUMIFS('likvid terv'!$L:$L,'likvid terv'!$A:$A,project_eves_terv!B3204,'likvid terv'!$R:$R,project_eves_terv!$E3204),AND($B3204&lt;&gt;0,$D3204=10),SUMIFS('likvid terv'!$M:$M,'likvid terv'!$A:$A,project_eves_terv!B3204,'likvid terv'!$R:$R,project_eves_terv!$E3204),AND($B3204&lt;&gt;0,$D3204=11),SUMIFS('likvid terv'!$N:$N,'likvid terv'!$A:$A,project_eves_terv!B3204,'likvid terv'!$R:$R,project_eves_terv!$E3204),AND($B3204&lt;&gt;0,$D3204=12),SUMIFS('likvid terv'!$O:$O,'likvid terv'!$A:$A,project_eves_terv!B3204,'likvid terv'!$R:$R,project_eves_terv!$E3204),$B3204=0,0)</f>
        <v>0</v>
      </c>
      <c r="G3204" s="8">
        <f>'likvid terv'!$B$2</f>
        <v>0</v>
      </c>
      <c r="H3204" s="8"/>
    </row>
    <row r="3205" spans="1:8" x14ac:dyDescent="0.25">
      <c r="A3205" s="8">
        <f>'likvid terv'!$B$1</f>
        <v>0</v>
      </c>
      <c r="B3205" s="8">
        <f>'likvid terv'!$B$294</f>
        <v>0</v>
      </c>
      <c r="C3205" s="8">
        <v>2027</v>
      </c>
      <c r="D3205" s="8">
        <v>12</v>
      </c>
      <c r="E3205" s="8">
        <v>24</v>
      </c>
      <c r="F3205" cm="1">
        <f t="array" ref="F3205">_xlfn.IFS(AND($B3205&lt;&gt;0,$D3205=1),SUMIFS('likvid terv'!$D:$D,'likvid terv'!$A:$A,project_eves_terv!B3205,'likvid terv'!$R:$R,project_eves_terv!$E3205),AND($B3205&lt;&gt;0,$D3205=2),SUMIFS('likvid terv'!$E:$E,'likvid terv'!$A:$A,project_eves_terv!B3205,'likvid terv'!$R:$R,project_eves_terv!$E3205),AND($B3205&lt;&gt;0,$D3205=3),SUMIFS('likvid terv'!$F:$F,'likvid terv'!$A:$A,project_eves_terv!B3205,'likvid terv'!$R:$R,project_eves_terv!$E3205),AND($B3205&lt;&gt;0,$D3205=4),SUMIFS('likvid terv'!$G:$G,'likvid terv'!$A:$A,project_eves_terv!B3205,'likvid terv'!$R:$R,project_eves_terv!$E3205),AND($B3205&lt;&gt;0,$D3205=5),SUMIFS('likvid terv'!$H:$H,'likvid terv'!$A:$A,project_eves_terv!B3205,'likvid terv'!$R:$R,project_eves_terv!$E3205),AND($B3205&lt;&gt;0,$D3205=6),SUMIFS('likvid terv'!$I:$I,'likvid terv'!$A:$A,project_eves_terv!B3205,'likvid terv'!$R:$R,project_eves_terv!$E3205),AND($B3205&lt;&gt;0,$D3205=7),SUMIFS('likvid terv'!$J:$J,'likvid terv'!$A:$A,project_eves_terv!B3205,'likvid terv'!$R:$R,project_eves_terv!$E3205),AND($B3205&lt;&gt;0,$D3205=8),SUMIFS('likvid terv'!$K:$K,'likvid terv'!$A:$A,project_eves_terv!B3205,'likvid terv'!$R:$R,project_eves_terv!$E3205),AND($B3205&lt;&gt;0,$D3205=9),SUMIFS('likvid terv'!$L:$L,'likvid terv'!$A:$A,project_eves_terv!B3205,'likvid terv'!$R:$R,project_eves_terv!$E3205),AND($B3205&lt;&gt;0,$D3205=10),SUMIFS('likvid terv'!$M:$M,'likvid terv'!$A:$A,project_eves_terv!B3205,'likvid terv'!$R:$R,project_eves_terv!$E3205),AND($B3205&lt;&gt;0,$D3205=11),SUMIFS('likvid terv'!$N:$N,'likvid terv'!$A:$A,project_eves_terv!B3205,'likvid terv'!$R:$R,project_eves_terv!$E3205),AND($B3205&lt;&gt;0,$D3205=12),SUMIFS('likvid terv'!$O:$O,'likvid terv'!$A:$A,project_eves_terv!B3205,'likvid terv'!$R:$R,project_eves_terv!$E3205),$B3205=0,0)</f>
        <v>0</v>
      </c>
      <c r="G3205" s="8">
        <f>'likvid terv'!$B$2</f>
        <v>0</v>
      </c>
      <c r="H3205" s="8"/>
    </row>
    <row r="3206" spans="1:8" x14ac:dyDescent="0.25">
      <c r="A3206" s="8">
        <f>'likvid terv'!$B$1</f>
        <v>0</v>
      </c>
      <c r="B3206" s="8">
        <f>'likvid terv'!$B$294</f>
        <v>0</v>
      </c>
      <c r="C3206" s="8">
        <v>2027</v>
      </c>
      <c r="D3206" s="8">
        <v>1</v>
      </c>
      <c r="E3206" s="8">
        <v>25</v>
      </c>
      <c r="F3206" cm="1">
        <f t="array" ref="F3206">_xlfn.IFS(AND($B3206&lt;&gt;0,$D3206=1),SUMIFS('likvid terv'!$D:$D,'likvid terv'!$A:$A,project_eves_terv!B3206,'likvid terv'!$R:$R,project_eves_terv!$E3206),AND($B3206&lt;&gt;0,$D3206=2),SUMIFS('likvid terv'!$E:$E,'likvid terv'!$A:$A,project_eves_terv!B3206,'likvid terv'!$R:$R,project_eves_terv!$E3206),AND($B3206&lt;&gt;0,$D3206=3),SUMIFS('likvid terv'!$F:$F,'likvid terv'!$A:$A,project_eves_terv!B3206,'likvid terv'!$R:$R,project_eves_terv!$E3206),AND($B3206&lt;&gt;0,$D3206=4),SUMIFS('likvid terv'!$G:$G,'likvid terv'!$A:$A,project_eves_terv!B3206,'likvid terv'!$R:$R,project_eves_terv!$E3206),AND($B3206&lt;&gt;0,$D3206=5),SUMIFS('likvid terv'!$H:$H,'likvid terv'!$A:$A,project_eves_terv!B3206,'likvid terv'!$R:$R,project_eves_terv!$E3206),AND($B3206&lt;&gt;0,$D3206=6),SUMIFS('likvid terv'!$I:$I,'likvid terv'!$A:$A,project_eves_terv!B3206,'likvid terv'!$R:$R,project_eves_terv!$E3206),AND($B3206&lt;&gt;0,$D3206=7),SUMIFS('likvid terv'!$J:$J,'likvid terv'!$A:$A,project_eves_terv!B3206,'likvid terv'!$R:$R,project_eves_terv!$E3206),AND($B3206&lt;&gt;0,$D3206=8),SUMIFS('likvid terv'!$K:$K,'likvid terv'!$A:$A,project_eves_terv!B3206,'likvid terv'!$R:$R,project_eves_terv!$E3206),AND($B3206&lt;&gt;0,$D3206=9),SUMIFS('likvid terv'!$L:$L,'likvid terv'!$A:$A,project_eves_terv!B3206,'likvid terv'!$R:$R,project_eves_terv!$E3206),AND($B3206&lt;&gt;0,$D3206=10),SUMIFS('likvid terv'!$M:$M,'likvid terv'!$A:$A,project_eves_terv!B3206,'likvid terv'!$R:$R,project_eves_terv!$E3206),AND($B3206&lt;&gt;0,$D3206=11),SUMIFS('likvid terv'!$N:$N,'likvid terv'!$A:$A,project_eves_terv!B3206,'likvid terv'!$R:$R,project_eves_terv!$E3206),AND($B3206&lt;&gt;0,$D3206=12),SUMIFS('likvid terv'!$O:$O,'likvid terv'!$A:$A,project_eves_terv!B3206,'likvid terv'!$R:$R,project_eves_terv!$E3206),$B3206=0,0)</f>
        <v>0</v>
      </c>
      <c r="G3206" s="8">
        <f>'likvid terv'!$B$2</f>
        <v>0</v>
      </c>
      <c r="H3206" s="8"/>
    </row>
    <row r="3207" spans="1:8" x14ac:dyDescent="0.25">
      <c r="A3207" s="8">
        <f>'likvid terv'!$B$1</f>
        <v>0</v>
      </c>
      <c r="B3207" s="8">
        <f>'likvid terv'!$B$294</f>
        <v>0</v>
      </c>
      <c r="C3207" s="8">
        <v>2027</v>
      </c>
      <c r="D3207" s="8">
        <v>2</v>
      </c>
      <c r="E3207" s="8">
        <v>25</v>
      </c>
      <c r="F3207" cm="1">
        <f t="array" ref="F3207">_xlfn.IFS(AND($B3207&lt;&gt;0,$D3207=1),SUMIFS('likvid terv'!$D:$D,'likvid terv'!$A:$A,project_eves_terv!B3207,'likvid terv'!$R:$R,project_eves_terv!$E3207),AND($B3207&lt;&gt;0,$D3207=2),SUMIFS('likvid terv'!$E:$E,'likvid terv'!$A:$A,project_eves_terv!B3207,'likvid terv'!$R:$R,project_eves_terv!$E3207),AND($B3207&lt;&gt;0,$D3207=3),SUMIFS('likvid terv'!$F:$F,'likvid terv'!$A:$A,project_eves_terv!B3207,'likvid terv'!$R:$R,project_eves_terv!$E3207),AND($B3207&lt;&gt;0,$D3207=4),SUMIFS('likvid terv'!$G:$G,'likvid terv'!$A:$A,project_eves_terv!B3207,'likvid terv'!$R:$R,project_eves_terv!$E3207),AND($B3207&lt;&gt;0,$D3207=5),SUMIFS('likvid terv'!$H:$H,'likvid terv'!$A:$A,project_eves_terv!B3207,'likvid terv'!$R:$R,project_eves_terv!$E3207),AND($B3207&lt;&gt;0,$D3207=6),SUMIFS('likvid terv'!$I:$I,'likvid terv'!$A:$A,project_eves_terv!B3207,'likvid terv'!$R:$R,project_eves_terv!$E3207),AND($B3207&lt;&gt;0,$D3207=7),SUMIFS('likvid terv'!$J:$J,'likvid terv'!$A:$A,project_eves_terv!B3207,'likvid terv'!$R:$R,project_eves_terv!$E3207),AND($B3207&lt;&gt;0,$D3207=8),SUMIFS('likvid terv'!$K:$K,'likvid terv'!$A:$A,project_eves_terv!B3207,'likvid terv'!$R:$R,project_eves_terv!$E3207),AND($B3207&lt;&gt;0,$D3207=9),SUMIFS('likvid terv'!$L:$L,'likvid terv'!$A:$A,project_eves_terv!B3207,'likvid terv'!$R:$R,project_eves_terv!$E3207),AND($B3207&lt;&gt;0,$D3207=10),SUMIFS('likvid terv'!$M:$M,'likvid terv'!$A:$A,project_eves_terv!B3207,'likvid terv'!$R:$R,project_eves_terv!$E3207),AND($B3207&lt;&gt;0,$D3207=11),SUMIFS('likvid terv'!$N:$N,'likvid terv'!$A:$A,project_eves_terv!B3207,'likvid terv'!$R:$R,project_eves_terv!$E3207),AND($B3207&lt;&gt;0,$D3207=12),SUMIFS('likvid terv'!$O:$O,'likvid terv'!$A:$A,project_eves_terv!B3207,'likvid terv'!$R:$R,project_eves_terv!$E3207),$B3207=0,0)</f>
        <v>0</v>
      </c>
      <c r="G3207" s="8">
        <f>'likvid terv'!$B$2</f>
        <v>0</v>
      </c>
      <c r="H3207" s="8"/>
    </row>
    <row r="3208" spans="1:8" x14ac:dyDescent="0.25">
      <c r="A3208" s="8">
        <f>'likvid terv'!$B$1</f>
        <v>0</v>
      </c>
      <c r="B3208" s="8">
        <f>'likvid terv'!$B$294</f>
        <v>0</v>
      </c>
      <c r="C3208" s="8">
        <v>2027</v>
      </c>
      <c r="D3208" s="8">
        <v>3</v>
      </c>
      <c r="E3208" s="8">
        <v>25</v>
      </c>
      <c r="F3208" cm="1">
        <f t="array" ref="F3208">_xlfn.IFS(AND($B3208&lt;&gt;0,$D3208=1),SUMIFS('likvid terv'!$D:$D,'likvid terv'!$A:$A,project_eves_terv!B3208,'likvid terv'!$R:$R,project_eves_terv!$E3208),AND($B3208&lt;&gt;0,$D3208=2),SUMIFS('likvid terv'!$E:$E,'likvid terv'!$A:$A,project_eves_terv!B3208,'likvid terv'!$R:$R,project_eves_terv!$E3208),AND($B3208&lt;&gt;0,$D3208=3),SUMIFS('likvid terv'!$F:$F,'likvid terv'!$A:$A,project_eves_terv!B3208,'likvid terv'!$R:$R,project_eves_terv!$E3208),AND($B3208&lt;&gt;0,$D3208=4),SUMIFS('likvid terv'!$G:$G,'likvid terv'!$A:$A,project_eves_terv!B3208,'likvid terv'!$R:$R,project_eves_terv!$E3208),AND($B3208&lt;&gt;0,$D3208=5),SUMIFS('likvid terv'!$H:$H,'likvid terv'!$A:$A,project_eves_terv!B3208,'likvid terv'!$R:$R,project_eves_terv!$E3208),AND($B3208&lt;&gt;0,$D3208=6),SUMIFS('likvid terv'!$I:$I,'likvid terv'!$A:$A,project_eves_terv!B3208,'likvid terv'!$R:$R,project_eves_terv!$E3208),AND($B3208&lt;&gt;0,$D3208=7),SUMIFS('likvid terv'!$J:$J,'likvid terv'!$A:$A,project_eves_terv!B3208,'likvid terv'!$R:$R,project_eves_terv!$E3208),AND($B3208&lt;&gt;0,$D3208=8),SUMIFS('likvid terv'!$K:$K,'likvid terv'!$A:$A,project_eves_terv!B3208,'likvid terv'!$R:$R,project_eves_terv!$E3208),AND($B3208&lt;&gt;0,$D3208=9),SUMIFS('likvid terv'!$L:$L,'likvid terv'!$A:$A,project_eves_terv!B3208,'likvid terv'!$R:$R,project_eves_terv!$E3208),AND($B3208&lt;&gt;0,$D3208=10),SUMIFS('likvid terv'!$M:$M,'likvid terv'!$A:$A,project_eves_terv!B3208,'likvid terv'!$R:$R,project_eves_terv!$E3208),AND($B3208&lt;&gt;0,$D3208=11),SUMIFS('likvid terv'!$N:$N,'likvid terv'!$A:$A,project_eves_terv!B3208,'likvid terv'!$R:$R,project_eves_terv!$E3208),AND($B3208&lt;&gt;0,$D3208=12),SUMIFS('likvid terv'!$O:$O,'likvid terv'!$A:$A,project_eves_terv!B3208,'likvid terv'!$R:$R,project_eves_terv!$E3208),$B3208=0,0)</f>
        <v>0</v>
      </c>
      <c r="G3208" s="8">
        <f>'likvid terv'!$B$2</f>
        <v>0</v>
      </c>
      <c r="H3208" s="8"/>
    </row>
    <row r="3209" spans="1:8" x14ac:dyDescent="0.25">
      <c r="A3209" s="8">
        <f>'likvid terv'!$B$1</f>
        <v>0</v>
      </c>
      <c r="B3209" s="8">
        <f>'likvid terv'!$B$294</f>
        <v>0</v>
      </c>
      <c r="C3209" s="8">
        <v>2027</v>
      </c>
      <c r="D3209" s="8">
        <v>4</v>
      </c>
      <c r="E3209" s="8">
        <v>25</v>
      </c>
      <c r="F3209" cm="1">
        <f t="array" ref="F3209">_xlfn.IFS(AND($B3209&lt;&gt;0,$D3209=1),SUMIFS('likvid terv'!$D:$D,'likvid terv'!$A:$A,project_eves_terv!B3209,'likvid terv'!$R:$R,project_eves_terv!$E3209),AND($B3209&lt;&gt;0,$D3209=2),SUMIFS('likvid terv'!$E:$E,'likvid terv'!$A:$A,project_eves_terv!B3209,'likvid terv'!$R:$R,project_eves_terv!$E3209),AND($B3209&lt;&gt;0,$D3209=3),SUMIFS('likvid terv'!$F:$F,'likvid terv'!$A:$A,project_eves_terv!B3209,'likvid terv'!$R:$R,project_eves_terv!$E3209),AND($B3209&lt;&gt;0,$D3209=4),SUMIFS('likvid terv'!$G:$G,'likvid terv'!$A:$A,project_eves_terv!B3209,'likvid terv'!$R:$R,project_eves_terv!$E3209),AND($B3209&lt;&gt;0,$D3209=5),SUMIFS('likvid terv'!$H:$H,'likvid terv'!$A:$A,project_eves_terv!B3209,'likvid terv'!$R:$R,project_eves_terv!$E3209),AND($B3209&lt;&gt;0,$D3209=6),SUMIFS('likvid terv'!$I:$I,'likvid terv'!$A:$A,project_eves_terv!B3209,'likvid terv'!$R:$R,project_eves_terv!$E3209),AND($B3209&lt;&gt;0,$D3209=7),SUMIFS('likvid terv'!$J:$J,'likvid terv'!$A:$A,project_eves_terv!B3209,'likvid terv'!$R:$R,project_eves_terv!$E3209),AND($B3209&lt;&gt;0,$D3209=8),SUMIFS('likvid terv'!$K:$K,'likvid terv'!$A:$A,project_eves_terv!B3209,'likvid terv'!$R:$R,project_eves_terv!$E3209),AND($B3209&lt;&gt;0,$D3209=9),SUMIFS('likvid terv'!$L:$L,'likvid terv'!$A:$A,project_eves_terv!B3209,'likvid terv'!$R:$R,project_eves_terv!$E3209),AND($B3209&lt;&gt;0,$D3209=10),SUMIFS('likvid terv'!$M:$M,'likvid terv'!$A:$A,project_eves_terv!B3209,'likvid terv'!$R:$R,project_eves_terv!$E3209),AND($B3209&lt;&gt;0,$D3209=11),SUMIFS('likvid terv'!$N:$N,'likvid terv'!$A:$A,project_eves_terv!B3209,'likvid terv'!$R:$R,project_eves_terv!$E3209),AND($B3209&lt;&gt;0,$D3209=12),SUMIFS('likvid terv'!$O:$O,'likvid terv'!$A:$A,project_eves_terv!B3209,'likvid terv'!$R:$R,project_eves_terv!$E3209),$B3209=0,0)</f>
        <v>0</v>
      </c>
      <c r="G3209" s="8">
        <f>'likvid terv'!$B$2</f>
        <v>0</v>
      </c>
      <c r="H3209" s="8"/>
    </row>
    <row r="3210" spans="1:8" x14ac:dyDescent="0.25">
      <c r="A3210" s="8">
        <f>'likvid terv'!$B$1</f>
        <v>0</v>
      </c>
      <c r="B3210" s="8">
        <f>'likvid terv'!$B$294</f>
        <v>0</v>
      </c>
      <c r="C3210" s="8">
        <v>2027</v>
      </c>
      <c r="D3210" s="8">
        <v>5</v>
      </c>
      <c r="E3210" s="8">
        <v>25</v>
      </c>
      <c r="F3210" cm="1">
        <f t="array" ref="F3210">_xlfn.IFS(AND($B3210&lt;&gt;0,$D3210=1),SUMIFS('likvid terv'!$D:$D,'likvid terv'!$A:$A,project_eves_terv!B3210,'likvid terv'!$R:$R,project_eves_terv!$E3210),AND($B3210&lt;&gt;0,$D3210=2),SUMIFS('likvid terv'!$E:$E,'likvid terv'!$A:$A,project_eves_terv!B3210,'likvid terv'!$R:$R,project_eves_terv!$E3210),AND($B3210&lt;&gt;0,$D3210=3),SUMIFS('likvid terv'!$F:$F,'likvid terv'!$A:$A,project_eves_terv!B3210,'likvid terv'!$R:$R,project_eves_terv!$E3210),AND($B3210&lt;&gt;0,$D3210=4),SUMIFS('likvid terv'!$G:$G,'likvid terv'!$A:$A,project_eves_terv!B3210,'likvid terv'!$R:$R,project_eves_terv!$E3210),AND($B3210&lt;&gt;0,$D3210=5),SUMIFS('likvid terv'!$H:$H,'likvid terv'!$A:$A,project_eves_terv!B3210,'likvid terv'!$R:$R,project_eves_terv!$E3210),AND($B3210&lt;&gt;0,$D3210=6),SUMIFS('likvid terv'!$I:$I,'likvid terv'!$A:$A,project_eves_terv!B3210,'likvid terv'!$R:$R,project_eves_terv!$E3210),AND($B3210&lt;&gt;0,$D3210=7),SUMIFS('likvid terv'!$J:$J,'likvid terv'!$A:$A,project_eves_terv!B3210,'likvid terv'!$R:$R,project_eves_terv!$E3210),AND($B3210&lt;&gt;0,$D3210=8),SUMIFS('likvid terv'!$K:$K,'likvid terv'!$A:$A,project_eves_terv!B3210,'likvid terv'!$R:$R,project_eves_terv!$E3210),AND($B3210&lt;&gt;0,$D3210=9),SUMIFS('likvid terv'!$L:$L,'likvid terv'!$A:$A,project_eves_terv!B3210,'likvid terv'!$R:$R,project_eves_terv!$E3210),AND($B3210&lt;&gt;0,$D3210=10),SUMIFS('likvid terv'!$M:$M,'likvid terv'!$A:$A,project_eves_terv!B3210,'likvid terv'!$R:$R,project_eves_terv!$E3210),AND($B3210&lt;&gt;0,$D3210=11),SUMIFS('likvid terv'!$N:$N,'likvid terv'!$A:$A,project_eves_terv!B3210,'likvid terv'!$R:$R,project_eves_terv!$E3210),AND($B3210&lt;&gt;0,$D3210=12),SUMIFS('likvid terv'!$O:$O,'likvid terv'!$A:$A,project_eves_terv!B3210,'likvid terv'!$R:$R,project_eves_terv!$E3210),$B3210=0,0)</f>
        <v>0</v>
      </c>
      <c r="G3210" s="8">
        <f>'likvid terv'!$B$2</f>
        <v>0</v>
      </c>
      <c r="H3210" s="8"/>
    </row>
    <row r="3211" spans="1:8" x14ac:dyDescent="0.25">
      <c r="A3211" s="8">
        <f>'likvid terv'!$B$1</f>
        <v>0</v>
      </c>
      <c r="B3211" s="8">
        <f>'likvid terv'!$B$294</f>
        <v>0</v>
      </c>
      <c r="C3211" s="8">
        <v>2027</v>
      </c>
      <c r="D3211" s="8">
        <v>6</v>
      </c>
      <c r="E3211" s="8">
        <v>25</v>
      </c>
      <c r="F3211" cm="1">
        <f t="array" ref="F3211">_xlfn.IFS(AND($B3211&lt;&gt;0,$D3211=1),SUMIFS('likvid terv'!$D:$D,'likvid terv'!$A:$A,project_eves_terv!B3211,'likvid terv'!$R:$R,project_eves_terv!$E3211),AND($B3211&lt;&gt;0,$D3211=2),SUMIFS('likvid terv'!$E:$E,'likvid terv'!$A:$A,project_eves_terv!B3211,'likvid terv'!$R:$R,project_eves_terv!$E3211),AND($B3211&lt;&gt;0,$D3211=3),SUMIFS('likvid terv'!$F:$F,'likvid terv'!$A:$A,project_eves_terv!B3211,'likvid terv'!$R:$R,project_eves_terv!$E3211),AND($B3211&lt;&gt;0,$D3211=4),SUMIFS('likvid terv'!$G:$G,'likvid terv'!$A:$A,project_eves_terv!B3211,'likvid terv'!$R:$R,project_eves_terv!$E3211),AND($B3211&lt;&gt;0,$D3211=5),SUMIFS('likvid terv'!$H:$H,'likvid terv'!$A:$A,project_eves_terv!B3211,'likvid terv'!$R:$R,project_eves_terv!$E3211),AND($B3211&lt;&gt;0,$D3211=6),SUMIFS('likvid terv'!$I:$I,'likvid terv'!$A:$A,project_eves_terv!B3211,'likvid terv'!$R:$R,project_eves_terv!$E3211),AND($B3211&lt;&gt;0,$D3211=7),SUMIFS('likvid terv'!$J:$J,'likvid terv'!$A:$A,project_eves_terv!B3211,'likvid terv'!$R:$R,project_eves_terv!$E3211),AND($B3211&lt;&gt;0,$D3211=8),SUMIFS('likvid terv'!$K:$K,'likvid terv'!$A:$A,project_eves_terv!B3211,'likvid terv'!$R:$R,project_eves_terv!$E3211),AND($B3211&lt;&gt;0,$D3211=9),SUMIFS('likvid terv'!$L:$L,'likvid terv'!$A:$A,project_eves_terv!B3211,'likvid terv'!$R:$R,project_eves_terv!$E3211),AND($B3211&lt;&gt;0,$D3211=10),SUMIFS('likvid terv'!$M:$M,'likvid terv'!$A:$A,project_eves_terv!B3211,'likvid terv'!$R:$R,project_eves_terv!$E3211),AND($B3211&lt;&gt;0,$D3211=11),SUMIFS('likvid terv'!$N:$N,'likvid terv'!$A:$A,project_eves_terv!B3211,'likvid terv'!$R:$R,project_eves_terv!$E3211),AND($B3211&lt;&gt;0,$D3211=12),SUMIFS('likvid terv'!$O:$O,'likvid terv'!$A:$A,project_eves_terv!B3211,'likvid terv'!$R:$R,project_eves_terv!$E3211),$B3211=0,0)</f>
        <v>0</v>
      </c>
      <c r="G3211" s="8">
        <f>'likvid terv'!$B$2</f>
        <v>0</v>
      </c>
      <c r="H3211" s="8"/>
    </row>
    <row r="3212" spans="1:8" x14ac:dyDescent="0.25">
      <c r="A3212" s="8">
        <f>'likvid terv'!$B$1</f>
        <v>0</v>
      </c>
      <c r="B3212" s="8">
        <f>'likvid terv'!$B$294</f>
        <v>0</v>
      </c>
      <c r="C3212" s="8">
        <v>2027</v>
      </c>
      <c r="D3212" s="8">
        <v>7</v>
      </c>
      <c r="E3212" s="8">
        <v>25</v>
      </c>
      <c r="F3212" cm="1">
        <f t="array" ref="F3212">_xlfn.IFS(AND($B3212&lt;&gt;0,$D3212=1),SUMIFS('likvid terv'!$D:$D,'likvid terv'!$A:$A,project_eves_terv!B3212,'likvid terv'!$R:$R,project_eves_terv!$E3212),AND($B3212&lt;&gt;0,$D3212=2),SUMIFS('likvid terv'!$E:$E,'likvid terv'!$A:$A,project_eves_terv!B3212,'likvid terv'!$R:$R,project_eves_terv!$E3212),AND($B3212&lt;&gt;0,$D3212=3),SUMIFS('likvid terv'!$F:$F,'likvid terv'!$A:$A,project_eves_terv!B3212,'likvid terv'!$R:$R,project_eves_terv!$E3212),AND($B3212&lt;&gt;0,$D3212=4),SUMIFS('likvid terv'!$G:$G,'likvid terv'!$A:$A,project_eves_terv!B3212,'likvid terv'!$R:$R,project_eves_terv!$E3212),AND($B3212&lt;&gt;0,$D3212=5),SUMIFS('likvid terv'!$H:$H,'likvid terv'!$A:$A,project_eves_terv!B3212,'likvid terv'!$R:$R,project_eves_terv!$E3212),AND($B3212&lt;&gt;0,$D3212=6),SUMIFS('likvid terv'!$I:$I,'likvid terv'!$A:$A,project_eves_terv!B3212,'likvid terv'!$R:$R,project_eves_terv!$E3212),AND($B3212&lt;&gt;0,$D3212=7),SUMIFS('likvid terv'!$J:$J,'likvid terv'!$A:$A,project_eves_terv!B3212,'likvid terv'!$R:$R,project_eves_terv!$E3212),AND($B3212&lt;&gt;0,$D3212=8),SUMIFS('likvid terv'!$K:$K,'likvid terv'!$A:$A,project_eves_terv!B3212,'likvid terv'!$R:$R,project_eves_terv!$E3212),AND($B3212&lt;&gt;0,$D3212=9),SUMIFS('likvid terv'!$L:$L,'likvid terv'!$A:$A,project_eves_terv!B3212,'likvid terv'!$R:$R,project_eves_terv!$E3212),AND($B3212&lt;&gt;0,$D3212=10),SUMIFS('likvid terv'!$M:$M,'likvid terv'!$A:$A,project_eves_terv!B3212,'likvid terv'!$R:$R,project_eves_terv!$E3212),AND($B3212&lt;&gt;0,$D3212=11),SUMIFS('likvid terv'!$N:$N,'likvid terv'!$A:$A,project_eves_terv!B3212,'likvid terv'!$R:$R,project_eves_terv!$E3212),AND($B3212&lt;&gt;0,$D3212=12),SUMIFS('likvid terv'!$O:$O,'likvid terv'!$A:$A,project_eves_terv!B3212,'likvid terv'!$R:$R,project_eves_terv!$E3212),$B3212=0,0)</f>
        <v>0</v>
      </c>
      <c r="G3212" s="8">
        <f>'likvid terv'!$B$2</f>
        <v>0</v>
      </c>
      <c r="H3212" s="8"/>
    </row>
    <row r="3213" spans="1:8" x14ac:dyDescent="0.25">
      <c r="A3213" s="8">
        <f>'likvid terv'!$B$1</f>
        <v>0</v>
      </c>
      <c r="B3213" s="8">
        <f>'likvid terv'!$B$294</f>
        <v>0</v>
      </c>
      <c r="C3213" s="8">
        <v>2027</v>
      </c>
      <c r="D3213" s="8">
        <v>8</v>
      </c>
      <c r="E3213" s="8">
        <v>25</v>
      </c>
      <c r="F3213" cm="1">
        <f t="array" ref="F3213">_xlfn.IFS(AND($B3213&lt;&gt;0,$D3213=1),SUMIFS('likvid terv'!$D:$D,'likvid terv'!$A:$A,project_eves_terv!B3213,'likvid terv'!$R:$R,project_eves_terv!$E3213),AND($B3213&lt;&gt;0,$D3213=2),SUMIFS('likvid terv'!$E:$E,'likvid terv'!$A:$A,project_eves_terv!B3213,'likvid terv'!$R:$R,project_eves_terv!$E3213),AND($B3213&lt;&gt;0,$D3213=3),SUMIFS('likvid terv'!$F:$F,'likvid terv'!$A:$A,project_eves_terv!B3213,'likvid terv'!$R:$R,project_eves_terv!$E3213),AND($B3213&lt;&gt;0,$D3213=4),SUMIFS('likvid terv'!$G:$G,'likvid terv'!$A:$A,project_eves_terv!B3213,'likvid terv'!$R:$R,project_eves_terv!$E3213),AND($B3213&lt;&gt;0,$D3213=5),SUMIFS('likvid terv'!$H:$H,'likvid terv'!$A:$A,project_eves_terv!B3213,'likvid terv'!$R:$R,project_eves_terv!$E3213),AND($B3213&lt;&gt;0,$D3213=6),SUMIFS('likvid terv'!$I:$I,'likvid terv'!$A:$A,project_eves_terv!B3213,'likvid terv'!$R:$R,project_eves_terv!$E3213),AND($B3213&lt;&gt;0,$D3213=7),SUMIFS('likvid terv'!$J:$J,'likvid terv'!$A:$A,project_eves_terv!B3213,'likvid terv'!$R:$R,project_eves_terv!$E3213),AND($B3213&lt;&gt;0,$D3213=8),SUMIFS('likvid terv'!$K:$K,'likvid terv'!$A:$A,project_eves_terv!B3213,'likvid terv'!$R:$R,project_eves_terv!$E3213),AND($B3213&lt;&gt;0,$D3213=9),SUMIFS('likvid terv'!$L:$L,'likvid terv'!$A:$A,project_eves_terv!B3213,'likvid terv'!$R:$R,project_eves_terv!$E3213),AND($B3213&lt;&gt;0,$D3213=10),SUMIFS('likvid terv'!$M:$M,'likvid terv'!$A:$A,project_eves_terv!B3213,'likvid terv'!$R:$R,project_eves_terv!$E3213),AND($B3213&lt;&gt;0,$D3213=11),SUMIFS('likvid terv'!$N:$N,'likvid terv'!$A:$A,project_eves_terv!B3213,'likvid terv'!$R:$R,project_eves_terv!$E3213),AND($B3213&lt;&gt;0,$D3213=12),SUMIFS('likvid terv'!$O:$O,'likvid terv'!$A:$A,project_eves_terv!B3213,'likvid terv'!$R:$R,project_eves_terv!$E3213),$B3213=0,0)</f>
        <v>0</v>
      </c>
      <c r="G3213" s="8">
        <f>'likvid terv'!$B$2</f>
        <v>0</v>
      </c>
      <c r="H3213" s="8"/>
    </row>
    <row r="3214" spans="1:8" x14ac:dyDescent="0.25">
      <c r="A3214" s="8">
        <f>'likvid terv'!$B$1</f>
        <v>0</v>
      </c>
      <c r="B3214" s="8">
        <f>'likvid terv'!$B$294</f>
        <v>0</v>
      </c>
      <c r="C3214" s="8">
        <v>2027</v>
      </c>
      <c r="D3214" s="8">
        <v>9</v>
      </c>
      <c r="E3214" s="8">
        <v>25</v>
      </c>
      <c r="F3214" cm="1">
        <f t="array" ref="F3214">_xlfn.IFS(AND($B3214&lt;&gt;0,$D3214=1),SUMIFS('likvid terv'!$D:$D,'likvid terv'!$A:$A,project_eves_terv!B3214,'likvid terv'!$R:$R,project_eves_terv!$E3214),AND($B3214&lt;&gt;0,$D3214=2),SUMIFS('likvid terv'!$E:$E,'likvid terv'!$A:$A,project_eves_terv!B3214,'likvid terv'!$R:$R,project_eves_terv!$E3214),AND($B3214&lt;&gt;0,$D3214=3),SUMIFS('likvid terv'!$F:$F,'likvid terv'!$A:$A,project_eves_terv!B3214,'likvid terv'!$R:$R,project_eves_terv!$E3214),AND($B3214&lt;&gt;0,$D3214=4),SUMIFS('likvid terv'!$G:$G,'likvid terv'!$A:$A,project_eves_terv!B3214,'likvid terv'!$R:$R,project_eves_terv!$E3214),AND($B3214&lt;&gt;0,$D3214=5),SUMIFS('likvid terv'!$H:$H,'likvid terv'!$A:$A,project_eves_terv!B3214,'likvid terv'!$R:$R,project_eves_terv!$E3214),AND($B3214&lt;&gt;0,$D3214=6),SUMIFS('likvid terv'!$I:$I,'likvid terv'!$A:$A,project_eves_terv!B3214,'likvid terv'!$R:$R,project_eves_terv!$E3214),AND($B3214&lt;&gt;0,$D3214=7),SUMIFS('likvid terv'!$J:$J,'likvid terv'!$A:$A,project_eves_terv!B3214,'likvid terv'!$R:$R,project_eves_terv!$E3214),AND($B3214&lt;&gt;0,$D3214=8),SUMIFS('likvid terv'!$K:$K,'likvid terv'!$A:$A,project_eves_terv!B3214,'likvid terv'!$R:$R,project_eves_terv!$E3214),AND($B3214&lt;&gt;0,$D3214=9),SUMIFS('likvid terv'!$L:$L,'likvid terv'!$A:$A,project_eves_terv!B3214,'likvid terv'!$R:$R,project_eves_terv!$E3214),AND($B3214&lt;&gt;0,$D3214=10),SUMIFS('likvid terv'!$M:$M,'likvid terv'!$A:$A,project_eves_terv!B3214,'likvid terv'!$R:$R,project_eves_terv!$E3214),AND($B3214&lt;&gt;0,$D3214=11),SUMIFS('likvid terv'!$N:$N,'likvid terv'!$A:$A,project_eves_terv!B3214,'likvid terv'!$R:$R,project_eves_terv!$E3214),AND($B3214&lt;&gt;0,$D3214=12),SUMIFS('likvid terv'!$O:$O,'likvid terv'!$A:$A,project_eves_terv!B3214,'likvid terv'!$R:$R,project_eves_terv!$E3214),$B3214=0,0)</f>
        <v>0</v>
      </c>
      <c r="G3214" s="8">
        <f>'likvid terv'!$B$2</f>
        <v>0</v>
      </c>
      <c r="H3214" s="8"/>
    </row>
    <row r="3215" spans="1:8" x14ac:dyDescent="0.25">
      <c r="A3215" s="8">
        <f>'likvid terv'!$B$1</f>
        <v>0</v>
      </c>
      <c r="B3215" s="8">
        <f>'likvid terv'!$B$294</f>
        <v>0</v>
      </c>
      <c r="C3215" s="8">
        <v>2027</v>
      </c>
      <c r="D3215" s="8">
        <v>10</v>
      </c>
      <c r="E3215" s="8">
        <v>25</v>
      </c>
      <c r="F3215" cm="1">
        <f t="array" ref="F3215">_xlfn.IFS(AND($B3215&lt;&gt;0,$D3215=1),SUMIFS('likvid terv'!$D:$D,'likvid terv'!$A:$A,project_eves_terv!B3215,'likvid terv'!$R:$R,project_eves_terv!$E3215),AND($B3215&lt;&gt;0,$D3215=2),SUMIFS('likvid terv'!$E:$E,'likvid terv'!$A:$A,project_eves_terv!B3215,'likvid terv'!$R:$R,project_eves_terv!$E3215),AND($B3215&lt;&gt;0,$D3215=3),SUMIFS('likvid terv'!$F:$F,'likvid terv'!$A:$A,project_eves_terv!B3215,'likvid terv'!$R:$R,project_eves_terv!$E3215),AND($B3215&lt;&gt;0,$D3215=4),SUMIFS('likvid terv'!$G:$G,'likvid terv'!$A:$A,project_eves_terv!B3215,'likvid terv'!$R:$R,project_eves_terv!$E3215),AND($B3215&lt;&gt;0,$D3215=5),SUMIFS('likvid terv'!$H:$H,'likvid terv'!$A:$A,project_eves_terv!B3215,'likvid terv'!$R:$R,project_eves_terv!$E3215),AND($B3215&lt;&gt;0,$D3215=6),SUMIFS('likvid terv'!$I:$I,'likvid terv'!$A:$A,project_eves_terv!B3215,'likvid terv'!$R:$R,project_eves_terv!$E3215),AND($B3215&lt;&gt;0,$D3215=7),SUMIFS('likvid terv'!$J:$J,'likvid terv'!$A:$A,project_eves_terv!B3215,'likvid terv'!$R:$R,project_eves_terv!$E3215),AND($B3215&lt;&gt;0,$D3215=8),SUMIFS('likvid terv'!$K:$K,'likvid terv'!$A:$A,project_eves_terv!B3215,'likvid terv'!$R:$R,project_eves_terv!$E3215),AND($B3215&lt;&gt;0,$D3215=9),SUMIFS('likvid terv'!$L:$L,'likvid terv'!$A:$A,project_eves_terv!B3215,'likvid terv'!$R:$R,project_eves_terv!$E3215),AND($B3215&lt;&gt;0,$D3215=10),SUMIFS('likvid terv'!$M:$M,'likvid terv'!$A:$A,project_eves_terv!B3215,'likvid terv'!$R:$R,project_eves_terv!$E3215),AND($B3215&lt;&gt;0,$D3215=11),SUMIFS('likvid terv'!$N:$N,'likvid terv'!$A:$A,project_eves_terv!B3215,'likvid terv'!$R:$R,project_eves_terv!$E3215),AND($B3215&lt;&gt;0,$D3215=12),SUMIFS('likvid terv'!$O:$O,'likvid terv'!$A:$A,project_eves_terv!B3215,'likvid terv'!$R:$R,project_eves_terv!$E3215),$B3215=0,0)</f>
        <v>0</v>
      </c>
      <c r="G3215" s="8">
        <f>'likvid terv'!$B$2</f>
        <v>0</v>
      </c>
      <c r="H3215" s="8"/>
    </row>
    <row r="3216" spans="1:8" x14ac:dyDescent="0.25">
      <c r="A3216" s="8">
        <f>'likvid terv'!$B$1</f>
        <v>0</v>
      </c>
      <c r="B3216" s="8">
        <f>'likvid terv'!$B$294</f>
        <v>0</v>
      </c>
      <c r="C3216" s="8">
        <v>2027</v>
      </c>
      <c r="D3216" s="8">
        <v>11</v>
      </c>
      <c r="E3216" s="8">
        <v>25</v>
      </c>
      <c r="F3216" cm="1">
        <f t="array" ref="F3216">_xlfn.IFS(AND($B3216&lt;&gt;0,$D3216=1),SUMIFS('likvid terv'!$D:$D,'likvid terv'!$A:$A,project_eves_terv!B3216,'likvid terv'!$R:$R,project_eves_terv!$E3216),AND($B3216&lt;&gt;0,$D3216=2),SUMIFS('likvid terv'!$E:$E,'likvid terv'!$A:$A,project_eves_terv!B3216,'likvid terv'!$R:$R,project_eves_terv!$E3216),AND($B3216&lt;&gt;0,$D3216=3),SUMIFS('likvid terv'!$F:$F,'likvid terv'!$A:$A,project_eves_terv!B3216,'likvid terv'!$R:$R,project_eves_terv!$E3216),AND($B3216&lt;&gt;0,$D3216=4),SUMIFS('likvid terv'!$G:$G,'likvid terv'!$A:$A,project_eves_terv!B3216,'likvid terv'!$R:$R,project_eves_terv!$E3216),AND($B3216&lt;&gt;0,$D3216=5),SUMIFS('likvid terv'!$H:$H,'likvid terv'!$A:$A,project_eves_terv!B3216,'likvid terv'!$R:$R,project_eves_terv!$E3216),AND($B3216&lt;&gt;0,$D3216=6),SUMIFS('likvid terv'!$I:$I,'likvid terv'!$A:$A,project_eves_terv!B3216,'likvid terv'!$R:$R,project_eves_terv!$E3216),AND($B3216&lt;&gt;0,$D3216=7),SUMIFS('likvid terv'!$J:$J,'likvid terv'!$A:$A,project_eves_terv!B3216,'likvid terv'!$R:$R,project_eves_terv!$E3216),AND($B3216&lt;&gt;0,$D3216=8),SUMIFS('likvid terv'!$K:$K,'likvid terv'!$A:$A,project_eves_terv!B3216,'likvid terv'!$R:$R,project_eves_terv!$E3216),AND($B3216&lt;&gt;0,$D3216=9),SUMIFS('likvid terv'!$L:$L,'likvid terv'!$A:$A,project_eves_terv!B3216,'likvid terv'!$R:$R,project_eves_terv!$E3216),AND($B3216&lt;&gt;0,$D3216=10),SUMIFS('likvid terv'!$M:$M,'likvid terv'!$A:$A,project_eves_terv!B3216,'likvid terv'!$R:$R,project_eves_terv!$E3216),AND($B3216&lt;&gt;0,$D3216=11),SUMIFS('likvid terv'!$N:$N,'likvid terv'!$A:$A,project_eves_terv!B3216,'likvid terv'!$R:$R,project_eves_terv!$E3216),AND($B3216&lt;&gt;0,$D3216=12),SUMIFS('likvid terv'!$O:$O,'likvid terv'!$A:$A,project_eves_terv!B3216,'likvid terv'!$R:$R,project_eves_terv!$E3216),$B3216=0,0)</f>
        <v>0</v>
      </c>
      <c r="G3216" s="8">
        <f>'likvid terv'!$B$2</f>
        <v>0</v>
      </c>
      <c r="H3216" s="8"/>
    </row>
    <row r="3217" spans="1:8" x14ac:dyDescent="0.25">
      <c r="A3217" s="8">
        <f>'likvid terv'!$B$1</f>
        <v>0</v>
      </c>
      <c r="B3217" s="8">
        <f>'likvid terv'!$B$294</f>
        <v>0</v>
      </c>
      <c r="C3217" s="8">
        <v>2027</v>
      </c>
      <c r="D3217" s="8">
        <v>12</v>
      </c>
      <c r="E3217" s="8">
        <v>25</v>
      </c>
      <c r="F3217" cm="1">
        <f t="array" ref="F3217">_xlfn.IFS(AND($B3217&lt;&gt;0,$D3217=1),SUMIFS('likvid terv'!$D:$D,'likvid terv'!$A:$A,project_eves_terv!B3217,'likvid terv'!$R:$R,project_eves_terv!$E3217),AND($B3217&lt;&gt;0,$D3217=2),SUMIFS('likvid terv'!$E:$E,'likvid terv'!$A:$A,project_eves_terv!B3217,'likvid terv'!$R:$R,project_eves_terv!$E3217),AND($B3217&lt;&gt;0,$D3217=3),SUMIFS('likvid terv'!$F:$F,'likvid terv'!$A:$A,project_eves_terv!B3217,'likvid terv'!$R:$R,project_eves_terv!$E3217),AND($B3217&lt;&gt;0,$D3217=4),SUMIFS('likvid terv'!$G:$G,'likvid terv'!$A:$A,project_eves_terv!B3217,'likvid terv'!$R:$R,project_eves_terv!$E3217),AND($B3217&lt;&gt;0,$D3217=5),SUMIFS('likvid terv'!$H:$H,'likvid terv'!$A:$A,project_eves_terv!B3217,'likvid terv'!$R:$R,project_eves_terv!$E3217),AND($B3217&lt;&gt;0,$D3217=6),SUMIFS('likvid terv'!$I:$I,'likvid terv'!$A:$A,project_eves_terv!B3217,'likvid terv'!$R:$R,project_eves_terv!$E3217),AND($B3217&lt;&gt;0,$D3217=7),SUMIFS('likvid terv'!$J:$J,'likvid terv'!$A:$A,project_eves_terv!B3217,'likvid terv'!$R:$R,project_eves_terv!$E3217),AND($B3217&lt;&gt;0,$D3217=8),SUMIFS('likvid terv'!$K:$K,'likvid terv'!$A:$A,project_eves_terv!B3217,'likvid terv'!$R:$R,project_eves_terv!$E3217),AND($B3217&lt;&gt;0,$D3217=9),SUMIFS('likvid terv'!$L:$L,'likvid terv'!$A:$A,project_eves_terv!B3217,'likvid terv'!$R:$R,project_eves_terv!$E3217),AND($B3217&lt;&gt;0,$D3217=10),SUMIFS('likvid terv'!$M:$M,'likvid terv'!$A:$A,project_eves_terv!B3217,'likvid terv'!$R:$R,project_eves_terv!$E3217),AND($B3217&lt;&gt;0,$D3217=11),SUMIFS('likvid terv'!$N:$N,'likvid terv'!$A:$A,project_eves_terv!B3217,'likvid terv'!$R:$R,project_eves_terv!$E3217),AND($B3217&lt;&gt;0,$D3217=12),SUMIFS('likvid terv'!$O:$O,'likvid terv'!$A:$A,project_eves_terv!B3217,'likvid terv'!$R:$R,project_eves_terv!$E3217),$B3217=0,0)</f>
        <v>0</v>
      </c>
      <c r="G3217" s="8">
        <f>'likvid terv'!$B$2</f>
        <v>0</v>
      </c>
      <c r="H3217" s="8"/>
    </row>
    <row r="3218" spans="1:8" x14ac:dyDescent="0.25">
      <c r="A3218" s="8">
        <f>'likvid terv'!$B$1</f>
        <v>0</v>
      </c>
      <c r="B3218" s="8">
        <f>'likvid terv'!$B$294</f>
        <v>0</v>
      </c>
      <c r="C3218" s="8">
        <v>2027</v>
      </c>
      <c r="D3218" s="8">
        <v>1</v>
      </c>
      <c r="E3218" s="8">
        <v>26</v>
      </c>
      <c r="F3218" cm="1">
        <f t="array" ref="F3218">_xlfn.IFS(AND($B3218&lt;&gt;0,$D3218=1),SUMIFS('likvid terv'!$D:$D,'likvid terv'!$A:$A,project_eves_terv!B3218,'likvid terv'!$R:$R,project_eves_terv!$E3218),AND($B3218&lt;&gt;0,$D3218=2),SUMIFS('likvid terv'!$E:$E,'likvid terv'!$A:$A,project_eves_terv!B3218,'likvid terv'!$R:$R,project_eves_terv!$E3218),AND($B3218&lt;&gt;0,$D3218=3),SUMIFS('likvid terv'!$F:$F,'likvid terv'!$A:$A,project_eves_terv!B3218,'likvid terv'!$R:$R,project_eves_terv!$E3218),AND($B3218&lt;&gt;0,$D3218=4),SUMIFS('likvid terv'!$G:$G,'likvid terv'!$A:$A,project_eves_terv!B3218,'likvid terv'!$R:$R,project_eves_terv!$E3218),AND($B3218&lt;&gt;0,$D3218=5),SUMIFS('likvid terv'!$H:$H,'likvid terv'!$A:$A,project_eves_terv!B3218,'likvid terv'!$R:$R,project_eves_terv!$E3218),AND($B3218&lt;&gt;0,$D3218=6),SUMIFS('likvid terv'!$I:$I,'likvid terv'!$A:$A,project_eves_terv!B3218,'likvid terv'!$R:$R,project_eves_terv!$E3218),AND($B3218&lt;&gt;0,$D3218=7),SUMIFS('likvid terv'!$J:$J,'likvid terv'!$A:$A,project_eves_terv!B3218,'likvid terv'!$R:$R,project_eves_terv!$E3218),AND($B3218&lt;&gt;0,$D3218=8),SUMIFS('likvid terv'!$K:$K,'likvid terv'!$A:$A,project_eves_terv!B3218,'likvid terv'!$R:$R,project_eves_terv!$E3218),AND($B3218&lt;&gt;0,$D3218=9),SUMIFS('likvid terv'!$L:$L,'likvid terv'!$A:$A,project_eves_terv!B3218,'likvid terv'!$R:$R,project_eves_terv!$E3218),AND($B3218&lt;&gt;0,$D3218=10),SUMIFS('likvid terv'!$M:$M,'likvid terv'!$A:$A,project_eves_terv!B3218,'likvid terv'!$R:$R,project_eves_terv!$E3218),AND($B3218&lt;&gt;0,$D3218=11),SUMIFS('likvid terv'!$N:$N,'likvid terv'!$A:$A,project_eves_terv!B3218,'likvid terv'!$R:$R,project_eves_terv!$E3218),AND($B3218&lt;&gt;0,$D3218=12),SUMIFS('likvid terv'!$O:$O,'likvid terv'!$A:$A,project_eves_terv!B3218,'likvid terv'!$R:$R,project_eves_terv!$E3218),$B3218=0,0)</f>
        <v>0</v>
      </c>
      <c r="G3218" s="8">
        <f>'likvid terv'!$B$2</f>
        <v>0</v>
      </c>
      <c r="H3218" s="8"/>
    </row>
    <row r="3219" spans="1:8" x14ac:dyDescent="0.25">
      <c r="A3219" s="8">
        <f>'likvid terv'!$B$1</f>
        <v>0</v>
      </c>
      <c r="B3219" s="8">
        <f>'likvid terv'!$B$294</f>
        <v>0</v>
      </c>
      <c r="C3219" s="8">
        <v>2027</v>
      </c>
      <c r="D3219" s="8">
        <v>2</v>
      </c>
      <c r="E3219" s="8">
        <v>26</v>
      </c>
      <c r="F3219" cm="1">
        <f t="array" ref="F3219">_xlfn.IFS(AND($B3219&lt;&gt;0,$D3219=1),SUMIFS('likvid terv'!$D:$D,'likvid terv'!$A:$A,project_eves_terv!B3219,'likvid terv'!$R:$R,project_eves_terv!$E3219),AND($B3219&lt;&gt;0,$D3219=2),SUMIFS('likvid terv'!$E:$E,'likvid terv'!$A:$A,project_eves_terv!B3219,'likvid terv'!$R:$R,project_eves_terv!$E3219),AND($B3219&lt;&gt;0,$D3219=3),SUMIFS('likvid terv'!$F:$F,'likvid terv'!$A:$A,project_eves_terv!B3219,'likvid terv'!$R:$R,project_eves_terv!$E3219),AND($B3219&lt;&gt;0,$D3219=4),SUMIFS('likvid terv'!$G:$G,'likvid terv'!$A:$A,project_eves_terv!B3219,'likvid terv'!$R:$R,project_eves_terv!$E3219),AND($B3219&lt;&gt;0,$D3219=5),SUMIFS('likvid terv'!$H:$H,'likvid terv'!$A:$A,project_eves_terv!B3219,'likvid terv'!$R:$R,project_eves_terv!$E3219),AND($B3219&lt;&gt;0,$D3219=6),SUMIFS('likvid terv'!$I:$I,'likvid terv'!$A:$A,project_eves_terv!B3219,'likvid terv'!$R:$R,project_eves_terv!$E3219),AND($B3219&lt;&gt;0,$D3219=7),SUMIFS('likvid terv'!$J:$J,'likvid terv'!$A:$A,project_eves_terv!B3219,'likvid terv'!$R:$R,project_eves_terv!$E3219),AND($B3219&lt;&gt;0,$D3219=8),SUMIFS('likvid terv'!$K:$K,'likvid terv'!$A:$A,project_eves_terv!B3219,'likvid terv'!$R:$R,project_eves_terv!$E3219),AND($B3219&lt;&gt;0,$D3219=9),SUMIFS('likvid terv'!$L:$L,'likvid terv'!$A:$A,project_eves_terv!B3219,'likvid terv'!$R:$R,project_eves_terv!$E3219),AND($B3219&lt;&gt;0,$D3219=10),SUMIFS('likvid terv'!$M:$M,'likvid terv'!$A:$A,project_eves_terv!B3219,'likvid terv'!$R:$R,project_eves_terv!$E3219),AND($B3219&lt;&gt;0,$D3219=11),SUMIFS('likvid terv'!$N:$N,'likvid terv'!$A:$A,project_eves_terv!B3219,'likvid terv'!$R:$R,project_eves_terv!$E3219),AND($B3219&lt;&gt;0,$D3219=12),SUMIFS('likvid terv'!$O:$O,'likvid terv'!$A:$A,project_eves_terv!B3219,'likvid terv'!$R:$R,project_eves_terv!$E3219),$B3219=0,0)</f>
        <v>0</v>
      </c>
      <c r="G3219" s="8">
        <f>'likvid terv'!$B$2</f>
        <v>0</v>
      </c>
      <c r="H3219" s="8"/>
    </row>
    <row r="3220" spans="1:8" x14ac:dyDescent="0.25">
      <c r="A3220" s="8">
        <f>'likvid terv'!$B$1</f>
        <v>0</v>
      </c>
      <c r="B3220" s="8">
        <f>'likvid terv'!$B$294</f>
        <v>0</v>
      </c>
      <c r="C3220" s="8">
        <v>2027</v>
      </c>
      <c r="D3220" s="8">
        <v>3</v>
      </c>
      <c r="E3220" s="8">
        <v>26</v>
      </c>
      <c r="F3220" cm="1">
        <f t="array" ref="F3220">_xlfn.IFS(AND($B3220&lt;&gt;0,$D3220=1),SUMIFS('likvid terv'!$D:$D,'likvid terv'!$A:$A,project_eves_terv!B3220,'likvid terv'!$R:$R,project_eves_terv!$E3220),AND($B3220&lt;&gt;0,$D3220=2),SUMIFS('likvid terv'!$E:$E,'likvid terv'!$A:$A,project_eves_terv!B3220,'likvid terv'!$R:$R,project_eves_terv!$E3220),AND($B3220&lt;&gt;0,$D3220=3),SUMIFS('likvid terv'!$F:$F,'likvid terv'!$A:$A,project_eves_terv!B3220,'likvid terv'!$R:$R,project_eves_terv!$E3220),AND($B3220&lt;&gt;0,$D3220=4),SUMIFS('likvid terv'!$G:$G,'likvid terv'!$A:$A,project_eves_terv!B3220,'likvid terv'!$R:$R,project_eves_terv!$E3220),AND($B3220&lt;&gt;0,$D3220=5),SUMIFS('likvid terv'!$H:$H,'likvid terv'!$A:$A,project_eves_terv!B3220,'likvid terv'!$R:$R,project_eves_terv!$E3220),AND($B3220&lt;&gt;0,$D3220=6),SUMIFS('likvid terv'!$I:$I,'likvid terv'!$A:$A,project_eves_terv!B3220,'likvid terv'!$R:$R,project_eves_terv!$E3220),AND($B3220&lt;&gt;0,$D3220=7),SUMIFS('likvid terv'!$J:$J,'likvid terv'!$A:$A,project_eves_terv!B3220,'likvid terv'!$R:$R,project_eves_terv!$E3220),AND($B3220&lt;&gt;0,$D3220=8),SUMIFS('likvid terv'!$K:$K,'likvid terv'!$A:$A,project_eves_terv!B3220,'likvid terv'!$R:$R,project_eves_terv!$E3220),AND($B3220&lt;&gt;0,$D3220=9),SUMIFS('likvid terv'!$L:$L,'likvid terv'!$A:$A,project_eves_terv!B3220,'likvid terv'!$R:$R,project_eves_terv!$E3220),AND($B3220&lt;&gt;0,$D3220=10),SUMIFS('likvid terv'!$M:$M,'likvid terv'!$A:$A,project_eves_terv!B3220,'likvid terv'!$R:$R,project_eves_terv!$E3220),AND($B3220&lt;&gt;0,$D3220=11),SUMIFS('likvid terv'!$N:$N,'likvid terv'!$A:$A,project_eves_terv!B3220,'likvid terv'!$R:$R,project_eves_terv!$E3220),AND($B3220&lt;&gt;0,$D3220=12),SUMIFS('likvid terv'!$O:$O,'likvid terv'!$A:$A,project_eves_terv!B3220,'likvid terv'!$R:$R,project_eves_terv!$E3220),$B3220=0,0)</f>
        <v>0</v>
      </c>
      <c r="G3220" s="8">
        <f>'likvid terv'!$B$2</f>
        <v>0</v>
      </c>
      <c r="H3220" s="8"/>
    </row>
    <row r="3221" spans="1:8" x14ac:dyDescent="0.25">
      <c r="A3221" s="8">
        <f>'likvid terv'!$B$1</f>
        <v>0</v>
      </c>
      <c r="B3221" s="8">
        <f>'likvid terv'!$B$294</f>
        <v>0</v>
      </c>
      <c r="C3221" s="8">
        <v>2027</v>
      </c>
      <c r="D3221" s="8">
        <v>4</v>
      </c>
      <c r="E3221" s="8">
        <v>26</v>
      </c>
      <c r="F3221" cm="1">
        <f t="array" ref="F3221">_xlfn.IFS(AND($B3221&lt;&gt;0,$D3221=1),SUMIFS('likvid terv'!$D:$D,'likvid terv'!$A:$A,project_eves_terv!B3221,'likvid terv'!$R:$R,project_eves_terv!$E3221),AND($B3221&lt;&gt;0,$D3221=2),SUMIFS('likvid terv'!$E:$E,'likvid terv'!$A:$A,project_eves_terv!B3221,'likvid terv'!$R:$R,project_eves_terv!$E3221),AND($B3221&lt;&gt;0,$D3221=3),SUMIFS('likvid terv'!$F:$F,'likvid terv'!$A:$A,project_eves_terv!B3221,'likvid terv'!$R:$R,project_eves_terv!$E3221),AND($B3221&lt;&gt;0,$D3221=4),SUMIFS('likvid terv'!$G:$G,'likvid terv'!$A:$A,project_eves_terv!B3221,'likvid terv'!$R:$R,project_eves_terv!$E3221),AND($B3221&lt;&gt;0,$D3221=5),SUMIFS('likvid terv'!$H:$H,'likvid terv'!$A:$A,project_eves_terv!B3221,'likvid terv'!$R:$R,project_eves_terv!$E3221),AND($B3221&lt;&gt;0,$D3221=6),SUMIFS('likvid terv'!$I:$I,'likvid terv'!$A:$A,project_eves_terv!B3221,'likvid terv'!$R:$R,project_eves_terv!$E3221),AND($B3221&lt;&gt;0,$D3221=7),SUMIFS('likvid terv'!$J:$J,'likvid terv'!$A:$A,project_eves_terv!B3221,'likvid terv'!$R:$R,project_eves_terv!$E3221),AND($B3221&lt;&gt;0,$D3221=8),SUMIFS('likvid terv'!$K:$K,'likvid terv'!$A:$A,project_eves_terv!B3221,'likvid terv'!$R:$R,project_eves_terv!$E3221),AND($B3221&lt;&gt;0,$D3221=9),SUMIFS('likvid terv'!$L:$L,'likvid terv'!$A:$A,project_eves_terv!B3221,'likvid terv'!$R:$R,project_eves_terv!$E3221),AND($B3221&lt;&gt;0,$D3221=10),SUMIFS('likvid terv'!$M:$M,'likvid terv'!$A:$A,project_eves_terv!B3221,'likvid terv'!$R:$R,project_eves_terv!$E3221),AND($B3221&lt;&gt;0,$D3221=11),SUMIFS('likvid terv'!$N:$N,'likvid terv'!$A:$A,project_eves_terv!B3221,'likvid terv'!$R:$R,project_eves_terv!$E3221),AND($B3221&lt;&gt;0,$D3221=12),SUMIFS('likvid terv'!$O:$O,'likvid terv'!$A:$A,project_eves_terv!B3221,'likvid terv'!$R:$R,project_eves_terv!$E3221),$B3221=0,0)</f>
        <v>0</v>
      </c>
      <c r="G3221" s="8">
        <f>'likvid terv'!$B$2</f>
        <v>0</v>
      </c>
      <c r="H3221" s="8"/>
    </row>
    <row r="3222" spans="1:8" x14ac:dyDescent="0.25">
      <c r="A3222" s="8">
        <f>'likvid terv'!$B$1</f>
        <v>0</v>
      </c>
      <c r="B3222" s="8">
        <f>'likvid terv'!$B$294</f>
        <v>0</v>
      </c>
      <c r="C3222" s="8">
        <v>2027</v>
      </c>
      <c r="D3222" s="8">
        <v>5</v>
      </c>
      <c r="E3222" s="8">
        <v>26</v>
      </c>
      <c r="F3222" cm="1">
        <f t="array" ref="F3222">_xlfn.IFS(AND($B3222&lt;&gt;0,$D3222=1),SUMIFS('likvid terv'!$D:$D,'likvid terv'!$A:$A,project_eves_terv!B3222,'likvid terv'!$R:$R,project_eves_terv!$E3222),AND($B3222&lt;&gt;0,$D3222=2),SUMIFS('likvid terv'!$E:$E,'likvid terv'!$A:$A,project_eves_terv!B3222,'likvid terv'!$R:$R,project_eves_terv!$E3222),AND($B3222&lt;&gt;0,$D3222=3),SUMIFS('likvid terv'!$F:$F,'likvid terv'!$A:$A,project_eves_terv!B3222,'likvid terv'!$R:$R,project_eves_terv!$E3222),AND($B3222&lt;&gt;0,$D3222=4),SUMIFS('likvid terv'!$G:$G,'likvid terv'!$A:$A,project_eves_terv!B3222,'likvid terv'!$R:$R,project_eves_terv!$E3222),AND($B3222&lt;&gt;0,$D3222=5),SUMIFS('likvid terv'!$H:$H,'likvid terv'!$A:$A,project_eves_terv!B3222,'likvid terv'!$R:$R,project_eves_terv!$E3222),AND($B3222&lt;&gt;0,$D3222=6),SUMIFS('likvid terv'!$I:$I,'likvid terv'!$A:$A,project_eves_terv!B3222,'likvid terv'!$R:$R,project_eves_terv!$E3222),AND($B3222&lt;&gt;0,$D3222=7),SUMIFS('likvid terv'!$J:$J,'likvid terv'!$A:$A,project_eves_terv!B3222,'likvid terv'!$R:$R,project_eves_terv!$E3222),AND($B3222&lt;&gt;0,$D3222=8),SUMIFS('likvid terv'!$K:$K,'likvid terv'!$A:$A,project_eves_terv!B3222,'likvid terv'!$R:$R,project_eves_terv!$E3222),AND($B3222&lt;&gt;0,$D3222=9),SUMIFS('likvid terv'!$L:$L,'likvid terv'!$A:$A,project_eves_terv!B3222,'likvid terv'!$R:$R,project_eves_terv!$E3222),AND($B3222&lt;&gt;0,$D3222=10),SUMIFS('likvid terv'!$M:$M,'likvid terv'!$A:$A,project_eves_terv!B3222,'likvid terv'!$R:$R,project_eves_terv!$E3222),AND($B3222&lt;&gt;0,$D3222=11),SUMIFS('likvid terv'!$N:$N,'likvid terv'!$A:$A,project_eves_terv!B3222,'likvid terv'!$R:$R,project_eves_terv!$E3222),AND($B3222&lt;&gt;0,$D3222=12),SUMIFS('likvid terv'!$O:$O,'likvid terv'!$A:$A,project_eves_terv!B3222,'likvid terv'!$R:$R,project_eves_terv!$E3222),$B3222=0,0)</f>
        <v>0</v>
      </c>
      <c r="G3222" s="8">
        <f>'likvid terv'!$B$2</f>
        <v>0</v>
      </c>
      <c r="H3222" s="8"/>
    </row>
    <row r="3223" spans="1:8" x14ac:dyDescent="0.25">
      <c r="A3223" s="8">
        <f>'likvid terv'!$B$1</f>
        <v>0</v>
      </c>
      <c r="B3223" s="8">
        <f>'likvid terv'!$B$294</f>
        <v>0</v>
      </c>
      <c r="C3223" s="8">
        <v>2027</v>
      </c>
      <c r="D3223" s="8">
        <v>6</v>
      </c>
      <c r="E3223" s="8">
        <v>26</v>
      </c>
      <c r="F3223" cm="1">
        <f t="array" ref="F3223">_xlfn.IFS(AND($B3223&lt;&gt;0,$D3223=1),SUMIFS('likvid terv'!$D:$D,'likvid terv'!$A:$A,project_eves_terv!B3223,'likvid terv'!$R:$R,project_eves_terv!$E3223),AND($B3223&lt;&gt;0,$D3223=2),SUMIFS('likvid terv'!$E:$E,'likvid terv'!$A:$A,project_eves_terv!B3223,'likvid terv'!$R:$R,project_eves_terv!$E3223),AND($B3223&lt;&gt;0,$D3223=3),SUMIFS('likvid terv'!$F:$F,'likvid terv'!$A:$A,project_eves_terv!B3223,'likvid terv'!$R:$R,project_eves_terv!$E3223),AND($B3223&lt;&gt;0,$D3223=4),SUMIFS('likvid terv'!$G:$G,'likvid terv'!$A:$A,project_eves_terv!B3223,'likvid terv'!$R:$R,project_eves_terv!$E3223),AND($B3223&lt;&gt;0,$D3223=5),SUMIFS('likvid terv'!$H:$H,'likvid terv'!$A:$A,project_eves_terv!B3223,'likvid terv'!$R:$R,project_eves_terv!$E3223),AND($B3223&lt;&gt;0,$D3223=6),SUMIFS('likvid terv'!$I:$I,'likvid terv'!$A:$A,project_eves_terv!B3223,'likvid terv'!$R:$R,project_eves_terv!$E3223),AND($B3223&lt;&gt;0,$D3223=7),SUMIFS('likvid terv'!$J:$J,'likvid terv'!$A:$A,project_eves_terv!B3223,'likvid terv'!$R:$R,project_eves_terv!$E3223),AND($B3223&lt;&gt;0,$D3223=8),SUMIFS('likvid terv'!$K:$K,'likvid terv'!$A:$A,project_eves_terv!B3223,'likvid terv'!$R:$R,project_eves_terv!$E3223),AND($B3223&lt;&gt;0,$D3223=9),SUMIFS('likvid terv'!$L:$L,'likvid terv'!$A:$A,project_eves_terv!B3223,'likvid terv'!$R:$R,project_eves_terv!$E3223),AND($B3223&lt;&gt;0,$D3223=10),SUMIFS('likvid terv'!$M:$M,'likvid terv'!$A:$A,project_eves_terv!B3223,'likvid terv'!$R:$R,project_eves_terv!$E3223),AND($B3223&lt;&gt;0,$D3223=11),SUMIFS('likvid terv'!$N:$N,'likvid terv'!$A:$A,project_eves_terv!B3223,'likvid terv'!$R:$R,project_eves_terv!$E3223),AND($B3223&lt;&gt;0,$D3223=12),SUMIFS('likvid terv'!$O:$O,'likvid terv'!$A:$A,project_eves_terv!B3223,'likvid terv'!$R:$R,project_eves_terv!$E3223),$B3223=0,0)</f>
        <v>0</v>
      </c>
      <c r="G3223" s="8">
        <f>'likvid terv'!$B$2</f>
        <v>0</v>
      </c>
      <c r="H3223" s="8"/>
    </row>
    <row r="3224" spans="1:8" x14ac:dyDescent="0.25">
      <c r="A3224" s="8">
        <f>'likvid terv'!$B$1</f>
        <v>0</v>
      </c>
      <c r="B3224" s="8">
        <f>'likvid terv'!$B$294</f>
        <v>0</v>
      </c>
      <c r="C3224" s="8">
        <v>2027</v>
      </c>
      <c r="D3224" s="8">
        <v>7</v>
      </c>
      <c r="E3224" s="8">
        <v>26</v>
      </c>
      <c r="F3224" cm="1">
        <f t="array" ref="F3224">_xlfn.IFS(AND($B3224&lt;&gt;0,$D3224=1),SUMIFS('likvid terv'!$D:$D,'likvid terv'!$A:$A,project_eves_terv!B3224,'likvid terv'!$R:$R,project_eves_terv!$E3224),AND($B3224&lt;&gt;0,$D3224=2),SUMIFS('likvid terv'!$E:$E,'likvid terv'!$A:$A,project_eves_terv!B3224,'likvid terv'!$R:$R,project_eves_terv!$E3224),AND($B3224&lt;&gt;0,$D3224=3),SUMIFS('likvid terv'!$F:$F,'likvid terv'!$A:$A,project_eves_terv!B3224,'likvid terv'!$R:$R,project_eves_terv!$E3224),AND($B3224&lt;&gt;0,$D3224=4),SUMIFS('likvid terv'!$G:$G,'likvid terv'!$A:$A,project_eves_terv!B3224,'likvid terv'!$R:$R,project_eves_terv!$E3224),AND($B3224&lt;&gt;0,$D3224=5),SUMIFS('likvid terv'!$H:$H,'likvid terv'!$A:$A,project_eves_terv!B3224,'likvid terv'!$R:$R,project_eves_terv!$E3224),AND($B3224&lt;&gt;0,$D3224=6),SUMIFS('likvid terv'!$I:$I,'likvid terv'!$A:$A,project_eves_terv!B3224,'likvid terv'!$R:$R,project_eves_terv!$E3224),AND($B3224&lt;&gt;0,$D3224=7),SUMIFS('likvid terv'!$J:$J,'likvid terv'!$A:$A,project_eves_terv!B3224,'likvid terv'!$R:$R,project_eves_terv!$E3224),AND($B3224&lt;&gt;0,$D3224=8),SUMIFS('likvid terv'!$K:$K,'likvid terv'!$A:$A,project_eves_terv!B3224,'likvid terv'!$R:$R,project_eves_terv!$E3224),AND($B3224&lt;&gt;0,$D3224=9),SUMIFS('likvid terv'!$L:$L,'likvid terv'!$A:$A,project_eves_terv!B3224,'likvid terv'!$R:$R,project_eves_terv!$E3224),AND($B3224&lt;&gt;0,$D3224=10),SUMIFS('likvid terv'!$M:$M,'likvid terv'!$A:$A,project_eves_terv!B3224,'likvid terv'!$R:$R,project_eves_terv!$E3224),AND($B3224&lt;&gt;0,$D3224=11),SUMIFS('likvid terv'!$N:$N,'likvid terv'!$A:$A,project_eves_terv!B3224,'likvid terv'!$R:$R,project_eves_terv!$E3224),AND($B3224&lt;&gt;0,$D3224=12),SUMIFS('likvid terv'!$O:$O,'likvid terv'!$A:$A,project_eves_terv!B3224,'likvid terv'!$R:$R,project_eves_terv!$E3224),$B3224=0,0)</f>
        <v>0</v>
      </c>
      <c r="G3224" s="8">
        <f>'likvid terv'!$B$2</f>
        <v>0</v>
      </c>
      <c r="H3224" s="8"/>
    </row>
    <row r="3225" spans="1:8" x14ac:dyDescent="0.25">
      <c r="A3225" s="8">
        <f>'likvid terv'!$B$1</f>
        <v>0</v>
      </c>
      <c r="B3225" s="8">
        <f>'likvid terv'!$B$294</f>
        <v>0</v>
      </c>
      <c r="C3225" s="8">
        <v>2027</v>
      </c>
      <c r="D3225" s="8">
        <v>8</v>
      </c>
      <c r="E3225" s="8">
        <v>26</v>
      </c>
      <c r="F3225" cm="1">
        <f t="array" ref="F3225">_xlfn.IFS(AND($B3225&lt;&gt;0,$D3225=1),SUMIFS('likvid terv'!$D:$D,'likvid terv'!$A:$A,project_eves_terv!B3225,'likvid terv'!$R:$R,project_eves_terv!$E3225),AND($B3225&lt;&gt;0,$D3225=2),SUMIFS('likvid terv'!$E:$E,'likvid terv'!$A:$A,project_eves_terv!B3225,'likvid terv'!$R:$R,project_eves_terv!$E3225),AND($B3225&lt;&gt;0,$D3225=3),SUMIFS('likvid terv'!$F:$F,'likvid terv'!$A:$A,project_eves_terv!B3225,'likvid terv'!$R:$R,project_eves_terv!$E3225),AND($B3225&lt;&gt;0,$D3225=4),SUMIFS('likvid terv'!$G:$G,'likvid terv'!$A:$A,project_eves_terv!B3225,'likvid terv'!$R:$R,project_eves_terv!$E3225),AND($B3225&lt;&gt;0,$D3225=5),SUMIFS('likvid terv'!$H:$H,'likvid terv'!$A:$A,project_eves_terv!B3225,'likvid terv'!$R:$R,project_eves_terv!$E3225),AND($B3225&lt;&gt;0,$D3225=6),SUMIFS('likvid terv'!$I:$I,'likvid terv'!$A:$A,project_eves_terv!B3225,'likvid terv'!$R:$R,project_eves_terv!$E3225),AND($B3225&lt;&gt;0,$D3225=7),SUMIFS('likvid terv'!$J:$J,'likvid terv'!$A:$A,project_eves_terv!B3225,'likvid terv'!$R:$R,project_eves_terv!$E3225),AND($B3225&lt;&gt;0,$D3225=8),SUMIFS('likvid terv'!$K:$K,'likvid terv'!$A:$A,project_eves_terv!B3225,'likvid terv'!$R:$R,project_eves_terv!$E3225),AND($B3225&lt;&gt;0,$D3225=9),SUMIFS('likvid terv'!$L:$L,'likvid terv'!$A:$A,project_eves_terv!B3225,'likvid terv'!$R:$R,project_eves_terv!$E3225),AND($B3225&lt;&gt;0,$D3225=10),SUMIFS('likvid terv'!$M:$M,'likvid terv'!$A:$A,project_eves_terv!B3225,'likvid terv'!$R:$R,project_eves_terv!$E3225),AND($B3225&lt;&gt;0,$D3225=11),SUMIFS('likvid terv'!$N:$N,'likvid terv'!$A:$A,project_eves_terv!B3225,'likvid terv'!$R:$R,project_eves_terv!$E3225),AND($B3225&lt;&gt;0,$D3225=12),SUMIFS('likvid terv'!$O:$O,'likvid terv'!$A:$A,project_eves_terv!B3225,'likvid terv'!$R:$R,project_eves_terv!$E3225),$B3225=0,0)</f>
        <v>0</v>
      </c>
      <c r="G3225" s="8">
        <f>'likvid terv'!$B$2</f>
        <v>0</v>
      </c>
      <c r="H3225" s="8"/>
    </row>
    <row r="3226" spans="1:8" x14ac:dyDescent="0.25">
      <c r="A3226" s="8">
        <f>'likvid terv'!$B$1</f>
        <v>0</v>
      </c>
      <c r="B3226" s="8">
        <f>'likvid terv'!$B$294</f>
        <v>0</v>
      </c>
      <c r="C3226" s="8">
        <v>2027</v>
      </c>
      <c r="D3226" s="8">
        <v>9</v>
      </c>
      <c r="E3226" s="8">
        <v>26</v>
      </c>
      <c r="F3226" cm="1">
        <f t="array" ref="F3226">_xlfn.IFS(AND($B3226&lt;&gt;0,$D3226=1),SUMIFS('likvid terv'!$D:$D,'likvid terv'!$A:$A,project_eves_terv!B3226,'likvid terv'!$R:$R,project_eves_terv!$E3226),AND($B3226&lt;&gt;0,$D3226=2),SUMIFS('likvid terv'!$E:$E,'likvid terv'!$A:$A,project_eves_terv!B3226,'likvid terv'!$R:$R,project_eves_terv!$E3226),AND($B3226&lt;&gt;0,$D3226=3),SUMIFS('likvid terv'!$F:$F,'likvid terv'!$A:$A,project_eves_terv!B3226,'likvid terv'!$R:$R,project_eves_terv!$E3226),AND($B3226&lt;&gt;0,$D3226=4),SUMIFS('likvid terv'!$G:$G,'likvid terv'!$A:$A,project_eves_terv!B3226,'likvid terv'!$R:$R,project_eves_terv!$E3226),AND($B3226&lt;&gt;0,$D3226=5),SUMIFS('likvid terv'!$H:$H,'likvid terv'!$A:$A,project_eves_terv!B3226,'likvid terv'!$R:$R,project_eves_terv!$E3226),AND($B3226&lt;&gt;0,$D3226=6),SUMIFS('likvid terv'!$I:$I,'likvid terv'!$A:$A,project_eves_terv!B3226,'likvid terv'!$R:$R,project_eves_terv!$E3226),AND($B3226&lt;&gt;0,$D3226=7),SUMIFS('likvid terv'!$J:$J,'likvid terv'!$A:$A,project_eves_terv!B3226,'likvid terv'!$R:$R,project_eves_terv!$E3226),AND($B3226&lt;&gt;0,$D3226=8),SUMIFS('likvid terv'!$K:$K,'likvid terv'!$A:$A,project_eves_terv!B3226,'likvid terv'!$R:$R,project_eves_terv!$E3226),AND($B3226&lt;&gt;0,$D3226=9),SUMIFS('likvid terv'!$L:$L,'likvid terv'!$A:$A,project_eves_terv!B3226,'likvid terv'!$R:$R,project_eves_terv!$E3226),AND($B3226&lt;&gt;0,$D3226=10),SUMIFS('likvid terv'!$M:$M,'likvid terv'!$A:$A,project_eves_terv!B3226,'likvid terv'!$R:$R,project_eves_terv!$E3226),AND($B3226&lt;&gt;0,$D3226=11),SUMIFS('likvid terv'!$N:$N,'likvid terv'!$A:$A,project_eves_terv!B3226,'likvid terv'!$R:$R,project_eves_terv!$E3226),AND($B3226&lt;&gt;0,$D3226=12),SUMIFS('likvid terv'!$O:$O,'likvid terv'!$A:$A,project_eves_terv!B3226,'likvid terv'!$R:$R,project_eves_terv!$E3226),$B3226=0,0)</f>
        <v>0</v>
      </c>
      <c r="G3226" s="8">
        <f>'likvid terv'!$B$2</f>
        <v>0</v>
      </c>
      <c r="H3226" s="8"/>
    </row>
    <row r="3227" spans="1:8" x14ac:dyDescent="0.25">
      <c r="A3227" s="8">
        <f>'likvid terv'!$B$1</f>
        <v>0</v>
      </c>
      <c r="B3227" s="8">
        <f>'likvid terv'!$B$294</f>
        <v>0</v>
      </c>
      <c r="C3227" s="8">
        <v>2027</v>
      </c>
      <c r="D3227" s="8">
        <v>10</v>
      </c>
      <c r="E3227" s="8">
        <v>26</v>
      </c>
      <c r="F3227" cm="1">
        <f t="array" ref="F3227">_xlfn.IFS(AND($B3227&lt;&gt;0,$D3227=1),SUMIFS('likvid terv'!$D:$D,'likvid terv'!$A:$A,project_eves_terv!B3227,'likvid terv'!$R:$R,project_eves_terv!$E3227),AND($B3227&lt;&gt;0,$D3227=2),SUMIFS('likvid terv'!$E:$E,'likvid terv'!$A:$A,project_eves_terv!B3227,'likvid terv'!$R:$R,project_eves_terv!$E3227),AND($B3227&lt;&gt;0,$D3227=3),SUMIFS('likvid terv'!$F:$F,'likvid terv'!$A:$A,project_eves_terv!B3227,'likvid terv'!$R:$R,project_eves_terv!$E3227),AND($B3227&lt;&gt;0,$D3227=4),SUMIFS('likvid terv'!$G:$G,'likvid terv'!$A:$A,project_eves_terv!B3227,'likvid terv'!$R:$R,project_eves_terv!$E3227),AND($B3227&lt;&gt;0,$D3227=5),SUMIFS('likvid terv'!$H:$H,'likvid terv'!$A:$A,project_eves_terv!B3227,'likvid terv'!$R:$R,project_eves_terv!$E3227),AND($B3227&lt;&gt;0,$D3227=6),SUMIFS('likvid terv'!$I:$I,'likvid terv'!$A:$A,project_eves_terv!B3227,'likvid terv'!$R:$R,project_eves_terv!$E3227),AND($B3227&lt;&gt;0,$D3227=7),SUMIFS('likvid terv'!$J:$J,'likvid terv'!$A:$A,project_eves_terv!B3227,'likvid terv'!$R:$R,project_eves_terv!$E3227),AND($B3227&lt;&gt;0,$D3227=8),SUMIFS('likvid terv'!$K:$K,'likvid terv'!$A:$A,project_eves_terv!B3227,'likvid terv'!$R:$R,project_eves_terv!$E3227),AND($B3227&lt;&gt;0,$D3227=9),SUMIFS('likvid terv'!$L:$L,'likvid terv'!$A:$A,project_eves_terv!B3227,'likvid terv'!$R:$R,project_eves_terv!$E3227),AND($B3227&lt;&gt;0,$D3227=10),SUMIFS('likvid terv'!$M:$M,'likvid terv'!$A:$A,project_eves_terv!B3227,'likvid terv'!$R:$R,project_eves_terv!$E3227),AND($B3227&lt;&gt;0,$D3227=11),SUMIFS('likvid terv'!$N:$N,'likvid terv'!$A:$A,project_eves_terv!B3227,'likvid terv'!$R:$R,project_eves_terv!$E3227),AND($B3227&lt;&gt;0,$D3227=12),SUMIFS('likvid terv'!$O:$O,'likvid terv'!$A:$A,project_eves_terv!B3227,'likvid terv'!$R:$R,project_eves_terv!$E3227),$B3227=0,0)</f>
        <v>0</v>
      </c>
      <c r="G3227" s="8">
        <f>'likvid terv'!$B$2</f>
        <v>0</v>
      </c>
      <c r="H3227" s="8"/>
    </row>
    <row r="3228" spans="1:8" x14ac:dyDescent="0.25">
      <c r="A3228" s="8">
        <f>'likvid terv'!$B$1</f>
        <v>0</v>
      </c>
      <c r="B3228" s="8">
        <f>'likvid terv'!$B$294</f>
        <v>0</v>
      </c>
      <c r="C3228" s="8">
        <v>2027</v>
      </c>
      <c r="D3228" s="8">
        <v>11</v>
      </c>
      <c r="E3228" s="8">
        <v>26</v>
      </c>
      <c r="F3228" cm="1">
        <f t="array" ref="F3228">_xlfn.IFS(AND($B3228&lt;&gt;0,$D3228=1),SUMIFS('likvid terv'!$D:$D,'likvid terv'!$A:$A,project_eves_terv!B3228,'likvid terv'!$R:$R,project_eves_terv!$E3228),AND($B3228&lt;&gt;0,$D3228=2),SUMIFS('likvid terv'!$E:$E,'likvid terv'!$A:$A,project_eves_terv!B3228,'likvid terv'!$R:$R,project_eves_terv!$E3228),AND($B3228&lt;&gt;0,$D3228=3),SUMIFS('likvid terv'!$F:$F,'likvid terv'!$A:$A,project_eves_terv!B3228,'likvid terv'!$R:$R,project_eves_terv!$E3228),AND($B3228&lt;&gt;0,$D3228=4),SUMIFS('likvid terv'!$G:$G,'likvid terv'!$A:$A,project_eves_terv!B3228,'likvid terv'!$R:$R,project_eves_terv!$E3228),AND($B3228&lt;&gt;0,$D3228=5),SUMIFS('likvid terv'!$H:$H,'likvid terv'!$A:$A,project_eves_terv!B3228,'likvid terv'!$R:$R,project_eves_terv!$E3228),AND($B3228&lt;&gt;0,$D3228=6),SUMIFS('likvid terv'!$I:$I,'likvid terv'!$A:$A,project_eves_terv!B3228,'likvid terv'!$R:$R,project_eves_terv!$E3228),AND($B3228&lt;&gt;0,$D3228=7),SUMIFS('likvid terv'!$J:$J,'likvid terv'!$A:$A,project_eves_terv!B3228,'likvid terv'!$R:$R,project_eves_terv!$E3228),AND($B3228&lt;&gt;0,$D3228=8),SUMIFS('likvid terv'!$K:$K,'likvid terv'!$A:$A,project_eves_terv!B3228,'likvid terv'!$R:$R,project_eves_terv!$E3228),AND($B3228&lt;&gt;0,$D3228=9),SUMIFS('likvid terv'!$L:$L,'likvid terv'!$A:$A,project_eves_terv!B3228,'likvid terv'!$R:$R,project_eves_terv!$E3228),AND($B3228&lt;&gt;0,$D3228=10),SUMIFS('likvid terv'!$M:$M,'likvid terv'!$A:$A,project_eves_terv!B3228,'likvid terv'!$R:$R,project_eves_terv!$E3228),AND($B3228&lt;&gt;0,$D3228=11),SUMIFS('likvid terv'!$N:$N,'likvid terv'!$A:$A,project_eves_terv!B3228,'likvid terv'!$R:$R,project_eves_terv!$E3228),AND($B3228&lt;&gt;0,$D3228=12),SUMIFS('likvid terv'!$O:$O,'likvid terv'!$A:$A,project_eves_terv!B3228,'likvid terv'!$R:$R,project_eves_terv!$E3228),$B3228=0,0)</f>
        <v>0</v>
      </c>
      <c r="G3228" s="8">
        <f>'likvid terv'!$B$2</f>
        <v>0</v>
      </c>
      <c r="H3228" s="8"/>
    </row>
    <row r="3229" spans="1:8" x14ac:dyDescent="0.25">
      <c r="A3229" s="8">
        <f>'likvid terv'!$B$1</f>
        <v>0</v>
      </c>
      <c r="B3229" s="8">
        <f>'likvid terv'!$B$294</f>
        <v>0</v>
      </c>
      <c r="C3229" s="8">
        <v>2027</v>
      </c>
      <c r="D3229" s="8">
        <v>12</v>
      </c>
      <c r="E3229" s="8">
        <v>26</v>
      </c>
      <c r="F3229" cm="1">
        <f t="array" ref="F3229">_xlfn.IFS(AND($B3229&lt;&gt;0,$D3229=1),SUMIFS('likvid terv'!$D:$D,'likvid terv'!$A:$A,project_eves_terv!B3229,'likvid terv'!$R:$R,project_eves_terv!$E3229),AND($B3229&lt;&gt;0,$D3229=2),SUMIFS('likvid terv'!$E:$E,'likvid terv'!$A:$A,project_eves_terv!B3229,'likvid terv'!$R:$R,project_eves_terv!$E3229),AND($B3229&lt;&gt;0,$D3229=3),SUMIFS('likvid terv'!$F:$F,'likvid terv'!$A:$A,project_eves_terv!B3229,'likvid terv'!$R:$R,project_eves_terv!$E3229),AND($B3229&lt;&gt;0,$D3229=4),SUMIFS('likvid terv'!$G:$G,'likvid terv'!$A:$A,project_eves_terv!B3229,'likvid terv'!$R:$R,project_eves_terv!$E3229),AND($B3229&lt;&gt;0,$D3229=5),SUMIFS('likvid terv'!$H:$H,'likvid terv'!$A:$A,project_eves_terv!B3229,'likvid terv'!$R:$R,project_eves_terv!$E3229),AND($B3229&lt;&gt;0,$D3229=6),SUMIFS('likvid terv'!$I:$I,'likvid terv'!$A:$A,project_eves_terv!B3229,'likvid terv'!$R:$R,project_eves_terv!$E3229),AND($B3229&lt;&gt;0,$D3229=7),SUMIFS('likvid terv'!$J:$J,'likvid terv'!$A:$A,project_eves_terv!B3229,'likvid terv'!$R:$R,project_eves_terv!$E3229),AND($B3229&lt;&gt;0,$D3229=8),SUMIFS('likvid terv'!$K:$K,'likvid terv'!$A:$A,project_eves_terv!B3229,'likvid terv'!$R:$R,project_eves_terv!$E3229),AND($B3229&lt;&gt;0,$D3229=9),SUMIFS('likvid terv'!$L:$L,'likvid terv'!$A:$A,project_eves_terv!B3229,'likvid terv'!$R:$R,project_eves_terv!$E3229),AND($B3229&lt;&gt;0,$D3229=10),SUMIFS('likvid terv'!$M:$M,'likvid terv'!$A:$A,project_eves_terv!B3229,'likvid terv'!$R:$R,project_eves_terv!$E3229),AND($B3229&lt;&gt;0,$D3229=11),SUMIFS('likvid terv'!$N:$N,'likvid terv'!$A:$A,project_eves_terv!B3229,'likvid terv'!$R:$R,project_eves_terv!$E3229),AND($B3229&lt;&gt;0,$D3229=12),SUMIFS('likvid terv'!$O:$O,'likvid terv'!$A:$A,project_eves_terv!B3229,'likvid terv'!$R:$R,project_eves_terv!$E3229),$B3229=0,0)</f>
        <v>0</v>
      </c>
      <c r="G3229" s="8">
        <f>'likvid terv'!$B$2</f>
        <v>0</v>
      </c>
      <c r="H3229" s="8"/>
    </row>
    <row r="3230" spans="1:8" x14ac:dyDescent="0.25">
      <c r="A3230" s="8">
        <f>'likvid terv'!$B$1</f>
        <v>0</v>
      </c>
      <c r="B3230" s="8">
        <f>'likvid terv'!$B$294</f>
        <v>0</v>
      </c>
      <c r="C3230" s="8">
        <v>2027</v>
      </c>
      <c r="D3230" s="8">
        <v>1</v>
      </c>
      <c r="E3230" s="8">
        <v>27</v>
      </c>
      <c r="F3230" cm="1">
        <f t="array" ref="F3230">_xlfn.IFS(AND($B3230&lt;&gt;0,$D3230=1),SUMIFS('likvid terv'!$D:$D,'likvid terv'!$A:$A,project_eves_terv!B3230,'likvid terv'!$R:$R,project_eves_terv!$E3230),AND($B3230&lt;&gt;0,$D3230=2),SUMIFS('likvid terv'!$E:$E,'likvid terv'!$A:$A,project_eves_terv!B3230,'likvid terv'!$R:$R,project_eves_terv!$E3230),AND($B3230&lt;&gt;0,$D3230=3),SUMIFS('likvid terv'!$F:$F,'likvid terv'!$A:$A,project_eves_terv!B3230,'likvid terv'!$R:$R,project_eves_terv!$E3230),AND($B3230&lt;&gt;0,$D3230=4),SUMIFS('likvid terv'!$G:$G,'likvid terv'!$A:$A,project_eves_terv!B3230,'likvid terv'!$R:$R,project_eves_terv!$E3230),AND($B3230&lt;&gt;0,$D3230=5),SUMIFS('likvid terv'!$H:$H,'likvid terv'!$A:$A,project_eves_terv!B3230,'likvid terv'!$R:$R,project_eves_terv!$E3230),AND($B3230&lt;&gt;0,$D3230=6),SUMIFS('likvid terv'!$I:$I,'likvid terv'!$A:$A,project_eves_terv!B3230,'likvid terv'!$R:$R,project_eves_terv!$E3230),AND($B3230&lt;&gt;0,$D3230=7),SUMIFS('likvid terv'!$J:$J,'likvid terv'!$A:$A,project_eves_terv!B3230,'likvid terv'!$R:$R,project_eves_terv!$E3230),AND($B3230&lt;&gt;0,$D3230=8),SUMIFS('likvid terv'!$K:$K,'likvid terv'!$A:$A,project_eves_terv!B3230,'likvid terv'!$R:$R,project_eves_terv!$E3230),AND($B3230&lt;&gt;0,$D3230=9),SUMIFS('likvid terv'!$L:$L,'likvid terv'!$A:$A,project_eves_terv!B3230,'likvid terv'!$R:$R,project_eves_terv!$E3230),AND($B3230&lt;&gt;0,$D3230=10),SUMIFS('likvid terv'!$M:$M,'likvid terv'!$A:$A,project_eves_terv!B3230,'likvid terv'!$R:$R,project_eves_terv!$E3230),AND($B3230&lt;&gt;0,$D3230=11),SUMIFS('likvid terv'!$N:$N,'likvid terv'!$A:$A,project_eves_terv!B3230,'likvid terv'!$R:$R,project_eves_terv!$E3230),AND($B3230&lt;&gt;0,$D3230=12),SUMIFS('likvid terv'!$O:$O,'likvid terv'!$A:$A,project_eves_terv!B3230,'likvid terv'!$R:$R,project_eves_terv!$E3230),$B3230=0,0)</f>
        <v>0</v>
      </c>
      <c r="G3230" s="8">
        <f>'likvid terv'!$B$2</f>
        <v>0</v>
      </c>
      <c r="H3230" s="8"/>
    </row>
    <row r="3231" spans="1:8" x14ac:dyDescent="0.25">
      <c r="A3231" s="8">
        <f>'likvid terv'!$B$1</f>
        <v>0</v>
      </c>
      <c r="B3231" s="8">
        <f>'likvid terv'!$B$294</f>
        <v>0</v>
      </c>
      <c r="C3231" s="8">
        <v>2027</v>
      </c>
      <c r="D3231" s="8">
        <v>2</v>
      </c>
      <c r="E3231" s="8">
        <v>27</v>
      </c>
      <c r="F3231" cm="1">
        <f t="array" ref="F3231">_xlfn.IFS(AND($B3231&lt;&gt;0,$D3231=1),SUMIFS('likvid terv'!$D:$D,'likvid terv'!$A:$A,project_eves_terv!B3231,'likvid terv'!$R:$R,project_eves_terv!$E3231),AND($B3231&lt;&gt;0,$D3231=2),SUMIFS('likvid terv'!$E:$E,'likvid terv'!$A:$A,project_eves_terv!B3231,'likvid terv'!$R:$R,project_eves_terv!$E3231),AND($B3231&lt;&gt;0,$D3231=3),SUMIFS('likvid terv'!$F:$F,'likvid terv'!$A:$A,project_eves_terv!B3231,'likvid terv'!$R:$R,project_eves_terv!$E3231),AND($B3231&lt;&gt;0,$D3231=4),SUMIFS('likvid terv'!$G:$G,'likvid terv'!$A:$A,project_eves_terv!B3231,'likvid terv'!$R:$R,project_eves_terv!$E3231),AND($B3231&lt;&gt;0,$D3231=5),SUMIFS('likvid terv'!$H:$H,'likvid terv'!$A:$A,project_eves_terv!B3231,'likvid terv'!$R:$R,project_eves_terv!$E3231),AND($B3231&lt;&gt;0,$D3231=6),SUMIFS('likvid terv'!$I:$I,'likvid terv'!$A:$A,project_eves_terv!B3231,'likvid terv'!$R:$R,project_eves_terv!$E3231),AND($B3231&lt;&gt;0,$D3231=7),SUMIFS('likvid terv'!$J:$J,'likvid terv'!$A:$A,project_eves_terv!B3231,'likvid terv'!$R:$R,project_eves_terv!$E3231),AND($B3231&lt;&gt;0,$D3231=8),SUMIFS('likvid terv'!$K:$K,'likvid terv'!$A:$A,project_eves_terv!B3231,'likvid terv'!$R:$R,project_eves_terv!$E3231),AND($B3231&lt;&gt;0,$D3231=9),SUMIFS('likvid terv'!$L:$L,'likvid terv'!$A:$A,project_eves_terv!B3231,'likvid terv'!$R:$R,project_eves_terv!$E3231),AND($B3231&lt;&gt;0,$D3231=10),SUMIFS('likvid terv'!$M:$M,'likvid terv'!$A:$A,project_eves_terv!B3231,'likvid terv'!$R:$R,project_eves_terv!$E3231),AND($B3231&lt;&gt;0,$D3231=11),SUMIFS('likvid terv'!$N:$N,'likvid terv'!$A:$A,project_eves_terv!B3231,'likvid terv'!$R:$R,project_eves_terv!$E3231),AND($B3231&lt;&gt;0,$D3231=12),SUMIFS('likvid terv'!$O:$O,'likvid terv'!$A:$A,project_eves_terv!B3231,'likvid terv'!$R:$R,project_eves_terv!$E3231),$B3231=0,0)</f>
        <v>0</v>
      </c>
      <c r="G3231" s="8">
        <f>'likvid terv'!$B$2</f>
        <v>0</v>
      </c>
      <c r="H3231" s="8"/>
    </row>
    <row r="3232" spans="1:8" x14ac:dyDescent="0.25">
      <c r="A3232" s="8">
        <f>'likvid terv'!$B$1</f>
        <v>0</v>
      </c>
      <c r="B3232" s="8">
        <f>'likvid terv'!$B$294</f>
        <v>0</v>
      </c>
      <c r="C3232" s="8">
        <v>2027</v>
      </c>
      <c r="D3232" s="8">
        <v>3</v>
      </c>
      <c r="E3232" s="8">
        <v>27</v>
      </c>
      <c r="F3232" cm="1">
        <f t="array" ref="F3232">_xlfn.IFS(AND($B3232&lt;&gt;0,$D3232=1),SUMIFS('likvid terv'!$D:$D,'likvid terv'!$A:$A,project_eves_terv!B3232,'likvid terv'!$R:$R,project_eves_terv!$E3232),AND($B3232&lt;&gt;0,$D3232=2),SUMIFS('likvid terv'!$E:$E,'likvid terv'!$A:$A,project_eves_terv!B3232,'likvid terv'!$R:$R,project_eves_terv!$E3232),AND($B3232&lt;&gt;0,$D3232=3),SUMIFS('likvid terv'!$F:$F,'likvid terv'!$A:$A,project_eves_terv!B3232,'likvid terv'!$R:$R,project_eves_terv!$E3232),AND($B3232&lt;&gt;0,$D3232=4),SUMIFS('likvid terv'!$G:$G,'likvid terv'!$A:$A,project_eves_terv!B3232,'likvid terv'!$R:$R,project_eves_terv!$E3232),AND($B3232&lt;&gt;0,$D3232=5),SUMIFS('likvid terv'!$H:$H,'likvid terv'!$A:$A,project_eves_terv!B3232,'likvid terv'!$R:$R,project_eves_terv!$E3232),AND($B3232&lt;&gt;0,$D3232=6),SUMIFS('likvid terv'!$I:$I,'likvid terv'!$A:$A,project_eves_terv!B3232,'likvid terv'!$R:$R,project_eves_terv!$E3232),AND($B3232&lt;&gt;0,$D3232=7),SUMIFS('likvid terv'!$J:$J,'likvid terv'!$A:$A,project_eves_terv!B3232,'likvid terv'!$R:$R,project_eves_terv!$E3232),AND($B3232&lt;&gt;0,$D3232=8),SUMIFS('likvid terv'!$K:$K,'likvid terv'!$A:$A,project_eves_terv!B3232,'likvid terv'!$R:$R,project_eves_terv!$E3232),AND($B3232&lt;&gt;0,$D3232=9),SUMIFS('likvid terv'!$L:$L,'likvid terv'!$A:$A,project_eves_terv!B3232,'likvid terv'!$R:$R,project_eves_terv!$E3232),AND($B3232&lt;&gt;0,$D3232=10),SUMIFS('likvid terv'!$M:$M,'likvid terv'!$A:$A,project_eves_terv!B3232,'likvid terv'!$R:$R,project_eves_terv!$E3232),AND($B3232&lt;&gt;0,$D3232=11),SUMIFS('likvid terv'!$N:$N,'likvid terv'!$A:$A,project_eves_terv!B3232,'likvid terv'!$R:$R,project_eves_terv!$E3232),AND($B3232&lt;&gt;0,$D3232=12),SUMIFS('likvid terv'!$O:$O,'likvid terv'!$A:$A,project_eves_terv!B3232,'likvid terv'!$R:$R,project_eves_terv!$E3232),$B3232=0,0)</f>
        <v>0</v>
      </c>
      <c r="G3232" s="8">
        <f>'likvid terv'!$B$2</f>
        <v>0</v>
      </c>
      <c r="H3232" s="8"/>
    </row>
    <row r="3233" spans="1:8" x14ac:dyDescent="0.25">
      <c r="A3233" s="8">
        <f>'likvid terv'!$B$1</f>
        <v>0</v>
      </c>
      <c r="B3233" s="8">
        <f>'likvid terv'!$B$294</f>
        <v>0</v>
      </c>
      <c r="C3233" s="8">
        <v>2027</v>
      </c>
      <c r="D3233" s="8">
        <v>4</v>
      </c>
      <c r="E3233" s="8">
        <v>27</v>
      </c>
      <c r="F3233" cm="1">
        <f t="array" ref="F3233">_xlfn.IFS(AND($B3233&lt;&gt;0,$D3233=1),SUMIFS('likvid terv'!$D:$D,'likvid terv'!$A:$A,project_eves_terv!B3233,'likvid terv'!$R:$R,project_eves_terv!$E3233),AND($B3233&lt;&gt;0,$D3233=2),SUMIFS('likvid terv'!$E:$E,'likvid terv'!$A:$A,project_eves_terv!B3233,'likvid terv'!$R:$R,project_eves_terv!$E3233),AND($B3233&lt;&gt;0,$D3233=3),SUMIFS('likvid terv'!$F:$F,'likvid terv'!$A:$A,project_eves_terv!B3233,'likvid terv'!$R:$R,project_eves_terv!$E3233),AND($B3233&lt;&gt;0,$D3233=4),SUMIFS('likvid terv'!$G:$G,'likvid terv'!$A:$A,project_eves_terv!B3233,'likvid terv'!$R:$R,project_eves_terv!$E3233),AND($B3233&lt;&gt;0,$D3233=5),SUMIFS('likvid terv'!$H:$H,'likvid terv'!$A:$A,project_eves_terv!B3233,'likvid terv'!$R:$R,project_eves_terv!$E3233),AND($B3233&lt;&gt;0,$D3233=6),SUMIFS('likvid terv'!$I:$I,'likvid terv'!$A:$A,project_eves_terv!B3233,'likvid terv'!$R:$R,project_eves_terv!$E3233),AND($B3233&lt;&gt;0,$D3233=7),SUMIFS('likvid terv'!$J:$J,'likvid terv'!$A:$A,project_eves_terv!B3233,'likvid terv'!$R:$R,project_eves_terv!$E3233),AND($B3233&lt;&gt;0,$D3233=8),SUMIFS('likvid terv'!$K:$K,'likvid terv'!$A:$A,project_eves_terv!B3233,'likvid terv'!$R:$R,project_eves_terv!$E3233),AND($B3233&lt;&gt;0,$D3233=9),SUMIFS('likvid terv'!$L:$L,'likvid terv'!$A:$A,project_eves_terv!B3233,'likvid terv'!$R:$R,project_eves_terv!$E3233),AND($B3233&lt;&gt;0,$D3233=10),SUMIFS('likvid terv'!$M:$M,'likvid terv'!$A:$A,project_eves_terv!B3233,'likvid terv'!$R:$R,project_eves_terv!$E3233),AND($B3233&lt;&gt;0,$D3233=11),SUMIFS('likvid terv'!$N:$N,'likvid terv'!$A:$A,project_eves_terv!B3233,'likvid terv'!$R:$R,project_eves_terv!$E3233),AND($B3233&lt;&gt;0,$D3233=12),SUMIFS('likvid terv'!$O:$O,'likvid terv'!$A:$A,project_eves_terv!B3233,'likvid terv'!$R:$R,project_eves_terv!$E3233),$B3233=0,0)</f>
        <v>0</v>
      </c>
      <c r="G3233" s="8">
        <f>'likvid terv'!$B$2</f>
        <v>0</v>
      </c>
      <c r="H3233" s="8"/>
    </row>
    <row r="3234" spans="1:8" x14ac:dyDescent="0.25">
      <c r="A3234" s="8">
        <f>'likvid terv'!$B$1</f>
        <v>0</v>
      </c>
      <c r="B3234" s="8">
        <f>'likvid terv'!$B$294</f>
        <v>0</v>
      </c>
      <c r="C3234" s="8">
        <v>2027</v>
      </c>
      <c r="D3234" s="8">
        <v>5</v>
      </c>
      <c r="E3234" s="8">
        <v>27</v>
      </c>
      <c r="F3234" cm="1">
        <f t="array" ref="F3234">_xlfn.IFS(AND($B3234&lt;&gt;0,$D3234=1),SUMIFS('likvid terv'!$D:$D,'likvid terv'!$A:$A,project_eves_terv!B3234,'likvid terv'!$R:$R,project_eves_terv!$E3234),AND($B3234&lt;&gt;0,$D3234=2),SUMIFS('likvid terv'!$E:$E,'likvid terv'!$A:$A,project_eves_terv!B3234,'likvid terv'!$R:$R,project_eves_terv!$E3234),AND($B3234&lt;&gt;0,$D3234=3),SUMIFS('likvid terv'!$F:$F,'likvid terv'!$A:$A,project_eves_terv!B3234,'likvid terv'!$R:$R,project_eves_terv!$E3234),AND($B3234&lt;&gt;0,$D3234=4),SUMIFS('likvid terv'!$G:$G,'likvid terv'!$A:$A,project_eves_terv!B3234,'likvid terv'!$R:$R,project_eves_terv!$E3234),AND($B3234&lt;&gt;0,$D3234=5),SUMIFS('likvid terv'!$H:$H,'likvid terv'!$A:$A,project_eves_terv!B3234,'likvid terv'!$R:$R,project_eves_terv!$E3234),AND($B3234&lt;&gt;0,$D3234=6),SUMIFS('likvid terv'!$I:$I,'likvid terv'!$A:$A,project_eves_terv!B3234,'likvid terv'!$R:$R,project_eves_terv!$E3234),AND($B3234&lt;&gt;0,$D3234=7),SUMIFS('likvid terv'!$J:$J,'likvid terv'!$A:$A,project_eves_terv!B3234,'likvid terv'!$R:$R,project_eves_terv!$E3234),AND($B3234&lt;&gt;0,$D3234=8),SUMIFS('likvid terv'!$K:$K,'likvid terv'!$A:$A,project_eves_terv!B3234,'likvid terv'!$R:$R,project_eves_terv!$E3234),AND($B3234&lt;&gt;0,$D3234=9),SUMIFS('likvid terv'!$L:$L,'likvid terv'!$A:$A,project_eves_terv!B3234,'likvid terv'!$R:$R,project_eves_terv!$E3234),AND($B3234&lt;&gt;0,$D3234=10),SUMIFS('likvid terv'!$M:$M,'likvid terv'!$A:$A,project_eves_terv!B3234,'likvid terv'!$R:$R,project_eves_terv!$E3234),AND($B3234&lt;&gt;0,$D3234=11),SUMIFS('likvid terv'!$N:$N,'likvid terv'!$A:$A,project_eves_terv!B3234,'likvid terv'!$R:$R,project_eves_terv!$E3234),AND($B3234&lt;&gt;0,$D3234=12),SUMIFS('likvid terv'!$O:$O,'likvid terv'!$A:$A,project_eves_terv!B3234,'likvid terv'!$R:$R,project_eves_terv!$E3234),$B3234=0,0)</f>
        <v>0</v>
      </c>
      <c r="G3234" s="8">
        <f>'likvid terv'!$B$2</f>
        <v>0</v>
      </c>
      <c r="H3234" s="8"/>
    </row>
    <row r="3235" spans="1:8" x14ac:dyDescent="0.25">
      <c r="A3235" s="8">
        <f>'likvid terv'!$B$1</f>
        <v>0</v>
      </c>
      <c r="B3235" s="8">
        <f>'likvid terv'!$B$294</f>
        <v>0</v>
      </c>
      <c r="C3235" s="8">
        <v>2027</v>
      </c>
      <c r="D3235" s="8">
        <v>6</v>
      </c>
      <c r="E3235" s="8">
        <v>27</v>
      </c>
      <c r="F3235" cm="1">
        <f t="array" ref="F3235">_xlfn.IFS(AND($B3235&lt;&gt;0,$D3235=1),SUMIFS('likvid terv'!$D:$D,'likvid terv'!$A:$A,project_eves_terv!B3235,'likvid terv'!$R:$R,project_eves_terv!$E3235),AND($B3235&lt;&gt;0,$D3235=2),SUMIFS('likvid terv'!$E:$E,'likvid terv'!$A:$A,project_eves_terv!B3235,'likvid terv'!$R:$R,project_eves_terv!$E3235),AND($B3235&lt;&gt;0,$D3235=3),SUMIFS('likvid terv'!$F:$F,'likvid terv'!$A:$A,project_eves_terv!B3235,'likvid terv'!$R:$R,project_eves_terv!$E3235),AND($B3235&lt;&gt;0,$D3235=4),SUMIFS('likvid terv'!$G:$G,'likvid terv'!$A:$A,project_eves_terv!B3235,'likvid terv'!$R:$R,project_eves_terv!$E3235),AND($B3235&lt;&gt;0,$D3235=5),SUMIFS('likvid terv'!$H:$H,'likvid terv'!$A:$A,project_eves_terv!B3235,'likvid terv'!$R:$R,project_eves_terv!$E3235),AND($B3235&lt;&gt;0,$D3235=6),SUMIFS('likvid terv'!$I:$I,'likvid terv'!$A:$A,project_eves_terv!B3235,'likvid terv'!$R:$R,project_eves_terv!$E3235),AND($B3235&lt;&gt;0,$D3235=7),SUMIFS('likvid terv'!$J:$J,'likvid terv'!$A:$A,project_eves_terv!B3235,'likvid terv'!$R:$R,project_eves_terv!$E3235),AND($B3235&lt;&gt;0,$D3235=8),SUMIFS('likvid terv'!$K:$K,'likvid terv'!$A:$A,project_eves_terv!B3235,'likvid terv'!$R:$R,project_eves_terv!$E3235),AND($B3235&lt;&gt;0,$D3235=9),SUMIFS('likvid terv'!$L:$L,'likvid terv'!$A:$A,project_eves_terv!B3235,'likvid terv'!$R:$R,project_eves_terv!$E3235),AND($B3235&lt;&gt;0,$D3235=10),SUMIFS('likvid terv'!$M:$M,'likvid terv'!$A:$A,project_eves_terv!B3235,'likvid terv'!$R:$R,project_eves_terv!$E3235),AND($B3235&lt;&gt;0,$D3235=11),SUMIFS('likvid terv'!$N:$N,'likvid terv'!$A:$A,project_eves_terv!B3235,'likvid terv'!$R:$R,project_eves_terv!$E3235),AND($B3235&lt;&gt;0,$D3235=12),SUMIFS('likvid terv'!$O:$O,'likvid terv'!$A:$A,project_eves_terv!B3235,'likvid terv'!$R:$R,project_eves_terv!$E3235),$B3235=0,0)</f>
        <v>0</v>
      </c>
      <c r="G3235" s="8">
        <f>'likvid terv'!$B$2</f>
        <v>0</v>
      </c>
      <c r="H3235" s="8"/>
    </row>
    <row r="3236" spans="1:8" x14ac:dyDescent="0.25">
      <c r="A3236" s="8">
        <f>'likvid terv'!$B$1</f>
        <v>0</v>
      </c>
      <c r="B3236" s="8">
        <f>'likvid terv'!$B$294</f>
        <v>0</v>
      </c>
      <c r="C3236" s="8">
        <v>2027</v>
      </c>
      <c r="D3236" s="8">
        <v>7</v>
      </c>
      <c r="E3236" s="8">
        <v>27</v>
      </c>
      <c r="F3236" cm="1">
        <f t="array" ref="F3236">_xlfn.IFS(AND($B3236&lt;&gt;0,$D3236=1),SUMIFS('likvid terv'!$D:$D,'likvid terv'!$A:$A,project_eves_terv!B3236,'likvid terv'!$R:$R,project_eves_terv!$E3236),AND($B3236&lt;&gt;0,$D3236=2),SUMIFS('likvid terv'!$E:$E,'likvid terv'!$A:$A,project_eves_terv!B3236,'likvid terv'!$R:$R,project_eves_terv!$E3236),AND($B3236&lt;&gt;0,$D3236=3),SUMIFS('likvid terv'!$F:$F,'likvid terv'!$A:$A,project_eves_terv!B3236,'likvid terv'!$R:$R,project_eves_terv!$E3236),AND($B3236&lt;&gt;0,$D3236=4),SUMIFS('likvid terv'!$G:$G,'likvid terv'!$A:$A,project_eves_terv!B3236,'likvid terv'!$R:$R,project_eves_terv!$E3236),AND($B3236&lt;&gt;0,$D3236=5),SUMIFS('likvid terv'!$H:$H,'likvid terv'!$A:$A,project_eves_terv!B3236,'likvid terv'!$R:$R,project_eves_terv!$E3236),AND($B3236&lt;&gt;0,$D3236=6),SUMIFS('likvid terv'!$I:$I,'likvid terv'!$A:$A,project_eves_terv!B3236,'likvid terv'!$R:$R,project_eves_terv!$E3236),AND($B3236&lt;&gt;0,$D3236=7),SUMIFS('likvid terv'!$J:$J,'likvid terv'!$A:$A,project_eves_terv!B3236,'likvid terv'!$R:$R,project_eves_terv!$E3236),AND($B3236&lt;&gt;0,$D3236=8),SUMIFS('likvid terv'!$K:$K,'likvid terv'!$A:$A,project_eves_terv!B3236,'likvid terv'!$R:$R,project_eves_terv!$E3236),AND($B3236&lt;&gt;0,$D3236=9),SUMIFS('likvid terv'!$L:$L,'likvid terv'!$A:$A,project_eves_terv!B3236,'likvid terv'!$R:$R,project_eves_terv!$E3236),AND($B3236&lt;&gt;0,$D3236=10),SUMIFS('likvid terv'!$M:$M,'likvid terv'!$A:$A,project_eves_terv!B3236,'likvid terv'!$R:$R,project_eves_terv!$E3236),AND($B3236&lt;&gt;0,$D3236=11),SUMIFS('likvid terv'!$N:$N,'likvid terv'!$A:$A,project_eves_terv!B3236,'likvid terv'!$R:$R,project_eves_terv!$E3236),AND($B3236&lt;&gt;0,$D3236=12),SUMIFS('likvid terv'!$O:$O,'likvid terv'!$A:$A,project_eves_terv!B3236,'likvid terv'!$R:$R,project_eves_terv!$E3236),$B3236=0,0)</f>
        <v>0</v>
      </c>
      <c r="G3236" s="8">
        <f>'likvid terv'!$B$2</f>
        <v>0</v>
      </c>
      <c r="H3236" s="8"/>
    </row>
    <row r="3237" spans="1:8" x14ac:dyDescent="0.25">
      <c r="A3237" s="8">
        <f>'likvid terv'!$B$1</f>
        <v>0</v>
      </c>
      <c r="B3237" s="8">
        <f>'likvid terv'!$B$294</f>
        <v>0</v>
      </c>
      <c r="C3237" s="8">
        <v>2027</v>
      </c>
      <c r="D3237" s="8">
        <v>8</v>
      </c>
      <c r="E3237" s="8">
        <v>27</v>
      </c>
      <c r="F3237" cm="1">
        <f t="array" ref="F3237">_xlfn.IFS(AND($B3237&lt;&gt;0,$D3237=1),SUMIFS('likvid terv'!$D:$D,'likvid terv'!$A:$A,project_eves_terv!B3237,'likvid terv'!$R:$R,project_eves_terv!$E3237),AND($B3237&lt;&gt;0,$D3237=2),SUMIFS('likvid terv'!$E:$E,'likvid terv'!$A:$A,project_eves_terv!B3237,'likvid terv'!$R:$R,project_eves_terv!$E3237),AND($B3237&lt;&gt;0,$D3237=3),SUMIFS('likvid terv'!$F:$F,'likvid terv'!$A:$A,project_eves_terv!B3237,'likvid terv'!$R:$R,project_eves_terv!$E3237),AND($B3237&lt;&gt;0,$D3237=4),SUMIFS('likvid terv'!$G:$G,'likvid terv'!$A:$A,project_eves_terv!B3237,'likvid terv'!$R:$R,project_eves_terv!$E3237),AND($B3237&lt;&gt;0,$D3237=5),SUMIFS('likvid terv'!$H:$H,'likvid terv'!$A:$A,project_eves_terv!B3237,'likvid terv'!$R:$R,project_eves_terv!$E3237),AND($B3237&lt;&gt;0,$D3237=6),SUMIFS('likvid terv'!$I:$I,'likvid terv'!$A:$A,project_eves_terv!B3237,'likvid terv'!$R:$R,project_eves_terv!$E3237),AND($B3237&lt;&gt;0,$D3237=7),SUMIFS('likvid terv'!$J:$J,'likvid terv'!$A:$A,project_eves_terv!B3237,'likvid terv'!$R:$R,project_eves_terv!$E3237),AND($B3237&lt;&gt;0,$D3237=8),SUMIFS('likvid terv'!$K:$K,'likvid terv'!$A:$A,project_eves_terv!B3237,'likvid terv'!$R:$R,project_eves_terv!$E3237),AND($B3237&lt;&gt;0,$D3237=9),SUMIFS('likvid terv'!$L:$L,'likvid terv'!$A:$A,project_eves_terv!B3237,'likvid terv'!$R:$R,project_eves_terv!$E3237),AND($B3237&lt;&gt;0,$D3237=10),SUMIFS('likvid terv'!$M:$M,'likvid terv'!$A:$A,project_eves_terv!B3237,'likvid terv'!$R:$R,project_eves_terv!$E3237),AND($B3237&lt;&gt;0,$D3237=11),SUMIFS('likvid terv'!$N:$N,'likvid terv'!$A:$A,project_eves_terv!B3237,'likvid terv'!$R:$R,project_eves_terv!$E3237),AND($B3237&lt;&gt;0,$D3237=12),SUMIFS('likvid terv'!$O:$O,'likvid terv'!$A:$A,project_eves_terv!B3237,'likvid terv'!$R:$R,project_eves_terv!$E3237),$B3237=0,0)</f>
        <v>0</v>
      </c>
      <c r="G3237" s="8">
        <f>'likvid terv'!$B$2</f>
        <v>0</v>
      </c>
      <c r="H3237" s="8"/>
    </row>
    <row r="3238" spans="1:8" x14ac:dyDescent="0.25">
      <c r="A3238" s="8">
        <f>'likvid terv'!$B$1</f>
        <v>0</v>
      </c>
      <c r="B3238" s="8">
        <f>'likvid terv'!$B$294</f>
        <v>0</v>
      </c>
      <c r="C3238" s="8">
        <v>2027</v>
      </c>
      <c r="D3238" s="8">
        <v>9</v>
      </c>
      <c r="E3238" s="8">
        <v>27</v>
      </c>
      <c r="F3238" cm="1">
        <f t="array" ref="F3238">_xlfn.IFS(AND($B3238&lt;&gt;0,$D3238=1),SUMIFS('likvid terv'!$D:$D,'likvid terv'!$A:$A,project_eves_terv!B3238,'likvid terv'!$R:$R,project_eves_terv!$E3238),AND($B3238&lt;&gt;0,$D3238=2),SUMIFS('likvid terv'!$E:$E,'likvid terv'!$A:$A,project_eves_terv!B3238,'likvid terv'!$R:$R,project_eves_terv!$E3238),AND($B3238&lt;&gt;0,$D3238=3),SUMIFS('likvid terv'!$F:$F,'likvid terv'!$A:$A,project_eves_terv!B3238,'likvid terv'!$R:$R,project_eves_terv!$E3238),AND($B3238&lt;&gt;0,$D3238=4),SUMIFS('likvid terv'!$G:$G,'likvid terv'!$A:$A,project_eves_terv!B3238,'likvid terv'!$R:$R,project_eves_terv!$E3238),AND($B3238&lt;&gt;0,$D3238=5),SUMIFS('likvid terv'!$H:$H,'likvid terv'!$A:$A,project_eves_terv!B3238,'likvid terv'!$R:$R,project_eves_terv!$E3238),AND($B3238&lt;&gt;0,$D3238=6),SUMIFS('likvid terv'!$I:$I,'likvid terv'!$A:$A,project_eves_terv!B3238,'likvid terv'!$R:$R,project_eves_terv!$E3238),AND($B3238&lt;&gt;0,$D3238=7),SUMIFS('likvid terv'!$J:$J,'likvid terv'!$A:$A,project_eves_terv!B3238,'likvid terv'!$R:$R,project_eves_terv!$E3238),AND($B3238&lt;&gt;0,$D3238=8),SUMIFS('likvid terv'!$K:$K,'likvid terv'!$A:$A,project_eves_terv!B3238,'likvid terv'!$R:$R,project_eves_terv!$E3238),AND($B3238&lt;&gt;0,$D3238=9),SUMIFS('likvid terv'!$L:$L,'likvid terv'!$A:$A,project_eves_terv!B3238,'likvid terv'!$R:$R,project_eves_terv!$E3238),AND($B3238&lt;&gt;0,$D3238=10),SUMIFS('likvid terv'!$M:$M,'likvid terv'!$A:$A,project_eves_terv!B3238,'likvid terv'!$R:$R,project_eves_terv!$E3238),AND($B3238&lt;&gt;0,$D3238=11),SUMIFS('likvid terv'!$N:$N,'likvid terv'!$A:$A,project_eves_terv!B3238,'likvid terv'!$R:$R,project_eves_terv!$E3238),AND($B3238&lt;&gt;0,$D3238=12),SUMIFS('likvid terv'!$O:$O,'likvid terv'!$A:$A,project_eves_terv!B3238,'likvid terv'!$R:$R,project_eves_terv!$E3238),$B3238=0,0)</f>
        <v>0</v>
      </c>
      <c r="G3238" s="8">
        <f>'likvid terv'!$B$2</f>
        <v>0</v>
      </c>
      <c r="H3238" s="8"/>
    </row>
    <row r="3239" spans="1:8" x14ac:dyDescent="0.25">
      <c r="A3239" s="8">
        <f>'likvid terv'!$B$1</f>
        <v>0</v>
      </c>
      <c r="B3239" s="8">
        <f>'likvid terv'!$B$294</f>
        <v>0</v>
      </c>
      <c r="C3239" s="8">
        <v>2027</v>
      </c>
      <c r="D3239" s="8">
        <v>10</v>
      </c>
      <c r="E3239" s="8">
        <v>27</v>
      </c>
      <c r="F3239" cm="1">
        <f t="array" ref="F3239">_xlfn.IFS(AND($B3239&lt;&gt;0,$D3239=1),SUMIFS('likvid terv'!$D:$D,'likvid terv'!$A:$A,project_eves_terv!B3239,'likvid terv'!$R:$R,project_eves_terv!$E3239),AND($B3239&lt;&gt;0,$D3239=2),SUMIFS('likvid terv'!$E:$E,'likvid terv'!$A:$A,project_eves_terv!B3239,'likvid terv'!$R:$R,project_eves_terv!$E3239),AND($B3239&lt;&gt;0,$D3239=3),SUMIFS('likvid terv'!$F:$F,'likvid terv'!$A:$A,project_eves_terv!B3239,'likvid terv'!$R:$R,project_eves_terv!$E3239),AND($B3239&lt;&gt;0,$D3239=4),SUMIFS('likvid terv'!$G:$G,'likvid terv'!$A:$A,project_eves_terv!B3239,'likvid terv'!$R:$R,project_eves_terv!$E3239),AND($B3239&lt;&gt;0,$D3239=5),SUMIFS('likvid terv'!$H:$H,'likvid terv'!$A:$A,project_eves_terv!B3239,'likvid terv'!$R:$R,project_eves_terv!$E3239),AND($B3239&lt;&gt;0,$D3239=6),SUMIFS('likvid terv'!$I:$I,'likvid terv'!$A:$A,project_eves_terv!B3239,'likvid terv'!$R:$R,project_eves_terv!$E3239),AND($B3239&lt;&gt;0,$D3239=7),SUMIFS('likvid terv'!$J:$J,'likvid terv'!$A:$A,project_eves_terv!B3239,'likvid terv'!$R:$R,project_eves_terv!$E3239),AND($B3239&lt;&gt;0,$D3239=8),SUMIFS('likvid terv'!$K:$K,'likvid terv'!$A:$A,project_eves_terv!B3239,'likvid terv'!$R:$R,project_eves_terv!$E3239),AND($B3239&lt;&gt;0,$D3239=9),SUMIFS('likvid terv'!$L:$L,'likvid terv'!$A:$A,project_eves_terv!B3239,'likvid terv'!$R:$R,project_eves_terv!$E3239),AND($B3239&lt;&gt;0,$D3239=10),SUMIFS('likvid terv'!$M:$M,'likvid terv'!$A:$A,project_eves_terv!B3239,'likvid terv'!$R:$R,project_eves_terv!$E3239),AND($B3239&lt;&gt;0,$D3239=11),SUMIFS('likvid terv'!$N:$N,'likvid terv'!$A:$A,project_eves_terv!B3239,'likvid terv'!$R:$R,project_eves_terv!$E3239),AND($B3239&lt;&gt;0,$D3239=12),SUMIFS('likvid terv'!$O:$O,'likvid terv'!$A:$A,project_eves_terv!B3239,'likvid terv'!$R:$R,project_eves_terv!$E3239),$B3239=0,0)</f>
        <v>0</v>
      </c>
      <c r="G3239" s="8">
        <f>'likvid terv'!$B$2</f>
        <v>0</v>
      </c>
      <c r="H3239" s="8"/>
    </row>
    <row r="3240" spans="1:8" x14ac:dyDescent="0.25">
      <c r="A3240" s="8">
        <f>'likvid terv'!$B$1</f>
        <v>0</v>
      </c>
      <c r="B3240" s="8">
        <f>'likvid terv'!$B$294</f>
        <v>0</v>
      </c>
      <c r="C3240" s="8">
        <v>2027</v>
      </c>
      <c r="D3240" s="8">
        <v>11</v>
      </c>
      <c r="E3240" s="8">
        <v>27</v>
      </c>
      <c r="F3240" cm="1">
        <f t="array" ref="F3240">_xlfn.IFS(AND($B3240&lt;&gt;0,$D3240=1),SUMIFS('likvid terv'!$D:$D,'likvid terv'!$A:$A,project_eves_terv!B3240,'likvid terv'!$R:$R,project_eves_terv!$E3240),AND($B3240&lt;&gt;0,$D3240=2),SUMIFS('likvid terv'!$E:$E,'likvid terv'!$A:$A,project_eves_terv!B3240,'likvid terv'!$R:$R,project_eves_terv!$E3240),AND($B3240&lt;&gt;0,$D3240=3),SUMIFS('likvid terv'!$F:$F,'likvid terv'!$A:$A,project_eves_terv!B3240,'likvid terv'!$R:$R,project_eves_terv!$E3240),AND($B3240&lt;&gt;0,$D3240=4),SUMIFS('likvid terv'!$G:$G,'likvid terv'!$A:$A,project_eves_terv!B3240,'likvid terv'!$R:$R,project_eves_terv!$E3240),AND($B3240&lt;&gt;0,$D3240=5),SUMIFS('likvid terv'!$H:$H,'likvid terv'!$A:$A,project_eves_terv!B3240,'likvid terv'!$R:$R,project_eves_terv!$E3240),AND($B3240&lt;&gt;0,$D3240=6),SUMIFS('likvid terv'!$I:$I,'likvid terv'!$A:$A,project_eves_terv!B3240,'likvid terv'!$R:$R,project_eves_terv!$E3240),AND($B3240&lt;&gt;0,$D3240=7),SUMIFS('likvid terv'!$J:$J,'likvid terv'!$A:$A,project_eves_terv!B3240,'likvid terv'!$R:$R,project_eves_terv!$E3240),AND($B3240&lt;&gt;0,$D3240=8),SUMIFS('likvid terv'!$K:$K,'likvid terv'!$A:$A,project_eves_terv!B3240,'likvid terv'!$R:$R,project_eves_terv!$E3240),AND($B3240&lt;&gt;0,$D3240=9),SUMIFS('likvid terv'!$L:$L,'likvid terv'!$A:$A,project_eves_terv!B3240,'likvid terv'!$R:$R,project_eves_terv!$E3240),AND($B3240&lt;&gt;0,$D3240=10),SUMIFS('likvid terv'!$M:$M,'likvid terv'!$A:$A,project_eves_terv!B3240,'likvid terv'!$R:$R,project_eves_terv!$E3240),AND($B3240&lt;&gt;0,$D3240=11),SUMIFS('likvid terv'!$N:$N,'likvid terv'!$A:$A,project_eves_terv!B3240,'likvid terv'!$R:$R,project_eves_terv!$E3240),AND($B3240&lt;&gt;0,$D3240=12),SUMIFS('likvid terv'!$O:$O,'likvid terv'!$A:$A,project_eves_terv!B3240,'likvid terv'!$R:$R,project_eves_terv!$E3240),$B3240=0,0)</f>
        <v>0</v>
      </c>
      <c r="G3240" s="8">
        <f>'likvid terv'!$B$2</f>
        <v>0</v>
      </c>
      <c r="H3240" s="8"/>
    </row>
    <row r="3241" spans="1:8" x14ac:dyDescent="0.25">
      <c r="A3241" s="8">
        <f>'likvid terv'!$B$1</f>
        <v>0</v>
      </c>
      <c r="B3241" s="8">
        <f>'likvid terv'!$B$294</f>
        <v>0</v>
      </c>
      <c r="C3241" s="8">
        <v>2027</v>
      </c>
      <c r="D3241" s="8">
        <v>12</v>
      </c>
      <c r="E3241" s="8">
        <v>27</v>
      </c>
      <c r="F3241" cm="1">
        <f t="array" ref="F3241">_xlfn.IFS(AND($B3241&lt;&gt;0,$D3241=1),SUMIFS('likvid terv'!$D:$D,'likvid terv'!$A:$A,project_eves_terv!B3241,'likvid terv'!$R:$R,project_eves_terv!$E3241),AND($B3241&lt;&gt;0,$D3241=2),SUMIFS('likvid terv'!$E:$E,'likvid terv'!$A:$A,project_eves_terv!B3241,'likvid terv'!$R:$R,project_eves_terv!$E3241),AND($B3241&lt;&gt;0,$D3241=3),SUMIFS('likvid terv'!$F:$F,'likvid terv'!$A:$A,project_eves_terv!B3241,'likvid terv'!$R:$R,project_eves_terv!$E3241),AND($B3241&lt;&gt;0,$D3241=4),SUMIFS('likvid terv'!$G:$G,'likvid terv'!$A:$A,project_eves_terv!B3241,'likvid terv'!$R:$R,project_eves_terv!$E3241),AND($B3241&lt;&gt;0,$D3241=5),SUMIFS('likvid terv'!$H:$H,'likvid terv'!$A:$A,project_eves_terv!B3241,'likvid terv'!$R:$R,project_eves_terv!$E3241),AND($B3241&lt;&gt;0,$D3241=6),SUMIFS('likvid terv'!$I:$I,'likvid terv'!$A:$A,project_eves_terv!B3241,'likvid terv'!$R:$R,project_eves_terv!$E3241),AND($B3241&lt;&gt;0,$D3241=7),SUMIFS('likvid terv'!$J:$J,'likvid terv'!$A:$A,project_eves_terv!B3241,'likvid terv'!$R:$R,project_eves_terv!$E3241),AND($B3241&lt;&gt;0,$D3241=8),SUMIFS('likvid terv'!$K:$K,'likvid terv'!$A:$A,project_eves_terv!B3241,'likvid terv'!$R:$R,project_eves_terv!$E3241),AND($B3241&lt;&gt;0,$D3241=9),SUMIFS('likvid terv'!$L:$L,'likvid terv'!$A:$A,project_eves_terv!B3241,'likvid terv'!$R:$R,project_eves_terv!$E3241),AND($B3241&lt;&gt;0,$D3241=10),SUMIFS('likvid terv'!$M:$M,'likvid terv'!$A:$A,project_eves_terv!B3241,'likvid terv'!$R:$R,project_eves_terv!$E3241),AND($B3241&lt;&gt;0,$D3241=11),SUMIFS('likvid terv'!$N:$N,'likvid terv'!$A:$A,project_eves_terv!B3241,'likvid terv'!$R:$R,project_eves_terv!$E3241),AND($B3241&lt;&gt;0,$D3241=12),SUMIFS('likvid terv'!$O:$O,'likvid terv'!$A:$A,project_eves_terv!B3241,'likvid terv'!$R:$R,project_eves_terv!$E3241),$B3241=0,0)</f>
        <v>0</v>
      </c>
      <c r="G3241" s="8">
        <f>'likvid terv'!$B$2</f>
        <v>0</v>
      </c>
      <c r="H3241" s="8"/>
    </row>
  </sheetData>
  <sheetProtection algorithmName="SHA-512" hashValue="zFWfcHCkPJQ54L03ninZmxN3izgS9fv1xdhbFNuXz7Ip21ENn1+nlqX0JM9VyWh0UPTKs9BULcZs98nBetcJ9A==" saltValue="Yq4M1n/KZPSEyVD7SaD3Hw==" spinCount="100000"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BE1109-9A91-4AD3-B0B6-3221CA5F5BD1}">
  <dimension ref="A1:H28"/>
  <sheetViews>
    <sheetView workbookViewId="0">
      <selection activeCell="C8" sqref="C8"/>
    </sheetView>
  </sheetViews>
  <sheetFormatPr defaultRowHeight="15" x14ac:dyDescent="0.25"/>
  <cols>
    <col min="3" max="3" width="54.85546875" bestFit="1" customWidth="1"/>
    <col min="4" max="4" width="20.5703125" bestFit="1" customWidth="1"/>
    <col min="5" max="5" width="0" hidden="1" customWidth="1"/>
  </cols>
  <sheetData>
    <row r="1" spans="1:8" x14ac:dyDescent="0.25">
      <c r="A1" t="s">
        <v>57</v>
      </c>
      <c r="B1" t="s">
        <v>58</v>
      </c>
      <c r="C1" t="s">
        <v>59</v>
      </c>
      <c r="E1" t="s">
        <v>57</v>
      </c>
      <c r="F1" t="s">
        <v>1</v>
      </c>
      <c r="H1" t="s">
        <v>51</v>
      </c>
    </row>
    <row r="2" spans="1:8" x14ac:dyDescent="0.25">
      <c r="A2">
        <v>1</v>
      </c>
      <c r="B2" t="s">
        <v>18</v>
      </c>
      <c r="C2" t="s">
        <v>19</v>
      </c>
      <c r="E2">
        <v>1</v>
      </c>
      <c r="F2" t="s">
        <v>49</v>
      </c>
      <c r="H2" t="s">
        <v>52</v>
      </c>
    </row>
    <row r="3" spans="1:8" x14ac:dyDescent="0.25">
      <c r="A3">
        <v>2</v>
      </c>
      <c r="B3" t="s">
        <v>20</v>
      </c>
      <c r="C3" s="8" t="s">
        <v>151</v>
      </c>
      <c r="E3">
        <v>2</v>
      </c>
      <c r="F3" t="s">
        <v>50</v>
      </c>
      <c r="H3" t="s">
        <v>53</v>
      </c>
    </row>
    <row r="4" spans="1:8" x14ac:dyDescent="0.25">
      <c r="A4">
        <v>3</v>
      </c>
      <c r="B4" t="s">
        <v>21</v>
      </c>
      <c r="C4" t="s">
        <v>22</v>
      </c>
      <c r="D4" t="s">
        <v>154</v>
      </c>
      <c r="E4">
        <v>3</v>
      </c>
      <c r="F4" t="s">
        <v>2</v>
      </c>
      <c r="H4" t="s">
        <v>54</v>
      </c>
    </row>
    <row r="5" spans="1:8" x14ac:dyDescent="0.25">
      <c r="A5">
        <v>4</v>
      </c>
      <c r="B5" s="30" t="s">
        <v>23</v>
      </c>
      <c r="C5" s="30" t="s">
        <v>24</v>
      </c>
      <c r="D5" s="30" t="s">
        <v>158</v>
      </c>
      <c r="E5">
        <v>4</v>
      </c>
      <c r="H5" s="25" t="s">
        <v>139</v>
      </c>
    </row>
    <row r="6" spans="1:8" x14ac:dyDescent="0.25">
      <c r="A6">
        <v>5</v>
      </c>
      <c r="B6" t="s">
        <v>25</v>
      </c>
      <c r="C6" t="s">
        <v>26</v>
      </c>
      <c r="E6">
        <v>5</v>
      </c>
    </row>
    <row r="7" spans="1:8" x14ac:dyDescent="0.25">
      <c r="A7">
        <v>6</v>
      </c>
      <c r="B7" t="s">
        <v>28</v>
      </c>
      <c r="C7" t="s">
        <v>36</v>
      </c>
      <c r="E7">
        <v>6</v>
      </c>
    </row>
    <row r="8" spans="1:8" x14ac:dyDescent="0.25">
      <c r="A8">
        <v>7</v>
      </c>
      <c r="B8" t="s">
        <v>37</v>
      </c>
      <c r="C8" t="s">
        <v>37</v>
      </c>
      <c r="E8">
        <v>7</v>
      </c>
    </row>
    <row r="9" spans="1:8" x14ac:dyDescent="0.25">
      <c r="A9">
        <v>8</v>
      </c>
      <c r="C9" s="8" t="s">
        <v>149</v>
      </c>
      <c r="D9" t="s">
        <v>154</v>
      </c>
      <c r="E9">
        <v>8</v>
      </c>
    </row>
    <row r="10" spans="1:8" x14ac:dyDescent="0.25">
      <c r="A10">
        <v>9</v>
      </c>
      <c r="C10" s="8" t="s">
        <v>141</v>
      </c>
      <c r="D10" t="s">
        <v>154</v>
      </c>
      <c r="E10">
        <v>9</v>
      </c>
    </row>
    <row r="11" spans="1:8" x14ac:dyDescent="0.25">
      <c r="A11">
        <v>10</v>
      </c>
      <c r="C11" s="8" t="s">
        <v>150</v>
      </c>
      <c r="D11" t="s">
        <v>154</v>
      </c>
      <c r="E11">
        <v>10</v>
      </c>
    </row>
    <row r="12" spans="1:8" x14ac:dyDescent="0.25">
      <c r="A12">
        <v>11</v>
      </c>
      <c r="B12" t="s">
        <v>27</v>
      </c>
      <c r="C12" s="8" t="s">
        <v>142</v>
      </c>
      <c r="D12" t="s">
        <v>154</v>
      </c>
      <c r="E12">
        <v>11</v>
      </c>
    </row>
    <row r="13" spans="1:8" x14ac:dyDescent="0.25">
      <c r="A13">
        <v>12</v>
      </c>
      <c r="C13" t="s">
        <v>29</v>
      </c>
      <c r="E13">
        <v>12</v>
      </c>
    </row>
    <row r="14" spans="1:8" x14ac:dyDescent="0.25">
      <c r="A14">
        <v>13</v>
      </c>
      <c r="C14" t="s">
        <v>30</v>
      </c>
      <c r="E14">
        <v>13</v>
      </c>
    </row>
    <row r="15" spans="1:8" x14ac:dyDescent="0.25">
      <c r="A15">
        <v>14</v>
      </c>
      <c r="C15" t="s">
        <v>31</v>
      </c>
      <c r="E15">
        <v>14</v>
      </c>
    </row>
    <row r="16" spans="1:8" x14ac:dyDescent="0.25">
      <c r="A16">
        <v>15</v>
      </c>
      <c r="C16" t="s">
        <v>32</v>
      </c>
      <c r="E16">
        <v>15</v>
      </c>
    </row>
    <row r="17" spans="1:5" x14ac:dyDescent="0.25">
      <c r="A17">
        <v>16</v>
      </c>
      <c r="B17" s="30"/>
      <c r="C17" s="30" t="s">
        <v>143</v>
      </c>
      <c r="D17" s="30" t="s">
        <v>158</v>
      </c>
      <c r="E17">
        <v>16</v>
      </c>
    </row>
    <row r="18" spans="1:5" x14ac:dyDescent="0.25">
      <c r="A18">
        <v>17</v>
      </c>
      <c r="C18" t="s">
        <v>33</v>
      </c>
      <c r="E18">
        <v>17</v>
      </c>
    </row>
    <row r="19" spans="1:5" x14ac:dyDescent="0.25">
      <c r="A19">
        <v>18</v>
      </c>
      <c r="C19" t="s">
        <v>34</v>
      </c>
      <c r="E19">
        <v>18</v>
      </c>
    </row>
    <row r="20" spans="1:5" x14ac:dyDescent="0.25">
      <c r="A20">
        <v>19</v>
      </c>
      <c r="C20" t="s">
        <v>35</v>
      </c>
      <c r="E20">
        <v>19</v>
      </c>
    </row>
    <row r="21" spans="1:5" x14ac:dyDescent="0.25">
      <c r="A21" s="14">
        <v>20</v>
      </c>
      <c r="B21" s="14"/>
      <c r="C21" s="14" t="s">
        <v>152</v>
      </c>
      <c r="D21" t="s">
        <v>155</v>
      </c>
      <c r="E21" s="14">
        <v>20</v>
      </c>
    </row>
    <row r="22" spans="1:5" x14ac:dyDescent="0.25">
      <c r="A22" s="14">
        <v>21</v>
      </c>
      <c r="B22" s="14"/>
      <c r="C22" s="14" t="s">
        <v>153</v>
      </c>
      <c r="D22" t="s">
        <v>155</v>
      </c>
      <c r="E22" s="14">
        <v>21</v>
      </c>
    </row>
    <row r="23" spans="1:5" x14ac:dyDescent="0.25">
      <c r="A23" s="14">
        <v>22</v>
      </c>
      <c r="B23" s="14"/>
      <c r="C23" s="14" t="s">
        <v>140</v>
      </c>
      <c r="D23" t="s">
        <v>155</v>
      </c>
      <c r="E23" s="14">
        <v>22</v>
      </c>
    </row>
    <row r="24" spans="1:5" x14ac:dyDescent="0.25">
      <c r="A24" s="14">
        <v>23</v>
      </c>
      <c r="B24" s="14"/>
      <c r="C24" s="14" t="s">
        <v>144</v>
      </c>
      <c r="D24" t="s">
        <v>156</v>
      </c>
      <c r="E24" s="14">
        <v>23</v>
      </c>
    </row>
    <row r="25" spans="1:5" x14ac:dyDescent="0.25">
      <c r="A25" s="14">
        <v>24</v>
      </c>
      <c r="B25" s="14"/>
      <c r="C25" s="14" t="s">
        <v>145</v>
      </c>
      <c r="D25" t="s">
        <v>156</v>
      </c>
      <c r="E25" s="14">
        <v>24</v>
      </c>
    </row>
    <row r="26" spans="1:5" x14ac:dyDescent="0.25">
      <c r="A26" s="14">
        <v>25</v>
      </c>
      <c r="B26" s="14"/>
      <c r="C26" s="14" t="s">
        <v>148</v>
      </c>
      <c r="D26" t="s">
        <v>156</v>
      </c>
      <c r="E26" s="14">
        <v>25</v>
      </c>
    </row>
    <row r="27" spans="1:5" x14ac:dyDescent="0.25">
      <c r="A27" s="14">
        <v>26</v>
      </c>
      <c r="B27" s="14"/>
      <c r="C27" s="14" t="s">
        <v>147</v>
      </c>
      <c r="D27" t="s">
        <v>156</v>
      </c>
      <c r="E27" s="14">
        <v>26</v>
      </c>
    </row>
    <row r="28" spans="1:5" x14ac:dyDescent="0.25">
      <c r="A28" s="14">
        <v>27</v>
      </c>
      <c r="B28" s="14"/>
      <c r="C28" s="14" t="s">
        <v>146</v>
      </c>
      <c r="D28" t="s">
        <v>156</v>
      </c>
      <c r="E28" s="14">
        <v>27</v>
      </c>
    </row>
  </sheetData>
  <sheetProtection algorithmName="SHA-512" hashValue="u3XCmfdIC/oKBCzYtAhcfdP+951prJJKxCm9DbXBj+IbwzlqB0g4mnO/FpFmDZqUoJLeIXFJB1tpZXFZAZ8mPw==" saltValue="xqoddBKcuejDTdN2WieCLQ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7FA65C-B84C-4A76-BE1F-500887A8D47B}">
  <dimension ref="A1:E31"/>
  <sheetViews>
    <sheetView workbookViewId="0">
      <selection activeCell="D16" sqref="D16"/>
    </sheetView>
  </sheetViews>
  <sheetFormatPr defaultRowHeight="15" x14ac:dyDescent="0.25"/>
  <cols>
    <col min="1" max="1" width="19.140625" customWidth="1"/>
    <col min="2" max="2" width="38.85546875" bestFit="1" customWidth="1"/>
    <col min="3" max="3" width="36.7109375" bestFit="1" customWidth="1"/>
    <col min="4" max="4" width="56" style="21" bestFit="1" customWidth="1"/>
    <col min="5" max="5" width="56" bestFit="1" customWidth="1"/>
  </cols>
  <sheetData>
    <row r="1" spans="1:5" ht="18.75" x14ac:dyDescent="0.3">
      <c r="A1" s="37" t="s">
        <v>60</v>
      </c>
      <c r="B1" s="37"/>
      <c r="C1" s="37"/>
      <c r="D1" s="37"/>
      <c r="E1" s="37"/>
    </row>
    <row r="2" spans="1:5" x14ac:dyDescent="0.25">
      <c r="A2" t="s">
        <v>61</v>
      </c>
      <c r="C2" s="14" t="s">
        <v>62</v>
      </c>
      <c r="D2" s="19" t="s">
        <v>63</v>
      </c>
    </row>
    <row r="3" spans="1:5" x14ac:dyDescent="0.25">
      <c r="A3" s="1" t="s">
        <v>64</v>
      </c>
      <c r="B3" s="1" t="s">
        <v>65</v>
      </c>
      <c r="C3" s="1" t="s">
        <v>66</v>
      </c>
      <c r="D3" s="20" t="s">
        <v>67</v>
      </c>
      <c r="E3" s="1" t="s">
        <v>68</v>
      </c>
    </row>
    <row r="4" spans="1:5" x14ac:dyDescent="0.25">
      <c r="A4" t="s">
        <v>69</v>
      </c>
      <c r="B4" t="s">
        <v>0</v>
      </c>
      <c r="C4" t="s">
        <v>70</v>
      </c>
      <c r="D4" s="21" t="s">
        <v>71</v>
      </c>
      <c r="E4" t="s">
        <v>72</v>
      </c>
    </row>
    <row r="5" spans="1:5" x14ac:dyDescent="0.25">
      <c r="A5" t="s">
        <v>69</v>
      </c>
      <c r="B5" t="s">
        <v>51</v>
      </c>
      <c r="C5" t="s">
        <v>70</v>
      </c>
      <c r="D5" s="21" t="s">
        <v>136</v>
      </c>
    </row>
    <row r="6" spans="1:5" x14ac:dyDescent="0.25">
      <c r="A6" t="s">
        <v>69</v>
      </c>
      <c r="B6" t="s">
        <v>137</v>
      </c>
      <c r="C6" t="s">
        <v>70</v>
      </c>
      <c r="D6" s="21" t="s">
        <v>136</v>
      </c>
    </row>
    <row r="7" spans="1:5" x14ac:dyDescent="0.25">
      <c r="A7" t="s">
        <v>73</v>
      </c>
      <c r="B7" t="s">
        <v>74</v>
      </c>
      <c r="C7" t="s">
        <v>70</v>
      </c>
      <c r="D7" s="21" t="s">
        <v>75</v>
      </c>
      <c r="E7" t="s">
        <v>76</v>
      </c>
    </row>
    <row r="8" spans="1:5" x14ac:dyDescent="0.25">
      <c r="A8" t="s">
        <v>77</v>
      </c>
      <c r="B8" t="s">
        <v>78</v>
      </c>
      <c r="C8" t="s">
        <v>79</v>
      </c>
      <c r="D8" s="21" t="s">
        <v>80</v>
      </c>
    </row>
    <row r="9" spans="1:5" ht="30" x14ac:dyDescent="0.25">
      <c r="A9" t="s">
        <v>81</v>
      </c>
      <c r="B9" t="s">
        <v>82</v>
      </c>
      <c r="C9" t="s">
        <v>70</v>
      </c>
      <c r="D9" s="21" t="s">
        <v>83</v>
      </c>
      <c r="E9" t="s">
        <v>84</v>
      </c>
    </row>
    <row r="10" spans="1:5" x14ac:dyDescent="0.25">
      <c r="A10" t="s">
        <v>85</v>
      </c>
      <c r="B10" t="s">
        <v>86</v>
      </c>
      <c r="C10" t="s">
        <v>87</v>
      </c>
    </row>
    <row r="11" spans="1:5" ht="30" x14ac:dyDescent="0.25">
      <c r="A11" t="s">
        <v>88</v>
      </c>
      <c r="B11" t="s">
        <v>89</v>
      </c>
      <c r="C11" t="s">
        <v>90</v>
      </c>
      <c r="D11" s="21" t="s">
        <v>91</v>
      </c>
    </row>
    <row r="12" spans="1:5" x14ac:dyDescent="0.25">
      <c r="A12" t="s">
        <v>92</v>
      </c>
      <c r="B12" t="s">
        <v>93</v>
      </c>
      <c r="C12" t="s">
        <v>79</v>
      </c>
      <c r="D12" s="21" t="s">
        <v>94</v>
      </c>
    </row>
    <row r="13" spans="1:5" x14ac:dyDescent="0.25">
      <c r="A13" t="s">
        <v>95</v>
      </c>
      <c r="B13" t="s">
        <v>96</v>
      </c>
      <c r="C13" t="s">
        <v>97</v>
      </c>
      <c r="D13" s="21" t="s">
        <v>98</v>
      </c>
    </row>
    <row r="14" spans="1:5" ht="45" x14ac:dyDescent="0.25">
      <c r="A14" s="8" t="s">
        <v>99</v>
      </c>
      <c r="B14" s="8" t="s">
        <v>100</v>
      </c>
      <c r="C14" s="8" t="s">
        <v>138</v>
      </c>
      <c r="D14" s="22" t="s">
        <v>102</v>
      </c>
      <c r="E14" s="22" t="s">
        <v>103</v>
      </c>
    </row>
    <row r="15" spans="1:5" s="21" customFormat="1" ht="30" x14ac:dyDescent="0.25">
      <c r="A15" s="21" t="s">
        <v>104</v>
      </c>
      <c r="B15" s="21" t="s">
        <v>105</v>
      </c>
      <c r="C15" s="21" t="s">
        <v>101</v>
      </c>
    </row>
    <row r="16" spans="1:5" x14ac:dyDescent="0.25">
      <c r="A16" t="s">
        <v>106</v>
      </c>
      <c r="B16" t="s">
        <v>93</v>
      </c>
      <c r="C16" t="s">
        <v>79</v>
      </c>
      <c r="D16" s="21" t="s">
        <v>107</v>
      </c>
    </row>
    <row r="17" spans="1:5" ht="30" x14ac:dyDescent="0.25">
      <c r="A17" t="s">
        <v>108</v>
      </c>
      <c r="B17" t="s">
        <v>109</v>
      </c>
      <c r="C17" t="s">
        <v>101</v>
      </c>
      <c r="D17" s="21" t="s">
        <v>110</v>
      </c>
    </row>
    <row r="18" spans="1:5" x14ac:dyDescent="0.25">
      <c r="A18" s="23"/>
      <c r="B18" s="23"/>
      <c r="C18" s="23"/>
      <c r="D18" s="24"/>
      <c r="E18" s="23"/>
    </row>
    <row r="19" spans="1:5" x14ac:dyDescent="0.25">
      <c r="A19" t="s">
        <v>111</v>
      </c>
      <c r="B19" t="s">
        <v>112</v>
      </c>
    </row>
    <row r="20" spans="1:5" x14ac:dyDescent="0.25">
      <c r="A20" t="s">
        <v>113</v>
      </c>
      <c r="B20" t="s">
        <v>114</v>
      </c>
    </row>
    <row r="21" spans="1:5" x14ac:dyDescent="0.25">
      <c r="B21" t="s">
        <v>115</v>
      </c>
      <c r="C21" t="s">
        <v>116</v>
      </c>
      <c r="D21" s="21" t="s">
        <v>117</v>
      </c>
    </row>
    <row r="22" spans="1:5" x14ac:dyDescent="0.25">
      <c r="A22" s="23"/>
      <c r="B22" s="23"/>
      <c r="C22" s="23"/>
      <c r="D22" s="24"/>
      <c r="E22" s="23"/>
    </row>
    <row r="23" spans="1:5" x14ac:dyDescent="0.25">
      <c r="A23" t="s">
        <v>118</v>
      </c>
      <c r="B23" t="s">
        <v>119</v>
      </c>
    </row>
    <row r="24" spans="1:5" x14ac:dyDescent="0.25">
      <c r="A24" t="s">
        <v>120</v>
      </c>
      <c r="B24" t="s">
        <v>121</v>
      </c>
    </row>
    <row r="25" spans="1:5" x14ac:dyDescent="0.25">
      <c r="A25" t="s">
        <v>122</v>
      </c>
      <c r="B25" t="s">
        <v>123</v>
      </c>
    </row>
    <row r="26" spans="1:5" x14ac:dyDescent="0.25">
      <c r="A26" t="s">
        <v>124</v>
      </c>
      <c r="B26" t="s">
        <v>125</v>
      </c>
    </row>
    <row r="27" spans="1:5" x14ac:dyDescent="0.25">
      <c r="A27" t="s">
        <v>126</v>
      </c>
      <c r="B27" t="s">
        <v>127</v>
      </c>
    </row>
    <row r="28" spans="1:5" x14ac:dyDescent="0.25">
      <c r="A28" t="s">
        <v>128</v>
      </c>
      <c r="B28" t="s">
        <v>129</v>
      </c>
    </row>
    <row r="29" spans="1:5" x14ac:dyDescent="0.25">
      <c r="A29" t="s">
        <v>130</v>
      </c>
      <c r="B29" t="s">
        <v>131</v>
      </c>
    </row>
    <row r="30" spans="1:5" x14ac:dyDescent="0.25">
      <c r="A30" t="s">
        <v>132</v>
      </c>
      <c r="B30" t="s">
        <v>133</v>
      </c>
    </row>
    <row r="31" spans="1:5" x14ac:dyDescent="0.25">
      <c r="A31" t="s">
        <v>134</v>
      </c>
      <c r="B31" t="s">
        <v>135</v>
      </c>
    </row>
  </sheetData>
  <sheetProtection algorithmName="SHA-512" hashValue="KPxBHw2XmbOPF0G+HP5q0lUMASsf/9wOCfQyIJsCR4zhPFanJPMxxe1xHUbjj9lU/SVqvYC07TW5sUw41RIByA==" saltValue="65+AN5IL684ci5gJrxYHyQ==" spinCount="100000" sheet="1" objects="1" scenarios="1"/>
  <mergeCells count="1">
    <mergeCell ref="A1:E1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um" ma:contentTypeID="0x010100872608C99C38F448A94144562857CEA5" ma:contentTypeVersion="16" ma:contentTypeDescription="Új dokumentum létrehozása." ma:contentTypeScope="" ma:versionID="6c7b39fc0d7c2fa5aa8df95aae375bcf">
  <xsd:schema xmlns:xsd="http://www.w3.org/2001/XMLSchema" xmlns:xs="http://www.w3.org/2001/XMLSchema" xmlns:p="http://schemas.microsoft.com/office/2006/metadata/properties" xmlns:ns2="f536d2f9-ec43-4f86-9a07-9d6177ffe56a" xmlns:ns3="a2158b48-fa5a-4960-8fd1-743f9df2f56d" targetNamespace="http://schemas.microsoft.com/office/2006/metadata/properties" ma:root="true" ma:fieldsID="ce4c81b7ed9078e182613d45313e8baa" ns2:_="" ns3:_="">
    <xsd:import namespace="f536d2f9-ec43-4f86-9a07-9d6177ffe56a"/>
    <xsd:import namespace="a2158b48-fa5a-4960-8fd1-743f9df2f56d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ObjectDetectorVersions" minOccurs="0"/>
                <xsd:element ref="ns3:MediaServiceLocation" minOccurs="0"/>
                <xsd:element ref="ns3:MediaServiceSearchProperties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536d2f9-ec43-4f86-9a07-9d6177ffe56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Résztvevők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Megosztva részletekkel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2a413a71-95bb-43ba-86bd-cb461d2986b0}" ma:internalName="TaxCatchAll" ma:showField="CatchAllData" ma:web="f536d2f9-ec43-4f86-9a07-9d6177ffe56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158b48-fa5a-4960-8fd1-743f9df2f56d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Képcímkék" ma:readOnly="false" ma:fieldId="{5cf76f15-5ced-4ddc-b409-7134ff3c332f}" ma:taxonomyMulti="true" ma:sspId="1323a659-14ea-4466-8044-9b1bfca8b403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9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Location" ma:index="20" nillable="true" ma:displayName="Location" ma:indexed="true" ma:internalName="MediaServiceLocation" ma:readOnly="true">
      <xsd:simpleType>
        <xsd:restriction base="dms:Text"/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artalomtípus"/>
        <xsd:element ref="dc:title" minOccurs="0" maxOccurs="1" ma:index="4" ma:displayName="Cím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a2158b48-fa5a-4960-8fd1-743f9df2f56d">
      <Terms xmlns="http://schemas.microsoft.com/office/infopath/2007/PartnerControls"/>
    </lcf76f155ced4ddcb4097134ff3c332f>
    <TaxCatchAll xmlns="f536d2f9-ec43-4f86-9a07-9d6177ffe56a" xsi:nil="true"/>
  </documentManagement>
</p:properties>
</file>

<file path=customXml/itemProps1.xml><?xml version="1.0" encoding="utf-8"?>
<ds:datastoreItem xmlns:ds="http://schemas.openxmlformats.org/officeDocument/2006/customXml" ds:itemID="{235D22EC-FD9A-4710-8C50-199D38E46F5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F1236985-2E51-4847-A2A3-230F70FE95E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536d2f9-ec43-4f86-9a07-9d6177ffe56a"/>
    <ds:schemaRef ds:uri="a2158b48-fa5a-4960-8fd1-743f9df2f5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247848A-BEF0-4B47-A3F8-A0E245CFAEA8}">
  <ds:schemaRefs>
    <ds:schemaRef ds:uri="http://schemas.microsoft.com/office/2006/metadata/properties"/>
    <ds:schemaRef ds:uri="http://schemas.microsoft.com/office/infopath/2007/PartnerControls"/>
    <ds:schemaRef ds:uri="a2158b48-fa5a-4960-8fd1-743f9df2f56d"/>
    <ds:schemaRef ds:uri="f536d2f9-ec43-4f86-9a07-9d6177ffe56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4</vt:i4>
      </vt:variant>
    </vt:vector>
  </HeadingPairs>
  <TitlesOfParts>
    <vt:vector size="4" baseType="lpstr">
      <vt:lpstr>likvid terv</vt:lpstr>
      <vt:lpstr>project_eves_terv</vt:lpstr>
      <vt:lpstr>adatok</vt:lpstr>
      <vt:lpstr>kitöltési segédlet</vt:lpstr>
    </vt:vector>
  </TitlesOfParts>
  <Company>HP Inc.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Sereg Beatrix (igazgató)</dc:creator>
  <cp:lastModifiedBy>Sereg Beatrix (igazgató)</cp:lastModifiedBy>
  <dcterms:created xsi:type="dcterms:W3CDTF">2025-09-09T07:18:58Z</dcterms:created>
  <dcterms:modified xsi:type="dcterms:W3CDTF">2026-09-08T14:12:23Z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0x010100872608C99C38F448A94144562857CEA5</vt:lpwstr>
  </property>
  <property fmtid="{D5CDD505-2E9C-101B-9397-08002B2CF9AE}" pid="3" name="MediaServiceImageTags">
    <vt:lpwstr/>
  </property>
</Properties>
</file>