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ovkat\hivatalvez\Évkönyv+Honlap\HONLAP\2025\Ekvivalencia\"/>
    </mc:Choice>
  </mc:AlternateContent>
  <xr:revisionPtr revIDLastSave="0" documentId="8_{53247924-2B0C-4856-A7C2-36B2398DD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definedNames>
    <definedName name="_xlnm._FilterDatabase" localSheetId="0" hidden="1">Munka1!$B$2:$S$258</definedName>
    <definedName name="_xlnm.Print_Titles" localSheetId="0">Munka1!$2:$2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7" i="1" l="1"/>
  <c r="F232" i="1"/>
  <c r="F210" i="1"/>
  <c r="F179" i="1"/>
  <c r="F147" i="1"/>
  <c r="F125" i="1"/>
  <c r="F100" i="1"/>
  <c r="F82" i="1"/>
  <c r="F58" i="1"/>
  <c r="F29" i="1"/>
  <c r="F258" i="1" l="1"/>
</calcChain>
</file>

<file path=xl/sharedStrings.xml><?xml version="1.0" encoding="utf-8"?>
<sst xmlns="http://schemas.openxmlformats.org/spreadsheetml/2006/main" count="1758" uniqueCount="715">
  <si>
    <t xml:space="preserve">A tantárgy elnevezése </t>
  </si>
  <si>
    <t>Tantárgykód</t>
  </si>
  <si>
    <t xml:space="preserve">Kreditkód </t>
  </si>
  <si>
    <t>KREDIT</t>
  </si>
  <si>
    <t>Előadás</t>
  </si>
  <si>
    <t>Gyakorlat</t>
  </si>
  <si>
    <t>Szeminárium</t>
  </si>
  <si>
    <t xml:space="preserve">Előzetes tanulmányi követelmény </t>
  </si>
  <si>
    <t xml:space="preserve">Vizsgaforma </t>
  </si>
  <si>
    <t>Új kurrikulum tárgya a tanévtől</t>
  </si>
  <si>
    <t>Korábbi kurrikulumok tantárgynevei</t>
  </si>
  <si>
    <t>Korábbi kurrikulumok tantárgykódja</t>
  </si>
  <si>
    <t xml:space="preserve">ELMÉLETI MODUL </t>
  </si>
  <si>
    <t>1. szemeszter</t>
  </si>
  <si>
    <t xml:space="preserve">Kötelező </t>
  </si>
  <si>
    <t xml:space="preserve">Makroszkópos anatómia és fejlődéstan I. </t>
  </si>
  <si>
    <t xml:space="preserve">FOKOANT338_1M </t>
  </si>
  <si>
    <t xml:space="preserve">K6E1G5 </t>
  </si>
  <si>
    <t xml:space="preserve"> </t>
  </si>
  <si>
    <t xml:space="preserve">Kollokvium  </t>
  </si>
  <si>
    <t>2021/22</t>
  </si>
  <si>
    <t>Anatómia, szövet- és fejlődéstan I.</t>
  </si>
  <si>
    <t>FOKOANT001_1M</t>
  </si>
  <si>
    <t>Kollokvium</t>
  </si>
  <si>
    <t>2008/09</t>
  </si>
  <si>
    <t>FOKOANT155_1M</t>
  </si>
  <si>
    <t>2013/14</t>
  </si>
  <si>
    <t>Makroszkópos anatómia I.</t>
  </si>
  <si>
    <t>FOKOANT223_1M</t>
  </si>
  <si>
    <t>2019/20</t>
  </si>
  <si>
    <t xml:space="preserve">Biofizika I. </t>
  </si>
  <si>
    <t xml:space="preserve">FOKOFIZ344_1M </t>
  </si>
  <si>
    <t xml:space="preserve">K4E1,5G2,5 </t>
  </si>
  <si>
    <t xml:space="preserve">Kollokvium </t>
  </si>
  <si>
    <t>Szigorlat</t>
  </si>
  <si>
    <t>Biofizika I.</t>
  </si>
  <si>
    <t>FOKOFIZ139_1M</t>
  </si>
  <si>
    <t>2012/13</t>
  </si>
  <si>
    <t>FOKOFIZ157_1M</t>
  </si>
  <si>
    <t>FOKOFIZ224_1M</t>
  </si>
  <si>
    <t xml:space="preserve">Elsősegélynyújtás </t>
  </si>
  <si>
    <t>FOKOOXI197_1M</t>
  </si>
  <si>
    <t xml:space="preserve">K1E0G1 </t>
  </si>
  <si>
    <t xml:space="preserve">Gyakorlati jegy </t>
  </si>
  <si>
    <t>2016/17</t>
  </si>
  <si>
    <t>Elsősegélynyújtás</t>
  </si>
  <si>
    <t>FOKOOMS002_1M</t>
  </si>
  <si>
    <t>Gyakorlati jegy</t>
  </si>
  <si>
    <t>Fogorvosi anyagtudomány fizikai alapjai</t>
  </si>
  <si>
    <t>FOKOFIZ307_1M</t>
  </si>
  <si>
    <t xml:space="preserve">K2E2G0 </t>
  </si>
  <si>
    <t>2020/21</t>
  </si>
  <si>
    <t>Fogorvosi anyagtan fizikai alapjai</t>
  </si>
  <si>
    <t>FOKOFIZ003_1M</t>
  </si>
  <si>
    <t xml:space="preserve">Sejttan </t>
  </si>
  <si>
    <t>FOKOGEN225_1M</t>
  </si>
  <si>
    <t xml:space="preserve">K3E1G2 </t>
  </si>
  <si>
    <t>Orvosi biológia (Sejtbiológia)</t>
  </si>
  <si>
    <t>FOKOGEN004_1M</t>
  </si>
  <si>
    <t xml:space="preserve">Orvosi kémia </t>
  </si>
  <si>
    <t>FOKOMBT304_1M</t>
  </si>
  <si>
    <t xml:space="preserve">K4E2G2 </t>
  </si>
  <si>
    <t>FOKOOVM226_1M</t>
  </si>
  <si>
    <t xml:space="preserve">Testnevelés I. </t>
  </si>
  <si>
    <t>FOKOTSI007_1M</t>
  </si>
  <si>
    <t xml:space="preserve">K0E0G1 </t>
  </si>
  <si>
    <t xml:space="preserve">Aláírás </t>
  </si>
  <si>
    <t xml:space="preserve">Köt. vál. </t>
  </si>
  <si>
    <t xml:space="preserve">Orvosi terminológia  </t>
  </si>
  <si>
    <t xml:space="preserve">FOKVNYE345_1M </t>
  </si>
  <si>
    <t xml:space="preserve">K2E0G2 </t>
  </si>
  <si>
    <t xml:space="preserve">Orvosi terminológia </t>
  </si>
  <si>
    <t>FOKVNYE227_1M</t>
  </si>
  <si>
    <t>Aláírás megszerzése</t>
  </si>
  <si>
    <t>Orvosi terminológia</t>
  </si>
  <si>
    <t>FOKVNYE317_1M</t>
  </si>
  <si>
    <t xml:space="preserve">Orvosi informatika </t>
  </si>
  <si>
    <t>FOKVDEI316_1M</t>
  </si>
  <si>
    <t>Orvosi informatika</t>
  </si>
  <si>
    <t>FOKVINF009_1M</t>
  </si>
  <si>
    <t>FOKVINF228_1M</t>
  </si>
  <si>
    <t xml:space="preserve">Orvostörténet </t>
  </si>
  <si>
    <t xml:space="preserve">FOKVNEI346_1M </t>
  </si>
  <si>
    <t>Orvostörténet</t>
  </si>
  <si>
    <t>FOKVNEI115_1M</t>
  </si>
  <si>
    <t>2010/11</t>
  </si>
  <si>
    <t xml:space="preserve">Kreditérték összesen: </t>
  </si>
  <si>
    <t>2. szemeszter</t>
  </si>
  <si>
    <t xml:space="preserve">Makroszkópos anatómia és fejlődéstan II. </t>
  </si>
  <si>
    <t xml:space="preserve">FOKOANT338_2M </t>
  </si>
  <si>
    <t xml:space="preserve">K8E2G6 </t>
  </si>
  <si>
    <t xml:space="preserve">Szigorlat   </t>
  </si>
  <si>
    <t>Makroszkópos anatómia II.</t>
  </si>
  <si>
    <t>FOKOANT223_2M</t>
  </si>
  <si>
    <t xml:space="preserve">Mikroszkópos anatómia és fejlődéstan I. </t>
  </si>
  <si>
    <t xml:space="preserve">FOKOANT339_1M </t>
  </si>
  <si>
    <t>K4E2G1</t>
  </si>
  <si>
    <t>Anatómia, szövet- és fejlődéstan III.</t>
  </si>
  <si>
    <t>FOKOANT001_3M</t>
  </si>
  <si>
    <t>FOKOANT155_3M</t>
  </si>
  <si>
    <t>2014/15</t>
  </si>
  <si>
    <t>Mikroszkópos anatómia I.</t>
  </si>
  <si>
    <t>FOKOANT230_1M</t>
  </si>
  <si>
    <t>Mikroszkópos anatómia és fejlődéstan I.</t>
  </si>
  <si>
    <t>FOKOANT308_1M</t>
  </si>
  <si>
    <t xml:space="preserve">Biofizika II. </t>
  </si>
  <si>
    <t xml:space="preserve">FOKOFIZ344_2M </t>
  </si>
  <si>
    <t xml:space="preserve">K3E1,5G2,5 </t>
  </si>
  <si>
    <t xml:space="preserve">Szigorlat </t>
  </si>
  <si>
    <t>Biofizika II.</t>
  </si>
  <si>
    <t>FOKOFIZ139_2M</t>
  </si>
  <si>
    <t>FOKOFIZ157_2M</t>
  </si>
  <si>
    <t>FOKOFIZ224_2M</t>
  </si>
  <si>
    <t xml:space="preserve">Fogászati általános anyagtan </t>
  </si>
  <si>
    <t>FOKOFPK017_1M</t>
  </si>
  <si>
    <t xml:space="preserve">K1E1G0 </t>
  </si>
  <si>
    <t>Makroszkópos anatómia és fejlődéstan I., Fogorvosi anyagtudomány fizikai alapjai</t>
  </si>
  <si>
    <t xml:space="preserve">Fogászati általános propedeutika </t>
  </si>
  <si>
    <t>FOKOPRT231_1M</t>
  </si>
  <si>
    <t xml:space="preserve">K4E1G3 </t>
  </si>
  <si>
    <t>Kiemelt Kollokvium</t>
  </si>
  <si>
    <t>Fogászati általános propedeutika</t>
  </si>
  <si>
    <t>FOKOPRT126_1M</t>
  </si>
  <si>
    <t xml:space="preserve">Fogorvosi biokémia I. </t>
  </si>
  <si>
    <t>FOKOBMT305_1M</t>
  </si>
  <si>
    <t>Fogorvosi biokémia I.</t>
  </si>
  <si>
    <t>FOKOOBI204_1M</t>
  </si>
  <si>
    <t>2017/18</t>
  </si>
  <si>
    <t>FOKOOBI232_1M</t>
  </si>
  <si>
    <t xml:space="preserve">Testnevelés II. </t>
  </si>
  <si>
    <t>FOKOTSI007_2M</t>
  </si>
  <si>
    <t xml:space="preserve">Fogorvosi pszichológia </t>
  </si>
  <si>
    <t>FOKVMAG233_1M</t>
  </si>
  <si>
    <t xml:space="preserve">K1E2G0 </t>
  </si>
  <si>
    <t>Fogorvosi pszichológia</t>
  </si>
  <si>
    <t>FOKVMAG019_1M</t>
  </si>
  <si>
    <t xml:space="preserve">Fogorvosi terminológia </t>
  </si>
  <si>
    <t>FOKVNYE318_1M</t>
  </si>
  <si>
    <t xml:space="preserve">K1E0G2 </t>
  </si>
  <si>
    <t xml:space="preserve">Gyakorlati jegy  </t>
  </si>
  <si>
    <t>Latin nyelv II.</t>
  </si>
  <si>
    <t>FOKVNYE008_2M</t>
  </si>
  <si>
    <t>Fogorvosi terminológia</t>
  </si>
  <si>
    <t>FOKVNYE234_1M</t>
  </si>
  <si>
    <t xml:space="preserve">Orvosi szociológia </t>
  </si>
  <si>
    <t>FOKVMAG235_1M</t>
  </si>
  <si>
    <t xml:space="preserve">K1E1G1 </t>
  </si>
  <si>
    <t>Orvosi szociológia</t>
  </si>
  <si>
    <t>FOKVMAG010_1M</t>
  </si>
  <si>
    <t xml:space="preserve">Kritérium köv. </t>
  </si>
  <si>
    <t xml:space="preserve">Odontotechnológiai nyári gyakorlat  </t>
  </si>
  <si>
    <t>FOKOODO028_1M</t>
  </si>
  <si>
    <t>60 óra</t>
  </si>
  <si>
    <t xml:space="preserve">Asszisztensi nyári gyakorlat </t>
  </si>
  <si>
    <t>FOKOASZ222_1M</t>
  </si>
  <si>
    <t>2018/19</t>
  </si>
  <si>
    <t>3. szemeszter</t>
  </si>
  <si>
    <t xml:space="preserve">Mikroszkópos anatómia és fejlődéstan II. </t>
  </si>
  <si>
    <t xml:space="preserve">FOKOANT339_2M </t>
  </si>
  <si>
    <t>Mikroszkópos anatómia és fejlődéstan I, Makroszkópos anatómia és fejlődéstan II.</t>
  </si>
  <si>
    <t>Anatómia (Maxillofacialis anatómia) IV.</t>
  </si>
  <si>
    <t>FOKOANT001_4M</t>
  </si>
  <si>
    <t>2009/10</t>
  </si>
  <si>
    <t>FOKOANT155_4M</t>
  </si>
  <si>
    <t>Mikroszkópos anatómia és fejlődéstan II.</t>
  </si>
  <si>
    <t>FOKOANT308_2M</t>
  </si>
  <si>
    <t xml:space="preserve">Fogorvosi biokémia II. </t>
  </si>
  <si>
    <t>FOKOBMT305_2M</t>
  </si>
  <si>
    <t xml:space="preserve">K3E2G1 </t>
  </si>
  <si>
    <t xml:space="preserve">Szigorlat  </t>
  </si>
  <si>
    <t>Fogorvosi biokémia II.</t>
  </si>
  <si>
    <t>FOKOOBI204_2M</t>
  </si>
  <si>
    <t>Fogorvosi biokémia III.</t>
  </si>
  <si>
    <t>FOKOOBI204_3M</t>
  </si>
  <si>
    <t>FOKOOBI232_2M</t>
  </si>
  <si>
    <t xml:space="preserve">Immunológia alapjai </t>
  </si>
  <si>
    <t xml:space="preserve">FOKOGEN347_1M </t>
  </si>
  <si>
    <t xml:space="preserve">Sejttan, Fogorvosi biokémia I. </t>
  </si>
  <si>
    <t>Immunológia alapjai</t>
  </si>
  <si>
    <t>FOKOGEN037_1M</t>
  </si>
  <si>
    <t>FOKOGEN236_1M</t>
  </si>
  <si>
    <t xml:space="preserve">Molekuláris sejtbiológia I. </t>
  </si>
  <si>
    <t>FOKOMBT306_1M</t>
  </si>
  <si>
    <t xml:space="preserve">Orvosi kémia, Fogorvosi biokémia I. </t>
  </si>
  <si>
    <t>Biokémia, molekuláris és sejtbiológia I.</t>
  </si>
  <si>
    <t>FOKOOVM016_1M</t>
  </si>
  <si>
    <t>FOKOOVM156_1M</t>
  </si>
  <si>
    <t>FOKOOVM205_1M</t>
  </si>
  <si>
    <t>FOKOOVM237_1M</t>
  </si>
  <si>
    <t xml:space="preserve">Odontotechnológia és Fogpótlástani propedeutika I. </t>
  </si>
  <si>
    <t>FOKOFPK348_1M</t>
  </si>
  <si>
    <t xml:space="preserve">K4E1G2 </t>
  </si>
  <si>
    <t xml:space="preserve">Fogászati általános anyagtan, Fogászati általános propedeutika, Makroszkópos anatómia és fejlődéstan II., </t>
  </si>
  <si>
    <t>FOKOFPK121_1M</t>
  </si>
  <si>
    <t>FOKOFPK154_1M</t>
  </si>
  <si>
    <t xml:space="preserve">Orvosi és fogorvosi élettan I. </t>
  </si>
  <si>
    <t xml:space="preserve">FOKOELT349_1M </t>
  </si>
  <si>
    <t xml:space="preserve">K9E5G3,5 </t>
  </si>
  <si>
    <t xml:space="preserve">Mikroszkópos anatómia és fejlődéstan I., Makroszkópos anatómia és fejlődéstan II., Biofizika II.  </t>
  </si>
  <si>
    <t>FOKOELT124_1M</t>
  </si>
  <si>
    <t>2011/12</t>
  </si>
  <si>
    <t>FOKOELT238_1M</t>
  </si>
  <si>
    <t xml:space="preserve">Testnevelés III. </t>
  </si>
  <si>
    <t>FOKOTSI007_3M</t>
  </si>
  <si>
    <t>4. szemeszter</t>
  </si>
  <si>
    <t xml:space="preserve">Általános és orális mikrobiológia </t>
  </si>
  <si>
    <t xml:space="preserve">FOKOMIK350_1M </t>
  </si>
  <si>
    <t xml:space="preserve">Molekuláris sejtbiológia I., Orvosi és fogorvosi élettan I. </t>
  </si>
  <si>
    <t xml:space="preserve">Kiemelt Kollokvium </t>
  </si>
  <si>
    <t>Általános és orális mikrobiológia</t>
  </si>
  <si>
    <t>FOKOMIK034_1M</t>
  </si>
  <si>
    <t>FOKOMIK239_1M</t>
  </si>
  <si>
    <t xml:space="preserve">Genetika és genomika </t>
  </si>
  <si>
    <t>FOKOGEN240_1M</t>
  </si>
  <si>
    <t xml:space="preserve">K2E1,5G1 </t>
  </si>
  <si>
    <t xml:space="preserve">Sejttan, Fogorvosi biokémia II. </t>
  </si>
  <si>
    <t>FOKOGEN051_1M</t>
  </si>
  <si>
    <t>FOKOGEN181_1M</t>
  </si>
  <si>
    <t>2015/16</t>
  </si>
  <si>
    <t xml:space="preserve">Konzerváló fogászati propedeutika I. </t>
  </si>
  <si>
    <t>FOKOKFK183_1M</t>
  </si>
  <si>
    <t xml:space="preserve">Fogászati általános propedeutika, Odontotechnológia és Fogpótlástani propedeutika I. Makroszkópos anatómia és fejlődéstan II., </t>
  </si>
  <si>
    <t>FOKOKFK033_1M</t>
  </si>
  <si>
    <t xml:space="preserve">Molekuláris sejtbiológia II. </t>
  </si>
  <si>
    <t>FOKOMBT306_2M</t>
  </si>
  <si>
    <t xml:space="preserve">Molekuláris sejtbiológia I.,  
Fogorvosi biokémia II. </t>
  </si>
  <si>
    <t>Biokémia, molekuláris és sejtbiológia II.</t>
  </si>
  <si>
    <t>FOKOOVM016_2M</t>
  </si>
  <si>
    <t>FOKOOVM156_2M</t>
  </si>
  <si>
    <t>FOKOOVM205_2M</t>
  </si>
  <si>
    <t>FOKOOVM237_2M</t>
  </si>
  <si>
    <t xml:space="preserve">Odontotechnológia és Fogpótlástani propedeutika II. </t>
  </si>
  <si>
    <t>FOKOFPK348_2M</t>
  </si>
  <si>
    <t xml:space="preserve">Makroszkópos anatómia és fejlődéstan II., Odontotechnológia és Fogpótlástani propedeutika I. </t>
  </si>
  <si>
    <t>FOKOFPK154_2M</t>
  </si>
  <si>
    <t xml:space="preserve">Orvosi és fogorvosi élettan II.  </t>
  </si>
  <si>
    <t xml:space="preserve">FOKOELT349_2M </t>
  </si>
  <si>
    <t xml:space="preserve">K8E5G3,5 </t>
  </si>
  <si>
    <t xml:space="preserve">Mikroszkópos anatómia és fejlődéstan II., Molekuláris sejtbiológia I., Orvosi és fogorvosi élettan I. </t>
  </si>
  <si>
    <t>FOKOELT124_2M</t>
  </si>
  <si>
    <t>FOKOELT238_2M</t>
  </si>
  <si>
    <t xml:space="preserve">Testnevelés IV. </t>
  </si>
  <si>
    <t>FOKOTSI007_4M</t>
  </si>
  <si>
    <t xml:space="preserve">PREKLINIKAI MODUL </t>
  </si>
  <si>
    <t xml:space="preserve">5. szemeszter </t>
  </si>
  <si>
    <t xml:space="preserve">Általános és orális patofiziológia </t>
  </si>
  <si>
    <t>FOKOOBT241_1M</t>
  </si>
  <si>
    <t xml:space="preserve">K3E2G2 </t>
  </si>
  <si>
    <t xml:space="preserve">Általános és orális mikrobiológia, Molekuláris sejtbiológia II., Orvosi és fogorvosi élettan II. </t>
  </si>
  <si>
    <t>Általános és orális patofiziológia</t>
  </si>
  <si>
    <t>FOKOOBT035_1M</t>
  </si>
  <si>
    <t xml:space="preserve">Katasztrófa-felszámolás egészségügyi alapjai I. </t>
  </si>
  <si>
    <t>FOKOBVI160_1M</t>
  </si>
  <si>
    <t xml:space="preserve">K0E2G0 </t>
  </si>
  <si>
    <t xml:space="preserve">Aláírás  </t>
  </si>
  <si>
    <t>Polgári védelmi-, katasztrófavédelmi ismeretek I.</t>
  </si>
  <si>
    <t>FOKOBVI006_1M</t>
  </si>
  <si>
    <t>2/félév</t>
  </si>
  <si>
    <t>Aláírás</t>
  </si>
  <si>
    <t xml:space="preserve">Konzerváló fogászati propedeutika II. </t>
  </si>
  <si>
    <t>FOKOKFK183_2M</t>
  </si>
  <si>
    <t>FOKOKFK033_2M</t>
  </si>
  <si>
    <t xml:space="preserve">Népegészségtan </t>
  </si>
  <si>
    <t>FOKONEI309_1M</t>
  </si>
  <si>
    <t xml:space="preserve">K2E1,5G2 </t>
  </si>
  <si>
    <t xml:space="preserve">Általános és orális mikrobiológia, Molekuláris és sejtbiológia II., Orvosi és fogorvosi élettan II. </t>
  </si>
  <si>
    <t>Népegészségtan</t>
  </si>
  <si>
    <t>FOKVNEI114_1M</t>
  </si>
  <si>
    <t>FOKVNEI242_1M</t>
  </si>
  <si>
    <t xml:space="preserve">Odontotechnológia és Fogpótlástani propedeutika III. </t>
  </si>
  <si>
    <t>FOKOFPK348_3M</t>
  </si>
  <si>
    <t xml:space="preserve">K3E0G3 </t>
  </si>
  <si>
    <t>FOKOFPK154_3M</t>
  </si>
  <si>
    <t xml:space="preserve">Orális diagnosztika </t>
  </si>
  <si>
    <t>FOKOODT243_1M</t>
  </si>
  <si>
    <t xml:space="preserve">Konzerváló fogászati propedeutika I., Odontotechnológia és Fogpótlástani propedeutika II. </t>
  </si>
  <si>
    <t>Orális diagnosztika I.</t>
  </si>
  <si>
    <t>FOKOODT132_1M</t>
  </si>
  <si>
    <t>Orális diagnosztika II.</t>
  </si>
  <si>
    <t>FOKOODT132_2M</t>
  </si>
  <si>
    <t>FOKOODT141_1M</t>
  </si>
  <si>
    <t>FOKOODT141_2M</t>
  </si>
  <si>
    <t>FOKOODT244_1M</t>
  </si>
  <si>
    <t>Orális medicina</t>
  </si>
  <si>
    <t>FOKOODT196_1M</t>
  </si>
  <si>
    <t xml:space="preserve">Patológia </t>
  </si>
  <si>
    <t>FOKOPTK245_1M</t>
  </si>
  <si>
    <t xml:space="preserve">K4E3G2 </t>
  </si>
  <si>
    <t xml:space="preserve">Genetika és genomika, Molekuláris sejtbiológia II., Orvosi és fogorvosi élettan II. </t>
  </si>
  <si>
    <t xml:space="preserve">Kiemelt  Kollokvium </t>
  </si>
  <si>
    <t>Patológia</t>
  </si>
  <si>
    <t>FOKOPTK127_1M</t>
  </si>
  <si>
    <t>FOKOPTK140_1M</t>
  </si>
  <si>
    <t xml:space="preserve">Preventív fogászat  </t>
  </si>
  <si>
    <t>FOKOKFK246_1M</t>
  </si>
  <si>
    <t>Preventív fogászat I.</t>
  </si>
  <si>
    <t>FOKOKFK129_1M</t>
  </si>
  <si>
    <t>Preventív fogászat II.</t>
  </si>
  <si>
    <t>FOKOKFK129_2M</t>
  </si>
  <si>
    <t xml:space="preserve">Sugárvédelmi ismeretek </t>
  </si>
  <si>
    <t>FOKOODT135_1M</t>
  </si>
  <si>
    <t xml:space="preserve">Szájsebészeti propedeutika </t>
  </si>
  <si>
    <t>FOKOSZB041_1M</t>
  </si>
  <si>
    <t xml:space="preserve">Testnevelés V. </t>
  </si>
  <si>
    <t>FOKOTSI007_5M</t>
  </si>
  <si>
    <t>6. szemeszter</t>
  </si>
  <si>
    <t xml:space="preserve">Általános és fogászati radiológia I. </t>
  </si>
  <si>
    <t>FOKOODT247_1M</t>
  </si>
  <si>
    <t>Sugárvédelmi ismeretek</t>
  </si>
  <si>
    <t>Általános és fogászati radiológia</t>
  </si>
  <si>
    <t>FOKOODT134_1M</t>
  </si>
  <si>
    <t xml:space="preserve">Fogpótlástan I. </t>
  </si>
  <si>
    <t>FOKOFPK253_1M</t>
  </si>
  <si>
    <t xml:space="preserve">Konzerváló fogászati propedeutika II., Odontotechnológia és Fogpótlástani propedeutika III., Preventív fogászat </t>
  </si>
  <si>
    <t>Fogpótlástan I.</t>
  </si>
  <si>
    <t>FOKOFPK050_1M</t>
  </si>
  <si>
    <t xml:space="preserve">Gnatológia </t>
  </si>
  <si>
    <t>FOKOFPK248_1M</t>
  </si>
  <si>
    <t xml:space="preserve">Konzerváló fogászati propedeutika II., Odontotechnológia és Fogpótlástani propedeutika III., Orális diagnosztika </t>
  </si>
  <si>
    <t xml:space="preserve">Kiemelt Kollokvium  </t>
  </si>
  <si>
    <t xml:space="preserve">FOKOKFK351_1M </t>
  </si>
  <si>
    <t>Konzerváló fogászat I.</t>
  </si>
  <si>
    <t>FOKOKFK258_1M</t>
  </si>
  <si>
    <t xml:space="preserve">Katasztrófa-felszámolás egészségügyi alapjai II. </t>
  </si>
  <si>
    <t>FOKOBVI160_2M</t>
  </si>
  <si>
    <t>Polgári védelmi-, katasztrófavédelmi ismeretek II.</t>
  </si>
  <si>
    <t>FOKOBVI006_2M</t>
  </si>
  <si>
    <t xml:space="preserve">Orális biológia </t>
  </si>
  <si>
    <t>FOKOOBT249_1M</t>
  </si>
  <si>
    <t xml:space="preserve">Általános és orális patofiziológia, Népegészségtan, Patológia, </t>
  </si>
  <si>
    <t>Orális biológia</t>
  </si>
  <si>
    <t>FOKOOBT053_1M</t>
  </si>
  <si>
    <t xml:space="preserve">Orális patológia </t>
  </si>
  <si>
    <t xml:space="preserve">FOKOPTK352_1M </t>
  </si>
  <si>
    <t>Orális patológia</t>
  </si>
  <si>
    <t>FOKOPTK128_1M</t>
  </si>
  <si>
    <t>FOKOPTK250_1M</t>
  </si>
  <si>
    <t xml:space="preserve">Szájsebészet I. </t>
  </si>
  <si>
    <t xml:space="preserve">FOKOSZB353_1M </t>
  </si>
  <si>
    <t xml:space="preserve">Általános és orális patofiziológia, Patológia, Szájsebészeti propedeutika </t>
  </si>
  <si>
    <t>Szájsebészet I.</t>
  </si>
  <si>
    <t>FOKOSZB193_1M</t>
  </si>
  <si>
    <t>FOKOSZB251_1M</t>
  </si>
  <si>
    <t>FOKOSZB310_1M</t>
  </si>
  <si>
    <t xml:space="preserve">Testnevelés VI. </t>
  </si>
  <si>
    <t>FOKOTSI007_6M</t>
  </si>
  <si>
    <t xml:space="preserve">Extractiós nyári gyakorlat </t>
  </si>
  <si>
    <t>FOKOEXT055_1M</t>
  </si>
  <si>
    <t>30 óra</t>
  </si>
  <si>
    <t xml:space="preserve">KLINIKAI MODUL </t>
  </si>
  <si>
    <t>7. szemeszter</t>
  </si>
  <si>
    <t xml:space="preserve">Általános és fogászati radiológia II. </t>
  </si>
  <si>
    <t>FOKOODT247_2M</t>
  </si>
  <si>
    <t>Általános és fogászati radiológia I.</t>
  </si>
  <si>
    <t xml:space="preserve">Belgyógyászat I. </t>
  </si>
  <si>
    <t>FOKOBOK300_1M</t>
  </si>
  <si>
    <t>Általános és orális patofiziológia, Népegészségtan, Patológia,</t>
  </si>
  <si>
    <t>Belgyógyászat I.</t>
  </si>
  <si>
    <t>FOKOBL2182_1M</t>
  </si>
  <si>
    <t>FOKOBL1206_1M</t>
  </si>
  <si>
    <t>FOKOBL1252_1M</t>
  </si>
  <si>
    <t>FOKOBL2271_1M</t>
  </si>
  <si>
    <t>FOKOBHK298_1M</t>
  </si>
  <si>
    <t>FOKOBOK299_1M</t>
  </si>
  <si>
    <t xml:space="preserve">Fogpótlástan II. </t>
  </si>
  <si>
    <t>FOKOFPK253_2M</t>
  </si>
  <si>
    <t xml:space="preserve">Fogpótlástan I., Gnatológia, 
Konzerváló fogászat I. </t>
  </si>
  <si>
    <t>Fogpótlástan II.</t>
  </si>
  <si>
    <t>FOKOFPK050_2M</t>
  </si>
  <si>
    <t xml:space="preserve">Farmakológia I. </t>
  </si>
  <si>
    <t>FOKOFRM254_1M</t>
  </si>
  <si>
    <t xml:space="preserve">Patológia, Orvosi és fogorvosi élettan II., Fogorvosi biokémia II </t>
  </si>
  <si>
    <t>Gyógyszertan I.</t>
  </si>
  <si>
    <t>FOKOFRM063_1M</t>
  </si>
  <si>
    <t xml:space="preserve">Konzerváló fogászat II. </t>
  </si>
  <si>
    <t xml:space="preserve">FOKOKFK351_2M </t>
  </si>
  <si>
    <t>FOKOKFK052_2M</t>
  </si>
  <si>
    <t>FOKOKFK258_2M</t>
  </si>
  <si>
    <t xml:space="preserve">Katasztrófa-felszámolás egészségügyi alapjai III. </t>
  </si>
  <si>
    <t>FOKOHKT160_3M</t>
  </si>
  <si>
    <t>Polgári védelmi-, katasztrófavédelmi ismeretek III.</t>
  </si>
  <si>
    <t>FOKOBVI006_3M</t>
  </si>
  <si>
    <t xml:space="preserve">Parodontológia I.  </t>
  </si>
  <si>
    <t>FOKOPDK213_1M</t>
  </si>
  <si>
    <t xml:space="preserve">Orális biológia, Orális patológia, Szájsebészet I.  </t>
  </si>
  <si>
    <t>FOKOPDK143_1M</t>
  </si>
  <si>
    <t xml:space="preserve">Sürgősségi fogászat I. </t>
  </si>
  <si>
    <t xml:space="preserve">FOKOFSI340_1M </t>
  </si>
  <si>
    <t xml:space="preserve">Általános és fogászati radiológia I., Orális patológia </t>
  </si>
  <si>
    <t>Sürgősségi fogászat I.</t>
  </si>
  <si>
    <t>FOKOFSI178_1M</t>
  </si>
  <si>
    <t>16/félév</t>
  </si>
  <si>
    <t>FOKOFSI329_1M</t>
  </si>
  <si>
    <t xml:space="preserve">Szájsebészet II. </t>
  </si>
  <si>
    <t xml:space="preserve">FOKOSZB353_2M </t>
  </si>
  <si>
    <t xml:space="preserve">Általános és fogászati radiológia I., Orális patológia, Szájsebészet I.  </t>
  </si>
  <si>
    <t>Szájsebészet II.</t>
  </si>
  <si>
    <t>FOKOSZB193_2M</t>
  </si>
  <si>
    <t>FOKOSZB251_2M</t>
  </si>
  <si>
    <t>FOKOSZB310_2M</t>
  </si>
  <si>
    <t xml:space="preserve">Testnevelés VII. </t>
  </si>
  <si>
    <t>FOKOTSI007_7M</t>
  </si>
  <si>
    <t xml:space="preserve">Fül-orr-gégegyógyászat  </t>
  </si>
  <si>
    <t>FOKVFUL255_1M</t>
  </si>
  <si>
    <t xml:space="preserve">K1E1G0,5 </t>
  </si>
  <si>
    <t xml:space="preserve">Orális patológia, Patológia </t>
  </si>
  <si>
    <t>FOKVFUL086_1M</t>
  </si>
  <si>
    <t xml:space="preserve">Gyermekgyógyászat </t>
  </si>
  <si>
    <t>FOKVGY2087_1M</t>
  </si>
  <si>
    <t xml:space="preserve">Sebészet  </t>
  </si>
  <si>
    <t>FOKVSB3256_1M</t>
  </si>
  <si>
    <t xml:space="preserve">K2E2G1 </t>
  </si>
  <si>
    <t>8. szemeszter</t>
  </si>
  <si>
    <t xml:space="preserve">Belgyógyászat II. </t>
  </si>
  <si>
    <t>FOKOBHK301_2M</t>
  </si>
  <si>
    <t xml:space="preserve">K2E1G1 </t>
  </si>
  <si>
    <t xml:space="preserve">Belgyógyászat I., Farmakológia I. </t>
  </si>
  <si>
    <t>Belgyógyászat II.</t>
  </si>
  <si>
    <t xml:space="preserve">Fogpótlástan III. </t>
  </si>
  <si>
    <t>FOKOFPK253_3M</t>
  </si>
  <si>
    <t xml:space="preserve">K4E1G4 </t>
  </si>
  <si>
    <t>Fogpótlástan III.</t>
  </si>
  <si>
    <t>FOKOFPK050_3M</t>
  </si>
  <si>
    <t xml:space="preserve">Fogszabályozási propedeutika </t>
  </si>
  <si>
    <t>FOKOGFK257_1M</t>
  </si>
  <si>
    <t xml:space="preserve">Általános és fogászati radiológia II., </t>
  </si>
  <si>
    <t>Fogszabályozási propedeutika</t>
  </si>
  <si>
    <t>FOKOGFK062_1M</t>
  </si>
  <si>
    <t xml:space="preserve">Farmakológia II.  </t>
  </si>
  <si>
    <t>FOKOFRM254_2M</t>
  </si>
  <si>
    <t xml:space="preserve">Farmakológia I., Belgyógyászat I. </t>
  </si>
  <si>
    <t>Gyógyszertan II.</t>
  </si>
  <si>
    <t>FOKOFRM063_2M</t>
  </si>
  <si>
    <t xml:space="preserve">Implantológia I.  </t>
  </si>
  <si>
    <t>FOKOSZB311_1M</t>
  </si>
  <si>
    <t xml:space="preserve">Általános és fogászati radiológia II., Parodontológia I., Szájsebészet II.  </t>
  </si>
  <si>
    <t>Implantológia I.</t>
  </si>
  <si>
    <t>FOKOSZB076_1M</t>
  </si>
  <si>
    <t xml:space="preserve">Konzerváló fogászat III. </t>
  </si>
  <si>
    <t xml:space="preserve">FOKOKFK351_3M </t>
  </si>
  <si>
    <t>FOKOKFK258_3M</t>
  </si>
  <si>
    <t xml:space="preserve">Katasztrófa-felszámolás egészségügyi alapjai IV. </t>
  </si>
  <si>
    <t>FOKOHKT160_4M</t>
  </si>
  <si>
    <t>Polgári védelmi-, katasztrófavédelmi ismeretek IV.</t>
  </si>
  <si>
    <t>FOKOBVI006_4M</t>
  </si>
  <si>
    <t xml:space="preserve">Parodontológia II. </t>
  </si>
  <si>
    <t>FOKOPDK213_2M</t>
  </si>
  <si>
    <t>Parodontológia II.</t>
  </si>
  <si>
    <t>FOKOPDK143_2M</t>
  </si>
  <si>
    <t xml:space="preserve">Sürgősségi fogászat II. </t>
  </si>
  <si>
    <t>FOKOFSI340_2M</t>
  </si>
  <si>
    <t>K0E0G1</t>
  </si>
  <si>
    <t xml:space="preserve">Általános és fogászati radiológia II., Sürgősségi fogászat I.  </t>
  </si>
  <si>
    <t>FOKOFSI178_2M</t>
  </si>
  <si>
    <t>14/félév</t>
  </si>
  <si>
    <t>21/félév</t>
  </si>
  <si>
    <t>FOKOFSI329_2M</t>
  </si>
  <si>
    <t xml:space="preserve">Szájsebészet III. </t>
  </si>
  <si>
    <t xml:space="preserve">FOKOSZB353_3M </t>
  </si>
  <si>
    <t>FOKOSZB142_3M</t>
  </si>
  <si>
    <t>FOKOSZB193_3M</t>
  </si>
  <si>
    <t>FOKOSZB251_3M</t>
  </si>
  <si>
    <t>FOKOSZB310_3M</t>
  </si>
  <si>
    <t xml:space="preserve">Testnevelés VIII. </t>
  </si>
  <si>
    <t>FOKOTSI007_8M</t>
  </si>
  <si>
    <t xml:space="preserve">Elmegyógyászat  </t>
  </si>
  <si>
    <t>FOKVPSI078_1M</t>
  </si>
  <si>
    <t xml:space="preserve">Fogorvosi  etika </t>
  </si>
  <si>
    <t>FOKVMAG259_1M</t>
  </si>
  <si>
    <t xml:space="preserve">Belgyógyászat I., Orális patológia </t>
  </si>
  <si>
    <t>FOKVMAG210_1M</t>
  </si>
  <si>
    <t xml:space="preserve">Ideggyógyászat </t>
  </si>
  <si>
    <t>FOKVNEU079_1M</t>
  </si>
  <si>
    <t xml:space="preserve">Makroszkópos anatómia és fejlődéstan II., Belgyógyászat I., Farmakológia I. </t>
  </si>
  <si>
    <t xml:space="preserve">Szemészet </t>
  </si>
  <si>
    <t>FOKVSZE260_1M</t>
  </si>
  <si>
    <t>FOKVSZE168_1M</t>
  </si>
  <si>
    <t xml:space="preserve">Általános fogászati nyári gyakorlat </t>
  </si>
  <si>
    <t>FOKOFOG354_1M</t>
  </si>
  <si>
    <t>120 óra</t>
  </si>
  <si>
    <t xml:space="preserve">Fogpótlástan III., Konzerváló fogászat III., Parodontológia II. </t>
  </si>
  <si>
    <t>Általános fogászati nyári gyakorlat</t>
  </si>
  <si>
    <t>FOKOFOG077_1M</t>
  </si>
  <si>
    <t>120/félév</t>
  </si>
  <si>
    <t>9. szemeszter</t>
  </si>
  <si>
    <t xml:space="preserve">Fogpótlástan IV. </t>
  </si>
  <si>
    <t>FOKOFPK253_4M</t>
  </si>
  <si>
    <t xml:space="preserve">K3E0G4 </t>
  </si>
  <si>
    <t xml:space="preserve">Fogpótlástan III., Konzerváló fogászat III. </t>
  </si>
  <si>
    <t>FOKOFPK050_4M</t>
  </si>
  <si>
    <t xml:space="preserve">Fogszabályozás I. </t>
  </si>
  <si>
    <t>FOKOGFK263_1M</t>
  </si>
  <si>
    <t xml:space="preserve">K5E1G4 </t>
  </si>
  <si>
    <t xml:space="preserve">Fogszabályozási propedeutika, Fogpótlástan III., Konzerváló fogászat III.   </t>
  </si>
  <si>
    <t>FOKOGFK190_1M</t>
  </si>
  <si>
    <t xml:space="preserve">Gyermekfogászat I. </t>
  </si>
  <si>
    <t>FOKOGFK265_1M</t>
  </si>
  <si>
    <t xml:space="preserve">Fogszabályozási propedeutika, Fogpótlástan III., Konzerváló fogászat III.  </t>
  </si>
  <si>
    <t>Gyermekfogászat I.</t>
  </si>
  <si>
    <t>FOKOGFK191_1M</t>
  </si>
  <si>
    <t>2013/15</t>
  </si>
  <si>
    <t xml:space="preserve">Implantológia II.  </t>
  </si>
  <si>
    <t>FOKOSZB311_2M</t>
  </si>
  <si>
    <t xml:space="preserve">Implantológia I., Parodontológia II., 
Szájsebészet III. </t>
  </si>
  <si>
    <t>Implantológia II.</t>
  </si>
  <si>
    <t>FOKOSZB076_2M</t>
  </si>
  <si>
    <t xml:space="preserve">Klinikai fogászat I. </t>
  </si>
  <si>
    <t>FOKOFPK312_1M</t>
  </si>
  <si>
    <t xml:space="preserve">K2E0G5 </t>
  </si>
  <si>
    <t>Klinikai fogászat I.</t>
  </si>
  <si>
    <t>FOKOFPK188_1M</t>
  </si>
  <si>
    <t>FOKOFPK261_1M</t>
  </si>
  <si>
    <t xml:space="preserve">Konzerváló fogászat IV. </t>
  </si>
  <si>
    <t xml:space="preserve">FOKOKFK351_4M </t>
  </si>
  <si>
    <t>FOKOKFK258_4M</t>
  </si>
  <si>
    <t xml:space="preserve">Orális medicina II. </t>
  </si>
  <si>
    <t>FOKOODT244_2M</t>
  </si>
  <si>
    <r>
      <t>Orális medicina I., Orális diagnosztika</t>
    </r>
    <r>
      <rPr>
        <sz val="9"/>
        <color rgb="FFFF0000"/>
        <rFont val="Times New Roman"/>
        <family val="1"/>
        <charset val="238"/>
      </rPr>
      <t/>
    </r>
  </si>
  <si>
    <t xml:space="preserve">Parodontológia  III. </t>
  </si>
  <si>
    <t>FOKOPDK213_3M</t>
  </si>
  <si>
    <t>FOKOPDK143_3M</t>
  </si>
  <si>
    <t xml:space="preserve">Szájsebészet IV. </t>
  </si>
  <si>
    <t xml:space="preserve">FOKOSZB353_4M </t>
  </si>
  <si>
    <t xml:space="preserve">K5E1G5 </t>
  </si>
  <si>
    <t>Szájsebészet IV.</t>
  </si>
  <si>
    <t>FOKOSZB142_4M</t>
  </si>
  <si>
    <t>FOKOSZB251_4M</t>
  </si>
  <si>
    <t>FOKOSZB310_4M</t>
  </si>
  <si>
    <t xml:space="preserve">Testnevelés IX. </t>
  </si>
  <si>
    <t>FOKOTSI007_9M</t>
  </si>
  <si>
    <t xml:space="preserve">Bőrgyógyászat  </t>
  </si>
  <si>
    <t>FOKVBOR262_1M</t>
  </si>
  <si>
    <t xml:space="preserve">Belgyógyászat II., Farmakológia II. </t>
  </si>
  <si>
    <t>FOKVBOR085_1M</t>
  </si>
  <si>
    <t xml:space="preserve">Igazságügyi fogorvostan </t>
  </si>
  <si>
    <t>FOKVIGS088_1M</t>
  </si>
  <si>
    <t>Belgyógyászat II., Farmakológia II., Patológia</t>
  </si>
  <si>
    <t xml:space="preserve">Oxyológia </t>
  </si>
  <si>
    <t>FOKVOMS089_1M</t>
  </si>
  <si>
    <t xml:space="preserve">Elsősegélynyújtás, Belgyógyászat II., Farmakológia II. </t>
  </si>
  <si>
    <t>10. szemeszter</t>
  </si>
  <si>
    <t xml:space="preserve">Fogpótlástan V. </t>
  </si>
  <si>
    <t>FOKOFPK253_5M</t>
  </si>
  <si>
    <t>FOKOFPK050_5M</t>
  </si>
  <si>
    <t xml:space="preserve">Fogszabályozás II. </t>
  </si>
  <si>
    <t>FOKOGFK263_2M</t>
  </si>
  <si>
    <t>FOKOGFK190_2M</t>
  </si>
  <si>
    <t xml:space="preserve">Gerosztomatológia </t>
  </si>
  <si>
    <t>FOKOFSI264_1M</t>
  </si>
  <si>
    <t xml:space="preserve">Fogpótlástan IV., Gnatológia, Orális medicina II. </t>
  </si>
  <si>
    <t>Gerosztomatológia</t>
  </si>
  <si>
    <t>FOSVFSI166_1M</t>
  </si>
  <si>
    <t xml:space="preserve">Gyermekfogászat II. </t>
  </si>
  <si>
    <t>FOKOGFK265_2M</t>
  </si>
  <si>
    <t>Gyermekfogászat II.</t>
  </si>
  <si>
    <t>FOKOGFK191_2M</t>
  </si>
  <si>
    <t xml:space="preserve">Klinikai fogászat II. </t>
  </si>
  <si>
    <t>FOKOKFK313_2M</t>
  </si>
  <si>
    <t xml:space="preserve">Fogpótlástan IV., Klinikai fogászat I., Konzerváló fogászat IV. </t>
  </si>
  <si>
    <t>Klinikai fogászat II.</t>
  </si>
  <si>
    <t>FOKOFPK188_2M</t>
  </si>
  <si>
    <t>FOKOKFK189_2M</t>
  </si>
  <si>
    <t>FOKOKFK270_2M</t>
  </si>
  <si>
    <t xml:space="preserve">Konzerváló fogászat V. </t>
  </si>
  <si>
    <t xml:space="preserve">FOKOKFK351_5M </t>
  </si>
  <si>
    <t>FOKOKFK258_5M</t>
  </si>
  <si>
    <t xml:space="preserve">Parodontológia IV. </t>
  </si>
  <si>
    <t>FOKOPDK213_4M</t>
  </si>
  <si>
    <t>Parodontológia III.</t>
  </si>
  <si>
    <t>FOKOPDK143_4M</t>
  </si>
  <si>
    <t xml:space="preserve">Praxisszervezés </t>
  </si>
  <si>
    <t>FOKOSZB266_1M</t>
  </si>
  <si>
    <t xml:space="preserve">K2E1,5G0 </t>
  </si>
  <si>
    <t xml:space="preserve">Orális medicina II.  </t>
  </si>
  <si>
    <t xml:space="preserve">Szájsebészet V. </t>
  </si>
  <si>
    <t xml:space="preserve">FOKOSZB353_5M </t>
  </si>
  <si>
    <t xml:space="preserve">Implantológia II., Parodontológia III., Szájsebészet IV. </t>
  </si>
  <si>
    <t>FOKOSZB251_5M</t>
  </si>
  <si>
    <t>FOKOSZB310_5M</t>
  </si>
  <si>
    <t xml:space="preserve">Testnevelés X. </t>
  </si>
  <si>
    <t>FOKOTSI007_10M</t>
  </si>
  <si>
    <t xml:space="preserve">Szülészet és családtervezés </t>
  </si>
  <si>
    <t>FOKVNO2092_1M</t>
  </si>
  <si>
    <t>Semmelweis Szimpózium</t>
  </si>
  <si>
    <t>FOKOFRM359_1M</t>
  </si>
  <si>
    <t xml:space="preserve">K0E24G0 </t>
  </si>
  <si>
    <t>24/félév</t>
  </si>
  <si>
    <t>2022/23</t>
  </si>
  <si>
    <t xml:space="preserve">10 szemeszter összes kreditértéke:  </t>
  </si>
  <si>
    <t xml:space="preserve">265 kredit </t>
  </si>
  <si>
    <t>Ápolástani nyári gyakorlat</t>
  </si>
  <si>
    <t>FOKOAPO027_1M</t>
  </si>
  <si>
    <t>FOKOAPO337_1M</t>
  </si>
  <si>
    <t>Biokémia, molekuláris és sejtbiológia III.</t>
  </si>
  <si>
    <t>FOKOOVM156_3M</t>
  </si>
  <si>
    <t>A Fogorvostudományi Karra beiratkozó hallgatók fogadalmának letétele</t>
  </si>
  <si>
    <t>FOKOFTO321_1M</t>
  </si>
  <si>
    <t>Orális medicina I. *</t>
  </si>
  <si>
    <t>Végzős hallgatók esküjének letétele</t>
  </si>
  <si>
    <t>FOKOFTO321_2M</t>
  </si>
  <si>
    <t>FOKOOVM016_3M</t>
  </si>
  <si>
    <t>FOKVNEI229_1M</t>
  </si>
  <si>
    <t>Korábbi kurrikulumok tárgya a tanévtől</t>
  </si>
  <si>
    <t>ELMÉLETI MODUL</t>
  </si>
  <si>
    <t>FOKOFPK075_1M</t>
  </si>
  <si>
    <t>Egyetemi szaknyelv alapvizsga (angol)</t>
  </si>
  <si>
    <t xml:space="preserve">FOKONYE360_1M </t>
  </si>
  <si>
    <t>Egyetemi szaknyelv alapvizsga (német)</t>
  </si>
  <si>
    <t>FOKONYE361_1M</t>
  </si>
  <si>
    <t xml:space="preserve">FOKOFIZ378_1M </t>
  </si>
  <si>
    <t>2024/25</t>
  </si>
  <si>
    <t>2019/19</t>
  </si>
  <si>
    <t>FOKOMBT379_1M</t>
  </si>
  <si>
    <t>FOKOTSI380_1M</t>
  </si>
  <si>
    <t xml:space="preserve">FOKVNYE396_1M </t>
  </si>
  <si>
    <t>Orvos- és Semmelweis Egyetem történet</t>
  </si>
  <si>
    <t xml:space="preserve">FOKVNEI381_1M </t>
  </si>
  <si>
    <t xml:space="preserve">K0E0G0 </t>
  </si>
  <si>
    <t xml:space="preserve">FOKOFIZ378_2M </t>
  </si>
  <si>
    <t xml:space="preserve">FOKOFPK364_1M   </t>
  </si>
  <si>
    <t>2023/24</t>
  </si>
  <si>
    <t>FOKOTSI380_2M</t>
  </si>
  <si>
    <t>FOKVNYE397_1M</t>
  </si>
  <si>
    <t>FOKVMAG382_1M</t>
  </si>
  <si>
    <t>FOKOASZ383_1M</t>
  </si>
  <si>
    <t xml:space="preserve">FOKOFPK365_1M     </t>
  </si>
  <si>
    <t>FOKOTSI380_3M</t>
  </si>
  <si>
    <t xml:space="preserve">Restauratív fogászati propedeutika I. </t>
  </si>
  <si>
    <t>FOKOKFK355_1M</t>
  </si>
  <si>
    <t xml:space="preserve">K4E0G2 </t>
  </si>
  <si>
    <t>FOKOFPK365_2M</t>
  </si>
  <si>
    <t>FOKOTSI380_4M</t>
  </si>
  <si>
    <t>Katasztrófa-felszámolás egészségügyi alapjai I.</t>
  </si>
  <si>
    <t>FOKOBVI385_1M</t>
  </si>
  <si>
    <t xml:space="preserve">Restauratív fogászati propedeutika II. </t>
  </si>
  <si>
    <t>FOKOKFK355_2M</t>
  </si>
  <si>
    <t xml:space="preserve">FOKOFPK365_3M     </t>
  </si>
  <si>
    <t>Restauratív fogászati propedeutika I., Odontotechnológia és Fogpótlástani propedeutika II., Molekuláris sejtbiológia II.</t>
  </si>
  <si>
    <t xml:space="preserve">Restauratív fogászati propedeutika I., Odontotechnológia és Fogpótlástani propedeutika II., Orvosi és fogorvosi élettan II.  </t>
  </si>
  <si>
    <t>FOKOKFK384_1M</t>
  </si>
  <si>
    <t>FOKOTSI380_5M</t>
  </si>
  <si>
    <t>Testnevelés I. - IV.</t>
  </si>
  <si>
    <t>Endodontiai propedeutika</t>
  </si>
  <si>
    <t>FOKOKFK356_1M</t>
  </si>
  <si>
    <t>Restauratív fogászati propedeutika II.,
Odontotechnológia és Fogpótlástani propedeutika III., Preventív fogászat</t>
  </si>
  <si>
    <t xml:space="preserve">FOKOFPK366_1M    </t>
  </si>
  <si>
    <t xml:space="preserve">Restauratív fogászati propedeutika II., Odontotechnológia és Fogpótlástani propedeutika III., Preventív fogászat </t>
  </si>
  <si>
    <t>FOKOFPK367_1M</t>
  </si>
  <si>
    <t xml:space="preserve">Restauratív fogászat és endodontia I. </t>
  </si>
  <si>
    <t xml:space="preserve">FOKOKFK357_1M </t>
  </si>
  <si>
    <t>FOKOTSI380_6M</t>
  </si>
  <si>
    <t>FOKOEXT386_1M</t>
  </si>
  <si>
    <t xml:space="preserve">FOKOFPK366_2M    </t>
  </si>
  <si>
    <t>Restauratív fogászat és endodontia II.</t>
  </si>
  <si>
    <t>FOKOKFK357_2M</t>
  </si>
  <si>
    <t>Fogpótlástan I., Restauratív fogászat és endodontia I., Endodontiai propedeutika</t>
  </si>
  <si>
    <t>FOKOHKT385_3M</t>
  </si>
  <si>
    <t>FOKOPDK387_1M</t>
  </si>
  <si>
    <t xml:space="preserve">K2E1G0,5 </t>
  </si>
  <si>
    <t xml:space="preserve">FOKOFSI388_1M    </t>
  </si>
  <si>
    <t>3/félév</t>
  </si>
  <si>
    <t>11/félév</t>
  </si>
  <si>
    <t>FOKOTSI380_7M</t>
  </si>
  <si>
    <t xml:space="preserve">FOKVGY2369_1M   </t>
  </si>
  <si>
    <t xml:space="preserve">FOKVSB1370_1M </t>
  </si>
  <si>
    <t>FOKOBHK389_2M</t>
  </si>
  <si>
    <t xml:space="preserve">FOKOFPK366_3M    </t>
  </si>
  <si>
    <t xml:space="preserve">Általános és fogászati radiológia II., Fogpótlástan II., Restauratív fogászat és endodontia II. </t>
  </si>
  <si>
    <t xml:space="preserve">Restauratív fogászat és endodontia III. </t>
  </si>
  <si>
    <t>FOKOKFK357_3M</t>
  </si>
  <si>
    <t>FOKOPDK387_2M</t>
  </si>
  <si>
    <t>FOKOFSI388_2M</t>
  </si>
  <si>
    <t>FOKOTSI380_8M</t>
  </si>
  <si>
    <t>FOKVSZE390_1M</t>
  </si>
  <si>
    <t>17/félév</t>
  </si>
  <si>
    <t>4/félév</t>
  </si>
  <si>
    <t>FOKOFOG391_1M</t>
  </si>
  <si>
    <r>
      <rPr>
        <sz val="11"/>
        <rFont val="Calibri"/>
        <family val="2"/>
        <charset val="238"/>
        <scheme val="minor"/>
      </rPr>
      <t>Fogorvosi biokémia I.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</si>
  <si>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>Az</t>
    </r>
    <r>
      <rPr>
        <sz val="11"/>
        <color rgb="FFFF0000"/>
        <rFont val="Calibri"/>
        <family val="2"/>
        <charset val="238"/>
        <scheme val="minor"/>
      </rPr>
      <t xml:space="preserve"> Orális medicina I. *</t>
    </r>
    <r>
      <rPr>
        <sz val="11"/>
        <color theme="1"/>
        <rFont val="Calibri"/>
        <family val="2"/>
        <charset val="238"/>
        <scheme val="minor"/>
      </rPr>
      <t xml:space="preserve"> tantárgyat a kurrikulumváltás miatt (2019/20) nem csak felmenő rendszerben vezették be, így az akkori IV. és V. évesek csak Orális medicina II. tantárgyat teljesítettek.</t>
    </r>
  </si>
  <si>
    <t>FOKOOVM005_1M</t>
  </si>
  <si>
    <t>FOKOFTO395_1M</t>
  </si>
  <si>
    <t>FOKOBVI385_2M</t>
  </si>
  <si>
    <t>2025/25</t>
  </si>
  <si>
    <t>FOKOHKT385_4M</t>
  </si>
  <si>
    <t>FOKOPDK387_3M</t>
  </si>
  <si>
    <t xml:space="preserve">Implantológia I., Parodontológia II., Szájsebészet III. </t>
  </si>
  <si>
    <t>FOKOTSI380_9M</t>
  </si>
  <si>
    <t xml:space="preserve">Bőrgyógyászat </t>
  </si>
  <si>
    <t>FOKVBOR392_1M</t>
  </si>
  <si>
    <t>Oxiológia</t>
  </si>
  <si>
    <t>FOKVOMS393_1M</t>
  </si>
  <si>
    <t xml:space="preserve">FOKOFPK366_5M    </t>
  </si>
  <si>
    <t xml:space="preserve">Fogpótlástan IV,. Restauratív fogászat és endodontia IV.  </t>
  </si>
  <si>
    <t>FOKOFSI394_1M</t>
  </si>
  <si>
    <t xml:space="preserve">Restauratív fogászat és endodontia V. </t>
  </si>
  <si>
    <t xml:space="preserve">FOKOKFK357_5M </t>
  </si>
  <si>
    <t xml:space="preserve">Fogpótlástan IV,. Restauratív fogászat és endodontia IV. </t>
  </si>
  <si>
    <t>FOKOPDK387_4M</t>
  </si>
  <si>
    <t>FOKOTSI380_10M</t>
  </si>
  <si>
    <t>Angol nyelvű általános nyelvi záróvizsga</t>
  </si>
  <si>
    <t>FOKONYE400_1M</t>
  </si>
  <si>
    <t>FOKOFTO395_2M</t>
  </si>
  <si>
    <t>FOKOBL2271_2M</t>
  </si>
  <si>
    <t>Módosult cellatartalom</t>
  </si>
  <si>
    <t>Latin nyelv I.</t>
  </si>
  <si>
    <t>FOKVNYE008_1M</t>
  </si>
  <si>
    <t>Anatómia, szövet- és fejlődéstan II.</t>
  </si>
  <si>
    <t>FOKOANT155_2M</t>
  </si>
  <si>
    <t>FOKOKFK052_1M</t>
  </si>
  <si>
    <t>FOKOFSI368_1M</t>
  </si>
  <si>
    <t>2023/24.</t>
  </si>
  <si>
    <t>FOKOFSI368_2M</t>
  </si>
  <si>
    <t>FOKOFPK366_4M</t>
  </si>
  <si>
    <t>FOKOKFK357_4M</t>
  </si>
  <si>
    <t>Restauratív fogászat és endodontia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</si>
</sst>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1" fillId="0" borderId="0"/>
  </cellStyleXfs>
  <cellXfs count="538">
    <xf numFmtId="0" fontId="0" fillId="0" borderId="0" xfId="0"/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vertical="center" wrapText="1"/>
    </xf>
    <xf numFmtId="0" fontId="0" fillId="0" borderId="6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3" borderId="0" xfId="0" applyFill="1"/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9" fillId="0" borderId="29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49" fontId="0" fillId="4" borderId="33" xfId="0" applyNumberFormat="1" applyFill="1" applyBorder="1" applyAlignment="1">
      <alignment horizontal="center" vertical="center"/>
    </xf>
    <xf numFmtId="0" fontId="5" fillId="6" borderId="36" xfId="0" applyFont="1" applyFill="1" applyBorder="1" applyAlignment="1">
      <alignment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/>
    </xf>
    <xf numFmtId="49" fontId="0" fillId="6" borderId="58" xfId="0" applyNumberFormat="1" applyFill="1" applyBorder="1" applyAlignment="1">
      <alignment horizontal="center" vertical="center"/>
    </xf>
    <xf numFmtId="0" fontId="0" fillId="7" borderId="0" xfId="0" applyFill="1"/>
    <xf numFmtId="0" fontId="0" fillId="0" borderId="23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49" fontId="0" fillId="0" borderId="91" xfId="0" applyNumberForma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49" fontId="0" fillId="8" borderId="73" xfId="0" applyNumberFormat="1" applyFill="1" applyBorder="1" applyAlignment="1">
      <alignment horizontal="center" vertical="center"/>
    </xf>
    <xf numFmtId="0" fontId="0" fillId="8" borderId="29" xfId="0" applyFill="1" applyBorder="1" applyAlignment="1">
      <alignment horizontal="left" vertical="center"/>
    </xf>
    <xf numFmtId="0" fontId="0" fillId="8" borderId="33" xfId="0" applyFill="1" applyBorder="1" applyAlignment="1">
      <alignment horizontal="center" vertical="center"/>
    </xf>
    <xf numFmtId="0" fontId="5" fillId="8" borderId="11" xfId="0" applyFont="1" applyFill="1" applyBorder="1" applyAlignment="1">
      <alignment vertical="center" wrapText="1"/>
    </xf>
    <xf numFmtId="0" fontId="0" fillId="8" borderId="13" xfId="0" applyFill="1" applyBorder="1" applyAlignment="1">
      <alignment horizontal="left" vertical="center"/>
    </xf>
    <xf numFmtId="0" fontId="0" fillId="8" borderId="13" xfId="0" applyFill="1" applyBorder="1" applyAlignment="1">
      <alignment horizontal="center" vertical="center" wrapText="1"/>
    </xf>
    <xf numFmtId="49" fontId="0" fillId="8" borderId="14" xfId="0" applyNumberFormat="1" applyFill="1" applyBorder="1" applyAlignment="1">
      <alignment horizontal="center" vertical="center"/>
    </xf>
    <xf numFmtId="0" fontId="5" fillId="8" borderId="16" xfId="0" applyFont="1" applyFill="1" applyBorder="1" applyAlignment="1">
      <alignment vertical="center" wrapText="1"/>
    </xf>
    <xf numFmtId="0" fontId="0" fillId="8" borderId="36" xfId="0" applyFill="1" applyBorder="1" applyAlignment="1">
      <alignment horizontal="left" vertical="center"/>
    </xf>
    <xf numFmtId="0" fontId="0" fillId="8" borderId="36" xfId="0" applyFill="1" applyBorder="1" applyAlignment="1">
      <alignment horizontal="center" vertical="center" wrapText="1"/>
    </xf>
    <xf numFmtId="49" fontId="0" fillId="8" borderId="47" xfId="0" applyNumberForma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left" vertical="center"/>
    </xf>
    <xf numFmtId="0" fontId="0" fillId="8" borderId="24" xfId="0" applyFill="1" applyBorder="1" applyAlignment="1">
      <alignment horizontal="center" vertical="center" wrapText="1"/>
    </xf>
    <xf numFmtId="49" fontId="0" fillId="8" borderId="26" xfId="0" applyNumberFormat="1" applyFill="1" applyBorder="1" applyAlignment="1">
      <alignment horizontal="center" vertical="center"/>
    </xf>
    <xf numFmtId="0" fontId="5" fillId="6" borderId="98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textRotation="90" wrapText="1"/>
    </xf>
    <xf numFmtId="0" fontId="5" fillId="6" borderId="17" xfId="0" applyFont="1" applyFill="1" applyBorder="1" applyAlignment="1">
      <alignment horizontal="center" vertical="center" wrapText="1"/>
    </xf>
    <xf numFmtId="0" fontId="4" fillId="6" borderId="76" xfId="0" applyFont="1" applyFill="1" applyBorder="1" applyAlignment="1">
      <alignment horizontal="center" vertical="center"/>
    </xf>
    <xf numFmtId="0" fontId="5" fillId="6" borderId="99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0" fontId="5" fillId="6" borderId="87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left" vertical="center" wrapText="1"/>
    </xf>
    <xf numFmtId="0" fontId="4" fillId="6" borderId="74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8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4" fillId="9" borderId="98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 wrapText="1"/>
    </xf>
    <xf numFmtId="0" fontId="4" fillId="6" borderId="59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2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49" fontId="0" fillId="4" borderId="64" xfId="0" applyNumberForma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49" fontId="0" fillId="4" borderId="31" xfId="0" applyNumberFormat="1" applyFill="1" applyBorder="1" applyAlignment="1">
      <alignment horizontal="center" vertical="center"/>
    </xf>
    <xf numFmtId="0" fontId="4" fillId="9" borderId="87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 textRotation="90" wrapText="1"/>
    </xf>
    <xf numFmtId="0" fontId="4" fillId="6" borderId="86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0" fillId="8" borderId="13" xfId="0" applyFill="1" applyBorder="1"/>
    <xf numFmtId="0" fontId="0" fillId="8" borderId="13" xfId="0" applyFill="1" applyBorder="1" applyAlignment="1">
      <alignment horizontal="center" vertical="center"/>
    </xf>
    <xf numFmtId="0" fontId="13" fillId="8" borderId="50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0" fillId="8" borderId="83" xfId="0" applyFill="1" applyBorder="1" applyAlignment="1">
      <alignment horizontal="center" vertical="center"/>
    </xf>
    <xf numFmtId="0" fontId="5" fillId="6" borderId="9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49" fontId="8" fillId="6" borderId="85" xfId="0" applyNumberFormat="1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 wrapText="1"/>
    </xf>
    <xf numFmtId="49" fontId="5" fillId="4" borderId="31" xfId="0" applyNumberFormat="1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/>
    </xf>
    <xf numFmtId="49" fontId="0" fillId="8" borderId="33" xfId="0" applyNumberFormat="1" applyFill="1" applyBorder="1" applyAlignment="1">
      <alignment horizontal="center" vertical="center"/>
    </xf>
    <xf numFmtId="0" fontId="5" fillId="6" borderId="87" xfId="0" applyFont="1" applyFill="1" applyBorder="1" applyAlignment="1">
      <alignment vertical="center" wrapText="1"/>
    </xf>
    <xf numFmtId="49" fontId="0" fillId="6" borderId="88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49" fontId="0" fillId="6" borderId="88" xfId="0" applyNumberFormat="1" applyFill="1" applyBorder="1"/>
    <xf numFmtId="0" fontId="4" fillId="9" borderId="89" xfId="0" applyFont="1" applyFill="1" applyBorder="1" applyAlignment="1">
      <alignment horizontal="center" vertical="center"/>
    </xf>
    <xf numFmtId="0" fontId="5" fillId="9" borderId="36" xfId="0" applyFont="1" applyFill="1" applyBorder="1" applyAlignment="1">
      <alignment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textRotation="90" wrapText="1"/>
    </xf>
    <xf numFmtId="0" fontId="5" fillId="9" borderId="3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9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textRotation="90" wrapText="1"/>
    </xf>
    <xf numFmtId="0" fontId="5" fillId="9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49" fontId="0" fillId="10" borderId="19" xfId="0" applyNumberForma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0" fillId="10" borderId="70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0" borderId="92" xfId="0" applyFill="1" applyBorder="1" applyAlignment="1">
      <alignment horizontal="center" vertical="center"/>
    </xf>
    <xf numFmtId="49" fontId="0" fillId="10" borderId="47" xfId="0" applyNumberForma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49" fontId="0" fillId="10" borderId="26" xfId="0" applyNumberForma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5" fillId="10" borderId="29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 vertical="center" wrapText="1"/>
    </xf>
    <xf numFmtId="0" fontId="0" fillId="10" borderId="73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 wrapText="1"/>
    </xf>
    <xf numFmtId="49" fontId="0" fillId="10" borderId="31" xfId="0" applyNumberFormat="1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49" fontId="0" fillId="10" borderId="33" xfId="0" applyNumberFormat="1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/>
    </xf>
    <xf numFmtId="49" fontId="0" fillId="10" borderId="14" xfId="0" applyNumberForma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8" fillId="10" borderId="11" xfId="0" applyFont="1" applyFill="1" applyBorder="1" applyAlignment="1">
      <alignment vertical="center" wrapText="1"/>
    </xf>
    <xf numFmtId="0" fontId="0" fillId="10" borderId="16" xfId="0" applyFill="1" applyBorder="1" applyAlignment="1">
      <alignment horizontal="center" vertical="center"/>
    </xf>
    <xf numFmtId="0" fontId="8" fillId="10" borderId="16" xfId="0" applyFont="1" applyFill="1" applyBorder="1" applyAlignment="1">
      <alignment vertical="center" wrapText="1"/>
    </xf>
    <xf numFmtId="0" fontId="0" fillId="10" borderId="21" xfId="0" applyFill="1" applyBorder="1" applyAlignment="1">
      <alignment horizontal="center" vertical="center"/>
    </xf>
    <xf numFmtId="0" fontId="8" fillId="10" borderId="21" xfId="0" applyFont="1" applyFill="1" applyBorder="1" applyAlignment="1">
      <alignment vertical="center" wrapText="1"/>
    </xf>
    <xf numFmtId="0" fontId="8" fillId="10" borderId="17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49" fontId="0" fillId="10" borderId="73" xfId="0" applyNumberForma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 wrapText="1"/>
    </xf>
    <xf numFmtId="49" fontId="0" fillId="10" borderId="62" xfId="0" applyNumberForma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 wrapText="1"/>
    </xf>
    <xf numFmtId="0" fontId="0" fillId="12" borderId="29" xfId="0" applyFill="1" applyBorder="1" applyAlignment="1">
      <alignment horizontal="center" vertical="center"/>
    </xf>
    <xf numFmtId="0" fontId="8" fillId="12" borderId="29" xfId="0" applyFont="1" applyFill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/>
    </xf>
    <xf numFmtId="0" fontId="14" fillId="0" borderId="0" xfId="0" applyFont="1"/>
    <xf numFmtId="0" fontId="15" fillId="0" borderId="1" xfId="0" applyFont="1" applyBorder="1" applyAlignment="1">
      <alignment vertical="center" wrapText="1"/>
    </xf>
    <xf numFmtId="0" fontId="16" fillId="10" borderId="28" xfId="0" applyFont="1" applyFill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10" borderId="46" xfId="0" applyFont="1" applyFill="1" applyBorder="1" applyAlignment="1">
      <alignment vertical="center" wrapText="1"/>
    </xf>
    <xf numFmtId="0" fontId="15" fillId="6" borderId="37" xfId="0" applyFont="1" applyFill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5" fillId="8" borderId="28" xfId="0" applyFont="1" applyFill="1" applyBorder="1" applyAlignment="1">
      <alignment vertical="center" wrapText="1"/>
    </xf>
    <xf numFmtId="0" fontId="15" fillId="6" borderId="46" xfId="0" applyFont="1" applyFill="1" applyBorder="1" applyAlignment="1">
      <alignment vertical="center" wrapText="1"/>
    </xf>
    <xf numFmtId="0" fontId="14" fillId="0" borderId="45" xfId="0" applyFont="1" applyBorder="1" applyAlignment="1">
      <alignment vertical="center"/>
    </xf>
    <xf numFmtId="0" fontId="16" fillId="0" borderId="54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6" fillId="8" borderId="50" xfId="0" applyFont="1" applyFill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5" fillId="9" borderId="37" xfId="0" applyFont="1" applyFill="1" applyBorder="1" applyAlignment="1">
      <alignment vertical="center" wrapText="1"/>
    </xf>
    <xf numFmtId="0" fontId="15" fillId="9" borderId="63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10" borderId="50" xfId="0" applyFont="1" applyFill="1" applyBorder="1" applyAlignment="1">
      <alignment horizontal="left" vertical="center"/>
    </xf>
    <xf numFmtId="0" fontId="14" fillId="10" borderId="37" xfId="0" applyFont="1" applyFill="1" applyBorder="1" applyAlignment="1">
      <alignment horizontal="left" vertical="center"/>
    </xf>
    <xf numFmtId="0" fontId="14" fillId="10" borderId="93" xfId="0" applyFont="1" applyFill="1" applyBorder="1" applyAlignment="1">
      <alignment vertical="center"/>
    </xf>
    <xf numFmtId="0" fontId="14" fillId="10" borderId="28" xfId="0" applyFont="1" applyFill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6" fillId="10" borderId="35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4" fillId="10" borderId="93" xfId="0" applyFont="1" applyFill="1" applyBorder="1" applyAlignment="1">
      <alignment horizontal="left" vertical="center"/>
    </xf>
    <xf numFmtId="0" fontId="14" fillId="10" borderId="34" xfId="0" applyFont="1" applyFill="1" applyBorder="1" applyAlignment="1">
      <alignment horizontal="left" vertical="center"/>
    </xf>
    <xf numFmtId="0" fontId="14" fillId="10" borderId="52" xfId="0" applyFont="1" applyFill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96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6" fillId="10" borderId="28" xfId="0" applyFont="1" applyFill="1" applyBorder="1" applyAlignment="1">
      <alignment horizontal="left" vertical="center" wrapText="1"/>
    </xf>
    <xf numFmtId="0" fontId="14" fillId="10" borderId="97" xfId="0" applyFont="1" applyFill="1" applyBorder="1" applyAlignment="1">
      <alignment horizontal="left" vertical="center"/>
    </xf>
    <xf numFmtId="0" fontId="14" fillId="8" borderId="28" xfId="0" applyFont="1" applyFill="1" applyBorder="1" applyAlignment="1">
      <alignment horizontal="left" vertical="center"/>
    </xf>
    <xf numFmtId="0" fontId="14" fillId="8" borderId="34" xfId="0" applyFont="1" applyFill="1" applyBorder="1" applyAlignment="1">
      <alignment horizontal="left" vertical="center"/>
    </xf>
    <xf numFmtId="0" fontId="14" fillId="8" borderId="37" xfId="0" applyFont="1" applyFill="1" applyBorder="1" applyAlignment="1">
      <alignment horizontal="left" vertical="center"/>
    </xf>
    <xf numFmtId="0" fontId="14" fillId="8" borderId="93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0" fontId="16" fillId="0" borderId="50" xfId="0" applyFont="1" applyBorder="1" applyAlignment="1">
      <alignment vertical="center" wrapText="1"/>
    </xf>
    <xf numFmtId="0" fontId="16" fillId="0" borderId="52" xfId="0" applyFont="1" applyBorder="1" applyAlignment="1">
      <alignment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8" fillId="6" borderId="50" xfId="0" applyFont="1" applyFill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93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4" borderId="65" xfId="0" applyFont="1" applyFill="1" applyBorder="1" applyAlignment="1">
      <alignment horizontal="left" vertical="center"/>
    </xf>
    <xf numFmtId="0" fontId="14" fillId="4" borderId="45" xfId="0" applyFont="1" applyFill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5" fillId="8" borderId="28" xfId="0" applyFont="1" applyFill="1" applyBorder="1" applyAlignment="1">
      <alignment horizontal="left" vertical="center" wrapText="1"/>
    </xf>
    <xf numFmtId="0" fontId="14" fillId="0" borderId="80" xfId="0" applyFont="1" applyBorder="1" applyAlignment="1">
      <alignment horizontal="left" vertical="center"/>
    </xf>
    <xf numFmtId="0" fontId="16" fillId="6" borderId="46" xfId="0" applyFont="1" applyFill="1" applyBorder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49" fontId="0" fillId="10" borderId="60" xfId="0" applyNumberFormat="1" applyFill="1" applyBorder="1" applyAlignment="1">
      <alignment horizontal="center" vertical="center"/>
    </xf>
    <xf numFmtId="0" fontId="16" fillId="10" borderId="52" xfId="0" applyFont="1" applyFill="1" applyBorder="1" applyAlignment="1">
      <alignment vertical="center" wrapText="1"/>
    </xf>
    <xf numFmtId="0" fontId="0" fillId="12" borderId="24" xfId="0" applyFill="1" applyBorder="1" applyAlignment="1">
      <alignment horizontal="center" vertical="center" wrapText="1"/>
    </xf>
    <xf numFmtId="0" fontId="14" fillId="10" borderId="35" xfId="0" applyFont="1" applyFill="1" applyBorder="1" applyAlignment="1">
      <alignment horizontal="left" vertical="center"/>
    </xf>
    <xf numFmtId="49" fontId="0" fillId="10" borderId="48" xfId="0" applyNumberFormat="1" applyFill="1" applyBorder="1" applyAlignment="1">
      <alignment horizontal="center" vertical="center"/>
    </xf>
    <xf numFmtId="164" fontId="8" fillId="10" borderId="29" xfId="0" applyNumberFormat="1" applyFont="1" applyFill="1" applyBorder="1" applyAlignment="1">
      <alignment horizontal="center" vertical="center" wrapText="1"/>
    </xf>
    <xf numFmtId="0" fontId="0" fillId="10" borderId="8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4" fillId="10" borderId="49" xfId="0" applyFont="1" applyFill="1" applyBorder="1" applyAlignment="1">
      <alignment horizontal="left" vertical="center"/>
    </xf>
    <xf numFmtId="0" fontId="16" fillId="10" borderId="93" xfId="0" applyFont="1" applyFill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/>
    </xf>
    <xf numFmtId="0" fontId="16" fillId="10" borderId="28" xfId="0" applyFont="1" applyFill="1" applyBorder="1" applyAlignment="1">
      <alignment horizontal="left" vertical="center"/>
    </xf>
    <xf numFmtId="0" fontId="8" fillId="10" borderId="29" xfId="0" applyFont="1" applyFill="1" applyBorder="1" applyAlignment="1">
      <alignment horizontal="center" vertical="center"/>
    </xf>
    <xf numFmtId="49" fontId="8" fillId="10" borderId="33" xfId="0" applyNumberFormat="1" applyFont="1" applyFill="1" applyBorder="1" applyAlignment="1">
      <alignment horizontal="center" vertical="center"/>
    </xf>
    <xf numFmtId="0" fontId="14" fillId="10" borderId="96" xfId="0" applyFont="1" applyFill="1" applyBorder="1" applyAlignment="1">
      <alignment horizontal="left" vertical="center"/>
    </xf>
    <xf numFmtId="0" fontId="14" fillId="10" borderId="49" xfId="0" applyFont="1" applyFill="1" applyBorder="1" applyAlignment="1">
      <alignment horizontal="left" vertical="center" wrapText="1"/>
    </xf>
    <xf numFmtId="0" fontId="14" fillId="10" borderId="93" xfId="0" applyFont="1" applyFill="1" applyBorder="1" applyAlignment="1">
      <alignment horizontal="left" vertical="center" wrapText="1"/>
    </xf>
    <xf numFmtId="0" fontId="0" fillId="10" borderId="30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 wrapText="1"/>
    </xf>
    <xf numFmtId="49" fontId="5" fillId="10" borderId="73" xfId="0" applyNumberFormat="1" applyFont="1" applyFill="1" applyBorder="1" applyAlignment="1">
      <alignment horizontal="center" vertical="center" wrapText="1"/>
    </xf>
    <xf numFmtId="0" fontId="14" fillId="10" borderId="75" xfId="0" applyFont="1" applyFill="1" applyBorder="1" applyAlignment="1">
      <alignment horizontal="left" vertical="center"/>
    </xf>
    <xf numFmtId="0" fontId="0" fillId="10" borderId="43" xfId="0" applyFill="1" applyBorder="1" applyAlignment="1">
      <alignment horizontal="center" vertical="center"/>
    </xf>
    <xf numFmtId="49" fontId="0" fillId="10" borderId="44" xfId="0" applyNumberForma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left" vertical="center"/>
    </xf>
    <xf numFmtId="0" fontId="5" fillId="9" borderId="45" xfId="0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14" fillId="10" borderId="34" xfId="0" applyFont="1" applyFill="1" applyBorder="1" applyAlignment="1">
      <alignment horizontal="left" vertical="center" wrapText="1"/>
    </xf>
    <xf numFmtId="0" fontId="14" fillId="10" borderId="50" xfId="0" applyFont="1" applyFill="1" applyBorder="1" applyAlignment="1">
      <alignment horizontal="left" vertical="center" wrapText="1"/>
    </xf>
    <xf numFmtId="0" fontId="14" fillId="10" borderId="52" xfId="0" applyFont="1" applyFill="1" applyBorder="1" applyAlignment="1">
      <alignment horizontal="left" vertical="center" wrapText="1"/>
    </xf>
    <xf numFmtId="0" fontId="0" fillId="12" borderId="16" xfId="0" applyFill="1" applyBorder="1" applyAlignment="1">
      <alignment horizontal="center" vertical="center"/>
    </xf>
    <xf numFmtId="0" fontId="14" fillId="10" borderId="46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1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8" fillId="10" borderId="24" xfId="0" applyFont="1" applyFill="1" applyBorder="1" applyAlignment="1">
      <alignment vertical="center" wrapText="1"/>
    </xf>
    <xf numFmtId="0" fontId="0" fillId="10" borderId="101" xfId="0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4" fillId="5" borderId="87" xfId="0" applyFont="1" applyFill="1" applyBorder="1" applyAlignment="1">
      <alignment horizontal="center" vertical="center"/>
    </xf>
    <xf numFmtId="0" fontId="15" fillId="6" borderId="102" xfId="0" applyFont="1" applyFill="1" applyBorder="1" applyAlignment="1">
      <alignment vertical="center" wrapText="1"/>
    </xf>
    <xf numFmtId="0" fontId="5" fillId="6" borderId="103" xfId="0" applyFont="1" applyFill="1" applyBorder="1" applyAlignment="1">
      <alignment vertical="center" wrapText="1"/>
    </xf>
    <xf numFmtId="0" fontId="5" fillId="6" borderId="103" xfId="0" applyFont="1" applyFill="1" applyBorder="1" applyAlignment="1">
      <alignment horizontal="center" vertical="center" wrapText="1"/>
    </xf>
    <xf numFmtId="0" fontId="5" fillId="6" borderId="104" xfId="0" applyFont="1" applyFill="1" applyBorder="1" applyAlignment="1">
      <alignment horizontal="center" vertical="center" wrapText="1"/>
    </xf>
    <xf numFmtId="0" fontId="0" fillId="6" borderId="82" xfId="0" applyFill="1" applyBorder="1" applyAlignment="1">
      <alignment horizontal="center" vertical="center"/>
    </xf>
    <xf numFmtId="0" fontId="14" fillId="6" borderId="102" xfId="0" applyFont="1" applyFill="1" applyBorder="1" applyAlignment="1">
      <alignment horizontal="left" vertical="center"/>
    </xf>
    <xf numFmtId="0" fontId="0" fillId="6" borderId="103" xfId="0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vertical="center" wrapText="1"/>
    </xf>
    <xf numFmtId="0" fontId="0" fillId="12" borderId="18" xfId="0" applyFill="1" applyBorder="1" applyAlignment="1">
      <alignment horizontal="center" vertical="center"/>
    </xf>
    <xf numFmtId="0" fontId="14" fillId="12" borderId="46" xfId="0" applyFont="1" applyFill="1" applyBorder="1" applyAlignment="1">
      <alignment horizontal="left" vertical="center"/>
    </xf>
    <xf numFmtId="0" fontId="14" fillId="12" borderId="16" xfId="0" applyFont="1" applyFill="1" applyBorder="1" applyAlignment="1">
      <alignment horizontal="center" vertical="center"/>
    </xf>
    <xf numFmtId="49" fontId="0" fillId="12" borderId="90" xfId="0" applyNumberForma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49" fontId="0" fillId="12" borderId="91" xfId="0" applyNumberFormat="1" applyFill="1" applyBorder="1" applyAlignment="1">
      <alignment horizontal="center" vertical="center"/>
    </xf>
    <xf numFmtId="0" fontId="16" fillId="10" borderId="96" xfId="0" applyFont="1" applyFill="1" applyBorder="1" applyAlignment="1">
      <alignment horizontal="left" vertical="center" wrapText="1"/>
    </xf>
    <xf numFmtId="0" fontId="0" fillId="12" borderId="36" xfId="0" applyFill="1" applyBorder="1" applyAlignment="1">
      <alignment horizontal="center" vertical="center"/>
    </xf>
    <xf numFmtId="0" fontId="16" fillId="10" borderId="96" xfId="0" applyFont="1" applyFill="1" applyBorder="1" applyAlignment="1">
      <alignment vertical="center" wrapText="1"/>
    </xf>
    <xf numFmtId="0" fontId="14" fillId="0" borderId="97" xfId="0" applyFont="1" applyBorder="1" applyAlignment="1">
      <alignment horizontal="left" vertical="center"/>
    </xf>
    <xf numFmtId="0" fontId="0" fillId="10" borderId="26" xfId="0" applyFill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/>
    </xf>
    <xf numFmtId="0" fontId="14" fillId="10" borderId="80" xfId="0" applyFont="1" applyFill="1" applyBorder="1" applyAlignment="1">
      <alignment horizontal="left" vertical="center"/>
    </xf>
    <xf numFmtId="49" fontId="0" fillId="10" borderId="61" xfId="0" applyNumberFormat="1" applyFill="1" applyBorder="1" applyAlignment="1">
      <alignment horizontal="center" vertical="center"/>
    </xf>
    <xf numFmtId="0" fontId="14" fillId="10" borderId="110" xfId="0" applyFont="1" applyFill="1" applyBorder="1" applyAlignment="1">
      <alignment horizontal="left" vertical="center"/>
    </xf>
    <xf numFmtId="0" fontId="0" fillId="10" borderId="111" xfId="0" applyFill="1" applyBorder="1" applyAlignment="1">
      <alignment vertical="center"/>
    </xf>
    <xf numFmtId="0" fontId="0" fillId="10" borderId="112" xfId="0" applyFill="1" applyBorder="1" applyAlignment="1">
      <alignment horizontal="center" vertical="center"/>
    </xf>
    <xf numFmtId="0" fontId="0" fillId="3" borderId="8" xfId="0" applyFill="1" applyBorder="1"/>
    <xf numFmtId="0" fontId="14" fillId="10" borderId="24" xfId="1" applyFont="1" applyFill="1" applyBorder="1" applyAlignment="1">
      <alignment horizontal="left" vertical="center"/>
    </xf>
    <xf numFmtId="0" fontId="21" fillId="10" borderId="24" xfId="1" applyFill="1" applyBorder="1" applyAlignment="1">
      <alignment horizontal="center" vertical="center"/>
    </xf>
    <xf numFmtId="0" fontId="21" fillId="10" borderId="24" xfId="1" applyFill="1" applyBorder="1" applyAlignment="1">
      <alignment horizontal="center" vertical="center" wrapText="1"/>
    </xf>
    <xf numFmtId="49" fontId="21" fillId="10" borderId="113" xfId="1" applyNumberFormat="1" applyFill="1" applyBorder="1" applyAlignment="1">
      <alignment horizontal="center" vertical="center"/>
    </xf>
    <xf numFmtId="49" fontId="21" fillId="10" borderId="26" xfId="1" applyNumberFormat="1" applyFill="1" applyBorder="1" applyAlignment="1">
      <alignment horizontal="center" vertical="center"/>
    </xf>
    <xf numFmtId="0" fontId="14" fillId="10" borderId="93" xfId="1" applyFont="1" applyFill="1" applyBorder="1" applyAlignment="1">
      <alignment horizontal="left" vertical="center"/>
    </xf>
    <xf numFmtId="0" fontId="16" fillId="0" borderId="46" xfId="0" applyFont="1" applyBorder="1" applyAlignment="1">
      <alignment horizontal="left" vertical="center" wrapText="1"/>
    </xf>
    <xf numFmtId="0" fontId="0" fillId="0" borderId="91" xfId="0" applyBorder="1" applyAlignment="1">
      <alignment horizontal="center" vertical="center"/>
    </xf>
    <xf numFmtId="0" fontId="14" fillId="10" borderId="77" xfId="0" applyFont="1" applyFill="1" applyBorder="1" applyAlignment="1">
      <alignment horizontal="left" vertical="center"/>
    </xf>
    <xf numFmtId="0" fontId="16" fillId="10" borderId="93" xfId="0" applyFont="1" applyFill="1" applyBorder="1" applyAlignment="1">
      <alignment vertical="center" wrapText="1"/>
    </xf>
    <xf numFmtId="49" fontId="0" fillId="6" borderId="82" xfId="0" applyNumberFormat="1" applyFill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left" vertical="center" wrapText="1"/>
    </xf>
    <xf numFmtId="0" fontId="16" fillId="10" borderId="21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0" fillId="10" borderId="72" xfId="0" applyFill="1" applyBorder="1" applyAlignment="1">
      <alignment horizontal="center" vertical="center"/>
    </xf>
    <xf numFmtId="0" fontId="0" fillId="10" borderId="71" xfId="0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6" fillId="0" borderId="41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6" fillId="10" borderId="11" xfId="0" applyFont="1" applyFill="1" applyBorder="1" applyAlignment="1">
      <alignment vertical="center" wrapText="1"/>
    </xf>
    <xf numFmtId="0" fontId="16" fillId="10" borderId="21" xfId="0" applyFont="1" applyFill="1" applyBorder="1" applyAlignment="1">
      <alignment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21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horizontal="left" vertical="center" wrapText="1"/>
    </xf>
    <xf numFmtId="0" fontId="8" fillId="12" borderId="16" xfId="0" applyFont="1" applyFill="1" applyBorder="1" applyAlignment="1">
      <alignment horizontal="center" vertical="center" wrapText="1"/>
    </xf>
    <xf numFmtId="164" fontId="0" fillId="10" borderId="11" xfId="0" applyNumberFormat="1" applyFill="1" applyBorder="1" applyAlignment="1">
      <alignment horizontal="center" vertical="center" textRotation="90" wrapText="1"/>
    </xf>
    <xf numFmtId="164" fontId="0" fillId="10" borderId="16" xfId="0" applyNumberFormat="1" applyFill="1" applyBorder="1" applyAlignment="1">
      <alignment horizontal="center" vertical="center" textRotation="90" wrapText="1"/>
    </xf>
    <xf numFmtId="164" fontId="0" fillId="10" borderId="21" xfId="0" applyNumberFormat="1" applyFill="1" applyBorder="1" applyAlignment="1">
      <alignment horizontal="center" vertical="center" textRotation="90" wrapText="1"/>
    </xf>
    <xf numFmtId="0" fontId="0" fillId="10" borderId="11" xfId="0" applyFill="1" applyBorder="1" applyAlignment="1">
      <alignment horizontal="center" vertical="center" textRotation="90"/>
    </xf>
    <xf numFmtId="0" fontId="0" fillId="10" borderId="16" xfId="0" applyFill="1" applyBorder="1" applyAlignment="1">
      <alignment horizontal="center" vertical="center" textRotation="90"/>
    </xf>
    <xf numFmtId="0" fontId="0" fillId="10" borderId="21" xfId="0" applyFill="1" applyBorder="1" applyAlignment="1">
      <alignment horizontal="center" vertical="center" textRotation="90"/>
    </xf>
    <xf numFmtId="0" fontId="0" fillId="10" borderId="11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0" fillId="10" borderId="70" xfId="0" applyFill="1" applyBorder="1" applyAlignment="1">
      <alignment horizontal="center" vertical="center"/>
    </xf>
    <xf numFmtId="0" fontId="8" fillId="10" borderId="1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0" fillId="0" borderId="76" xfId="0" applyBorder="1" applyAlignment="1">
      <alignment horizontal="center" vertical="center"/>
    </xf>
    <xf numFmtId="0" fontId="8" fillId="10" borderId="41" xfId="0" applyFont="1" applyFill="1" applyBorder="1" applyAlignment="1">
      <alignment horizontal="center" vertical="center" wrapText="1"/>
    </xf>
    <xf numFmtId="0" fontId="8" fillId="10" borderId="42" xfId="0" applyFont="1" applyFill="1" applyBorder="1" applyAlignment="1">
      <alignment horizontal="center" vertical="center" wrapText="1"/>
    </xf>
    <xf numFmtId="0" fontId="0" fillId="10" borderId="69" xfId="0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vertical="center" wrapText="1"/>
    </xf>
    <xf numFmtId="0" fontId="8" fillId="12" borderId="4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0" fillId="0" borderId="8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0" fillId="8" borderId="72" xfId="0" applyFill="1" applyBorder="1" applyAlignment="1">
      <alignment horizontal="center" vertical="center"/>
    </xf>
    <xf numFmtId="0" fontId="0" fillId="8" borderId="71" xfId="0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left" vertical="center" wrapText="1"/>
    </xf>
    <xf numFmtId="0" fontId="16" fillId="8" borderId="21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16" fillId="10" borderId="16" xfId="0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1" fontId="8" fillId="10" borderId="11" xfId="0" applyNumberFormat="1" applyFont="1" applyFill="1" applyBorder="1" applyAlignment="1">
      <alignment horizontal="center" vertical="center" wrapText="1"/>
    </xf>
    <xf numFmtId="1" fontId="8" fillId="10" borderId="16" xfId="0" applyNumberFormat="1" applyFont="1" applyFill="1" applyBorder="1" applyAlignment="1">
      <alignment horizontal="center" vertical="center" wrapText="1"/>
    </xf>
    <xf numFmtId="1" fontId="8" fillId="10" borderId="21" xfId="0" applyNumberFormat="1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vertical="center" wrapText="1"/>
    </xf>
    <xf numFmtId="0" fontId="15" fillId="8" borderId="16" xfId="0" applyFont="1" applyFill="1" applyBorder="1" applyAlignment="1">
      <alignment vertical="center" wrapText="1"/>
    </xf>
    <xf numFmtId="0" fontId="15" fillId="8" borderId="21" xfId="0" applyFont="1" applyFill="1" applyBorder="1" applyAlignment="1">
      <alignment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0" fontId="0" fillId="8" borderId="70" xfId="0" applyFill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1" xfId="0" applyNumberForma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0" fillId="10" borderId="12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164" fontId="8" fillId="10" borderId="11" xfId="0" applyNumberFormat="1" applyFont="1" applyFill="1" applyBorder="1" applyAlignment="1">
      <alignment horizontal="center" vertical="center" wrapText="1"/>
    </xf>
    <xf numFmtId="164" fontId="8" fillId="10" borderId="21" xfId="0" applyNumberFormat="1" applyFont="1" applyFill="1" applyBorder="1" applyAlignment="1">
      <alignment horizontal="center" vertical="center" wrapText="1"/>
    </xf>
    <xf numFmtId="164" fontId="8" fillId="10" borderId="16" xfId="0" applyNumberFormat="1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10" borderId="100" xfId="0" applyFont="1" applyFill="1" applyBorder="1" applyAlignment="1">
      <alignment horizontal="center" vertical="center" wrapText="1"/>
    </xf>
    <xf numFmtId="0" fontId="8" fillId="10" borderId="95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vertical="center" wrapText="1"/>
    </xf>
    <xf numFmtId="0" fontId="15" fillId="10" borderId="21" xfId="0" applyFont="1" applyFill="1" applyBorder="1" applyAlignment="1">
      <alignment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49" fontId="0" fillId="10" borderId="72" xfId="0" applyNumberFormat="1" applyFill="1" applyBorder="1" applyAlignment="1">
      <alignment horizontal="center" vertical="center"/>
    </xf>
    <xf numFmtId="49" fontId="0" fillId="10" borderId="71" xfId="0" applyNumberForma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left" vertical="center"/>
    </xf>
    <xf numFmtId="0" fontId="14" fillId="10" borderId="46" xfId="0" applyFont="1" applyFill="1" applyBorder="1" applyAlignment="1">
      <alignment horizontal="left" vertical="center"/>
    </xf>
    <xf numFmtId="0" fontId="14" fillId="10" borderId="35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 vertical="center" textRotation="90" wrapText="1"/>
    </xf>
    <xf numFmtId="0" fontId="5" fillId="10" borderId="16" xfId="0" applyFont="1" applyFill="1" applyBorder="1" applyAlignment="1">
      <alignment horizontal="center" vertical="center" wrapText="1"/>
    </xf>
    <xf numFmtId="0" fontId="0" fillId="10" borderId="83" xfId="0" applyFill="1" applyBorder="1" applyAlignment="1">
      <alignment horizontal="center" vertical="center"/>
    </xf>
    <xf numFmtId="0" fontId="0" fillId="10" borderId="81" xfId="0" applyFill="1" applyBorder="1" applyAlignment="1">
      <alignment horizontal="center" vertical="center"/>
    </xf>
    <xf numFmtId="49" fontId="0" fillId="10" borderId="72" xfId="0" applyNumberFormat="1" applyFill="1" applyBorder="1" applyAlignment="1">
      <alignment horizontal="center" vertical="center" wrapText="1"/>
    </xf>
    <xf numFmtId="49" fontId="0" fillId="10" borderId="70" xfId="0" applyNumberFormat="1" applyFill="1" applyBorder="1" applyAlignment="1">
      <alignment horizontal="center" vertical="center" wrapText="1"/>
    </xf>
    <xf numFmtId="49" fontId="0" fillId="10" borderId="71" xfId="0" applyNumberFormat="1" applyFill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10" borderId="100" xfId="0" applyFill="1" applyBorder="1" applyAlignment="1">
      <alignment horizontal="center" vertical="center"/>
    </xf>
    <xf numFmtId="0" fontId="0" fillId="10" borderId="95" xfId="0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</cellXfs>
  <cellStyles count="2">
    <cellStyle name="Normál" xfId="0" builtinId="0"/>
    <cellStyle name="Normál 2" xfId="1" xr:uid="{A3418463-0F94-44E6-AE5C-ADA65F36C9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5"/>
  <sheetViews>
    <sheetView tabSelected="1" zoomScale="80" zoomScaleNormal="80" workbookViewId="0">
      <pane ySplit="2" topLeftCell="A3" activePane="bottomLeft" state="frozen"/>
      <selection activeCell="B1" sqref="B1"/>
      <selection pane="bottomLeft" activeCell="B2" sqref="B2"/>
    </sheetView>
  </sheetViews>
  <sheetFormatPr defaultColWidth="8.7109375" defaultRowHeight="15.75" x14ac:dyDescent="0.25"/>
  <cols>
    <col min="1" max="1" width="2.28515625" customWidth="1"/>
    <col min="2" max="2" width="14.42578125" customWidth="1"/>
    <col min="3" max="3" width="36.7109375" style="190" customWidth="1"/>
    <col min="4" max="4" width="19.5703125" bestFit="1" customWidth="1"/>
    <col min="5" max="5" width="11.140625" bestFit="1" customWidth="1"/>
    <col min="6" max="6" width="3.7109375" bestFit="1" customWidth="1"/>
    <col min="7" max="7" width="7.7109375" bestFit="1" customWidth="1"/>
    <col min="8" max="8" width="6.85546875" customWidth="1"/>
    <col min="9" max="9" width="6" customWidth="1"/>
    <col min="10" max="10" width="21.140625" customWidth="1"/>
    <col min="11" max="11" width="21.85546875" customWidth="1"/>
    <col min="12" max="12" width="10.7109375" customWidth="1"/>
    <col min="13" max="13" width="41.5703125" style="190" bestFit="1" customWidth="1"/>
    <col min="14" max="14" width="19.140625" bestFit="1" customWidth="1"/>
    <col min="15" max="15" width="5.5703125" bestFit="1" customWidth="1"/>
    <col min="16" max="16" width="9.140625" bestFit="1" customWidth="1"/>
    <col min="17" max="17" width="10.85546875" customWidth="1"/>
    <col min="18" max="18" width="18.85546875" bestFit="1" customWidth="1"/>
    <col min="19" max="19" width="14.28515625" customWidth="1"/>
    <col min="20" max="20" width="63.140625" bestFit="1" customWidth="1"/>
  </cols>
  <sheetData>
    <row r="1" spans="1:19" ht="16.5" thickBot="1" x14ac:dyDescent="0.3">
      <c r="B1" s="1"/>
      <c r="J1" s="1"/>
      <c r="K1" s="1"/>
    </row>
    <row r="2" spans="1:19" ht="67.5" thickBot="1" x14ac:dyDescent="0.3">
      <c r="B2" s="2"/>
      <c r="C2" s="191" t="s">
        <v>0</v>
      </c>
      <c r="D2" s="3" t="s">
        <v>1</v>
      </c>
      <c r="E2" s="3" t="s">
        <v>2</v>
      </c>
      <c r="F2" s="4" t="s">
        <v>3</v>
      </c>
      <c r="G2" s="5" t="s">
        <v>4</v>
      </c>
      <c r="H2" s="5" t="s">
        <v>5</v>
      </c>
      <c r="I2" s="5" t="s">
        <v>6</v>
      </c>
      <c r="J2" s="3" t="s">
        <v>7</v>
      </c>
      <c r="K2" s="6" t="s">
        <v>8</v>
      </c>
      <c r="L2" s="7" t="s">
        <v>9</v>
      </c>
      <c r="M2" s="206" t="s">
        <v>10</v>
      </c>
      <c r="N2" s="8" t="s">
        <v>11</v>
      </c>
      <c r="O2" s="4" t="s">
        <v>3</v>
      </c>
      <c r="P2" s="5" t="s">
        <v>4</v>
      </c>
      <c r="Q2" s="5" t="s">
        <v>5</v>
      </c>
      <c r="R2" s="6" t="s">
        <v>8</v>
      </c>
      <c r="S2" s="9" t="s">
        <v>602</v>
      </c>
    </row>
    <row r="3" spans="1:19" ht="29.25" customHeight="1" thickBot="1" x14ac:dyDescent="0.3">
      <c r="B3" s="388" t="s">
        <v>12</v>
      </c>
      <c r="C3" s="389"/>
      <c r="D3" s="389"/>
      <c r="E3" s="389"/>
      <c r="F3" s="389"/>
      <c r="G3" s="389"/>
      <c r="H3" s="389"/>
      <c r="I3" s="389"/>
      <c r="J3" s="389"/>
      <c r="K3" s="390"/>
      <c r="L3" s="12"/>
      <c r="M3" s="388" t="s">
        <v>603</v>
      </c>
      <c r="N3" s="389"/>
      <c r="O3" s="389"/>
      <c r="P3" s="389"/>
      <c r="Q3" s="389"/>
      <c r="R3" s="389"/>
      <c r="S3" s="426"/>
    </row>
    <row r="4" spans="1:19" ht="27.75" customHeight="1" thickBot="1" x14ac:dyDescent="0.3">
      <c r="B4" s="444" t="s">
        <v>13</v>
      </c>
      <c r="C4" s="445"/>
      <c r="D4" s="445"/>
      <c r="E4" s="445"/>
      <c r="F4" s="445"/>
      <c r="G4" s="445"/>
      <c r="H4" s="445"/>
      <c r="I4" s="445"/>
      <c r="J4" s="445"/>
      <c r="K4" s="446"/>
      <c r="L4" s="308"/>
      <c r="M4" s="465" t="s">
        <v>13</v>
      </c>
      <c r="N4" s="466"/>
      <c r="O4" s="466"/>
      <c r="P4" s="466"/>
      <c r="Q4" s="466"/>
      <c r="R4" s="466"/>
      <c r="S4" s="467"/>
    </row>
    <row r="5" spans="1:19" ht="35.1" customHeight="1" thickTop="1" x14ac:dyDescent="0.25">
      <c r="B5" s="391" t="s">
        <v>14</v>
      </c>
      <c r="C5" s="394" t="s">
        <v>15</v>
      </c>
      <c r="D5" s="386" t="s">
        <v>16</v>
      </c>
      <c r="E5" s="386" t="s">
        <v>17</v>
      </c>
      <c r="F5" s="386">
        <v>6</v>
      </c>
      <c r="G5" s="386">
        <v>1</v>
      </c>
      <c r="H5" s="386">
        <v>5</v>
      </c>
      <c r="I5" s="386">
        <v>0</v>
      </c>
      <c r="J5" s="386" t="s">
        <v>18</v>
      </c>
      <c r="K5" s="397" t="s">
        <v>19</v>
      </c>
      <c r="L5" s="364" t="s">
        <v>20</v>
      </c>
      <c r="M5" s="207" t="s">
        <v>21</v>
      </c>
      <c r="N5" s="14" t="s">
        <v>22</v>
      </c>
      <c r="O5" s="14">
        <v>8</v>
      </c>
      <c r="P5" s="14">
        <v>3</v>
      </c>
      <c r="Q5" s="14">
        <v>5</v>
      </c>
      <c r="R5" s="14" t="s">
        <v>23</v>
      </c>
      <c r="S5" s="15" t="s">
        <v>24</v>
      </c>
    </row>
    <row r="6" spans="1:19" ht="35.1" customHeight="1" x14ac:dyDescent="0.25">
      <c r="A6" s="16"/>
      <c r="B6" s="392"/>
      <c r="C6" s="395"/>
      <c r="D6" s="387"/>
      <c r="E6" s="387"/>
      <c r="F6" s="387"/>
      <c r="G6" s="387"/>
      <c r="H6" s="387"/>
      <c r="I6" s="387"/>
      <c r="J6" s="387"/>
      <c r="K6" s="408"/>
      <c r="L6" s="364"/>
      <c r="M6" s="208" t="s">
        <v>21</v>
      </c>
      <c r="N6" s="19" t="s">
        <v>25</v>
      </c>
      <c r="O6" s="19">
        <v>8</v>
      </c>
      <c r="P6" s="19">
        <v>3</v>
      </c>
      <c r="Q6" s="19">
        <v>5</v>
      </c>
      <c r="R6" s="19" t="s">
        <v>23</v>
      </c>
      <c r="S6" s="20" t="s">
        <v>26</v>
      </c>
    </row>
    <row r="7" spans="1:19" ht="35.1" customHeight="1" thickBot="1" x14ac:dyDescent="0.3">
      <c r="B7" s="393"/>
      <c r="C7" s="396"/>
      <c r="D7" s="361"/>
      <c r="E7" s="361"/>
      <c r="F7" s="361"/>
      <c r="G7" s="361"/>
      <c r="H7" s="361"/>
      <c r="I7" s="361"/>
      <c r="J7" s="361"/>
      <c r="K7" s="343"/>
      <c r="L7" s="345"/>
      <c r="M7" s="229" t="s">
        <v>27</v>
      </c>
      <c r="N7" s="73" t="s">
        <v>28</v>
      </c>
      <c r="O7" s="73">
        <v>6</v>
      </c>
      <c r="P7" s="73">
        <v>1</v>
      </c>
      <c r="Q7" s="73">
        <v>5</v>
      </c>
      <c r="R7" s="73" t="s">
        <v>23</v>
      </c>
      <c r="S7" s="74" t="s">
        <v>29</v>
      </c>
    </row>
    <row r="8" spans="1:19" ht="35.1" customHeight="1" thickTop="1" x14ac:dyDescent="0.25">
      <c r="B8" s="459" t="s">
        <v>14</v>
      </c>
      <c r="C8" s="367" t="s">
        <v>30</v>
      </c>
      <c r="D8" s="369" t="s">
        <v>609</v>
      </c>
      <c r="E8" s="346" t="s">
        <v>32</v>
      </c>
      <c r="F8" s="346">
        <v>4</v>
      </c>
      <c r="G8" s="438">
        <v>1</v>
      </c>
      <c r="H8" s="438">
        <v>3</v>
      </c>
      <c r="I8" s="438">
        <v>0</v>
      </c>
      <c r="J8" s="346" t="s">
        <v>18</v>
      </c>
      <c r="K8" s="352" t="s">
        <v>33</v>
      </c>
      <c r="L8" s="354" t="s">
        <v>610</v>
      </c>
      <c r="M8" s="223" t="s">
        <v>35</v>
      </c>
      <c r="N8" s="172" t="s">
        <v>36</v>
      </c>
      <c r="O8" s="295">
        <v>3</v>
      </c>
      <c r="P8" s="295">
        <v>1.5</v>
      </c>
      <c r="Q8" s="295">
        <v>2</v>
      </c>
      <c r="R8" s="295" t="s">
        <v>23</v>
      </c>
      <c r="S8" s="173" t="s">
        <v>37</v>
      </c>
    </row>
    <row r="9" spans="1:19" ht="35.1" customHeight="1" x14ac:dyDescent="0.25">
      <c r="A9" s="16"/>
      <c r="B9" s="460"/>
      <c r="C9" s="433"/>
      <c r="D9" s="373"/>
      <c r="E9" s="383"/>
      <c r="F9" s="383"/>
      <c r="G9" s="439"/>
      <c r="H9" s="439"/>
      <c r="I9" s="439"/>
      <c r="J9" s="383"/>
      <c r="K9" s="385"/>
      <c r="L9" s="384"/>
      <c r="M9" s="209" t="s">
        <v>35</v>
      </c>
      <c r="N9" s="147" t="s">
        <v>38</v>
      </c>
      <c r="O9" s="148">
        <v>3</v>
      </c>
      <c r="P9" s="148">
        <v>1.5</v>
      </c>
      <c r="Q9" s="148">
        <v>2</v>
      </c>
      <c r="R9" s="148" t="s">
        <v>23</v>
      </c>
      <c r="S9" s="149" t="s">
        <v>26</v>
      </c>
    </row>
    <row r="10" spans="1:19" ht="35.1" customHeight="1" x14ac:dyDescent="0.25">
      <c r="B10" s="460"/>
      <c r="C10" s="433"/>
      <c r="D10" s="373"/>
      <c r="E10" s="383"/>
      <c r="F10" s="383"/>
      <c r="G10" s="439"/>
      <c r="H10" s="439"/>
      <c r="I10" s="439"/>
      <c r="J10" s="383"/>
      <c r="K10" s="385"/>
      <c r="L10" s="384"/>
      <c r="M10" s="210" t="s">
        <v>35</v>
      </c>
      <c r="N10" s="152" t="s">
        <v>39</v>
      </c>
      <c r="O10" s="153">
        <v>3</v>
      </c>
      <c r="P10" s="153">
        <v>1.5</v>
      </c>
      <c r="Q10" s="153">
        <v>2.5</v>
      </c>
      <c r="R10" s="153" t="s">
        <v>23</v>
      </c>
      <c r="S10" s="154" t="s">
        <v>29</v>
      </c>
    </row>
    <row r="11" spans="1:19" ht="35.1" customHeight="1" thickBot="1" x14ac:dyDescent="0.3">
      <c r="B11" s="461"/>
      <c r="C11" s="368"/>
      <c r="D11" s="370"/>
      <c r="E11" s="347"/>
      <c r="F11" s="347"/>
      <c r="G11" s="440"/>
      <c r="H11" s="440"/>
      <c r="I11" s="440"/>
      <c r="J11" s="347"/>
      <c r="K11" s="353"/>
      <c r="L11" s="355"/>
      <c r="M11" s="211" t="s">
        <v>30</v>
      </c>
      <c r="N11" s="156" t="s">
        <v>31</v>
      </c>
      <c r="O11" s="157">
        <v>4</v>
      </c>
      <c r="P11" s="157">
        <v>1.5</v>
      </c>
      <c r="Q11" s="157">
        <v>2.5</v>
      </c>
      <c r="R11" s="157" t="s">
        <v>23</v>
      </c>
      <c r="S11" s="158" t="s">
        <v>20</v>
      </c>
    </row>
    <row r="12" spans="1:19" ht="35.1" customHeight="1" thickTop="1" thickBot="1" x14ac:dyDescent="0.3">
      <c r="A12" s="16"/>
      <c r="B12" s="159" t="s">
        <v>14</v>
      </c>
      <c r="C12" s="192" t="s">
        <v>40</v>
      </c>
      <c r="D12" s="160" t="s">
        <v>41</v>
      </c>
      <c r="E12" s="161" t="s">
        <v>42</v>
      </c>
      <c r="F12" s="161">
        <v>1</v>
      </c>
      <c r="G12" s="161">
        <v>0</v>
      </c>
      <c r="H12" s="161">
        <v>1</v>
      </c>
      <c r="I12" s="161">
        <v>0</v>
      </c>
      <c r="J12" s="161" t="s">
        <v>18</v>
      </c>
      <c r="K12" s="162" t="s">
        <v>43</v>
      </c>
      <c r="L12" s="163" t="s">
        <v>44</v>
      </c>
      <c r="M12" s="212" t="s">
        <v>45</v>
      </c>
      <c r="N12" s="164" t="s">
        <v>46</v>
      </c>
      <c r="O12" s="164">
        <v>1</v>
      </c>
      <c r="P12" s="164">
        <v>0</v>
      </c>
      <c r="Q12" s="164">
        <v>1</v>
      </c>
      <c r="R12" s="165" t="s">
        <v>47</v>
      </c>
      <c r="S12" s="166" t="s">
        <v>24</v>
      </c>
    </row>
    <row r="13" spans="1:19" ht="35.1" customHeight="1" thickTop="1" thickBot="1" x14ac:dyDescent="0.3">
      <c r="A13" s="16"/>
      <c r="B13" s="159" t="s">
        <v>14</v>
      </c>
      <c r="C13" s="192" t="s">
        <v>48</v>
      </c>
      <c r="D13" s="160" t="s">
        <v>49</v>
      </c>
      <c r="E13" s="161" t="s">
        <v>50</v>
      </c>
      <c r="F13" s="161">
        <v>2</v>
      </c>
      <c r="G13" s="161">
        <v>2</v>
      </c>
      <c r="H13" s="161">
        <v>0</v>
      </c>
      <c r="I13" s="161">
        <v>0</v>
      </c>
      <c r="J13" s="161" t="s">
        <v>18</v>
      </c>
      <c r="K13" s="162" t="s">
        <v>33</v>
      </c>
      <c r="L13" s="163" t="s">
        <v>51</v>
      </c>
      <c r="M13" s="212" t="s">
        <v>52</v>
      </c>
      <c r="N13" s="164" t="s">
        <v>53</v>
      </c>
      <c r="O13" s="167">
        <v>2</v>
      </c>
      <c r="P13" s="167">
        <v>0</v>
      </c>
      <c r="Q13" s="167">
        <v>2</v>
      </c>
      <c r="R13" s="167" t="s">
        <v>23</v>
      </c>
      <c r="S13" s="168" t="s">
        <v>24</v>
      </c>
    </row>
    <row r="14" spans="1:19" ht="35.1" customHeight="1" thickTop="1" thickBot="1" x14ac:dyDescent="0.3">
      <c r="A14" s="16"/>
      <c r="B14" s="21" t="s">
        <v>14</v>
      </c>
      <c r="C14" s="193" t="s">
        <v>54</v>
      </c>
      <c r="D14" s="22" t="s">
        <v>55</v>
      </c>
      <c r="E14" s="22" t="s">
        <v>56</v>
      </c>
      <c r="F14" s="22">
        <v>3</v>
      </c>
      <c r="G14" s="22">
        <v>1</v>
      </c>
      <c r="H14" s="22">
        <v>2</v>
      </c>
      <c r="I14" s="22">
        <v>0</v>
      </c>
      <c r="J14" s="22" t="s">
        <v>18</v>
      </c>
      <c r="K14" s="23" t="s">
        <v>33</v>
      </c>
      <c r="L14" s="24" t="s">
        <v>29</v>
      </c>
      <c r="M14" s="213" t="s">
        <v>57</v>
      </c>
      <c r="N14" s="25" t="s">
        <v>58</v>
      </c>
      <c r="O14" s="25">
        <v>3</v>
      </c>
      <c r="P14" s="25">
        <v>2</v>
      </c>
      <c r="Q14" s="25">
        <v>1</v>
      </c>
      <c r="R14" s="25" t="s">
        <v>34</v>
      </c>
      <c r="S14" s="27" t="s">
        <v>24</v>
      </c>
    </row>
    <row r="15" spans="1:19" ht="35.1" customHeight="1" thickTop="1" x14ac:dyDescent="0.25">
      <c r="A15" s="16"/>
      <c r="B15" s="459" t="s">
        <v>14</v>
      </c>
      <c r="C15" s="367" t="s">
        <v>59</v>
      </c>
      <c r="D15" s="369" t="s">
        <v>612</v>
      </c>
      <c r="E15" s="346" t="s">
        <v>61</v>
      </c>
      <c r="F15" s="346">
        <v>3</v>
      </c>
      <c r="G15" s="346">
        <v>1</v>
      </c>
      <c r="H15" s="346">
        <v>2</v>
      </c>
      <c r="I15" s="346">
        <v>0</v>
      </c>
      <c r="J15" s="346" t="s">
        <v>18</v>
      </c>
      <c r="K15" s="352" t="s">
        <v>33</v>
      </c>
      <c r="L15" s="354" t="s">
        <v>610</v>
      </c>
      <c r="M15" s="310" t="s">
        <v>59</v>
      </c>
      <c r="N15" s="288" t="s">
        <v>679</v>
      </c>
      <c r="O15" s="288">
        <v>6</v>
      </c>
      <c r="P15" s="311"/>
      <c r="Q15" s="312"/>
      <c r="R15" s="313" t="s">
        <v>34</v>
      </c>
      <c r="S15" s="314" t="s">
        <v>24</v>
      </c>
    </row>
    <row r="16" spans="1:19" ht="35.1" customHeight="1" x14ac:dyDescent="0.25">
      <c r="A16" s="16"/>
      <c r="B16" s="460"/>
      <c r="C16" s="433"/>
      <c r="D16" s="373"/>
      <c r="E16" s="383"/>
      <c r="F16" s="383"/>
      <c r="G16" s="383"/>
      <c r="H16" s="383"/>
      <c r="I16" s="383"/>
      <c r="J16" s="383"/>
      <c r="K16" s="385"/>
      <c r="L16" s="384"/>
      <c r="M16" s="315" t="s">
        <v>59</v>
      </c>
      <c r="N16" s="147" t="s">
        <v>62</v>
      </c>
      <c r="O16" s="147">
        <v>4</v>
      </c>
      <c r="P16" s="147">
        <v>2</v>
      </c>
      <c r="Q16" s="147">
        <v>2</v>
      </c>
      <c r="R16" s="147" t="s">
        <v>23</v>
      </c>
      <c r="S16" s="149" t="s">
        <v>611</v>
      </c>
    </row>
    <row r="17" spans="1:19" ht="35.1" customHeight="1" thickBot="1" x14ac:dyDescent="0.3">
      <c r="A17" s="16"/>
      <c r="B17" s="461"/>
      <c r="C17" s="368"/>
      <c r="D17" s="370"/>
      <c r="E17" s="347"/>
      <c r="F17" s="347"/>
      <c r="G17" s="347"/>
      <c r="H17" s="347"/>
      <c r="I17" s="347"/>
      <c r="J17" s="347"/>
      <c r="K17" s="353"/>
      <c r="L17" s="355"/>
      <c r="M17" s="214" t="s">
        <v>59</v>
      </c>
      <c r="N17" s="178" t="s">
        <v>60</v>
      </c>
      <c r="O17" s="178">
        <v>4</v>
      </c>
      <c r="P17" s="178">
        <v>2</v>
      </c>
      <c r="Q17" s="178">
        <v>2</v>
      </c>
      <c r="R17" s="178" t="s">
        <v>23</v>
      </c>
      <c r="S17" s="258" t="s">
        <v>51</v>
      </c>
    </row>
    <row r="18" spans="1:19" ht="35.1" customHeight="1" thickTop="1" thickBot="1" x14ac:dyDescent="0.3">
      <c r="A18" s="16"/>
      <c r="B18" s="21" t="s">
        <v>14</v>
      </c>
      <c r="C18" s="193" t="s">
        <v>63</v>
      </c>
      <c r="D18" s="187" t="s">
        <v>613</v>
      </c>
      <c r="E18" s="25" t="s">
        <v>65</v>
      </c>
      <c r="F18" s="25">
        <v>0</v>
      </c>
      <c r="G18" s="29">
        <v>0</v>
      </c>
      <c r="H18" s="29">
        <v>1</v>
      </c>
      <c r="I18" s="29">
        <v>0</v>
      </c>
      <c r="J18" s="28"/>
      <c r="K18" s="23" t="s">
        <v>47</v>
      </c>
      <c r="L18" s="30" t="s">
        <v>610</v>
      </c>
      <c r="M18" s="215" t="s">
        <v>63</v>
      </c>
      <c r="N18" s="22" t="s">
        <v>64</v>
      </c>
      <c r="O18" s="22">
        <v>0</v>
      </c>
      <c r="P18" s="22">
        <v>0</v>
      </c>
      <c r="Q18" s="22">
        <v>1</v>
      </c>
      <c r="R18" s="296" t="s">
        <v>66</v>
      </c>
      <c r="S18" s="27" t="s">
        <v>24</v>
      </c>
    </row>
    <row r="19" spans="1:19" ht="35.1" customHeight="1" thickTop="1" x14ac:dyDescent="0.25">
      <c r="A19" s="16"/>
      <c r="B19" s="459" t="s">
        <v>67</v>
      </c>
      <c r="C19" s="348" t="s">
        <v>68</v>
      </c>
      <c r="D19" s="369" t="s">
        <v>614</v>
      </c>
      <c r="E19" s="346" t="s">
        <v>70</v>
      </c>
      <c r="F19" s="346">
        <v>2</v>
      </c>
      <c r="G19" s="346">
        <v>0</v>
      </c>
      <c r="H19" s="346">
        <v>2</v>
      </c>
      <c r="I19" s="346">
        <v>0</v>
      </c>
      <c r="J19" s="346"/>
      <c r="K19" s="352" t="s">
        <v>43</v>
      </c>
      <c r="L19" s="354" t="s">
        <v>610</v>
      </c>
      <c r="M19" s="209" t="s">
        <v>71</v>
      </c>
      <c r="N19" s="147" t="s">
        <v>72</v>
      </c>
      <c r="O19" s="147">
        <v>0</v>
      </c>
      <c r="P19" s="147">
        <v>0</v>
      </c>
      <c r="Q19" s="147">
        <v>2</v>
      </c>
      <c r="R19" s="169" t="s">
        <v>73</v>
      </c>
      <c r="S19" s="149" t="s">
        <v>29</v>
      </c>
    </row>
    <row r="20" spans="1:19" ht="35.1" customHeight="1" x14ac:dyDescent="0.25">
      <c r="A20" s="16"/>
      <c r="B20" s="460"/>
      <c r="C20" s="372"/>
      <c r="D20" s="373"/>
      <c r="E20" s="383"/>
      <c r="F20" s="383"/>
      <c r="G20" s="383"/>
      <c r="H20" s="383"/>
      <c r="I20" s="383"/>
      <c r="J20" s="383"/>
      <c r="K20" s="385"/>
      <c r="L20" s="384"/>
      <c r="M20" s="210" t="s">
        <v>74</v>
      </c>
      <c r="N20" s="152" t="s">
        <v>75</v>
      </c>
      <c r="O20" s="152">
        <v>0</v>
      </c>
      <c r="P20" s="152">
        <v>0</v>
      </c>
      <c r="Q20" s="152">
        <v>2</v>
      </c>
      <c r="R20" s="170" t="s">
        <v>47</v>
      </c>
      <c r="S20" s="154" t="s">
        <v>51</v>
      </c>
    </row>
    <row r="21" spans="1:19" ht="35.1" customHeight="1" thickBot="1" x14ac:dyDescent="0.3">
      <c r="A21" s="16"/>
      <c r="B21" s="460"/>
      <c r="C21" s="372"/>
      <c r="D21" s="373"/>
      <c r="E21" s="383"/>
      <c r="F21" s="383"/>
      <c r="G21" s="383"/>
      <c r="H21" s="383"/>
      <c r="I21" s="383"/>
      <c r="J21" s="383"/>
      <c r="K21" s="385"/>
      <c r="L21" s="384"/>
      <c r="M21" s="327" t="s">
        <v>74</v>
      </c>
      <c r="N21" s="328" t="s">
        <v>69</v>
      </c>
      <c r="O21" s="152">
        <v>2</v>
      </c>
      <c r="P21" s="152">
        <v>0</v>
      </c>
      <c r="Q21" s="152">
        <v>2</v>
      </c>
      <c r="R21" s="170" t="s">
        <v>47</v>
      </c>
      <c r="S21" s="329" t="s">
        <v>20</v>
      </c>
    </row>
    <row r="22" spans="1:19" ht="35.1" customHeight="1" thickBot="1" x14ac:dyDescent="0.3">
      <c r="A22" s="330"/>
      <c r="B22" s="461"/>
      <c r="C22" s="349"/>
      <c r="D22" s="370"/>
      <c r="E22" s="347"/>
      <c r="F22" s="347"/>
      <c r="G22" s="347"/>
      <c r="H22" s="347"/>
      <c r="I22" s="347"/>
      <c r="J22" s="347"/>
      <c r="K22" s="353"/>
      <c r="L22" s="355"/>
      <c r="M22" s="331" t="s">
        <v>704</v>
      </c>
      <c r="N22" s="332" t="s">
        <v>705</v>
      </c>
      <c r="O22" s="332">
        <v>0</v>
      </c>
      <c r="P22" s="332">
        <v>0</v>
      </c>
      <c r="Q22" s="332">
        <v>2</v>
      </c>
      <c r="R22" s="333" t="s">
        <v>47</v>
      </c>
      <c r="S22" s="335" t="s">
        <v>26</v>
      </c>
    </row>
    <row r="23" spans="1:19" ht="35.1" customHeight="1" thickTop="1" x14ac:dyDescent="0.25">
      <c r="A23" s="16"/>
      <c r="B23" s="459" t="s">
        <v>67</v>
      </c>
      <c r="C23" s="367" t="s">
        <v>76</v>
      </c>
      <c r="D23" s="346" t="s">
        <v>77</v>
      </c>
      <c r="E23" s="346" t="s">
        <v>70</v>
      </c>
      <c r="F23" s="346">
        <v>2</v>
      </c>
      <c r="G23" s="346">
        <v>0</v>
      </c>
      <c r="H23" s="346">
        <v>2</v>
      </c>
      <c r="I23" s="346">
        <v>0</v>
      </c>
      <c r="J23" s="346" t="s">
        <v>18</v>
      </c>
      <c r="K23" s="352" t="s">
        <v>47</v>
      </c>
      <c r="L23" s="354" t="s">
        <v>51</v>
      </c>
      <c r="M23" s="217" t="s">
        <v>78</v>
      </c>
      <c r="N23" s="172" t="s">
        <v>79</v>
      </c>
      <c r="O23" s="172">
        <v>3</v>
      </c>
      <c r="P23" s="172">
        <v>1</v>
      </c>
      <c r="Q23" s="172">
        <v>2</v>
      </c>
      <c r="R23" s="172" t="s">
        <v>23</v>
      </c>
      <c r="S23" s="173" t="s">
        <v>24</v>
      </c>
    </row>
    <row r="24" spans="1:19" ht="35.1" customHeight="1" thickBot="1" x14ac:dyDescent="0.3">
      <c r="A24" s="16"/>
      <c r="B24" s="460"/>
      <c r="C24" s="433"/>
      <c r="D24" s="383"/>
      <c r="E24" s="383"/>
      <c r="F24" s="383"/>
      <c r="G24" s="383"/>
      <c r="H24" s="383"/>
      <c r="I24" s="383"/>
      <c r="J24" s="383"/>
      <c r="K24" s="385"/>
      <c r="L24" s="384"/>
      <c r="M24" s="218" t="s">
        <v>78</v>
      </c>
      <c r="N24" s="156" t="s">
        <v>80</v>
      </c>
      <c r="O24" s="156">
        <v>2</v>
      </c>
      <c r="P24" s="156">
        <v>0</v>
      </c>
      <c r="Q24" s="156">
        <v>2</v>
      </c>
      <c r="R24" s="156" t="s">
        <v>23</v>
      </c>
      <c r="S24" s="158" t="s">
        <v>29</v>
      </c>
    </row>
    <row r="25" spans="1:19" ht="35.1" customHeight="1" thickTop="1" x14ac:dyDescent="0.25">
      <c r="A25" s="16"/>
      <c r="B25" s="459" t="s">
        <v>67</v>
      </c>
      <c r="C25" s="367" t="s">
        <v>615</v>
      </c>
      <c r="D25" s="462" t="s">
        <v>616</v>
      </c>
      <c r="E25" s="346" t="s">
        <v>50</v>
      </c>
      <c r="F25" s="346">
        <v>2</v>
      </c>
      <c r="G25" s="346">
        <v>2</v>
      </c>
      <c r="H25" s="346">
        <v>0</v>
      </c>
      <c r="I25" s="346">
        <v>0</v>
      </c>
      <c r="J25" s="175" t="s">
        <v>18</v>
      </c>
      <c r="K25" s="352" t="s">
        <v>33</v>
      </c>
      <c r="L25" s="354" t="s">
        <v>610</v>
      </c>
      <c r="M25" s="263" t="s">
        <v>83</v>
      </c>
      <c r="N25" s="174" t="s">
        <v>84</v>
      </c>
      <c r="O25" s="174">
        <v>2</v>
      </c>
      <c r="P25" s="174">
        <v>2</v>
      </c>
      <c r="Q25" s="174">
        <v>0</v>
      </c>
      <c r="R25" s="174" t="s">
        <v>23</v>
      </c>
      <c r="S25" s="184" t="s">
        <v>85</v>
      </c>
    </row>
    <row r="26" spans="1:19" ht="35.1" customHeight="1" x14ac:dyDescent="0.25">
      <c r="A26" s="16"/>
      <c r="B26" s="460"/>
      <c r="C26" s="433"/>
      <c r="D26" s="463"/>
      <c r="E26" s="383"/>
      <c r="F26" s="383"/>
      <c r="G26" s="383"/>
      <c r="H26" s="383"/>
      <c r="I26" s="383"/>
      <c r="J26" s="177"/>
      <c r="K26" s="385"/>
      <c r="L26" s="384"/>
      <c r="M26" s="271" t="s">
        <v>83</v>
      </c>
      <c r="N26" s="147" t="s">
        <v>601</v>
      </c>
      <c r="O26" s="147">
        <v>1</v>
      </c>
      <c r="P26" s="147">
        <v>2</v>
      </c>
      <c r="Q26" s="147">
        <v>0</v>
      </c>
      <c r="R26" s="147" t="s">
        <v>23</v>
      </c>
      <c r="S26" s="149" t="s">
        <v>29</v>
      </c>
    </row>
    <row r="27" spans="1:19" ht="35.1" customHeight="1" thickBot="1" x14ac:dyDescent="0.3">
      <c r="A27" s="16"/>
      <c r="B27" s="461"/>
      <c r="C27" s="368"/>
      <c r="D27" s="464"/>
      <c r="E27" s="347"/>
      <c r="F27" s="347"/>
      <c r="G27" s="347"/>
      <c r="H27" s="347"/>
      <c r="I27" s="347"/>
      <c r="J27" s="179"/>
      <c r="K27" s="353"/>
      <c r="L27" s="355"/>
      <c r="M27" s="257" t="s">
        <v>81</v>
      </c>
      <c r="N27" s="178" t="s">
        <v>82</v>
      </c>
      <c r="O27" s="178">
        <v>2</v>
      </c>
      <c r="P27" s="178">
        <v>2</v>
      </c>
      <c r="Q27" s="178">
        <v>0</v>
      </c>
      <c r="R27" s="178" t="s">
        <v>23</v>
      </c>
      <c r="S27" s="258" t="s">
        <v>20</v>
      </c>
    </row>
    <row r="28" spans="1:19" ht="45.75" customHeight="1" thickTop="1" thickBot="1" x14ac:dyDescent="0.3">
      <c r="A28" s="16"/>
      <c r="B28" s="297" t="s">
        <v>149</v>
      </c>
      <c r="C28" s="194" t="s">
        <v>595</v>
      </c>
      <c r="D28" s="186" t="s">
        <v>680</v>
      </c>
      <c r="E28" s="150" t="s">
        <v>617</v>
      </c>
      <c r="F28" s="150">
        <v>0</v>
      </c>
      <c r="G28" s="150">
        <v>0</v>
      </c>
      <c r="H28" s="150">
        <v>0</v>
      </c>
      <c r="I28" s="150">
        <v>0</v>
      </c>
      <c r="J28" s="150"/>
      <c r="K28" s="180" t="s">
        <v>73</v>
      </c>
      <c r="L28" s="151" t="s">
        <v>610</v>
      </c>
      <c r="M28" s="194" t="s">
        <v>595</v>
      </c>
      <c r="N28" s="150" t="s">
        <v>596</v>
      </c>
      <c r="O28" s="164">
        <v>0</v>
      </c>
      <c r="P28" s="164">
        <v>1</v>
      </c>
      <c r="Q28" s="164">
        <v>1</v>
      </c>
      <c r="R28" s="164" t="s">
        <v>258</v>
      </c>
      <c r="S28" s="168" t="s">
        <v>51</v>
      </c>
    </row>
    <row r="29" spans="1:19" ht="35.1" customHeight="1" thickTop="1" thickBot="1" x14ac:dyDescent="0.3">
      <c r="B29" s="298"/>
      <c r="C29" s="299" t="s">
        <v>86</v>
      </c>
      <c r="D29" s="300"/>
      <c r="E29" s="301"/>
      <c r="F29" s="301">
        <f>SUM(F5:F26)</f>
        <v>25</v>
      </c>
      <c r="G29" s="301"/>
      <c r="H29" s="301"/>
      <c r="I29" s="301"/>
      <c r="J29" s="301" t="s">
        <v>18</v>
      </c>
      <c r="K29" s="302" t="s">
        <v>18</v>
      </c>
      <c r="L29" s="303"/>
      <c r="M29" s="304"/>
      <c r="N29" s="305"/>
      <c r="O29" s="39"/>
      <c r="P29" s="39"/>
      <c r="Q29" s="39"/>
      <c r="R29" s="39"/>
      <c r="S29" s="40"/>
    </row>
    <row r="30" spans="1:19" ht="35.1" customHeight="1" thickBot="1" x14ac:dyDescent="0.3">
      <c r="B30" s="388" t="s">
        <v>87</v>
      </c>
      <c r="C30" s="389"/>
      <c r="D30" s="389"/>
      <c r="E30" s="389"/>
      <c r="F30" s="389"/>
      <c r="G30" s="389"/>
      <c r="H30" s="389"/>
      <c r="I30" s="389"/>
      <c r="J30" s="389"/>
      <c r="K30" s="390"/>
      <c r="L30" s="12"/>
      <c r="M30" s="465" t="s">
        <v>87</v>
      </c>
      <c r="N30" s="466"/>
      <c r="O30" s="466"/>
      <c r="P30" s="466"/>
      <c r="Q30" s="466"/>
      <c r="R30" s="466"/>
      <c r="S30" s="467"/>
    </row>
    <row r="31" spans="1:19" ht="57.6" customHeight="1" x14ac:dyDescent="0.25">
      <c r="A31" s="41"/>
      <c r="B31" s="356" t="s">
        <v>14</v>
      </c>
      <c r="C31" s="358" t="s">
        <v>88</v>
      </c>
      <c r="D31" s="360" t="s">
        <v>89</v>
      </c>
      <c r="E31" s="360" t="s">
        <v>90</v>
      </c>
      <c r="F31" s="360">
        <v>8</v>
      </c>
      <c r="G31" s="360">
        <v>3</v>
      </c>
      <c r="H31" s="360">
        <v>5</v>
      </c>
      <c r="I31" s="360">
        <v>0</v>
      </c>
      <c r="J31" s="360" t="s">
        <v>15</v>
      </c>
      <c r="K31" s="342" t="s">
        <v>91</v>
      </c>
      <c r="L31" s="344" t="s">
        <v>20</v>
      </c>
      <c r="M31" s="229" t="s">
        <v>92</v>
      </c>
      <c r="N31" s="73" t="s">
        <v>93</v>
      </c>
      <c r="O31" s="73">
        <v>6</v>
      </c>
      <c r="P31" s="73">
        <v>1</v>
      </c>
      <c r="Q31" s="73">
        <v>5</v>
      </c>
      <c r="R31" s="316" t="s">
        <v>34</v>
      </c>
      <c r="S31" s="74" t="s">
        <v>29</v>
      </c>
    </row>
    <row r="32" spans="1:19" ht="57.6" customHeight="1" thickBot="1" x14ac:dyDescent="0.3">
      <c r="A32" s="41"/>
      <c r="B32" s="357"/>
      <c r="C32" s="359"/>
      <c r="D32" s="361"/>
      <c r="E32" s="361"/>
      <c r="F32" s="361"/>
      <c r="G32" s="361"/>
      <c r="H32" s="361"/>
      <c r="I32" s="361"/>
      <c r="J32" s="361"/>
      <c r="K32" s="343"/>
      <c r="L32" s="345"/>
      <c r="M32" s="336" t="s">
        <v>706</v>
      </c>
      <c r="N32" s="332" t="s">
        <v>707</v>
      </c>
      <c r="O32" s="332">
        <v>6</v>
      </c>
      <c r="P32" s="332">
        <v>1</v>
      </c>
      <c r="Q32" s="332">
        <v>5</v>
      </c>
      <c r="R32" s="332" t="s">
        <v>34</v>
      </c>
      <c r="S32" s="335" t="s">
        <v>26</v>
      </c>
    </row>
    <row r="33" spans="1:19" ht="68.25" customHeight="1" thickTop="1" x14ac:dyDescent="0.25">
      <c r="A33" s="41"/>
      <c r="B33" s="350" t="s">
        <v>14</v>
      </c>
      <c r="C33" s="367" t="s">
        <v>94</v>
      </c>
      <c r="D33" s="346" t="s">
        <v>95</v>
      </c>
      <c r="E33" s="346" t="s">
        <v>96</v>
      </c>
      <c r="F33" s="346">
        <v>4</v>
      </c>
      <c r="G33" s="346">
        <v>2</v>
      </c>
      <c r="H33" s="346">
        <v>2</v>
      </c>
      <c r="I33" s="346">
        <v>0</v>
      </c>
      <c r="J33" s="346" t="s">
        <v>54</v>
      </c>
      <c r="K33" s="352" t="s">
        <v>33</v>
      </c>
      <c r="L33" s="354" t="s">
        <v>20</v>
      </c>
      <c r="M33" s="217" t="s">
        <v>97</v>
      </c>
      <c r="N33" s="172" t="s">
        <v>98</v>
      </c>
      <c r="O33" s="172">
        <v>7</v>
      </c>
      <c r="P33" s="172">
        <v>3</v>
      </c>
      <c r="Q33" s="172">
        <v>4</v>
      </c>
      <c r="R33" s="172" t="s">
        <v>23</v>
      </c>
      <c r="S33" s="173" t="s">
        <v>24</v>
      </c>
    </row>
    <row r="34" spans="1:19" ht="35.1" customHeight="1" x14ac:dyDescent="0.25">
      <c r="A34" s="41"/>
      <c r="B34" s="371"/>
      <c r="C34" s="433"/>
      <c r="D34" s="383"/>
      <c r="E34" s="383"/>
      <c r="F34" s="383"/>
      <c r="G34" s="383"/>
      <c r="H34" s="383"/>
      <c r="I34" s="383"/>
      <c r="J34" s="383"/>
      <c r="K34" s="385"/>
      <c r="L34" s="384"/>
      <c r="M34" s="209" t="s">
        <v>97</v>
      </c>
      <c r="N34" s="147" t="s">
        <v>99</v>
      </c>
      <c r="O34" s="147">
        <v>7</v>
      </c>
      <c r="P34" s="147">
        <v>3</v>
      </c>
      <c r="Q34" s="147">
        <v>4</v>
      </c>
      <c r="R34" s="147" t="s">
        <v>23</v>
      </c>
      <c r="S34" s="149" t="s">
        <v>100</v>
      </c>
    </row>
    <row r="35" spans="1:19" ht="35.1" customHeight="1" x14ac:dyDescent="0.25">
      <c r="A35" s="41"/>
      <c r="B35" s="371"/>
      <c r="C35" s="433"/>
      <c r="D35" s="383"/>
      <c r="E35" s="383"/>
      <c r="F35" s="383"/>
      <c r="G35" s="383"/>
      <c r="H35" s="383"/>
      <c r="I35" s="383"/>
      <c r="J35" s="383"/>
      <c r="K35" s="385"/>
      <c r="L35" s="384"/>
      <c r="M35" s="209" t="s">
        <v>101</v>
      </c>
      <c r="N35" s="147" t="s">
        <v>102</v>
      </c>
      <c r="O35" s="147">
        <v>4</v>
      </c>
      <c r="P35" s="147">
        <v>2</v>
      </c>
      <c r="Q35" s="147">
        <v>2</v>
      </c>
      <c r="R35" s="147" t="s">
        <v>23</v>
      </c>
      <c r="S35" s="149" t="s">
        <v>29</v>
      </c>
    </row>
    <row r="36" spans="1:19" ht="35.1" customHeight="1" thickBot="1" x14ac:dyDescent="0.3">
      <c r="A36" s="41"/>
      <c r="B36" s="351"/>
      <c r="C36" s="368"/>
      <c r="D36" s="347"/>
      <c r="E36" s="347"/>
      <c r="F36" s="347"/>
      <c r="G36" s="347"/>
      <c r="H36" s="347"/>
      <c r="I36" s="347"/>
      <c r="J36" s="347"/>
      <c r="K36" s="353"/>
      <c r="L36" s="355"/>
      <c r="M36" s="218" t="s">
        <v>103</v>
      </c>
      <c r="N36" s="156" t="s">
        <v>104</v>
      </c>
      <c r="O36" s="156">
        <v>4</v>
      </c>
      <c r="P36" s="156">
        <v>2</v>
      </c>
      <c r="Q36" s="156">
        <v>2</v>
      </c>
      <c r="R36" s="156" t="s">
        <v>23</v>
      </c>
      <c r="S36" s="158" t="s">
        <v>51</v>
      </c>
    </row>
    <row r="37" spans="1:19" ht="35.1" customHeight="1" thickTop="1" x14ac:dyDescent="0.25">
      <c r="A37" s="41"/>
      <c r="B37" s="399" t="s">
        <v>14</v>
      </c>
      <c r="C37" s="394" t="s">
        <v>105</v>
      </c>
      <c r="D37" s="369" t="s">
        <v>618</v>
      </c>
      <c r="E37" s="386" t="s">
        <v>107</v>
      </c>
      <c r="F37" s="386">
        <v>3</v>
      </c>
      <c r="G37" s="431">
        <v>1.5</v>
      </c>
      <c r="H37" s="431">
        <v>2.5</v>
      </c>
      <c r="I37" s="431">
        <v>0</v>
      </c>
      <c r="J37" s="386" t="s">
        <v>35</v>
      </c>
      <c r="K37" s="397" t="s">
        <v>108</v>
      </c>
      <c r="L37" s="398" t="s">
        <v>610</v>
      </c>
      <c r="M37" s="208" t="s">
        <v>109</v>
      </c>
      <c r="N37" s="19" t="s">
        <v>110</v>
      </c>
      <c r="O37" s="42">
        <v>4</v>
      </c>
      <c r="P37" s="42">
        <v>2</v>
      </c>
      <c r="Q37" s="42">
        <v>2</v>
      </c>
      <c r="R37" s="19" t="s">
        <v>34</v>
      </c>
      <c r="S37" s="20" t="s">
        <v>37</v>
      </c>
    </row>
    <row r="38" spans="1:19" ht="35.1" customHeight="1" x14ac:dyDescent="0.25">
      <c r="A38" s="41"/>
      <c r="B38" s="409"/>
      <c r="C38" s="395"/>
      <c r="D38" s="373"/>
      <c r="E38" s="387"/>
      <c r="F38" s="387"/>
      <c r="G38" s="437"/>
      <c r="H38" s="437"/>
      <c r="I38" s="437"/>
      <c r="J38" s="387"/>
      <c r="K38" s="408"/>
      <c r="L38" s="364"/>
      <c r="M38" s="208" t="s">
        <v>109</v>
      </c>
      <c r="N38" s="19" t="s">
        <v>111</v>
      </c>
      <c r="O38" s="42">
        <v>5</v>
      </c>
      <c r="P38" s="42">
        <v>2</v>
      </c>
      <c r="Q38" s="42">
        <v>2</v>
      </c>
      <c r="R38" s="19" t="s">
        <v>34</v>
      </c>
      <c r="S38" s="20" t="s">
        <v>26</v>
      </c>
    </row>
    <row r="39" spans="1:19" ht="35.1" customHeight="1" x14ac:dyDescent="0.25">
      <c r="A39" s="41"/>
      <c r="B39" s="409"/>
      <c r="C39" s="395"/>
      <c r="D39" s="373"/>
      <c r="E39" s="387"/>
      <c r="F39" s="387"/>
      <c r="G39" s="437"/>
      <c r="H39" s="437"/>
      <c r="I39" s="437"/>
      <c r="J39" s="387"/>
      <c r="K39" s="408"/>
      <c r="L39" s="364"/>
      <c r="M39" s="220" t="s">
        <v>109</v>
      </c>
      <c r="N39" s="19" t="s">
        <v>112</v>
      </c>
      <c r="O39" s="42">
        <v>3</v>
      </c>
      <c r="P39" s="42">
        <v>1.5</v>
      </c>
      <c r="Q39" s="42">
        <v>2.5</v>
      </c>
      <c r="R39" s="42" t="s">
        <v>34</v>
      </c>
      <c r="S39" s="20" t="s">
        <v>29</v>
      </c>
    </row>
    <row r="40" spans="1:19" ht="35.1" customHeight="1" thickBot="1" x14ac:dyDescent="0.3">
      <c r="A40" s="41"/>
      <c r="B40" s="357"/>
      <c r="C40" s="396"/>
      <c r="D40" s="370"/>
      <c r="E40" s="361"/>
      <c r="F40" s="361"/>
      <c r="G40" s="432"/>
      <c r="H40" s="432"/>
      <c r="I40" s="432"/>
      <c r="J40" s="361"/>
      <c r="K40" s="343"/>
      <c r="L40" s="345"/>
      <c r="M40" s="221" t="s">
        <v>109</v>
      </c>
      <c r="N40" s="138" t="s">
        <v>106</v>
      </c>
      <c r="O40" s="43">
        <v>3</v>
      </c>
      <c r="P40" s="44">
        <v>1.5</v>
      </c>
      <c r="Q40" s="44">
        <v>2.5</v>
      </c>
      <c r="R40" s="44" t="s">
        <v>34</v>
      </c>
      <c r="S40" s="45" t="s">
        <v>20</v>
      </c>
    </row>
    <row r="41" spans="1:19" ht="35.1" customHeight="1" thickTop="1" thickBot="1" x14ac:dyDescent="0.3">
      <c r="A41" s="41"/>
      <c r="B41" s="181" t="s">
        <v>14</v>
      </c>
      <c r="C41" s="192" t="s">
        <v>113</v>
      </c>
      <c r="D41" s="161" t="s">
        <v>619</v>
      </c>
      <c r="E41" s="161" t="s">
        <v>115</v>
      </c>
      <c r="F41" s="161">
        <v>1</v>
      </c>
      <c r="G41" s="161">
        <v>0</v>
      </c>
      <c r="H41" s="161">
        <v>0</v>
      </c>
      <c r="I41" s="161">
        <v>1</v>
      </c>
      <c r="J41" s="161"/>
      <c r="K41" s="162" t="s">
        <v>33</v>
      </c>
      <c r="L41" s="182" t="s">
        <v>620</v>
      </c>
      <c r="M41" s="222" t="s">
        <v>113</v>
      </c>
      <c r="N41" s="161" t="s">
        <v>114</v>
      </c>
      <c r="O41" s="161">
        <v>1</v>
      </c>
      <c r="P41" s="161">
        <v>1</v>
      </c>
      <c r="Q41" s="161">
        <v>0</v>
      </c>
      <c r="R41" s="306" t="s">
        <v>33</v>
      </c>
      <c r="S41" s="168" t="s">
        <v>24</v>
      </c>
    </row>
    <row r="42" spans="1:19" ht="69.75" customHeight="1" thickTop="1" thickBot="1" x14ac:dyDescent="0.3">
      <c r="A42" s="41"/>
      <c r="B42" s="181" t="s">
        <v>14</v>
      </c>
      <c r="C42" s="192" t="s">
        <v>117</v>
      </c>
      <c r="D42" s="161" t="s">
        <v>118</v>
      </c>
      <c r="E42" s="161" t="s">
        <v>119</v>
      </c>
      <c r="F42" s="161">
        <v>4</v>
      </c>
      <c r="G42" s="161">
        <v>1</v>
      </c>
      <c r="H42" s="161">
        <v>3</v>
      </c>
      <c r="I42" s="161">
        <v>0</v>
      </c>
      <c r="J42" s="321" t="s">
        <v>116</v>
      </c>
      <c r="K42" s="162" t="s">
        <v>120</v>
      </c>
      <c r="L42" s="163" t="s">
        <v>29</v>
      </c>
      <c r="M42" s="212" t="s">
        <v>121</v>
      </c>
      <c r="N42" s="164" t="s">
        <v>122</v>
      </c>
      <c r="O42" s="164">
        <v>4</v>
      </c>
      <c r="P42" s="164">
        <v>1</v>
      </c>
      <c r="Q42" s="164">
        <v>3</v>
      </c>
      <c r="R42" s="164" t="s">
        <v>23</v>
      </c>
      <c r="S42" s="168" t="s">
        <v>37</v>
      </c>
    </row>
    <row r="43" spans="1:19" ht="35.1" customHeight="1" thickTop="1" x14ac:dyDescent="0.25">
      <c r="A43" s="41"/>
      <c r="B43" s="350" t="s">
        <v>14</v>
      </c>
      <c r="C43" s="367" t="s">
        <v>123</v>
      </c>
      <c r="D43" s="488" t="s">
        <v>124</v>
      </c>
      <c r="E43" s="346" t="s">
        <v>61</v>
      </c>
      <c r="F43" s="346">
        <v>4</v>
      </c>
      <c r="G43" s="346">
        <v>2</v>
      </c>
      <c r="H43" s="346">
        <v>2</v>
      </c>
      <c r="I43" s="346">
        <v>0</v>
      </c>
      <c r="J43" s="346" t="s">
        <v>18</v>
      </c>
      <c r="K43" s="352" t="s">
        <v>33</v>
      </c>
      <c r="L43" s="354" t="s">
        <v>51</v>
      </c>
      <c r="M43" s="217" t="s">
        <v>125</v>
      </c>
      <c r="N43" s="172" t="s">
        <v>126</v>
      </c>
      <c r="O43" s="172">
        <v>3</v>
      </c>
      <c r="P43" s="172">
        <v>2</v>
      </c>
      <c r="Q43" s="172">
        <v>1.5</v>
      </c>
      <c r="R43" s="183" t="s">
        <v>47</v>
      </c>
      <c r="S43" s="173" t="s">
        <v>127</v>
      </c>
    </row>
    <row r="44" spans="1:19" ht="35.1" customHeight="1" x14ac:dyDescent="0.25">
      <c r="A44" s="41"/>
      <c r="B44" s="371"/>
      <c r="C44" s="433"/>
      <c r="D44" s="489"/>
      <c r="E44" s="383"/>
      <c r="F44" s="383"/>
      <c r="G44" s="383"/>
      <c r="H44" s="383"/>
      <c r="I44" s="383"/>
      <c r="J44" s="383"/>
      <c r="K44" s="385"/>
      <c r="L44" s="384"/>
      <c r="M44" s="210" t="s">
        <v>125</v>
      </c>
      <c r="N44" s="152" t="s">
        <v>128</v>
      </c>
      <c r="O44" s="152">
        <v>4</v>
      </c>
      <c r="P44" s="152">
        <v>2</v>
      </c>
      <c r="Q44" s="152">
        <v>2</v>
      </c>
      <c r="R44" s="152" t="s">
        <v>23</v>
      </c>
      <c r="S44" s="154" t="s">
        <v>29</v>
      </c>
    </row>
    <row r="45" spans="1:19" ht="35.1" customHeight="1" x14ac:dyDescent="0.25">
      <c r="A45" s="41"/>
      <c r="B45" s="371"/>
      <c r="C45" s="433"/>
      <c r="D45" s="489"/>
      <c r="E45" s="383"/>
      <c r="F45" s="383"/>
      <c r="G45" s="383"/>
      <c r="H45" s="383"/>
      <c r="I45" s="383"/>
      <c r="J45" s="383"/>
      <c r="K45" s="385"/>
      <c r="L45" s="384"/>
      <c r="M45" s="271" t="s">
        <v>184</v>
      </c>
      <c r="N45" s="147" t="s">
        <v>185</v>
      </c>
      <c r="O45" s="147">
        <v>6</v>
      </c>
      <c r="P45" s="147">
        <v>3</v>
      </c>
      <c r="Q45" s="147">
        <v>3</v>
      </c>
      <c r="R45" s="147" t="s">
        <v>23</v>
      </c>
      <c r="S45" s="149" t="s">
        <v>24</v>
      </c>
    </row>
    <row r="46" spans="1:19" ht="35.1" customHeight="1" thickBot="1" x14ac:dyDescent="0.3">
      <c r="A46" s="41"/>
      <c r="B46" s="351"/>
      <c r="C46" s="368"/>
      <c r="D46" s="490"/>
      <c r="E46" s="347"/>
      <c r="F46" s="347"/>
      <c r="G46" s="347"/>
      <c r="H46" s="347"/>
      <c r="I46" s="347"/>
      <c r="J46" s="347"/>
      <c r="K46" s="353"/>
      <c r="L46" s="355"/>
      <c r="M46" s="209" t="s">
        <v>184</v>
      </c>
      <c r="N46" s="147" t="s">
        <v>186</v>
      </c>
      <c r="O46" s="147">
        <v>7</v>
      </c>
      <c r="P46" s="147">
        <v>3</v>
      </c>
      <c r="Q46" s="147">
        <v>3</v>
      </c>
      <c r="R46" s="147" t="s">
        <v>23</v>
      </c>
      <c r="S46" s="149" t="s">
        <v>26</v>
      </c>
    </row>
    <row r="47" spans="1:19" ht="35.1" customHeight="1" thickTop="1" thickBot="1" x14ac:dyDescent="0.3">
      <c r="A47" s="41"/>
      <c r="B47" s="46" t="s">
        <v>14</v>
      </c>
      <c r="C47" s="196" t="s">
        <v>129</v>
      </c>
      <c r="D47" s="188" t="s">
        <v>621</v>
      </c>
      <c r="E47" s="22" t="s">
        <v>65</v>
      </c>
      <c r="F47" s="22">
        <v>0</v>
      </c>
      <c r="G47" s="22">
        <v>0</v>
      </c>
      <c r="H47" s="22">
        <v>1</v>
      </c>
      <c r="I47" s="22">
        <v>0</v>
      </c>
      <c r="J47" s="22" t="s">
        <v>18</v>
      </c>
      <c r="K47" s="23" t="s">
        <v>139</v>
      </c>
      <c r="L47" s="31" t="s">
        <v>610</v>
      </c>
      <c r="M47" s="215" t="s">
        <v>129</v>
      </c>
      <c r="N47" s="22" t="s">
        <v>130</v>
      </c>
      <c r="O47" s="22">
        <v>0</v>
      </c>
      <c r="P47" s="22">
        <v>0</v>
      </c>
      <c r="Q47" s="22">
        <v>1</v>
      </c>
      <c r="R47" s="296" t="s">
        <v>66</v>
      </c>
      <c r="S47" s="27" t="s">
        <v>24</v>
      </c>
    </row>
    <row r="48" spans="1:19" ht="35.1" customHeight="1" thickTop="1" thickBot="1" x14ac:dyDescent="0.3">
      <c r="A48" s="41"/>
      <c r="B48" s="181" t="s">
        <v>67</v>
      </c>
      <c r="C48" s="192" t="s">
        <v>131</v>
      </c>
      <c r="D48" s="161" t="s">
        <v>132</v>
      </c>
      <c r="E48" s="161" t="s">
        <v>133</v>
      </c>
      <c r="F48" s="161">
        <v>1</v>
      </c>
      <c r="G48" s="161">
        <v>2</v>
      </c>
      <c r="H48" s="161">
        <v>0</v>
      </c>
      <c r="I48" s="161">
        <v>0</v>
      </c>
      <c r="J48" s="161" t="s">
        <v>18</v>
      </c>
      <c r="K48" s="162" t="s">
        <v>33</v>
      </c>
      <c r="L48" s="163" t="s">
        <v>29</v>
      </c>
      <c r="M48" s="212" t="s">
        <v>134</v>
      </c>
      <c r="N48" s="164" t="s">
        <v>135</v>
      </c>
      <c r="O48" s="164">
        <v>2</v>
      </c>
      <c r="P48" s="164">
        <v>2</v>
      </c>
      <c r="Q48" s="164">
        <v>0</v>
      </c>
      <c r="R48" s="164" t="s">
        <v>23</v>
      </c>
      <c r="S48" s="168" t="s">
        <v>24</v>
      </c>
    </row>
    <row r="49" spans="1:19" ht="35.1" customHeight="1" thickTop="1" x14ac:dyDescent="0.25">
      <c r="A49" s="41"/>
      <c r="B49" s="350" t="s">
        <v>67</v>
      </c>
      <c r="C49" s="367" t="s">
        <v>136</v>
      </c>
      <c r="D49" s="369" t="s">
        <v>622</v>
      </c>
      <c r="E49" s="346" t="s">
        <v>138</v>
      </c>
      <c r="F49" s="346">
        <v>1</v>
      </c>
      <c r="G49" s="346">
        <v>0</v>
      </c>
      <c r="H49" s="346">
        <v>2</v>
      </c>
      <c r="I49" s="346">
        <v>0</v>
      </c>
      <c r="J49" s="346" t="s">
        <v>71</v>
      </c>
      <c r="K49" s="352" t="s">
        <v>139</v>
      </c>
      <c r="L49" s="354" t="s">
        <v>610</v>
      </c>
      <c r="M49" s="217" t="s">
        <v>140</v>
      </c>
      <c r="N49" s="172" t="s">
        <v>141</v>
      </c>
      <c r="O49" s="172">
        <v>2</v>
      </c>
      <c r="P49" s="172">
        <v>0</v>
      </c>
      <c r="Q49" s="172">
        <v>2</v>
      </c>
      <c r="R49" s="183" t="s">
        <v>47</v>
      </c>
      <c r="S49" s="173" t="s">
        <v>24</v>
      </c>
    </row>
    <row r="50" spans="1:19" ht="35.1" customHeight="1" x14ac:dyDescent="0.25">
      <c r="A50" s="41"/>
      <c r="B50" s="371"/>
      <c r="C50" s="433"/>
      <c r="D50" s="373"/>
      <c r="E50" s="383"/>
      <c r="F50" s="383"/>
      <c r="G50" s="383"/>
      <c r="H50" s="383"/>
      <c r="I50" s="383"/>
      <c r="J50" s="383"/>
      <c r="K50" s="385"/>
      <c r="L50" s="384"/>
      <c r="M50" s="210" t="s">
        <v>142</v>
      </c>
      <c r="N50" s="152" t="s">
        <v>143</v>
      </c>
      <c r="O50" s="152">
        <v>0</v>
      </c>
      <c r="P50" s="152">
        <v>0</v>
      </c>
      <c r="Q50" s="152">
        <v>2</v>
      </c>
      <c r="R50" s="170" t="s">
        <v>73</v>
      </c>
      <c r="S50" s="154" t="s">
        <v>29</v>
      </c>
    </row>
    <row r="51" spans="1:19" ht="35.1" customHeight="1" thickBot="1" x14ac:dyDescent="0.3">
      <c r="A51" s="41"/>
      <c r="B51" s="351"/>
      <c r="C51" s="368"/>
      <c r="D51" s="370"/>
      <c r="E51" s="347"/>
      <c r="F51" s="347"/>
      <c r="G51" s="347"/>
      <c r="H51" s="347"/>
      <c r="I51" s="347"/>
      <c r="J51" s="347"/>
      <c r="K51" s="353"/>
      <c r="L51" s="355"/>
      <c r="M51" s="216" t="s">
        <v>142</v>
      </c>
      <c r="N51" s="156" t="s">
        <v>137</v>
      </c>
      <c r="O51" s="156">
        <v>1</v>
      </c>
      <c r="P51" s="156">
        <v>0</v>
      </c>
      <c r="Q51" s="156">
        <v>2</v>
      </c>
      <c r="R51" s="171" t="s">
        <v>73</v>
      </c>
      <c r="S51" s="158" t="s">
        <v>51</v>
      </c>
    </row>
    <row r="52" spans="1:19" ht="35.1" customHeight="1" thickTop="1" x14ac:dyDescent="0.25">
      <c r="A52" s="41"/>
      <c r="B52" s="350" t="s">
        <v>67</v>
      </c>
      <c r="C52" s="367" t="s">
        <v>144</v>
      </c>
      <c r="D52" s="462" t="s">
        <v>623</v>
      </c>
      <c r="E52" s="380" t="s">
        <v>146</v>
      </c>
      <c r="F52" s="380">
        <v>1</v>
      </c>
      <c r="G52" s="380">
        <v>1</v>
      </c>
      <c r="H52" s="380">
        <v>1</v>
      </c>
      <c r="I52" s="380">
        <v>0</v>
      </c>
      <c r="J52" s="380"/>
      <c r="K52" s="479" t="s">
        <v>33</v>
      </c>
      <c r="L52" s="354" t="s">
        <v>610</v>
      </c>
      <c r="M52" s="223" t="s">
        <v>147</v>
      </c>
      <c r="N52" s="174" t="s">
        <v>148</v>
      </c>
      <c r="O52" s="174">
        <v>2</v>
      </c>
      <c r="P52" s="174">
        <v>1</v>
      </c>
      <c r="Q52" s="174">
        <v>1</v>
      </c>
      <c r="R52" s="174" t="s">
        <v>23</v>
      </c>
      <c r="S52" s="184" t="s">
        <v>24</v>
      </c>
    </row>
    <row r="53" spans="1:19" ht="35.1" customHeight="1" thickBot="1" x14ac:dyDescent="0.3">
      <c r="A53" s="41"/>
      <c r="B53" s="351"/>
      <c r="C53" s="368"/>
      <c r="D53" s="464"/>
      <c r="E53" s="382"/>
      <c r="F53" s="382"/>
      <c r="G53" s="382"/>
      <c r="H53" s="382"/>
      <c r="I53" s="382"/>
      <c r="J53" s="382"/>
      <c r="K53" s="480"/>
      <c r="L53" s="355"/>
      <c r="M53" s="216" t="s">
        <v>147</v>
      </c>
      <c r="N53" s="185" t="s">
        <v>145</v>
      </c>
      <c r="O53" s="185">
        <v>1</v>
      </c>
      <c r="P53" s="185">
        <v>1</v>
      </c>
      <c r="Q53" s="185">
        <v>1</v>
      </c>
      <c r="R53" s="307" t="s">
        <v>33</v>
      </c>
      <c r="S53" s="319" t="s">
        <v>29</v>
      </c>
    </row>
    <row r="54" spans="1:19" ht="35.1" customHeight="1" thickTop="1" thickBot="1" x14ac:dyDescent="0.3">
      <c r="A54" s="41"/>
      <c r="B54" s="48" t="s">
        <v>149</v>
      </c>
      <c r="C54" s="197" t="s">
        <v>150</v>
      </c>
      <c r="D54" s="49" t="s">
        <v>151</v>
      </c>
      <c r="E54" s="49" t="s">
        <v>152</v>
      </c>
      <c r="F54" s="49"/>
      <c r="G54" s="49"/>
      <c r="H54" s="49"/>
      <c r="I54" s="49"/>
      <c r="J54" s="49"/>
      <c r="K54" s="50" t="s">
        <v>66</v>
      </c>
      <c r="L54" s="51" t="s">
        <v>24</v>
      </c>
      <c r="M54" s="224"/>
      <c r="N54" s="52"/>
      <c r="O54" s="52"/>
      <c r="P54" s="52"/>
      <c r="Q54" s="52"/>
      <c r="R54" s="52"/>
      <c r="S54" s="53"/>
    </row>
    <row r="55" spans="1:19" ht="35.1" customHeight="1" thickTop="1" x14ac:dyDescent="0.25">
      <c r="A55" s="41"/>
      <c r="B55" s="447" t="s">
        <v>149</v>
      </c>
      <c r="C55" s="450" t="s">
        <v>153</v>
      </c>
      <c r="D55" s="453" t="s">
        <v>624</v>
      </c>
      <c r="E55" s="456" t="s">
        <v>152</v>
      </c>
      <c r="F55" s="456">
        <v>0</v>
      </c>
      <c r="G55" s="456">
        <v>0</v>
      </c>
      <c r="H55" s="456">
        <v>60</v>
      </c>
      <c r="I55" s="456">
        <v>0</v>
      </c>
      <c r="J55" s="54"/>
      <c r="K55" s="481" t="s">
        <v>66</v>
      </c>
      <c r="L55" s="416" t="s">
        <v>610</v>
      </c>
      <c r="M55" s="225" t="s">
        <v>590</v>
      </c>
      <c r="N55" s="55" t="s">
        <v>591</v>
      </c>
      <c r="O55" s="55">
        <v>60</v>
      </c>
      <c r="P55" s="55"/>
      <c r="Q55" s="55"/>
      <c r="R55" s="56" t="s">
        <v>73</v>
      </c>
      <c r="S55" s="57" t="s">
        <v>162</v>
      </c>
    </row>
    <row r="56" spans="1:19" ht="35.1" customHeight="1" x14ac:dyDescent="0.25">
      <c r="A56" s="41"/>
      <c r="B56" s="448"/>
      <c r="C56" s="451"/>
      <c r="D56" s="454"/>
      <c r="E56" s="457"/>
      <c r="F56" s="457"/>
      <c r="G56" s="457"/>
      <c r="H56" s="457"/>
      <c r="I56" s="457"/>
      <c r="J56" s="58"/>
      <c r="K56" s="482"/>
      <c r="L56" s="468"/>
      <c r="M56" s="226" t="s">
        <v>590</v>
      </c>
      <c r="N56" s="59" t="s">
        <v>592</v>
      </c>
      <c r="O56" s="59">
        <v>60</v>
      </c>
      <c r="P56" s="59"/>
      <c r="Q56" s="59"/>
      <c r="R56" s="60" t="s">
        <v>73</v>
      </c>
      <c r="S56" s="61" t="s">
        <v>51</v>
      </c>
    </row>
    <row r="57" spans="1:19" ht="35.1" customHeight="1" thickBot="1" x14ac:dyDescent="0.3">
      <c r="A57" s="41"/>
      <c r="B57" s="449"/>
      <c r="C57" s="452"/>
      <c r="D57" s="455"/>
      <c r="E57" s="458"/>
      <c r="F57" s="458"/>
      <c r="G57" s="458"/>
      <c r="H57" s="458"/>
      <c r="I57" s="458"/>
      <c r="J57" s="62"/>
      <c r="K57" s="483"/>
      <c r="L57" s="417"/>
      <c r="M57" s="227" t="s">
        <v>153</v>
      </c>
      <c r="N57" s="63" t="s">
        <v>154</v>
      </c>
      <c r="O57" s="63">
        <v>60</v>
      </c>
      <c r="P57" s="63"/>
      <c r="Q57" s="63"/>
      <c r="R57" s="64" t="s">
        <v>73</v>
      </c>
      <c r="S57" s="65" t="s">
        <v>20</v>
      </c>
    </row>
    <row r="58" spans="1:19" ht="35.1" customHeight="1" thickTop="1" thickBot="1" x14ac:dyDescent="0.3">
      <c r="B58" s="66"/>
      <c r="C58" s="198" t="s">
        <v>86</v>
      </c>
      <c r="D58" s="67"/>
      <c r="E58" s="68"/>
      <c r="F58" s="69">
        <f>SUM(F31:F55)</f>
        <v>27</v>
      </c>
      <c r="G58" s="68"/>
      <c r="H58" s="68"/>
      <c r="I58" s="68"/>
      <c r="J58" s="68" t="s">
        <v>18</v>
      </c>
      <c r="K58" s="70" t="s">
        <v>18</v>
      </c>
      <c r="L58" s="71"/>
      <c r="M58" s="228"/>
      <c r="N58" s="67"/>
      <c r="O58" s="68"/>
      <c r="P58" s="69"/>
      <c r="Q58" s="68"/>
      <c r="R58" s="68"/>
      <c r="S58" s="72"/>
    </row>
    <row r="59" spans="1:19" ht="35.1" customHeight="1" thickBot="1" x14ac:dyDescent="0.3">
      <c r="B59" s="444" t="s">
        <v>156</v>
      </c>
      <c r="C59" s="445"/>
      <c r="D59" s="445"/>
      <c r="E59" s="445"/>
      <c r="F59" s="445"/>
      <c r="G59" s="445"/>
      <c r="H59" s="445"/>
      <c r="I59" s="445"/>
      <c r="J59" s="445"/>
      <c r="K59" s="446"/>
      <c r="L59" s="308"/>
      <c r="M59" s="465" t="s">
        <v>156</v>
      </c>
      <c r="N59" s="466"/>
      <c r="O59" s="466"/>
      <c r="P59" s="466"/>
      <c r="Q59" s="466"/>
      <c r="R59" s="466"/>
      <c r="S59" s="467"/>
    </row>
    <row r="60" spans="1:19" ht="35.1" customHeight="1" thickTop="1" x14ac:dyDescent="0.25">
      <c r="A60" s="16"/>
      <c r="B60" s="399" t="s">
        <v>14</v>
      </c>
      <c r="C60" s="394" t="s">
        <v>157</v>
      </c>
      <c r="D60" s="386" t="s">
        <v>158</v>
      </c>
      <c r="E60" s="386" t="s">
        <v>61</v>
      </c>
      <c r="F60" s="386">
        <v>4</v>
      </c>
      <c r="G60" s="386">
        <v>2</v>
      </c>
      <c r="H60" s="386">
        <v>2</v>
      </c>
      <c r="I60" s="386">
        <v>0</v>
      </c>
      <c r="J60" s="434" t="s">
        <v>159</v>
      </c>
      <c r="K60" s="397" t="s">
        <v>108</v>
      </c>
      <c r="L60" s="471" t="s">
        <v>20</v>
      </c>
      <c r="M60" s="207" t="s">
        <v>160</v>
      </c>
      <c r="N60" s="14" t="s">
        <v>161</v>
      </c>
      <c r="O60" s="14">
        <v>5</v>
      </c>
      <c r="P60" s="14">
        <v>3</v>
      </c>
      <c r="Q60" s="14">
        <v>2</v>
      </c>
      <c r="R60" s="14" t="s">
        <v>34</v>
      </c>
      <c r="S60" s="15" t="s">
        <v>162</v>
      </c>
    </row>
    <row r="61" spans="1:19" ht="35.1" customHeight="1" x14ac:dyDescent="0.25">
      <c r="A61" s="16"/>
      <c r="B61" s="409"/>
      <c r="C61" s="395"/>
      <c r="D61" s="387"/>
      <c r="E61" s="387"/>
      <c r="F61" s="387"/>
      <c r="G61" s="387"/>
      <c r="H61" s="387"/>
      <c r="I61" s="387"/>
      <c r="J61" s="436"/>
      <c r="K61" s="408"/>
      <c r="L61" s="412"/>
      <c r="M61" s="208" t="s">
        <v>160</v>
      </c>
      <c r="N61" s="19" t="s">
        <v>163</v>
      </c>
      <c r="O61" s="19">
        <v>6</v>
      </c>
      <c r="P61" s="19">
        <v>3</v>
      </c>
      <c r="Q61" s="19">
        <v>2</v>
      </c>
      <c r="R61" s="19" t="s">
        <v>34</v>
      </c>
      <c r="S61" s="20" t="s">
        <v>100</v>
      </c>
    </row>
    <row r="62" spans="1:19" ht="35.1" customHeight="1" thickBot="1" x14ac:dyDescent="0.3">
      <c r="A62" s="16"/>
      <c r="B62" s="357"/>
      <c r="C62" s="395"/>
      <c r="D62" s="387"/>
      <c r="E62" s="387"/>
      <c r="F62" s="387"/>
      <c r="G62" s="387"/>
      <c r="H62" s="387"/>
      <c r="I62" s="387"/>
      <c r="J62" s="436"/>
      <c r="K62" s="408"/>
      <c r="L62" s="472"/>
      <c r="M62" s="229" t="s">
        <v>164</v>
      </c>
      <c r="N62" s="73" t="s">
        <v>165</v>
      </c>
      <c r="O62" s="73">
        <v>4</v>
      </c>
      <c r="P62" s="73">
        <v>2</v>
      </c>
      <c r="Q62" s="73">
        <v>2</v>
      </c>
      <c r="R62" s="73" t="s">
        <v>34</v>
      </c>
      <c r="S62" s="74" t="s">
        <v>51</v>
      </c>
    </row>
    <row r="63" spans="1:19" ht="35.1" customHeight="1" thickTop="1" x14ac:dyDescent="0.25">
      <c r="A63" s="16"/>
      <c r="B63" s="441" t="s">
        <v>14</v>
      </c>
      <c r="C63" s="476" t="s">
        <v>166</v>
      </c>
      <c r="D63" s="386" t="s">
        <v>167</v>
      </c>
      <c r="E63" s="386" t="s">
        <v>168</v>
      </c>
      <c r="F63" s="386">
        <v>3</v>
      </c>
      <c r="G63" s="386">
        <v>2</v>
      </c>
      <c r="H63" s="386">
        <v>1</v>
      </c>
      <c r="I63" s="386">
        <v>0</v>
      </c>
      <c r="J63" s="473" t="s">
        <v>677</v>
      </c>
      <c r="K63" s="397" t="s">
        <v>169</v>
      </c>
      <c r="L63" s="398" t="s">
        <v>51</v>
      </c>
      <c r="M63" s="207" t="s">
        <v>226</v>
      </c>
      <c r="N63" s="14" t="s">
        <v>227</v>
      </c>
      <c r="O63" s="14">
        <v>5</v>
      </c>
      <c r="P63" s="14">
        <v>3</v>
      </c>
      <c r="Q63" s="14">
        <v>2</v>
      </c>
      <c r="R63" s="14" t="s">
        <v>23</v>
      </c>
      <c r="S63" s="15" t="s">
        <v>24</v>
      </c>
    </row>
    <row r="64" spans="1:19" ht="35.1" customHeight="1" x14ac:dyDescent="0.25">
      <c r="A64" s="16"/>
      <c r="B64" s="442"/>
      <c r="C64" s="477"/>
      <c r="D64" s="387"/>
      <c r="E64" s="387"/>
      <c r="F64" s="387"/>
      <c r="G64" s="387"/>
      <c r="H64" s="387"/>
      <c r="I64" s="387"/>
      <c r="J64" s="474"/>
      <c r="K64" s="408"/>
      <c r="L64" s="364"/>
      <c r="M64" s="220" t="s">
        <v>593</v>
      </c>
      <c r="N64" s="19" t="s">
        <v>600</v>
      </c>
      <c r="O64" s="19">
        <v>5</v>
      </c>
      <c r="P64" s="19">
        <v>3</v>
      </c>
      <c r="Q64" s="19">
        <v>2</v>
      </c>
      <c r="R64" s="19" t="s">
        <v>34</v>
      </c>
      <c r="S64" s="20" t="s">
        <v>24</v>
      </c>
    </row>
    <row r="65" spans="1:19" ht="35.1" customHeight="1" x14ac:dyDescent="0.25">
      <c r="A65" s="16"/>
      <c r="B65" s="442"/>
      <c r="C65" s="477"/>
      <c r="D65" s="387"/>
      <c r="E65" s="387"/>
      <c r="F65" s="387"/>
      <c r="G65" s="387"/>
      <c r="H65" s="387"/>
      <c r="I65" s="387"/>
      <c r="J65" s="474"/>
      <c r="K65" s="408"/>
      <c r="L65" s="364"/>
      <c r="M65" s="230" t="s">
        <v>226</v>
      </c>
      <c r="N65" s="75" t="s">
        <v>228</v>
      </c>
      <c r="O65" s="75">
        <v>5</v>
      </c>
      <c r="P65" s="75">
        <v>3</v>
      </c>
      <c r="Q65" s="75">
        <v>2</v>
      </c>
      <c r="R65" s="75" t="s">
        <v>23</v>
      </c>
      <c r="S65" s="76" t="s">
        <v>24</v>
      </c>
    </row>
    <row r="66" spans="1:19" ht="35.1" customHeight="1" x14ac:dyDescent="0.25">
      <c r="A66" s="16"/>
      <c r="B66" s="442"/>
      <c r="C66" s="477"/>
      <c r="D66" s="387"/>
      <c r="E66" s="387"/>
      <c r="F66" s="387"/>
      <c r="G66" s="387"/>
      <c r="H66" s="387"/>
      <c r="I66" s="387"/>
      <c r="J66" s="474"/>
      <c r="K66" s="408"/>
      <c r="L66" s="364"/>
      <c r="M66" s="220" t="s">
        <v>593</v>
      </c>
      <c r="N66" s="19" t="s">
        <v>594</v>
      </c>
      <c r="O66" s="19">
        <v>5</v>
      </c>
      <c r="P66" s="19">
        <v>3</v>
      </c>
      <c r="Q66" s="19">
        <v>2</v>
      </c>
      <c r="R66" s="309" t="s">
        <v>34</v>
      </c>
      <c r="S66" s="20" t="s">
        <v>100</v>
      </c>
    </row>
    <row r="67" spans="1:19" ht="35.1" customHeight="1" x14ac:dyDescent="0.25">
      <c r="A67" s="16"/>
      <c r="B67" s="442"/>
      <c r="C67" s="477"/>
      <c r="D67" s="387"/>
      <c r="E67" s="387"/>
      <c r="F67" s="387"/>
      <c r="G67" s="387"/>
      <c r="H67" s="387"/>
      <c r="I67" s="387"/>
      <c r="J67" s="474"/>
      <c r="K67" s="408"/>
      <c r="L67" s="364"/>
      <c r="M67" s="230" t="s">
        <v>170</v>
      </c>
      <c r="N67" s="75" t="s">
        <v>171</v>
      </c>
      <c r="O67" s="75">
        <v>4</v>
      </c>
      <c r="P67" s="75">
        <v>3</v>
      </c>
      <c r="Q67" s="75">
        <v>1.5</v>
      </c>
      <c r="R67" s="75" t="s">
        <v>23</v>
      </c>
      <c r="S67" s="76" t="s">
        <v>127</v>
      </c>
    </row>
    <row r="68" spans="1:19" ht="35.1" customHeight="1" x14ac:dyDescent="0.25">
      <c r="A68" s="16"/>
      <c r="B68" s="442"/>
      <c r="C68" s="477"/>
      <c r="D68" s="387"/>
      <c r="E68" s="387"/>
      <c r="F68" s="387"/>
      <c r="G68" s="387"/>
      <c r="H68" s="387"/>
      <c r="I68" s="387"/>
      <c r="J68" s="474"/>
      <c r="K68" s="408"/>
      <c r="L68" s="364"/>
      <c r="M68" s="220" t="s">
        <v>172</v>
      </c>
      <c r="N68" s="19" t="s">
        <v>173</v>
      </c>
      <c r="O68" s="19">
        <v>3</v>
      </c>
      <c r="P68" s="19">
        <v>2</v>
      </c>
      <c r="Q68" s="19">
        <v>1.5</v>
      </c>
      <c r="R68" s="19" t="s">
        <v>34</v>
      </c>
      <c r="S68" s="20" t="s">
        <v>127</v>
      </c>
    </row>
    <row r="69" spans="1:19" ht="35.1" customHeight="1" thickBot="1" x14ac:dyDescent="0.3">
      <c r="A69" s="16"/>
      <c r="B69" s="443"/>
      <c r="C69" s="478"/>
      <c r="D69" s="361"/>
      <c r="E69" s="361"/>
      <c r="F69" s="361"/>
      <c r="G69" s="361"/>
      <c r="H69" s="361"/>
      <c r="I69" s="361"/>
      <c r="J69" s="475"/>
      <c r="K69" s="343"/>
      <c r="L69" s="345"/>
      <c r="M69" s="221" t="s">
        <v>170</v>
      </c>
      <c r="N69" s="145" t="s">
        <v>174</v>
      </c>
      <c r="O69" s="145">
        <v>3</v>
      </c>
      <c r="P69" s="145">
        <v>2</v>
      </c>
      <c r="Q69" s="145">
        <v>1</v>
      </c>
      <c r="R69" s="145" t="s">
        <v>34</v>
      </c>
      <c r="S69" s="189" t="s">
        <v>29</v>
      </c>
    </row>
    <row r="70" spans="1:19" ht="35.1" customHeight="1" thickTop="1" x14ac:dyDescent="0.25">
      <c r="A70" s="16"/>
      <c r="B70" s="399" t="s">
        <v>14</v>
      </c>
      <c r="C70" s="394" t="s">
        <v>175</v>
      </c>
      <c r="D70" s="386" t="s">
        <v>176</v>
      </c>
      <c r="E70" s="386" t="s">
        <v>168</v>
      </c>
      <c r="F70" s="386">
        <v>3</v>
      </c>
      <c r="G70" s="386">
        <v>2</v>
      </c>
      <c r="H70" s="386">
        <v>1</v>
      </c>
      <c r="I70" s="386">
        <v>0</v>
      </c>
      <c r="J70" s="386" t="s">
        <v>177</v>
      </c>
      <c r="K70" s="397" t="s">
        <v>33</v>
      </c>
      <c r="L70" s="398" t="s">
        <v>20</v>
      </c>
      <c r="M70" s="207" t="s">
        <v>178</v>
      </c>
      <c r="N70" s="14" t="s">
        <v>179</v>
      </c>
      <c r="O70" s="14">
        <v>3</v>
      </c>
      <c r="P70" s="14">
        <v>2</v>
      </c>
      <c r="Q70" s="14">
        <v>1</v>
      </c>
      <c r="R70" s="14" t="s">
        <v>23</v>
      </c>
      <c r="S70" s="15" t="s">
        <v>85</v>
      </c>
    </row>
    <row r="71" spans="1:19" ht="35.1" customHeight="1" thickBot="1" x14ac:dyDescent="0.3">
      <c r="A71" s="16"/>
      <c r="B71" s="357"/>
      <c r="C71" s="396"/>
      <c r="D71" s="361"/>
      <c r="E71" s="361"/>
      <c r="F71" s="361"/>
      <c r="G71" s="361"/>
      <c r="H71" s="361"/>
      <c r="I71" s="361"/>
      <c r="J71" s="361"/>
      <c r="K71" s="343"/>
      <c r="L71" s="345"/>
      <c r="M71" s="219" t="s">
        <v>178</v>
      </c>
      <c r="N71" s="32" t="s">
        <v>180</v>
      </c>
      <c r="O71" s="32">
        <v>2</v>
      </c>
      <c r="P71" s="32">
        <v>2</v>
      </c>
      <c r="Q71" s="32">
        <v>1</v>
      </c>
      <c r="R71" s="32" t="s">
        <v>23</v>
      </c>
      <c r="S71" s="33" t="s">
        <v>29</v>
      </c>
    </row>
    <row r="72" spans="1:19" ht="35.1" customHeight="1" thickTop="1" x14ac:dyDescent="0.25">
      <c r="A72" s="16"/>
      <c r="B72" s="399" t="s">
        <v>14</v>
      </c>
      <c r="C72" s="394" t="s">
        <v>181</v>
      </c>
      <c r="D72" s="386" t="s">
        <v>182</v>
      </c>
      <c r="E72" s="386" t="s">
        <v>56</v>
      </c>
      <c r="F72" s="386">
        <v>3</v>
      </c>
      <c r="G72" s="386">
        <v>1</v>
      </c>
      <c r="H72" s="386">
        <v>2</v>
      </c>
      <c r="I72" s="386">
        <v>0</v>
      </c>
      <c r="J72" s="386" t="s">
        <v>183</v>
      </c>
      <c r="K72" s="397" t="s">
        <v>33</v>
      </c>
      <c r="L72" s="398" t="s">
        <v>51</v>
      </c>
      <c r="M72" s="207" t="s">
        <v>184</v>
      </c>
      <c r="N72" s="14" t="s">
        <v>185</v>
      </c>
      <c r="O72" s="14">
        <v>6</v>
      </c>
      <c r="P72" s="14">
        <v>3</v>
      </c>
      <c r="Q72" s="14">
        <v>3</v>
      </c>
      <c r="R72" s="14" t="s">
        <v>23</v>
      </c>
      <c r="S72" s="15" t="s">
        <v>24</v>
      </c>
    </row>
    <row r="73" spans="1:19" ht="35.1" customHeight="1" x14ac:dyDescent="0.25">
      <c r="A73" s="16"/>
      <c r="B73" s="409"/>
      <c r="C73" s="395"/>
      <c r="D73" s="387"/>
      <c r="E73" s="387"/>
      <c r="F73" s="387"/>
      <c r="G73" s="387"/>
      <c r="H73" s="387"/>
      <c r="I73" s="387"/>
      <c r="J73" s="387"/>
      <c r="K73" s="408"/>
      <c r="L73" s="364"/>
      <c r="M73" s="208" t="s">
        <v>184</v>
      </c>
      <c r="N73" s="19" t="s">
        <v>186</v>
      </c>
      <c r="O73" s="19">
        <v>7</v>
      </c>
      <c r="P73" s="19">
        <v>3</v>
      </c>
      <c r="Q73" s="19">
        <v>3</v>
      </c>
      <c r="R73" s="19" t="s">
        <v>23</v>
      </c>
      <c r="S73" s="20" t="s">
        <v>26</v>
      </c>
    </row>
    <row r="74" spans="1:19" ht="35.1" customHeight="1" x14ac:dyDescent="0.25">
      <c r="A74" s="16"/>
      <c r="B74" s="409"/>
      <c r="C74" s="395"/>
      <c r="D74" s="387"/>
      <c r="E74" s="387"/>
      <c r="F74" s="387"/>
      <c r="G74" s="387"/>
      <c r="H74" s="387"/>
      <c r="I74" s="387"/>
      <c r="J74" s="387"/>
      <c r="K74" s="408"/>
      <c r="L74" s="364"/>
      <c r="M74" s="231" t="s">
        <v>181</v>
      </c>
      <c r="N74" s="19" t="s">
        <v>187</v>
      </c>
      <c r="O74" s="19">
        <v>4</v>
      </c>
      <c r="P74" s="19">
        <v>2.5</v>
      </c>
      <c r="Q74" s="19">
        <v>2</v>
      </c>
      <c r="R74" s="19" t="s">
        <v>23</v>
      </c>
      <c r="S74" s="20" t="s">
        <v>127</v>
      </c>
    </row>
    <row r="75" spans="1:19" ht="35.1" customHeight="1" thickBot="1" x14ac:dyDescent="0.3">
      <c r="A75" s="16"/>
      <c r="B75" s="357"/>
      <c r="C75" s="396"/>
      <c r="D75" s="361"/>
      <c r="E75" s="361"/>
      <c r="F75" s="361"/>
      <c r="G75" s="361"/>
      <c r="H75" s="361"/>
      <c r="I75" s="361"/>
      <c r="J75" s="361"/>
      <c r="K75" s="343"/>
      <c r="L75" s="345"/>
      <c r="M75" s="232" t="s">
        <v>181</v>
      </c>
      <c r="N75" s="32" t="s">
        <v>188</v>
      </c>
      <c r="O75" s="32">
        <v>3</v>
      </c>
      <c r="P75" s="32">
        <v>1</v>
      </c>
      <c r="Q75" s="32">
        <v>2</v>
      </c>
      <c r="R75" s="32" t="s">
        <v>23</v>
      </c>
      <c r="S75" s="33" t="s">
        <v>29</v>
      </c>
    </row>
    <row r="76" spans="1:19" ht="35.1" customHeight="1" thickTop="1" x14ac:dyDescent="0.25">
      <c r="A76" s="16"/>
      <c r="B76" s="399" t="s">
        <v>14</v>
      </c>
      <c r="C76" s="394" t="s">
        <v>189</v>
      </c>
      <c r="D76" s="386" t="s">
        <v>625</v>
      </c>
      <c r="E76" s="386" t="s">
        <v>191</v>
      </c>
      <c r="F76" s="386">
        <v>4</v>
      </c>
      <c r="G76" s="386">
        <v>1</v>
      </c>
      <c r="H76" s="386">
        <v>2</v>
      </c>
      <c r="I76" s="386">
        <v>0</v>
      </c>
      <c r="J76" s="434" t="s">
        <v>192</v>
      </c>
      <c r="K76" s="397" t="s">
        <v>43</v>
      </c>
      <c r="L76" s="398" t="s">
        <v>620</v>
      </c>
      <c r="M76" s="233" t="s">
        <v>189</v>
      </c>
      <c r="N76" s="14" t="s">
        <v>193</v>
      </c>
      <c r="O76" s="14">
        <v>3</v>
      </c>
      <c r="P76" s="14">
        <v>1</v>
      </c>
      <c r="Q76" s="14">
        <v>2</v>
      </c>
      <c r="R76" s="14" t="s">
        <v>47</v>
      </c>
      <c r="S76" s="15" t="s">
        <v>37</v>
      </c>
    </row>
    <row r="77" spans="1:19" ht="35.1" customHeight="1" x14ac:dyDescent="0.25">
      <c r="A77" s="16"/>
      <c r="B77" s="409"/>
      <c r="C77" s="395"/>
      <c r="D77" s="387"/>
      <c r="E77" s="387"/>
      <c r="F77" s="387"/>
      <c r="G77" s="387"/>
      <c r="H77" s="387"/>
      <c r="I77" s="387"/>
      <c r="J77" s="436"/>
      <c r="K77" s="408"/>
      <c r="L77" s="364"/>
      <c r="M77" s="234" t="s">
        <v>189</v>
      </c>
      <c r="N77" s="19" t="s">
        <v>194</v>
      </c>
      <c r="O77" s="19">
        <v>3</v>
      </c>
      <c r="P77" s="19">
        <v>1</v>
      </c>
      <c r="Q77" s="19">
        <v>2</v>
      </c>
      <c r="R77" s="19" t="s">
        <v>47</v>
      </c>
      <c r="S77" s="20" t="s">
        <v>26</v>
      </c>
    </row>
    <row r="78" spans="1:19" ht="35.1" customHeight="1" thickBot="1" x14ac:dyDescent="0.3">
      <c r="A78" s="16"/>
      <c r="B78" s="357"/>
      <c r="C78" s="396"/>
      <c r="D78" s="361"/>
      <c r="E78" s="361"/>
      <c r="F78" s="361"/>
      <c r="G78" s="361"/>
      <c r="H78" s="361"/>
      <c r="I78" s="361"/>
      <c r="J78" s="435"/>
      <c r="K78" s="343"/>
      <c r="L78" s="345"/>
      <c r="M78" s="234" t="s">
        <v>189</v>
      </c>
      <c r="N78" s="75" t="s">
        <v>190</v>
      </c>
      <c r="O78" s="75">
        <v>4</v>
      </c>
      <c r="P78" s="75">
        <v>1</v>
      </c>
      <c r="Q78" s="75">
        <v>2</v>
      </c>
      <c r="R78" s="19" t="s">
        <v>47</v>
      </c>
      <c r="S78" s="76" t="s">
        <v>20</v>
      </c>
    </row>
    <row r="79" spans="1:19" ht="35.1" customHeight="1" thickTop="1" x14ac:dyDescent="0.25">
      <c r="A79" s="16"/>
      <c r="B79" s="399" t="s">
        <v>14</v>
      </c>
      <c r="C79" s="394" t="s">
        <v>195</v>
      </c>
      <c r="D79" s="386" t="s">
        <v>196</v>
      </c>
      <c r="E79" s="386" t="s">
        <v>197</v>
      </c>
      <c r="F79" s="386">
        <v>9</v>
      </c>
      <c r="G79" s="386">
        <v>5</v>
      </c>
      <c r="H79" s="431">
        <v>3.5</v>
      </c>
      <c r="I79" s="431">
        <v>0</v>
      </c>
      <c r="J79" s="434" t="s">
        <v>198</v>
      </c>
      <c r="K79" s="397" t="s">
        <v>19</v>
      </c>
      <c r="L79" s="398" t="s">
        <v>20</v>
      </c>
      <c r="M79" s="207" t="s">
        <v>195</v>
      </c>
      <c r="N79" s="14" t="s">
        <v>199</v>
      </c>
      <c r="O79" s="14">
        <v>9</v>
      </c>
      <c r="P79" s="14">
        <v>6</v>
      </c>
      <c r="Q79" s="14">
        <v>3.5</v>
      </c>
      <c r="R79" s="14" t="s">
        <v>23</v>
      </c>
      <c r="S79" s="15" t="s">
        <v>200</v>
      </c>
    </row>
    <row r="80" spans="1:19" ht="35.1" customHeight="1" thickBot="1" x14ac:dyDescent="0.3">
      <c r="A80" s="16"/>
      <c r="B80" s="357"/>
      <c r="C80" s="396"/>
      <c r="D80" s="361"/>
      <c r="E80" s="361"/>
      <c r="F80" s="361"/>
      <c r="G80" s="361"/>
      <c r="H80" s="432"/>
      <c r="I80" s="432"/>
      <c r="J80" s="435"/>
      <c r="K80" s="343"/>
      <c r="L80" s="345"/>
      <c r="M80" s="219" t="s">
        <v>195</v>
      </c>
      <c r="N80" s="32" t="s">
        <v>201</v>
      </c>
      <c r="O80" s="32">
        <v>8</v>
      </c>
      <c r="P80" s="32">
        <v>5</v>
      </c>
      <c r="Q80" s="32">
        <v>3.5</v>
      </c>
      <c r="R80" s="32" t="s">
        <v>23</v>
      </c>
      <c r="S80" s="33" t="s">
        <v>29</v>
      </c>
    </row>
    <row r="81" spans="1:19" ht="35.1" customHeight="1" thickTop="1" thickBot="1" x14ac:dyDescent="0.3">
      <c r="A81" s="16"/>
      <c r="B81" s="46" t="s">
        <v>14</v>
      </c>
      <c r="C81" s="193" t="s">
        <v>202</v>
      </c>
      <c r="D81" s="188" t="s">
        <v>626</v>
      </c>
      <c r="E81" s="22" t="s">
        <v>65</v>
      </c>
      <c r="F81" s="22">
        <v>0</v>
      </c>
      <c r="G81" s="22">
        <v>0</v>
      </c>
      <c r="H81" s="22">
        <v>1</v>
      </c>
      <c r="I81" s="22">
        <v>0</v>
      </c>
      <c r="J81" s="22" t="s">
        <v>18</v>
      </c>
      <c r="K81" s="23" t="s">
        <v>47</v>
      </c>
      <c r="L81" s="31" t="s">
        <v>610</v>
      </c>
      <c r="M81" s="235" t="s">
        <v>202</v>
      </c>
      <c r="N81" s="22" t="s">
        <v>203</v>
      </c>
      <c r="O81" s="22">
        <v>0</v>
      </c>
      <c r="P81" s="22">
        <v>0</v>
      </c>
      <c r="Q81" s="22">
        <v>1</v>
      </c>
      <c r="R81" s="23" t="s">
        <v>66</v>
      </c>
      <c r="S81" s="320" t="s">
        <v>24</v>
      </c>
    </row>
    <row r="82" spans="1:19" ht="35.1" customHeight="1" thickTop="1" thickBot="1" x14ac:dyDescent="0.3">
      <c r="B82" s="77"/>
      <c r="C82" s="195" t="s">
        <v>86</v>
      </c>
      <c r="D82" s="36"/>
      <c r="E82" s="37"/>
      <c r="F82" s="78">
        <f>SUM(F60:F81)</f>
        <v>26</v>
      </c>
      <c r="G82" s="37"/>
      <c r="H82" s="37"/>
      <c r="I82" s="37"/>
      <c r="J82" s="37" t="s">
        <v>18</v>
      </c>
      <c r="K82" s="38" t="s">
        <v>18</v>
      </c>
      <c r="L82" s="79"/>
      <c r="M82" s="236"/>
      <c r="N82" s="80"/>
      <c r="O82" s="81"/>
      <c r="P82" s="81"/>
      <c r="Q82" s="81"/>
      <c r="R82" s="81"/>
      <c r="S82" s="82"/>
    </row>
    <row r="83" spans="1:19" ht="35.1" customHeight="1" thickBot="1" x14ac:dyDescent="0.3">
      <c r="B83" s="444" t="s">
        <v>204</v>
      </c>
      <c r="C83" s="445"/>
      <c r="D83" s="445"/>
      <c r="E83" s="445"/>
      <c r="F83" s="445"/>
      <c r="G83" s="445"/>
      <c r="H83" s="445"/>
      <c r="I83" s="445"/>
      <c r="J83" s="445"/>
      <c r="K83" s="446"/>
      <c r="L83" s="12"/>
      <c r="M83" s="465" t="s">
        <v>204</v>
      </c>
      <c r="N83" s="466"/>
      <c r="O83" s="466"/>
      <c r="P83" s="466"/>
      <c r="Q83" s="466"/>
      <c r="R83" s="466"/>
      <c r="S83" s="467"/>
    </row>
    <row r="84" spans="1:19" ht="35.1" customHeight="1" thickTop="1" x14ac:dyDescent="0.25">
      <c r="A84" s="41"/>
      <c r="B84" s="391" t="s">
        <v>14</v>
      </c>
      <c r="C84" s="394" t="s">
        <v>205</v>
      </c>
      <c r="D84" s="386" t="s">
        <v>206</v>
      </c>
      <c r="E84" s="386" t="s">
        <v>61</v>
      </c>
      <c r="F84" s="386">
        <v>4</v>
      </c>
      <c r="G84" s="386">
        <v>2</v>
      </c>
      <c r="H84" s="386">
        <v>2</v>
      </c>
      <c r="I84" s="386">
        <v>0</v>
      </c>
      <c r="J84" s="386" t="s">
        <v>207</v>
      </c>
      <c r="K84" s="397" t="s">
        <v>208</v>
      </c>
      <c r="L84" s="344" t="s">
        <v>20</v>
      </c>
      <c r="M84" s="207" t="s">
        <v>209</v>
      </c>
      <c r="N84" s="14" t="s">
        <v>210</v>
      </c>
      <c r="O84" s="14">
        <v>4</v>
      </c>
      <c r="P84" s="14">
        <v>2</v>
      </c>
      <c r="Q84" s="14">
        <v>2</v>
      </c>
      <c r="R84" s="14" t="s">
        <v>34</v>
      </c>
      <c r="S84" s="15" t="s">
        <v>162</v>
      </c>
    </row>
    <row r="85" spans="1:19" ht="35.1" customHeight="1" thickBot="1" x14ac:dyDescent="0.3">
      <c r="A85" s="41"/>
      <c r="B85" s="393"/>
      <c r="C85" s="396"/>
      <c r="D85" s="361"/>
      <c r="E85" s="361"/>
      <c r="F85" s="361"/>
      <c r="G85" s="361"/>
      <c r="H85" s="361"/>
      <c r="I85" s="361"/>
      <c r="J85" s="361"/>
      <c r="K85" s="343"/>
      <c r="L85" s="345"/>
      <c r="M85" s="219" t="s">
        <v>209</v>
      </c>
      <c r="N85" s="32" t="s">
        <v>211</v>
      </c>
      <c r="O85" s="32">
        <v>3</v>
      </c>
      <c r="P85" s="32">
        <v>2</v>
      </c>
      <c r="Q85" s="32">
        <v>2</v>
      </c>
      <c r="R85" s="256" t="s">
        <v>120</v>
      </c>
      <c r="S85" s="33" t="s">
        <v>29</v>
      </c>
    </row>
    <row r="86" spans="1:19" ht="35.1" customHeight="1" thickTop="1" x14ac:dyDescent="0.25">
      <c r="A86" s="41"/>
      <c r="B86" s="459" t="s">
        <v>14</v>
      </c>
      <c r="C86" s="367" t="s">
        <v>212</v>
      </c>
      <c r="D86" s="346" t="s">
        <v>213</v>
      </c>
      <c r="E86" s="346" t="s">
        <v>214</v>
      </c>
      <c r="F86" s="346">
        <v>2</v>
      </c>
      <c r="G86" s="484">
        <v>1.5</v>
      </c>
      <c r="H86" s="346">
        <v>1</v>
      </c>
      <c r="I86" s="346">
        <v>0</v>
      </c>
      <c r="J86" s="346" t="s">
        <v>215</v>
      </c>
      <c r="K86" s="352" t="s">
        <v>33</v>
      </c>
      <c r="L86" s="520" t="s">
        <v>29</v>
      </c>
      <c r="M86" s="217" t="s">
        <v>212</v>
      </c>
      <c r="N86" s="172" t="s">
        <v>216</v>
      </c>
      <c r="O86" s="172">
        <v>3</v>
      </c>
      <c r="P86" s="172">
        <v>2</v>
      </c>
      <c r="Q86" s="172">
        <v>1</v>
      </c>
      <c r="R86" s="172" t="s">
        <v>34</v>
      </c>
      <c r="S86" s="173" t="s">
        <v>162</v>
      </c>
    </row>
    <row r="87" spans="1:19" ht="35.1" customHeight="1" thickBot="1" x14ac:dyDescent="0.3">
      <c r="A87" s="41"/>
      <c r="B87" s="461"/>
      <c r="C87" s="368"/>
      <c r="D87" s="347"/>
      <c r="E87" s="347"/>
      <c r="F87" s="347"/>
      <c r="G87" s="485"/>
      <c r="H87" s="347"/>
      <c r="I87" s="347"/>
      <c r="J87" s="347"/>
      <c r="K87" s="353"/>
      <c r="L87" s="521"/>
      <c r="M87" s="218" t="s">
        <v>212</v>
      </c>
      <c r="N87" s="156" t="s">
        <v>217</v>
      </c>
      <c r="O87" s="156">
        <v>2</v>
      </c>
      <c r="P87" s="156">
        <v>2</v>
      </c>
      <c r="Q87" s="156">
        <v>1</v>
      </c>
      <c r="R87" s="156" t="s">
        <v>34</v>
      </c>
      <c r="S87" s="158" t="s">
        <v>218</v>
      </c>
    </row>
    <row r="88" spans="1:19" ht="35.1" customHeight="1" thickTop="1" x14ac:dyDescent="0.25">
      <c r="A88" s="41"/>
      <c r="B88" s="391" t="s">
        <v>14</v>
      </c>
      <c r="C88" s="491" t="s">
        <v>627</v>
      </c>
      <c r="D88" s="494" t="s">
        <v>628</v>
      </c>
      <c r="E88" s="497" t="s">
        <v>629</v>
      </c>
      <c r="F88" s="497">
        <v>4</v>
      </c>
      <c r="G88" s="497">
        <v>0</v>
      </c>
      <c r="H88" s="497">
        <v>2</v>
      </c>
      <c r="I88" s="497">
        <v>0</v>
      </c>
      <c r="J88" s="531" t="s">
        <v>221</v>
      </c>
      <c r="K88" s="528" t="s">
        <v>43</v>
      </c>
      <c r="L88" s="398" t="s">
        <v>587</v>
      </c>
      <c r="M88" s="237" t="s">
        <v>219</v>
      </c>
      <c r="N88" s="84" t="s">
        <v>222</v>
      </c>
      <c r="O88" s="14">
        <v>4</v>
      </c>
      <c r="P88" s="14">
        <v>1</v>
      </c>
      <c r="Q88" s="14">
        <v>3</v>
      </c>
      <c r="R88" s="14" t="s">
        <v>47</v>
      </c>
      <c r="S88" s="15" t="s">
        <v>24</v>
      </c>
    </row>
    <row r="89" spans="1:19" ht="35.1" customHeight="1" x14ac:dyDescent="0.25">
      <c r="A89" s="41"/>
      <c r="B89" s="392"/>
      <c r="C89" s="492"/>
      <c r="D89" s="495"/>
      <c r="E89" s="498"/>
      <c r="F89" s="498"/>
      <c r="G89" s="498"/>
      <c r="H89" s="498"/>
      <c r="I89" s="498"/>
      <c r="J89" s="532"/>
      <c r="K89" s="529"/>
      <c r="L89" s="364"/>
      <c r="M89" s="337" t="s">
        <v>219</v>
      </c>
      <c r="N89" s="17" t="s">
        <v>220</v>
      </c>
      <c r="O89" s="17">
        <v>4</v>
      </c>
      <c r="P89" s="17">
        <v>1</v>
      </c>
      <c r="Q89" s="17">
        <v>3</v>
      </c>
      <c r="R89" s="17" t="s">
        <v>43</v>
      </c>
      <c r="S89" s="338" t="s">
        <v>218</v>
      </c>
    </row>
    <row r="90" spans="1:19" ht="35.1" customHeight="1" thickBot="1" x14ac:dyDescent="0.3">
      <c r="A90" s="41"/>
      <c r="B90" s="393"/>
      <c r="C90" s="493"/>
      <c r="D90" s="496"/>
      <c r="E90" s="499"/>
      <c r="F90" s="499"/>
      <c r="G90" s="499"/>
      <c r="H90" s="499"/>
      <c r="I90" s="499"/>
      <c r="J90" s="533"/>
      <c r="K90" s="530"/>
      <c r="L90" s="345"/>
      <c r="M90" s="331" t="s">
        <v>321</v>
      </c>
      <c r="N90" s="332" t="s">
        <v>708</v>
      </c>
      <c r="O90" s="332">
        <v>4</v>
      </c>
      <c r="P90" s="332">
        <v>1</v>
      </c>
      <c r="Q90" s="332">
        <v>3</v>
      </c>
      <c r="R90" s="332" t="s">
        <v>47</v>
      </c>
      <c r="S90" s="334" t="s">
        <v>20</v>
      </c>
    </row>
    <row r="91" spans="1:19" ht="34.5" customHeight="1" thickTop="1" x14ac:dyDescent="0.25">
      <c r="A91" s="41"/>
      <c r="B91" s="459" t="s">
        <v>14</v>
      </c>
      <c r="C91" s="367" t="s">
        <v>223</v>
      </c>
      <c r="D91" s="346" t="s">
        <v>224</v>
      </c>
      <c r="E91" s="346" t="s">
        <v>61</v>
      </c>
      <c r="F91" s="346">
        <v>4</v>
      </c>
      <c r="G91" s="346">
        <v>2</v>
      </c>
      <c r="H91" s="346">
        <v>2</v>
      </c>
      <c r="I91" s="346">
        <v>0</v>
      </c>
      <c r="J91" s="346" t="s">
        <v>225</v>
      </c>
      <c r="K91" s="352" t="s">
        <v>108</v>
      </c>
      <c r="L91" s="354" t="s">
        <v>51</v>
      </c>
      <c r="M91" s="217" t="s">
        <v>226</v>
      </c>
      <c r="N91" s="172" t="s">
        <v>228</v>
      </c>
      <c r="O91" s="172">
        <v>5</v>
      </c>
      <c r="P91" s="172">
        <v>3</v>
      </c>
      <c r="Q91" s="172">
        <v>2</v>
      </c>
      <c r="R91" s="172" t="s">
        <v>23</v>
      </c>
      <c r="S91" s="173" t="s">
        <v>24</v>
      </c>
    </row>
    <row r="92" spans="1:19" ht="35.1" customHeight="1" x14ac:dyDescent="0.25">
      <c r="A92" s="41"/>
      <c r="B92" s="460"/>
      <c r="C92" s="433"/>
      <c r="D92" s="383"/>
      <c r="E92" s="383"/>
      <c r="F92" s="383"/>
      <c r="G92" s="383"/>
      <c r="H92" s="383"/>
      <c r="I92" s="383"/>
      <c r="J92" s="383"/>
      <c r="K92" s="385"/>
      <c r="L92" s="384"/>
      <c r="M92" s="289" t="s">
        <v>593</v>
      </c>
      <c r="N92" s="152" t="s">
        <v>594</v>
      </c>
      <c r="O92" s="152">
        <v>5</v>
      </c>
      <c r="P92" s="152">
        <v>3</v>
      </c>
      <c r="Q92" s="152">
        <v>2</v>
      </c>
      <c r="R92" s="316" t="s">
        <v>34</v>
      </c>
      <c r="S92" s="154" t="s">
        <v>100</v>
      </c>
    </row>
    <row r="93" spans="1:19" ht="35.1" customHeight="1" x14ac:dyDescent="0.25">
      <c r="A93" s="41"/>
      <c r="B93" s="460"/>
      <c r="C93" s="433"/>
      <c r="D93" s="383"/>
      <c r="E93" s="383"/>
      <c r="F93" s="383"/>
      <c r="G93" s="383"/>
      <c r="H93" s="383"/>
      <c r="I93" s="383"/>
      <c r="J93" s="383"/>
      <c r="K93" s="385"/>
      <c r="L93" s="384"/>
      <c r="M93" s="317" t="s">
        <v>223</v>
      </c>
      <c r="N93" s="147" t="s">
        <v>229</v>
      </c>
      <c r="O93" s="147">
        <v>3</v>
      </c>
      <c r="P93" s="147">
        <v>3</v>
      </c>
      <c r="Q93" s="147">
        <v>0</v>
      </c>
      <c r="R93" s="147" t="s">
        <v>34</v>
      </c>
      <c r="S93" s="149" t="s">
        <v>155</v>
      </c>
    </row>
    <row r="94" spans="1:19" ht="35.1" customHeight="1" thickBot="1" x14ac:dyDescent="0.3">
      <c r="A94" s="41"/>
      <c r="B94" s="461"/>
      <c r="C94" s="368"/>
      <c r="D94" s="347"/>
      <c r="E94" s="347"/>
      <c r="F94" s="347"/>
      <c r="G94" s="347"/>
      <c r="H94" s="347"/>
      <c r="I94" s="347"/>
      <c r="J94" s="347"/>
      <c r="K94" s="353"/>
      <c r="L94" s="355"/>
      <c r="M94" s="255" t="s">
        <v>223</v>
      </c>
      <c r="N94" s="156" t="s">
        <v>230</v>
      </c>
      <c r="O94" s="156">
        <v>4</v>
      </c>
      <c r="P94" s="156">
        <v>2</v>
      </c>
      <c r="Q94" s="156">
        <v>2</v>
      </c>
      <c r="R94" s="156" t="s">
        <v>34</v>
      </c>
      <c r="S94" s="158" t="s">
        <v>29</v>
      </c>
    </row>
    <row r="95" spans="1:19" ht="35.1" customHeight="1" thickTop="1" x14ac:dyDescent="0.25">
      <c r="A95" s="41"/>
      <c r="B95" s="399" t="s">
        <v>14</v>
      </c>
      <c r="C95" s="394" t="s">
        <v>231</v>
      </c>
      <c r="D95" s="386" t="s">
        <v>630</v>
      </c>
      <c r="E95" s="386" t="s">
        <v>119</v>
      </c>
      <c r="F95" s="386">
        <v>4</v>
      </c>
      <c r="G95" s="386">
        <v>0</v>
      </c>
      <c r="H95" s="386">
        <v>3</v>
      </c>
      <c r="I95" s="386">
        <v>1</v>
      </c>
      <c r="J95" s="434" t="s">
        <v>233</v>
      </c>
      <c r="K95" s="397" t="s">
        <v>43</v>
      </c>
      <c r="L95" s="398" t="s">
        <v>620</v>
      </c>
      <c r="M95" s="238" t="s">
        <v>231</v>
      </c>
      <c r="N95" s="83" t="s">
        <v>234</v>
      </c>
      <c r="O95" s="83">
        <v>4</v>
      </c>
      <c r="P95" s="83">
        <v>1</v>
      </c>
      <c r="Q95" s="83">
        <v>3</v>
      </c>
      <c r="R95" s="83" t="s">
        <v>47</v>
      </c>
      <c r="S95" s="85" t="s">
        <v>26</v>
      </c>
    </row>
    <row r="96" spans="1:19" ht="35.1" customHeight="1" thickBot="1" x14ac:dyDescent="0.3">
      <c r="A96" s="41"/>
      <c r="B96" s="357"/>
      <c r="C96" s="396"/>
      <c r="D96" s="361"/>
      <c r="E96" s="361"/>
      <c r="F96" s="361"/>
      <c r="G96" s="361"/>
      <c r="H96" s="361"/>
      <c r="I96" s="361"/>
      <c r="J96" s="435"/>
      <c r="K96" s="343"/>
      <c r="L96" s="345"/>
      <c r="M96" s="239" t="s">
        <v>231</v>
      </c>
      <c r="N96" s="32" t="s">
        <v>232</v>
      </c>
      <c r="O96" s="32">
        <v>4</v>
      </c>
      <c r="P96" s="32">
        <v>1</v>
      </c>
      <c r="Q96" s="32">
        <v>3</v>
      </c>
      <c r="R96" s="32" t="s">
        <v>47</v>
      </c>
      <c r="S96" s="33" t="s">
        <v>20</v>
      </c>
    </row>
    <row r="97" spans="1:19" ht="39.75" customHeight="1" thickTop="1" x14ac:dyDescent="0.25">
      <c r="A97" s="41"/>
      <c r="B97" s="350" t="s">
        <v>14</v>
      </c>
      <c r="C97" s="367" t="s">
        <v>235</v>
      </c>
      <c r="D97" s="346" t="s">
        <v>236</v>
      </c>
      <c r="E97" s="346" t="s">
        <v>237</v>
      </c>
      <c r="F97" s="346">
        <v>8</v>
      </c>
      <c r="G97" s="346">
        <v>5</v>
      </c>
      <c r="H97" s="484">
        <v>3.5</v>
      </c>
      <c r="I97" s="484">
        <v>0</v>
      </c>
      <c r="J97" s="424" t="s">
        <v>238</v>
      </c>
      <c r="K97" s="352" t="s">
        <v>108</v>
      </c>
      <c r="L97" s="354" t="s">
        <v>20</v>
      </c>
      <c r="M97" s="217" t="s">
        <v>235</v>
      </c>
      <c r="N97" s="172" t="s">
        <v>239</v>
      </c>
      <c r="O97" s="172">
        <v>9</v>
      </c>
      <c r="P97" s="172">
        <v>6</v>
      </c>
      <c r="Q97" s="172">
        <v>3.5</v>
      </c>
      <c r="R97" s="172" t="s">
        <v>34</v>
      </c>
      <c r="S97" s="173" t="s">
        <v>200</v>
      </c>
    </row>
    <row r="98" spans="1:19" ht="35.1" customHeight="1" thickBot="1" x14ac:dyDescent="0.3">
      <c r="A98" s="41"/>
      <c r="B98" s="371"/>
      <c r="C98" s="433"/>
      <c r="D98" s="383"/>
      <c r="E98" s="383"/>
      <c r="F98" s="383"/>
      <c r="G98" s="383"/>
      <c r="H98" s="486"/>
      <c r="I98" s="485"/>
      <c r="J98" s="487"/>
      <c r="K98" s="385"/>
      <c r="L98" s="384"/>
      <c r="M98" s="218" t="s">
        <v>235</v>
      </c>
      <c r="N98" s="156" t="s">
        <v>240</v>
      </c>
      <c r="O98" s="156">
        <v>8</v>
      </c>
      <c r="P98" s="156">
        <v>5</v>
      </c>
      <c r="Q98" s="156">
        <v>3.5</v>
      </c>
      <c r="R98" s="156" t="s">
        <v>34</v>
      </c>
      <c r="S98" s="158" t="s">
        <v>29</v>
      </c>
    </row>
    <row r="99" spans="1:19" ht="35.1" customHeight="1" thickTop="1" thickBot="1" x14ac:dyDescent="0.3">
      <c r="A99" s="41"/>
      <c r="B99" s="46" t="s">
        <v>14</v>
      </c>
      <c r="C99" s="199" t="s">
        <v>241</v>
      </c>
      <c r="D99" s="187" t="s">
        <v>631</v>
      </c>
      <c r="E99" s="28" t="s">
        <v>451</v>
      </c>
      <c r="F99" s="25">
        <v>0</v>
      </c>
      <c r="G99" s="25">
        <v>0</v>
      </c>
      <c r="H99" s="25">
        <v>1</v>
      </c>
      <c r="I99" s="25">
        <v>0</v>
      </c>
      <c r="J99" s="28"/>
      <c r="K99" s="86" t="s">
        <v>47</v>
      </c>
      <c r="L99" s="24" t="s">
        <v>610</v>
      </c>
      <c r="M99" s="215" t="s">
        <v>241</v>
      </c>
      <c r="N99" s="22" t="s">
        <v>242</v>
      </c>
      <c r="O99" s="22">
        <v>0</v>
      </c>
      <c r="P99" s="22">
        <v>0</v>
      </c>
      <c r="Q99" s="22">
        <v>1</v>
      </c>
      <c r="R99" s="22" t="s">
        <v>66</v>
      </c>
      <c r="S99" s="26" t="s">
        <v>162</v>
      </c>
    </row>
    <row r="100" spans="1:19" ht="35.1" customHeight="1" thickTop="1" thickBot="1" x14ac:dyDescent="0.3">
      <c r="B100" s="87"/>
      <c r="C100" s="198" t="s">
        <v>86</v>
      </c>
      <c r="D100" s="67"/>
      <c r="E100" s="68"/>
      <c r="F100" s="88">
        <f>SUM(F84:F99)</f>
        <v>26</v>
      </c>
      <c r="G100" s="68"/>
      <c r="H100" s="68"/>
      <c r="I100" s="68"/>
      <c r="J100" s="68" t="s">
        <v>18</v>
      </c>
      <c r="K100" s="70" t="s">
        <v>18</v>
      </c>
      <c r="L100" s="89"/>
      <c r="M100" s="236"/>
      <c r="N100" s="80"/>
      <c r="O100" s="81"/>
      <c r="P100" s="81"/>
      <c r="Q100" s="81"/>
      <c r="R100" s="81"/>
      <c r="S100" s="82"/>
    </row>
    <row r="101" spans="1:19" ht="35.1" customHeight="1" thickBot="1" x14ac:dyDescent="0.3">
      <c r="B101" s="388" t="s">
        <v>243</v>
      </c>
      <c r="C101" s="389"/>
      <c r="D101" s="389"/>
      <c r="E101" s="389"/>
      <c r="F101" s="389"/>
      <c r="G101" s="389"/>
      <c r="H101" s="389"/>
      <c r="I101" s="389"/>
      <c r="J101" s="389"/>
      <c r="K101" s="390"/>
      <c r="L101" s="388" t="s">
        <v>243</v>
      </c>
      <c r="M101" s="389"/>
      <c r="N101" s="389"/>
      <c r="O101" s="389"/>
      <c r="P101" s="389"/>
      <c r="Q101" s="389"/>
      <c r="R101" s="389"/>
      <c r="S101" s="426"/>
    </row>
    <row r="102" spans="1:19" ht="35.1" customHeight="1" thickBot="1" x14ac:dyDescent="0.3">
      <c r="B102" s="388" t="s">
        <v>244</v>
      </c>
      <c r="C102" s="389"/>
      <c r="D102" s="389"/>
      <c r="E102" s="389"/>
      <c r="F102" s="389"/>
      <c r="G102" s="389"/>
      <c r="H102" s="389"/>
      <c r="I102" s="389"/>
      <c r="J102" s="389"/>
      <c r="K102" s="390"/>
      <c r="L102" s="12"/>
      <c r="M102" s="466" t="s">
        <v>244</v>
      </c>
      <c r="N102" s="466"/>
      <c r="O102" s="466"/>
      <c r="P102" s="466"/>
      <c r="Q102" s="466"/>
      <c r="R102" s="466"/>
      <c r="S102" s="467"/>
    </row>
    <row r="103" spans="1:19" ht="55.5" customHeight="1" thickBot="1" x14ac:dyDescent="0.3">
      <c r="A103" s="16"/>
      <c r="B103" s="90" t="s">
        <v>14</v>
      </c>
      <c r="C103" s="200" t="s">
        <v>245</v>
      </c>
      <c r="D103" s="91" t="s">
        <v>246</v>
      </c>
      <c r="E103" s="91" t="s">
        <v>247</v>
      </c>
      <c r="F103" s="91">
        <v>3</v>
      </c>
      <c r="G103" s="91">
        <v>2</v>
      </c>
      <c r="H103" s="91">
        <v>2</v>
      </c>
      <c r="I103" s="91">
        <v>0</v>
      </c>
      <c r="J103" s="322" t="s">
        <v>248</v>
      </c>
      <c r="K103" s="92" t="s">
        <v>208</v>
      </c>
      <c r="L103" s="93" t="s">
        <v>29</v>
      </c>
      <c r="M103" s="240" t="s">
        <v>249</v>
      </c>
      <c r="N103" s="94" t="s">
        <v>250</v>
      </c>
      <c r="O103" s="94">
        <v>4</v>
      </c>
      <c r="P103" s="94">
        <v>2</v>
      </c>
      <c r="Q103" s="94">
        <v>2</v>
      </c>
      <c r="R103" s="94" t="s">
        <v>34</v>
      </c>
      <c r="S103" s="95" t="s">
        <v>24</v>
      </c>
    </row>
    <row r="104" spans="1:19" ht="35.1" customHeight="1" thickTop="1" x14ac:dyDescent="0.25">
      <c r="A104" s="16"/>
      <c r="B104" s="350" t="s">
        <v>14</v>
      </c>
      <c r="C104" s="367" t="s">
        <v>251</v>
      </c>
      <c r="D104" s="369" t="s">
        <v>633</v>
      </c>
      <c r="E104" s="346" t="s">
        <v>253</v>
      </c>
      <c r="F104" s="346">
        <v>0</v>
      </c>
      <c r="G104" s="346">
        <v>2</v>
      </c>
      <c r="H104" s="346">
        <v>0</v>
      </c>
      <c r="I104" s="346">
        <v>0</v>
      </c>
      <c r="J104" s="346" t="s">
        <v>18</v>
      </c>
      <c r="K104" s="352" t="s">
        <v>254</v>
      </c>
      <c r="L104" s="354" t="s">
        <v>610</v>
      </c>
      <c r="M104" s="272" t="s">
        <v>255</v>
      </c>
      <c r="N104" s="174" t="s">
        <v>256</v>
      </c>
      <c r="O104" s="174">
        <v>0</v>
      </c>
      <c r="P104" s="174" t="s">
        <v>257</v>
      </c>
      <c r="Q104" s="174">
        <v>0</v>
      </c>
      <c r="R104" s="174" t="s">
        <v>258</v>
      </c>
      <c r="S104" s="184" t="s">
        <v>24</v>
      </c>
    </row>
    <row r="105" spans="1:19" ht="35.1" customHeight="1" thickBot="1" x14ac:dyDescent="0.3">
      <c r="A105" s="16"/>
      <c r="B105" s="351"/>
      <c r="C105" s="368"/>
      <c r="D105" s="370"/>
      <c r="E105" s="347"/>
      <c r="F105" s="347"/>
      <c r="G105" s="347"/>
      <c r="H105" s="347"/>
      <c r="I105" s="347"/>
      <c r="J105" s="347"/>
      <c r="K105" s="353"/>
      <c r="L105" s="355"/>
      <c r="M105" s="273" t="s">
        <v>632</v>
      </c>
      <c r="N105" s="156" t="s">
        <v>252</v>
      </c>
      <c r="O105" s="156">
        <v>1</v>
      </c>
      <c r="P105" s="156" t="s">
        <v>257</v>
      </c>
      <c r="Q105" s="156">
        <v>1</v>
      </c>
      <c r="R105" s="156" t="s">
        <v>258</v>
      </c>
      <c r="S105" s="158" t="s">
        <v>218</v>
      </c>
    </row>
    <row r="106" spans="1:19" ht="40.5" customHeight="1" thickTop="1" x14ac:dyDescent="0.25">
      <c r="A106" s="16"/>
      <c r="B106" s="350" t="s">
        <v>14</v>
      </c>
      <c r="C106" s="367" t="s">
        <v>634</v>
      </c>
      <c r="D106" s="346" t="s">
        <v>635</v>
      </c>
      <c r="E106" s="346" t="s">
        <v>119</v>
      </c>
      <c r="F106" s="346">
        <v>4</v>
      </c>
      <c r="G106" s="346">
        <v>1</v>
      </c>
      <c r="H106" s="346">
        <v>3</v>
      </c>
      <c r="I106" s="346">
        <v>0</v>
      </c>
      <c r="J106" s="424" t="s">
        <v>638</v>
      </c>
      <c r="K106" s="352" t="s">
        <v>108</v>
      </c>
      <c r="L106" s="354" t="s">
        <v>587</v>
      </c>
      <c r="M106" s="223" t="s">
        <v>259</v>
      </c>
      <c r="N106" s="172" t="s">
        <v>261</v>
      </c>
      <c r="O106" s="172">
        <v>4</v>
      </c>
      <c r="P106" s="172">
        <v>1</v>
      </c>
      <c r="Q106" s="172">
        <v>3</v>
      </c>
      <c r="R106" s="172" t="s">
        <v>23</v>
      </c>
      <c r="S106" s="173" t="s">
        <v>24</v>
      </c>
    </row>
    <row r="107" spans="1:19" ht="40.5" customHeight="1" thickBot="1" x14ac:dyDescent="0.3">
      <c r="A107" s="16"/>
      <c r="B107" s="351"/>
      <c r="C107" s="368"/>
      <c r="D107" s="347"/>
      <c r="E107" s="347"/>
      <c r="F107" s="347"/>
      <c r="G107" s="347"/>
      <c r="H107" s="347"/>
      <c r="I107" s="347"/>
      <c r="J107" s="425"/>
      <c r="K107" s="353"/>
      <c r="L107" s="355"/>
      <c r="M107" s="257" t="s">
        <v>259</v>
      </c>
      <c r="N107" s="178" t="s">
        <v>260</v>
      </c>
      <c r="O107" s="178">
        <v>4</v>
      </c>
      <c r="P107" s="178">
        <v>1</v>
      </c>
      <c r="Q107" s="178">
        <v>3</v>
      </c>
      <c r="R107" s="178" t="s">
        <v>108</v>
      </c>
      <c r="S107" s="258" t="s">
        <v>127</v>
      </c>
    </row>
    <row r="108" spans="1:19" ht="42" customHeight="1" thickTop="1" x14ac:dyDescent="0.25">
      <c r="A108" s="16"/>
      <c r="B108" s="350" t="s">
        <v>14</v>
      </c>
      <c r="C108" s="367" t="s">
        <v>262</v>
      </c>
      <c r="D108" s="346" t="s">
        <v>263</v>
      </c>
      <c r="E108" s="346" t="s">
        <v>264</v>
      </c>
      <c r="F108" s="346">
        <v>2</v>
      </c>
      <c r="G108" s="484">
        <v>1.5</v>
      </c>
      <c r="H108" s="346">
        <v>2</v>
      </c>
      <c r="I108" s="146"/>
      <c r="J108" s="424" t="s">
        <v>265</v>
      </c>
      <c r="K108" s="352" t="s">
        <v>19</v>
      </c>
      <c r="L108" s="520" t="s">
        <v>51</v>
      </c>
      <c r="M108" s="217" t="s">
        <v>266</v>
      </c>
      <c r="N108" s="172" t="s">
        <v>267</v>
      </c>
      <c r="O108" s="172">
        <v>3</v>
      </c>
      <c r="P108" s="172">
        <v>1.5</v>
      </c>
      <c r="Q108" s="172">
        <v>2</v>
      </c>
      <c r="R108" s="172" t="s">
        <v>34</v>
      </c>
      <c r="S108" s="173" t="s">
        <v>85</v>
      </c>
    </row>
    <row r="109" spans="1:19" ht="42.75" customHeight="1" thickBot="1" x14ac:dyDescent="0.3">
      <c r="A109" s="16"/>
      <c r="B109" s="351"/>
      <c r="C109" s="368"/>
      <c r="D109" s="347"/>
      <c r="E109" s="347"/>
      <c r="F109" s="347"/>
      <c r="G109" s="485"/>
      <c r="H109" s="347"/>
      <c r="I109" s="155"/>
      <c r="J109" s="425"/>
      <c r="K109" s="353"/>
      <c r="L109" s="521"/>
      <c r="M109" s="218" t="s">
        <v>266</v>
      </c>
      <c r="N109" s="156" t="s">
        <v>268</v>
      </c>
      <c r="O109" s="156">
        <v>2</v>
      </c>
      <c r="P109" s="156">
        <v>1.5</v>
      </c>
      <c r="Q109" s="156">
        <v>2</v>
      </c>
      <c r="R109" s="156" t="s">
        <v>23</v>
      </c>
      <c r="S109" s="158" t="s">
        <v>29</v>
      </c>
    </row>
    <row r="110" spans="1:19" ht="47.25" customHeight="1" thickTop="1" x14ac:dyDescent="0.25">
      <c r="A110" s="16"/>
      <c r="B110" s="399" t="s">
        <v>14</v>
      </c>
      <c r="C110" s="394" t="s">
        <v>269</v>
      </c>
      <c r="D110" s="497" t="s">
        <v>636</v>
      </c>
      <c r="E110" s="386" t="s">
        <v>271</v>
      </c>
      <c r="F110" s="386">
        <v>3</v>
      </c>
      <c r="G110" s="386">
        <v>0</v>
      </c>
      <c r="H110" s="386">
        <v>3</v>
      </c>
      <c r="I110" s="386">
        <v>0</v>
      </c>
      <c r="J110" s="434" t="s">
        <v>637</v>
      </c>
      <c r="K110" s="397" t="s">
        <v>108</v>
      </c>
      <c r="L110" s="398" t="s">
        <v>620</v>
      </c>
      <c r="M110" s="238" t="s">
        <v>269</v>
      </c>
      <c r="N110" s="83" t="s">
        <v>272</v>
      </c>
      <c r="O110" s="83">
        <v>3</v>
      </c>
      <c r="P110" s="83">
        <v>0</v>
      </c>
      <c r="Q110" s="83">
        <v>3</v>
      </c>
      <c r="R110" s="83" t="s">
        <v>34</v>
      </c>
      <c r="S110" s="85" t="s">
        <v>26</v>
      </c>
    </row>
    <row r="111" spans="1:19" ht="44.25" customHeight="1" thickBot="1" x14ac:dyDescent="0.3">
      <c r="A111" s="16"/>
      <c r="B111" s="357"/>
      <c r="C111" s="396"/>
      <c r="D111" s="499"/>
      <c r="E111" s="361"/>
      <c r="F111" s="361"/>
      <c r="G111" s="361"/>
      <c r="H111" s="361"/>
      <c r="I111" s="361"/>
      <c r="J111" s="435"/>
      <c r="K111" s="343"/>
      <c r="L111" s="345"/>
      <c r="M111" s="239" t="s">
        <v>269</v>
      </c>
      <c r="N111" s="32" t="s">
        <v>270</v>
      </c>
      <c r="O111" s="32">
        <v>3</v>
      </c>
      <c r="P111" s="32">
        <v>0</v>
      </c>
      <c r="Q111" s="32">
        <v>3</v>
      </c>
      <c r="R111" s="32" t="s">
        <v>34</v>
      </c>
      <c r="S111" s="33" t="s">
        <v>20</v>
      </c>
    </row>
    <row r="112" spans="1:19" ht="51.75" customHeight="1" thickTop="1" x14ac:dyDescent="0.25">
      <c r="A112" s="16"/>
      <c r="B112" s="350" t="s">
        <v>14</v>
      </c>
      <c r="C112" s="367" t="s">
        <v>273</v>
      </c>
      <c r="D112" s="346" t="s">
        <v>274</v>
      </c>
      <c r="E112" s="346" t="s">
        <v>56</v>
      </c>
      <c r="F112" s="346">
        <v>3</v>
      </c>
      <c r="G112" s="346">
        <v>1</v>
      </c>
      <c r="H112" s="346">
        <v>2</v>
      </c>
      <c r="I112" s="146"/>
      <c r="J112" s="346" t="s">
        <v>275</v>
      </c>
      <c r="K112" s="352" t="s">
        <v>120</v>
      </c>
      <c r="L112" s="354" t="s">
        <v>29</v>
      </c>
      <c r="M112" s="217" t="s">
        <v>276</v>
      </c>
      <c r="N112" s="172" t="s">
        <v>277</v>
      </c>
      <c r="O112" s="172">
        <v>2</v>
      </c>
      <c r="P112" s="172">
        <v>1</v>
      </c>
      <c r="Q112" s="172">
        <v>1</v>
      </c>
      <c r="R112" s="172" t="s">
        <v>47</v>
      </c>
      <c r="S112" s="173" t="s">
        <v>37</v>
      </c>
    </row>
    <row r="113" spans="1:19" ht="35.1" customHeight="1" x14ac:dyDescent="0.25">
      <c r="A113" s="16"/>
      <c r="B113" s="371"/>
      <c r="C113" s="433"/>
      <c r="D113" s="383"/>
      <c r="E113" s="383"/>
      <c r="F113" s="383"/>
      <c r="G113" s="383"/>
      <c r="H113" s="383"/>
      <c r="I113" s="150"/>
      <c r="J113" s="383"/>
      <c r="K113" s="385"/>
      <c r="L113" s="384"/>
      <c r="M113" s="210" t="s">
        <v>278</v>
      </c>
      <c r="N113" s="152" t="s">
        <v>279</v>
      </c>
      <c r="O113" s="152">
        <v>1</v>
      </c>
      <c r="P113" s="152">
        <v>0</v>
      </c>
      <c r="Q113" s="152">
        <v>0</v>
      </c>
      <c r="R113" s="152" t="s">
        <v>23</v>
      </c>
      <c r="S113" s="154" t="s">
        <v>200</v>
      </c>
    </row>
    <row r="114" spans="1:19" ht="35.1" customHeight="1" x14ac:dyDescent="0.25">
      <c r="A114" s="16"/>
      <c r="B114" s="371"/>
      <c r="C114" s="433"/>
      <c r="D114" s="383"/>
      <c r="E114" s="383"/>
      <c r="F114" s="383"/>
      <c r="G114" s="383"/>
      <c r="H114" s="383"/>
      <c r="I114" s="150"/>
      <c r="J114" s="383"/>
      <c r="K114" s="385"/>
      <c r="L114" s="384"/>
      <c r="M114" s="271" t="s">
        <v>276</v>
      </c>
      <c r="N114" s="147" t="s">
        <v>280</v>
      </c>
      <c r="O114" s="147">
        <v>2</v>
      </c>
      <c r="P114" s="147">
        <v>1</v>
      </c>
      <c r="Q114" s="147">
        <v>1</v>
      </c>
      <c r="R114" s="147" t="s">
        <v>23</v>
      </c>
      <c r="S114" s="149" t="s">
        <v>37</v>
      </c>
    </row>
    <row r="115" spans="1:19" ht="35.1" customHeight="1" thickBot="1" x14ac:dyDescent="0.3">
      <c r="A115" s="16"/>
      <c r="B115" s="351"/>
      <c r="C115" s="368"/>
      <c r="D115" s="347"/>
      <c r="E115" s="347"/>
      <c r="F115" s="347"/>
      <c r="G115" s="347"/>
      <c r="H115" s="347"/>
      <c r="I115" s="155"/>
      <c r="J115" s="347"/>
      <c r="K115" s="353"/>
      <c r="L115" s="355"/>
      <c r="M115" s="218" t="s">
        <v>278</v>
      </c>
      <c r="N115" s="156" t="s">
        <v>281</v>
      </c>
      <c r="O115" s="156">
        <v>1</v>
      </c>
      <c r="P115" s="156">
        <v>0</v>
      </c>
      <c r="Q115" s="156">
        <v>1</v>
      </c>
      <c r="R115" s="156" t="s">
        <v>23</v>
      </c>
      <c r="S115" s="158" t="s">
        <v>37</v>
      </c>
    </row>
    <row r="116" spans="1:19" ht="67.5" customHeight="1" thickTop="1" thickBot="1" x14ac:dyDescent="0.3">
      <c r="A116" s="16"/>
      <c r="B116" s="96" t="s">
        <v>14</v>
      </c>
      <c r="C116" s="201" t="s">
        <v>597</v>
      </c>
      <c r="D116" s="262" t="s">
        <v>282</v>
      </c>
      <c r="E116" s="97" t="s">
        <v>42</v>
      </c>
      <c r="F116" s="97">
        <v>1</v>
      </c>
      <c r="G116" s="97">
        <v>0</v>
      </c>
      <c r="H116" s="97">
        <v>1</v>
      </c>
      <c r="I116" s="98"/>
      <c r="J116" s="323" t="s">
        <v>275</v>
      </c>
      <c r="K116" s="261" t="s">
        <v>139</v>
      </c>
      <c r="L116" s="99" t="s">
        <v>29</v>
      </c>
      <c r="M116" s="241" t="s">
        <v>283</v>
      </c>
      <c r="N116" s="100" t="s">
        <v>284</v>
      </c>
      <c r="O116" s="100">
        <v>1</v>
      </c>
      <c r="P116" s="100">
        <v>1</v>
      </c>
      <c r="Q116" s="100">
        <v>0</v>
      </c>
      <c r="R116" s="100" t="s">
        <v>23</v>
      </c>
      <c r="S116" s="101" t="s">
        <v>44</v>
      </c>
    </row>
    <row r="117" spans="1:19" ht="44.25" customHeight="1" thickTop="1" x14ac:dyDescent="0.25">
      <c r="A117" s="16"/>
      <c r="B117" s="350" t="s">
        <v>14</v>
      </c>
      <c r="C117" s="367" t="s">
        <v>285</v>
      </c>
      <c r="D117" s="346" t="s">
        <v>286</v>
      </c>
      <c r="E117" s="346" t="s">
        <v>287</v>
      </c>
      <c r="F117" s="346">
        <v>4</v>
      </c>
      <c r="G117" s="346">
        <v>3</v>
      </c>
      <c r="H117" s="346">
        <v>2</v>
      </c>
      <c r="I117" s="146"/>
      <c r="J117" s="424" t="s">
        <v>288</v>
      </c>
      <c r="K117" s="352" t="s">
        <v>289</v>
      </c>
      <c r="L117" s="354" t="s">
        <v>29</v>
      </c>
      <c r="M117" s="217" t="s">
        <v>290</v>
      </c>
      <c r="N117" s="172" t="s">
        <v>291</v>
      </c>
      <c r="O117" s="172">
        <v>6</v>
      </c>
      <c r="P117" s="172">
        <v>3</v>
      </c>
      <c r="Q117" s="172">
        <v>2</v>
      </c>
      <c r="R117" s="172" t="s">
        <v>34</v>
      </c>
      <c r="S117" s="173" t="s">
        <v>200</v>
      </c>
    </row>
    <row r="118" spans="1:19" ht="44.25" customHeight="1" thickBot="1" x14ac:dyDescent="0.3">
      <c r="A118" s="16"/>
      <c r="B118" s="351"/>
      <c r="C118" s="368"/>
      <c r="D118" s="347"/>
      <c r="E118" s="347"/>
      <c r="F118" s="347"/>
      <c r="G118" s="347"/>
      <c r="H118" s="347"/>
      <c r="I118" s="155"/>
      <c r="J118" s="425"/>
      <c r="K118" s="353"/>
      <c r="L118" s="355"/>
      <c r="M118" s="210" t="s">
        <v>290</v>
      </c>
      <c r="N118" s="152" t="s">
        <v>292</v>
      </c>
      <c r="O118" s="152">
        <v>5</v>
      </c>
      <c r="P118" s="152">
        <v>3</v>
      </c>
      <c r="Q118" s="152">
        <v>2</v>
      </c>
      <c r="R118" s="152" t="s">
        <v>34</v>
      </c>
      <c r="S118" s="154" t="s">
        <v>100</v>
      </c>
    </row>
    <row r="119" spans="1:19" ht="35.1" customHeight="1" thickTop="1" x14ac:dyDescent="0.25">
      <c r="A119" s="16"/>
      <c r="B119" s="399" t="s">
        <v>14</v>
      </c>
      <c r="C119" s="394" t="s">
        <v>293</v>
      </c>
      <c r="D119" s="369" t="s">
        <v>639</v>
      </c>
      <c r="E119" s="386" t="s">
        <v>247</v>
      </c>
      <c r="F119" s="386">
        <v>3</v>
      </c>
      <c r="G119" s="386">
        <v>2</v>
      </c>
      <c r="H119" s="525">
        <v>2</v>
      </c>
      <c r="I119" s="386"/>
      <c r="J119" s="386" t="s">
        <v>275</v>
      </c>
      <c r="K119" s="397" t="s">
        <v>208</v>
      </c>
      <c r="L119" s="398" t="s">
        <v>610</v>
      </c>
      <c r="M119" s="318" t="s">
        <v>295</v>
      </c>
      <c r="N119" s="14" t="s">
        <v>296</v>
      </c>
      <c r="O119" s="14">
        <v>3</v>
      </c>
      <c r="P119" s="14">
        <v>1</v>
      </c>
      <c r="Q119" s="14">
        <v>2</v>
      </c>
      <c r="R119" s="14" t="s">
        <v>47</v>
      </c>
      <c r="S119" s="15" t="s">
        <v>200</v>
      </c>
    </row>
    <row r="120" spans="1:19" ht="35.1" customHeight="1" x14ac:dyDescent="0.25">
      <c r="A120" s="16"/>
      <c r="B120" s="409"/>
      <c r="C120" s="395"/>
      <c r="D120" s="373"/>
      <c r="E120" s="387"/>
      <c r="F120" s="387"/>
      <c r="G120" s="387"/>
      <c r="H120" s="526"/>
      <c r="I120" s="387"/>
      <c r="J120" s="387"/>
      <c r="K120" s="408"/>
      <c r="L120" s="364"/>
      <c r="M120" s="220" t="s">
        <v>297</v>
      </c>
      <c r="N120" s="19" t="s">
        <v>298</v>
      </c>
      <c r="O120" s="19">
        <v>1</v>
      </c>
      <c r="P120" s="19">
        <v>1</v>
      </c>
      <c r="Q120" s="19">
        <v>0</v>
      </c>
      <c r="R120" s="19" t="s">
        <v>34</v>
      </c>
      <c r="S120" s="20" t="s">
        <v>200</v>
      </c>
    </row>
    <row r="121" spans="1:19" ht="35.1" customHeight="1" thickBot="1" x14ac:dyDescent="0.3">
      <c r="A121" s="16"/>
      <c r="B121" s="357"/>
      <c r="C121" s="396"/>
      <c r="D121" s="370"/>
      <c r="E121" s="361"/>
      <c r="F121" s="361"/>
      <c r="G121" s="361"/>
      <c r="H121" s="527"/>
      <c r="I121" s="361"/>
      <c r="J121" s="361"/>
      <c r="K121" s="343"/>
      <c r="L121" s="345"/>
      <c r="M121" s="242" t="s">
        <v>293</v>
      </c>
      <c r="N121" s="32" t="s">
        <v>294</v>
      </c>
      <c r="O121" s="32">
        <v>3</v>
      </c>
      <c r="P121" s="32">
        <v>2</v>
      </c>
      <c r="Q121" s="32">
        <v>2</v>
      </c>
      <c r="R121" s="47" t="s">
        <v>208</v>
      </c>
      <c r="S121" s="33" t="s">
        <v>29</v>
      </c>
    </row>
    <row r="122" spans="1:19" ht="35.1" customHeight="1" thickTop="1" thickBot="1" x14ac:dyDescent="0.3">
      <c r="A122" s="16"/>
      <c r="B122" s="181" t="s">
        <v>14</v>
      </c>
      <c r="C122" s="192" t="s">
        <v>299</v>
      </c>
      <c r="D122" s="161" t="s">
        <v>300</v>
      </c>
      <c r="E122" s="161" t="s">
        <v>214</v>
      </c>
      <c r="F122" s="161">
        <v>2</v>
      </c>
      <c r="G122" s="259">
        <v>1.5</v>
      </c>
      <c r="H122" s="161">
        <v>1</v>
      </c>
      <c r="I122" s="161"/>
      <c r="J122" s="161" t="s">
        <v>109</v>
      </c>
      <c r="K122" s="162" t="s">
        <v>33</v>
      </c>
      <c r="L122" s="163" t="s">
        <v>37</v>
      </c>
      <c r="M122" s="243"/>
      <c r="N122" s="102"/>
      <c r="O122" s="102"/>
      <c r="P122" s="102"/>
      <c r="Q122" s="102"/>
      <c r="R122" s="102"/>
      <c r="S122" s="103"/>
    </row>
    <row r="123" spans="1:19" ht="58.5" customHeight="1" thickTop="1" thickBot="1" x14ac:dyDescent="0.3">
      <c r="A123" s="16"/>
      <c r="B123" s="181" t="s">
        <v>14</v>
      </c>
      <c r="C123" s="192" t="s">
        <v>301</v>
      </c>
      <c r="D123" s="161" t="s">
        <v>302</v>
      </c>
      <c r="E123" s="161" t="s">
        <v>70</v>
      </c>
      <c r="F123" s="161">
        <v>2</v>
      </c>
      <c r="G123" s="161">
        <v>0</v>
      </c>
      <c r="H123" s="161">
        <v>2</v>
      </c>
      <c r="I123" s="161"/>
      <c r="J123" s="321" t="s">
        <v>248</v>
      </c>
      <c r="K123" s="162" t="s">
        <v>139</v>
      </c>
      <c r="L123" s="182" t="s">
        <v>162</v>
      </c>
      <c r="M123" s="244"/>
      <c r="N123" s="104"/>
      <c r="O123" s="104"/>
      <c r="P123" s="104"/>
      <c r="Q123" s="104"/>
      <c r="R123" s="104"/>
      <c r="S123" s="105"/>
    </row>
    <row r="124" spans="1:19" ht="35.1" customHeight="1" thickTop="1" thickBot="1" x14ac:dyDescent="0.3">
      <c r="A124" s="16"/>
      <c r="B124" s="181" t="s">
        <v>14</v>
      </c>
      <c r="C124" s="192" t="s">
        <v>303</v>
      </c>
      <c r="D124" s="188" t="s">
        <v>640</v>
      </c>
      <c r="E124" s="161" t="s">
        <v>65</v>
      </c>
      <c r="F124" s="161">
        <v>0</v>
      </c>
      <c r="G124" s="161">
        <v>0</v>
      </c>
      <c r="H124" s="161">
        <v>1</v>
      </c>
      <c r="I124" s="161"/>
      <c r="J124" s="161" t="s">
        <v>641</v>
      </c>
      <c r="K124" s="162" t="s">
        <v>254</v>
      </c>
      <c r="L124" s="260" t="s">
        <v>610</v>
      </c>
      <c r="M124" s="222" t="s">
        <v>303</v>
      </c>
      <c r="N124" s="161" t="s">
        <v>304</v>
      </c>
      <c r="O124" s="161">
        <v>0</v>
      </c>
      <c r="P124" s="161">
        <v>0</v>
      </c>
      <c r="Q124" s="161">
        <v>1</v>
      </c>
      <c r="R124" s="161" t="s">
        <v>254</v>
      </c>
      <c r="S124" s="275" t="s">
        <v>29</v>
      </c>
    </row>
    <row r="125" spans="1:19" ht="35.1" customHeight="1" thickTop="1" thickBot="1" x14ac:dyDescent="0.3">
      <c r="A125" s="16"/>
      <c r="B125" s="106"/>
      <c r="C125" s="195" t="s">
        <v>86</v>
      </c>
      <c r="D125" s="36"/>
      <c r="E125" s="37"/>
      <c r="F125" s="107">
        <f>SUM(F103:F124)</f>
        <v>27</v>
      </c>
      <c r="G125" s="37"/>
      <c r="H125" s="37"/>
      <c r="I125" s="37"/>
      <c r="J125" s="37" t="s">
        <v>18</v>
      </c>
      <c r="K125" s="38" t="s">
        <v>18</v>
      </c>
      <c r="L125" s="108"/>
      <c r="M125" s="236"/>
      <c r="N125" s="80"/>
      <c r="O125" s="81"/>
      <c r="P125" s="81"/>
      <c r="Q125" s="81"/>
      <c r="R125" s="81"/>
      <c r="S125" s="82"/>
    </row>
    <row r="126" spans="1:19" ht="35.1" customHeight="1" thickBot="1" x14ac:dyDescent="0.3">
      <c r="A126" s="16"/>
      <c r="B126" s="388" t="s">
        <v>305</v>
      </c>
      <c r="C126" s="389"/>
      <c r="D126" s="389"/>
      <c r="E126" s="389"/>
      <c r="F126" s="389"/>
      <c r="G126" s="389"/>
      <c r="H126" s="389"/>
      <c r="I126" s="389"/>
      <c r="J126" s="389"/>
      <c r="K126" s="390"/>
      <c r="L126" s="12"/>
      <c r="M126" s="465" t="s">
        <v>305</v>
      </c>
      <c r="N126" s="466"/>
      <c r="O126" s="466"/>
      <c r="P126" s="466"/>
      <c r="Q126" s="466"/>
      <c r="R126" s="466"/>
      <c r="S126" s="467"/>
    </row>
    <row r="127" spans="1:19" ht="35.1" customHeight="1" thickTop="1" thickBot="1" x14ac:dyDescent="0.3">
      <c r="A127" s="16"/>
      <c r="B127" s="90" t="s">
        <v>14</v>
      </c>
      <c r="C127" s="200" t="s">
        <v>306</v>
      </c>
      <c r="D127" s="91" t="s">
        <v>307</v>
      </c>
      <c r="E127" s="91" t="s">
        <v>56</v>
      </c>
      <c r="F127" s="91">
        <v>3</v>
      </c>
      <c r="G127" s="91">
        <v>1</v>
      </c>
      <c r="H127" s="91">
        <v>2</v>
      </c>
      <c r="I127" s="91"/>
      <c r="J127" s="109" t="s">
        <v>308</v>
      </c>
      <c r="K127" s="92" t="s">
        <v>43</v>
      </c>
      <c r="L127" s="93" t="s">
        <v>29</v>
      </c>
      <c r="M127" s="240" t="s">
        <v>309</v>
      </c>
      <c r="N127" s="94" t="s">
        <v>310</v>
      </c>
      <c r="O127" s="94">
        <v>4</v>
      </c>
      <c r="P127" s="94">
        <v>2</v>
      </c>
      <c r="Q127" s="94">
        <v>2</v>
      </c>
      <c r="R127" s="94" t="s">
        <v>34</v>
      </c>
      <c r="S127" s="27" t="s">
        <v>200</v>
      </c>
    </row>
    <row r="128" spans="1:19" ht="45.75" customHeight="1" thickTop="1" x14ac:dyDescent="0.25">
      <c r="A128" s="16"/>
      <c r="B128" s="536" t="s">
        <v>14</v>
      </c>
      <c r="C128" s="367" t="s">
        <v>642</v>
      </c>
      <c r="D128" s="346" t="s">
        <v>643</v>
      </c>
      <c r="E128" s="346"/>
      <c r="F128" s="504">
        <v>3</v>
      </c>
      <c r="G128" s="502">
        <v>1</v>
      </c>
      <c r="H128" s="502">
        <v>0</v>
      </c>
      <c r="I128" s="502">
        <v>3</v>
      </c>
      <c r="J128" s="424" t="s">
        <v>644</v>
      </c>
      <c r="K128" s="500" t="s">
        <v>319</v>
      </c>
      <c r="L128" s="354" t="s">
        <v>20</v>
      </c>
      <c r="M128" s="217" t="s">
        <v>259</v>
      </c>
      <c r="N128" s="172" t="s">
        <v>261</v>
      </c>
      <c r="O128" s="172">
        <v>4</v>
      </c>
      <c r="P128" s="172">
        <v>1</v>
      </c>
      <c r="Q128" s="172">
        <v>3</v>
      </c>
      <c r="R128" s="172" t="s">
        <v>23</v>
      </c>
      <c r="S128" s="173" t="s">
        <v>24</v>
      </c>
    </row>
    <row r="129" spans="1:19" ht="45.75" customHeight="1" thickBot="1" x14ac:dyDescent="0.3">
      <c r="A129" s="16"/>
      <c r="B129" s="537"/>
      <c r="C129" s="368"/>
      <c r="D129" s="347"/>
      <c r="E129" s="347"/>
      <c r="F129" s="505"/>
      <c r="G129" s="503"/>
      <c r="H129" s="503"/>
      <c r="I129" s="503"/>
      <c r="J129" s="425"/>
      <c r="K129" s="501"/>
      <c r="L129" s="355"/>
      <c r="M129" s="257" t="s">
        <v>259</v>
      </c>
      <c r="N129" s="178" t="s">
        <v>260</v>
      </c>
      <c r="O129" s="178">
        <v>4</v>
      </c>
      <c r="P129" s="178">
        <v>1</v>
      </c>
      <c r="Q129" s="178">
        <v>3</v>
      </c>
      <c r="R129" s="178" t="s">
        <v>108</v>
      </c>
      <c r="S129" s="258" t="s">
        <v>127</v>
      </c>
    </row>
    <row r="130" spans="1:19" ht="37.5" customHeight="1" thickTop="1" x14ac:dyDescent="0.25">
      <c r="A130" s="16"/>
      <c r="B130" s="350" t="s">
        <v>14</v>
      </c>
      <c r="C130" s="367" t="s">
        <v>311</v>
      </c>
      <c r="D130" s="346" t="s">
        <v>645</v>
      </c>
      <c r="E130" s="346"/>
      <c r="F130" s="380">
        <v>4</v>
      </c>
      <c r="G130" s="502">
        <v>0</v>
      </c>
      <c r="H130" s="502">
        <v>3</v>
      </c>
      <c r="I130" s="502">
        <v>1</v>
      </c>
      <c r="J130" s="424" t="s">
        <v>646</v>
      </c>
      <c r="K130" s="534" t="s">
        <v>43</v>
      </c>
      <c r="L130" s="354" t="s">
        <v>20</v>
      </c>
      <c r="M130" s="263" t="s">
        <v>314</v>
      </c>
      <c r="N130" s="174" t="s">
        <v>315</v>
      </c>
      <c r="O130" s="174">
        <v>4</v>
      </c>
      <c r="P130" s="174">
        <v>1</v>
      </c>
      <c r="Q130" s="174">
        <v>3</v>
      </c>
      <c r="R130" s="174" t="s">
        <v>47</v>
      </c>
      <c r="S130" s="184" t="s">
        <v>162</v>
      </c>
    </row>
    <row r="131" spans="1:19" ht="37.5" customHeight="1" thickBot="1" x14ac:dyDescent="0.3">
      <c r="A131" s="16"/>
      <c r="B131" s="351"/>
      <c r="C131" s="368"/>
      <c r="D131" s="347"/>
      <c r="E131" s="347"/>
      <c r="F131" s="382"/>
      <c r="G131" s="503"/>
      <c r="H131" s="503"/>
      <c r="I131" s="503"/>
      <c r="J131" s="425"/>
      <c r="K131" s="535"/>
      <c r="L131" s="355"/>
      <c r="M131" s="216" t="s">
        <v>314</v>
      </c>
      <c r="N131" s="156" t="s">
        <v>312</v>
      </c>
      <c r="O131" s="185">
        <v>4</v>
      </c>
      <c r="P131" s="185">
        <v>1</v>
      </c>
      <c r="Q131" s="185">
        <v>3</v>
      </c>
      <c r="R131" s="294" t="s">
        <v>43</v>
      </c>
      <c r="S131" s="319" t="s">
        <v>29</v>
      </c>
    </row>
    <row r="132" spans="1:19" ht="36" customHeight="1" thickTop="1" x14ac:dyDescent="0.25">
      <c r="A132" s="16"/>
      <c r="B132" s="459" t="s">
        <v>14</v>
      </c>
      <c r="C132" s="367" t="s">
        <v>316</v>
      </c>
      <c r="D132" s="380" t="s">
        <v>647</v>
      </c>
      <c r="E132" s="346"/>
      <c r="F132" s="346">
        <v>3</v>
      </c>
      <c r="G132" s="346">
        <v>0</v>
      </c>
      <c r="H132" s="346">
        <v>2</v>
      </c>
      <c r="I132" s="346">
        <v>1</v>
      </c>
      <c r="J132" s="424" t="s">
        <v>318</v>
      </c>
      <c r="K132" s="352" t="s">
        <v>319</v>
      </c>
      <c r="L132" s="512" t="s">
        <v>29</v>
      </c>
      <c r="M132" s="263" t="s">
        <v>316</v>
      </c>
      <c r="N132" s="174" t="s">
        <v>604</v>
      </c>
      <c r="O132" s="174">
        <v>3</v>
      </c>
      <c r="P132" s="174">
        <v>1</v>
      </c>
      <c r="Q132" s="174">
        <v>2</v>
      </c>
      <c r="R132" s="174" t="s">
        <v>34</v>
      </c>
      <c r="S132" s="184" t="s">
        <v>162</v>
      </c>
    </row>
    <row r="133" spans="1:19" ht="42.75" customHeight="1" thickBot="1" x14ac:dyDescent="0.3">
      <c r="A133" s="16"/>
      <c r="B133" s="461"/>
      <c r="C133" s="368"/>
      <c r="D133" s="382"/>
      <c r="E133" s="347"/>
      <c r="F133" s="347"/>
      <c r="G133" s="347"/>
      <c r="H133" s="347"/>
      <c r="I133" s="347"/>
      <c r="J133" s="425"/>
      <c r="K133" s="353"/>
      <c r="L133" s="513"/>
      <c r="M133" s="264" t="s">
        <v>316</v>
      </c>
      <c r="N133" s="156" t="s">
        <v>317</v>
      </c>
      <c r="O133" s="185">
        <v>3</v>
      </c>
      <c r="P133" s="185">
        <v>1</v>
      </c>
      <c r="Q133" s="185">
        <v>2</v>
      </c>
      <c r="R133" s="185" t="s">
        <v>319</v>
      </c>
      <c r="S133" s="158" t="s">
        <v>29</v>
      </c>
    </row>
    <row r="134" spans="1:19" ht="37.5" customHeight="1" thickTop="1" x14ac:dyDescent="0.25">
      <c r="A134" s="16"/>
      <c r="B134" s="391" t="s">
        <v>14</v>
      </c>
      <c r="C134" s="394" t="s">
        <v>648</v>
      </c>
      <c r="D134" s="386" t="s">
        <v>649</v>
      </c>
      <c r="E134" s="386"/>
      <c r="F134" s="386">
        <v>3</v>
      </c>
      <c r="G134" s="386">
        <v>0</v>
      </c>
      <c r="H134" s="386">
        <v>3</v>
      </c>
      <c r="I134" s="386">
        <v>0</v>
      </c>
      <c r="J134" s="434" t="s">
        <v>313</v>
      </c>
      <c r="K134" s="397" t="s">
        <v>43</v>
      </c>
      <c r="L134" s="398" t="s">
        <v>20</v>
      </c>
      <c r="M134" s="229" t="s">
        <v>321</v>
      </c>
      <c r="N134" s="73" t="s">
        <v>708</v>
      </c>
      <c r="O134" s="73">
        <v>4</v>
      </c>
      <c r="P134" s="73">
        <v>1</v>
      </c>
      <c r="Q134" s="73">
        <v>3</v>
      </c>
      <c r="R134" s="73" t="s">
        <v>47</v>
      </c>
      <c r="S134" s="74" t="s">
        <v>162</v>
      </c>
    </row>
    <row r="135" spans="1:19" ht="37.5" customHeight="1" x14ac:dyDescent="0.25">
      <c r="A135" s="16"/>
      <c r="B135" s="392"/>
      <c r="C135" s="395"/>
      <c r="D135" s="387"/>
      <c r="E135" s="387"/>
      <c r="F135" s="387"/>
      <c r="G135" s="387"/>
      <c r="H135" s="387"/>
      <c r="I135" s="387"/>
      <c r="J135" s="436"/>
      <c r="K135" s="408"/>
      <c r="L135" s="364"/>
      <c r="M135" s="229" t="s">
        <v>321</v>
      </c>
      <c r="N135" s="73" t="s">
        <v>322</v>
      </c>
      <c r="O135" s="73">
        <v>3</v>
      </c>
      <c r="P135" s="73">
        <v>1</v>
      </c>
      <c r="Q135" s="73">
        <v>3</v>
      </c>
      <c r="R135" s="73" t="s">
        <v>47</v>
      </c>
      <c r="S135" s="74" t="s">
        <v>29</v>
      </c>
    </row>
    <row r="136" spans="1:19" ht="38.25" customHeight="1" thickBot="1" x14ac:dyDescent="0.3">
      <c r="A136" s="16"/>
      <c r="B136" s="393"/>
      <c r="C136" s="396"/>
      <c r="D136" s="361"/>
      <c r="E136" s="361"/>
      <c r="F136" s="361"/>
      <c r="G136" s="361"/>
      <c r="H136" s="361"/>
      <c r="I136" s="361"/>
      <c r="J136" s="435"/>
      <c r="K136" s="343"/>
      <c r="L136" s="345"/>
      <c r="M136" s="242" t="s">
        <v>321</v>
      </c>
      <c r="N136" s="32" t="s">
        <v>320</v>
      </c>
      <c r="O136" s="32">
        <v>4</v>
      </c>
      <c r="P136" s="32">
        <v>1</v>
      </c>
      <c r="Q136" s="32">
        <v>3</v>
      </c>
      <c r="R136" s="32" t="s">
        <v>47</v>
      </c>
      <c r="S136" s="33" t="s">
        <v>20</v>
      </c>
    </row>
    <row r="137" spans="1:19" ht="35.1" customHeight="1" thickTop="1" x14ac:dyDescent="0.25">
      <c r="A137" s="16"/>
      <c r="B137" s="391" t="s">
        <v>14</v>
      </c>
      <c r="C137" s="394" t="s">
        <v>323</v>
      </c>
      <c r="D137" s="369" t="s">
        <v>681</v>
      </c>
      <c r="E137" s="386"/>
      <c r="F137" s="386">
        <v>0</v>
      </c>
      <c r="G137" s="386">
        <v>2</v>
      </c>
      <c r="H137" s="386"/>
      <c r="I137" s="386"/>
      <c r="J137" s="386" t="s">
        <v>251</v>
      </c>
      <c r="K137" s="397" t="s">
        <v>258</v>
      </c>
      <c r="L137" s="398" t="s">
        <v>682</v>
      </c>
      <c r="M137" s="265" t="s">
        <v>325</v>
      </c>
      <c r="N137" s="73" t="s">
        <v>326</v>
      </c>
      <c r="O137" s="73">
        <v>0</v>
      </c>
      <c r="P137" s="73" t="s">
        <v>257</v>
      </c>
      <c r="Q137" s="73">
        <v>0</v>
      </c>
      <c r="R137" s="73" t="s">
        <v>258</v>
      </c>
      <c r="S137" s="74" t="s">
        <v>24</v>
      </c>
    </row>
    <row r="138" spans="1:19" ht="35.1" customHeight="1" thickBot="1" x14ac:dyDescent="0.3">
      <c r="A138" s="16"/>
      <c r="B138" s="393"/>
      <c r="C138" s="396"/>
      <c r="D138" s="370"/>
      <c r="E138" s="361"/>
      <c r="F138" s="361"/>
      <c r="G138" s="361"/>
      <c r="H138" s="361"/>
      <c r="I138" s="361"/>
      <c r="J138" s="361"/>
      <c r="K138" s="343"/>
      <c r="L138" s="345"/>
      <c r="M138" s="239" t="s">
        <v>323</v>
      </c>
      <c r="N138" s="32" t="s">
        <v>324</v>
      </c>
      <c r="O138" s="32">
        <v>0</v>
      </c>
      <c r="P138" s="32">
        <v>2</v>
      </c>
      <c r="Q138" s="32">
        <v>0</v>
      </c>
      <c r="R138" s="32" t="s">
        <v>254</v>
      </c>
      <c r="S138" s="33" t="s">
        <v>44</v>
      </c>
    </row>
    <row r="139" spans="1:19" ht="67.5" customHeight="1" thickTop="1" thickBot="1" x14ac:dyDescent="0.3">
      <c r="A139" s="16"/>
      <c r="B139" s="159" t="s">
        <v>14</v>
      </c>
      <c r="C139" s="192" t="s">
        <v>327</v>
      </c>
      <c r="D139" s="161" t="s">
        <v>328</v>
      </c>
      <c r="E139" s="161" t="s">
        <v>61</v>
      </c>
      <c r="F139" s="161">
        <v>4</v>
      </c>
      <c r="G139" s="161">
        <v>2</v>
      </c>
      <c r="H139" s="161">
        <v>2</v>
      </c>
      <c r="I139" s="161"/>
      <c r="J139" s="161" t="s">
        <v>329</v>
      </c>
      <c r="K139" s="162" t="s">
        <v>289</v>
      </c>
      <c r="L139" s="163" t="s">
        <v>29</v>
      </c>
      <c r="M139" s="212" t="s">
        <v>330</v>
      </c>
      <c r="N139" s="164" t="s">
        <v>331</v>
      </c>
      <c r="O139" s="164">
        <v>5</v>
      </c>
      <c r="P139" s="164">
        <v>3</v>
      </c>
      <c r="Q139" s="164">
        <v>2</v>
      </c>
      <c r="R139" s="164" t="s">
        <v>34</v>
      </c>
      <c r="S139" s="168" t="s">
        <v>162</v>
      </c>
    </row>
    <row r="140" spans="1:19" ht="35.1" customHeight="1" thickTop="1" x14ac:dyDescent="0.25">
      <c r="A140" s="16"/>
      <c r="B140" s="459" t="s">
        <v>14</v>
      </c>
      <c r="C140" s="367" t="s">
        <v>332</v>
      </c>
      <c r="D140" s="346" t="s">
        <v>333</v>
      </c>
      <c r="E140" s="346" t="s">
        <v>61</v>
      </c>
      <c r="F140" s="346">
        <v>4</v>
      </c>
      <c r="G140" s="346">
        <v>2</v>
      </c>
      <c r="H140" s="346">
        <v>2</v>
      </c>
      <c r="I140" s="146"/>
      <c r="J140" s="346" t="s">
        <v>329</v>
      </c>
      <c r="K140" s="352" t="s">
        <v>289</v>
      </c>
      <c r="L140" s="354" t="s">
        <v>20</v>
      </c>
      <c r="M140" s="217" t="s">
        <v>334</v>
      </c>
      <c r="N140" s="172" t="s">
        <v>335</v>
      </c>
      <c r="O140" s="172">
        <v>4</v>
      </c>
      <c r="P140" s="172">
        <v>2</v>
      </c>
      <c r="Q140" s="172">
        <v>2</v>
      </c>
      <c r="R140" s="172" t="s">
        <v>34</v>
      </c>
      <c r="S140" s="173" t="s">
        <v>200</v>
      </c>
    </row>
    <row r="141" spans="1:19" ht="35.1" customHeight="1" thickBot="1" x14ac:dyDescent="0.3">
      <c r="A141" s="16"/>
      <c r="B141" s="461"/>
      <c r="C141" s="368"/>
      <c r="D141" s="347"/>
      <c r="E141" s="347"/>
      <c r="F141" s="347"/>
      <c r="G141" s="347"/>
      <c r="H141" s="347"/>
      <c r="I141" s="155"/>
      <c r="J141" s="347"/>
      <c r="K141" s="353"/>
      <c r="L141" s="355"/>
      <c r="M141" s="218" t="s">
        <v>334</v>
      </c>
      <c r="N141" s="156" t="s">
        <v>336</v>
      </c>
      <c r="O141" s="156">
        <v>3</v>
      </c>
      <c r="P141" s="156">
        <v>2</v>
      </c>
      <c r="Q141" s="156">
        <v>2</v>
      </c>
      <c r="R141" s="171" t="s">
        <v>120</v>
      </c>
      <c r="S141" s="158" t="s">
        <v>29</v>
      </c>
    </row>
    <row r="142" spans="1:19" ht="35.1" customHeight="1" thickTop="1" x14ac:dyDescent="0.25">
      <c r="A142" s="16"/>
      <c r="B142" s="391" t="s">
        <v>14</v>
      </c>
      <c r="C142" s="394" t="s">
        <v>337</v>
      </c>
      <c r="D142" s="386" t="s">
        <v>338</v>
      </c>
      <c r="E142" s="386" t="s">
        <v>119</v>
      </c>
      <c r="F142" s="386">
        <v>4</v>
      </c>
      <c r="G142" s="386">
        <v>1</v>
      </c>
      <c r="H142" s="386">
        <v>3</v>
      </c>
      <c r="I142" s="386"/>
      <c r="J142" s="386" t="s">
        <v>339</v>
      </c>
      <c r="K142" s="397" t="s">
        <v>43</v>
      </c>
      <c r="L142" s="411" t="s">
        <v>20</v>
      </c>
      <c r="M142" s="207" t="s">
        <v>340</v>
      </c>
      <c r="N142" s="14" t="s">
        <v>341</v>
      </c>
      <c r="O142" s="14">
        <v>4</v>
      </c>
      <c r="P142" s="14">
        <v>1</v>
      </c>
      <c r="Q142" s="14">
        <v>3</v>
      </c>
      <c r="R142" s="14" t="s">
        <v>47</v>
      </c>
      <c r="S142" s="15" t="s">
        <v>26</v>
      </c>
    </row>
    <row r="143" spans="1:19" ht="35.1" customHeight="1" x14ac:dyDescent="0.25">
      <c r="A143" s="16"/>
      <c r="B143" s="392"/>
      <c r="C143" s="395"/>
      <c r="D143" s="387"/>
      <c r="E143" s="387"/>
      <c r="F143" s="387"/>
      <c r="G143" s="387"/>
      <c r="H143" s="387"/>
      <c r="I143" s="387"/>
      <c r="J143" s="387"/>
      <c r="K143" s="408"/>
      <c r="L143" s="412"/>
      <c r="M143" s="208" t="s">
        <v>340</v>
      </c>
      <c r="N143" s="19" t="s">
        <v>342</v>
      </c>
      <c r="O143" s="19">
        <v>3</v>
      </c>
      <c r="P143" s="19">
        <v>1</v>
      </c>
      <c r="Q143" s="19">
        <v>3</v>
      </c>
      <c r="R143" s="19" t="s">
        <v>47</v>
      </c>
      <c r="S143" s="20" t="s">
        <v>29</v>
      </c>
    </row>
    <row r="144" spans="1:19" ht="35.1" customHeight="1" thickBot="1" x14ac:dyDescent="0.3">
      <c r="A144" s="16"/>
      <c r="B144" s="393"/>
      <c r="C144" s="396"/>
      <c r="D144" s="361"/>
      <c r="E144" s="361"/>
      <c r="F144" s="361"/>
      <c r="G144" s="361"/>
      <c r="H144" s="361"/>
      <c r="I144" s="361"/>
      <c r="J144" s="361"/>
      <c r="K144" s="343"/>
      <c r="L144" s="413"/>
      <c r="M144" s="219" t="s">
        <v>340</v>
      </c>
      <c r="N144" s="32" t="s">
        <v>343</v>
      </c>
      <c r="O144" s="32">
        <v>3</v>
      </c>
      <c r="P144" s="32">
        <v>1</v>
      </c>
      <c r="Q144" s="32">
        <v>3</v>
      </c>
      <c r="R144" s="32" t="s">
        <v>47</v>
      </c>
      <c r="S144" s="33" t="s">
        <v>51</v>
      </c>
    </row>
    <row r="145" spans="1:19" ht="35.1" customHeight="1" thickTop="1" thickBot="1" x14ac:dyDescent="0.3">
      <c r="A145" s="16"/>
      <c r="B145" s="181" t="s">
        <v>14</v>
      </c>
      <c r="C145" s="192" t="s">
        <v>344</v>
      </c>
      <c r="D145" s="188" t="s">
        <v>650</v>
      </c>
      <c r="E145" s="161"/>
      <c r="F145" s="161">
        <v>0</v>
      </c>
      <c r="G145" s="161">
        <v>0</v>
      </c>
      <c r="H145" s="161">
        <v>1</v>
      </c>
      <c r="I145" s="161">
        <v>0</v>
      </c>
      <c r="J145" s="161" t="s">
        <v>18</v>
      </c>
      <c r="K145" s="162" t="s">
        <v>254</v>
      </c>
      <c r="L145" s="163" t="s">
        <v>610</v>
      </c>
      <c r="M145" s="222" t="s">
        <v>344</v>
      </c>
      <c r="N145" s="161" t="s">
        <v>345</v>
      </c>
      <c r="O145" s="161">
        <v>0</v>
      </c>
      <c r="P145" s="161">
        <v>0</v>
      </c>
      <c r="Q145" s="161">
        <v>1</v>
      </c>
      <c r="R145" s="161" t="s">
        <v>254</v>
      </c>
      <c r="S145" s="275" t="s">
        <v>29</v>
      </c>
    </row>
    <row r="146" spans="1:19" ht="35.1" customHeight="1" thickTop="1" thickBot="1" x14ac:dyDescent="0.3">
      <c r="A146" s="16"/>
      <c r="B146" s="48" t="s">
        <v>149</v>
      </c>
      <c r="C146" s="202" t="s">
        <v>346</v>
      </c>
      <c r="D146" s="266" t="s">
        <v>651</v>
      </c>
      <c r="E146" s="110"/>
      <c r="F146" s="111">
        <v>0</v>
      </c>
      <c r="G146" s="111">
        <v>0</v>
      </c>
      <c r="H146" s="111" t="s">
        <v>348</v>
      </c>
      <c r="I146" s="111">
        <v>0</v>
      </c>
      <c r="J146" s="112" t="s">
        <v>337</v>
      </c>
      <c r="K146" s="113" t="s">
        <v>66</v>
      </c>
      <c r="L146" s="114" t="s">
        <v>610</v>
      </c>
      <c r="M146" s="246" t="s">
        <v>346</v>
      </c>
      <c r="N146" s="49" t="s">
        <v>347</v>
      </c>
      <c r="O146" s="49">
        <v>0</v>
      </c>
      <c r="P146" s="49">
        <v>0</v>
      </c>
      <c r="Q146" s="49" t="s">
        <v>348</v>
      </c>
      <c r="R146" s="49" t="s">
        <v>66</v>
      </c>
      <c r="S146" s="126" t="s">
        <v>24</v>
      </c>
    </row>
    <row r="147" spans="1:19" ht="35.1" customHeight="1" thickTop="1" thickBot="1" x14ac:dyDescent="0.3">
      <c r="A147" s="16"/>
      <c r="B147" s="106"/>
      <c r="C147" s="198" t="s">
        <v>86</v>
      </c>
      <c r="D147" s="67"/>
      <c r="E147" s="68"/>
      <c r="F147" s="88">
        <f>SUM(F127:F145)</f>
        <v>28</v>
      </c>
      <c r="G147" s="68"/>
      <c r="H147" s="68"/>
      <c r="I147" s="68"/>
      <c r="J147" s="68" t="s">
        <v>18</v>
      </c>
      <c r="K147" s="115" t="s">
        <v>18</v>
      </c>
      <c r="L147" s="71"/>
      <c r="M147" s="236"/>
      <c r="N147" s="80"/>
      <c r="O147" s="81"/>
      <c r="P147" s="81"/>
      <c r="Q147" s="81"/>
      <c r="R147" s="81"/>
      <c r="S147" s="82"/>
    </row>
    <row r="148" spans="1:19" ht="35.1" customHeight="1" thickBot="1" x14ac:dyDescent="0.3">
      <c r="A148" s="16"/>
      <c r="B148" s="388" t="s">
        <v>349</v>
      </c>
      <c r="C148" s="389"/>
      <c r="D148" s="389"/>
      <c r="E148" s="389"/>
      <c r="F148" s="389"/>
      <c r="G148" s="389"/>
      <c r="H148" s="389"/>
      <c r="I148" s="389"/>
      <c r="J148" s="389"/>
      <c r="K148" s="390"/>
      <c r="L148" s="388" t="s">
        <v>349</v>
      </c>
      <c r="M148" s="389"/>
      <c r="N148" s="389"/>
      <c r="O148" s="389"/>
      <c r="P148" s="389"/>
      <c r="Q148" s="389"/>
      <c r="R148" s="389"/>
      <c r="S148" s="426"/>
    </row>
    <row r="149" spans="1:19" ht="35.1" customHeight="1" thickBot="1" x14ac:dyDescent="0.3">
      <c r="A149" s="16"/>
      <c r="B149" s="388" t="s">
        <v>350</v>
      </c>
      <c r="C149" s="389"/>
      <c r="D149" s="389"/>
      <c r="E149" s="389"/>
      <c r="F149" s="389"/>
      <c r="G149" s="389"/>
      <c r="H149" s="389"/>
      <c r="I149" s="389"/>
      <c r="J149" s="389"/>
      <c r="K149" s="390"/>
      <c r="L149" s="12"/>
      <c r="M149" s="466" t="s">
        <v>350</v>
      </c>
      <c r="N149" s="466"/>
      <c r="O149" s="466"/>
      <c r="P149" s="466"/>
      <c r="Q149" s="466"/>
      <c r="R149" s="466"/>
      <c r="S149" s="467"/>
    </row>
    <row r="150" spans="1:19" ht="56.25" customHeight="1" thickBot="1" x14ac:dyDescent="0.3">
      <c r="A150" s="16"/>
      <c r="B150" s="90" t="s">
        <v>14</v>
      </c>
      <c r="C150" s="203" t="s">
        <v>351</v>
      </c>
      <c r="D150" s="116" t="s">
        <v>352</v>
      </c>
      <c r="E150" s="17" t="s">
        <v>42</v>
      </c>
      <c r="F150" s="116">
        <v>1</v>
      </c>
      <c r="G150" s="17">
        <v>0</v>
      </c>
      <c r="H150" s="17">
        <v>1</v>
      </c>
      <c r="I150" s="17"/>
      <c r="J150" s="117" t="s">
        <v>353</v>
      </c>
      <c r="K150" s="18" t="s">
        <v>108</v>
      </c>
      <c r="L150" s="13" t="s">
        <v>29</v>
      </c>
      <c r="M150" s="247" t="s">
        <v>309</v>
      </c>
      <c r="N150" s="118" t="s">
        <v>310</v>
      </c>
      <c r="O150" s="118">
        <v>4</v>
      </c>
      <c r="P150" s="118">
        <v>2</v>
      </c>
      <c r="Q150" s="118">
        <v>2</v>
      </c>
      <c r="R150" s="118" t="s">
        <v>34</v>
      </c>
      <c r="S150" s="119" t="s">
        <v>200</v>
      </c>
    </row>
    <row r="151" spans="1:19" ht="35.1" customHeight="1" thickTop="1" x14ac:dyDescent="0.25">
      <c r="A151" s="16"/>
      <c r="B151" s="350" t="s">
        <v>14</v>
      </c>
      <c r="C151" s="367" t="s">
        <v>354</v>
      </c>
      <c r="D151" s="346" t="s">
        <v>355</v>
      </c>
      <c r="E151" s="346" t="s">
        <v>56</v>
      </c>
      <c r="F151" s="346">
        <v>3</v>
      </c>
      <c r="G151" s="346">
        <v>1</v>
      </c>
      <c r="H151" s="346">
        <v>2</v>
      </c>
      <c r="I151" s="346"/>
      <c r="J151" s="346" t="s">
        <v>356</v>
      </c>
      <c r="K151" s="352" t="s">
        <v>43</v>
      </c>
      <c r="L151" s="354" t="s">
        <v>51</v>
      </c>
      <c r="M151" s="217" t="s">
        <v>357</v>
      </c>
      <c r="N151" s="172" t="s">
        <v>358</v>
      </c>
      <c r="O151" s="172">
        <v>3</v>
      </c>
      <c r="P151" s="172">
        <v>2</v>
      </c>
      <c r="Q151" s="172">
        <v>2</v>
      </c>
      <c r="R151" s="172" t="s">
        <v>47</v>
      </c>
      <c r="S151" s="173" t="s">
        <v>218</v>
      </c>
    </row>
    <row r="152" spans="1:19" ht="35.1" customHeight="1" x14ac:dyDescent="0.25">
      <c r="A152" s="16"/>
      <c r="B152" s="371"/>
      <c r="C152" s="433"/>
      <c r="D152" s="383"/>
      <c r="E152" s="383"/>
      <c r="F152" s="383"/>
      <c r="G152" s="383"/>
      <c r="H152" s="383"/>
      <c r="I152" s="383"/>
      <c r="J152" s="383"/>
      <c r="K152" s="385"/>
      <c r="L152" s="384"/>
      <c r="M152" s="209" t="s">
        <v>357</v>
      </c>
      <c r="N152" s="147" t="s">
        <v>359</v>
      </c>
      <c r="O152" s="147">
        <v>3</v>
      </c>
      <c r="P152" s="147">
        <v>1</v>
      </c>
      <c r="Q152" s="147">
        <v>2</v>
      </c>
      <c r="R152" s="147" t="s">
        <v>47</v>
      </c>
      <c r="S152" s="149" t="s">
        <v>127</v>
      </c>
    </row>
    <row r="153" spans="1:19" ht="35.1" customHeight="1" x14ac:dyDescent="0.25">
      <c r="A153" s="16"/>
      <c r="B153" s="371"/>
      <c r="C153" s="433"/>
      <c r="D153" s="383"/>
      <c r="E153" s="383"/>
      <c r="F153" s="383"/>
      <c r="G153" s="383"/>
      <c r="H153" s="383"/>
      <c r="I153" s="383"/>
      <c r="J153" s="383"/>
      <c r="K153" s="385"/>
      <c r="L153" s="384"/>
      <c r="M153" s="209" t="s">
        <v>357</v>
      </c>
      <c r="N153" s="267" t="s">
        <v>360</v>
      </c>
      <c r="O153" s="147">
        <v>3</v>
      </c>
      <c r="P153" s="147">
        <v>2</v>
      </c>
      <c r="Q153" s="147">
        <v>2</v>
      </c>
      <c r="R153" s="147" t="s">
        <v>47</v>
      </c>
      <c r="S153" s="149" t="s">
        <v>29</v>
      </c>
    </row>
    <row r="154" spans="1:19" ht="35.1" customHeight="1" x14ac:dyDescent="0.25">
      <c r="A154" s="16"/>
      <c r="B154" s="371"/>
      <c r="C154" s="433"/>
      <c r="D154" s="383"/>
      <c r="E154" s="383"/>
      <c r="F154" s="383"/>
      <c r="G154" s="383"/>
      <c r="H154" s="383"/>
      <c r="I154" s="383"/>
      <c r="J154" s="383"/>
      <c r="K154" s="385"/>
      <c r="L154" s="384"/>
      <c r="M154" s="209" t="s">
        <v>357</v>
      </c>
      <c r="N154" s="147" t="s">
        <v>361</v>
      </c>
      <c r="O154" s="147">
        <v>3</v>
      </c>
      <c r="P154" s="147">
        <v>1</v>
      </c>
      <c r="Q154" s="147">
        <v>2</v>
      </c>
      <c r="R154" s="147" t="s">
        <v>47</v>
      </c>
      <c r="S154" s="149" t="s">
        <v>29</v>
      </c>
    </row>
    <row r="155" spans="1:19" ht="35.1" customHeight="1" x14ac:dyDescent="0.25">
      <c r="A155" s="16"/>
      <c r="B155" s="371"/>
      <c r="C155" s="433"/>
      <c r="D155" s="383"/>
      <c r="E155" s="383"/>
      <c r="F155" s="383"/>
      <c r="G155" s="383"/>
      <c r="H155" s="383"/>
      <c r="I155" s="383"/>
      <c r="J155" s="383"/>
      <c r="K155" s="385"/>
      <c r="L155" s="384"/>
      <c r="M155" s="209" t="s">
        <v>357</v>
      </c>
      <c r="N155" s="147" t="s">
        <v>362</v>
      </c>
      <c r="O155" s="147">
        <v>3</v>
      </c>
      <c r="P155" s="147">
        <v>2</v>
      </c>
      <c r="Q155" s="147">
        <v>2</v>
      </c>
      <c r="R155" s="147" t="s">
        <v>47</v>
      </c>
      <c r="S155" s="149" t="s">
        <v>51</v>
      </c>
    </row>
    <row r="156" spans="1:19" ht="35.1" customHeight="1" thickBot="1" x14ac:dyDescent="0.3">
      <c r="A156" s="16"/>
      <c r="B156" s="351"/>
      <c r="C156" s="368"/>
      <c r="D156" s="347"/>
      <c r="E156" s="347"/>
      <c r="F156" s="347"/>
      <c r="G156" s="347"/>
      <c r="H156" s="347"/>
      <c r="I156" s="347"/>
      <c r="J156" s="347"/>
      <c r="K156" s="353"/>
      <c r="L156" s="355"/>
      <c r="M156" s="218" t="s">
        <v>357</v>
      </c>
      <c r="N156" s="156" t="s">
        <v>363</v>
      </c>
      <c r="O156" s="156">
        <v>3</v>
      </c>
      <c r="P156" s="156">
        <v>2</v>
      </c>
      <c r="Q156" s="156">
        <v>2</v>
      </c>
      <c r="R156" s="156" t="s">
        <v>47</v>
      </c>
      <c r="S156" s="158" t="s">
        <v>51</v>
      </c>
    </row>
    <row r="157" spans="1:19" ht="35.1" customHeight="1" thickTop="1" x14ac:dyDescent="0.25">
      <c r="A157" s="16"/>
      <c r="B157" s="399" t="s">
        <v>14</v>
      </c>
      <c r="C157" s="394" t="s">
        <v>364</v>
      </c>
      <c r="D157" s="386" t="s">
        <v>652</v>
      </c>
      <c r="E157" s="386"/>
      <c r="F157" s="386">
        <v>6</v>
      </c>
      <c r="G157" s="386">
        <v>0</v>
      </c>
      <c r="H157" s="386">
        <v>6</v>
      </c>
      <c r="I157" s="386">
        <v>1</v>
      </c>
      <c r="J157" s="434" t="s">
        <v>366</v>
      </c>
      <c r="K157" s="397" t="s">
        <v>33</v>
      </c>
      <c r="L157" s="469" t="s">
        <v>29</v>
      </c>
      <c r="M157" s="245" t="s">
        <v>367</v>
      </c>
      <c r="N157" s="83" t="s">
        <v>368</v>
      </c>
      <c r="O157" s="83">
        <v>7</v>
      </c>
      <c r="P157" s="83">
        <v>1</v>
      </c>
      <c r="Q157" s="83">
        <v>6</v>
      </c>
      <c r="R157" s="83" t="s">
        <v>23</v>
      </c>
      <c r="S157" s="85" t="s">
        <v>162</v>
      </c>
    </row>
    <row r="158" spans="1:19" ht="35.1" customHeight="1" thickBot="1" x14ac:dyDescent="0.3">
      <c r="A158" s="16"/>
      <c r="B158" s="357"/>
      <c r="C158" s="396"/>
      <c r="D158" s="361"/>
      <c r="E158" s="361"/>
      <c r="F158" s="361"/>
      <c r="G158" s="361"/>
      <c r="H158" s="361"/>
      <c r="I158" s="361"/>
      <c r="J158" s="435"/>
      <c r="K158" s="343"/>
      <c r="L158" s="470"/>
      <c r="M158" s="242" t="s">
        <v>364</v>
      </c>
      <c r="N158" s="32" t="s">
        <v>365</v>
      </c>
      <c r="O158" s="32">
        <v>6</v>
      </c>
      <c r="P158" s="32">
        <v>1</v>
      </c>
      <c r="Q158" s="32">
        <v>6</v>
      </c>
      <c r="R158" s="32" t="s">
        <v>23</v>
      </c>
      <c r="S158" s="149" t="s">
        <v>29</v>
      </c>
    </row>
    <row r="159" spans="1:19" ht="42.75" customHeight="1" thickTop="1" thickBot="1" x14ac:dyDescent="0.3">
      <c r="A159" s="16"/>
      <c r="B159" s="181" t="s">
        <v>14</v>
      </c>
      <c r="C159" s="192" t="s">
        <v>369</v>
      </c>
      <c r="D159" s="161" t="s">
        <v>370</v>
      </c>
      <c r="E159" s="161" t="s">
        <v>61</v>
      </c>
      <c r="F159" s="161">
        <v>4</v>
      </c>
      <c r="G159" s="161">
        <v>2</v>
      </c>
      <c r="H159" s="161">
        <v>2</v>
      </c>
      <c r="I159" s="161"/>
      <c r="J159" s="321" t="s">
        <v>371</v>
      </c>
      <c r="K159" s="162" t="s">
        <v>19</v>
      </c>
      <c r="L159" s="163" t="s">
        <v>29</v>
      </c>
      <c r="M159" s="268" t="s">
        <v>372</v>
      </c>
      <c r="N159" s="269" t="s">
        <v>373</v>
      </c>
      <c r="O159" s="269">
        <v>2</v>
      </c>
      <c r="P159" s="269">
        <v>1</v>
      </c>
      <c r="Q159" s="269">
        <v>1</v>
      </c>
      <c r="R159" s="269" t="s">
        <v>23</v>
      </c>
      <c r="S159" s="270" t="s">
        <v>162</v>
      </c>
    </row>
    <row r="160" spans="1:19" ht="35.1" customHeight="1" thickTop="1" x14ac:dyDescent="0.25">
      <c r="A160" s="16"/>
      <c r="B160" s="350" t="s">
        <v>14</v>
      </c>
      <c r="C160" s="367" t="s">
        <v>653</v>
      </c>
      <c r="D160" s="346" t="s">
        <v>654</v>
      </c>
      <c r="E160" s="346"/>
      <c r="F160" s="346">
        <v>3</v>
      </c>
      <c r="G160" s="346">
        <v>0</v>
      </c>
      <c r="H160" s="346">
        <v>3</v>
      </c>
      <c r="I160" s="346">
        <v>0</v>
      </c>
      <c r="J160" s="346" t="s">
        <v>655</v>
      </c>
      <c r="K160" s="352" t="s">
        <v>139</v>
      </c>
      <c r="L160" s="354" t="s">
        <v>20</v>
      </c>
      <c r="M160" s="263" t="s">
        <v>374</v>
      </c>
      <c r="N160" s="174" t="s">
        <v>376</v>
      </c>
      <c r="O160" s="174">
        <v>4</v>
      </c>
      <c r="P160" s="174">
        <v>1</v>
      </c>
      <c r="Q160" s="174">
        <v>3</v>
      </c>
      <c r="R160" s="174" t="s">
        <v>47</v>
      </c>
      <c r="S160" s="184" t="s">
        <v>162</v>
      </c>
    </row>
    <row r="161" spans="1:19" ht="35.1" customHeight="1" x14ac:dyDescent="0.25">
      <c r="A161" s="16"/>
      <c r="B161" s="371"/>
      <c r="C161" s="433"/>
      <c r="D161" s="383"/>
      <c r="E161" s="383"/>
      <c r="F161" s="383"/>
      <c r="G161" s="383"/>
      <c r="H161" s="383"/>
      <c r="I161" s="383"/>
      <c r="J161" s="383"/>
      <c r="K161" s="385"/>
      <c r="L161" s="384"/>
      <c r="M161" s="271" t="s">
        <v>374</v>
      </c>
      <c r="N161" s="147" t="s">
        <v>377</v>
      </c>
      <c r="O161" s="147">
        <v>4</v>
      </c>
      <c r="P161" s="147">
        <v>1</v>
      </c>
      <c r="Q161" s="147">
        <v>3</v>
      </c>
      <c r="R161" s="147" t="s">
        <v>47</v>
      </c>
      <c r="S161" s="149" t="s">
        <v>29</v>
      </c>
    </row>
    <row r="162" spans="1:19" ht="35.1" customHeight="1" thickBot="1" x14ac:dyDescent="0.3">
      <c r="A162" s="16"/>
      <c r="B162" s="351"/>
      <c r="C162" s="368"/>
      <c r="D162" s="347"/>
      <c r="E162" s="347"/>
      <c r="F162" s="347"/>
      <c r="G162" s="347"/>
      <c r="H162" s="347"/>
      <c r="I162" s="347"/>
      <c r="J162" s="347"/>
      <c r="K162" s="353"/>
      <c r="L162" s="355"/>
      <c r="M162" s="216" t="s">
        <v>374</v>
      </c>
      <c r="N162" s="156" t="s">
        <v>375</v>
      </c>
      <c r="O162" s="156">
        <v>4</v>
      </c>
      <c r="P162" s="156">
        <v>1</v>
      </c>
      <c r="Q162" s="156">
        <v>3</v>
      </c>
      <c r="R162" s="156" t="s">
        <v>47</v>
      </c>
      <c r="S162" s="158" t="s">
        <v>20</v>
      </c>
    </row>
    <row r="163" spans="1:19" ht="35.1" customHeight="1" thickTop="1" x14ac:dyDescent="0.25">
      <c r="A163" s="16"/>
      <c r="B163" s="350" t="s">
        <v>14</v>
      </c>
      <c r="C163" s="506" t="s">
        <v>378</v>
      </c>
      <c r="D163" s="453" t="s">
        <v>656</v>
      </c>
      <c r="E163" s="508" t="s">
        <v>253</v>
      </c>
      <c r="F163" s="508">
        <v>0</v>
      </c>
      <c r="G163" s="508">
        <v>2</v>
      </c>
      <c r="H163" s="508">
        <v>0</v>
      </c>
      <c r="I163" s="508"/>
      <c r="J163" s="508" t="s">
        <v>323</v>
      </c>
      <c r="K163" s="510" t="s">
        <v>254</v>
      </c>
      <c r="L163" s="354" t="s">
        <v>610</v>
      </c>
      <c r="M163" s="272" t="s">
        <v>380</v>
      </c>
      <c r="N163" s="174" t="s">
        <v>381</v>
      </c>
      <c r="O163" s="174">
        <v>0</v>
      </c>
      <c r="P163" s="174" t="s">
        <v>257</v>
      </c>
      <c r="Q163" s="174">
        <v>0</v>
      </c>
      <c r="R163" s="174" t="s">
        <v>258</v>
      </c>
      <c r="S163" s="184" t="s">
        <v>24</v>
      </c>
    </row>
    <row r="164" spans="1:19" ht="35.1" customHeight="1" thickBot="1" x14ac:dyDescent="0.3">
      <c r="A164" s="16"/>
      <c r="B164" s="351"/>
      <c r="C164" s="507"/>
      <c r="D164" s="455"/>
      <c r="E164" s="509"/>
      <c r="F164" s="509"/>
      <c r="G164" s="509"/>
      <c r="H164" s="509"/>
      <c r="I164" s="509"/>
      <c r="J164" s="509"/>
      <c r="K164" s="511"/>
      <c r="L164" s="355"/>
      <c r="M164" s="273" t="s">
        <v>378</v>
      </c>
      <c r="N164" s="156" t="s">
        <v>379</v>
      </c>
      <c r="O164" s="156">
        <v>0</v>
      </c>
      <c r="P164" s="156" t="s">
        <v>257</v>
      </c>
      <c r="Q164" s="156">
        <v>0</v>
      </c>
      <c r="R164" s="156" t="s">
        <v>258</v>
      </c>
      <c r="S164" s="158" t="s">
        <v>127</v>
      </c>
    </row>
    <row r="165" spans="1:19" ht="35.1" customHeight="1" thickTop="1" x14ac:dyDescent="0.25">
      <c r="A165" s="16"/>
      <c r="B165" s="399" t="s">
        <v>14</v>
      </c>
      <c r="C165" s="394" t="s">
        <v>382</v>
      </c>
      <c r="D165" s="369" t="s">
        <v>657</v>
      </c>
      <c r="E165" s="386" t="s">
        <v>658</v>
      </c>
      <c r="F165" s="386">
        <v>2</v>
      </c>
      <c r="G165" s="429">
        <v>1</v>
      </c>
      <c r="H165" s="431">
        <v>0.5</v>
      </c>
      <c r="I165" s="429">
        <v>0</v>
      </c>
      <c r="J165" s="386" t="s">
        <v>384</v>
      </c>
      <c r="K165" s="397" t="s">
        <v>33</v>
      </c>
      <c r="L165" s="398" t="s">
        <v>610</v>
      </c>
      <c r="M165" s="245" t="s">
        <v>382</v>
      </c>
      <c r="N165" s="83" t="s">
        <v>385</v>
      </c>
      <c r="O165" s="83">
        <v>2</v>
      </c>
      <c r="P165" s="83">
        <v>2</v>
      </c>
      <c r="Q165" s="83">
        <v>0</v>
      </c>
      <c r="R165" s="83" t="s">
        <v>23</v>
      </c>
      <c r="S165" s="85" t="s">
        <v>26</v>
      </c>
    </row>
    <row r="166" spans="1:19" ht="35.1" customHeight="1" thickBot="1" x14ac:dyDescent="0.3">
      <c r="A166" s="16"/>
      <c r="B166" s="357"/>
      <c r="C166" s="396"/>
      <c r="D166" s="370"/>
      <c r="E166" s="361"/>
      <c r="F166" s="361"/>
      <c r="G166" s="430"/>
      <c r="H166" s="432"/>
      <c r="I166" s="430"/>
      <c r="J166" s="361"/>
      <c r="K166" s="343"/>
      <c r="L166" s="345"/>
      <c r="M166" s="242" t="s">
        <v>382</v>
      </c>
      <c r="N166" s="32" t="s">
        <v>383</v>
      </c>
      <c r="O166" s="32">
        <v>2</v>
      </c>
      <c r="P166" s="32">
        <v>1.5</v>
      </c>
      <c r="Q166" s="32">
        <v>0.5</v>
      </c>
      <c r="R166" s="32" t="s">
        <v>23</v>
      </c>
      <c r="S166" s="33" t="s">
        <v>155</v>
      </c>
    </row>
    <row r="167" spans="1:19" ht="35.1" customHeight="1" thickTop="1" x14ac:dyDescent="0.25">
      <c r="A167" s="16"/>
      <c r="B167" s="350" t="s">
        <v>14</v>
      </c>
      <c r="C167" s="348" t="s">
        <v>386</v>
      </c>
      <c r="D167" s="369" t="s">
        <v>659</v>
      </c>
      <c r="E167" s="346" t="s">
        <v>65</v>
      </c>
      <c r="F167" s="380">
        <v>0</v>
      </c>
      <c r="G167" s="377" t="s">
        <v>660</v>
      </c>
      <c r="H167" s="377" t="s">
        <v>455</v>
      </c>
      <c r="I167" s="374" t="s">
        <v>661</v>
      </c>
      <c r="J167" s="346" t="s">
        <v>388</v>
      </c>
      <c r="K167" s="352" t="s">
        <v>66</v>
      </c>
      <c r="L167" s="354" t="s">
        <v>610</v>
      </c>
      <c r="M167" s="217" t="s">
        <v>389</v>
      </c>
      <c r="N167" s="172" t="s">
        <v>390</v>
      </c>
      <c r="O167" s="172">
        <v>0</v>
      </c>
      <c r="P167" s="172" t="s">
        <v>391</v>
      </c>
      <c r="Q167" s="172"/>
      <c r="R167" s="172" t="s">
        <v>258</v>
      </c>
      <c r="S167" s="173" t="s">
        <v>100</v>
      </c>
    </row>
    <row r="168" spans="1:19" ht="35.1" customHeight="1" x14ac:dyDescent="0.25">
      <c r="A168" s="16"/>
      <c r="B168" s="371"/>
      <c r="C168" s="372"/>
      <c r="D168" s="373"/>
      <c r="E168" s="383"/>
      <c r="F168" s="381"/>
      <c r="G168" s="378"/>
      <c r="H168" s="378"/>
      <c r="I168" s="375"/>
      <c r="J168" s="383"/>
      <c r="K168" s="385"/>
      <c r="L168" s="384"/>
      <c r="M168" s="209" t="s">
        <v>389</v>
      </c>
      <c r="N168" s="147" t="s">
        <v>392</v>
      </c>
      <c r="O168" s="147">
        <v>0</v>
      </c>
      <c r="P168" s="147">
        <v>1</v>
      </c>
      <c r="Q168" s="147">
        <v>0</v>
      </c>
      <c r="R168" s="147" t="s">
        <v>258</v>
      </c>
      <c r="S168" s="149" t="s">
        <v>51</v>
      </c>
    </row>
    <row r="169" spans="1:19" ht="35.1" customHeight="1" x14ac:dyDescent="0.25">
      <c r="A169" s="16"/>
      <c r="B169" s="371"/>
      <c r="C169" s="372"/>
      <c r="D169" s="373"/>
      <c r="E169" s="383"/>
      <c r="F169" s="381"/>
      <c r="G169" s="378"/>
      <c r="H169" s="378"/>
      <c r="I169" s="375"/>
      <c r="J169" s="383"/>
      <c r="K169" s="385"/>
      <c r="L169" s="384"/>
      <c r="M169" s="209" t="s">
        <v>389</v>
      </c>
      <c r="N169" s="253" t="s">
        <v>387</v>
      </c>
      <c r="O169" s="253">
        <v>0</v>
      </c>
      <c r="P169" s="253">
        <v>1</v>
      </c>
      <c r="Q169" s="253">
        <v>1.5</v>
      </c>
      <c r="R169" s="147" t="s">
        <v>258</v>
      </c>
      <c r="S169" s="254" t="s">
        <v>20</v>
      </c>
    </row>
    <row r="170" spans="1:19" ht="35.1" customHeight="1" thickBot="1" x14ac:dyDescent="0.3">
      <c r="A170" s="16"/>
      <c r="B170" s="351"/>
      <c r="C170" s="349"/>
      <c r="D170" s="370"/>
      <c r="E170" s="347"/>
      <c r="F170" s="382"/>
      <c r="G170" s="379"/>
      <c r="H170" s="379"/>
      <c r="I170" s="376"/>
      <c r="J170" s="347"/>
      <c r="K170" s="353"/>
      <c r="L170" s="355"/>
      <c r="M170" s="339" t="s">
        <v>386</v>
      </c>
      <c r="N170" s="253" t="s">
        <v>709</v>
      </c>
      <c r="O170" s="253">
        <v>0</v>
      </c>
      <c r="P170" s="253">
        <v>0.2</v>
      </c>
      <c r="Q170" s="253">
        <v>1.5</v>
      </c>
      <c r="R170" s="253" t="s">
        <v>66</v>
      </c>
      <c r="S170" s="254" t="s">
        <v>710</v>
      </c>
    </row>
    <row r="171" spans="1:19" ht="35.1" customHeight="1" thickTop="1" x14ac:dyDescent="0.25">
      <c r="A171" s="16"/>
      <c r="B171" s="350" t="s">
        <v>14</v>
      </c>
      <c r="C171" s="367" t="s">
        <v>393</v>
      </c>
      <c r="D171" s="346" t="s">
        <v>394</v>
      </c>
      <c r="E171" s="346" t="s">
        <v>119</v>
      </c>
      <c r="F171" s="346">
        <v>4</v>
      </c>
      <c r="G171" s="346">
        <v>1</v>
      </c>
      <c r="H171" s="346">
        <v>3</v>
      </c>
      <c r="I171" s="346">
        <v>0</v>
      </c>
      <c r="J171" s="346" t="s">
        <v>395</v>
      </c>
      <c r="K171" s="352" t="s">
        <v>23</v>
      </c>
      <c r="L171" s="354" t="s">
        <v>20</v>
      </c>
      <c r="M171" s="217" t="s">
        <v>396</v>
      </c>
      <c r="N171" s="172" t="s">
        <v>397</v>
      </c>
      <c r="O171" s="172">
        <v>4</v>
      </c>
      <c r="P171" s="172">
        <v>1</v>
      </c>
      <c r="Q171" s="172">
        <v>3</v>
      </c>
      <c r="R171" s="172" t="s">
        <v>47</v>
      </c>
      <c r="S171" s="173" t="s">
        <v>26</v>
      </c>
    </row>
    <row r="172" spans="1:19" ht="35.1" customHeight="1" x14ac:dyDescent="0.25">
      <c r="A172" s="16"/>
      <c r="B172" s="371"/>
      <c r="C172" s="433"/>
      <c r="D172" s="383"/>
      <c r="E172" s="383"/>
      <c r="F172" s="383"/>
      <c r="G172" s="383"/>
      <c r="H172" s="383"/>
      <c r="I172" s="383"/>
      <c r="J172" s="383"/>
      <c r="K172" s="385"/>
      <c r="L172" s="384"/>
      <c r="M172" s="209" t="s">
        <v>396</v>
      </c>
      <c r="N172" s="147" t="s">
        <v>398</v>
      </c>
      <c r="O172" s="147">
        <v>3</v>
      </c>
      <c r="P172" s="147">
        <v>1</v>
      </c>
      <c r="Q172" s="147">
        <v>3</v>
      </c>
      <c r="R172" s="147" t="s">
        <v>47</v>
      </c>
      <c r="S172" s="149" t="s">
        <v>29</v>
      </c>
    </row>
    <row r="173" spans="1:19" ht="35.1" customHeight="1" thickBot="1" x14ac:dyDescent="0.3">
      <c r="A173" s="16"/>
      <c r="B173" s="351"/>
      <c r="C173" s="368"/>
      <c r="D173" s="347"/>
      <c r="E173" s="347"/>
      <c r="F173" s="347"/>
      <c r="G173" s="347"/>
      <c r="H173" s="347"/>
      <c r="I173" s="347"/>
      <c r="J173" s="347"/>
      <c r="K173" s="353"/>
      <c r="L173" s="355"/>
      <c r="M173" s="218" t="s">
        <v>396</v>
      </c>
      <c r="N173" s="156" t="s">
        <v>399</v>
      </c>
      <c r="O173" s="156">
        <v>3</v>
      </c>
      <c r="P173" s="156">
        <v>1</v>
      </c>
      <c r="Q173" s="156">
        <v>3</v>
      </c>
      <c r="R173" s="156" t="s">
        <v>47</v>
      </c>
      <c r="S173" s="158" t="s">
        <v>51</v>
      </c>
    </row>
    <row r="174" spans="1:19" ht="35.1" customHeight="1" thickTop="1" thickBot="1" x14ac:dyDescent="0.3">
      <c r="A174" s="16"/>
      <c r="B174" s="181" t="s">
        <v>14</v>
      </c>
      <c r="C174" s="192" t="s">
        <v>400</v>
      </c>
      <c r="D174" s="187" t="s">
        <v>662</v>
      </c>
      <c r="E174" s="164" t="s">
        <v>451</v>
      </c>
      <c r="F174" s="164">
        <v>0</v>
      </c>
      <c r="G174" s="164">
        <v>0</v>
      </c>
      <c r="H174" s="164">
        <v>1</v>
      </c>
      <c r="I174" s="164">
        <v>0</v>
      </c>
      <c r="J174" s="164"/>
      <c r="K174" s="274" t="s">
        <v>66</v>
      </c>
      <c r="L174" s="163" t="s">
        <v>610</v>
      </c>
      <c r="M174" s="222" t="s">
        <v>400</v>
      </c>
      <c r="N174" s="161" t="s">
        <v>401</v>
      </c>
      <c r="O174" s="161">
        <v>0</v>
      </c>
      <c r="P174" s="161">
        <v>0</v>
      </c>
      <c r="Q174" s="161">
        <v>1</v>
      </c>
      <c r="R174" s="161" t="s">
        <v>254</v>
      </c>
      <c r="S174" s="275" t="s">
        <v>29</v>
      </c>
    </row>
    <row r="175" spans="1:19" ht="35.1" customHeight="1" thickTop="1" thickBot="1" x14ac:dyDescent="0.3">
      <c r="A175" s="16"/>
      <c r="B175" s="181" t="s">
        <v>67</v>
      </c>
      <c r="C175" s="192" t="s">
        <v>402</v>
      </c>
      <c r="D175" s="161" t="s">
        <v>403</v>
      </c>
      <c r="E175" s="161" t="s">
        <v>404</v>
      </c>
      <c r="F175" s="161">
        <v>1</v>
      </c>
      <c r="G175" s="161">
        <v>1</v>
      </c>
      <c r="H175" s="259">
        <v>0.5</v>
      </c>
      <c r="I175" s="259"/>
      <c r="J175" s="161" t="s">
        <v>405</v>
      </c>
      <c r="K175" s="162" t="s">
        <v>319</v>
      </c>
      <c r="L175" s="163" t="s">
        <v>29</v>
      </c>
      <c r="M175" s="268" t="s">
        <v>402</v>
      </c>
      <c r="N175" s="269" t="s">
        <v>406</v>
      </c>
      <c r="O175" s="269">
        <v>1</v>
      </c>
      <c r="P175" s="269">
        <v>1</v>
      </c>
      <c r="Q175" s="269">
        <v>0.5</v>
      </c>
      <c r="R175" s="269" t="s">
        <v>34</v>
      </c>
      <c r="S175" s="270" t="s">
        <v>162</v>
      </c>
    </row>
    <row r="176" spans="1:19" ht="35.1" customHeight="1" thickTop="1" thickBot="1" x14ac:dyDescent="0.3">
      <c r="A176" s="16"/>
      <c r="B176" s="181" t="s">
        <v>67</v>
      </c>
      <c r="C176" s="192" t="s">
        <v>407</v>
      </c>
      <c r="D176" s="269" t="s">
        <v>663</v>
      </c>
      <c r="E176" s="161" t="s">
        <v>404</v>
      </c>
      <c r="F176" s="161">
        <v>1</v>
      </c>
      <c r="G176" s="161">
        <v>0.5</v>
      </c>
      <c r="H176" s="259">
        <v>0.5</v>
      </c>
      <c r="I176" s="259">
        <v>0.5</v>
      </c>
      <c r="J176" s="161" t="s">
        <v>405</v>
      </c>
      <c r="K176" s="162" t="s">
        <v>33</v>
      </c>
      <c r="L176" s="182" t="s">
        <v>620</v>
      </c>
      <c r="M176" s="222" t="s">
        <v>407</v>
      </c>
      <c r="N176" s="269" t="s">
        <v>408</v>
      </c>
      <c r="O176" s="161" t="s">
        <v>404</v>
      </c>
      <c r="P176" s="161">
        <v>1</v>
      </c>
      <c r="Q176" s="161">
        <v>1</v>
      </c>
      <c r="R176" s="259">
        <v>0.5</v>
      </c>
      <c r="S176" s="270" t="s">
        <v>162</v>
      </c>
    </row>
    <row r="177" spans="1:21" ht="35.1" customHeight="1" thickTop="1" thickBot="1" x14ac:dyDescent="0.3">
      <c r="A177" s="16"/>
      <c r="B177" s="399" t="s">
        <v>67</v>
      </c>
      <c r="C177" s="400" t="s">
        <v>409</v>
      </c>
      <c r="D177" s="386" t="s">
        <v>664</v>
      </c>
      <c r="E177" s="386" t="s">
        <v>411</v>
      </c>
      <c r="F177" s="386">
        <v>2</v>
      </c>
      <c r="G177" s="386">
        <v>1</v>
      </c>
      <c r="H177" s="386">
        <v>1</v>
      </c>
      <c r="I177" s="386">
        <v>0</v>
      </c>
      <c r="J177" s="386" t="s">
        <v>285</v>
      </c>
      <c r="K177" s="397" t="s">
        <v>319</v>
      </c>
      <c r="L177" s="398" t="s">
        <v>29</v>
      </c>
      <c r="M177" s="215" t="s">
        <v>409</v>
      </c>
      <c r="N177" s="22" t="s">
        <v>410</v>
      </c>
      <c r="O177" s="22" t="s">
        <v>411</v>
      </c>
      <c r="P177" s="22">
        <v>2</v>
      </c>
      <c r="Q177" s="22">
        <v>2</v>
      </c>
      <c r="R177" s="22">
        <v>1</v>
      </c>
      <c r="S177" s="275" t="s">
        <v>29</v>
      </c>
    </row>
    <row r="178" spans="1:21" ht="35.1" customHeight="1" thickTop="1" thickBot="1" x14ac:dyDescent="0.3">
      <c r="A178" s="16"/>
      <c r="B178" s="357"/>
      <c r="C178" s="359"/>
      <c r="D178" s="361"/>
      <c r="E178" s="361"/>
      <c r="F178" s="361"/>
      <c r="G178" s="361"/>
      <c r="H178" s="361"/>
      <c r="I178" s="361"/>
      <c r="J178" s="361"/>
      <c r="K178" s="343"/>
      <c r="L178" s="401"/>
      <c r="M178" s="244"/>
      <c r="N178" s="123"/>
      <c r="O178" s="123"/>
      <c r="P178" s="123"/>
      <c r="Q178" s="123"/>
      <c r="R178" s="284"/>
      <c r="S178" s="124"/>
      <c r="U178" s="292"/>
    </row>
    <row r="179" spans="1:21" ht="35.1" customHeight="1" thickTop="1" thickBot="1" x14ac:dyDescent="0.3">
      <c r="A179" s="16"/>
      <c r="B179" s="106"/>
      <c r="C179" s="195" t="s">
        <v>86</v>
      </c>
      <c r="D179" s="36"/>
      <c r="E179" s="37"/>
      <c r="F179" s="107">
        <f>SUM(F150:F178)</f>
        <v>27</v>
      </c>
      <c r="G179" s="37"/>
      <c r="H179" s="37"/>
      <c r="I179" s="37"/>
      <c r="J179" s="37" t="s">
        <v>18</v>
      </c>
      <c r="K179" s="38" t="s">
        <v>18</v>
      </c>
      <c r="L179" s="120"/>
      <c r="M179" s="248"/>
      <c r="N179" s="121"/>
      <c r="O179" s="121"/>
      <c r="P179" s="121"/>
      <c r="Q179" s="121"/>
      <c r="R179" s="121"/>
      <c r="S179" s="122"/>
    </row>
    <row r="180" spans="1:21" ht="35.1" customHeight="1" thickBot="1" x14ac:dyDescent="0.3">
      <c r="A180" s="16"/>
      <c r="B180" s="444" t="s">
        <v>412</v>
      </c>
      <c r="C180" s="445"/>
      <c r="D180" s="445"/>
      <c r="E180" s="445"/>
      <c r="F180" s="445"/>
      <c r="G180" s="445"/>
      <c r="H180" s="445"/>
      <c r="I180" s="445"/>
      <c r="J180" s="445"/>
      <c r="K180" s="446"/>
      <c r="L180" s="308"/>
      <c r="M180" s="465" t="s">
        <v>412</v>
      </c>
      <c r="N180" s="466"/>
      <c r="O180" s="466"/>
      <c r="P180" s="466"/>
      <c r="Q180" s="466"/>
      <c r="R180" s="466"/>
      <c r="S180" s="467"/>
    </row>
    <row r="181" spans="1:21" ht="35.1" customHeight="1" thickTop="1" x14ac:dyDescent="0.25">
      <c r="A181" s="16"/>
      <c r="B181" s="399" t="s">
        <v>14</v>
      </c>
      <c r="C181" s="427" t="s">
        <v>413</v>
      </c>
      <c r="D181" s="365" t="s">
        <v>665</v>
      </c>
      <c r="E181" s="365" t="s">
        <v>415</v>
      </c>
      <c r="F181" s="365">
        <v>2</v>
      </c>
      <c r="G181" s="365">
        <v>0</v>
      </c>
      <c r="H181" s="365">
        <v>1</v>
      </c>
      <c r="I181" s="365">
        <v>1</v>
      </c>
      <c r="J181" s="365" t="s">
        <v>416</v>
      </c>
      <c r="K181" s="362" t="s">
        <v>108</v>
      </c>
      <c r="L181" s="364" t="s">
        <v>610</v>
      </c>
      <c r="M181" s="208" t="s">
        <v>417</v>
      </c>
      <c r="N181" s="19" t="s">
        <v>702</v>
      </c>
      <c r="O181" s="19">
        <v>2</v>
      </c>
      <c r="P181" s="19">
        <v>1</v>
      </c>
      <c r="Q181" s="19">
        <v>1</v>
      </c>
      <c r="R181" s="19" t="s">
        <v>34</v>
      </c>
      <c r="S181" s="20" t="s">
        <v>29</v>
      </c>
      <c r="U181" s="293"/>
    </row>
    <row r="182" spans="1:21" ht="35.1" customHeight="1" thickBot="1" x14ac:dyDescent="0.3">
      <c r="A182" s="16"/>
      <c r="B182" s="357"/>
      <c r="C182" s="428"/>
      <c r="D182" s="366"/>
      <c r="E182" s="366"/>
      <c r="F182" s="366"/>
      <c r="G182" s="366"/>
      <c r="H182" s="366"/>
      <c r="I182" s="366"/>
      <c r="J182" s="366"/>
      <c r="K182" s="363"/>
      <c r="L182" s="345"/>
      <c r="M182" s="242" t="s">
        <v>417</v>
      </c>
      <c r="N182" s="32" t="s">
        <v>414</v>
      </c>
      <c r="O182" s="32">
        <v>2</v>
      </c>
      <c r="P182" s="32">
        <v>1</v>
      </c>
      <c r="Q182" s="32">
        <v>1</v>
      </c>
      <c r="R182" s="32" t="s">
        <v>34</v>
      </c>
      <c r="S182" s="33" t="s">
        <v>51</v>
      </c>
      <c r="T182" s="292"/>
    </row>
    <row r="183" spans="1:21" ht="35.1" customHeight="1" thickTop="1" x14ac:dyDescent="0.25">
      <c r="A183" s="16"/>
      <c r="B183" s="350" t="s">
        <v>14</v>
      </c>
      <c r="C183" s="367" t="s">
        <v>418</v>
      </c>
      <c r="D183" s="346" t="s">
        <v>666</v>
      </c>
      <c r="E183" s="346" t="s">
        <v>420</v>
      </c>
      <c r="F183" s="346">
        <v>4</v>
      </c>
      <c r="G183" s="346">
        <v>0</v>
      </c>
      <c r="H183" s="346">
        <v>4</v>
      </c>
      <c r="I183" s="346">
        <v>1</v>
      </c>
      <c r="J183" s="346" t="s">
        <v>667</v>
      </c>
      <c r="K183" s="352" t="s">
        <v>43</v>
      </c>
      <c r="L183" s="512" t="s">
        <v>620</v>
      </c>
      <c r="M183" s="263" t="s">
        <v>421</v>
      </c>
      <c r="N183" s="174" t="s">
        <v>422</v>
      </c>
      <c r="O183" s="174">
        <v>4</v>
      </c>
      <c r="P183" s="174">
        <v>1</v>
      </c>
      <c r="Q183" s="174">
        <v>3</v>
      </c>
      <c r="R183" s="176" t="s">
        <v>47</v>
      </c>
      <c r="S183" s="184" t="s">
        <v>162</v>
      </c>
    </row>
    <row r="184" spans="1:21" ht="53.25" customHeight="1" thickBot="1" x14ac:dyDescent="0.3">
      <c r="A184" s="16"/>
      <c r="B184" s="351"/>
      <c r="C184" s="368"/>
      <c r="D184" s="347"/>
      <c r="E184" s="347"/>
      <c r="F184" s="347"/>
      <c r="G184" s="347"/>
      <c r="H184" s="347"/>
      <c r="I184" s="347"/>
      <c r="J184" s="347"/>
      <c r="K184" s="353"/>
      <c r="L184" s="513"/>
      <c r="M184" s="216" t="s">
        <v>421</v>
      </c>
      <c r="N184" s="156" t="s">
        <v>419</v>
      </c>
      <c r="O184" s="156">
        <v>4</v>
      </c>
      <c r="P184" s="156">
        <v>1</v>
      </c>
      <c r="Q184" s="156">
        <v>4</v>
      </c>
      <c r="R184" s="156" t="s">
        <v>47</v>
      </c>
      <c r="S184" s="158" t="s">
        <v>29</v>
      </c>
    </row>
    <row r="185" spans="1:21" ht="56.25" customHeight="1" thickTop="1" thickBot="1" x14ac:dyDescent="0.3">
      <c r="A185" s="16"/>
      <c r="B185" s="181" t="s">
        <v>14</v>
      </c>
      <c r="C185" s="192" t="s">
        <v>423</v>
      </c>
      <c r="D185" s="161" t="s">
        <v>424</v>
      </c>
      <c r="E185" s="161" t="s">
        <v>42</v>
      </c>
      <c r="F185" s="161">
        <v>1</v>
      </c>
      <c r="G185" s="161">
        <v>0</v>
      </c>
      <c r="H185" s="161">
        <v>1</v>
      </c>
      <c r="I185" s="161"/>
      <c r="J185" s="161" t="s">
        <v>425</v>
      </c>
      <c r="K185" s="162" t="s">
        <v>43</v>
      </c>
      <c r="L185" s="163" t="s">
        <v>29</v>
      </c>
      <c r="M185" s="212" t="s">
        <v>426</v>
      </c>
      <c r="N185" s="164" t="s">
        <v>427</v>
      </c>
      <c r="O185" s="164">
        <v>1</v>
      </c>
      <c r="P185" s="164">
        <v>0</v>
      </c>
      <c r="Q185" s="164">
        <v>1</v>
      </c>
      <c r="R185" s="164" t="s">
        <v>47</v>
      </c>
      <c r="S185" s="168" t="s">
        <v>162</v>
      </c>
    </row>
    <row r="186" spans="1:21" ht="35.1" customHeight="1" thickTop="1" thickBot="1" x14ac:dyDescent="0.3">
      <c r="A186" s="16"/>
      <c r="B186" s="181" t="s">
        <v>14</v>
      </c>
      <c r="C186" s="192" t="s">
        <v>428</v>
      </c>
      <c r="D186" s="161" t="s">
        <v>429</v>
      </c>
      <c r="E186" s="161" t="s">
        <v>61</v>
      </c>
      <c r="F186" s="161">
        <v>4</v>
      </c>
      <c r="G186" s="161">
        <v>2</v>
      </c>
      <c r="H186" s="161">
        <v>2</v>
      </c>
      <c r="I186" s="161"/>
      <c r="J186" s="161" t="s">
        <v>430</v>
      </c>
      <c r="K186" s="162" t="s">
        <v>108</v>
      </c>
      <c r="L186" s="163" t="s">
        <v>29</v>
      </c>
      <c r="M186" s="212" t="s">
        <v>431</v>
      </c>
      <c r="N186" s="164" t="s">
        <v>432</v>
      </c>
      <c r="O186" s="164">
        <v>3</v>
      </c>
      <c r="P186" s="164">
        <v>1</v>
      </c>
      <c r="Q186" s="164">
        <v>2</v>
      </c>
      <c r="R186" s="164" t="s">
        <v>34</v>
      </c>
      <c r="S186" s="168" t="s">
        <v>162</v>
      </c>
    </row>
    <row r="187" spans="1:21" ht="72.75" customHeight="1" thickTop="1" thickBot="1" x14ac:dyDescent="0.3">
      <c r="A187" s="16"/>
      <c r="B187" s="46" t="s">
        <v>14</v>
      </c>
      <c r="C187" s="196" t="s">
        <v>433</v>
      </c>
      <c r="D187" s="22" t="s">
        <v>434</v>
      </c>
      <c r="E187" s="22" t="s">
        <v>415</v>
      </c>
      <c r="F187" s="22">
        <v>2</v>
      </c>
      <c r="G187" s="22">
        <v>1</v>
      </c>
      <c r="H187" s="22">
        <v>1</v>
      </c>
      <c r="I187" s="22"/>
      <c r="J187" s="22" t="s">
        <v>435</v>
      </c>
      <c r="K187" s="23" t="s">
        <v>33</v>
      </c>
      <c r="L187" s="24" t="s">
        <v>51</v>
      </c>
      <c r="M187" s="213" t="s">
        <v>436</v>
      </c>
      <c r="N187" s="25" t="s">
        <v>437</v>
      </c>
      <c r="O187" s="25">
        <v>1</v>
      </c>
      <c r="P187" s="25">
        <v>1</v>
      </c>
      <c r="Q187" s="25">
        <v>0</v>
      </c>
      <c r="R187" s="25" t="s">
        <v>23</v>
      </c>
      <c r="S187" s="27" t="s">
        <v>162</v>
      </c>
    </row>
    <row r="188" spans="1:21" ht="35.1" customHeight="1" thickTop="1" x14ac:dyDescent="0.25">
      <c r="A188" s="16"/>
      <c r="B188" s="350" t="s">
        <v>14</v>
      </c>
      <c r="C188" s="367" t="s">
        <v>668</v>
      </c>
      <c r="D188" s="346" t="s">
        <v>669</v>
      </c>
      <c r="E188" s="346" t="s">
        <v>420</v>
      </c>
      <c r="F188" s="346">
        <v>3</v>
      </c>
      <c r="G188" s="346">
        <v>0</v>
      </c>
      <c r="H188" s="346">
        <v>4</v>
      </c>
      <c r="I188" s="346">
        <v>0</v>
      </c>
      <c r="J188" s="346" t="s">
        <v>667</v>
      </c>
      <c r="K188" s="352" t="s">
        <v>43</v>
      </c>
      <c r="L188" s="354" t="s">
        <v>20</v>
      </c>
      <c r="M188" s="263" t="s">
        <v>438</v>
      </c>
      <c r="N188" s="174" t="s">
        <v>440</v>
      </c>
      <c r="O188" s="174">
        <v>4</v>
      </c>
      <c r="P188" s="174">
        <v>1</v>
      </c>
      <c r="Q188" s="174">
        <v>4</v>
      </c>
      <c r="R188" s="174" t="s">
        <v>47</v>
      </c>
      <c r="S188" s="184" t="s">
        <v>29</v>
      </c>
    </row>
    <row r="189" spans="1:21" ht="55.5" customHeight="1" thickBot="1" x14ac:dyDescent="0.3">
      <c r="A189" s="16"/>
      <c r="B189" s="351"/>
      <c r="C189" s="368"/>
      <c r="D189" s="347"/>
      <c r="E189" s="347"/>
      <c r="F189" s="347"/>
      <c r="G189" s="347"/>
      <c r="H189" s="347"/>
      <c r="I189" s="347"/>
      <c r="J189" s="347"/>
      <c r="K189" s="353"/>
      <c r="L189" s="355"/>
      <c r="M189" s="216" t="s">
        <v>438</v>
      </c>
      <c r="N189" s="156" t="s">
        <v>439</v>
      </c>
      <c r="O189" s="156">
        <v>4</v>
      </c>
      <c r="P189" s="156">
        <v>1</v>
      </c>
      <c r="Q189" s="156">
        <v>4</v>
      </c>
      <c r="R189" s="156" t="s">
        <v>47</v>
      </c>
      <c r="S189" s="158" t="s">
        <v>20</v>
      </c>
      <c r="T189" s="291"/>
    </row>
    <row r="190" spans="1:21" ht="35.1" customHeight="1" thickTop="1" x14ac:dyDescent="0.25">
      <c r="A190" s="16"/>
      <c r="B190" s="350" t="s">
        <v>14</v>
      </c>
      <c r="C190" s="367" t="s">
        <v>441</v>
      </c>
      <c r="D190" s="369" t="s">
        <v>683</v>
      </c>
      <c r="E190" s="346" t="s">
        <v>253</v>
      </c>
      <c r="F190" s="346">
        <v>0</v>
      </c>
      <c r="G190" s="346" t="s">
        <v>257</v>
      </c>
      <c r="H190" s="346">
        <v>0</v>
      </c>
      <c r="I190" s="346"/>
      <c r="J190" s="346" t="s">
        <v>378</v>
      </c>
      <c r="K190" s="352" t="s">
        <v>254</v>
      </c>
      <c r="L190" s="354" t="s">
        <v>610</v>
      </c>
      <c r="M190" s="272" t="s">
        <v>443</v>
      </c>
      <c r="N190" s="174" t="s">
        <v>444</v>
      </c>
      <c r="O190" s="174">
        <v>0</v>
      </c>
      <c r="P190" s="174">
        <v>2</v>
      </c>
      <c r="Q190" s="174">
        <v>0</v>
      </c>
      <c r="R190" s="174" t="s">
        <v>258</v>
      </c>
      <c r="S190" s="184" t="s">
        <v>162</v>
      </c>
    </row>
    <row r="191" spans="1:21" ht="35.1" customHeight="1" thickBot="1" x14ac:dyDescent="0.3">
      <c r="A191" s="16"/>
      <c r="B191" s="351"/>
      <c r="C191" s="368"/>
      <c r="D191" s="370"/>
      <c r="E191" s="347"/>
      <c r="F191" s="347"/>
      <c r="G191" s="347"/>
      <c r="H191" s="347"/>
      <c r="I191" s="347"/>
      <c r="J191" s="347"/>
      <c r="K191" s="353"/>
      <c r="L191" s="355"/>
      <c r="M191" s="273" t="s">
        <v>441</v>
      </c>
      <c r="N191" s="156" t="s">
        <v>442</v>
      </c>
      <c r="O191" s="156">
        <v>0</v>
      </c>
      <c r="P191" s="156">
        <v>2</v>
      </c>
      <c r="Q191" s="156">
        <v>0</v>
      </c>
      <c r="R191" s="156" t="s">
        <v>258</v>
      </c>
      <c r="S191" s="158" t="s">
        <v>127</v>
      </c>
    </row>
    <row r="192" spans="1:21" ht="35.1" customHeight="1" thickTop="1" x14ac:dyDescent="0.25">
      <c r="A192" s="16"/>
      <c r="B192" s="350" t="s">
        <v>14</v>
      </c>
      <c r="C192" s="348" t="s">
        <v>445</v>
      </c>
      <c r="D192" s="369" t="s">
        <v>670</v>
      </c>
      <c r="E192" s="346" t="s">
        <v>119</v>
      </c>
      <c r="F192" s="346">
        <v>4</v>
      </c>
      <c r="G192" s="346">
        <v>1</v>
      </c>
      <c r="H192" s="346">
        <v>2</v>
      </c>
      <c r="I192" s="346">
        <v>1</v>
      </c>
      <c r="J192" s="424" t="s">
        <v>435</v>
      </c>
      <c r="K192" s="352" t="s">
        <v>33</v>
      </c>
      <c r="L192" s="354" t="s">
        <v>610</v>
      </c>
      <c r="M192" s="263" t="s">
        <v>447</v>
      </c>
      <c r="N192" s="174" t="s">
        <v>448</v>
      </c>
      <c r="O192" s="174">
        <v>4</v>
      </c>
      <c r="P192" s="174">
        <v>1</v>
      </c>
      <c r="Q192" s="174">
        <v>3</v>
      </c>
      <c r="R192" s="174" t="s">
        <v>23</v>
      </c>
      <c r="S192" s="184" t="s">
        <v>26</v>
      </c>
    </row>
    <row r="193" spans="1:19" ht="41.25" customHeight="1" thickBot="1" x14ac:dyDescent="0.3">
      <c r="A193" s="16"/>
      <c r="B193" s="351"/>
      <c r="C193" s="349"/>
      <c r="D193" s="370"/>
      <c r="E193" s="347"/>
      <c r="F193" s="347"/>
      <c r="G193" s="347"/>
      <c r="H193" s="347"/>
      <c r="I193" s="347"/>
      <c r="J193" s="425"/>
      <c r="K193" s="353"/>
      <c r="L193" s="355"/>
      <c r="M193" s="216" t="s">
        <v>447</v>
      </c>
      <c r="N193" s="156" t="s">
        <v>446</v>
      </c>
      <c r="O193" s="156">
        <v>4</v>
      </c>
      <c r="P193" s="156">
        <v>1</v>
      </c>
      <c r="Q193" s="156">
        <v>3</v>
      </c>
      <c r="R193" s="156" t="s">
        <v>23</v>
      </c>
      <c r="S193" s="158" t="s">
        <v>155</v>
      </c>
    </row>
    <row r="194" spans="1:19" ht="35.1" customHeight="1" thickTop="1" x14ac:dyDescent="0.25">
      <c r="A194" s="16"/>
      <c r="B194" s="399" t="s">
        <v>14</v>
      </c>
      <c r="C194" s="400" t="s">
        <v>449</v>
      </c>
      <c r="D194" s="369" t="s">
        <v>671</v>
      </c>
      <c r="E194" s="386" t="s">
        <v>451</v>
      </c>
      <c r="F194" s="386">
        <v>0</v>
      </c>
      <c r="G194" s="386">
        <v>0</v>
      </c>
      <c r="H194" s="386">
        <v>1</v>
      </c>
      <c r="I194" s="386">
        <v>0</v>
      </c>
      <c r="J194" s="386" t="s">
        <v>452</v>
      </c>
      <c r="K194" s="397" t="s">
        <v>66</v>
      </c>
      <c r="L194" s="398" t="s">
        <v>610</v>
      </c>
      <c r="M194" s="207" t="s">
        <v>449</v>
      </c>
      <c r="N194" s="14" t="s">
        <v>453</v>
      </c>
      <c r="O194" s="14">
        <v>0</v>
      </c>
      <c r="P194" s="14" t="s">
        <v>454</v>
      </c>
      <c r="Q194" s="14" t="s">
        <v>455</v>
      </c>
      <c r="R194" s="14" t="s">
        <v>258</v>
      </c>
      <c r="S194" s="15" t="s">
        <v>100</v>
      </c>
    </row>
    <row r="195" spans="1:19" ht="35.1" customHeight="1" x14ac:dyDescent="0.25">
      <c r="A195" s="16"/>
      <c r="B195" s="409"/>
      <c r="C195" s="410"/>
      <c r="D195" s="373"/>
      <c r="E195" s="387"/>
      <c r="F195" s="387"/>
      <c r="G195" s="387"/>
      <c r="H195" s="387"/>
      <c r="I195" s="387"/>
      <c r="J195" s="387"/>
      <c r="K195" s="408"/>
      <c r="L195" s="364"/>
      <c r="M195" s="208" t="s">
        <v>449</v>
      </c>
      <c r="N195" s="19" t="s">
        <v>456</v>
      </c>
      <c r="O195" s="19">
        <v>0</v>
      </c>
      <c r="P195" s="19">
        <v>1</v>
      </c>
      <c r="Q195" s="19">
        <v>1.5</v>
      </c>
      <c r="R195" s="19" t="s">
        <v>258</v>
      </c>
      <c r="S195" s="20" t="s">
        <v>51</v>
      </c>
    </row>
    <row r="196" spans="1:19" ht="35.1" customHeight="1" x14ac:dyDescent="0.25">
      <c r="A196" s="16"/>
      <c r="B196" s="409"/>
      <c r="C196" s="410"/>
      <c r="D196" s="373"/>
      <c r="E196" s="387"/>
      <c r="F196" s="387"/>
      <c r="G196" s="387"/>
      <c r="H196" s="387"/>
      <c r="I196" s="387"/>
      <c r="J196" s="387"/>
      <c r="K196" s="408"/>
      <c r="L196" s="364"/>
      <c r="M196" s="208" t="s">
        <v>449</v>
      </c>
      <c r="N196" s="75" t="s">
        <v>450</v>
      </c>
      <c r="O196" s="75">
        <v>0</v>
      </c>
      <c r="P196" s="75">
        <v>1</v>
      </c>
      <c r="Q196" s="75">
        <v>1</v>
      </c>
      <c r="R196" s="19" t="s">
        <v>258</v>
      </c>
      <c r="S196" s="20" t="s">
        <v>20</v>
      </c>
    </row>
    <row r="197" spans="1:19" ht="35.1" customHeight="1" thickBot="1" x14ac:dyDescent="0.3">
      <c r="A197" s="16"/>
      <c r="B197" s="357"/>
      <c r="C197" s="359"/>
      <c r="D197" s="370"/>
      <c r="E197" s="361"/>
      <c r="F197" s="361"/>
      <c r="G197" s="361"/>
      <c r="H197" s="361"/>
      <c r="I197" s="361"/>
      <c r="J197" s="361"/>
      <c r="K197" s="343"/>
      <c r="L197" s="345"/>
      <c r="M197" s="208" t="s">
        <v>449</v>
      </c>
      <c r="N197" s="75" t="s">
        <v>711</v>
      </c>
      <c r="O197" s="75">
        <v>0</v>
      </c>
      <c r="P197" s="75">
        <v>1</v>
      </c>
      <c r="Q197" s="75">
        <v>0</v>
      </c>
      <c r="R197" s="19" t="s">
        <v>258</v>
      </c>
      <c r="S197" s="76" t="s">
        <v>620</v>
      </c>
    </row>
    <row r="198" spans="1:19" ht="35.1" customHeight="1" thickTop="1" x14ac:dyDescent="0.25">
      <c r="A198" s="16"/>
      <c r="B198" s="350" t="s">
        <v>14</v>
      </c>
      <c r="C198" s="367" t="s">
        <v>457</v>
      </c>
      <c r="D198" s="346" t="s">
        <v>458</v>
      </c>
      <c r="E198" s="346" t="s">
        <v>119</v>
      </c>
      <c r="F198" s="346">
        <v>4</v>
      </c>
      <c r="G198" s="346">
        <v>1</v>
      </c>
      <c r="H198" s="346">
        <v>3</v>
      </c>
      <c r="I198" s="346"/>
      <c r="J198" s="346" t="s">
        <v>435</v>
      </c>
      <c r="K198" s="352" t="s">
        <v>43</v>
      </c>
      <c r="L198" s="354" t="s">
        <v>20</v>
      </c>
      <c r="M198" s="514" t="s">
        <v>457</v>
      </c>
      <c r="N198" s="172" t="s">
        <v>459</v>
      </c>
      <c r="O198" s="172">
        <v>4</v>
      </c>
      <c r="P198" s="172">
        <v>1</v>
      </c>
      <c r="Q198" s="172">
        <v>3</v>
      </c>
      <c r="R198" s="172" t="s">
        <v>23</v>
      </c>
      <c r="S198" s="173" t="s">
        <v>100</v>
      </c>
    </row>
    <row r="199" spans="1:19" ht="35.1" customHeight="1" x14ac:dyDescent="0.25">
      <c r="A199" s="16"/>
      <c r="B199" s="371"/>
      <c r="C199" s="433"/>
      <c r="D199" s="383"/>
      <c r="E199" s="383"/>
      <c r="F199" s="383"/>
      <c r="G199" s="383"/>
      <c r="H199" s="383"/>
      <c r="I199" s="383"/>
      <c r="J199" s="383"/>
      <c r="K199" s="385"/>
      <c r="L199" s="384"/>
      <c r="M199" s="515"/>
      <c r="N199" s="147" t="s">
        <v>460</v>
      </c>
      <c r="O199" s="147">
        <v>4</v>
      </c>
      <c r="P199" s="147">
        <v>1</v>
      </c>
      <c r="Q199" s="147">
        <v>3</v>
      </c>
      <c r="R199" s="147" t="s">
        <v>23</v>
      </c>
      <c r="S199" s="149" t="s">
        <v>26</v>
      </c>
    </row>
    <row r="200" spans="1:19" ht="35.1" customHeight="1" x14ac:dyDescent="0.25">
      <c r="A200" s="16"/>
      <c r="B200" s="371"/>
      <c r="C200" s="433"/>
      <c r="D200" s="383"/>
      <c r="E200" s="383"/>
      <c r="F200" s="383"/>
      <c r="G200" s="383"/>
      <c r="H200" s="383"/>
      <c r="I200" s="383"/>
      <c r="J200" s="383"/>
      <c r="K200" s="385"/>
      <c r="L200" s="384"/>
      <c r="M200" s="515"/>
      <c r="N200" s="147" t="s">
        <v>461</v>
      </c>
      <c r="O200" s="147">
        <v>4</v>
      </c>
      <c r="P200" s="147">
        <v>1</v>
      </c>
      <c r="Q200" s="147">
        <v>3</v>
      </c>
      <c r="R200" s="147" t="s">
        <v>23</v>
      </c>
      <c r="S200" s="149" t="s">
        <v>29</v>
      </c>
    </row>
    <row r="201" spans="1:19" ht="35.1" customHeight="1" thickBot="1" x14ac:dyDescent="0.3">
      <c r="A201" s="16"/>
      <c r="B201" s="351"/>
      <c r="C201" s="368"/>
      <c r="D201" s="347"/>
      <c r="E201" s="347"/>
      <c r="F201" s="347"/>
      <c r="G201" s="347"/>
      <c r="H201" s="347"/>
      <c r="I201" s="347"/>
      <c r="J201" s="347"/>
      <c r="K201" s="353"/>
      <c r="L201" s="355"/>
      <c r="M201" s="516"/>
      <c r="N201" s="156" t="s">
        <v>462</v>
      </c>
      <c r="O201" s="156">
        <v>4</v>
      </c>
      <c r="P201" s="156">
        <v>1</v>
      </c>
      <c r="Q201" s="156">
        <v>3</v>
      </c>
      <c r="R201" s="156" t="s">
        <v>47</v>
      </c>
      <c r="S201" s="158" t="s">
        <v>51</v>
      </c>
    </row>
    <row r="202" spans="1:19" ht="35.1" customHeight="1" thickTop="1" thickBot="1" x14ac:dyDescent="0.3">
      <c r="A202" s="16"/>
      <c r="B202" s="181" t="s">
        <v>14</v>
      </c>
      <c r="C202" s="192" t="s">
        <v>463</v>
      </c>
      <c r="D202" s="188" t="s">
        <v>672</v>
      </c>
      <c r="E202" s="161" t="s">
        <v>65</v>
      </c>
      <c r="F202" s="161">
        <v>0</v>
      </c>
      <c r="G202" s="161">
        <v>0</v>
      </c>
      <c r="H202" s="161">
        <v>1</v>
      </c>
      <c r="I202" s="161"/>
      <c r="J202" s="161" t="s">
        <v>18</v>
      </c>
      <c r="K202" s="162" t="s">
        <v>254</v>
      </c>
      <c r="L202" s="276" t="s">
        <v>610</v>
      </c>
      <c r="M202" s="192" t="s">
        <v>463</v>
      </c>
      <c r="N202" s="161" t="s">
        <v>464</v>
      </c>
      <c r="O202" s="161" t="s">
        <v>65</v>
      </c>
      <c r="P202" s="161">
        <v>0</v>
      </c>
      <c r="Q202" s="161">
        <v>0</v>
      </c>
      <c r="R202" s="161">
        <v>1</v>
      </c>
      <c r="S202" s="149" t="s">
        <v>29</v>
      </c>
    </row>
    <row r="203" spans="1:19" ht="35.1" customHeight="1" thickTop="1" thickBot="1" x14ac:dyDescent="0.3">
      <c r="A203" s="16"/>
      <c r="B203" s="181" t="s">
        <v>67</v>
      </c>
      <c r="C203" s="192" t="s">
        <v>465</v>
      </c>
      <c r="D203" s="161" t="s">
        <v>466</v>
      </c>
      <c r="E203" s="161" t="s">
        <v>115</v>
      </c>
      <c r="F203" s="161">
        <v>1</v>
      </c>
      <c r="G203" s="161">
        <v>1</v>
      </c>
      <c r="H203" s="161">
        <v>0</v>
      </c>
      <c r="I203" s="161"/>
      <c r="J203" s="161" t="s">
        <v>416</v>
      </c>
      <c r="K203" s="162" t="s">
        <v>33</v>
      </c>
      <c r="L203" s="276" t="s">
        <v>162</v>
      </c>
      <c r="M203" s="281"/>
      <c r="N203" s="282"/>
      <c r="O203" s="282"/>
      <c r="P203" s="282"/>
      <c r="Q203" s="282"/>
      <c r="R203" s="282"/>
      <c r="S203" s="283"/>
    </row>
    <row r="204" spans="1:19" ht="35.1" customHeight="1" thickTop="1" thickBot="1" x14ac:dyDescent="0.3">
      <c r="A204" s="16"/>
      <c r="B204" s="181" t="s">
        <v>67</v>
      </c>
      <c r="C204" s="192" t="s">
        <v>467</v>
      </c>
      <c r="D204" s="161" t="s">
        <v>468</v>
      </c>
      <c r="E204" s="161" t="s">
        <v>138</v>
      </c>
      <c r="F204" s="161">
        <v>1</v>
      </c>
      <c r="G204" s="161">
        <v>0</v>
      </c>
      <c r="H204" s="161">
        <v>2</v>
      </c>
      <c r="I204" s="161"/>
      <c r="J204" s="161" t="s">
        <v>469</v>
      </c>
      <c r="K204" s="162" t="s">
        <v>33</v>
      </c>
      <c r="L204" s="163" t="s">
        <v>29</v>
      </c>
      <c r="M204" s="212" t="s">
        <v>467</v>
      </c>
      <c r="N204" s="164" t="s">
        <v>470</v>
      </c>
      <c r="O204" s="164">
        <v>2</v>
      </c>
      <c r="P204" s="164">
        <v>0</v>
      </c>
      <c r="Q204" s="164">
        <v>2</v>
      </c>
      <c r="R204" s="164" t="s">
        <v>23</v>
      </c>
      <c r="S204" s="168" t="s">
        <v>127</v>
      </c>
    </row>
    <row r="205" spans="1:19" ht="63.75" customHeight="1" thickTop="1" thickBot="1" x14ac:dyDescent="0.3">
      <c r="A205" s="16"/>
      <c r="B205" s="181" t="s">
        <v>67</v>
      </c>
      <c r="C205" s="192" t="s">
        <v>471</v>
      </c>
      <c r="D205" s="161" t="s">
        <v>472</v>
      </c>
      <c r="E205" s="161" t="s">
        <v>115</v>
      </c>
      <c r="F205" s="161">
        <v>1</v>
      </c>
      <c r="G205" s="161">
        <v>1</v>
      </c>
      <c r="H205" s="161">
        <v>0</v>
      </c>
      <c r="I205" s="161"/>
      <c r="J205" s="321" t="s">
        <v>473</v>
      </c>
      <c r="K205" s="162" t="s">
        <v>33</v>
      </c>
      <c r="L205" s="277" t="s">
        <v>162</v>
      </c>
      <c r="M205" s="281"/>
      <c r="N205" s="282"/>
      <c r="O205" s="282"/>
      <c r="P205" s="282"/>
      <c r="Q205" s="282"/>
      <c r="R205" s="282"/>
      <c r="S205" s="283"/>
    </row>
    <row r="206" spans="1:19" ht="35.1" customHeight="1" thickTop="1" thickBot="1" x14ac:dyDescent="0.3">
      <c r="A206" s="16"/>
      <c r="B206" s="399" t="s">
        <v>67</v>
      </c>
      <c r="C206" s="400" t="s">
        <v>474</v>
      </c>
      <c r="D206" s="369" t="s">
        <v>673</v>
      </c>
      <c r="E206" s="386"/>
      <c r="F206" s="386">
        <v>1</v>
      </c>
      <c r="G206" s="386">
        <v>0</v>
      </c>
      <c r="H206" s="517" t="s">
        <v>675</v>
      </c>
      <c r="I206" s="517" t="s">
        <v>674</v>
      </c>
      <c r="J206" s="386" t="s">
        <v>416</v>
      </c>
      <c r="K206" s="397" t="s">
        <v>33</v>
      </c>
      <c r="L206" s="398" t="s">
        <v>610</v>
      </c>
      <c r="M206" s="213" t="s">
        <v>474</v>
      </c>
      <c r="N206" s="25" t="s">
        <v>476</v>
      </c>
      <c r="O206" s="25">
        <v>1</v>
      </c>
      <c r="P206" s="25">
        <v>1</v>
      </c>
      <c r="Q206" s="25">
        <v>0.5</v>
      </c>
      <c r="R206" s="25" t="s">
        <v>34</v>
      </c>
      <c r="S206" s="27" t="s">
        <v>100</v>
      </c>
    </row>
    <row r="207" spans="1:19" ht="35.1" customHeight="1" thickTop="1" thickBot="1" x14ac:dyDescent="0.3">
      <c r="A207" s="16"/>
      <c r="B207" s="357"/>
      <c r="C207" s="359"/>
      <c r="D207" s="370"/>
      <c r="E207" s="361"/>
      <c r="F207" s="361"/>
      <c r="G207" s="361"/>
      <c r="H207" s="518"/>
      <c r="I207" s="518"/>
      <c r="J207" s="361"/>
      <c r="K207" s="343"/>
      <c r="L207" s="345"/>
      <c r="M207" s="213" t="s">
        <v>474</v>
      </c>
      <c r="N207" s="22" t="s">
        <v>475</v>
      </c>
      <c r="O207" s="25">
        <v>1</v>
      </c>
      <c r="P207" s="25">
        <v>1</v>
      </c>
      <c r="Q207" s="25">
        <v>0.5</v>
      </c>
      <c r="R207" s="25" t="s">
        <v>23</v>
      </c>
      <c r="S207" s="27" t="s">
        <v>29</v>
      </c>
    </row>
    <row r="208" spans="1:19" ht="35.1" customHeight="1" thickTop="1" thickBot="1" x14ac:dyDescent="0.3">
      <c r="A208" s="16"/>
      <c r="B208" s="418" t="s">
        <v>149</v>
      </c>
      <c r="C208" s="420" t="s">
        <v>477</v>
      </c>
      <c r="D208" s="369" t="s">
        <v>676</v>
      </c>
      <c r="E208" s="422" t="s">
        <v>479</v>
      </c>
      <c r="F208" s="422">
        <v>0</v>
      </c>
      <c r="G208" s="422"/>
      <c r="H208" s="422"/>
      <c r="I208" s="422"/>
      <c r="J208" s="422" t="s">
        <v>480</v>
      </c>
      <c r="K208" s="414" t="s">
        <v>47</v>
      </c>
      <c r="L208" s="416" t="s">
        <v>610</v>
      </c>
      <c r="M208" s="224" t="s">
        <v>481</v>
      </c>
      <c r="N208" s="125" t="s">
        <v>482</v>
      </c>
      <c r="O208" s="125">
        <v>0</v>
      </c>
      <c r="P208" s="125">
        <v>0</v>
      </c>
      <c r="Q208" s="125" t="s">
        <v>483</v>
      </c>
      <c r="R208" s="125" t="s">
        <v>258</v>
      </c>
      <c r="S208" s="126" t="s">
        <v>162</v>
      </c>
    </row>
    <row r="209" spans="1:19" ht="36" customHeight="1" thickTop="1" thickBot="1" x14ac:dyDescent="0.3">
      <c r="A209" s="16"/>
      <c r="B209" s="419"/>
      <c r="C209" s="421"/>
      <c r="D209" s="370"/>
      <c r="E209" s="423"/>
      <c r="F209" s="423"/>
      <c r="G209" s="423"/>
      <c r="H209" s="423"/>
      <c r="I209" s="423"/>
      <c r="J209" s="423"/>
      <c r="K209" s="415"/>
      <c r="L209" s="417"/>
      <c r="M209" s="224" t="s">
        <v>481</v>
      </c>
      <c r="N209" s="125" t="s">
        <v>478</v>
      </c>
      <c r="O209" s="125">
        <v>0</v>
      </c>
      <c r="P209" s="125">
        <v>0</v>
      </c>
      <c r="Q209" s="125" t="s">
        <v>483</v>
      </c>
      <c r="R209" s="125" t="s">
        <v>258</v>
      </c>
      <c r="S209" s="126" t="s">
        <v>20</v>
      </c>
    </row>
    <row r="210" spans="1:19" ht="35.1" customHeight="1" thickTop="1" thickBot="1" x14ac:dyDescent="0.3">
      <c r="A210" s="16"/>
      <c r="B210" s="127"/>
      <c r="C210" s="198" t="s">
        <v>86</v>
      </c>
      <c r="D210" s="67"/>
      <c r="E210" s="68"/>
      <c r="F210" s="69">
        <f>SUM(F181:F206)</f>
        <v>28</v>
      </c>
      <c r="G210" s="68"/>
      <c r="H210" s="68"/>
      <c r="I210" s="68"/>
      <c r="J210" s="68" t="s">
        <v>18</v>
      </c>
      <c r="K210" s="70" t="s">
        <v>18</v>
      </c>
      <c r="L210" s="120"/>
      <c r="M210" s="249"/>
      <c r="N210" s="120"/>
      <c r="O210" s="120"/>
      <c r="P210" s="120"/>
      <c r="Q210" s="120"/>
      <c r="R210" s="120"/>
      <c r="S210" s="128"/>
    </row>
    <row r="211" spans="1:19" ht="35.1" customHeight="1" thickBot="1" x14ac:dyDescent="0.3">
      <c r="A211" s="16"/>
      <c r="B211" s="10"/>
      <c r="C211" s="388" t="s">
        <v>484</v>
      </c>
      <c r="D211" s="389"/>
      <c r="E211" s="389"/>
      <c r="F211" s="389"/>
      <c r="G211" s="389"/>
      <c r="H211" s="389"/>
      <c r="I211" s="389"/>
      <c r="J211" s="389"/>
      <c r="K211" s="11"/>
      <c r="L211" s="388" t="s">
        <v>484</v>
      </c>
      <c r="M211" s="389"/>
      <c r="N211" s="389"/>
      <c r="O211" s="389"/>
      <c r="P211" s="389"/>
      <c r="Q211" s="389"/>
      <c r="R211" s="389"/>
      <c r="S211" s="426"/>
    </row>
    <row r="212" spans="1:19" ht="54" customHeight="1" x14ac:dyDescent="0.25">
      <c r="B212" s="356" t="s">
        <v>14</v>
      </c>
      <c r="C212" s="358" t="s">
        <v>485</v>
      </c>
      <c r="D212" s="360" t="s">
        <v>712</v>
      </c>
      <c r="E212" s="360" t="s">
        <v>487</v>
      </c>
      <c r="F212" s="360">
        <v>3</v>
      </c>
      <c r="G212" s="360">
        <v>0</v>
      </c>
      <c r="H212" s="360">
        <v>4</v>
      </c>
      <c r="I212" s="360"/>
      <c r="J212" s="360" t="s">
        <v>488</v>
      </c>
      <c r="K212" s="342" t="s">
        <v>43</v>
      </c>
      <c r="L212" s="344" t="s">
        <v>620</v>
      </c>
      <c r="M212" s="247" t="s">
        <v>485</v>
      </c>
      <c r="N212" s="118" t="s">
        <v>489</v>
      </c>
      <c r="O212" s="118">
        <v>3</v>
      </c>
      <c r="P212" s="118">
        <v>0</v>
      </c>
      <c r="Q212" s="118">
        <v>3</v>
      </c>
      <c r="R212" s="118" t="s">
        <v>47</v>
      </c>
      <c r="S212" s="119" t="s">
        <v>162</v>
      </c>
    </row>
    <row r="213" spans="1:19" ht="54" customHeight="1" thickBot="1" x14ac:dyDescent="0.3">
      <c r="B213" s="357"/>
      <c r="C213" s="359"/>
      <c r="D213" s="361"/>
      <c r="E213" s="361"/>
      <c r="F213" s="361"/>
      <c r="G213" s="361"/>
      <c r="H213" s="361"/>
      <c r="I213" s="361"/>
      <c r="J213" s="361"/>
      <c r="K213" s="343"/>
      <c r="L213" s="345"/>
      <c r="M213" s="242" t="s">
        <v>485</v>
      </c>
      <c r="N213" s="32" t="s">
        <v>486</v>
      </c>
      <c r="O213" s="32">
        <v>3</v>
      </c>
      <c r="P213" s="32">
        <v>0</v>
      </c>
      <c r="Q213" s="32">
        <v>4</v>
      </c>
      <c r="R213" s="32" t="s">
        <v>47</v>
      </c>
      <c r="S213" s="33" t="s">
        <v>29</v>
      </c>
    </row>
    <row r="214" spans="1:19" ht="60" customHeight="1" thickTop="1" thickBot="1" x14ac:dyDescent="0.3">
      <c r="B214" s="181" t="s">
        <v>14</v>
      </c>
      <c r="C214" s="192" t="s">
        <v>490</v>
      </c>
      <c r="D214" s="161" t="s">
        <v>491</v>
      </c>
      <c r="E214" s="161" t="s">
        <v>492</v>
      </c>
      <c r="F214" s="161">
        <v>5</v>
      </c>
      <c r="G214" s="161">
        <v>1</v>
      </c>
      <c r="H214" s="161">
        <v>4</v>
      </c>
      <c r="I214" s="161"/>
      <c r="J214" s="321" t="s">
        <v>493</v>
      </c>
      <c r="K214" s="162" t="s">
        <v>43</v>
      </c>
      <c r="L214" s="163" t="s">
        <v>29</v>
      </c>
      <c r="M214" s="212" t="s">
        <v>490</v>
      </c>
      <c r="N214" s="164" t="s">
        <v>494</v>
      </c>
      <c r="O214" s="164">
        <v>5</v>
      </c>
      <c r="P214" s="164">
        <v>1</v>
      </c>
      <c r="Q214" s="164">
        <v>4</v>
      </c>
      <c r="R214" s="164" t="s">
        <v>47</v>
      </c>
      <c r="S214" s="168" t="s">
        <v>26</v>
      </c>
    </row>
    <row r="215" spans="1:19" ht="57" customHeight="1" thickTop="1" thickBot="1" x14ac:dyDescent="0.3">
      <c r="B215" s="181" t="s">
        <v>14</v>
      </c>
      <c r="C215" s="192" t="s">
        <v>495</v>
      </c>
      <c r="D215" s="161" t="s">
        <v>496</v>
      </c>
      <c r="E215" s="161" t="s">
        <v>492</v>
      </c>
      <c r="F215" s="161">
        <v>5</v>
      </c>
      <c r="G215" s="161">
        <v>1</v>
      </c>
      <c r="H215" s="161">
        <v>4</v>
      </c>
      <c r="I215" s="161"/>
      <c r="J215" s="321" t="s">
        <v>497</v>
      </c>
      <c r="K215" s="162" t="s">
        <v>43</v>
      </c>
      <c r="L215" s="163" t="s">
        <v>29</v>
      </c>
      <c r="M215" s="212" t="s">
        <v>498</v>
      </c>
      <c r="N215" s="164" t="s">
        <v>499</v>
      </c>
      <c r="O215" s="164">
        <v>5</v>
      </c>
      <c r="P215" s="164">
        <v>1</v>
      </c>
      <c r="Q215" s="164">
        <v>4</v>
      </c>
      <c r="R215" s="164" t="s">
        <v>47</v>
      </c>
      <c r="S215" s="168" t="s">
        <v>500</v>
      </c>
    </row>
    <row r="216" spans="1:19" ht="63.75" customHeight="1" thickTop="1" thickBot="1" x14ac:dyDescent="0.3">
      <c r="B216" s="181" t="s">
        <v>14</v>
      </c>
      <c r="C216" s="192" t="s">
        <v>501</v>
      </c>
      <c r="D216" s="161" t="s">
        <v>502</v>
      </c>
      <c r="E216" s="161" t="s">
        <v>115</v>
      </c>
      <c r="F216" s="161">
        <v>1</v>
      </c>
      <c r="G216" s="161">
        <v>1</v>
      </c>
      <c r="H216" s="161">
        <v>0</v>
      </c>
      <c r="I216" s="161"/>
      <c r="J216" s="161" t="s">
        <v>503</v>
      </c>
      <c r="K216" s="162" t="s">
        <v>169</v>
      </c>
      <c r="L216" s="163" t="s">
        <v>51</v>
      </c>
      <c r="M216" s="212" t="s">
        <v>504</v>
      </c>
      <c r="N216" s="164" t="s">
        <v>505</v>
      </c>
      <c r="O216" s="164">
        <v>2</v>
      </c>
      <c r="P216" s="164">
        <v>1</v>
      </c>
      <c r="Q216" s="164">
        <v>1</v>
      </c>
      <c r="R216" s="164" t="s">
        <v>34</v>
      </c>
      <c r="S216" s="168" t="s">
        <v>162</v>
      </c>
    </row>
    <row r="217" spans="1:19" ht="40.5" customHeight="1" thickTop="1" x14ac:dyDescent="0.25">
      <c r="B217" s="405" t="s">
        <v>14</v>
      </c>
      <c r="C217" s="406" t="s">
        <v>506</v>
      </c>
      <c r="D217" s="402" t="s">
        <v>507</v>
      </c>
      <c r="E217" s="402" t="s">
        <v>508</v>
      </c>
      <c r="F217" s="402">
        <v>2</v>
      </c>
      <c r="G217" s="402">
        <v>0</v>
      </c>
      <c r="H217" s="402">
        <v>5</v>
      </c>
      <c r="I217" s="402"/>
      <c r="J217" s="402" t="s">
        <v>488</v>
      </c>
      <c r="K217" s="403" t="s">
        <v>43</v>
      </c>
      <c r="L217" s="404" t="s">
        <v>51</v>
      </c>
      <c r="M217" s="278" t="s">
        <v>509</v>
      </c>
      <c r="N217" s="279" t="s">
        <v>510</v>
      </c>
      <c r="O217" s="279">
        <v>2</v>
      </c>
      <c r="P217" s="279">
        <v>0</v>
      </c>
      <c r="Q217" s="279">
        <v>6</v>
      </c>
      <c r="R217" s="279" t="s">
        <v>47</v>
      </c>
      <c r="S217" s="280" t="s">
        <v>26</v>
      </c>
    </row>
    <row r="218" spans="1:19" ht="42" customHeight="1" thickBot="1" x14ac:dyDescent="0.3">
      <c r="B218" s="351"/>
      <c r="C218" s="368"/>
      <c r="D218" s="347"/>
      <c r="E218" s="347"/>
      <c r="F218" s="347"/>
      <c r="G218" s="347"/>
      <c r="H218" s="347"/>
      <c r="I218" s="347"/>
      <c r="J218" s="347"/>
      <c r="K218" s="353"/>
      <c r="L218" s="355"/>
      <c r="M218" s="218" t="s">
        <v>509</v>
      </c>
      <c r="N218" s="156" t="s">
        <v>511</v>
      </c>
      <c r="O218" s="156">
        <v>2</v>
      </c>
      <c r="P218" s="156">
        <v>0</v>
      </c>
      <c r="Q218" s="156">
        <v>5</v>
      </c>
      <c r="R218" s="156" t="s">
        <v>47</v>
      </c>
      <c r="S218" s="158" t="s">
        <v>29</v>
      </c>
    </row>
    <row r="219" spans="1:19" ht="54" customHeight="1" thickTop="1" x14ac:dyDescent="0.25">
      <c r="B219" s="350" t="s">
        <v>14</v>
      </c>
      <c r="C219" s="348" t="s">
        <v>714</v>
      </c>
      <c r="D219" s="346" t="s">
        <v>713</v>
      </c>
      <c r="E219" s="346" t="s">
        <v>487</v>
      </c>
      <c r="F219" s="346">
        <v>3</v>
      </c>
      <c r="G219" s="346">
        <v>0</v>
      </c>
      <c r="H219" s="346">
        <v>4</v>
      </c>
      <c r="I219" s="346"/>
      <c r="J219" s="346" t="s">
        <v>488</v>
      </c>
      <c r="K219" s="352" t="s">
        <v>19</v>
      </c>
      <c r="L219" s="354" t="s">
        <v>20</v>
      </c>
      <c r="M219" s="223" t="s">
        <v>512</v>
      </c>
      <c r="N219" s="172" t="s">
        <v>514</v>
      </c>
      <c r="O219" s="172">
        <v>3</v>
      </c>
      <c r="P219" s="172">
        <v>0</v>
      </c>
      <c r="Q219" s="172">
        <v>4</v>
      </c>
      <c r="R219" s="172" t="s">
        <v>23</v>
      </c>
      <c r="S219" s="173" t="s">
        <v>29</v>
      </c>
    </row>
    <row r="220" spans="1:19" ht="54" customHeight="1" thickBot="1" x14ac:dyDescent="0.3">
      <c r="B220" s="351"/>
      <c r="C220" s="349"/>
      <c r="D220" s="347"/>
      <c r="E220" s="347"/>
      <c r="F220" s="347"/>
      <c r="G220" s="347"/>
      <c r="H220" s="347"/>
      <c r="I220" s="347"/>
      <c r="J220" s="347"/>
      <c r="K220" s="353"/>
      <c r="L220" s="355"/>
      <c r="M220" s="340" t="s">
        <v>512</v>
      </c>
      <c r="N220" s="185" t="s">
        <v>513</v>
      </c>
      <c r="O220" s="185">
        <v>3</v>
      </c>
      <c r="P220" s="185">
        <v>0</v>
      </c>
      <c r="Q220" s="185">
        <v>4</v>
      </c>
      <c r="R220" s="185" t="s">
        <v>19</v>
      </c>
      <c r="S220" s="319" t="s">
        <v>20</v>
      </c>
    </row>
    <row r="221" spans="1:19" ht="52.5" customHeight="1" thickTop="1" thickBot="1" x14ac:dyDescent="0.3">
      <c r="B221" s="181" t="s">
        <v>14</v>
      </c>
      <c r="C221" s="192" t="s">
        <v>515</v>
      </c>
      <c r="D221" s="161" t="s">
        <v>516</v>
      </c>
      <c r="E221" s="161" t="s">
        <v>115</v>
      </c>
      <c r="F221" s="161">
        <v>1</v>
      </c>
      <c r="G221" s="161">
        <v>1</v>
      </c>
      <c r="H221" s="161">
        <v>0</v>
      </c>
      <c r="I221" s="161"/>
      <c r="J221" s="161" t="s">
        <v>517</v>
      </c>
      <c r="K221" s="162" t="s">
        <v>169</v>
      </c>
      <c r="L221" s="163" t="s">
        <v>29</v>
      </c>
      <c r="M221" s="212" t="s">
        <v>283</v>
      </c>
      <c r="N221" s="164" t="s">
        <v>284</v>
      </c>
      <c r="O221" s="164">
        <v>1</v>
      </c>
      <c r="P221" s="164">
        <v>1</v>
      </c>
      <c r="Q221" s="164">
        <v>0</v>
      </c>
      <c r="R221" s="164" t="s">
        <v>23</v>
      </c>
      <c r="S221" s="168" t="s">
        <v>44</v>
      </c>
    </row>
    <row r="222" spans="1:19" ht="42.75" customHeight="1" thickTop="1" x14ac:dyDescent="0.25">
      <c r="B222" s="405" t="s">
        <v>14</v>
      </c>
      <c r="C222" s="406" t="s">
        <v>518</v>
      </c>
      <c r="D222" s="407" t="s">
        <v>684</v>
      </c>
      <c r="E222" s="402"/>
      <c r="F222" s="402">
        <v>3</v>
      </c>
      <c r="G222" s="402"/>
      <c r="H222" s="402"/>
      <c r="I222" s="402"/>
      <c r="J222" s="402" t="s">
        <v>685</v>
      </c>
      <c r="K222" s="403" t="s">
        <v>43</v>
      </c>
      <c r="L222" s="404" t="s">
        <v>610</v>
      </c>
      <c r="M222" s="278" t="s">
        <v>518</v>
      </c>
      <c r="N222" s="279" t="s">
        <v>520</v>
      </c>
      <c r="O222" s="279">
        <v>3</v>
      </c>
      <c r="P222" s="279">
        <v>1</v>
      </c>
      <c r="Q222" s="279">
        <v>2</v>
      </c>
      <c r="R222" s="279" t="s">
        <v>47</v>
      </c>
      <c r="S222" s="280" t="s">
        <v>100</v>
      </c>
    </row>
    <row r="223" spans="1:19" ht="42" customHeight="1" thickBot="1" x14ac:dyDescent="0.3">
      <c r="B223" s="351"/>
      <c r="C223" s="368"/>
      <c r="D223" s="370"/>
      <c r="E223" s="347"/>
      <c r="F223" s="347"/>
      <c r="G223" s="347"/>
      <c r="H223" s="347"/>
      <c r="I223" s="347"/>
      <c r="J223" s="347"/>
      <c r="K223" s="353"/>
      <c r="L223" s="355"/>
      <c r="M223" s="218" t="s">
        <v>518</v>
      </c>
      <c r="N223" s="156" t="s">
        <v>519</v>
      </c>
      <c r="O223" s="156">
        <v>3</v>
      </c>
      <c r="P223" s="156">
        <v>1</v>
      </c>
      <c r="Q223" s="156">
        <v>2</v>
      </c>
      <c r="R223" s="156" t="s">
        <v>47</v>
      </c>
      <c r="S223" s="158" t="s">
        <v>155</v>
      </c>
    </row>
    <row r="224" spans="1:19" ht="35.1" customHeight="1" thickTop="1" x14ac:dyDescent="0.25">
      <c r="B224" s="399" t="s">
        <v>14</v>
      </c>
      <c r="C224" s="394" t="s">
        <v>521</v>
      </c>
      <c r="D224" s="386" t="s">
        <v>522</v>
      </c>
      <c r="E224" s="386" t="s">
        <v>523</v>
      </c>
      <c r="F224" s="386">
        <v>5</v>
      </c>
      <c r="G224" s="386">
        <v>1</v>
      </c>
      <c r="H224" s="386">
        <v>5</v>
      </c>
      <c r="I224" s="386"/>
      <c r="J224" s="386" t="s">
        <v>503</v>
      </c>
      <c r="K224" s="397" t="s">
        <v>139</v>
      </c>
      <c r="L224" s="398" t="s">
        <v>20</v>
      </c>
      <c r="M224" s="207" t="s">
        <v>524</v>
      </c>
      <c r="N224" s="14" t="s">
        <v>525</v>
      </c>
      <c r="O224" s="14">
        <v>6</v>
      </c>
      <c r="P224" s="14">
        <v>1</v>
      </c>
      <c r="Q224" s="14">
        <v>5</v>
      </c>
      <c r="R224" s="14" t="s">
        <v>47</v>
      </c>
      <c r="S224" s="15" t="s">
        <v>218</v>
      </c>
    </row>
    <row r="225" spans="2:19" ht="34.5" customHeight="1" thickBot="1" x14ac:dyDescent="0.3">
      <c r="B225" s="409"/>
      <c r="C225" s="395"/>
      <c r="D225" s="387"/>
      <c r="E225" s="387"/>
      <c r="F225" s="387"/>
      <c r="G225" s="387"/>
      <c r="H225" s="387"/>
      <c r="I225" s="387"/>
      <c r="J225" s="387"/>
      <c r="K225" s="408"/>
      <c r="L225" s="364"/>
      <c r="M225" s="218" t="s">
        <v>524</v>
      </c>
      <c r="N225" s="156" t="s">
        <v>526</v>
      </c>
      <c r="O225" s="156">
        <v>5</v>
      </c>
      <c r="P225" s="156">
        <v>1</v>
      </c>
      <c r="Q225" s="156">
        <v>5</v>
      </c>
      <c r="R225" s="156" t="s">
        <v>47</v>
      </c>
      <c r="S225" s="158" t="s">
        <v>29</v>
      </c>
    </row>
    <row r="226" spans="2:19" ht="1.5" customHeight="1" thickTop="1" thickBot="1" x14ac:dyDescent="0.3">
      <c r="B226" s="357"/>
      <c r="C226" s="396"/>
      <c r="D226" s="361"/>
      <c r="E226" s="361"/>
      <c r="F226" s="361"/>
      <c r="G226" s="361"/>
      <c r="H226" s="361"/>
      <c r="I226" s="361"/>
      <c r="J226" s="361"/>
      <c r="K226" s="343"/>
      <c r="L226" s="345"/>
      <c r="M226" s="221" t="s">
        <v>524</v>
      </c>
      <c r="N226" s="290" t="s">
        <v>527</v>
      </c>
      <c r="O226" s="290">
        <v>5</v>
      </c>
      <c r="P226" s="290">
        <v>1</v>
      </c>
      <c r="Q226" s="290">
        <v>5</v>
      </c>
      <c r="R226" s="290" t="s">
        <v>47</v>
      </c>
      <c r="S226" s="189" t="s">
        <v>51</v>
      </c>
    </row>
    <row r="227" spans="2:19" ht="45.75" customHeight="1" thickTop="1" thickBot="1" x14ac:dyDescent="0.3">
      <c r="B227" s="181" t="s">
        <v>14</v>
      </c>
      <c r="C227" s="192" t="s">
        <v>528</v>
      </c>
      <c r="D227" s="188" t="s">
        <v>686</v>
      </c>
      <c r="E227" s="161"/>
      <c r="F227" s="161">
        <v>0</v>
      </c>
      <c r="G227" s="161"/>
      <c r="H227" s="161">
        <v>14</v>
      </c>
      <c r="I227" s="161"/>
      <c r="J227" s="161"/>
      <c r="K227" s="162" t="s">
        <v>258</v>
      </c>
      <c r="L227" s="163" t="s">
        <v>610</v>
      </c>
      <c r="M227" s="325" t="s">
        <v>528</v>
      </c>
      <c r="N227" s="324" t="s">
        <v>529</v>
      </c>
      <c r="O227" s="324">
        <v>0</v>
      </c>
      <c r="P227" s="324">
        <v>0</v>
      </c>
      <c r="Q227" s="324">
        <v>1</v>
      </c>
      <c r="R227" s="324" t="s">
        <v>254</v>
      </c>
      <c r="S227" s="326" t="s">
        <v>29</v>
      </c>
    </row>
    <row r="228" spans="2:19" ht="41.25" customHeight="1" thickTop="1" x14ac:dyDescent="0.25">
      <c r="B228" s="405" t="s">
        <v>67</v>
      </c>
      <c r="C228" s="406" t="s">
        <v>687</v>
      </c>
      <c r="D228" s="407" t="s">
        <v>688</v>
      </c>
      <c r="E228" s="402"/>
      <c r="F228" s="402">
        <v>1</v>
      </c>
      <c r="G228" s="402"/>
      <c r="H228" s="402"/>
      <c r="I228" s="402"/>
      <c r="J228" s="402" t="s">
        <v>532</v>
      </c>
      <c r="K228" s="403" t="s">
        <v>208</v>
      </c>
      <c r="L228" s="404" t="s">
        <v>610</v>
      </c>
      <c r="M228" s="223" t="s">
        <v>530</v>
      </c>
      <c r="N228" s="172" t="s">
        <v>533</v>
      </c>
      <c r="O228" s="172">
        <v>1</v>
      </c>
      <c r="P228" s="172">
        <v>1</v>
      </c>
      <c r="Q228" s="172">
        <v>0.5</v>
      </c>
      <c r="R228" s="172" t="s">
        <v>34</v>
      </c>
      <c r="S228" s="173" t="s">
        <v>162</v>
      </c>
    </row>
    <row r="229" spans="2:19" ht="41.25" customHeight="1" thickBot="1" x14ac:dyDescent="0.3">
      <c r="B229" s="351"/>
      <c r="C229" s="368"/>
      <c r="D229" s="370"/>
      <c r="E229" s="347"/>
      <c r="F229" s="347"/>
      <c r="G229" s="347"/>
      <c r="H229" s="347"/>
      <c r="I229" s="347"/>
      <c r="J229" s="347"/>
      <c r="K229" s="353"/>
      <c r="L229" s="355"/>
      <c r="M229" s="218" t="s">
        <v>530</v>
      </c>
      <c r="N229" s="156" t="s">
        <v>531</v>
      </c>
      <c r="O229" s="156">
        <v>1</v>
      </c>
      <c r="P229" s="156">
        <v>1</v>
      </c>
      <c r="Q229" s="156">
        <v>0.5</v>
      </c>
      <c r="R229" s="171" t="s">
        <v>120</v>
      </c>
      <c r="S229" s="158" t="s">
        <v>29</v>
      </c>
    </row>
    <row r="230" spans="2:19" ht="60.75" customHeight="1" thickTop="1" thickBot="1" x14ac:dyDescent="0.3">
      <c r="B230" s="181" t="s">
        <v>67</v>
      </c>
      <c r="C230" s="192" t="s">
        <v>534</v>
      </c>
      <c r="D230" s="161" t="s">
        <v>535</v>
      </c>
      <c r="E230" s="161" t="s">
        <v>115</v>
      </c>
      <c r="F230" s="161">
        <v>1</v>
      </c>
      <c r="G230" s="161">
        <v>1</v>
      </c>
      <c r="H230" s="161">
        <v>0</v>
      </c>
      <c r="I230" s="161"/>
      <c r="J230" s="161" t="s">
        <v>536</v>
      </c>
      <c r="K230" s="162" t="s">
        <v>33</v>
      </c>
      <c r="L230" s="276" t="s">
        <v>162</v>
      </c>
      <c r="M230" s="244"/>
      <c r="N230" s="123"/>
      <c r="O230" s="123"/>
      <c r="P230" s="123"/>
      <c r="Q230" s="123"/>
      <c r="R230" s="284"/>
      <c r="S230" s="124"/>
    </row>
    <row r="231" spans="2:19" ht="54" customHeight="1" thickTop="1" thickBot="1" x14ac:dyDescent="0.3">
      <c r="B231" s="181" t="s">
        <v>67</v>
      </c>
      <c r="C231" s="192" t="s">
        <v>689</v>
      </c>
      <c r="D231" s="188" t="s">
        <v>690</v>
      </c>
      <c r="E231" s="161"/>
      <c r="F231" s="161">
        <v>1</v>
      </c>
      <c r="G231" s="161"/>
      <c r="H231" s="161"/>
      <c r="I231" s="161"/>
      <c r="J231" s="161" t="s">
        <v>539</v>
      </c>
      <c r="K231" s="162" t="s">
        <v>33</v>
      </c>
      <c r="L231" s="163" t="s">
        <v>610</v>
      </c>
      <c r="M231" s="213" t="s">
        <v>537</v>
      </c>
      <c r="N231" s="25" t="s">
        <v>538</v>
      </c>
      <c r="O231" s="25">
        <v>1</v>
      </c>
      <c r="P231" s="25">
        <v>0</v>
      </c>
      <c r="Q231" s="25">
        <v>0</v>
      </c>
      <c r="R231" s="25" t="s">
        <v>23</v>
      </c>
      <c r="S231" s="27" t="s">
        <v>162</v>
      </c>
    </row>
    <row r="232" spans="2:19" ht="35.1" customHeight="1" thickTop="1" thickBot="1" x14ac:dyDescent="0.3">
      <c r="B232" s="127"/>
      <c r="C232" s="195" t="s">
        <v>86</v>
      </c>
      <c r="D232" s="36"/>
      <c r="E232" s="37"/>
      <c r="F232" s="107">
        <f>SUM(F212:F231)</f>
        <v>31</v>
      </c>
      <c r="G232" s="37"/>
      <c r="H232" s="37"/>
      <c r="I232" s="37"/>
      <c r="J232" s="37" t="s">
        <v>18</v>
      </c>
      <c r="K232" s="38" t="s">
        <v>18</v>
      </c>
      <c r="L232" s="341"/>
      <c r="M232" s="250"/>
      <c r="N232" s="130"/>
      <c r="O232" s="130"/>
      <c r="P232" s="130"/>
      <c r="Q232" s="130"/>
      <c r="R232" s="130"/>
      <c r="S232" s="131"/>
    </row>
    <row r="233" spans="2:19" ht="35.1" customHeight="1" thickBot="1" x14ac:dyDescent="0.3">
      <c r="B233" s="388" t="s">
        <v>540</v>
      </c>
      <c r="C233" s="389"/>
      <c r="D233" s="389"/>
      <c r="E233" s="389"/>
      <c r="F233" s="389"/>
      <c r="G233" s="389"/>
      <c r="H233" s="389"/>
      <c r="I233" s="389"/>
      <c r="J233" s="389"/>
      <c r="K233" s="390"/>
      <c r="L233" s="12"/>
      <c r="M233" s="465" t="s">
        <v>540</v>
      </c>
      <c r="N233" s="466"/>
      <c r="O233" s="466"/>
      <c r="P233" s="466"/>
      <c r="Q233" s="466"/>
      <c r="R233" s="466"/>
      <c r="S233" s="467"/>
    </row>
    <row r="234" spans="2:19" ht="35.1" customHeight="1" x14ac:dyDescent="0.25">
      <c r="B234" s="405" t="s">
        <v>14</v>
      </c>
      <c r="C234" s="406" t="s">
        <v>541</v>
      </c>
      <c r="D234" s="407" t="s">
        <v>691</v>
      </c>
      <c r="E234" s="402"/>
      <c r="F234" s="402">
        <v>3</v>
      </c>
      <c r="G234" s="402"/>
      <c r="H234" s="402"/>
      <c r="I234" s="402"/>
      <c r="J234" s="402" t="s">
        <v>692</v>
      </c>
      <c r="K234" s="403" t="s">
        <v>108</v>
      </c>
      <c r="L234" s="404" t="s">
        <v>620</v>
      </c>
      <c r="M234" s="278" t="s">
        <v>541</v>
      </c>
      <c r="N234" s="279" t="s">
        <v>543</v>
      </c>
      <c r="O234" s="279">
        <v>3</v>
      </c>
      <c r="P234" s="279">
        <v>0</v>
      </c>
      <c r="Q234" s="279">
        <v>3</v>
      </c>
      <c r="R234" s="279" t="s">
        <v>34</v>
      </c>
      <c r="S234" s="280" t="s">
        <v>162</v>
      </c>
    </row>
    <row r="235" spans="2:19" ht="34.5" customHeight="1" thickBot="1" x14ac:dyDescent="0.3">
      <c r="B235" s="351"/>
      <c r="C235" s="368"/>
      <c r="D235" s="370"/>
      <c r="E235" s="347"/>
      <c r="F235" s="347"/>
      <c r="G235" s="347"/>
      <c r="H235" s="347"/>
      <c r="I235" s="347"/>
      <c r="J235" s="347"/>
      <c r="K235" s="353"/>
      <c r="L235" s="355"/>
      <c r="M235" s="218" t="s">
        <v>541</v>
      </c>
      <c r="N235" s="156" t="s">
        <v>542</v>
      </c>
      <c r="O235" s="156">
        <v>3</v>
      </c>
      <c r="P235" s="156">
        <v>0</v>
      </c>
      <c r="Q235" s="156">
        <v>0</v>
      </c>
      <c r="R235" s="169" t="s">
        <v>34</v>
      </c>
      <c r="S235" s="158" t="s">
        <v>29</v>
      </c>
    </row>
    <row r="236" spans="2:19" ht="35.1" customHeight="1" thickTop="1" thickBot="1" x14ac:dyDescent="0.3">
      <c r="B236" s="181" t="s">
        <v>14</v>
      </c>
      <c r="C236" s="192" t="s">
        <v>544</v>
      </c>
      <c r="D236" s="161" t="s">
        <v>545</v>
      </c>
      <c r="E236" s="161" t="s">
        <v>523</v>
      </c>
      <c r="F236" s="161">
        <v>5</v>
      </c>
      <c r="G236" s="161">
        <v>1</v>
      </c>
      <c r="H236" s="161">
        <v>5</v>
      </c>
      <c r="I236" s="161"/>
      <c r="J236" s="161" t="s">
        <v>490</v>
      </c>
      <c r="K236" s="162" t="s">
        <v>108</v>
      </c>
      <c r="L236" s="163" t="s">
        <v>29</v>
      </c>
      <c r="M236" s="212" t="s">
        <v>544</v>
      </c>
      <c r="N236" s="164" t="s">
        <v>546</v>
      </c>
      <c r="O236" s="164">
        <v>6</v>
      </c>
      <c r="P236" s="164">
        <v>1</v>
      </c>
      <c r="Q236" s="164">
        <v>5</v>
      </c>
      <c r="R236" s="164" t="s">
        <v>34</v>
      </c>
      <c r="S236" s="168" t="s">
        <v>26</v>
      </c>
    </row>
    <row r="237" spans="2:19" ht="35.1" customHeight="1" thickTop="1" x14ac:dyDescent="0.25">
      <c r="B237" s="405" t="s">
        <v>14</v>
      </c>
      <c r="C237" s="406" t="s">
        <v>550</v>
      </c>
      <c r="D237" s="407" t="s">
        <v>693</v>
      </c>
      <c r="E237" s="402"/>
      <c r="F237" s="402">
        <v>2</v>
      </c>
      <c r="G237" s="402"/>
      <c r="H237" s="402"/>
      <c r="I237" s="402"/>
      <c r="J237" s="402" t="s">
        <v>549</v>
      </c>
      <c r="K237" s="403" t="s">
        <v>319</v>
      </c>
      <c r="L237" s="404" t="s">
        <v>610</v>
      </c>
      <c r="M237" s="278" t="s">
        <v>550</v>
      </c>
      <c r="N237" s="279" t="s">
        <v>551</v>
      </c>
      <c r="O237" s="279">
        <v>2</v>
      </c>
      <c r="P237" s="279">
        <v>1</v>
      </c>
      <c r="Q237" s="279">
        <v>1</v>
      </c>
      <c r="R237" s="279" t="s">
        <v>23</v>
      </c>
      <c r="S237" s="280" t="s">
        <v>100</v>
      </c>
    </row>
    <row r="238" spans="2:19" ht="41.25" customHeight="1" thickBot="1" x14ac:dyDescent="0.3">
      <c r="B238" s="351"/>
      <c r="C238" s="368"/>
      <c r="D238" s="370"/>
      <c r="E238" s="347"/>
      <c r="F238" s="347"/>
      <c r="G238" s="347"/>
      <c r="H238" s="347"/>
      <c r="I238" s="347"/>
      <c r="J238" s="347"/>
      <c r="K238" s="353"/>
      <c r="L238" s="355"/>
      <c r="M238" s="218" t="s">
        <v>547</v>
      </c>
      <c r="N238" s="156" t="s">
        <v>548</v>
      </c>
      <c r="O238" s="156">
        <v>2</v>
      </c>
      <c r="P238" s="156">
        <v>1</v>
      </c>
      <c r="Q238" s="156">
        <v>1</v>
      </c>
      <c r="R238" s="169" t="s">
        <v>120</v>
      </c>
      <c r="S238" s="158" t="s">
        <v>29</v>
      </c>
    </row>
    <row r="239" spans="2:19" ht="45" customHeight="1" thickTop="1" thickBot="1" x14ac:dyDescent="0.3">
      <c r="B239" s="181" t="s">
        <v>14</v>
      </c>
      <c r="C239" s="192" t="s">
        <v>552</v>
      </c>
      <c r="D239" s="161" t="s">
        <v>553</v>
      </c>
      <c r="E239" s="161" t="s">
        <v>523</v>
      </c>
      <c r="F239" s="161">
        <v>5</v>
      </c>
      <c r="G239" s="161">
        <v>1</v>
      </c>
      <c r="H239" s="161">
        <v>5</v>
      </c>
      <c r="I239" s="161"/>
      <c r="J239" s="161" t="s">
        <v>495</v>
      </c>
      <c r="K239" s="162" t="s">
        <v>108</v>
      </c>
      <c r="L239" s="163" t="s">
        <v>29</v>
      </c>
      <c r="M239" s="212" t="s">
        <v>554</v>
      </c>
      <c r="N239" s="164" t="s">
        <v>555</v>
      </c>
      <c r="O239" s="164">
        <v>6</v>
      </c>
      <c r="P239" s="164">
        <v>1</v>
      </c>
      <c r="Q239" s="164">
        <v>5</v>
      </c>
      <c r="R239" s="164" t="s">
        <v>34</v>
      </c>
      <c r="S239" s="168" t="s">
        <v>26</v>
      </c>
    </row>
    <row r="240" spans="2:19" ht="35.1" customHeight="1" thickTop="1" x14ac:dyDescent="0.25">
      <c r="B240" s="350" t="s">
        <v>14</v>
      </c>
      <c r="C240" s="367" t="s">
        <v>556</v>
      </c>
      <c r="D240" s="508" t="s">
        <v>557</v>
      </c>
      <c r="E240" s="346" t="s">
        <v>508</v>
      </c>
      <c r="F240" s="346">
        <v>2</v>
      </c>
      <c r="G240" s="346">
        <v>0</v>
      </c>
      <c r="H240" s="346">
        <v>5</v>
      </c>
      <c r="I240" s="346"/>
      <c r="J240" s="346" t="s">
        <v>558</v>
      </c>
      <c r="K240" s="352" t="s">
        <v>43</v>
      </c>
      <c r="L240" s="522" t="s">
        <v>51</v>
      </c>
      <c r="M240" s="285" t="s">
        <v>559</v>
      </c>
      <c r="N240" s="172" t="s">
        <v>560</v>
      </c>
      <c r="O240" s="172">
        <v>3</v>
      </c>
      <c r="P240" s="172">
        <v>0</v>
      </c>
      <c r="Q240" s="172">
        <v>6</v>
      </c>
      <c r="R240" s="172" t="s">
        <v>47</v>
      </c>
      <c r="S240" s="173" t="s">
        <v>26</v>
      </c>
    </row>
    <row r="241" spans="2:19" ht="35.1" customHeight="1" x14ac:dyDescent="0.25">
      <c r="B241" s="371"/>
      <c r="C241" s="433"/>
      <c r="D241" s="519"/>
      <c r="E241" s="383"/>
      <c r="F241" s="383"/>
      <c r="G241" s="383"/>
      <c r="H241" s="383"/>
      <c r="I241" s="383"/>
      <c r="J241" s="383"/>
      <c r="K241" s="385"/>
      <c r="L241" s="523"/>
      <c r="M241" s="286" t="s">
        <v>559</v>
      </c>
      <c r="N241" s="147" t="s">
        <v>561</v>
      </c>
      <c r="O241" s="147">
        <v>3</v>
      </c>
      <c r="P241" s="147">
        <v>0</v>
      </c>
      <c r="Q241" s="147">
        <v>6</v>
      </c>
      <c r="R241" s="147" t="s">
        <v>47</v>
      </c>
      <c r="S241" s="149" t="s">
        <v>26</v>
      </c>
    </row>
    <row r="242" spans="2:19" ht="35.1" customHeight="1" thickBot="1" x14ac:dyDescent="0.3">
      <c r="B242" s="351"/>
      <c r="C242" s="368"/>
      <c r="D242" s="509"/>
      <c r="E242" s="347"/>
      <c r="F242" s="347"/>
      <c r="G242" s="347"/>
      <c r="H242" s="347"/>
      <c r="I242" s="347"/>
      <c r="J242" s="347"/>
      <c r="K242" s="353"/>
      <c r="L242" s="524"/>
      <c r="M242" s="287" t="s">
        <v>559</v>
      </c>
      <c r="N242" s="156" t="s">
        <v>562</v>
      </c>
      <c r="O242" s="156">
        <v>3</v>
      </c>
      <c r="P242" s="156">
        <v>0</v>
      </c>
      <c r="Q242" s="156">
        <v>5</v>
      </c>
      <c r="R242" s="156" t="s">
        <v>47</v>
      </c>
      <c r="S242" s="158" t="s">
        <v>29</v>
      </c>
    </row>
    <row r="243" spans="2:19" ht="35.1" customHeight="1" thickTop="1" x14ac:dyDescent="0.25">
      <c r="B243" s="405" t="s">
        <v>14</v>
      </c>
      <c r="C243" s="406" t="s">
        <v>694</v>
      </c>
      <c r="D243" s="407" t="s">
        <v>695</v>
      </c>
      <c r="E243" s="402"/>
      <c r="F243" s="402">
        <v>3</v>
      </c>
      <c r="G243" s="402"/>
      <c r="H243" s="402"/>
      <c r="I243" s="402"/>
      <c r="J243" s="402" t="s">
        <v>696</v>
      </c>
      <c r="K243" s="403" t="s">
        <v>108</v>
      </c>
      <c r="L243" s="404" t="s">
        <v>20</v>
      </c>
      <c r="M243" s="278" t="s">
        <v>563</v>
      </c>
      <c r="N243" s="279" t="s">
        <v>565</v>
      </c>
      <c r="O243" s="279">
        <v>3</v>
      </c>
      <c r="P243" s="279">
        <v>0</v>
      </c>
      <c r="Q243" s="279">
        <v>3</v>
      </c>
      <c r="R243" s="279" t="s">
        <v>34</v>
      </c>
      <c r="S243" s="280" t="s">
        <v>29</v>
      </c>
    </row>
    <row r="244" spans="2:19" ht="35.1" customHeight="1" thickBot="1" x14ac:dyDescent="0.3">
      <c r="B244" s="351"/>
      <c r="C244" s="368"/>
      <c r="D244" s="370"/>
      <c r="E244" s="347"/>
      <c r="F244" s="347"/>
      <c r="G244" s="347"/>
      <c r="H244" s="347"/>
      <c r="I244" s="347"/>
      <c r="J244" s="347"/>
      <c r="K244" s="353"/>
      <c r="L244" s="355"/>
      <c r="M244" s="218" t="s">
        <v>563</v>
      </c>
      <c r="N244" s="156" t="s">
        <v>564</v>
      </c>
      <c r="O244" s="156">
        <v>3</v>
      </c>
      <c r="P244" s="156">
        <v>0</v>
      </c>
      <c r="Q244" s="156">
        <v>0</v>
      </c>
      <c r="R244" s="170" t="s">
        <v>34</v>
      </c>
      <c r="S244" s="158" t="s">
        <v>20</v>
      </c>
    </row>
    <row r="245" spans="2:19" ht="35.1" customHeight="1" thickTop="1" x14ac:dyDescent="0.25">
      <c r="B245" s="405" t="s">
        <v>14</v>
      </c>
      <c r="C245" s="406" t="s">
        <v>566</v>
      </c>
      <c r="D245" s="407" t="s">
        <v>697</v>
      </c>
      <c r="E245" s="402"/>
      <c r="F245" s="402">
        <v>3</v>
      </c>
      <c r="G245" s="402"/>
      <c r="H245" s="402"/>
      <c r="I245" s="402"/>
      <c r="J245" s="402" t="s">
        <v>568</v>
      </c>
      <c r="K245" s="403" t="s">
        <v>108</v>
      </c>
      <c r="L245" s="404" t="s">
        <v>610</v>
      </c>
      <c r="M245" s="278" t="s">
        <v>566</v>
      </c>
      <c r="N245" s="279" t="s">
        <v>569</v>
      </c>
      <c r="O245" s="279">
        <v>3</v>
      </c>
      <c r="P245" s="324">
        <v>1.5</v>
      </c>
      <c r="Q245" s="324">
        <v>2</v>
      </c>
      <c r="R245" s="172" t="s">
        <v>34</v>
      </c>
      <c r="S245" s="280" t="s">
        <v>100</v>
      </c>
    </row>
    <row r="246" spans="2:19" ht="35.1" customHeight="1" thickBot="1" x14ac:dyDescent="0.3">
      <c r="B246" s="351"/>
      <c r="C246" s="368"/>
      <c r="D246" s="370"/>
      <c r="E246" s="347"/>
      <c r="F246" s="347"/>
      <c r="G246" s="347"/>
      <c r="H246" s="347"/>
      <c r="I246" s="347"/>
      <c r="J246" s="347"/>
      <c r="K246" s="353"/>
      <c r="L246" s="355"/>
      <c r="M246" s="218" t="s">
        <v>566</v>
      </c>
      <c r="N246" s="156" t="s">
        <v>567</v>
      </c>
      <c r="O246" s="156">
        <v>3</v>
      </c>
      <c r="P246" s="156">
        <v>1.5</v>
      </c>
      <c r="Q246" s="156">
        <v>2</v>
      </c>
      <c r="R246" s="169" t="s">
        <v>34</v>
      </c>
      <c r="S246" s="158" t="s">
        <v>155</v>
      </c>
    </row>
    <row r="247" spans="2:19" ht="35.1" customHeight="1" thickTop="1" thickBot="1" x14ac:dyDescent="0.3">
      <c r="B247" s="181" t="s">
        <v>14</v>
      </c>
      <c r="C247" s="192" t="s">
        <v>570</v>
      </c>
      <c r="D247" s="161" t="s">
        <v>571</v>
      </c>
      <c r="E247" s="161" t="s">
        <v>572</v>
      </c>
      <c r="F247" s="161">
        <v>2</v>
      </c>
      <c r="G247" s="161">
        <v>1.5</v>
      </c>
      <c r="H247" s="161">
        <v>0</v>
      </c>
      <c r="I247" s="161"/>
      <c r="J247" s="161" t="s">
        <v>573</v>
      </c>
      <c r="K247" s="162" t="s">
        <v>33</v>
      </c>
      <c r="L247" s="163" t="s">
        <v>29</v>
      </c>
      <c r="M247" s="251"/>
      <c r="N247" s="34"/>
      <c r="O247" s="34"/>
      <c r="P247" s="34"/>
      <c r="Q247" s="34"/>
      <c r="R247" s="34"/>
      <c r="S247" s="35"/>
    </row>
    <row r="248" spans="2:19" ht="35.1" customHeight="1" thickTop="1" x14ac:dyDescent="0.25">
      <c r="B248" s="350" t="s">
        <v>14</v>
      </c>
      <c r="C248" s="367" t="s">
        <v>574</v>
      </c>
      <c r="D248" s="346" t="s">
        <v>575</v>
      </c>
      <c r="E248" s="346" t="s">
        <v>119</v>
      </c>
      <c r="F248" s="346">
        <v>4</v>
      </c>
      <c r="G248" s="346">
        <v>1</v>
      </c>
      <c r="H248" s="346">
        <v>3</v>
      </c>
      <c r="I248" s="346"/>
      <c r="J248" s="346" t="s">
        <v>576</v>
      </c>
      <c r="K248" s="352" t="s">
        <v>108</v>
      </c>
      <c r="L248" s="354" t="s">
        <v>20</v>
      </c>
      <c r="M248" s="208" t="s">
        <v>574</v>
      </c>
      <c r="N248" s="129" t="s">
        <v>577</v>
      </c>
      <c r="O248" s="129">
        <v>4</v>
      </c>
      <c r="P248" s="129">
        <v>1</v>
      </c>
      <c r="Q248" s="129">
        <v>3</v>
      </c>
      <c r="R248" s="129" t="s">
        <v>34</v>
      </c>
      <c r="S248" s="20" t="s">
        <v>29</v>
      </c>
    </row>
    <row r="249" spans="2:19" ht="35.1" customHeight="1" thickBot="1" x14ac:dyDescent="0.3">
      <c r="B249" s="351"/>
      <c r="C249" s="368"/>
      <c r="D249" s="347"/>
      <c r="E249" s="347"/>
      <c r="F249" s="347"/>
      <c r="G249" s="347"/>
      <c r="H249" s="347"/>
      <c r="I249" s="347"/>
      <c r="J249" s="347"/>
      <c r="K249" s="353"/>
      <c r="L249" s="355"/>
      <c r="M249" s="219" t="s">
        <v>574</v>
      </c>
      <c r="N249" s="47" t="s">
        <v>578</v>
      </c>
      <c r="O249" s="47">
        <v>4</v>
      </c>
      <c r="P249" s="47">
        <v>1</v>
      </c>
      <c r="Q249" s="47">
        <v>3</v>
      </c>
      <c r="R249" s="47" t="s">
        <v>34</v>
      </c>
      <c r="S249" s="33" t="s">
        <v>51</v>
      </c>
    </row>
    <row r="250" spans="2:19" ht="35.1" customHeight="1" thickTop="1" thickBot="1" x14ac:dyDescent="0.3">
      <c r="B250" s="181" t="s">
        <v>14</v>
      </c>
      <c r="C250" s="192" t="s">
        <v>579</v>
      </c>
      <c r="D250" s="188" t="s">
        <v>698</v>
      </c>
      <c r="E250" s="161"/>
      <c r="F250" s="161">
        <v>0</v>
      </c>
      <c r="G250" s="161"/>
      <c r="H250" s="161"/>
      <c r="I250" s="161"/>
      <c r="J250" s="161"/>
      <c r="K250" s="162" t="s">
        <v>258</v>
      </c>
      <c r="L250" s="163" t="s">
        <v>610</v>
      </c>
      <c r="M250" s="213" t="s">
        <v>579</v>
      </c>
      <c r="N250" s="25" t="s">
        <v>580</v>
      </c>
      <c r="O250" s="25">
        <v>0</v>
      </c>
      <c r="P250" s="25">
        <v>0</v>
      </c>
      <c r="Q250" s="25">
        <v>1</v>
      </c>
      <c r="R250" s="25" t="s">
        <v>258</v>
      </c>
      <c r="S250" s="27" t="s">
        <v>29</v>
      </c>
    </row>
    <row r="251" spans="2:19" ht="35.1" customHeight="1" thickTop="1" thickBot="1" x14ac:dyDescent="0.3">
      <c r="B251" s="181" t="s">
        <v>67</v>
      </c>
      <c r="C251" s="192" t="s">
        <v>581</v>
      </c>
      <c r="D251" s="161" t="s">
        <v>582</v>
      </c>
      <c r="E251" s="161" t="s">
        <v>115</v>
      </c>
      <c r="F251" s="161">
        <v>1</v>
      </c>
      <c r="G251" s="161">
        <v>1</v>
      </c>
      <c r="H251" s="161">
        <v>0</v>
      </c>
      <c r="I251" s="161"/>
      <c r="J251" s="161" t="s">
        <v>532</v>
      </c>
      <c r="K251" s="162" t="s">
        <v>33</v>
      </c>
      <c r="L251" s="163" t="s">
        <v>162</v>
      </c>
      <c r="M251" s="251"/>
      <c r="N251" s="34"/>
      <c r="O251" s="34"/>
      <c r="P251" s="34"/>
      <c r="Q251" s="34"/>
      <c r="R251" s="34"/>
      <c r="S251" s="35"/>
    </row>
    <row r="252" spans="2:19" ht="35.1" customHeight="1" thickTop="1" thickBot="1" x14ac:dyDescent="0.3">
      <c r="B252" s="181" t="s">
        <v>149</v>
      </c>
      <c r="C252" s="192" t="s">
        <v>583</v>
      </c>
      <c r="D252" s="161" t="s">
        <v>584</v>
      </c>
      <c r="E252" s="161" t="s">
        <v>585</v>
      </c>
      <c r="F252" s="161">
        <v>0</v>
      </c>
      <c r="G252" s="161" t="s">
        <v>586</v>
      </c>
      <c r="H252" s="161">
        <v>0</v>
      </c>
      <c r="I252" s="161"/>
      <c r="J252" s="161"/>
      <c r="K252" s="162" t="s">
        <v>254</v>
      </c>
      <c r="L252" s="163" t="s">
        <v>587</v>
      </c>
      <c r="M252" s="251"/>
      <c r="N252" s="34"/>
      <c r="O252" s="34"/>
      <c r="P252" s="34"/>
      <c r="Q252" s="34"/>
      <c r="R252" s="34"/>
      <c r="S252" s="35"/>
    </row>
    <row r="253" spans="2:19" ht="35.1" customHeight="1" thickTop="1" thickBot="1" x14ac:dyDescent="0.3">
      <c r="B253" s="46" t="s">
        <v>149</v>
      </c>
      <c r="C253" s="196" t="s">
        <v>605</v>
      </c>
      <c r="D253" s="22" t="s">
        <v>606</v>
      </c>
      <c r="E253" s="22"/>
      <c r="F253" s="22">
        <v>0</v>
      </c>
      <c r="G253" s="22"/>
      <c r="H253" s="22"/>
      <c r="I253" s="22"/>
      <c r="J253" s="22"/>
      <c r="K253" s="23" t="s">
        <v>254</v>
      </c>
      <c r="L253" s="24" t="s">
        <v>587</v>
      </c>
      <c r="M253" s="251"/>
      <c r="N253" s="34"/>
      <c r="O253" s="34"/>
      <c r="P253" s="34"/>
      <c r="Q253" s="34"/>
      <c r="R253" s="34"/>
      <c r="S253" s="35"/>
    </row>
    <row r="254" spans="2:19" ht="35.1" customHeight="1" thickTop="1" thickBot="1" x14ac:dyDescent="0.3">
      <c r="B254" s="46" t="s">
        <v>149</v>
      </c>
      <c r="C254" s="196" t="s">
        <v>607</v>
      </c>
      <c r="D254" s="22" t="s">
        <v>608</v>
      </c>
      <c r="E254" s="22"/>
      <c r="F254" s="22">
        <v>0</v>
      </c>
      <c r="G254" s="22"/>
      <c r="H254" s="22"/>
      <c r="I254" s="22"/>
      <c r="J254" s="22"/>
      <c r="K254" s="23" t="s">
        <v>254</v>
      </c>
      <c r="L254" s="24" t="s">
        <v>587</v>
      </c>
      <c r="M254" s="251"/>
      <c r="N254" s="34"/>
      <c r="O254" s="34"/>
      <c r="P254" s="34"/>
      <c r="Q254" s="34"/>
      <c r="R254" s="34"/>
      <c r="S254" s="35"/>
    </row>
    <row r="255" spans="2:19" ht="35.1" customHeight="1" thickTop="1" thickBot="1" x14ac:dyDescent="0.3">
      <c r="B255" s="46" t="s">
        <v>149</v>
      </c>
      <c r="C255" s="196" t="s">
        <v>699</v>
      </c>
      <c r="D255" s="22" t="s">
        <v>700</v>
      </c>
      <c r="E255" s="22"/>
      <c r="F255" s="22">
        <v>0</v>
      </c>
      <c r="G255" s="22"/>
      <c r="H255" s="22"/>
      <c r="I255" s="22"/>
      <c r="J255" s="22"/>
      <c r="K255" s="23" t="s">
        <v>258</v>
      </c>
      <c r="L255" s="24" t="s">
        <v>610</v>
      </c>
      <c r="M255" s="251"/>
      <c r="N255" s="34"/>
      <c r="O255" s="34"/>
      <c r="P255" s="34"/>
      <c r="Q255" s="34"/>
      <c r="R255" s="34"/>
      <c r="S255" s="35"/>
    </row>
    <row r="256" spans="2:19" ht="35.1" customHeight="1" thickTop="1" thickBot="1" x14ac:dyDescent="0.3">
      <c r="B256" s="181" t="s">
        <v>149</v>
      </c>
      <c r="C256" s="192" t="s">
        <v>598</v>
      </c>
      <c r="D256" s="188" t="s">
        <v>701</v>
      </c>
      <c r="E256" s="161"/>
      <c r="F256" s="161">
        <v>0</v>
      </c>
      <c r="G256" s="161"/>
      <c r="H256" s="161"/>
      <c r="I256" s="161"/>
      <c r="J256" s="161"/>
      <c r="K256" s="162" t="s">
        <v>258</v>
      </c>
      <c r="L256" s="163" t="s">
        <v>610</v>
      </c>
      <c r="M256" s="213" t="s">
        <v>598</v>
      </c>
      <c r="N256" s="25" t="s">
        <v>599</v>
      </c>
      <c r="O256" s="25">
        <v>0</v>
      </c>
      <c r="P256" s="25"/>
      <c r="Q256" s="25"/>
      <c r="R256" s="25" t="s">
        <v>258</v>
      </c>
      <c r="S256" s="27" t="s">
        <v>51</v>
      </c>
    </row>
    <row r="257" spans="2:19" ht="64.5" customHeight="1" thickTop="1" thickBot="1" x14ac:dyDescent="0.3">
      <c r="B257" s="132"/>
      <c r="C257" s="204" t="s">
        <v>86</v>
      </c>
      <c r="D257" s="133"/>
      <c r="E257" s="134"/>
      <c r="F257" s="135">
        <f>SUM(F235:F254)</f>
        <v>27</v>
      </c>
      <c r="G257" s="134"/>
      <c r="H257" s="134"/>
      <c r="I257" s="134"/>
      <c r="J257" s="134" t="s">
        <v>18</v>
      </c>
      <c r="K257" s="136" t="s">
        <v>18</v>
      </c>
      <c r="L257" s="137"/>
      <c r="M257" s="252"/>
      <c r="N257" s="138"/>
      <c r="O257" s="138"/>
      <c r="P257" s="138"/>
      <c r="Q257" s="138"/>
      <c r="R257" s="138"/>
      <c r="S257" s="139"/>
    </row>
    <row r="258" spans="2:19" ht="64.5" customHeight="1" thickBot="1" x14ac:dyDescent="0.3">
      <c r="B258" s="140"/>
      <c r="C258" s="205" t="s">
        <v>588</v>
      </c>
      <c r="D258" s="141"/>
      <c r="E258" s="142" t="s">
        <v>589</v>
      </c>
      <c r="F258" s="143">
        <f>F257+F232+F210+F179+F147+F125+F100+F82+F58+F29</f>
        <v>272</v>
      </c>
      <c r="G258" s="142"/>
      <c r="H258" s="142"/>
      <c r="I258" s="142"/>
      <c r="J258" s="142" t="s">
        <v>18</v>
      </c>
      <c r="K258" s="144" t="s">
        <v>18</v>
      </c>
      <c r="L258" s="137"/>
      <c r="M258" s="252"/>
      <c r="N258" s="138"/>
      <c r="O258" s="138"/>
      <c r="P258" s="138"/>
      <c r="Q258" s="138"/>
      <c r="R258" s="138"/>
      <c r="S258" s="139"/>
    </row>
    <row r="259" spans="2:19" ht="35.1" customHeight="1" x14ac:dyDescent="0.25">
      <c r="B259" s="1"/>
      <c r="J259" s="1"/>
      <c r="K259" s="1"/>
      <c r="L259" s="137"/>
      <c r="M259" s="252"/>
      <c r="N259" s="138"/>
      <c r="O259" s="138"/>
      <c r="P259" s="138"/>
      <c r="Q259" s="138"/>
      <c r="R259" s="138"/>
      <c r="S259" s="139"/>
    </row>
    <row r="260" spans="2:19" ht="35.1" customHeight="1" x14ac:dyDescent="0.25"/>
    <row r="261" spans="2:19" x14ac:dyDescent="0.25">
      <c r="B261" t="s">
        <v>678</v>
      </c>
    </row>
    <row r="263" spans="2:19" ht="16.5" thickBot="1" x14ac:dyDescent="0.3"/>
    <row r="264" spans="2:19" ht="17.25" thickTop="1" thickBot="1" x14ac:dyDescent="0.3">
      <c r="B264" s="188"/>
      <c r="C264" s="190" t="s">
        <v>703</v>
      </c>
    </row>
    <row r="265" spans="2:19" ht="16.5" thickTop="1" x14ac:dyDescent="0.25"/>
  </sheetData>
  <autoFilter ref="B2:S258" xr:uid="{00000000-0009-0000-0000-000000000000}"/>
  <mergeCells count="769">
    <mergeCell ref="L72:L75"/>
    <mergeCell ref="H106:H107"/>
    <mergeCell ref="J106:J107"/>
    <mergeCell ref="K97:K98"/>
    <mergeCell ref="L101:S101"/>
    <mergeCell ref="L97:L98"/>
    <mergeCell ref="H112:H115"/>
    <mergeCell ref="J112:J115"/>
    <mergeCell ref="K112:K115"/>
    <mergeCell ref="L104:L105"/>
    <mergeCell ref="L106:L107"/>
    <mergeCell ref="I88:I90"/>
    <mergeCell ref="H88:H90"/>
    <mergeCell ref="L84:L85"/>
    <mergeCell ref="L79:L80"/>
    <mergeCell ref="H95:H96"/>
    <mergeCell ref="I95:I96"/>
    <mergeCell ref="J95:J96"/>
    <mergeCell ref="L88:L90"/>
    <mergeCell ref="K88:K90"/>
    <mergeCell ref="J88:J90"/>
    <mergeCell ref="L95:L96"/>
    <mergeCell ref="H91:H94"/>
    <mergeCell ref="J91:J94"/>
    <mergeCell ref="L132:L133"/>
    <mergeCell ref="J108:J109"/>
    <mergeCell ref="K108:K109"/>
    <mergeCell ref="L108:L109"/>
    <mergeCell ref="J117:J118"/>
    <mergeCell ref="K117:K118"/>
    <mergeCell ref="H132:H133"/>
    <mergeCell ref="I132:I133"/>
    <mergeCell ref="J132:J133"/>
    <mergeCell ref="H130:H131"/>
    <mergeCell ref="H119:H121"/>
    <mergeCell ref="I119:I121"/>
    <mergeCell ref="L128:L129"/>
    <mergeCell ref="I130:I131"/>
    <mergeCell ref="J130:J131"/>
    <mergeCell ref="K130:K131"/>
    <mergeCell ref="L130:L131"/>
    <mergeCell ref="L91:L94"/>
    <mergeCell ref="H86:H87"/>
    <mergeCell ref="J86:J87"/>
    <mergeCell ref="K86:K87"/>
    <mergeCell ref="L86:L87"/>
    <mergeCell ref="L248:L249"/>
    <mergeCell ref="K240:K242"/>
    <mergeCell ref="L240:L242"/>
    <mergeCell ref="J240:J242"/>
    <mergeCell ref="K243:K244"/>
    <mergeCell ref="L243:L244"/>
    <mergeCell ref="B233:K233"/>
    <mergeCell ref="B217:B218"/>
    <mergeCell ref="C217:C218"/>
    <mergeCell ref="D217:D218"/>
    <mergeCell ref="E217:E218"/>
    <mergeCell ref="F217:F218"/>
    <mergeCell ref="G217:G218"/>
    <mergeCell ref="K224:K226"/>
    <mergeCell ref="K222:K223"/>
    <mergeCell ref="J222:J223"/>
    <mergeCell ref="J248:J249"/>
    <mergeCell ref="K248:K249"/>
    <mergeCell ref="K132:K133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B240:B242"/>
    <mergeCell ref="C240:C242"/>
    <mergeCell ref="D240:D242"/>
    <mergeCell ref="E240:E242"/>
    <mergeCell ref="F240:F242"/>
    <mergeCell ref="G240:G242"/>
    <mergeCell ref="H240:H242"/>
    <mergeCell ref="I240:I242"/>
    <mergeCell ref="B245:B246"/>
    <mergeCell ref="C245:C246"/>
    <mergeCell ref="D245:D246"/>
    <mergeCell ref="E245:E246"/>
    <mergeCell ref="F245:F246"/>
    <mergeCell ref="G245:G246"/>
    <mergeCell ref="H245:H246"/>
    <mergeCell ref="I245:I246"/>
    <mergeCell ref="J217:J218"/>
    <mergeCell ref="K217:K218"/>
    <mergeCell ref="B224:B226"/>
    <mergeCell ref="C224:C226"/>
    <mergeCell ref="D224:D226"/>
    <mergeCell ref="E224:E226"/>
    <mergeCell ref="F224:F226"/>
    <mergeCell ref="G224:G226"/>
    <mergeCell ref="H224:H226"/>
    <mergeCell ref="I224:I226"/>
    <mergeCell ref="J224:J226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B198:B201"/>
    <mergeCell ref="C198:C201"/>
    <mergeCell ref="D198:D201"/>
    <mergeCell ref="E198:E201"/>
    <mergeCell ref="F198:F201"/>
    <mergeCell ref="M198:M201"/>
    <mergeCell ref="C211:J211"/>
    <mergeCell ref="G198:G201"/>
    <mergeCell ref="H198:H201"/>
    <mergeCell ref="I198:I201"/>
    <mergeCell ref="J198:J201"/>
    <mergeCell ref="K198:K201"/>
    <mergeCell ref="L198:L201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B180:K180"/>
    <mergeCell ref="B171:B173"/>
    <mergeCell ref="C171:C173"/>
    <mergeCell ref="D171:D173"/>
    <mergeCell ref="E171:E173"/>
    <mergeCell ref="F171:F173"/>
    <mergeCell ref="G171:G173"/>
    <mergeCell ref="H171:H173"/>
    <mergeCell ref="K183:K184"/>
    <mergeCell ref="L183:L184"/>
    <mergeCell ref="H190:H191"/>
    <mergeCell ref="I190:I191"/>
    <mergeCell ref="J190:J191"/>
    <mergeCell ref="K190:K191"/>
    <mergeCell ref="L190:L191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B165:B166"/>
    <mergeCell ref="H151:H156"/>
    <mergeCell ref="I151:I156"/>
    <mergeCell ref="J151:J156"/>
    <mergeCell ref="K151:K156"/>
    <mergeCell ref="J160:J162"/>
    <mergeCell ref="K160:K162"/>
    <mergeCell ref="L160:L162"/>
    <mergeCell ref="I171:I173"/>
    <mergeCell ref="J171:J173"/>
    <mergeCell ref="K171:K173"/>
    <mergeCell ref="L163:L164"/>
    <mergeCell ref="J165:J166"/>
    <mergeCell ref="K165:K166"/>
    <mergeCell ref="L165:L166"/>
    <mergeCell ref="K167:K170"/>
    <mergeCell ref="L167:L170"/>
    <mergeCell ref="E151:E156"/>
    <mergeCell ref="F151:F156"/>
    <mergeCell ref="G151:G156"/>
    <mergeCell ref="B157:B158"/>
    <mergeCell ref="C157:C158"/>
    <mergeCell ref="D157:D158"/>
    <mergeCell ref="E157:E158"/>
    <mergeCell ref="L140:L141"/>
    <mergeCell ref="B142:B144"/>
    <mergeCell ref="C142:C144"/>
    <mergeCell ref="D142:D144"/>
    <mergeCell ref="E142:E144"/>
    <mergeCell ref="F142:F144"/>
    <mergeCell ref="G142:G144"/>
    <mergeCell ref="B140:B141"/>
    <mergeCell ref="C140:C141"/>
    <mergeCell ref="D140:D141"/>
    <mergeCell ref="E140:E141"/>
    <mergeCell ref="F140:F141"/>
    <mergeCell ref="G140:G141"/>
    <mergeCell ref="J140:J141"/>
    <mergeCell ref="H142:H144"/>
    <mergeCell ref="I142:I144"/>
    <mergeCell ref="J142:J144"/>
    <mergeCell ref="J128:J129"/>
    <mergeCell ref="I128:I129"/>
    <mergeCell ref="H128:H129"/>
    <mergeCell ref="G128:G129"/>
    <mergeCell ref="F128:F129"/>
    <mergeCell ref="C128:C129"/>
    <mergeCell ref="D128:D129"/>
    <mergeCell ref="E128:E129"/>
    <mergeCell ref="K140:K141"/>
    <mergeCell ref="C130:C131"/>
    <mergeCell ref="D130:D131"/>
    <mergeCell ref="E130:E131"/>
    <mergeCell ref="F130:F131"/>
    <mergeCell ref="G130:G131"/>
    <mergeCell ref="H117:H118"/>
    <mergeCell ref="B101:K101"/>
    <mergeCell ref="B102:K102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K105"/>
    <mergeCell ref="I106:I107"/>
    <mergeCell ref="K106:K107"/>
    <mergeCell ref="B110:B111"/>
    <mergeCell ref="C110:C111"/>
    <mergeCell ref="D110:D111"/>
    <mergeCell ref="B117:B118"/>
    <mergeCell ref="C117:C118"/>
    <mergeCell ref="D117:D118"/>
    <mergeCell ref="E117:E118"/>
    <mergeCell ref="F117:F118"/>
    <mergeCell ref="G117:G118"/>
    <mergeCell ref="C52:C53"/>
    <mergeCell ref="D52:D53"/>
    <mergeCell ref="B88:B90"/>
    <mergeCell ref="C88:C90"/>
    <mergeCell ref="D88:D90"/>
    <mergeCell ref="E88:E90"/>
    <mergeCell ref="G88:G90"/>
    <mergeCell ref="F88:F90"/>
    <mergeCell ref="B97:B98"/>
    <mergeCell ref="C97:C98"/>
    <mergeCell ref="D97:D98"/>
    <mergeCell ref="E97:E98"/>
    <mergeCell ref="F97:F98"/>
    <mergeCell ref="G97:G98"/>
    <mergeCell ref="B91:B94"/>
    <mergeCell ref="C91:C94"/>
    <mergeCell ref="D91:D94"/>
    <mergeCell ref="E91:E94"/>
    <mergeCell ref="F91:F94"/>
    <mergeCell ref="G91:G94"/>
    <mergeCell ref="B95:B96"/>
    <mergeCell ref="C95:C96"/>
    <mergeCell ref="D95:D96"/>
    <mergeCell ref="E95:E96"/>
    <mergeCell ref="J23:J24"/>
    <mergeCell ref="K23:K24"/>
    <mergeCell ref="I23:I24"/>
    <mergeCell ref="L23:L24"/>
    <mergeCell ref="B19:B22"/>
    <mergeCell ref="C19:C22"/>
    <mergeCell ref="D19:D22"/>
    <mergeCell ref="B86:B87"/>
    <mergeCell ref="C86:C87"/>
    <mergeCell ref="D86:D87"/>
    <mergeCell ref="E86:E87"/>
    <mergeCell ref="F86:F87"/>
    <mergeCell ref="G86:G87"/>
    <mergeCell ref="L43:L46"/>
    <mergeCell ref="C43:C46"/>
    <mergeCell ref="D43:D46"/>
    <mergeCell ref="E43:E46"/>
    <mergeCell ref="F43:F46"/>
    <mergeCell ref="G43:G46"/>
    <mergeCell ref="H43:H46"/>
    <mergeCell ref="D63:D69"/>
    <mergeCell ref="E63:E69"/>
    <mergeCell ref="F63:F69"/>
    <mergeCell ref="G63:G69"/>
    <mergeCell ref="L5:L7"/>
    <mergeCell ref="M3:S3"/>
    <mergeCell ref="M4:S4"/>
    <mergeCell ref="L8:L11"/>
    <mergeCell ref="B15:B17"/>
    <mergeCell ref="C15:C17"/>
    <mergeCell ref="D15:D17"/>
    <mergeCell ref="E15:E17"/>
    <mergeCell ref="F15:F17"/>
    <mergeCell ref="G15:G17"/>
    <mergeCell ref="H15:H17"/>
    <mergeCell ref="J15:J17"/>
    <mergeCell ref="K15:K17"/>
    <mergeCell ref="L15:L17"/>
    <mergeCell ref="B8:B11"/>
    <mergeCell ref="C8:C11"/>
    <mergeCell ref="D8:D11"/>
    <mergeCell ref="E8:E11"/>
    <mergeCell ref="F8:F11"/>
    <mergeCell ref="G8:G11"/>
    <mergeCell ref="H8:H11"/>
    <mergeCell ref="J8:J11"/>
    <mergeCell ref="K8:K11"/>
    <mergeCell ref="B3:K3"/>
    <mergeCell ref="B4:K4"/>
    <mergeCell ref="B5:B7"/>
    <mergeCell ref="C5:C7"/>
    <mergeCell ref="D5:D7"/>
    <mergeCell ref="E5:E7"/>
    <mergeCell ref="F5:F7"/>
    <mergeCell ref="G5:G7"/>
    <mergeCell ref="H5:H7"/>
    <mergeCell ref="J5:J7"/>
    <mergeCell ref="K5:K7"/>
    <mergeCell ref="I5:I7"/>
    <mergeCell ref="K76:K78"/>
    <mergeCell ref="H60:H62"/>
    <mergeCell ref="I60:I62"/>
    <mergeCell ref="H55:H57"/>
    <mergeCell ref="I55:I57"/>
    <mergeCell ref="E108:E109"/>
    <mergeCell ref="F108:F109"/>
    <mergeCell ref="G108:G109"/>
    <mergeCell ref="H97:H98"/>
    <mergeCell ref="J97:J98"/>
    <mergeCell ref="E60:E62"/>
    <mergeCell ref="E55:E57"/>
    <mergeCell ref="K95:K96"/>
    <mergeCell ref="I97:I98"/>
    <mergeCell ref="G70:G71"/>
    <mergeCell ref="I86:I87"/>
    <mergeCell ref="I91:I94"/>
    <mergeCell ref="H72:H75"/>
    <mergeCell ref="J72:J75"/>
    <mergeCell ref="K72:K75"/>
    <mergeCell ref="H63:H69"/>
    <mergeCell ref="F95:F96"/>
    <mergeCell ref="G95:G96"/>
    <mergeCell ref="K91:K94"/>
    <mergeCell ref="E52:E53"/>
    <mergeCell ref="F52:F53"/>
    <mergeCell ref="G52:G53"/>
    <mergeCell ref="H52:H53"/>
    <mergeCell ref="I52:I53"/>
    <mergeCell ref="K52:K53"/>
    <mergeCell ref="J52:J53"/>
    <mergeCell ref="K55:K57"/>
    <mergeCell ref="I72:I75"/>
    <mergeCell ref="D72:D75"/>
    <mergeCell ref="E72:E75"/>
    <mergeCell ref="F72:F75"/>
    <mergeCell ref="B70:B71"/>
    <mergeCell ref="C70:C71"/>
    <mergeCell ref="D70:D71"/>
    <mergeCell ref="E70:E71"/>
    <mergeCell ref="F70:F71"/>
    <mergeCell ref="L60:L62"/>
    <mergeCell ref="G72:G75"/>
    <mergeCell ref="I63:I69"/>
    <mergeCell ref="J63:J69"/>
    <mergeCell ref="K63:K69"/>
    <mergeCell ref="L63:L69"/>
    <mergeCell ref="H70:H71"/>
    <mergeCell ref="I70:I71"/>
    <mergeCell ref="J70:J71"/>
    <mergeCell ref="K70:K71"/>
    <mergeCell ref="B72:B75"/>
    <mergeCell ref="C72:C75"/>
    <mergeCell ref="G60:G62"/>
    <mergeCell ref="C63:C69"/>
    <mergeCell ref="J60:J62"/>
    <mergeCell ref="L70:L71"/>
    <mergeCell ref="B84:B85"/>
    <mergeCell ref="C84:C85"/>
    <mergeCell ref="D84:D85"/>
    <mergeCell ref="E84:E85"/>
    <mergeCell ref="F84:F85"/>
    <mergeCell ref="G84:G85"/>
    <mergeCell ref="B83:K83"/>
    <mergeCell ref="B79:B80"/>
    <mergeCell ref="C79:C80"/>
    <mergeCell ref="D79:D80"/>
    <mergeCell ref="E79:E80"/>
    <mergeCell ref="F79:F80"/>
    <mergeCell ref="G79:G80"/>
    <mergeCell ref="H84:H85"/>
    <mergeCell ref="J84:J85"/>
    <mergeCell ref="K84:K85"/>
    <mergeCell ref="H79:H80"/>
    <mergeCell ref="J79:J80"/>
    <mergeCell ref="K79:K80"/>
    <mergeCell ref="I79:I80"/>
    <mergeCell ref="I84:I85"/>
    <mergeCell ref="B76:B78"/>
    <mergeCell ref="C76:C78"/>
    <mergeCell ref="D76:D78"/>
    <mergeCell ref="E76:E78"/>
    <mergeCell ref="F76:F78"/>
    <mergeCell ref="G76:G78"/>
    <mergeCell ref="H76:H78"/>
    <mergeCell ref="I76:I78"/>
    <mergeCell ref="J76:J78"/>
    <mergeCell ref="M30:S30"/>
    <mergeCell ref="M59:S59"/>
    <mergeCell ref="M83:S83"/>
    <mergeCell ref="M102:S102"/>
    <mergeCell ref="M126:S126"/>
    <mergeCell ref="M149:S149"/>
    <mergeCell ref="M180:S180"/>
    <mergeCell ref="M233:S233"/>
    <mergeCell ref="L37:L40"/>
    <mergeCell ref="L211:S211"/>
    <mergeCell ref="L151:L156"/>
    <mergeCell ref="L171:L173"/>
    <mergeCell ref="L117:L118"/>
    <mergeCell ref="L112:L115"/>
    <mergeCell ref="L52:L53"/>
    <mergeCell ref="L33:L36"/>
    <mergeCell ref="L49:L51"/>
    <mergeCell ref="L55:L57"/>
    <mergeCell ref="L76:L78"/>
    <mergeCell ref="L224:L226"/>
    <mergeCell ref="L217:L218"/>
    <mergeCell ref="L157:L158"/>
    <mergeCell ref="L119:L121"/>
    <mergeCell ref="L134:L136"/>
    <mergeCell ref="B37:B40"/>
    <mergeCell ref="C37:C40"/>
    <mergeCell ref="D37:D40"/>
    <mergeCell ref="C25:C27"/>
    <mergeCell ref="B25:B27"/>
    <mergeCell ref="D25:D27"/>
    <mergeCell ref="E25:E27"/>
    <mergeCell ref="F25:F27"/>
    <mergeCell ref="G25:G27"/>
    <mergeCell ref="B30:K30"/>
    <mergeCell ref="C33:C36"/>
    <mergeCell ref="D33:D36"/>
    <mergeCell ref="E33:E36"/>
    <mergeCell ref="F33:F36"/>
    <mergeCell ref="G33:G36"/>
    <mergeCell ref="H33:H36"/>
    <mergeCell ref="J33:J36"/>
    <mergeCell ref="K33:K36"/>
    <mergeCell ref="I8:I11"/>
    <mergeCell ref="I15:I17"/>
    <mergeCell ref="B63:B69"/>
    <mergeCell ref="B43:B46"/>
    <mergeCell ref="B59:K59"/>
    <mergeCell ref="G49:G51"/>
    <mergeCell ref="H49:H51"/>
    <mergeCell ref="I49:I51"/>
    <mergeCell ref="J49:J51"/>
    <mergeCell ref="K49:K51"/>
    <mergeCell ref="B52:B53"/>
    <mergeCell ref="K60:K62"/>
    <mergeCell ref="B60:B62"/>
    <mergeCell ref="C60:C62"/>
    <mergeCell ref="D60:D62"/>
    <mergeCell ref="F60:F62"/>
    <mergeCell ref="B55:B57"/>
    <mergeCell ref="C55:C57"/>
    <mergeCell ref="D55:D57"/>
    <mergeCell ref="F55:F57"/>
    <mergeCell ref="G55:G57"/>
    <mergeCell ref="B49:B51"/>
    <mergeCell ref="C49:C51"/>
    <mergeCell ref="D49:D51"/>
    <mergeCell ref="K43:K46"/>
    <mergeCell ref="J43:J46"/>
    <mergeCell ref="I37:I40"/>
    <mergeCell ref="I33:I36"/>
    <mergeCell ref="I43:I46"/>
    <mergeCell ref="E49:E51"/>
    <mergeCell ref="E37:E40"/>
    <mergeCell ref="F37:F40"/>
    <mergeCell ref="G37:G40"/>
    <mergeCell ref="F49:F51"/>
    <mergeCell ref="H37:H40"/>
    <mergeCell ref="J37:J40"/>
    <mergeCell ref="K37:K40"/>
    <mergeCell ref="H110:H111"/>
    <mergeCell ref="I110:I111"/>
    <mergeCell ref="J110:J111"/>
    <mergeCell ref="K110:K111"/>
    <mergeCell ref="L110:L111"/>
    <mergeCell ref="B108:B109"/>
    <mergeCell ref="C108:C109"/>
    <mergeCell ref="D108:D109"/>
    <mergeCell ref="H108:H109"/>
    <mergeCell ref="J157:J158"/>
    <mergeCell ref="K157:K158"/>
    <mergeCell ref="C119:C121"/>
    <mergeCell ref="D119:D121"/>
    <mergeCell ref="E119:E121"/>
    <mergeCell ref="F119:F121"/>
    <mergeCell ref="G119:G121"/>
    <mergeCell ref="J119:J121"/>
    <mergeCell ref="K119:K121"/>
    <mergeCell ref="H134:H136"/>
    <mergeCell ref="I134:I136"/>
    <mergeCell ref="J134:J136"/>
    <mergeCell ref="K134:K136"/>
    <mergeCell ref="B149:K149"/>
    <mergeCell ref="B151:B156"/>
    <mergeCell ref="C151:C156"/>
    <mergeCell ref="D151:D156"/>
    <mergeCell ref="B132:B133"/>
    <mergeCell ref="C132:C133"/>
    <mergeCell ref="D132:D133"/>
    <mergeCell ref="E132:E133"/>
    <mergeCell ref="F132:F133"/>
    <mergeCell ref="G132:G133"/>
    <mergeCell ref="K128:K129"/>
    <mergeCell ref="D160:D162"/>
    <mergeCell ref="E160:E162"/>
    <mergeCell ref="F160:F162"/>
    <mergeCell ref="B106:B107"/>
    <mergeCell ref="C106:C107"/>
    <mergeCell ref="D106:D107"/>
    <mergeCell ref="E106:E107"/>
    <mergeCell ref="F106:F107"/>
    <mergeCell ref="G106:G107"/>
    <mergeCell ref="E110:E111"/>
    <mergeCell ref="F110:F111"/>
    <mergeCell ref="G110:G111"/>
    <mergeCell ref="B112:B115"/>
    <mergeCell ref="C112:C115"/>
    <mergeCell ref="D112:D115"/>
    <mergeCell ref="E112:E115"/>
    <mergeCell ref="F112:F115"/>
    <mergeCell ref="G112:G115"/>
    <mergeCell ref="B119:B121"/>
    <mergeCell ref="B128:B129"/>
    <mergeCell ref="B130:B131"/>
    <mergeCell ref="C181:C182"/>
    <mergeCell ref="D181:D182"/>
    <mergeCell ref="E181:E182"/>
    <mergeCell ref="F181:F182"/>
    <mergeCell ref="G181:G182"/>
    <mergeCell ref="H181:H182"/>
    <mergeCell ref="I181:I182"/>
    <mergeCell ref="E165:E166"/>
    <mergeCell ref="F165:F166"/>
    <mergeCell ref="G165:G166"/>
    <mergeCell ref="H165:H166"/>
    <mergeCell ref="I165:I166"/>
    <mergeCell ref="C165:C166"/>
    <mergeCell ref="L142:L144"/>
    <mergeCell ref="B148:K148"/>
    <mergeCell ref="H140:H141"/>
    <mergeCell ref="K208:K209"/>
    <mergeCell ref="L208:L209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192:K193"/>
    <mergeCell ref="L192:L193"/>
    <mergeCell ref="J192:J193"/>
    <mergeCell ref="B192:B193"/>
    <mergeCell ref="C192:C193"/>
    <mergeCell ref="D192:D193"/>
    <mergeCell ref="E192:E193"/>
    <mergeCell ref="F192:F193"/>
    <mergeCell ref="L148:S148"/>
    <mergeCell ref="B183:B184"/>
    <mergeCell ref="K194:K197"/>
    <mergeCell ref="L194:L197"/>
    <mergeCell ref="B194:B197"/>
    <mergeCell ref="C194:C197"/>
    <mergeCell ref="D194:D197"/>
    <mergeCell ref="E194:E197"/>
    <mergeCell ref="F194:F197"/>
    <mergeCell ref="G194:G197"/>
    <mergeCell ref="H194:H197"/>
    <mergeCell ref="I194:I197"/>
    <mergeCell ref="J194:J197"/>
    <mergeCell ref="L222:L223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L234:L235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K237:K238"/>
    <mergeCell ref="L237:L238"/>
    <mergeCell ref="K234:K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B234:B235"/>
    <mergeCell ref="J245:J246"/>
    <mergeCell ref="K245:K246"/>
    <mergeCell ref="L245:L246"/>
    <mergeCell ref="B243:B244"/>
    <mergeCell ref="C243:C244"/>
    <mergeCell ref="D243:D244"/>
    <mergeCell ref="E243:E244"/>
    <mergeCell ref="F243:F244"/>
    <mergeCell ref="G243:G244"/>
    <mergeCell ref="H243:H244"/>
    <mergeCell ref="I243:I244"/>
    <mergeCell ref="J243:J244"/>
    <mergeCell ref="L137:L138"/>
    <mergeCell ref="B177:B178"/>
    <mergeCell ref="C177:C178"/>
    <mergeCell ref="D177:D178"/>
    <mergeCell ref="E177:E178"/>
    <mergeCell ref="F177:F178"/>
    <mergeCell ref="G177:G178"/>
    <mergeCell ref="H177:H178"/>
    <mergeCell ref="I177:I178"/>
    <mergeCell ref="J177:J178"/>
    <mergeCell ref="K177:K178"/>
    <mergeCell ref="L177:L17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J137:J138"/>
    <mergeCell ref="B160:B162"/>
    <mergeCell ref="B163:B164"/>
    <mergeCell ref="K142:K144"/>
    <mergeCell ref="D165:D166"/>
    <mergeCell ref="G134:G136"/>
    <mergeCell ref="B126:K126"/>
    <mergeCell ref="B134:B136"/>
    <mergeCell ref="C134:C136"/>
    <mergeCell ref="D134:D136"/>
    <mergeCell ref="E134:E136"/>
    <mergeCell ref="F134:F136"/>
    <mergeCell ref="E19:E22"/>
    <mergeCell ref="I19:I22"/>
    <mergeCell ref="H19:H22"/>
    <mergeCell ref="G19:G22"/>
    <mergeCell ref="F19:F22"/>
    <mergeCell ref="J19:J22"/>
    <mergeCell ref="K19:K22"/>
    <mergeCell ref="K137:K138"/>
    <mergeCell ref="F157:F158"/>
    <mergeCell ref="G157:G158"/>
    <mergeCell ref="H157:H158"/>
    <mergeCell ref="I157:I158"/>
    <mergeCell ref="G160:G162"/>
    <mergeCell ref="H160:H162"/>
    <mergeCell ref="I160:I162"/>
    <mergeCell ref="C160:C162"/>
    <mergeCell ref="L19:L22"/>
    <mergeCell ref="B33:B36"/>
    <mergeCell ref="B31:B32"/>
    <mergeCell ref="C31:C32"/>
    <mergeCell ref="I31:I32"/>
    <mergeCell ref="H31:H32"/>
    <mergeCell ref="G31:G32"/>
    <mergeCell ref="F31:F32"/>
    <mergeCell ref="E31:E32"/>
    <mergeCell ref="D31:D32"/>
    <mergeCell ref="J31:J32"/>
    <mergeCell ref="K31:K32"/>
    <mergeCell ref="L31:L32"/>
    <mergeCell ref="H25:H27"/>
    <mergeCell ref="K25:K27"/>
    <mergeCell ref="L25:L27"/>
    <mergeCell ref="I25:I27"/>
    <mergeCell ref="B23:B24"/>
    <mergeCell ref="C23:C24"/>
    <mergeCell ref="D23:D24"/>
    <mergeCell ref="E23:E24"/>
    <mergeCell ref="F23:F24"/>
    <mergeCell ref="G23:G24"/>
    <mergeCell ref="H23:H24"/>
    <mergeCell ref="B167:B170"/>
    <mergeCell ref="C167:C170"/>
    <mergeCell ref="D167:D170"/>
    <mergeCell ref="I167:I170"/>
    <mergeCell ref="H167:H170"/>
    <mergeCell ref="G167:G170"/>
    <mergeCell ref="F167:F170"/>
    <mergeCell ref="E167:E170"/>
    <mergeCell ref="J167:J170"/>
    <mergeCell ref="K181:K182"/>
    <mergeCell ref="L181:L182"/>
    <mergeCell ref="J181:J182"/>
    <mergeCell ref="H192:H193"/>
    <mergeCell ref="I192:I193"/>
    <mergeCell ref="K188:K189"/>
    <mergeCell ref="L188:L189"/>
    <mergeCell ref="B190:B191"/>
    <mergeCell ref="C190:C191"/>
    <mergeCell ref="D190:D191"/>
    <mergeCell ref="E190:E191"/>
    <mergeCell ref="F190:F191"/>
    <mergeCell ref="G190:G191"/>
    <mergeCell ref="G192:G193"/>
    <mergeCell ref="J188:J189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B181:B182"/>
    <mergeCell ref="K212:K213"/>
    <mergeCell ref="L212:L213"/>
    <mergeCell ref="D219:D220"/>
    <mergeCell ref="C219:C220"/>
    <mergeCell ref="B219:B220"/>
    <mergeCell ref="E219:E220"/>
    <mergeCell ref="F219:F220"/>
    <mergeCell ref="G219:G220"/>
    <mergeCell ref="H219:H220"/>
    <mergeCell ref="I219:I220"/>
    <mergeCell ref="J219:J220"/>
    <mergeCell ref="K219:K220"/>
    <mergeCell ref="L219:L220"/>
    <mergeCell ref="B212:B213"/>
    <mergeCell ref="C212:C213"/>
    <mergeCell ref="D212:D213"/>
    <mergeCell ref="E212:E213"/>
    <mergeCell ref="F212:F213"/>
    <mergeCell ref="G212:G213"/>
    <mergeCell ref="H212:H213"/>
    <mergeCell ref="J212:J213"/>
    <mergeCell ref="I212:I213"/>
    <mergeCell ref="H217:H218"/>
    <mergeCell ref="I217:I218"/>
  </mergeCells>
  <phoneticPr fontId="3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46" fitToHeight="0" orientation="landscape" r:id="rId1"/>
  <rowBreaks count="8" manualBreakCount="8">
    <brk id="29" max="16383" man="1"/>
    <brk id="58" max="16383" man="1"/>
    <brk id="82" max="16383" man="1"/>
    <brk id="100" max="16383" man="1"/>
    <brk id="147" max="16383" man="1"/>
    <brk id="179" max="16383" man="1"/>
    <brk id="210" max="16383" man="1"/>
    <brk id="2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Guzmicsné Rakó Éva (tanulmányi ügyintéző)</dc:creator>
  <cp:lastModifiedBy>Kovács Katalin (kiemelt titkársági szakértő)</cp:lastModifiedBy>
  <cp:lastPrinted>2025-05-19T14:32:28Z</cp:lastPrinted>
  <dcterms:created xsi:type="dcterms:W3CDTF">2023-11-22T07:47:20Z</dcterms:created>
  <dcterms:modified xsi:type="dcterms:W3CDTF">2025-06-24T07:28:24Z</dcterms:modified>
</cp:coreProperties>
</file>