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ariza\Desktop\"/>
    </mc:Choice>
  </mc:AlternateContent>
  <xr:revisionPtr revIDLastSave="0" documentId="8_{C8DA85B2-9885-469B-A9E4-8050725FA55A}" xr6:coauthVersionLast="47" xr6:coauthVersionMax="47" xr10:uidLastSave="{00000000-0000-0000-0000-000000000000}"/>
  <bookViews>
    <workbookView xWindow="7020" yWindow="4725" windowWidth="15300" windowHeight="10875" xr2:uid="{00000000-000D-0000-FFFF-FFFF00000000}"/>
  </bookViews>
  <sheets>
    <sheet name="Munka1" sheetId="1" r:id="rId1"/>
  </sheets>
  <definedNames>
    <definedName name="_xlnm.Print_Titles" localSheetId="0">Munka1!$1:$1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E15" i="1"/>
  <c r="E29" i="1"/>
  <c r="E90" i="1" l="1"/>
  <c r="E80" i="1" l="1"/>
  <c r="E72" i="1" l="1"/>
  <c r="E60" i="1"/>
  <c r="E81" i="1" l="1"/>
  <c r="E88" i="1" s="1"/>
</calcChain>
</file>

<file path=xl/sharedStrings.xml><?xml version="1.0" encoding="utf-8"?>
<sst xmlns="http://schemas.openxmlformats.org/spreadsheetml/2006/main" count="412" uniqueCount="203">
  <si>
    <t xml:space="preserve">A tantárgy elnevezése </t>
  </si>
  <si>
    <t>Tantárgykód</t>
  </si>
  <si>
    <t>Oktató egyetem</t>
  </si>
  <si>
    <t>KREDIT</t>
  </si>
  <si>
    <t>Előadás</t>
  </si>
  <si>
    <t>Gyakorlat</t>
  </si>
  <si>
    <t>Szeminárium</t>
  </si>
  <si>
    <t xml:space="preserve">Előzetes tanulmányi követelmény </t>
  </si>
  <si>
    <t xml:space="preserve">Vizsgaforma </t>
  </si>
  <si>
    <t>1. szemeszter</t>
  </si>
  <si>
    <t>Kritérium feltétel</t>
  </si>
  <si>
    <t>A Fogorvostudományi Karra beiratkozó hallgatók fogadalmának letétele</t>
  </si>
  <si>
    <t>FODKOFTO047_1M</t>
  </si>
  <si>
    <t>SE</t>
  </si>
  <si>
    <t>Aláírás</t>
  </si>
  <si>
    <t xml:space="preserve">Kötelező </t>
  </si>
  <si>
    <t>Általános Fogászati Ismeretek</t>
  </si>
  <si>
    <t>FODKOPRT001_1M</t>
  </si>
  <si>
    <t xml:space="preserve"> </t>
  </si>
  <si>
    <t xml:space="preserve">Kollokvium  </t>
  </si>
  <si>
    <t>Biológia</t>
  </si>
  <si>
    <t>FODKOOBT002_1M</t>
  </si>
  <si>
    <t xml:space="preserve">Kollokvium </t>
  </si>
  <si>
    <t>Fogászati anyagtan és odontotechnológia I.</t>
  </si>
  <si>
    <t xml:space="preserve">Gyakorlati jegy </t>
  </si>
  <si>
    <t>Fogpótlástan I.</t>
  </si>
  <si>
    <t>FODKOFPK004_1M</t>
  </si>
  <si>
    <t>Anyagszerkezettan I.</t>
  </si>
  <si>
    <t>FODKONJE025_1M</t>
  </si>
  <si>
    <t>NJE</t>
  </si>
  <si>
    <t xml:space="preserve">Fizika </t>
  </si>
  <si>
    <t>FODKONJE026_1M</t>
  </si>
  <si>
    <t>Matematika I.</t>
  </si>
  <si>
    <t>FODKONJE027_1M</t>
  </si>
  <si>
    <t>Műszaki informatika</t>
  </si>
  <si>
    <t>FODKONJE028_1M</t>
  </si>
  <si>
    <t>Szilárdságtan</t>
  </si>
  <si>
    <t>FODKONJE029_1M</t>
  </si>
  <si>
    <t>Szabadon választható</t>
  </si>
  <si>
    <t xml:space="preserve">Szakmai idegen nyelv - angol I. </t>
  </si>
  <si>
    <t>Szakmai idegen nyelv - német I.</t>
  </si>
  <si>
    <t>FODSVNJE045_1M</t>
  </si>
  <si>
    <t xml:space="preserve">Kreditérték összesen: </t>
  </si>
  <si>
    <t>2. szemeszter</t>
  </si>
  <si>
    <t>Általános fogászati ismeretek, Biológia , Fizika</t>
  </si>
  <si>
    <t>Fogászati anyagtan és odontotechnológia II.</t>
  </si>
  <si>
    <t>Általános Fogászati Ismeretek, Fogászati anyagtan és odontotechnológia I., Fogpótlástan I.</t>
  </si>
  <si>
    <t>Fogpótlástan II.</t>
  </si>
  <si>
    <t>FODKOFPK004_2M</t>
  </si>
  <si>
    <t>Biológia, Fogászati anyagtan és odontotechnológia I., Fogpótlástan I.</t>
  </si>
  <si>
    <t>Anyagszerkezettan II.</t>
  </si>
  <si>
    <t>FODKONJE025_2M</t>
  </si>
  <si>
    <t xml:space="preserve">Anyagszerkezettan I. Fizika, Szilárdságtan </t>
  </si>
  <si>
    <t>Finommechanikai Gépelemek</t>
  </si>
  <si>
    <t>FODKONJE030_1M</t>
  </si>
  <si>
    <t>Fizika, Műszaki informatika, Szilárdságtan</t>
  </si>
  <si>
    <t>Forgácsolás Alapjai</t>
  </si>
  <si>
    <t>FODKONJE031_1M</t>
  </si>
  <si>
    <t>Jel- és Képfeldolgozás Alapjai</t>
  </si>
  <si>
    <t>FODKONJE032_1M</t>
  </si>
  <si>
    <t>Matematika II.</t>
  </si>
  <si>
    <t>FODKONJE027_2M</t>
  </si>
  <si>
    <t>Fizika, Matematika I., Szilárdságtan</t>
  </si>
  <si>
    <t>Műszaki dokumentáció készítése</t>
  </si>
  <si>
    <t>FODKONJE033_1M</t>
  </si>
  <si>
    <t xml:space="preserve">Fizika, Matematika I., Műszaki informatika </t>
  </si>
  <si>
    <t>Bioetika</t>
  </si>
  <si>
    <t>FODSVMAG022_1M</t>
  </si>
  <si>
    <t>Szakmai idegen nyelv - angol II.</t>
  </si>
  <si>
    <t>Szakmai idegen nyelv - német II.</t>
  </si>
  <si>
    <t>FODSVNJE045_2M</t>
  </si>
  <si>
    <t>3. szemeszter</t>
  </si>
  <si>
    <t>Biofizika</t>
  </si>
  <si>
    <t>FODKOFIZ006_1M</t>
  </si>
  <si>
    <t>Anyagszerkezettan II., Matematika II.</t>
  </si>
  <si>
    <t>Élettan</t>
  </si>
  <si>
    <t>FODKOOBT007_1M</t>
  </si>
  <si>
    <t>Fej és Nyak anatómiája, Fogpótlástan II.</t>
  </si>
  <si>
    <t xml:space="preserve">Fogászati anyagtan és odontotechnológia III. </t>
  </si>
  <si>
    <t>FODKOFPK003_3M</t>
  </si>
  <si>
    <t>Fogászati anyagtan és odontotechnológia II., Fogpótlástan II.</t>
  </si>
  <si>
    <t>Fogpótlástan III.</t>
  </si>
  <si>
    <t>FODKOFPK004_3M</t>
  </si>
  <si>
    <t>Orális diagnosztikai alapismeretek</t>
  </si>
  <si>
    <t>FODKOODT008_1M</t>
  </si>
  <si>
    <t>3D Képalkotás</t>
  </si>
  <si>
    <t>FODKONJE034_1M</t>
  </si>
  <si>
    <t>Jel- és Képfeldolgozás Alapjai, Fogászati anyagtan és odontotechnológia II.</t>
  </si>
  <si>
    <t>Számítógéppel segített forgácsolás, CNC</t>
  </si>
  <si>
    <t>FODKONJE035_1M</t>
  </si>
  <si>
    <t>Jel- és Képfeldolgozás Alapjai, Finommechanikai Gépelemek, Forgácsolás Alapjai</t>
  </si>
  <si>
    <t>Jogi alapismeretek és egészségügyi alapfogalmak</t>
  </si>
  <si>
    <t>FODKOMAG016_1M</t>
  </si>
  <si>
    <t>Műszaki dokumentáció készítése, Műszaki Informatika, Általános Fogászati Alapismeretek</t>
  </si>
  <si>
    <t>Fogpótlások tervezése I.</t>
  </si>
  <si>
    <t>FODSVFPK024_1M</t>
  </si>
  <si>
    <t>Pszichológia</t>
  </si>
  <si>
    <t>FODSVMAG023_1M</t>
  </si>
  <si>
    <t>Szakmai idegen nyelv - angol III.</t>
  </si>
  <si>
    <t>Szakmai idegen nyelv - német III.</t>
  </si>
  <si>
    <t>FODSVNJE045_3M</t>
  </si>
  <si>
    <t>4. szemeszter</t>
  </si>
  <si>
    <t>Adatbázisok</t>
  </si>
  <si>
    <t>FODKONJE036_1M</t>
  </si>
  <si>
    <t>3D Képalkotás, Biofizika</t>
  </si>
  <si>
    <t>Anyagtechnológiák</t>
  </si>
  <si>
    <t>FODKONJE037_1M</t>
  </si>
  <si>
    <t xml:space="preserve">3D Képalkotás, Biofizika, Fogászati anyagtan és odontotechnológia III. </t>
  </si>
  <si>
    <t>Fogászati anyagtan és odontotechnológia IV.</t>
  </si>
  <si>
    <t>FODKOFPK003_4M</t>
  </si>
  <si>
    <t>Fogászati anyagtan és odontotechnológia III.,Fogpótlástan III., Orális diagnosztikai alapismeretek</t>
  </si>
  <si>
    <t>Fogászati radiológia</t>
  </si>
  <si>
    <t>FODKOODT009_1M</t>
  </si>
  <si>
    <t>Fogászati anyagtan és odontotechnológia III., Fogpótlástan III., Orális diagnosztikai alapismeretek,</t>
  </si>
  <si>
    <t>Fogpótlástan IV.</t>
  </si>
  <si>
    <t>FODKOFPK004_4M</t>
  </si>
  <si>
    <t>Élettan, Fogászati anyagtan és odontotechnológia III.,Fogpótlástan III.</t>
  </si>
  <si>
    <t>Szigorlat</t>
  </si>
  <si>
    <t>Fogszabályozási alapismeretek</t>
  </si>
  <si>
    <t>FODKOGFK010_1M</t>
  </si>
  <si>
    <t>Élettan, Fogászati anyagtan és odontotechnológia III.,Orális diagnosztikai alapismeretek</t>
  </si>
  <si>
    <t xml:space="preserve">Fogtechnikai tervező szoftverek </t>
  </si>
  <si>
    <t>FODKONJE038_1M</t>
  </si>
  <si>
    <t>3D Képalkotás,  Számítógéppel segített forgácsolás</t>
  </si>
  <si>
    <t>Gnatológia</t>
  </si>
  <si>
    <t>FODKOFPK011_1M</t>
  </si>
  <si>
    <t>Kötelezően választható</t>
  </si>
  <si>
    <t>Infekciókontroll</t>
  </si>
  <si>
    <t>FODKVPRT012_1M</t>
  </si>
  <si>
    <t>Fogpótlások tervezése II.</t>
  </si>
  <si>
    <t>FODSVFPK024_2M</t>
  </si>
  <si>
    <t>Statisztika</t>
  </si>
  <si>
    <t>FODSVNJE046_1M</t>
  </si>
  <si>
    <t>Szakmai idegen nyelv - angol IV.</t>
  </si>
  <si>
    <t>Szakmai idegen nyelv - német IV.</t>
  </si>
  <si>
    <t>FODSVNJE045_4M</t>
  </si>
  <si>
    <t>5. szemeszter</t>
  </si>
  <si>
    <t>Digitális munkafolyamatok I.</t>
  </si>
  <si>
    <t>FODKOFPK013_1M</t>
  </si>
  <si>
    <t>Gnatológia, Fogászati anyagtan és odontotechnológia IV., Fogpótlástan IV.</t>
  </si>
  <si>
    <t>Fogászati anyagtan és odontotechnológia V.</t>
  </si>
  <si>
    <t>FODKOFPK003_5M</t>
  </si>
  <si>
    <t>Fogászati anyagtan és odontotechnológia IV.,Fogpótlástan IV., Gnatológia</t>
  </si>
  <si>
    <t>Gyártásautomatizálás a fogtechenikában (CAM)</t>
  </si>
  <si>
    <t>FODKONJE039_1M</t>
  </si>
  <si>
    <t>Anyagtechnológiák, Számítógéppel segített forgácsolás, Fogtechnika tervező szoftverek</t>
  </si>
  <si>
    <t>Hálózatok</t>
  </si>
  <si>
    <t>FODKONJE040_1M</t>
  </si>
  <si>
    <t>Adatbázisok, Fogtechnika tervező szoftverek</t>
  </si>
  <si>
    <t>Parodontológiai alapismeretek</t>
  </si>
  <si>
    <t>FODKOPDK014_1M</t>
  </si>
  <si>
    <t>Reduktív technológiák</t>
  </si>
  <si>
    <t>FODKONJE041_1M</t>
  </si>
  <si>
    <t>Adatbázisok, Anyagtechnológiák, Fogtechnika tervező szoftverek</t>
  </si>
  <si>
    <t>Szájsebészeti és dentális implantológiai alapismeretek</t>
  </si>
  <si>
    <t>FODKOSZB015_1M</t>
  </si>
  <si>
    <t>Kötelező</t>
  </si>
  <si>
    <t>Irodalomkutatás és publikációírás alapjai</t>
  </si>
  <si>
    <t>FODKONJE042_1M</t>
  </si>
  <si>
    <t>Praxis menedzsment</t>
  </si>
  <si>
    <t>FODKVMAG017_1M</t>
  </si>
  <si>
    <t>Jogi Alapismeretek és egészségügyi alapfogalmak, Adatbázisok, Fogpótlástan IV</t>
  </si>
  <si>
    <t>Üzleti tervezés</t>
  </si>
  <si>
    <t>FODSVTTT021_1M</t>
  </si>
  <si>
    <t>Jogi alapismeretek és egészségügyi alapfogalmak, Adatbázisok</t>
  </si>
  <si>
    <t>6. szemeszter</t>
  </si>
  <si>
    <t>Additív technológiák, 3D nyomtatás</t>
  </si>
  <si>
    <t>FODKONJE043_1M</t>
  </si>
  <si>
    <t>Hálózatok, Gyártásautomatizálás a fogtechnikában, Reduktív technológiák</t>
  </si>
  <si>
    <t>CAD/CAM fogorvosi oldal (digitális lenyomatok és szék melletti rendszerek)</t>
  </si>
  <si>
    <t>FODKOKFK019_1M</t>
  </si>
  <si>
    <t>Digitális munkafolyamatok I., Fogászati anyagtan és odontotechnológia V., Parodontológiai alapfogalmak</t>
  </si>
  <si>
    <t>Digitális munkafolyamatok II.</t>
  </si>
  <si>
    <t>FODKOFPK013_2M</t>
  </si>
  <si>
    <t>Digitális munkafolyamatok I., Fogászati anyagtan és odontotechnológia V., Szájsebészeti és Dentális Implantológiai Alapismeretek</t>
  </si>
  <si>
    <t>Fogászati anyagtan és odontotechnológia VI.</t>
  </si>
  <si>
    <t>FODKOFPK003_6M</t>
  </si>
  <si>
    <t>Fogászati anyagtan és odontotechnológia V., Parodontológiai alapfogalmak, Szájsebészeti és Dentális Implantológiai Alapismeretek</t>
  </si>
  <si>
    <t>Praxislabor látogatás</t>
  </si>
  <si>
    <t>FODKVFPK020_1M</t>
  </si>
  <si>
    <t>Jogi alapismeretek és egészségügyi alapfogalmak, Praxis Management</t>
  </si>
  <si>
    <t>Végzős hallgatók esküjének letétele</t>
  </si>
  <si>
    <t>FODKOFTO047_2M</t>
  </si>
  <si>
    <t>FODKOSZD018_1M</t>
  </si>
  <si>
    <t>Záróvizsga</t>
  </si>
  <si>
    <t>Kreditérték összesen:</t>
  </si>
  <si>
    <t>6 szemeszter összes kreditértéke:</t>
  </si>
  <si>
    <t>Fizika, Fogászati anyagtan és odontotechnológia I., Műszaki informatika</t>
  </si>
  <si>
    <t>Kreditek szabvál tárgyakkal:</t>
  </si>
  <si>
    <t>FODKOFPK005_1M</t>
  </si>
  <si>
    <t>Fej- és Nyak anatómiája</t>
  </si>
  <si>
    <t>Szakdolgozat írás és védés*</t>
  </si>
  <si>
    <t>Kollokvium</t>
  </si>
  <si>
    <t>FODKOFPK003_1M</t>
  </si>
  <si>
    <t>FODKOFPK003_2M</t>
  </si>
  <si>
    <t>Digitális fogászati tervezés szakon az oklevél kiadásának feltétele magyar nyelvű képzésen:
A szaknyelvi oktatás kritériumtárgyként, 4 féléven keresztül kerül beépítésre a kurrikulumba. A szakdolgozat / diplomamunka absztraktját angol nyelven – megadott szerkezeti formában, tartalommal - kell csatolni az elkészült és benyújtott munkához. A szakdolgozat / diplomamunka értékelő lapjára új szempontként bekerül az angol nyelvű absztrakt nyelvi, nyelvhelyességi értékelése. A szakdolgozat / diplomamunka védésén a szóbeli prezentáció alapjául szolgáló diasor utolsó – összefoglaló – elemét angol nyelven kell prezentálni. A záróvizsga / szakdolgozat-védési jegyzőkönyvben értékelni kell a végzős hallgató angol nyelvű teljesítményét is.</t>
  </si>
  <si>
    <t>FODKONJE048_2M</t>
  </si>
  <si>
    <t>FODKONJE048_1M</t>
  </si>
  <si>
    <t>FODKONJE048_3M</t>
  </si>
  <si>
    <t>FODKONJE048_4M</t>
  </si>
  <si>
    <t>23K</t>
  </si>
  <si>
    <t>Fogászati anyagtan és odontotechnológia IV., Fogpótlástan IV,. Fogszabályozási alapismeretek</t>
  </si>
  <si>
    <t>Gnatológia, Fogászati radiológia, Fogszabályozási alapismeretek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</si>
</sst>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/>
    <xf numFmtId="0" fontId="2" fillId="0" borderId="6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4" borderId="8" xfId="0" applyFont="1" applyFill="1" applyBorder="1" applyAlignment="1">
      <alignment horizontal="left" wrapText="1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2" fillId="4" borderId="7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7" xfId="0" applyFont="1" applyBorder="1" applyAlignment="1">
      <alignment wrapText="1"/>
    </xf>
    <xf numFmtId="0" fontId="8" fillId="6" borderId="7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7" xfId="0" applyFont="1" applyFill="1" applyBorder="1"/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wrapText="1"/>
    </xf>
    <xf numFmtId="0" fontId="7" fillId="4" borderId="0" xfId="0" applyFont="1" applyFill="1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center" textRotation="89"/>
    </xf>
    <xf numFmtId="1" fontId="2" fillId="4" borderId="7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left" wrapText="1"/>
    </xf>
    <xf numFmtId="0" fontId="9" fillId="8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left"/>
    </xf>
    <xf numFmtId="0" fontId="7" fillId="8" borderId="7" xfId="0" applyFont="1" applyFill="1" applyBorder="1"/>
    <xf numFmtId="0" fontId="10" fillId="8" borderId="7" xfId="0" applyFont="1" applyFill="1" applyBorder="1" applyAlignment="1">
      <alignment horizontal="center"/>
    </xf>
    <xf numFmtId="0" fontId="0" fillId="8" borderId="7" xfId="0" applyFill="1" applyBorder="1"/>
    <xf numFmtId="0" fontId="7" fillId="8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wrapText="1"/>
    </xf>
    <xf numFmtId="0" fontId="3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wrapText="1"/>
    </xf>
    <xf numFmtId="0" fontId="11" fillId="9" borderId="10" xfId="0" applyFont="1" applyFill="1" applyBorder="1" applyAlignment="1">
      <alignment horizontal="left" vertical="top" wrapText="1"/>
    </xf>
    <xf numFmtId="0" fontId="11" fillId="9" borderId="10" xfId="0" applyFont="1" applyFill="1" applyBorder="1" applyAlignment="1">
      <alignment horizontal="left" vertical="top"/>
    </xf>
    <xf numFmtId="0" fontId="11" fillId="9" borderId="0" xfId="0" applyFont="1" applyFill="1" applyAlignment="1">
      <alignment horizontal="left" vertical="top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zoomScale="80" zoomScaleNormal="80" workbookViewId="0">
      <pane ySplit="1" topLeftCell="A2" activePane="bottomLeft" state="frozen"/>
      <selection pane="bottomLeft" activeCell="I14" sqref="I14"/>
    </sheetView>
  </sheetViews>
  <sheetFormatPr defaultRowHeight="26.25" customHeight="1" x14ac:dyDescent="0.25"/>
  <cols>
    <col min="1" max="1" width="17.42578125" customWidth="1"/>
    <col min="2" max="2" width="40.42578125" customWidth="1"/>
    <col min="3" max="3" width="22.28515625" bestFit="1" customWidth="1"/>
    <col min="4" max="4" width="15.28515625" bestFit="1" customWidth="1"/>
    <col min="5" max="5" width="5" customWidth="1"/>
    <col min="6" max="8" width="3.7109375" customWidth="1"/>
    <col min="9" max="9" width="37.42578125" customWidth="1"/>
    <col min="10" max="10" width="12.7109375" customWidth="1"/>
  </cols>
  <sheetData>
    <row r="1" spans="1:10" ht="57" customHeight="1" thickBot="1" x14ac:dyDescent="0.3">
      <c r="A1" s="1"/>
      <c r="B1" s="2" t="s">
        <v>0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3" t="s">
        <v>8</v>
      </c>
    </row>
    <row r="2" spans="1:10" ht="26.25" customHeight="1" thickBot="1" x14ac:dyDescent="0.3">
      <c r="A2" s="126" t="s">
        <v>9</v>
      </c>
      <c r="B2" s="127"/>
      <c r="C2" s="127"/>
      <c r="D2" s="127"/>
      <c r="E2" s="127"/>
      <c r="F2" s="127"/>
      <c r="G2" s="127"/>
      <c r="H2" s="127"/>
      <c r="I2" s="127"/>
      <c r="J2" s="128"/>
    </row>
    <row r="3" spans="1:10" ht="26.25" customHeight="1" x14ac:dyDescent="0.25">
      <c r="A3" s="10" t="s">
        <v>15</v>
      </c>
      <c r="B3" s="7" t="s">
        <v>16</v>
      </c>
      <c r="C3" s="8" t="s">
        <v>17</v>
      </c>
      <c r="D3" s="8" t="s">
        <v>13</v>
      </c>
      <c r="E3" s="8">
        <v>2</v>
      </c>
      <c r="F3" s="8">
        <v>0</v>
      </c>
      <c r="G3" s="8">
        <v>0</v>
      </c>
      <c r="H3" s="8">
        <v>9</v>
      </c>
      <c r="I3" s="9" t="s">
        <v>18</v>
      </c>
      <c r="J3" s="39" t="s">
        <v>19</v>
      </c>
    </row>
    <row r="4" spans="1:10" ht="26.25" customHeight="1" x14ac:dyDescent="0.25">
      <c r="A4" s="11" t="s">
        <v>15</v>
      </c>
      <c r="B4" s="12" t="s">
        <v>20</v>
      </c>
      <c r="C4" s="13" t="s">
        <v>21</v>
      </c>
      <c r="D4" s="13" t="s">
        <v>13</v>
      </c>
      <c r="E4" s="8">
        <v>2</v>
      </c>
      <c r="F4" s="79">
        <v>0</v>
      </c>
      <c r="G4" s="79">
        <v>0</v>
      </c>
      <c r="H4" s="79">
        <v>9</v>
      </c>
      <c r="I4" s="14" t="s">
        <v>18</v>
      </c>
      <c r="J4" s="15" t="s">
        <v>22</v>
      </c>
    </row>
    <row r="5" spans="1:10" ht="33.75" customHeight="1" x14ac:dyDescent="0.25">
      <c r="A5" s="11" t="s">
        <v>15</v>
      </c>
      <c r="B5" s="12" t="s">
        <v>23</v>
      </c>
      <c r="C5" s="13" t="s">
        <v>193</v>
      </c>
      <c r="D5" s="13" t="s">
        <v>13</v>
      </c>
      <c r="E5" s="8">
        <v>7</v>
      </c>
      <c r="F5" s="13">
        <v>0</v>
      </c>
      <c r="G5" s="13">
        <v>16</v>
      </c>
      <c r="H5" s="13">
        <v>13</v>
      </c>
      <c r="I5" s="14" t="s">
        <v>18</v>
      </c>
      <c r="J5" s="15" t="s">
        <v>24</v>
      </c>
    </row>
    <row r="6" spans="1:10" ht="26.25" customHeight="1" x14ac:dyDescent="0.25">
      <c r="A6" s="11" t="s">
        <v>15</v>
      </c>
      <c r="B6" s="12" t="s">
        <v>25</v>
      </c>
      <c r="C6" s="13" t="s">
        <v>26</v>
      </c>
      <c r="D6" s="13" t="s">
        <v>13</v>
      </c>
      <c r="E6" s="8">
        <v>3</v>
      </c>
      <c r="F6" s="13">
        <v>0</v>
      </c>
      <c r="G6" s="13">
        <v>0</v>
      </c>
      <c r="H6" s="13">
        <v>13</v>
      </c>
      <c r="I6" s="14" t="s">
        <v>18</v>
      </c>
      <c r="J6" s="15" t="s">
        <v>22</v>
      </c>
    </row>
    <row r="7" spans="1:10" ht="26.25" customHeight="1" x14ac:dyDescent="0.25">
      <c r="A7" s="11" t="s">
        <v>15</v>
      </c>
      <c r="B7" s="12" t="s">
        <v>27</v>
      </c>
      <c r="C7" s="13" t="s">
        <v>28</v>
      </c>
      <c r="D7" s="13" t="s">
        <v>29</v>
      </c>
      <c r="E7" s="34">
        <v>4</v>
      </c>
      <c r="F7" s="34">
        <v>0</v>
      </c>
      <c r="G7" s="34">
        <v>9</v>
      </c>
      <c r="H7" s="34">
        <v>9</v>
      </c>
      <c r="I7" s="14"/>
      <c r="J7" s="15" t="s">
        <v>22</v>
      </c>
    </row>
    <row r="8" spans="1:10" ht="26.25" customHeight="1" x14ac:dyDescent="0.25">
      <c r="A8" s="11" t="s">
        <v>15</v>
      </c>
      <c r="B8" s="12" t="s">
        <v>30</v>
      </c>
      <c r="C8" s="13" t="s">
        <v>31</v>
      </c>
      <c r="D8" s="13" t="s">
        <v>29</v>
      </c>
      <c r="E8" s="34">
        <v>2</v>
      </c>
      <c r="F8" s="34">
        <v>0</v>
      </c>
      <c r="G8" s="34">
        <v>0</v>
      </c>
      <c r="H8" s="34">
        <v>9</v>
      </c>
      <c r="I8" s="14"/>
      <c r="J8" s="15" t="s">
        <v>22</v>
      </c>
    </row>
    <row r="9" spans="1:10" ht="26.25" customHeight="1" x14ac:dyDescent="0.25">
      <c r="A9" s="11" t="s">
        <v>15</v>
      </c>
      <c r="B9" s="12" t="s">
        <v>32</v>
      </c>
      <c r="C9" s="13" t="s">
        <v>33</v>
      </c>
      <c r="D9" s="13" t="s">
        <v>29</v>
      </c>
      <c r="E9" s="34">
        <v>2</v>
      </c>
      <c r="F9" s="34">
        <v>0</v>
      </c>
      <c r="G9" s="72">
        <v>0</v>
      </c>
      <c r="H9" s="72">
        <v>9</v>
      </c>
      <c r="I9" s="14"/>
      <c r="J9" s="15" t="s">
        <v>22</v>
      </c>
    </row>
    <row r="10" spans="1:10" ht="26.25" customHeight="1" x14ac:dyDescent="0.25">
      <c r="A10" s="11" t="s">
        <v>15</v>
      </c>
      <c r="B10" s="12" t="s">
        <v>34</v>
      </c>
      <c r="C10" s="13" t="s">
        <v>35</v>
      </c>
      <c r="D10" s="13" t="s">
        <v>29</v>
      </c>
      <c r="E10" s="34">
        <v>2</v>
      </c>
      <c r="F10" s="34">
        <v>0</v>
      </c>
      <c r="G10" s="34">
        <v>9</v>
      </c>
      <c r="H10" s="34">
        <v>0</v>
      </c>
      <c r="I10" s="14"/>
      <c r="J10" s="15" t="s">
        <v>24</v>
      </c>
    </row>
    <row r="11" spans="1:10" ht="26.25" customHeight="1" x14ac:dyDescent="0.25">
      <c r="A11" s="11" t="s">
        <v>15</v>
      </c>
      <c r="B11" s="12" t="s">
        <v>36</v>
      </c>
      <c r="C11" s="13" t="s">
        <v>37</v>
      </c>
      <c r="D11" s="13" t="s">
        <v>29</v>
      </c>
      <c r="E11" s="34">
        <v>3</v>
      </c>
      <c r="F11" s="34">
        <v>0</v>
      </c>
      <c r="G11" s="34">
        <v>7</v>
      </c>
      <c r="H11" s="34">
        <v>6</v>
      </c>
      <c r="I11" s="14"/>
      <c r="J11" s="15" t="s">
        <v>22</v>
      </c>
    </row>
    <row r="12" spans="1:10" ht="36.75" customHeight="1" thickBot="1" x14ac:dyDescent="0.3">
      <c r="A12" s="94" t="s">
        <v>15</v>
      </c>
      <c r="B12" s="95" t="s">
        <v>39</v>
      </c>
      <c r="C12" s="36" t="s">
        <v>197</v>
      </c>
      <c r="D12" s="36" t="s">
        <v>29</v>
      </c>
      <c r="E12" s="96">
        <v>2</v>
      </c>
      <c r="F12" s="97">
        <v>0</v>
      </c>
      <c r="G12" s="97">
        <v>0</v>
      </c>
      <c r="H12" s="97">
        <v>9</v>
      </c>
      <c r="I12" s="98"/>
      <c r="J12" s="99" t="s">
        <v>24</v>
      </c>
    </row>
    <row r="13" spans="1:10" ht="32.25" customHeight="1" thickTop="1" x14ac:dyDescent="0.25">
      <c r="A13" s="100" t="s">
        <v>38</v>
      </c>
      <c r="B13" s="101" t="s">
        <v>40</v>
      </c>
      <c r="C13" s="102" t="s">
        <v>41</v>
      </c>
      <c r="D13" s="103" t="s">
        <v>29</v>
      </c>
      <c r="E13" s="104">
        <v>2</v>
      </c>
      <c r="F13" s="104">
        <v>0</v>
      </c>
      <c r="G13" s="104">
        <v>0</v>
      </c>
      <c r="H13" s="104">
        <v>9</v>
      </c>
      <c r="I13" s="105"/>
      <c r="J13" s="103" t="s">
        <v>24</v>
      </c>
    </row>
    <row r="14" spans="1:10" ht="26.25" customHeight="1" x14ac:dyDescent="0.25">
      <c r="A14" s="20"/>
      <c r="B14" s="21"/>
      <c r="C14" s="22"/>
      <c r="D14" s="23"/>
      <c r="E14" s="22"/>
      <c r="F14" s="22"/>
      <c r="G14" s="22"/>
      <c r="H14" s="22"/>
      <c r="I14" s="24"/>
      <c r="J14" s="25"/>
    </row>
    <row r="15" spans="1:10" ht="26.25" customHeight="1" thickBot="1" x14ac:dyDescent="0.3">
      <c r="A15" s="26"/>
      <c r="B15" s="27" t="s">
        <v>42</v>
      </c>
      <c r="C15" s="28"/>
      <c r="D15" s="29"/>
      <c r="E15" s="28">
        <f>SUM(E3:E12)</f>
        <v>29</v>
      </c>
      <c r="F15" s="28"/>
      <c r="G15" s="28"/>
      <c r="H15" s="28"/>
      <c r="I15" s="30" t="s">
        <v>18</v>
      </c>
      <c r="J15" s="29" t="s">
        <v>18</v>
      </c>
    </row>
    <row r="16" spans="1:10" ht="26.25" customHeight="1" thickBot="1" x14ac:dyDescent="0.3">
      <c r="A16" s="126" t="s">
        <v>43</v>
      </c>
      <c r="B16" s="127"/>
      <c r="C16" s="127"/>
      <c r="D16" s="127"/>
      <c r="E16" s="127"/>
      <c r="F16" s="127"/>
      <c r="G16" s="127"/>
      <c r="H16" s="127"/>
      <c r="I16" s="127"/>
      <c r="J16" s="128"/>
    </row>
    <row r="17" spans="1:12" ht="33.75" customHeight="1" x14ac:dyDescent="0.25">
      <c r="A17" s="10" t="s">
        <v>15</v>
      </c>
      <c r="B17" s="31" t="s">
        <v>190</v>
      </c>
      <c r="C17" s="8" t="s">
        <v>189</v>
      </c>
      <c r="D17" s="8" t="s">
        <v>13</v>
      </c>
      <c r="E17" s="80">
        <v>2</v>
      </c>
      <c r="F17" s="80">
        <v>0</v>
      </c>
      <c r="G17" s="80">
        <v>0</v>
      </c>
      <c r="H17" s="80">
        <v>9</v>
      </c>
      <c r="I17" s="32" t="s">
        <v>44</v>
      </c>
      <c r="J17" s="39" t="s">
        <v>22</v>
      </c>
    </row>
    <row r="18" spans="1:12" ht="52.5" customHeight="1" x14ac:dyDescent="0.25">
      <c r="A18" s="11" t="s">
        <v>15</v>
      </c>
      <c r="B18" s="33" t="s">
        <v>45</v>
      </c>
      <c r="C18" s="13" t="s">
        <v>194</v>
      </c>
      <c r="D18" s="13" t="s">
        <v>13</v>
      </c>
      <c r="E18" s="49">
        <v>7</v>
      </c>
      <c r="F18" s="49">
        <v>0</v>
      </c>
      <c r="G18" s="49">
        <v>16</v>
      </c>
      <c r="H18" s="49">
        <v>12</v>
      </c>
      <c r="I18" s="35" t="s">
        <v>46</v>
      </c>
      <c r="J18" s="15" t="s">
        <v>24</v>
      </c>
    </row>
    <row r="19" spans="1:12" ht="33" customHeight="1" x14ac:dyDescent="0.25">
      <c r="A19" s="11" t="s">
        <v>15</v>
      </c>
      <c r="B19" s="33" t="s">
        <v>47</v>
      </c>
      <c r="C19" s="13" t="s">
        <v>48</v>
      </c>
      <c r="D19" s="13" t="s">
        <v>13</v>
      </c>
      <c r="E19" s="49">
        <v>6</v>
      </c>
      <c r="F19" s="49">
        <v>0</v>
      </c>
      <c r="G19" s="49">
        <v>11</v>
      </c>
      <c r="H19" s="49">
        <v>13</v>
      </c>
      <c r="I19" s="35" t="s">
        <v>49</v>
      </c>
      <c r="J19" s="15" t="s">
        <v>24</v>
      </c>
    </row>
    <row r="20" spans="1:12" ht="33.75" customHeight="1" x14ac:dyDescent="0.25">
      <c r="A20" s="11" t="s">
        <v>15</v>
      </c>
      <c r="B20" s="33" t="s">
        <v>50</v>
      </c>
      <c r="C20" s="13" t="s">
        <v>51</v>
      </c>
      <c r="D20" s="13" t="s">
        <v>29</v>
      </c>
      <c r="E20" s="13">
        <v>2</v>
      </c>
      <c r="F20" s="13">
        <v>0</v>
      </c>
      <c r="G20" s="13">
        <v>9</v>
      </c>
      <c r="H20" s="13">
        <v>0</v>
      </c>
      <c r="I20" s="35" t="s">
        <v>52</v>
      </c>
      <c r="J20" s="39" t="s">
        <v>22</v>
      </c>
    </row>
    <row r="21" spans="1:12" ht="34.5" customHeight="1" x14ac:dyDescent="0.25">
      <c r="A21" s="11" t="s">
        <v>15</v>
      </c>
      <c r="B21" s="33" t="s">
        <v>53</v>
      </c>
      <c r="C21" s="13" t="s">
        <v>54</v>
      </c>
      <c r="D21" s="13" t="s">
        <v>29</v>
      </c>
      <c r="E21" s="36">
        <v>2</v>
      </c>
      <c r="F21" s="36">
        <v>0</v>
      </c>
      <c r="G21" s="36">
        <v>9</v>
      </c>
      <c r="H21" s="36">
        <v>0</v>
      </c>
      <c r="I21" s="35" t="s">
        <v>55</v>
      </c>
      <c r="J21" s="15" t="s">
        <v>24</v>
      </c>
    </row>
    <row r="22" spans="1:12" ht="33.75" customHeight="1" x14ac:dyDescent="0.25">
      <c r="A22" s="11" t="s">
        <v>15</v>
      </c>
      <c r="B22" s="33" t="s">
        <v>56</v>
      </c>
      <c r="C22" s="13" t="s">
        <v>57</v>
      </c>
      <c r="D22" s="13" t="s">
        <v>29</v>
      </c>
      <c r="E22" s="13">
        <v>2</v>
      </c>
      <c r="F22" s="13">
        <v>0</v>
      </c>
      <c r="G22" s="13">
        <v>0</v>
      </c>
      <c r="H22" s="13">
        <v>9</v>
      </c>
      <c r="I22" s="35" t="s">
        <v>52</v>
      </c>
      <c r="J22" s="39" t="s">
        <v>22</v>
      </c>
    </row>
    <row r="23" spans="1:12" ht="49.5" customHeight="1" x14ac:dyDescent="0.25">
      <c r="A23" s="37" t="s">
        <v>15</v>
      </c>
      <c r="B23" s="19" t="s">
        <v>58</v>
      </c>
      <c r="C23" s="15" t="s">
        <v>59</v>
      </c>
      <c r="D23" s="15" t="s">
        <v>29</v>
      </c>
      <c r="E23" s="15">
        <v>2</v>
      </c>
      <c r="F23" s="15">
        <v>0</v>
      </c>
      <c r="G23" s="15">
        <v>0</v>
      </c>
      <c r="H23" s="15">
        <v>9</v>
      </c>
      <c r="I23" s="35" t="s">
        <v>187</v>
      </c>
      <c r="J23" s="15" t="s">
        <v>22</v>
      </c>
    </row>
    <row r="24" spans="1:12" ht="32.25" customHeight="1" x14ac:dyDescent="0.25">
      <c r="A24" s="37" t="s">
        <v>15</v>
      </c>
      <c r="B24" s="19" t="s">
        <v>60</v>
      </c>
      <c r="C24" s="15" t="s">
        <v>61</v>
      </c>
      <c r="D24" s="15" t="s">
        <v>29</v>
      </c>
      <c r="E24" s="15">
        <v>2</v>
      </c>
      <c r="F24" s="15">
        <v>0</v>
      </c>
      <c r="G24" s="15">
        <v>0</v>
      </c>
      <c r="H24" s="15">
        <v>9</v>
      </c>
      <c r="I24" s="35" t="s">
        <v>62</v>
      </c>
      <c r="J24" s="39" t="s">
        <v>22</v>
      </c>
    </row>
    <row r="25" spans="1:12" ht="33" customHeight="1" x14ac:dyDescent="0.25">
      <c r="A25" s="37" t="s">
        <v>15</v>
      </c>
      <c r="B25" s="19" t="s">
        <v>63</v>
      </c>
      <c r="C25" s="71" t="s">
        <v>64</v>
      </c>
      <c r="D25" s="15" t="s">
        <v>29</v>
      </c>
      <c r="E25" s="15">
        <v>2</v>
      </c>
      <c r="F25" s="15">
        <v>0</v>
      </c>
      <c r="G25" s="15">
        <v>0</v>
      </c>
      <c r="H25" s="15">
        <v>9</v>
      </c>
      <c r="I25" s="35" t="s">
        <v>65</v>
      </c>
      <c r="J25" s="15" t="s">
        <v>24</v>
      </c>
    </row>
    <row r="26" spans="1:12" ht="33" customHeight="1" thickBot="1" x14ac:dyDescent="0.3">
      <c r="A26" s="106" t="s">
        <v>15</v>
      </c>
      <c r="B26" s="107" t="s">
        <v>68</v>
      </c>
      <c r="C26" s="99" t="s">
        <v>196</v>
      </c>
      <c r="D26" s="99" t="s">
        <v>29</v>
      </c>
      <c r="E26" s="99">
        <v>2</v>
      </c>
      <c r="F26" s="99">
        <v>0</v>
      </c>
      <c r="G26" s="99">
        <v>0</v>
      </c>
      <c r="H26" s="99">
        <v>9</v>
      </c>
      <c r="I26" s="108"/>
      <c r="J26" s="99" t="s">
        <v>24</v>
      </c>
    </row>
    <row r="27" spans="1:12" ht="32.25" customHeight="1" thickTop="1" x14ac:dyDescent="0.25">
      <c r="A27" s="100" t="s">
        <v>38</v>
      </c>
      <c r="B27" s="101" t="s">
        <v>66</v>
      </c>
      <c r="C27" s="103" t="s">
        <v>67</v>
      </c>
      <c r="D27" s="103" t="s">
        <v>13</v>
      </c>
      <c r="E27" s="103">
        <v>2</v>
      </c>
      <c r="F27" s="103">
        <v>0</v>
      </c>
      <c r="G27" s="103">
        <v>0</v>
      </c>
      <c r="H27" s="103">
        <v>9</v>
      </c>
      <c r="I27" s="109"/>
      <c r="J27" s="103" t="s">
        <v>22</v>
      </c>
    </row>
    <row r="28" spans="1:12" ht="30.75" customHeight="1" x14ac:dyDescent="0.25">
      <c r="A28" s="18" t="s">
        <v>38</v>
      </c>
      <c r="B28" s="19" t="s">
        <v>69</v>
      </c>
      <c r="C28" s="15" t="s">
        <v>70</v>
      </c>
      <c r="D28" s="15" t="s">
        <v>29</v>
      </c>
      <c r="E28" s="15">
        <v>2</v>
      </c>
      <c r="F28" s="15">
        <v>0</v>
      </c>
      <c r="G28" s="15">
        <v>0</v>
      </c>
      <c r="H28" s="15">
        <v>9</v>
      </c>
      <c r="I28" s="14" t="s">
        <v>18</v>
      </c>
      <c r="J28" s="15" t="s">
        <v>24</v>
      </c>
    </row>
    <row r="29" spans="1:12" ht="26.25" customHeight="1" thickBot="1" x14ac:dyDescent="0.3">
      <c r="A29" s="26"/>
      <c r="B29" s="27" t="s">
        <v>42</v>
      </c>
      <c r="C29" s="28"/>
      <c r="D29" s="29"/>
      <c r="E29" s="29">
        <f>SUM(E17:E26)</f>
        <v>29</v>
      </c>
      <c r="F29" s="29"/>
      <c r="G29" s="29"/>
      <c r="H29" s="29"/>
      <c r="I29" s="30" t="s">
        <v>18</v>
      </c>
      <c r="J29" s="29" t="s">
        <v>18</v>
      </c>
      <c r="L29" t="s">
        <v>200</v>
      </c>
    </row>
    <row r="30" spans="1:12" ht="26.25" customHeight="1" thickBot="1" x14ac:dyDescent="0.3">
      <c r="A30" s="126" t="s">
        <v>71</v>
      </c>
      <c r="B30" s="127"/>
      <c r="C30" s="127"/>
      <c r="D30" s="127"/>
      <c r="E30" s="127"/>
      <c r="F30" s="127"/>
      <c r="G30" s="127"/>
      <c r="H30" s="127"/>
      <c r="I30" s="127"/>
      <c r="J30" s="128"/>
    </row>
    <row r="31" spans="1:12" ht="27" customHeight="1" x14ac:dyDescent="0.25">
      <c r="A31" s="10" t="s">
        <v>15</v>
      </c>
      <c r="B31" s="12" t="s">
        <v>72</v>
      </c>
      <c r="C31" s="8" t="s">
        <v>73</v>
      </c>
      <c r="D31" s="36" t="s">
        <v>13</v>
      </c>
      <c r="E31" s="49">
        <v>2</v>
      </c>
      <c r="F31" s="49">
        <v>0</v>
      </c>
      <c r="G31" s="49">
        <v>4</v>
      </c>
      <c r="H31" s="49">
        <v>5</v>
      </c>
      <c r="I31" s="35" t="s">
        <v>74</v>
      </c>
      <c r="J31" s="39" t="s">
        <v>22</v>
      </c>
    </row>
    <row r="32" spans="1:12" ht="33.75" customHeight="1" x14ac:dyDescent="0.25">
      <c r="A32" s="11" t="s">
        <v>15</v>
      </c>
      <c r="B32" s="12" t="s">
        <v>75</v>
      </c>
      <c r="C32" s="13" t="s">
        <v>76</v>
      </c>
      <c r="D32" s="36" t="s">
        <v>13</v>
      </c>
      <c r="E32" s="49">
        <v>2</v>
      </c>
      <c r="F32" s="49">
        <v>0</v>
      </c>
      <c r="G32" s="49">
        <v>0</v>
      </c>
      <c r="H32" s="49">
        <v>9</v>
      </c>
      <c r="I32" s="35" t="s">
        <v>77</v>
      </c>
      <c r="J32" s="39" t="s">
        <v>22</v>
      </c>
    </row>
    <row r="33" spans="1:10" ht="33" customHeight="1" x14ac:dyDescent="0.25">
      <c r="A33" s="11" t="s">
        <v>15</v>
      </c>
      <c r="B33" s="12" t="s">
        <v>78</v>
      </c>
      <c r="C33" s="13" t="s">
        <v>79</v>
      </c>
      <c r="D33" s="36" t="s">
        <v>13</v>
      </c>
      <c r="E33" s="49">
        <v>9</v>
      </c>
      <c r="F33" s="49">
        <v>0</v>
      </c>
      <c r="G33" s="49">
        <v>18</v>
      </c>
      <c r="H33" s="49">
        <v>16</v>
      </c>
      <c r="I33" s="35" t="s">
        <v>80</v>
      </c>
      <c r="J33" s="39" t="s">
        <v>22</v>
      </c>
    </row>
    <row r="34" spans="1:10" ht="33.75" customHeight="1" x14ac:dyDescent="0.25">
      <c r="A34" s="11" t="s">
        <v>15</v>
      </c>
      <c r="B34" s="12" t="s">
        <v>81</v>
      </c>
      <c r="C34" s="13" t="s">
        <v>82</v>
      </c>
      <c r="D34" s="36" t="s">
        <v>13</v>
      </c>
      <c r="E34" s="49">
        <v>4</v>
      </c>
      <c r="F34" s="49">
        <v>0</v>
      </c>
      <c r="G34" s="49">
        <v>0</v>
      </c>
      <c r="H34" s="49">
        <v>15</v>
      </c>
      <c r="I34" s="35" t="s">
        <v>80</v>
      </c>
      <c r="J34" s="39" t="s">
        <v>22</v>
      </c>
    </row>
    <row r="35" spans="1:10" ht="33.75" customHeight="1" x14ac:dyDescent="0.25">
      <c r="A35" s="11" t="s">
        <v>15</v>
      </c>
      <c r="B35" s="12" t="s">
        <v>83</v>
      </c>
      <c r="C35" s="36" t="s">
        <v>84</v>
      </c>
      <c r="D35" s="36" t="s">
        <v>13</v>
      </c>
      <c r="E35" s="49">
        <v>2</v>
      </c>
      <c r="F35" s="49">
        <v>0</v>
      </c>
      <c r="G35" s="49">
        <v>0</v>
      </c>
      <c r="H35" s="49">
        <v>9</v>
      </c>
      <c r="I35" s="35" t="s">
        <v>80</v>
      </c>
      <c r="J35" s="39" t="s">
        <v>22</v>
      </c>
    </row>
    <row r="36" spans="1:10" ht="36.75" customHeight="1" x14ac:dyDescent="0.25">
      <c r="A36" s="11" t="s">
        <v>15</v>
      </c>
      <c r="B36" s="12" t="s">
        <v>85</v>
      </c>
      <c r="C36" s="13" t="s">
        <v>86</v>
      </c>
      <c r="D36" s="13" t="s">
        <v>29</v>
      </c>
      <c r="E36" s="49">
        <v>4</v>
      </c>
      <c r="F36" s="49">
        <v>0</v>
      </c>
      <c r="G36" s="49">
        <v>8</v>
      </c>
      <c r="H36" s="49">
        <v>9</v>
      </c>
      <c r="I36" s="35" t="s">
        <v>87</v>
      </c>
      <c r="J36" s="15" t="s">
        <v>22</v>
      </c>
    </row>
    <row r="37" spans="1:10" ht="46.5" customHeight="1" x14ac:dyDescent="0.25">
      <c r="A37" s="11" t="s">
        <v>15</v>
      </c>
      <c r="B37" s="12" t="s">
        <v>88</v>
      </c>
      <c r="C37" s="13" t="s">
        <v>89</v>
      </c>
      <c r="D37" s="13" t="s">
        <v>29</v>
      </c>
      <c r="E37" s="49">
        <v>2</v>
      </c>
      <c r="F37" s="49">
        <v>0</v>
      </c>
      <c r="G37" s="49">
        <v>9</v>
      </c>
      <c r="H37" s="49">
        <v>0</v>
      </c>
      <c r="I37" s="35" t="s">
        <v>90</v>
      </c>
      <c r="J37" s="15" t="s">
        <v>24</v>
      </c>
    </row>
    <row r="38" spans="1:10" ht="48" customHeight="1" x14ac:dyDescent="0.25">
      <c r="A38" s="11" t="s">
        <v>15</v>
      </c>
      <c r="B38" s="40" t="s">
        <v>91</v>
      </c>
      <c r="C38" s="49" t="s">
        <v>92</v>
      </c>
      <c r="D38" s="13" t="s">
        <v>13</v>
      </c>
      <c r="E38" s="49">
        <v>2</v>
      </c>
      <c r="F38" s="49">
        <v>0</v>
      </c>
      <c r="G38" s="49">
        <v>0</v>
      </c>
      <c r="H38" s="49">
        <v>9</v>
      </c>
      <c r="I38" s="14" t="s">
        <v>93</v>
      </c>
      <c r="J38" s="15" t="s">
        <v>192</v>
      </c>
    </row>
    <row r="39" spans="1:10" ht="38.25" customHeight="1" thickBot="1" x14ac:dyDescent="0.3">
      <c r="A39" s="106" t="s">
        <v>15</v>
      </c>
      <c r="B39" s="110" t="s">
        <v>98</v>
      </c>
      <c r="C39" s="99" t="s">
        <v>198</v>
      </c>
      <c r="D39" s="99" t="s">
        <v>29</v>
      </c>
      <c r="E39" s="111">
        <v>2</v>
      </c>
      <c r="F39" s="111">
        <v>0</v>
      </c>
      <c r="G39" s="111">
        <v>0</v>
      </c>
      <c r="H39" s="111">
        <v>9</v>
      </c>
      <c r="I39" s="108"/>
      <c r="J39" s="99" t="s">
        <v>24</v>
      </c>
    </row>
    <row r="40" spans="1:10" ht="38.25" customHeight="1" thickTop="1" x14ac:dyDescent="0.25">
      <c r="A40" s="100" t="s">
        <v>38</v>
      </c>
      <c r="B40" s="112" t="s">
        <v>94</v>
      </c>
      <c r="C40" s="103" t="s">
        <v>95</v>
      </c>
      <c r="D40" s="103" t="s">
        <v>13</v>
      </c>
      <c r="E40" s="102">
        <v>5</v>
      </c>
      <c r="F40" s="102">
        <v>0</v>
      </c>
      <c r="G40" s="102">
        <v>20</v>
      </c>
      <c r="H40" s="102">
        <v>0</v>
      </c>
      <c r="I40" s="109"/>
      <c r="J40" s="103" t="s">
        <v>24</v>
      </c>
    </row>
    <row r="41" spans="1:10" ht="38.25" customHeight="1" x14ac:dyDescent="0.25">
      <c r="A41" s="18" t="s">
        <v>38</v>
      </c>
      <c r="B41" s="41" t="s">
        <v>96</v>
      </c>
      <c r="C41" s="15" t="s">
        <v>97</v>
      </c>
      <c r="D41" s="15" t="s">
        <v>13</v>
      </c>
      <c r="E41" s="71">
        <v>2</v>
      </c>
      <c r="F41" s="71">
        <v>0</v>
      </c>
      <c r="G41" s="71">
        <v>0</v>
      </c>
      <c r="H41" s="71">
        <v>9</v>
      </c>
      <c r="I41" s="35"/>
      <c r="J41" s="15" t="s">
        <v>22</v>
      </c>
    </row>
    <row r="42" spans="1:10" ht="36" customHeight="1" x14ac:dyDescent="0.25">
      <c r="A42" s="17" t="s">
        <v>38</v>
      </c>
      <c r="B42" s="43" t="s">
        <v>99</v>
      </c>
      <c r="C42" s="49" t="s">
        <v>100</v>
      </c>
      <c r="D42" s="34" t="s">
        <v>29</v>
      </c>
      <c r="E42" s="49">
        <v>2</v>
      </c>
      <c r="F42" s="49">
        <v>0</v>
      </c>
      <c r="G42" s="49">
        <v>0</v>
      </c>
      <c r="H42" s="49">
        <v>9</v>
      </c>
      <c r="I42" s="45"/>
      <c r="J42" s="72" t="s">
        <v>24</v>
      </c>
    </row>
    <row r="43" spans="1:10" ht="26.25" customHeight="1" x14ac:dyDescent="0.25">
      <c r="A43" s="17"/>
      <c r="B43" s="46"/>
      <c r="C43" s="44"/>
      <c r="D43" s="34"/>
      <c r="E43" s="34"/>
      <c r="F43" s="34"/>
      <c r="G43" s="34"/>
      <c r="H43" s="34"/>
      <c r="I43" s="45"/>
      <c r="J43" s="34"/>
    </row>
    <row r="44" spans="1:10" ht="26.25" customHeight="1" thickBot="1" x14ac:dyDescent="0.3">
      <c r="A44" s="20"/>
      <c r="B44" s="21" t="s">
        <v>42</v>
      </c>
      <c r="C44" s="22"/>
      <c r="D44" s="23"/>
      <c r="E44" s="23">
        <f>SUM(E31:E39)</f>
        <v>29</v>
      </c>
      <c r="F44" s="23"/>
      <c r="G44" s="23"/>
      <c r="H44" s="23"/>
      <c r="I44" s="24" t="s">
        <v>18</v>
      </c>
      <c r="J44" s="23" t="s">
        <v>18</v>
      </c>
    </row>
    <row r="45" spans="1:10" ht="26.25" customHeight="1" thickBot="1" x14ac:dyDescent="0.3">
      <c r="A45" s="126" t="s">
        <v>101</v>
      </c>
      <c r="B45" s="127"/>
      <c r="C45" s="127"/>
      <c r="D45" s="127"/>
      <c r="E45" s="127"/>
      <c r="F45" s="127"/>
      <c r="G45" s="127"/>
      <c r="H45" s="127"/>
      <c r="I45" s="127"/>
      <c r="J45" s="128"/>
    </row>
    <row r="46" spans="1:10" ht="33.75" customHeight="1" x14ac:dyDescent="0.25">
      <c r="A46" s="10" t="s">
        <v>15</v>
      </c>
      <c r="B46" s="35" t="s">
        <v>102</v>
      </c>
      <c r="C46" s="8" t="s">
        <v>103</v>
      </c>
      <c r="D46" s="36" t="s">
        <v>29</v>
      </c>
      <c r="E46" s="49">
        <v>2</v>
      </c>
      <c r="F46" s="49">
        <v>0</v>
      </c>
      <c r="G46" s="49">
        <v>0</v>
      </c>
      <c r="H46" s="49">
        <v>9</v>
      </c>
      <c r="I46" s="47" t="s">
        <v>104</v>
      </c>
      <c r="J46" s="39" t="s">
        <v>22</v>
      </c>
    </row>
    <row r="47" spans="1:10" ht="36.75" customHeight="1" x14ac:dyDescent="0.25">
      <c r="A47" s="11" t="s">
        <v>15</v>
      </c>
      <c r="B47" s="48" t="s">
        <v>105</v>
      </c>
      <c r="C47" s="13" t="s">
        <v>106</v>
      </c>
      <c r="D47" s="36" t="s">
        <v>29</v>
      </c>
      <c r="E47" s="49">
        <v>2</v>
      </c>
      <c r="F47" s="49">
        <v>0</v>
      </c>
      <c r="G47" s="49">
        <v>9</v>
      </c>
      <c r="H47" s="49">
        <v>0</v>
      </c>
      <c r="I47" s="47" t="s">
        <v>107</v>
      </c>
      <c r="J47" s="39" t="s">
        <v>24</v>
      </c>
    </row>
    <row r="48" spans="1:10" ht="51.75" customHeight="1" x14ac:dyDescent="0.25">
      <c r="A48" s="11" t="s">
        <v>15</v>
      </c>
      <c r="B48" s="48" t="s">
        <v>108</v>
      </c>
      <c r="C48" s="13" t="s">
        <v>109</v>
      </c>
      <c r="D48" s="36" t="s">
        <v>13</v>
      </c>
      <c r="E48" s="49">
        <v>9</v>
      </c>
      <c r="F48" s="49">
        <v>0</v>
      </c>
      <c r="G48" s="49">
        <v>18</v>
      </c>
      <c r="H48" s="49">
        <v>15</v>
      </c>
      <c r="I48" s="47" t="s">
        <v>110</v>
      </c>
      <c r="J48" s="39" t="s">
        <v>24</v>
      </c>
    </row>
    <row r="49" spans="1:10" ht="51" customHeight="1" x14ac:dyDescent="0.25">
      <c r="A49" s="11" t="s">
        <v>15</v>
      </c>
      <c r="B49" s="48" t="s">
        <v>111</v>
      </c>
      <c r="C49" s="13" t="s">
        <v>112</v>
      </c>
      <c r="D49" s="36" t="s">
        <v>13</v>
      </c>
      <c r="E49" s="49">
        <v>2</v>
      </c>
      <c r="F49" s="49">
        <v>0</v>
      </c>
      <c r="G49" s="49">
        <v>0</v>
      </c>
      <c r="H49" s="49">
        <v>9</v>
      </c>
      <c r="I49" s="47" t="s">
        <v>113</v>
      </c>
      <c r="J49" s="39" t="s">
        <v>22</v>
      </c>
    </row>
    <row r="50" spans="1:10" ht="40.5" customHeight="1" x14ac:dyDescent="0.25">
      <c r="A50" s="11" t="s">
        <v>15</v>
      </c>
      <c r="B50" s="48" t="s">
        <v>114</v>
      </c>
      <c r="C50" s="36" t="s">
        <v>115</v>
      </c>
      <c r="D50" s="36" t="s">
        <v>13</v>
      </c>
      <c r="E50" s="49">
        <v>3</v>
      </c>
      <c r="F50" s="49">
        <v>0</v>
      </c>
      <c r="G50" s="49">
        <v>0</v>
      </c>
      <c r="H50" s="49">
        <v>13</v>
      </c>
      <c r="I50" s="47" t="s">
        <v>116</v>
      </c>
      <c r="J50" s="39" t="s">
        <v>117</v>
      </c>
    </row>
    <row r="51" spans="1:10" ht="57" customHeight="1" x14ac:dyDescent="0.25">
      <c r="A51" s="11" t="s">
        <v>15</v>
      </c>
      <c r="B51" s="48" t="s">
        <v>118</v>
      </c>
      <c r="C51" s="13" t="s">
        <v>119</v>
      </c>
      <c r="D51" s="13" t="s">
        <v>13</v>
      </c>
      <c r="E51" s="49">
        <v>2</v>
      </c>
      <c r="F51" s="49">
        <v>0</v>
      </c>
      <c r="G51" s="49">
        <v>0</v>
      </c>
      <c r="H51" s="49">
        <v>9</v>
      </c>
      <c r="I51" s="47" t="s">
        <v>120</v>
      </c>
      <c r="J51" s="15" t="s">
        <v>22</v>
      </c>
    </row>
    <row r="52" spans="1:10" ht="40.5" customHeight="1" x14ac:dyDescent="0.25">
      <c r="A52" s="11" t="s">
        <v>15</v>
      </c>
      <c r="B52" s="48" t="s">
        <v>121</v>
      </c>
      <c r="C52" s="13" t="s">
        <v>122</v>
      </c>
      <c r="D52" s="13" t="s">
        <v>29</v>
      </c>
      <c r="E52" s="49">
        <v>4</v>
      </c>
      <c r="F52" s="49">
        <v>0</v>
      </c>
      <c r="G52" s="49">
        <v>17</v>
      </c>
      <c r="H52" s="49">
        <v>0</v>
      </c>
      <c r="I52" s="47" t="s">
        <v>123</v>
      </c>
      <c r="J52" s="15" t="s">
        <v>24</v>
      </c>
    </row>
    <row r="53" spans="1:10" ht="43.5" customHeight="1" x14ac:dyDescent="0.25">
      <c r="A53" s="11" t="s">
        <v>15</v>
      </c>
      <c r="B53" s="16" t="s">
        <v>124</v>
      </c>
      <c r="C53" s="49" t="s">
        <v>125</v>
      </c>
      <c r="D53" s="13" t="s">
        <v>13</v>
      </c>
      <c r="E53" s="49">
        <v>3</v>
      </c>
      <c r="F53" s="49">
        <v>0</v>
      </c>
      <c r="G53" s="49">
        <v>8</v>
      </c>
      <c r="H53" s="49">
        <v>5</v>
      </c>
      <c r="I53" s="14" t="s">
        <v>110</v>
      </c>
      <c r="J53" s="15" t="s">
        <v>22</v>
      </c>
    </row>
    <row r="54" spans="1:10" ht="43.5" customHeight="1" x14ac:dyDescent="0.25">
      <c r="A54" s="17" t="s">
        <v>156</v>
      </c>
      <c r="B54" s="35" t="s">
        <v>133</v>
      </c>
      <c r="C54" s="49" t="s">
        <v>199</v>
      </c>
      <c r="D54" s="34" t="s">
        <v>29</v>
      </c>
      <c r="E54" s="49">
        <v>2</v>
      </c>
      <c r="F54" s="49">
        <v>0</v>
      </c>
      <c r="G54" s="49">
        <v>0</v>
      </c>
      <c r="H54" s="49">
        <v>9</v>
      </c>
      <c r="I54" s="45"/>
      <c r="J54" s="72" t="s">
        <v>24</v>
      </c>
    </row>
    <row r="55" spans="1:10" ht="33.75" customHeight="1" thickBot="1" x14ac:dyDescent="0.3">
      <c r="A55" s="94" t="s">
        <v>126</v>
      </c>
      <c r="B55" s="108" t="s">
        <v>127</v>
      </c>
      <c r="C55" s="99" t="s">
        <v>128</v>
      </c>
      <c r="D55" s="99" t="s">
        <v>13</v>
      </c>
      <c r="E55" s="111">
        <v>3</v>
      </c>
      <c r="F55" s="111">
        <v>0</v>
      </c>
      <c r="G55" s="111">
        <v>0</v>
      </c>
      <c r="H55" s="111">
        <v>13</v>
      </c>
      <c r="I55" s="108"/>
      <c r="J55" s="99" t="s">
        <v>22</v>
      </c>
    </row>
    <row r="56" spans="1:10" ht="32.25" customHeight="1" thickTop="1" x14ac:dyDescent="0.25">
      <c r="A56" s="100" t="s">
        <v>38</v>
      </c>
      <c r="B56" s="109" t="s">
        <v>129</v>
      </c>
      <c r="C56" s="103" t="s">
        <v>130</v>
      </c>
      <c r="D56" s="103" t="s">
        <v>13</v>
      </c>
      <c r="E56" s="102">
        <v>5</v>
      </c>
      <c r="F56" s="102">
        <v>0</v>
      </c>
      <c r="G56" s="102">
        <v>20</v>
      </c>
      <c r="H56" s="102">
        <v>0</v>
      </c>
      <c r="I56" s="109"/>
      <c r="J56" s="103" t="s">
        <v>24</v>
      </c>
    </row>
    <row r="57" spans="1:10" ht="32.25" customHeight="1" x14ac:dyDescent="0.25">
      <c r="A57" s="18" t="s">
        <v>38</v>
      </c>
      <c r="B57" s="35" t="s">
        <v>131</v>
      </c>
      <c r="C57" s="15" t="s">
        <v>132</v>
      </c>
      <c r="D57" s="15" t="s">
        <v>29</v>
      </c>
      <c r="E57" s="71">
        <v>2</v>
      </c>
      <c r="F57" s="71">
        <v>0</v>
      </c>
      <c r="G57" s="71">
        <v>4</v>
      </c>
      <c r="H57" s="71">
        <v>5</v>
      </c>
      <c r="I57" s="35"/>
      <c r="J57" s="15" t="s">
        <v>22</v>
      </c>
    </row>
    <row r="58" spans="1:10" ht="36" customHeight="1" x14ac:dyDescent="0.25">
      <c r="A58" s="17" t="s">
        <v>38</v>
      </c>
      <c r="B58" s="35" t="s">
        <v>134</v>
      </c>
      <c r="C58" s="49" t="s">
        <v>135</v>
      </c>
      <c r="D58" s="34" t="s">
        <v>29</v>
      </c>
      <c r="E58" s="49">
        <v>2</v>
      </c>
      <c r="F58" s="49">
        <v>0</v>
      </c>
      <c r="G58" s="49">
        <v>0</v>
      </c>
      <c r="H58" s="49">
        <v>9</v>
      </c>
      <c r="I58" s="45"/>
      <c r="J58" s="72" t="s">
        <v>24</v>
      </c>
    </row>
    <row r="59" spans="1:10" ht="26.25" customHeight="1" x14ac:dyDescent="0.25">
      <c r="A59" s="17"/>
      <c r="B59" s="50"/>
      <c r="C59" s="44"/>
      <c r="D59" s="34"/>
      <c r="E59" s="34"/>
      <c r="F59" s="34"/>
      <c r="G59" s="34"/>
      <c r="H59" s="34"/>
      <c r="I59" s="45"/>
      <c r="J59" s="34"/>
    </row>
    <row r="60" spans="1:10" ht="26.25" customHeight="1" thickBot="1" x14ac:dyDescent="0.3">
      <c r="A60" s="20"/>
      <c r="B60" s="21" t="s">
        <v>42</v>
      </c>
      <c r="C60" s="22"/>
      <c r="D60" s="23"/>
      <c r="E60" s="23">
        <f>SUM(E46:E55)</f>
        <v>32</v>
      </c>
      <c r="F60" s="23"/>
      <c r="G60" s="23"/>
      <c r="H60" s="23"/>
      <c r="I60" s="24" t="s">
        <v>18</v>
      </c>
      <c r="J60" s="23" t="s">
        <v>18</v>
      </c>
    </row>
    <row r="61" spans="1:10" ht="26.25" customHeight="1" thickBot="1" x14ac:dyDescent="0.3">
      <c r="A61" s="126" t="s">
        <v>136</v>
      </c>
      <c r="B61" s="127"/>
      <c r="C61" s="127"/>
      <c r="D61" s="127"/>
      <c r="E61" s="127"/>
      <c r="F61" s="127"/>
      <c r="G61" s="127"/>
      <c r="H61" s="127"/>
      <c r="I61" s="127"/>
      <c r="J61" s="128"/>
    </row>
    <row r="62" spans="1:10" ht="44.25" customHeight="1" x14ac:dyDescent="0.25">
      <c r="A62" s="10" t="s">
        <v>15</v>
      </c>
      <c r="B62" s="16" t="s">
        <v>137</v>
      </c>
      <c r="C62" s="49" t="s">
        <v>138</v>
      </c>
      <c r="D62" s="36" t="s">
        <v>13</v>
      </c>
      <c r="E62" s="49">
        <v>4</v>
      </c>
      <c r="F62" s="73">
        <v>0</v>
      </c>
      <c r="G62" s="51">
        <v>8</v>
      </c>
      <c r="H62" s="51">
        <v>8</v>
      </c>
      <c r="I62" s="52" t="s">
        <v>139</v>
      </c>
      <c r="J62" s="39" t="s">
        <v>24</v>
      </c>
    </row>
    <row r="63" spans="1:10" ht="48.75" customHeight="1" x14ac:dyDescent="0.25">
      <c r="A63" s="11" t="s">
        <v>15</v>
      </c>
      <c r="B63" s="16" t="s">
        <v>140</v>
      </c>
      <c r="C63" s="49" t="s">
        <v>141</v>
      </c>
      <c r="D63" s="36" t="s">
        <v>13</v>
      </c>
      <c r="E63" s="49">
        <v>7</v>
      </c>
      <c r="F63" s="51">
        <v>0</v>
      </c>
      <c r="G63" s="51">
        <v>22</v>
      </c>
      <c r="H63" s="51">
        <v>0</v>
      </c>
      <c r="I63" s="52" t="s">
        <v>142</v>
      </c>
      <c r="J63" s="39" t="s">
        <v>24</v>
      </c>
    </row>
    <row r="64" spans="1:10" ht="45" customHeight="1" x14ac:dyDescent="0.25">
      <c r="A64" s="11" t="s">
        <v>15</v>
      </c>
      <c r="B64" s="16" t="s">
        <v>143</v>
      </c>
      <c r="C64" s="49" t="s">
        <v>144</v>
      </c>
      <c r="D64" s="36" t="s">
        <v>29</v>
      </c>
      <c r="E64" s="49">
        <v>3</v>
      </c>
      <c r="F64" s="51">
        <v>0</v>
      </c>
      <c r="G64" s="51">
        <v>6</v>
      </c>
      <c r="H64" s="51">
        <v>7</v>
      </c>
      <c r="I64" s="52" t="s">
        <v>145</v>
      </c>
      <c r="J64" s="39" t="s">
        <v>24</v>
      </c>
    </row>
    <row r="65" spans="1:10" ht="39.75" customHeight="1" x14ac:dyDescent="0.25">
      <c r="A65" s="11" t="s">
        <v>15</v>
      </c>
      <c r="B65" s="16" t="s">
        <v>146</v>
      </c>
      <c r="C65" s="49" t="s">
        <v>147</v>
      </c>
      <c r="D65" s="36" t="s">
        <v>29</v>
      </c>
      <c r="E65" s="49">
        <v>2</v>
      </c>
      <c r="F65" s="51">
        <v>0</v>
      </c>
      <c r="G65" s="51">
        <v>0</v>
      </c>
      <c r="H65" s="51">
        <v>9</v>
      </c>
      <c r="I65" s="52" t="s">
        <v>148</v>
      </c>
      <c r="J65" s="39" t="s">
        <v>22</v>
      </c>
    </row>
    <row r="66" spans="1:10" ht="34.5" customHeight="1" x14ac:dyDescent="0.25">
      <c r="A66" s="11" t="s">
        <v>15</v>
      </c>
      <c r="B66" s="16" t="s">
        <v>149</v>
      </c>
      <c r="C66" s="49" t="s">
        <v>150</v>
      </c>
      <c r="D66" s="36" t="s">
        <v>13</v>
      </c>
      <c r="E66" s="49">
        <v>2</v>
      </c>
      <c r="F66" s="51">
        <v>0</v>
      </c>
      <c r="G66" s="51">
        <v>0</v>
      </c>
      <c r="H66" s="51">
        <v>9</v>
      </c>
      <c r="I66" s="52" t="s">
        <v>202</v>
      </c>
      <c r="J66" s="39" t="s">
        <v>22</v>
      </c>
    </row>
    <row r="67" spans="1:10" ht="42" customHeight="1" x14ac:dyDescent="0.25">
      <c r="A67" s="11" t="s">
        <v>15</v>
      </c>
      <c r="B67" s="16" t="s">
        <v>151</v>
      </c>
      <c r="C67" s="49" t="s">
        <v>152</v>
      </c>
      <c r="D67" s="13" t="s">
        <v>29</v>
      </c>
      <c r="E67" s="49">
        <v>4</v>
      </c>
      <c r="F67" s="51">
        <v>0</v>
      </c>
      <c r="G67" s="51">
        <v>8</v>
      </c>
      <c r="H67" s="51">
        <v>9</v>
      </c>
      <c r="I67" s="52" t="s">
        <v>153</v>
      </c>
      <c r="J67" s="15" t="s">
        <v>22</v>
      </c>
    </row>
    <row r="68" spans="1:10" ht="48" customHeight="1" x14ac:dyDescent="0.25">
      <c r="A68" s="11" t="s">
        <v>15</v>
      </c>
      <c r="B68" s="16" t="s">
        <v>154</v>
      </c>
      <c r="C68" s="49" t="s">
        <v>155</v>
      </c>
      <c r="D68" s="13" t="s">
        <v>13</v>
      </c>
      <c r="E68" s="49">
        <v>3</v>
      </c>
      <c r="F68" s="51">
        <v>0</v>
      </c>
      <c r="G68" s="51">
        <v>0</v>
      </c>
      <c r="H68" s="51">
        <v>13</v>
      </c>
      <c r="I68" s="52" t="s">
        <v>201</v>
      </c>
      <c r="J68" s="15" t="s">
        <v>22</v>
      </c>
    </row>
    <row r="69" spans="1:10" ht="26.25" customHeight="1" x14ac:dyDescent="0.25">
      <c r="A69" s="11" t="s">
        <v>156</v>
      </c>
      <c r="B69" s="16" t="s">
        <v>157</v>
      </c>
      <c r="C69" s="72" t="s">
        <v>158</v>
      </c>
      <c r="D69" s="13" t="s">
        <v>29</v>
      </c>
      <c r="E69" s="49">
        <v>2</v>
      </c>
      <c r="F69" s="51">
        <v>0</v>
      </c>
      <c r="G69" s="51">
        <v>0</v>
      </c>
      <c r="H69" s="51">
        <v>9</v>
      </c>
      <c r="I69" s="53"/>
      <c r="J69" s="15" t="s">
        <v>22</v>
      </c>
    </row>
    <row r="70" spans="1:10" ht="48.75" customHeight="1" thickBot="1" x14ac:dyDescent="0.3">
      <c r="A70" s="94" t="s">
        <v>126</v>
      </c>
      <c r="B70" s="113" t="s">
        <v>159</v>
      </c>
      <c r="C70" s="97" t="s">
        <v>160</v>
      </c>
      <c r="D70" s="36" t="s">
        <v>13</v>
      </c>
      <c r="E70" s="114">
        <v>3</v>
      </c>
      <c r="F70" s="73">
        <v>0</v>
      </c>
      <c r="G70" s="115">
        <v>0</v>
      </c>
      <c r="H70" s="115">
        <v>13</v>
      </c>
      <c r="I70" s="116" t="s">
        <v>161</v>
      </c>
      <c r="J70" s="99" t="s">
        <v>22</v>
      </c>
    </row>
    <row r="71" spans="1:10" ht="37.5" customHeight="1" thickTop="1" x14ac:dyDescent="0.25">
      <c r="A71" s="117" t="s">
        <v>38</v>
      </c>
      <c r="B71" s="118" t="s">
        <v>162</v>
      </c>
      <c r="C71" s="119" t="s">
        <v>163</v>
      </c>
      <c r="D71" s="120" t="s">
        <v>13</v>
      </c>
      <c r="E71" s="119">
        <v>4</v>
      </c>
      <c r="F71" s="121">
        <v>0</v>
      </c>
      <c r="G71" s="121">
        <v>0</v>
      </c>
      <c r="H71" s="121">
        <v>13</v>
      </c>
      <c r="I71" s="122" t="s">
        <v>164</v>
      </c>
      <c r="J71" s="103" t="s">
        <v>22</v>
      </c>
    </row>
    <row r="72" spans="1:10" ht="26.25" customHeight="1" thickBot="1" x14ac:dyDescent="0.3">
      <c r="A72" s="20"/>
      <c r="B72" s="21" t="s">
        <v>42</v>
      </c>
      <c r="C72" s="22"/>
      <c r="D72" s="23"/>
      <c r="E72" s="23">
        <f>SUM(E62:E70)</f>
        <v>30</v>
      </c>
      <c r="F72" s="23"/>
      <c r="G72" s="23"/>
      <c r="H72" s="23"/>
      <c r="I72" s="24" t="s">
        <v>18</v>
      </c>
      <c r="J72" s="23" t="s">
        <v>18</v>
      </c>
    </row>
    <row r="73" spans="1:10" ht="26.25" customHeight="1" thickBot="1" x14ac:dyDescent="0.3">
      <c r="A73" s="126" t="s">
        <v>165</v>
      </c>
      <c r="B73" s="127"/>
      <c r="C73" s="127"/>
      <c r="D73" s="127"/>
      <c r="E73" s="127"/>
      <c r="F73" s="127"/>
      <c r="G73" s="127"/>
      <c r="H73" s="127"/>
      <c r="I73" s="127"/>
      <c r="J73" s="128"/>
    </row>
    <row r="74" spans="1:10" ht="37.5" customHeight="1" x14ac:dyDescent="0.25">
      <c r="A74" s="54" t="s">
        <v>15</v>
      </c>
      <c r="B74" s="55" t="s">
        <v>166</v>
      </c>
      <c r="C74" s="71" t="s">
        <v>167</v>
      </c>
      <c r="D74" s="36" t="s">
        <v>29</v>
      </c>
      <c r="E74" s="34">
        <v>4</v>
      </c>
      <c r="F74" s="34">
        <v>0</v>
      </c>
      <c r="G74" s="34">
        <v>8</v>
      </c>
      <c r="H74" s="34">
        <v>9</v>
      </c>
      <c r="I74" s="47" t="s">
        <v>168</v>
      </c>
      <c r="J74" s="39" t="s">
        <v>24</v>
      </c>
    </row>
    <row r="75" spans="1:10" ht="49.5" customHeight="1" x14ac:dyDescent="0.25">
      <c r="A75" s="54" t="s">
        <v>15</v>
      </c>
      <c r="B75" s="55" t="s">
        <v>169</v>
      </c>
      <c r="C75" s="71" t="s">
        <v>170</v>
      </c>
      <c r="D75" s="36" t="s">
        <v>13</v>
      </c>
      <c r="E75" s="34">
        <v>3</v>
      </c>
      <c r="F75" s="34">
        <v>0</v>
      </c>
      <c r="G75" s="34">
        <v>8</v>
      </c>
      <c r="H75" s="34">
        <v>5</v>
      </c>
      <c r="I75" s="47" t="s">
        <v>171</v>
      </c>
      <c r="J75" s="39" t="s">
        <v>22</v>
      </c>
    </row>
    <row r="76" spans="1:10" ht="61.5" customHeight="1" x14ac:dyDescent="0.25">
      <c r="A76" s="54" t="s">
        <v>15</v>
      </c>
      <c r="B76" s="55" t="s">
        <v>172</v>
      </c>
      <c r="C76" s="71" t="s">
        <v>173</v>
      </c>
      <c r="D76" s="36" t="s">
        <v>13</v>
      </c>
      <c r="E76" s="34">
        <v>3</v>
      </c>
      <c r="F76" s="34">
        <v>0</v>
      </c>
      <c r="G76" s="34">
        <v>8</v>
      </c>
      <c r="H76" s="34">
        <v>0</v>
      </c>
      <c r="I76" s="47" t="s">
        <v>174</v>
      </c>
      <c r="J76" s="39" t="s">
        <v>117</v>
      </c>
    </row>
    <row r="77" spans="1:10" ht="62.25" customHeight="1" x14ac:dyDescent="0.25">
      <c r="A77" s="54" t="s">
        <v>15</v>
      </c>
      <c r="B77" s="55" t="s">
        <v>175</v>
      </c>
      <c r="C77" s="71" t="s">
        <v>176</v>
      </c>
      <c r="D77" s="36" t="s">
        <v>13</v>
      </c>
      <c r="E77" s="34">
        <v>3</v>
      </c>
      <c r="F77" s="34">
        <v>0</v>
      </c>
      <c r="G77" s="34">
        <v>13</v>
      </c>
      <c r="H77" s="34">
        <v>0</v>
      </c>
      <c r="I77" s="47" t="s">
        <v>177</v>
      </c>
      <c r="J77" s="39" t="s">
        <v>117</v>
      </c>
    </row>
    <row r="78" spans="1:10" ht="33" customHeight="1" x14ac:dyDescent="0.25">
      <c r="A78" s="81" t="s">
        <v>126</v>
      </c>
      <c r="B78" s="82" t="s">
        <v>178</v>
      </c>
      <c r="C78" s="83" t="s">
        <v>179</v>
      </c>
      <c r="D78" s="84" t="s">
        <v>13</v>
      </c>
      <c r="E78" s="85">
        <v>5</v>
      </c>
      <c r="F78" s="85">
        <v>0</v>
      </c>
      <c r="G78" s="85">
        <v>18</v>
      </c>
      <c r="H78" s="85">
        <v>0</v>
      </c>
      <c r="I78" s="86" t="s">
        <v>180</v>
      </c>
      <c r="J78" s="84" t="s">
        <v>24</v>
      </c>
    </row>
    <row r="79" spans="1:10" ht="26.25" customHeight="1" x14ac:dyDescent="0.25">
      <c r="A79" s="57"/>
      <c r="B79" s="59"/>
      <c r="C79" s="61"/>
      <c r="D79" s="60"/>
      <c r="E79" s="61"/>
      <c r="F79" s="61"/>
      <c r="G79" s="61"/>
      <c r="H79" s="61"/>
      <c r="I79" s="62"/>
      <c r="J79" s="60"/>
    </row>
    <row r="80" spans="1:10" ht="26.25" customHeight="1" x14ac:dyDescent="0.25">
      <c r="A80" s="57"/>
      <c r="B80" s="59" t="s">
        <v>185</v>
      </c>
      <c r="C80" s="61"/>
      <c r="D80" s="60"/>
      <c r="E80" s="61">
        <f>SUM(E74:E78)</f>
        <v>18</v>
      </c>
      <c r="F80" s="61"/>
      <c r="G80" s="61"/>
      <c r="H80" s="61"/>
      <c r="I80" s="62"/>
      <c r="J80" s="60"/>
    </row>
    <row r="81" spans="1:10" ht="26.25" customHeight="1" x14ac:dyDescent="0.25">
      <c r="A81" s="57"/>
      <c r="B81" s="59" t="s">
        <v>186</v>
      </c>
      <c r="C81" s="61"/>
      <c r="D81" s="60"/>
      <c r="E81" s="78">
        <f>E15+E29+E44+E60+E72+E80</f>
        <v>167</v>
      </c>
      <c r="F81" s="61"/>
      <c r="G81" s="61"/>
      <c r="H81" s="61"/>
      <c r="I81" s="62"/>
      <c r="J81" s="60"/>
    </row>
    <row r="82" spans="1:10" ht="26.25" customHeight="1" x14ac:dyDescent="0.25">
      <c r="A82" s="56"/>
      <c r="B82" s="38"/>
      <c r="C82" s="42"/>
      <c r="D82" s="13"/>
      <c r="E82" s="34"/>
      <c r="F82" s="34"/>
      <c r="G82" s="34"/>
      <c r="H82" s="34"/>
      <c r="I82" s="47"/>
      <c r="J82" s="15"/>
    </row>
    <row r="83" spans="1:10" ht="33" customHeight="1" x14ac:dyDescent="0.25">
      <c r="A83" s="76" t="s">
        <v>10</v>
      </c>
      <c r="B83" s="58" t="s">
        <v>11</v>
      </c>
      <c r="C83" s="61" t="s">
        <v>12</v>
      </c>
      <c r="D83" s="60" t="s">
        <v>13</v>
      </c>
      <c r="E83" s="61">
        <v>0</v>
      </c>
      <c r="F83" s="61">
        <v>0</v>
      </c>
      <c r="G83" s="61">
        <v>0</v>
      </c>
      <c r="H83" s="61">
        <v>0</v>
      </c>
      <c r="I83" s="62"/>
      <c r="J83" s="60" t="s">
        <v>14</v>
      </c>
    </row>
    <row r="84" spans="1:10" ht="33.75" customHeight="1" x14ac:dyDescent="0.25">
      <c r="A84" s="76" t="s">
        <v>10</v>
      </c>
      <c r="B84" s="58" t="s">
        <v>181</v>
      </c>
      <c r="C84" s="61" t="s">
        <v>182</v>
      </c>
      <c r="D84" s="60" t="s">
        <v>13</v>
      </c>
      <c r="E84" s="61">
        <v>0</v>
      </c>
      <c r="F84" s="61">
        <v>0</v>
      </c>
      <c r="G84" s="61">
        <v>0</v>
      </c>
      <c r="H84" s="61">
        <v>0</v>
      </c>
      <c r="I84" s="62"/>
      <c r="J84" s="60" t="s">
        <v>14</v>
      </c>
    </row>
    <row r="85" spans="1:10" ht="26.25" customHeight="1" x14ac:dyDescent="0.25">
      <c r="A85" s="77" t="s">
        <v>15</v>
      </c>
      <c r="B85" s="58" t="s">
        <v>191</v>
      </c>
      <c r="C85" s="75" t="s">
        <v>183</v>
      </c>
      <c r="D85" s="63" t="s">
        <v>13</v>
      </c>
      <c r="E85" s="61">
        <v>12</v>
      </c>
      <c r="F85" s="61">
        <v>0</v>
      </c>
      <c r="G85" s="61">
        <v>0</v>
      </c>
      <c r="H85" s="61">
        <v>0</v>
      </c>
      <c r="I85" s="62"/>
      <c r="J85" s="74" t="s">
        <v>184</v>
      </c>
    </row>
    <row r="86" spans="1:10" ht="26.25" customHeight="1" x14ac:dyDescent="0.25">
      <c r="A86" s="17"/>
      <c r="B86" s="64"/>
      <c r="C86" s="49"/>
      <c r="D86" s="34"/>
      <c r="E86" s="34"/>
      <c r="F86" s="34"/>
      <c r="G86" s="34"/>
      <c r="H86" s="34"/>
      <c r="I86" s="45"/>
      <c r="J86" s="34"/>
    </row>
    <row r="87" spans="1:10" ht="26.25" customHeight="1" x14ac:dyDescent="0.25">
      <c r="A87" s="17"/>
      <c r="B87" s="50"/>
      <c r="C87" s="44"/>
      <c r="D87" s="34"/>
      <c r="E87" s="34"/>
      <c r="F87" s="34"/>
      <c r="G87" s="34"/>
      <c r="H87" s="34"/>
      <c r="I87" s="45"/>
      <c r="J87" s="34"/>
    </row>
    <row r="88" spans="1:10" ht="26.25" customHeight="1" x14ac:dyDescent="0.25">
      <c r="A88" s="20"/>
      <c r="B88" s="21" t="s">
        <v>42</v>
      </c>
      <c r="C88" s="22"/>
      <c r="D88" s="23"/>
      <c r="E88" s="23">
        <f>E81+E85</f>
        <v>179</v>
      </c>
      <c r="F88" s="23"/>
      <c r="G88" s="23"/>
      <c r="H88" s="23"/>
      <c r="I88" s="24" t="s">
        <v>18</v>
      </c>
      <c r="J88" s="23" t="s">
        <v>18</v>
      </c>
    </row>
    <row r="89" spans="1:10" ht="26.25" customHeight="1" x14ac:dyDescent="0.25">
      <c r="A89" s="65"/>
      <c r="B89" s="66"/>
      <c r="C89" s="67"/>
      <c r="D89" s="68"/>
      <c r="E89" s="68"/>
      <c r="F89" s="69"/>
      <c r="G89" s="69"/>
      <c r="H89" s="69"/>
      <c r="I89" s="70"/>
      <c r="J89" s="69"/>
    </row>
    <row r="90" spans="1:10" ht="26.25" customHeight="1" x14ac:dyDescent="0.25">
      <c r="A90" s="87"/>
      <c r="B90" s="88" t="s">
        <v>188</v>
      </c>
      <c r="C90" s="89"/>
      <c r="D90" s="90"/>
      <c r="E90" s="91">
        <f>171+36</f>
        <v>207</v>
      </c>
      <c r="F90" s="92"/>
      <c r="G90" s="92"/>
      <c r="H90" s="92"/>
      <c r="I90" s="93"/>
      <c r="J90" s="92"/>
    </row>
    <row r="91" spans="1:10" ht="26.25" customHeight="1" x14ac:dyDescent="0.25">
      <c r="A91" s="123" t="s">
        <v>195</v>
      </c>
      <c r="B91" s="124"/>
      <c r="C91" s="124"/>
      <c r="D91" s="124"/>
      <c r="E91" s="124"/>
      <c r="F91" s="124"/>
      <c r="G91" s="124"/>
      <c r="H91" s="124"/>
      <c r="I91" s="124"/>
      <c r="J91" s="124"/>
    </row>
    <row r="92" spans="1:10" ht="26.25" customHeight="1" x14ac:dyDescent="0.25">
      <c r="A92" s="125"/>
      <c r="B92" s="125"/>
      <c r="C92" s="125"/>
      <c r="D92" s="125"/>
      <c r="E92" s="125"/>
      <c r="F92" s="125"/>
      <c r="G92" s="125"/>
      <c r="H92" s="125"/>
      <c r="I92" s="125"/>
      <c r="J92" s="125"/>
    </row>
    <row r="93" spans="1:10" ht="26.25" customHeight="1" x14ac:dyDescent="0.25">
      <c r="A93" s="125"/>
      <c r="B93" s="125"/>
      <c r="C93" s="125"/>
      <c r="D93" s="125"/>
      <c r="E93" s="125"/>
      <c r="F93" s="125"/>
      <c r="G93" s="125"/>
      <c r="H93" s="125"/>
      <c r="I93" s="125"/>
      <c r="J93" s="125"/>
    </row>
    <row r="94" spans="1:10" ht="26.25" customHeight="1" x14ac:dyDescent="0.25">
      <c r="A94" s="125"/>
      <c r="B94" s="125"/>
      <c r="C94" s="125"/>
      <c r="D94" s="125"/>
      <c r="E94" s="125"/>
      <c r="F94" s="125"/>
      <c r="G94" s="125"/>
      <c r="H94" s="125"/>
      <c r="I94" s="125"/>
      <c r="J94" s="125"/>
    </row>
    <row r="95" spans="1:10" ht="26.25" customHeight="1" x14ac:dyDescent="0.25">
      <c r="A95" s="125"/>
      <c r="B95" s="125"/>
      <c r="C95" s="125"/>
      <c r="D95" s="125"/>
      <c r="E95" s="125"/>
      <c r="F95" s="125"/>
      <c r="G95" s="125"/>
      <c r="H95" s="125"/>
      <c r="I95" s="125"/>
      <c r="J95" s="125"/>
    </row>
    <row r="96" spans="1:10" ht="18" customHeight="1" x14ac:dyDescent="0.25">
      <c r="A96" s="125"/>
      <c r="B96" s="125"/>
      <c r="C96" s="125"/>
      <c r="D96" s="125"/>
      <c r="E96" s="125"/>
      <c r="F96" s="125"/>
      <c r="G96" s="125"/>
      <c r="H96" s="125"/>
      <c r="I96" s="125"/>
      <c r="J96" s="125"/>
    </row>
    <row r="97" spans="1:10" ht="26.25" hidden="1" customHeight="1" x14ac:dyDescent="0.25">
      <c r="A97" s="125"/>
      <c r="B97" s="125"/>
      <c r="C97" s="125"/>
      <c r="D97" s="125"/>
      <c r="E97" s="125"/>
      <c r="F97" s="125"/>
      <c r="G97" s="125"/>
      <c r="H97" s="125"/>
      <c r="I97" s="125"/>
      <c r="J97" s="125"/>
    </row>
    <row r="98" spans="1:10" ht="26.25" hidden="1" customHeight="1" x14ac:dyDescent="0.25">
      <c r="A98" s="125"/>
      <c r="B98" s="125"/>
      <c r="C98" s="125"/>
      <c r="D98" s="125"/>
      <c r="E98" s="125"/>
      <c r="F98" s="125"/>
      <c r="G98" s="125"/>
      <c r="H98" s="125"/>
      <c r="I98" s="125"/>
      <c r="J98" s="125"/>
    </row>
    <row r="99" spans="1:10" ht="26.25" hidden="1" customHeight="1" x14ac:dyDescent="0.25">
      <c r="A99" s="125"/>
      <c r="B99" s="125"/>
      <c r="C99" s="125"/>
      <c r="D99" s="125"/>
      <c r="E99" s="125"/>
      <c r="F99" s="125"/>
      <c r="G99" s="125"/>
      <c r="H99" s="125"/>
      <c r="I99" s="125"/>
      <c r="J99" s="125"/>
    </row>
    <row r="100" spans="1:10" ht="26.25" hidden="1" customHeight="1" x14ac:dyDescent="0.2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</row>
    <row r="101" spans="1:10" ht="26.25" hidden="1" customHeight="1" x14ac:dyDescent="0.2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</row>
  </sheetData>
  <mergeCells count="7">
    <mergeCell ref="A91:J101"/>
    <mergeCell ref="A61:J61"/>
    <mergeCell ref="A73:J73"/>
    <mergeCell ref="A2:J2"/>
    <mergeCell ref="A16:J16"/>
    <mergeCell ref="A30:J30"/>
    <mergeCell ref="A45:J4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Teplán-Gál Orsolya</dc:creator>
  <cp:lastModifiedBy>Farkas Izabella (titkársági szakértő)</cp:lastModifiedBy>
  <cp:lastPrinted>2024-02-26T07:37:28Z</cp:lastPrinted>
  <dcterms:created xsi:type="dcterms:W3CDTF">2023-03-17T08:56:30Z</dcterms:created>
  <dcterms:modified xsi:type="dcterms:W3CDTF">2024-02-26T14:40:43Z</dcterms:modified>
</cp:coreProperties>
</file>