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64011"/>
  <bookViews>
    <workbookView xWindow="0" yWindow="0" windowWidth="28800" windowHeight="12330"/>
  </bookViews>
  <sheets>
    <sheet name="Kosár" sheetId="8" r:id="rId1"/>
    <sheet name="Beléptető" sheetId="5" r:id="rId2"/>
    <sheet name="Behatolásjelzés" sheetId="1" r:id="rId3"/>
    <sheet name="Akkumulátorok és tápegységek" sheetId="6" r:id="rId4"/>
    <sheet name="Video megfigyelés" sheetId="2" r:id="rId5"/>
    <sheet name="Kaputelefon" sheetId="3" r:id="rId6"/>
    <sheet name="Zárak" sheetId="4" r:id="rId7"/>
    <sheet name="Kábelek" sheetId="7" r:id="rId8"/>
  </sheets>
  <calcPr calcId="162913" concurrentCalc="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4" i="8" l="1"/>
  <c r="H5" i="8"/>
  <c r="H6" i="8"/>
  <c r="H7" i="8"/>
  <c r="H8" i="8"/>
  <c r="H9" i="8"/>
  <c r="H10" i="8"/>
  <c r="H11" i="8"/>
  <c r="H12" i="8"/>
  <c r="H13" i="8"/>
  <c r="H14" i="8"/>
  <c r="H15" i="8"/>
  <c r="H16" i="8"/>
  <c r="H18" i="8"/>
  <c r="H19" i="8"/>
  <c r="H20" i="8"/>
  <c r="H21" i="8"/>
  <c r="H22" i="8"/>
  <c r="H23" i="8"/>
  <c r="H24" i="8"/>
  <c r="H25" i="8"/>
  <c r="H26" i="8"/>
  <c r="H27" i="8"/>
  <c r="H28" i="8"/>
  <c r="H29" i="8"/>
  <c r="H30" i="8"/>
  <c r="H31" i="8"/>
  <c r="H32" i="8"/>
  <c r="H33" i="8"/>
  <c r="H34" i="8"/>
  <c r="H35" i="8"/>
  <c r="H36" i="8"/>
  <c r="H37" i="8"/>
  <c r="H38" i="8"/>
  <c r="H39" i="8"/>
  <c r="H40" i="8"/>
  <c r="H41" i="8"/>
  <c r="H42" i="8"/>
  <c r="H43" i="8"/>
  <c r="H44" i="8"/>
  <c r="H45" i="8"/>
  <c r="H46" i="8"/>
  <c r="H47" i="8"/>
  <c r="H48" i="8"/>
  <c r="H49" i="8"/>
  <c r="H50" i="8"/>
  <c r="H51" i="8"/>
  <c r="H53" i="8"/>
  <c r="H54" i="8"/>
  <c r="H55" i="8"/>
  <c r="H56" i="8"/>
  <c r="H57" i="8"/>
  <c r="H58" i="8"/>
  <c r="H59" i="8"/>
  <c r="H60" i="8"/>
  <c r="H61" i="8"/>
  <c r="H62" i="8"/>
  <c r="H63" i="8"/>
  <c r="H64" i="8"/>
  <c r="H65" i="8"/>
  <c r="H66" i="8"/>
  <c r="H67" i="8"/>
  <c r="H68" i="8"/>
  <c r="H69" i="8"/>
  <c r="H70" i="8"/>
  <c r="H72" i="8"/>
  <c r="H73" i="8"/>
  <c r="H74" i="8"/>
  <c r="H75" i="8"/>
  <c r="H76" i="8"/>
  <c r="H77" i="8"/>
  <c r="H78" i="8"/>
  <c r="H79" i="8"/>
  <c r="H80" i="8"/>
  <c r="H81" i="8"/>
  <c r="H82" i="8"/>
  <c r="H83" i="8"/>
  <c r="H84" i="8"/>
  <c r="H85" i="8"/>
  <c r="H86" i="8"/>
  <c r="H87" i="8"/>
  <c r="H88" i="8"/>
  <c r="H89" i="8"/>
  <c r="H90" i="8"/>
  <c r="H91" i="8"/>
  <c r="H92" i="8"/>
  <c r="H93" i="8"/>
  <c r="H94" i="8"/>
  <c r="H95" i="8"/>
  <c r="H96" i="8"/>
  <c r="H97" i="8"/>
  <c r="H98" i="8"/>
  <c r="H99" i="8"/>
  <c r="H100" i="8"/>
  <c r="H101" i="8"/>
  <c r="H102" i="8"/>
  <c r="H103" i="8"/>
  <c r="H104" i="8"/>
  <c r="H105" i="8"/>
  <c r="H106" i="8"/>
  <c r="H107" i="8"/>
  <c r="H108" i="8"/>
  <c r="H109" i="8"/>
  <c r="H110" i="8"/>
  <c r="H111" i="8"/>
  <c r="H112" i="8"/>
  <c r="H113" i="8"/>
  <c r="H114" i="8"/>
  <c r="H115" i="8"/>
  <c r="H116" i="8"/>
  <c r="H117" i="8"/>
  <c r="H118" i="8"/>
  <c r="H119" i="8"/>
  <c r="H121" i="8"/>
  <c r="H122" i="8"/>
  <c r="H123" i="8"/>
  <c r="H125" i="8"/>
  <c r="H126" i="8"/>
  <c r="H127" i="8"/>
  <c r="H129" i="8"/>
  <c r="H130" i="8"/>
  <c r="H131" i="8"/>
  <c r="H132" i="8"/>
  <c r="H133" i="8"/>
  <c r="H134" i="8"/>
  <c r="H135" i="8"/>
  <c r="H136" i="8"/>
  <c r="H137" i="8"/>
  <c r="H138" i="8"/>
  <c r="H139" i="8"/>
  <c r="H140" i="8"/>
  <c r="H141" i="8"/>
  <c r="H142" i="8"/>
  <c r="H143" i="8"/>
  <c r="H144" i="8"/>
  <c r="H145" i="8"/>
  <c r="H146" i="8"/>
  <c r="G146" i="8"/>
  <c r="H147" i="8"/>
  <c r="F8" i="5"/>
  <c r="F9" i="5"/>
  <c r="F10" i="5"/>
  <c r="F14" i="5"/>
  <c r="F15" i="5"/>
  <c r="F16" i="5"/>
  <c r="F17" i="5"/>
  <c r="F18" i="5"/>
  <c r="F19" i="5"/>
  <c r="F20" i="5"/>
  <c r="F21" i="5"/>
  <c r="F22" i="5"/>
  <c r="F14" i="1"/>
  <c r="F18" i="1"/>
  <c r="F33" i="1"/>
  <c r="F44" i="1"/>
  <c r="F52" i="1"/>
  <c r="F76" i="1"/>
  <c r="F77" i="1"/>
  <c r="F78" i="1"/>
  <c r="F79" i="1"/>
  <c r="F80" i="1"/>
  <c r="F81" i="1"/>
  <c r="F82" i="1"/>
  <c r="F83" i="1"/>
  <c r="F84" i="1"/>
  <c r="F90" i="1"/>
  <c r="F91" i="1"/>
  <c r="F92" i="1"/>
  <c r="F93" i="1"/>
  <c r="F94" i="1"/>
  <c r="F95" i="1"/>
  <c r="F96" i="1"/>
  <c r="F97" i="1"/>
  <c r="F98" i="1"/>
  <c r="F99" i="1"/>
  <c r="F100" i="1"/>
  <c r="F101" i="1"/>
  <c r="F102" i="1"/>
  <c r="F103" i="1"/>
  <c r="F104" i="1"/>
  <c r="F105" i="1"/>
  <c r="F106" i="1"/>
  <c r="F107" i="1"/>
  <c r="F108" i="1"/>
  <c r="F109" i="1"/>
  <c r="F4" i="6"/>
  <c r="F5" i="6"/>
  <c r="F6" i="6"/>
  <c r="F7" i="6"/>
  <c r="F8" i="6"/>
  <c r="F9" i="6"/>
  <c r="F10" i="6"/>
  <c r="F11" i="6"/>
  <c r="F13" i="6"/>
  <c r="F14" i="6"/>
  <c r="F15" i="6"/>
  <c r="F16" i="6"/>
  <c r="F17" i="6"/>
  <c r="F18" i="6"/>
  <c r="F19" i="6"/>
  <c r="F20" i="6"/>
  <c r="F21" i="6"/>
  <c r="F22" i="6"/>
  <c r="F21" i="2"/>
  <c r="F23" i="2"/>
  <c r="F24" i="2"/>
  <c r="F82" i="2"/>
  <c r="F84" i="2"/>
  <c r="F86" i="2"/>
  <c r="F33" i="2"/>
  <c r="F39" i="2"/>
  <c r="F42" i="2"/>
  <c r="F122" i="2"/>
  <c r="F127" i="2"/>
  <c r="F136" i="2"/>
  <c r="F130" i="2"/>
  <c r="F226" i="2"/>
  <c r="F228" i="2"/>
  <c r="F261" i="2"/>
  <c r="F264" i="2"/>
  <c r="F296" i="2"/>
  <c r="F297" i="2"/>
  <c r="F310" i="2"/>
  <c r="F311" i="2"/>
  <c r="F330" i="2"/>
  <c r="F331" i="2"/>
  <c r="F346" i="2"/>
  <c r="F358" i="2"/>
  <c r="F391" i="2"/>
  <c r="F401" i="2"/>
  <c r="F411" i="2"/>
  <c r="F565" i="2"/>
  <c r="F566" i="2"/>
  <c r="F569" i="2"/>
  <c r="F570" i="2"/>
  <c r="F571" i="2"/>
  <c r="F576" i="2"/>
  <c r="F577" i="2"/>
  <c r="F578" i="2"/>
  <c r="F580" i="2"/>
  <c r="F581" i="2"/>
  <c r="F584" i="2"/>
  <c r="F585" i="2"/>
  <c r="F588" i="2"/>
  <c r="F592" i="2"/>
  <c r="F594" i="2"/>
  <c r="F596" i="2"/>
  <c r="F601" i="2"/>
  <c r="F606" i="2"/>
  <c r="F607" i="2"/>
  <c r="F613" i="2"/>
  <c r="F4" i="3"/>
  <c r="F7" i="3"/>
  <c r="F12" i="3"/>
  <c r="F6" i="4"/>
  <c r="F8" i="4"/>
  <c r="F12" i="4"/>
  <c r="F5" i="7"/>
  <c r="F6" i="7"/>
  <c r="F7" i="7"/>
  <c r="F8" i="7"/>
  <c r="F9" i="7"/>
  <c r="F10" i="7"/>
  <c r="F11" i="7"/>
  <c r="F12" i="7"/>
  <c r="F14" i="7"/>
  <c r="F15" i="7"/>
  <c r="F16" i="7"/>
  <c r="F17" i="7"/>
  <c r="F18" i="7"/>
  <c r="F20" i="7"/>
  <c r="F21" i="7"/>
  <c r="F22" i="7"/>
  <c r="F23" i="7"/>
  <c r="F7" i="5"/>
  <c r="F30" i="5"/>
  <c r="F29" i="5"/>
  <c r="F26" i="5"/>
  <c r="F27" i="5"/>
  <c r="F25" i="5"/>
  <c r="F13" i="5"/>
  <c r="F23" i="5"/>
  <c r="F12" i="5"/>
  <c r="F33" i="5"/>
  <c r="F32" i="5"/>
  <c r="F5" i="5"/>
  <c r="F6" i="5"/>
  <c r="B143" i="8"/>
  <c r="C143" i="8"/>
  <c r="B144" i="8"/>
  <c r="C144" i="8"/>
  <c r="B145" i="8"/>
  <c r="C145" i="8"/>
  <c r="B137" i="8"/>
  <c r="C137" i="8"/>
  <c r="B138" i="8"/>
  <c r="C138" i="8"/>
  <c r="B139" i="8"/>
  <c r="C139" i="8"/>
  <c r="B140" i="8"/>
  <c r="C140" i="8"/>
  <c r="B141" i="8"/>
  <c r="C141" i="8"/>
  <c r="B142" i="8"/>
  <c r="C142" i="8"/>
  <c r="B133" i="8"/>
  <c r="C133" i="8"/>
  <c r="B134" i="8"/>
  <c r="C134" i="8"/>
  <c r="B135" i="8"/>
  <c r="C135" i="8"/>
  <c r="B136" i="8"/>
  <c r="C136" i="8"/>
  <c r="B129" i="8"/>
  <c r="C129" i="8"/>
  <c r="B130" i="8"/>
  <c r="C130" i="8"/>
  <c r="B131" i="8"/>
  <c r="C131" i="8"/>
  <c r="B132" i="8"/>
  <c r="C132" i="8"/>
  <c r="B99" i="8"/>
  <c r="C99" i="8"/>
  <c r="B96" i="8"/>
  <c r="C96" i="8"/>
  <c r="B97" i="8"/>
  <c r="C97" i="8"/>
  <c r="B98" i="8"/>
  <c r="C98" i="8"/>
  <c r="B95" i="8"/>
  <c r="C95" i="8"/>
  <c r="B93" i="8"/>
  <c r="C93" i="8"/>
  <c r="B94" i="8"/>
  <c r="C94" i="8"/>
  <c r="B91" i="8"/>
  <c r="C91" i="8"/>
  <c r="B92" i="8"/>
  <c r="C92" i="8"/>
  <c r="B84" i="8"/>
  <c r="C84" i="8"/>
  <c r="B85" i="8"/>
  <c r="C85" i="8"/>
  <c r="B86" i="8"/>
  <c r="C86" i="8"/>
  <c r="B87" i="8"/>
  <c r="C87" i="8"/>
  <c r="B88" i="8"/>
  <c r="C88" i="8"/>
  <c r="B89" i="8"/>
  <c r="C89" i="8"/>
  <c r="B90" i="8"/>
  <c r="C90" i="8"/>
  <c r="B81" i="8"/>
  <c r="C81" i="8"/>
  <c r="B82" i="8"/>
  <c r="C82" i="8"/>
  <c r="B83" i="8"/>
  <c r="C83" i="8"/>
  <c r="B78" i="8"/>
  <c r="C78" i="8"/>
  <c r="B79" i="8"/>
  <c r="C79" i="8"/>
  <c r="B80" i="8"/>
  <c r="C80" i="8"/>
  <c r="B77" i="8"/>
  <c r="C77" i="8"/>
  <c r="B75" i="8"/>
  <c r="C75" i="8"/>
  <c r="B76" i="8"/>
  <c r="C76" i="8"/>
  <c r="B73" i="8"/>
  <c r="C73" i="8"/>
  <c r="B74" i="8"/>
  <c r="C74" i="8"/>
  <c r="B72" i="8"/>
  <c r="C72" i="8"/>
  <c r="B116" i="8"/>
  <c r="C116" i="8"/>
  <c r="B117" i="8"/>
  <c r="C117" i="8"/>
  <c r="B118" i="8"/>
  <c r="C118" i="8"/>
  <c r="B119" i="8"/>
  <c r="C119" i="8"/>
  <c r="B114" i="8"/>
  <c r="C114" i="8"/>
  <c r="B115" i="8"/>
  <c r="C115" i="8"/>
  <c r="B100" i="8"/>
  <c r="C100" i="8"/>
  <c r="B101" i="8"/>
  <c r="C101" i="8"/>
  <c r="B102" i="8"/>
  <c r="C102" i="8"/>
  <c r="B103" i="8"/>
  <c r="C103" i="8"/>
  <c r="B104" i="8"/>
  <c r="C104" i="8"/>
  <c r="B105" i="8"/>
  <c r="C105" i="8"/>
  <c r="B106" i="8"/>
  <c r="C106" i="8"/>
  <c r="B107" i="8"/>
  <c r="C107" i="8"/>
  <c r="B108" i="8"/>
  <c r="C108" i="8"/>
  <c r="B109" i="8"/>
  <c r="C109" i="8"/>
  <c r="B110" i="8"/>
  <c r="C110" i="8"/>
  <c r="B111" i="8"/>
  <c r="C111" i="8"/>
  <c r="B112" i="8"/>
  <c r="C112" i="8"/>
  <c r="B113" i="8"/>
  <c r="C113" i="8"/>
  <c r="B125" i="8"/>
  <c r="C125" i="8"/>
  <c r="B126" i="8"/>
  <c r="C126" i="8"/>
  <c r="B127" i="8"/>
  <c r="C127" i="8"/>
  <c r="B121" i="8"/>
  <c r="C121" i="8"/>
  <c r="B122" i="8"/>
  <c r="C122" i="8"/>
  <c r="B123" i="8"/>
  <c r="C123" i="8"/>
  <c r="B69" i="8"/>
  <c r="C69" i="8"/>
  <c r="B70" i="8"/>
  <c r="C70" i="8"/>
  <c r="B62" i="8"/>
  <c r="C62" i="8"/>
  <c r="B63" i="8"/>
  <c r="C63" i="8"/>
  <c r="B64" i="8"/>
  <c r="C64" i="8"/>
  <c r="B65" i="8"/>
  <c r="C65" i="8"/>
  <c r="B66" i="8"/>
  <c r="C66" i="8"/>
  <c r="B67" i="8"/>
  <c r="C67" i="8"/>
  <c r="B68" i="8"/>
  <c r="C68" i="8"/>
  <c r="B61" i="8"/>
  <c r="C61" i="8"/>
  <c r="B60" i="8"/>
  <c r="C60" i="8"/>
  <c r="B59" i="8"/>
  <c r="C59" i="8"/>
  <c r="B54" i="8"/>
  <c r="C54" i="8"/>
  <c r="B55" i="8"/>
  <c r="C55" i="8"/>
  <c r="B56" i="8"/>
  <c r="C56" i="8"/>
  <c r="B57" i="8"/>
  <c r="C57" i="8"/>
  <c r="B58" i="8"/>
  <c r="C58" i="8"/>
  <c r="B53" i="8"/>
  <c r="C53" i="8"/>
  <c r="B49" i="8"/>
  <c r="C49" i="8"/>
  <c r="B50" i="8"/>
  <c r="C50" i="8"/>
  <c r="B51" i="8"/>
  <c r="C51" i="8"/>
  <c r="B48" i="8"/>
  <c r="C48" i="8"/>
  <c r="B46" i="8"/>
  <c r="C46" i="8"/>
  <c r="B47" i="8"/>
  <c r="C47" i="8"/>
  <c r="B32" i="8"/>
  <c r="C32" i="8"/>
  <c r="B33" i="8"/>
  <c r="C33" i="8"/>
  <c r="B34" i="8"/>
  <c r="C34" i="8"/>
  <c r="B35" i="8"/>
  <c r="C35" i="8"/>
  <c r="B36" i="8"/>
  <c r="C36" i="8"/>
  <c r="B37" i="8"/>
  <c r="C37" i="8"/>
  <c r="B38" i="8"/>
  <c r="C38" i="8"/>
  <c r="B39" i="8"/>
  <c r="C39" i="8"/>
  <c r="B40" i="8"/>
  <c r="C40" i="8"/>
  <c r="B41" i="8"/>
  <c r="C41" i="8"/>
  <c r="B42" i="8"/>
  <c r="C42" i="8"/>
  <c r="B43" i="8"/>
  <c r="C43" i="8"/>
  <c r="B44" i="8"/>
  <c r="C44" i="8"/>
  <c r="B45" i="8"/>
  <c r="C45" i="8"/>
  <c r="B23" i="8"/>
  <c r="C23" i="8"/>
  <c r="B24" i="8"/>
  <c r="C24" i="8"/>
  <c r="B25" i="8"/>
  <c r="C25" i="8"/>
  <c r="B26" i="8"/>
  <c r="C26" i="8"/>
  <c r="B27" i="8"/>
  <c r="C27" i="8"/>
  <c r="B28" i="8"/>
  <c r="C28" i="8"/>
  <c r="B29" i="8"/>
  <c r="C29" i="8"/>
  <c r="B30" i="8"/>
  <c r="C30" i="8"/>
  <c r="B31" i="8"/>
  <c r="C31" i="8"/>
  <c r="B18" i="8"/>
  <c r="C18" i="8"/>
  <c r="B19" i="8"/>
  <c r="C19" i="8"/>
  <c r="B20" i="8"/>
  <c r="C20" i="8"/>
  <c r="B21" i="8"/>
  <c r="C21" i="8"/>
  <c r="B22" i="8"/>
  <c r="C22" i="8"/>
  <c r="B5" i="8"/>
  <c r="C5" i="8"/>
  <c r="B6" i="8"/>
  <c r="C6" i="8"/>
  <c r="B7" i="8"/>
  <c r="C7" i="8"/>
  <c r="B8" i="8"/>
  <c r="C8" i="8"/>
  <c r="B9" i="8"/>
  <c r="C9" i="8"/>
  <c r="B10" i="8"/>
  <c r="C10" i="8"/>
  <c r="B11" i="8"/>
  <c r="C11" i="8"/>
  <c r="B12" i="8"/>
  <c r="C12" i="8"/>
  <c r="B13" i="8"/>
  <c r="C13" i="8"/>
  <c r="B14" i="8"/>
  <c r="C14" i="8"/>
  <c r="B15" i="8"/>
  <c r="C15" i="8"/>
  <c r="B16" i="8"/>
  <c r="C16" i="8"/>
  <c r="B4" i="8"/>
  <c r="C4" i="8"/>
  <c r="F165" i="1"/>
  <c r="F16" i="2"/>
  <c r="F17" i="2"/>
  <c r="F18" i="2"/>
  <c r="F19" i="2"/>
  <c r="F20" i="2"/>
  <c r="F22" i="2"/>
  <c r="F25" i="2"/>
  <c r="F26" i="2"/>
  <c r="F27" i="2"/>
  <c r="F28" i="2"/>
  <c r="F29" i="2"/>
  <c r="F30" i="2"/>
  <c r="F348" i="2"/>
  <c r="F349" i="2"/>
  <c r="F350" i="2"/>
  <c r="F351" i="2"/>
  <c r="F352" i="2"/>
  <c r="F353" i="2"/>
  <c r="F354" i="2"/>
  <c r="F355" i="2"/>
  <c r="F356" i="2"/>
  <c r="F357" i="2"/>
  <c r="F359" i="2"/>
  <c r="F360" i="2"/>
  <c r="F361" i="2"/>
  <c r="F362" i="2"/>
  <c r="F363" i="2"/>
  <c r="F364" i="2"/>
  <c r="F365" i="2"/>
  <c r="F366" i="2"/>
  <c r="F367" i="2"/>
  <c r="F368" i="2"/>
  <c r="F369" i="2"/>
  <c r="F370" i="2"/>
  <c r="F371" i="2"/>
  <c r="F372" i="2"/>
  <c r="F373" i="2"/>
  <c r="F374" i="2"/>
  <c r="F375" i="2"/>
  <c r="F376" i="2"/>
  <c r="F377" i="2"/>
  <c r="F378" i="2"/>
  <c r="F379" i="2"/>
  <c r="F380" i="2"/>
  <c r="F381" i="2"/>
  <c r="F382" i="2"/>
  <c r="F383" i="2"/>
  <c r="F384" i="2"/>
  <c r="F385" i="2"/>
  <c r="F386" i="2"/>
  <c r="F387" i="2"/>
  <c r="F388" i="2"/>
  <c r="F389" i="2"/>
  <c r="F390" i="2"/>
  <c r="F392" i="2"/>
  <c r="F393" i="2"/>
  <c r="F394" i="2"/>
  <c r="F395" i="2"/>
  <c r="F396" i="2"/>
  <c r="F397" i="2"/>
  <c r="F398" i="2"/>
  <c r="F399" i="2"/>
  <c r="F400" i="2"/>
  <c r="F402" i="2"/>
  <c r="F403" i="2"/>
  <c r="F404" i="2"/>
  <c r="F405" i="2"/>
  <c r="F406" i="2"/>
  <c r="F407" i="2"/>
  <c r="F408" i="2"/>
  <c r="F409" i="2"/>
  <c r="F410" i="2"/>
  <c r="F412" i="2"/>
  <c r="F413" i="2"/>
  <c r="F414" i="2"/>
  <c r="F416" i="2"/>
  <c r="F417" i="2"/>
  <c r="F418" i="2"/>
  <c r="F419" i="2"/>
  <c r="F420" i="2"/>
  <c r="F421" i="2"/>
  <c r="F422" i="2"/>
  <c r="F423" i="2"/>
  <c r="F424" i="2"/>
  <c r="F425" i="2"/>
  <c r="F426" i="2"/>
  <c r="F427" i="2"/>
  <c r="F428" i="2"/>
  <c r="F429" i="2"/>
  <c r="F430" i="2"/>
  <c r="F431" i="2"/>
  <c r="F433" i="2"/>
  <c r="F434" i="2"/>
  <c r="F435" i="2"/>
  <c r="F437" i="2"/>
  <c r="F438" i="2"/>
  <c r="F439" i="2"/>
  <c r="F440" i="2"/>
  <c r="F441" i="2"/>
  <c r="F442" i="2"/>
  <c r="F443" i="2"/>
  <c r="F444" i="2"/>
  <c r="F445" i="2"/>
  <c r="F446" i="2"/>
  <c r="F447" i="2"/>
  <c r="F448" i="2"/>
  <c r="F449" i="2"/>
  <c r="F450" i="2"/>
  <c r="F451" i="2"/>
  <c r="F452" i="2"/>
  <c r="F453" i="2"/>
  <c r="F454" i="2"/>
  <c r="F455" i="2"/>
  <c r="F456" i="2"/>
  <c r="F457" i="2"/>
  <c r="F458" i="2"/>
  <c r="F459" i="2"/>
  <c r="F460" i="2"/>
  <c r="F461" i="2"/>
  <c r="F462" i="2"/>
  <c r="F463" i="2"/>
  <c r="F464" i="2"/>
  <c r="F465" i="2"/>
  <c r="F466" i="2"/>
  <c r="F467" i="2"/>
  <c r="F468" i="2"/>
  <c r="F469" i="2"/>
  <c r="F470" i="2"/>
  <c r="F471" i="2"/>
  <c r="F472" i="2"/>
  <c r="F473" i="2"/>
  <c r="F474" i="2"/>
  <c r="F475" i="2"/>
  <c r="F476" i="2"/>
  <c r="F477" i="2"/>
  <c r="F478" i="2"/>
  <c r="F479" i="2"/>
  <c r="F480" i="2"/>
  <c r="F481" i="2"/>
  <c r="F482" i="2"/>
  <c r="F483" i="2"/>
  <c r="F484" i="2"/>
  <c r="F485" i="2"/>
  <c r="F486" i="2"/>
  <c r="F487" i="2"/>
  <c r="F488" i="2"/>
  <c r="F489" i="2"/>
  <c r="F490" i="2"/>
  <c r="F491" i="2"/>
  <c r="F492" i="2"/>
  <c r="F493" i="2"/>
  <c r="F494" i="2"/>
  <c r="F495" i="2"/>
  <c r="F496" i="2"/>
  <c r="F497" i="2"/>
  <c r="F498" i="2"/>
  <c r="F499" i="2"/>
  <c r="F500" i="2"/>
  <c r="F501" i="2"/>
  <c r="F502" i="2"/>
  <c r="F503" i="2"/>
  <c r="F504" i="2"/>
  <c r="F505" i="2"/>
  <c r="F506" i="2"/>
  <c r="F507" i="2"/>
  <c r="F508" i="2"/>
  <c r="F509" i="2"/>
  <c r="F510" i="2"/>
  <c r="F511" i="2"/>
  <c r="F512" i="2"/>
  <c r="F513" i="2"/>
  <c r="F514" i="2"/>
  <c r="F515" i="2"/>
  <c r="F516" i="2"/>
  <c r="F517" i="2"/>
  <c r="F518" i="2"/>
  <c r="F519" i="2"/>
  <c r="F520" i="2"/>
  <c r="F521" i="2"/>
  <c r="F522" i="2"/>
  <c r="F523" i="2"/>
  <c r="F524" i="2"/>
  <c r="F525" i="2"/>
  <c r="F526" i="2"/>
  <c r="F527" i="2"/>
  <c r="F528" i="2"/>
  <c r="F529" i="2"/>
  <c r="F530" i="2"/>
  <c r="F531" i="2"/>
  <c r="F532" i="2"/>
  <c r="F533" i="2"/>
  <c r="F535" i="2"/>
  <c r="F536" i="2"/>
  <c r="F537" i="2"/>
  <c r="F538" i="2"/>
  <c r="F539" i="2"/>
  <c r="F540" i="2"/>
  <c r="F541" i="2"/>
  <c r="F542" i="2"/>
  <c r="F543" i="2"/>
  <c r="F545" i="2"/>
  <c r="F546" i="2"/>
  <c r="F547" i="2"/>
  <c r="F548" i="2"/>
  <c r="F549" i="2"/>
  <c r="F550" i="2"/>
  <c r="F551" i="2"/>
  <c r="F552" i="2"/>
  <c r="F553" i="2"/>
  <c r="F554" i="2"/>
  <c r="F556" i="2"/>
  <c r="F557" i="2"/>
  <c r="F558" i="2"/>
  <c r="F559" i="2"/>
  <c r="F560" i="2"/>
  <c r="F561" i="2"/>
  <c r="F562" i="2"/>
  <c r="F564" i="2"/>
  <c r="F567" i="2"/>
  <c r="F568" i="2"/>
  <c r="F572" i="2"/>
  <c r="F573" i="2"/>
  <c r="F574" i="2"/>
  <c r="F575" i="2"/>
  <c r="F579" i="2"/>
  <c r="F582" i="2"/>
  <c r="F583" i="2"/>
  <c r="F587" i="2"/>
  <c r="F589" i="2"/>
  <c r="F590" i="2"/>
  <c r="F591" i="2"/>
  <c r="F593" i="2"/>
  <c r="F595" i="2"/>
  <c r="F597" i="2"/>
  <c r="F598" i="2"/>
  <c r="F599" i="2"/>
  <c r="F600" i="2"/>
  <c r="F602" i="2"/>
  <c r="F603" i="2"/>
  <c r="F604" i="2"/>
  <c r="F605" i="2"/>
  <c r="F608" i="2"/>
  <c r="F609" i="2"/>
  <c r="F610" i="2"/>
  <c r="F611" i="2"/>
  <c r="F612" i="2"/>
  <c r="F614" i="2"/>
  <c r="F615" i="2"/>
  <c r="F616" i="2"/>
  <c r="F617" i="2"/>
  <c r="F618" i="2"/>
  <c r="F619" i="2"/>
  <c r="F620" i="2"/>
  <c r="F621" i="2"/>
  <c r="F622" i="2"/>
  <c r="F623" i="2"/>
  <c r="F624" i="2"/>
  <c r="F625" i="2"/>
  <c r="F626" i="2"/>
  <c r="F627" i="2"/>
  <c r="F628" i="2"/>
  <c r="F629" i="2"/>
  <c r="F630" i="2"/>
  <c r="F631" i="2"/>
  <c r="F632" i="2"/>
  <c r="F633" i="2"/>
  <c r="F634" i="2"/>
  <c r="F635" i="2"/>
  <c r="F636" i="2"/>
  <c r="F637" i="2"/>
  <c r="F638" i="2"/>
  <c r="F639" i="2"/>
  <c r="F640" i="2"/>
  <c r="F641" i="2"/>
  <c r="F642" i="2"/>
  <c r="F643" i="2"/>
  <c r="F645" i="2"/>
  <c r="F646" i="2"/>
  <c r="F647" i="2"/>
  <c r="F648" i="2"/>
  <c r="F649" i="2"/>
  <c r="F650" i="2"/>
  <c r="F651" i="2"/>
  <c r="F652" i="2"/>
  <c r="F653" i="2"/>
  <c r="F654" i="2"/>
  <c r="F655" i="2"/>
  <c r="F656" i="2"/>
  <c r="F657" i="2"/>
  <c r="F658" i="2"/>
  <c r="F659" i="2"/>
  <c r="F660" i="2"/>
  <c r="F661" i="2"/>
  <c r="F662" i="2"/>
  <c r="F663" i="2"/>
  <c r="F664" i="2"/>
  <c r="F665" i="2"/>
  <c r="F666" i="2"/>
  <c r="F667" i="2"/>
  <c r="F668" i="2"/>
  <c r="F669" i="2"/>
  <c r="F670" i="2"/>
  <c r="F671" i="2"/>
  <c r="F672" i="2"/>
  <c r="F673" i="2"/>
  <c r="F674" i="2"/>
  <c r="F675" i="2"/>
  <c r="F676" i="2"/>
  <c r="F677" i="2"/>
  <c r="F678" i="2"/>
  <c r="F679" i="2"/>
  <c r="F680" i="2"/>
  <c r="F681" i="2"/>
  <c r="F683" i="2"/>
  <c r="F684" i="2"/>
  <c r="F685" i="2"/>
  <c r="F686" i="2"/>
  <c r="F687" i="2"/>
  <c r="F65" i="3"/>
  <c r="F64" i="3"/>
  <c r="F63" i="3"/>
  <c r="F62" i="3"/>
  <c r="F61" i="3"/>
  <c r="F60" i="3"/>
  <c r="F59" i="3"/>
  <c r="F58" i="3"/>
  <c r="F57" i="3"/>
  <c r="F55" i="3"/>
  <c r="F54" i="3"/>
  <c r="F53" i="3"/>
  <c r="F52" i="3"/>
  <c r="F50" i="3"/>
  <c r="F49" i="3"/>
  <c r="F48" i="3"/>
  <c r="F47" i="3"/>
  <c r="F46" i="3"/>
  <c r="F45" i="3"/>
  <c r="F43" i="3"/>
  <c r="F42" i="3"/>
  <c r="F41" i="3"/>
  <c r="F40" i="3"/>
  <c r="F39" i="3"/>
  <c r="F38" i="3"/>
  <c r="F37" i="3"/>
  <c r="F36" i="3"/>
  <c r="F35" i="3"/>
  <c r="F34" i="3"/>
  <c r="F32" i="3"/>
  <c r="F31" i="3"/>
  <c r="F30" i="3"/>
  <c r="F29" i="3"/>
  <c r="F28" i="3"/>
  <c r="F27" i="3"/>
  <c r="F26" i="3"/>
  <c r="F25" i="3"/>
  <c r="F23" i="3"/>
  <c r="F22" i="3"/>
  <c r="F21" i="3"/>
  <c r="F20" i="3"/>
  <c r="F19" i="3"/>
  <c r="F18" i="3"/>
  <c r="F17" i="3"/>
  <c r="F16" i="3"/>
  <c r="F5" i="3"/>
  <c r="F6" i="3"/>
  <c r="F8" i="3"/>
  <c r="F9" i="3"/>
  <c r="F10" i="3"/>
  <c r="F11" i="3"/>
  <c r="F13" i="3"/>
  <c r="F14" i="3"/>
  <c r="F17" i="4"/>
  <c r="F16" i="4"/>
  <c r="F15" i="4"/>
  <c r="F13" i="4"/>
  <c r="F10" i="4"/>
  <c r="F9" i="4"/>
  <c r="F5" i="4"/>
  <c r="F4" i="4"/>
  <c r="F4" i="7"/>
  <c r="F36" i="6"/>
  <c r="F35" i="6"/>
  <c r="F34" i="6"/>
  <c r="F33" i="6"/>
  <c r="F32" i="6"/>
  <c r="F31" i="6"/>
  <c r="F30" i="6"/>
  <c r="F29" i="6"/>
  <c r="F28" i="6"/>
  <c r="F27" i="6"/>
  <c r="F26" i="6"/>
  <c r="F25" i="6"/>
  <c r="F24" i="6"/>
  <c r="F5" i="1"/>
  <c r="F6" i="1"/>
  <c r="F7" i="1"/>
  <c r="F8" i="1"/>
  <c r="F9" i="1"/>
  <c r="F10" i="1"/>
  <c r="F11" i="1"/>
  <c r="F12" i="1"/>
  <c r="F13" i="1"/>
  <c r="F15" i="1"/>
  <c r="F17" i="1"/>
  <c r="F19" i="1"/>
  <c r="F20" i="1"/>
  <c r="F21" i="1"/>
  <c r="F22" i="1"/>
  <c r="F23" i="1"/>
  <c r="F24" i="1"/>
  <c r="F26" i="1"/>
  <c r="F27" i="1"/>
  <c r="F29" i="1"/>
  <c r="F30" i="1"/>
  <c r="F31" i="1"/>
  <c r="F32" i="1"/>
  <c r="F34" i="1"/>
  <c r="F35" i="1"/>
  <c r="F36" i="1"/>
  <c r="F37" i="1"/>
  <c r="F38" i="1"/>
  <c r="F39" i="1"/>
  <c r="F40" i="1"/>
  <c r="F41" i="1"/>
  <c r="F42" i="1"/>
  <c r="F43" i="1"/>
  <c r="F45" i="1"/>
  <c r="F47" i="1"/>
  <c r="F48" i="1"/>
  <c r="F49" i="1"/>
  <c r="F50" i="1"/>
  <c r="F51" i="1"/>
  <c r="F53" i="1"/>
  <c r="F54" i="1"/>
  <c r="F55" i="1"/>
  <c r="F56" i="1"/>
  <c r="F57" i="1"/>
  <c r="F58" i="1"/>
  <c r="F59" i="1"/>
  <c r="F60" i="1"/>
  <c r="F61" i="1"/>
  <c r="F62" i="1"/>
  <c r="F64" i="1"/>
  <c r="F65" i="1"/>
  <c r="F66" i="1"/>
  <c r="F67" i="1"/>
  <c r="F68" i="1"/>
  <c r="F69" i="1"/>
  <c r="F70" i="1"/>
  <c r="F71" i="1"/>
  <c r="F73" i="1"/>
  <c r="F74" i="1"/>
  <c r="F75" i="1"/>
  <c r="F85" i="1"/>
  <c r="F86" i="1"/>
  <c r="F87" i="1"/>
  <c r="F88" i="1"/>
  <c r="F111" i="1"/>
  <c r="F112" i="1"/>
  <c r="F113" i="1"/>
  <c r="F114" i="1"/>
  <c r="F115" i="1"/>
  <c r="F117" i="1"/>
  <c r="F118" i="1"/>
  <c r="F119" i="1"/>
  <c r="F120" i="1"/>
  <c r="F121" i="1"/>
  <c r="F122" i="1"/>
  <c r="F123" i="1"/>
  <c r="F124" i="1"/>
  <c r="F126" i="1"/>
  <c r="F127" i="1"/>
  <c r="F128" i="1"/>
  <c r="F130" i="1"/>
  <c r="F131" i="1"/>
  <c r="F132" i="1"/>
  <c r="F133" i="1"/>
  <c r="F134" i="1"/>
  <c r="F135" i="1"/>
  <c r="F136" i="1"/>
  <c r="F137" i="1"/>
  <c r="F138" i="1"/>
  <c r="F139" i="1"/>
  <c r="F140" i="1"/>
  <c r="F141" i="1"/>
  <c r="F142" i="1"/>
  <c r="F143" i="1"/>
  <c r="F144" i="1"/>
  <c r="F145" i="1"/>
  <c r="F146" i="1"/>
  <c r="F147" i="1"/>
  <c r="F148" i="1"/>
  <c r="F149" i="1"/>
  <c r="F150" i="1"/>
  <c r="F151" i="1"/>
  <c r="F152" i="1"/>
  <c r="F153" i="1"/>
  <c r="F154" i="1"/>
  <c r="F155" i="1"/>
  <c r="F156" i="1"/>
  <c r="F157" i="1"/>
  <c r="F158" i="1"/>
  <c r="F159" i="1"/>
  <c r="F160" i="1"/>
  <c r="F161" i="1"/>
  <c r="F162" i="1"/>
  <c r="F164" i="1"/>
  <c r="F166" i="1"/>
  <c r="F167" i="1"/>
  <c r="F168" i="1"/>
  <c r="F169" i="1"/>
  <c r="F170" i="1"/>
  <c r="F171" i="1"/>
  <c r="F172" i="1"/>
  <c r="F173" i="1"/>
  <c r="F174" i="1"/>
  <c r="F175" i="1"/>
  <c r="F176" i="1"/>
  <c r="F177" i="1"/>
  <c r="F178" i="1"/>
  <c r="F179" i="1"/>
  <c r="F180" i="1"/>
  <c r="F181" i="1"/>
  <c r="F182" i="1"/>
  <c r="F183" i="1"/>
  <c r="F184" i="1"/>
  <c r="F185" i="1"/>
  <c r="F186" i="1"/>
  <c r="F188" i="1"/>
  <c r="F189" i="1"/>
  <c r="F190" i="1"/>
  <c r="F191" i="1"/>
  <c r="F192" i="1"/>
  <c r="F194" i="1"/>
  <c r="F195" i="1"/>
  <c r="F196" i="1"/>
  <c r="F197" i="1"/>
  <c r="F198" i="1"/>
  <c r="F199" i="1"/>
  <c r="F200" i="1"/>
  <c r="F201" i="1"/>
  <c r="F202" i="1"/>
  <c r="F203" i="1"/>
  <c r="F204" i="1"/>
  <c r="F205" i="1"/>
  <c r="F206" i="1"/>
  <c r="F207" i="1"/>
  <c r="F208" i="1"/>
  <c r="F209" i="1"/>
  <c r="F210" i="1"/>
  <c r="F211" i="1"/>
  <c r="F212" i="1"/>
  <c r="F213" i="1"/>
  <c r="F214" i="1"/>
  <c r="F215" i="1"/>
  <c r="F216" i="1"/>
  <c r="F217" i="1"/>
  <c r="F218" i="1"/>
  <c r="F219" i="1"/>
  <c r="F220" i="1"/>
  <c r="F221" i="1"/>
  <c r="F222" i="1"/>
  <c r="F223" i="1"/>
  <c r="F224" i="1"/>
  <c r="F225" i="1"/>
  <c r="F226" i="1"/>
  <c r="F227" i="1"/>
  <c r="F228" i="1"/>
  <c r="F229" i="1"/>
  <c r="F230" i="1"/>
  <c r="F231" i="1"/>
  <c r="F232" i="1"/>
  <c r="F233" i="1"/>
  <c r="F234" i="1"/>
  <c r="F236" i="1"/>
  <c r="F237" i="1"/>
  <c r="F238" i="1"/>
  <c r="F239" i="1"/>
  <c r="F240" i="1"/>
  <c r="F241" i="1"/>
  <c r="F242" i="1"/>
  <c r="F243" i="1"/>
  <c r="F244" i="1"/>
  <c r="F245" i="1"/>
  <c r="F246" i="1"/>
  <c r="F247" i="1"/>
  <c r="F248" i="1"/>
  <c r="F249" i="1"/>
  <c r="F250" i="1"/>
  <c r="F251" i="1"/>
  <c r="F252" i="1"/>
  <c r="F253" i="1"/>
  <c r="F255" i="1"/>
  <c r="F256" i="1"/>
  <c r="F257" i="1"/>
  <c r="F258" i="1"/>
  <c r="F259" i="1"/>
  <c r="F260" i="1"/>
  <c r="F261" i="1"/>
  <c r="F262" i="1"/>
  <c r="F263" i="1"/>
  <c r="F264" i="1"/>
  <c r="F265" i="1"/>
  <c r="F266" i="1"/>
  <c r="F267" i="1"/>
  <c r="F268" i="1"/>
  <c r="F269" i="1"/>
  <c r="F271" i="1"/>
  <c r="F272" i="1"/>
  <c r="F273" i="1"/>
  <c r="F274" i="1"/>
  <c r="F275" i="1"/>
  <c r="F276" i="1"/>
  <c r="F277" i="1"/>
  <c r="F278" i="1"/>
  <c r="F279" i="1"/>
  <c r="F280" i="1"/>
  <c r="F281" i="1"/>
  <c r="F282" i="1"/>
  <c r="F283" i="1"/>
  <c r="F284" i="1"/>
  <c r="F285" i="1"/>
  <c r="F286" i="1"/>
  <c r="F287" i="1"/>
  <c r="F288" i="1"/>
  <c r="F289" i="1"/>
  <c r="F291" i="1"/>
  <c r="F292" i="1"/>
  <c r="F293" i="1"/>
  <c r="F294" i="1"/>
  <c r="F295" i="1"/>
  <c r="F296" i="1"/>
  <c r="F4" i="1"/>
  <c r="F4" i="5"/>
  <c r="F345" i="2"/>
  <c r="F344" i="2"/>
  <c r="F343" i="2"/>
  <c r="F342" i="2"/>
  <c r="F341" i="2"/>
  <c r="F340" i="2"/>
  <c r="F339" i="2"/>
  <c r="F338" i="2"/>
  <c r="F337" i="2"/>
  <c r="F336" i="2"/>
  <c r="F335" i="2"/>
  <c r="F334" i="2"/>
  <c r="F333" i="2"/>
  <c r="F332" i="2"/>
  <c r="F329" i="2"/>
  <c r="F328" i="2"/>
  <c r="F327" i="2"/>
  <c r="F326" i="2"/>
  <c r="F325" i="2"/>
  <c r="F324" i="2"/>
  <c r="F323" i="2"/>
  <c r="F322" i="2"/>
  <c r="F321" i="2"/>
  <c r="F320" i="2"/>
  <c r="F319" i="2"/>
  <c r="F318" i="2"/>
  <c r="F317" i="2"/>
  <c r="F316" i="2"/>
  <c r="F315" i="2"/>
  <c r="F314" i="2"/>
  <c r="F313" i="2"/>
  <c r="F312" i="2"/>
  <c r="F309" i="2"/>
  <c r="F308" i="2"/>
  <c r="F307" i="2"/>
  <c r="F306" i="2"/>
  <c r="F305" i="2"/>
  <c r="F304" i="2"/>
  <c r="F303" i="2"/>
  <c r="F302" i="2"/>
  <c r="F301" i="2"/>
  <c r="F300" i="2"/>
  <c r="F299" i="2"/>
  <c r="F298" i="2"/>
  <c r="F295" i="2"/>
  <c r="F294" i="2"/>
  <c r="F293" i="2"/>
  <c r="F292" i="2"/>
  <c r="F291" i="2"/>
  <c r="F290" i="2"/>
  <c r="F289" i="2"/>
  <c r="F288" i="2"/>
  <c r="F287" i="2"/>
  <c r="F286" i="2"/>
  <c r="F285" i="2"/>
  <c r="F284" i="2"/>
  <c r="F283" i="2"/>
  <c r="F282" i="2"/>
  <c r="F281" i="2"/>
  <c r="F280" i="2"/>
  <c r="F279" i="2"/>
  <c r="F278" i="2"/>
  <c r="F277" i="2"/>
  <c r="F276" i="2"/>
  <c r="F275" i="2"/>
  <c r="F274" i="2"/>
  <c r="F273" i="2"/>
  <c r="F272" i="2"/>
  <c r="F271" i="2"/>
  <c r="F270" i="2"/>
  <c r="F269" i="2"/>
  <c r="F268" i="2"/>
  <c r="F267" i="2"/>
  <c r="F266" i="2"/>
  <c r="F265" i="2"/>
  <c r="F263" i="2"/>
  <c r="F262" i="2"/>
  <c r="F260" i="2"/>
  <c r="F259" i="2"/>
  <c r="F258" i="2"/>
  <c r="F257" i="2"/>
  <c r="F256" i="2"/>
  <c r="F255" i="2"/>
  <c r="F254" i="2"/>
  <c r="F253" i="2"/>
  <c r="F252" i="2"/>
  <c r="F251" i="2"/>
  <c r="F250" i="2"/>
  <c r="F249" i="2"/>
  <c r="F248" i="2"/>
  <c r="F247" i="2"/>
  <c r="F246" i="2"/>
  <c r="F245" i="2"/>
  <c r="F244" i="2"/>
  <c r="F243" i="2"/>
  <c r="F242" i="2"/>
  <c r="F241" i="2"/>
  <c r="F240" i="2"/>
  <c r="F239" i="2"/>
  <c r="F238" i="2"/>
  <c r="F237" i="2"/>
  <c r="F236" i="2"/>
  <c r="F235" i="2"/>
  <c r="F234" i="2"/>
  <c r="F233" i="2"/>
  <c r="F232" i="2"/>
  <c r="F231" i="2"/>
  <c r="F230" i="2"/>
  <c r="F229" i="2"/>
  <c r="F227" i="2"/>
  <c r="F225" i="2"/>
  <c r="F223" i="2"/>
  <c r="F222" i="2"/>
  <c r="F221" i="2"/>
  <c r="F220" i="2"/>
  <c r="F219" i="2"/>
  <c r="F218" i="2"/>
  <c r="F217" i="2"/>
  <c r="F216" i="2"/>
  <c r="F215" i="2"/>
  <c r="F214" i="2"/>
  <c r="F213" i="2"/>
  <c r="F212" i="2"/>
  <c r="F211" i="2"/>
  <c r="F210" i="2"/>
  <c r="F209" i="2"/>
  <c r="F208" i="2"/>
  <c r="F207" i="2"/>
  <c r="F206" i="2"/>
  <c r="F205" i="2"/>
  <c r="F204" i="2"/>
  <c r="F203" i="2"/>
  <c r="F202" i="2"/>
  <c r="F201" i="2"/>
  <c r="F200" i="2"/>
  <c r="F199" i="2"/>
  <c r="F198" i="2"/>
  <c r="F197" i="2"/>
  <c r="F196" i="2"/>
  <c r="F195" i="2"/>
  <c r="F194" i="2"/>
  <c r="F193" i="2"/>
  <c r="F192" i="2"/>
  <c r="F191" i="2"/>
  <c r="F190" i="2"/>
  <c r="F189" i="2"/>
  <c r="F188" i="2"/>
  <c r="F187" i="2"/>
  <c r="F186" i="2"/>
  <c r="F185" i="2"/>
  <c r="F184" i="2"/>
  <c r="F183" i="2"/>
  <c r="F182" i="2"/>
  <c r="F181" i="2"/>
  <c r="F180" i="2"/>
  <c r="F179" i="2"/>
  <c r="F178" i="2"/>
  <c r="F177" i="2"/>
  <c r="F176" i="2"/>
  <c r="F175" i="2"/>
  <c r="F174" i="2"/>
  <c r="F173" i="2"/>
  <c r="F172" i="2"/>
  <c r="F171" i="2"/>
  <c r="F170" i="2"/>
  <c r="F169" i="2"/>
  <c r="F168" i="2"/>
  <c r="F167" i="2"/>
  <c r="F166" i="2"/>
  <c r="F165" i="2"/>
  <c r="F164" i="2"/>
  <c r="F163" i="2"/>
  <c r="F162" i="2"/>
  <c r="F161" i="2"/>
  <c r="F160" i="2"/>
  <c r="F159" i="2"/>
  <c r="F158" i="2"/>
  <c r="F157" i="2"/>
  <c r="F156" i="2"/>
  <c r="F155" i="2"/>
  <c r="F154" i="2"/>
  <c r="F153" i="2"/>
  <c r="F152" i="2"/>
  <c r="F151" i="2"/>
  <c r="F150" i="2"/>
  <c r="F149" i="2"/>
  <c r="F148" i="2"/>
  <c r="F147" i="2"/>
  <c r="F146" i="2"/>
  <c r="F145" i="2"/>
  <c r="F144" i="2"/>
  <c r="F143" i="2"/>
  <c r="F142" i="2"/>
  <c r="F141" i="2"/>
  <c r="F140" i="2"/>
  <c r="F139" i="2"/>
  <c r="F138" i="2"/>
  <c r="F137" i="2"/>
  <c r="F135" i="2"/>
  <c r="F134" i="2"/>
  <c r="F133" i="2"/>
  <c r="F132" i="2"/>
  <c r="F131" i="2"/>
  <c r="F129" i="2"/>
  <c r="F128" i="2"/>
  <c r="F126" i="2"/>
  <c r="F125" i="2"/>
  <c r="F124" i="2"/>
  <c r="F123" i="2"/>
  <c r="F121" i="2"/>
  <c r="F119" i="2"/>
  <c r="F118" i="2"/>
  <c r="F117" i="2"/>
  <c r="F116" i="2"/>
  <c r="F115" i="2"/>
  <c r="F114" i="2"/>
  <c r="F113" i="2"/>
  <c r="F112" i="2"/>
  <c r="F111" i="2"/>
  <c r="F110" i="2"/>
  <c r="F109" i="2"/>
  <c r="F108" i="2"/>
  <c r="F107" i="2"/>
  <c r="F106" i="2"/>
  <c r="F105" i="2"/>
  <c r="F104" i="2"/>
  <c r="F103" i="2"/>
  <c r="F102" i="2"/>
  <c r="F101" i="2"/>
  <c r="F100" i="2"/>
  <c r="F99" i="2"/>
  <c r="F98" i="2"/>
  <c r="F97" i="2"/>
  <c r="F96" i="2"/>
  <c r="F95" i="2"/>
  <c r="F94" i="2"/>
  <c r="F93" i="2"/>
  <c r="F92" i="2"/>
  <c r="F91" i="2"/>
  <c r="F89" i="2"/>
  <c r="F88" i="2"/>
  <c r="F87" i="2"/>
  <c r="F83" i="2"/>
  <c r="F81" i="2"/>
  <c r="F80" i="2"/>
  <c r="F79" i="2"/>
  <c r="F77" i="2"/>
  <c r="F76" i="2"/>
  <c r="F75" i="2"/>
  <c r="F74" i="2"/>
  <c r="F73" i="2"/>
  <c r="F72" i="2"/>
  <c r="F71" i="2"/>
  <c r="F70" i="2"/>
  <c r="F69" i="2"/>
  <c r="F68" i="2"/>
  <c r="F67" i="2"/>
  <c r="F66" i="2"/>
  <c r="F65" i="2"/>
  <c r="F64" i="2"/>
  <c r="F63" i="2"/>
  <c r="F62" i="2"/>
  <c r="F61" i="2"/>
  <c r="F60" i="2"/>
  <c r="F59" i="2"/>
  <c r="F58" i="2"/>
  <c r="F57" i="2"/>
  <c r="F56" i="2"/>
  <c r="F55" i="2"/>
  <c r="F54" i="2"/>
  <c r="F53" i="2"/>
  <c r="F52" i="2"/>
  <c r="F46" i="2"/>
  <c r="F45" i="2"/>
  <c r="F37" i="2"/>
  <c r="F44" i="2"/>
  <c r="F36" i="2"/>
  <c r="F43" i="2"/>
  <c r="F35" i="2"/>
  <c r="F34" i="2"/>
  <c r="F41" i="2"/>
  <c r="F51" i="2"/>
  <c r="F50" i="2"/>
  <c r="F49" i="2"/>
  <c r="F48" i="2"/>
  <c r="F40" i="2"/>
  <c r="F32" i="2"/>
  <c r="F47" i="2"/>
  <c r="F38" i="2"/>
  <c r="F15" i="2"/>
  <c r="F14" i="2"/>
  <c r="F13" i="2"/>
  <c r="F12" i="2"/>
  <c r="F11" i="2"/>
  <c r="F10" i="2"/>
  <c r="F9" i="2"/>
  <c r="F8" i="2"/>
  <c r="F7" i="2"/>
  <c r="F5" i="2"/>
  <c r="F4" i="2"/>
</calcChain>
</file>

<file path=xl/sharedStrings.xml><?xml version="1.0" encoding="utf-8"?>
<sst xmlns="http://schemas.openxmlformats.org/spreadsheetml/2006/main" count="3564" uniqueCount="3001">
  <si>
    <t>K35</t>
  </si>
  <si>
    <t xml:space="preserve"> DS-2CC12D9T</t>
  </si>
  <si>
    <t xml:space="preserve"> DS-2CC12D9T-A</t>
  </si>
  <si>
    <t xml:space="preserve"> HIKVISION TurboHD csőkamerák</t>
  </si>
  <si>
    <t xml:space="preserve"> DS-2CE16D0T-IT5(3.6mm)</t>
  </si>
  <si>
    <t xml:space="preserve"> DS-2CE16D0T-IT5(6mm)</t>
  </si>
  <si>
    <t xml:space="preserve"> DS-2CE16D1T-IT5(3.6mm)</t>
  </si>
  <si>
    <t xml:space="preserve"> DS-2CE16D5T-IT5(3.6mm)</t>
  </si>
  <si>
    <t xml:space="preserve"> DS-2CE16D1T-IT5(6mm)</t>
  </si>
  <si>
    <t xml:space="preserve"> DS-2CE16D1T-IT5(6mm)(B)</t>
  </si>
  <si>
    <t xml:space="preserve"> DS-2CE16D5T-IT5(6mm)</t>
  </si>
  <si>
    <t xml:space="preserve"> DS-2CE16D1T-IT5(12mm)</t>
  </si>
  <si>
    <t xml:space="preserve"> DS-2CE16D1T-IT5(16mm)</t>
  </si>
  <si>
    <t xml:space="preserve"> DS-2CE16F1T-IT5(3.6mm)</t>
  </si>
  <si>
    <t xml:space="preserve"> DS-2CE16F1T-IT5(6mm)</t>
  </si>
  <si>
    <t xml:space="preserve"> DS-2CE16F7T-IT5(3.6mm)</t>
  </si>
  <si>
    <t xml:space="preserve"> DS-2CE16F7T-IT5(6mm)</t>
  </si>
  <si>
    <t xml:space="preserve"> DS-2CE16D7T-AIT3Z(2.8-12mm)</t>
  </si>
  <si>
    <t xml:space="preserve"> DS-2CE16D1T-VFIR3(2.8-12mm)(B)</t>
  </si>
  <si>
    <t xml:space="preserve"> DS-2CE16D1T-AVFIR3</t>
  </si>
  <si>
    <t xml:space="preserve"> DS-2CE16D1T-AVFIR3(2.8-12mm)(B)</t>
  </si>
  <si>
    <t xml:space="preserve"> DS-2CE16D5T-AVFIT3</t>
  </si>
  <si>
    <t xml:space="preserve"> DS-2CE16D5T-AIR3ZH(2.8-12mm)</t>
  </si>
  <si>
    <t xml:space="preserve"> DS-2CE16D1T-AIR3Z</t>
  </si>
  <si>
    <t xml:space="preserve"> DS-2CE16D1T-IR3Z</t>
  </si>
  <si>
    <t xml:space="preserve"> DS-2CE16D5T-VFIT3</t>
  </si>
  <si>
    <t xml:space="preserve"> DS-2CE16D9T-AIRAZH(5-50mm)</t>
  </si>
  <si>
    <t xml:space="preserve"> DS-2CE16F7T-AIT3Z(2.8-12mm)</t>
  </si>
  <si>
    <t xml:space="preserve"> HIKVISION TurboHD dómkamerák</t>
  </si>
  <si>
    <t xml:space="preserve"> DS-2CE56D0T-IT3(3.6mm)</t>
  </si>
  <si>
    <t xml:space="preserve"> DS-2CE56D0T-IT3(6mm)</t>
  </si>
  <si>
    <t xml:space="preserve"> DS-2CE56D5T-IT3(2.8mm)</t>
  </si>
  <si>
    <t xml:space="preserve"> DS-2CE56D1T-IT3(3.6mm)</t>
  </si>
  <si>
    <t xml:space="preserve"> DS-2CE56D5T-IT3(3.6mm)</t>
  </si>
  <si>
    <t xml:space="preserve"> DS-2CE56D5T-IT3(6mm)</t>
  </si>
  <si>
    <t xml:space="preserve"> DS-2CE56D5T-IT3(8mm)</t>
  </si>
  <si>
    <t xml:space="preserve"> DS-2CE56D5T-IT3(12mm)</t>
  </si>
  <si>
    <t xml:space="preserve"> DS-2CE56D5T-IT3(16mm)</t>
  </si>
  <si>
    <t xml:space="preserve"> DS-2CE56D1T-IT3(2.8mm)</t>
  </si>
  <si>
    <t xml:space="preserve"> DS-2CE56D1T-IT3(3.6mm)(B)</t>
  </si>
  <si>
    <t xml:space="preserve"> DS-2CE56F1T-IT3(2.8mm)</t>
  </si>
  <si>
    <t xml:space="preserve"> DS-2CE56F1T-IT3(3.6mm)</t>
  </si>
  <si>
    <t xml:space="preserve"> DS-2CE56F1T-ITM(2.8mm)</t>
  </si>
  <si>
    <t xml:space="preserve"> DS-2CE56F1T-ITM(3.6mm)</t>
  </si>
  <si>
    <t xml:space="preserve"> DS-2CE56F7T-IT3(2.8mm)</t>
  </si>
  <si>
    <t xml:space="preserve"> DS-2CE56F7T-IT3(3.6mm)</t>
  </si>
  <si>
    <t xml:space="preserve"> DS-2CE56F7T-ITM(2.8mm)</t>
  </si>
  <si>
    <t xml:space="preserve"> DS-2CE56F7T-ITM(3.6mm)</t>
  </si>
  <si>
    <t xml:space="preserve"> DS-2CE56F7T-VPIT(3.6mm)</t>
  </si>
  <si>
    <t xml:space="preserve"> DS-2CE56D1T-VFIR3(2.8-12mm)</t>
  </si>
  <si>
    <t xml:space="preserve"> DS-2CE56D1T-AVFIR(2.8-12mm)</t>
  </si>
  <si>
    <t xml:space="preserve"> DS-2CE56D7T-AITZ(2.8-12mm)</t>
  </si>
  <si>
    <t xml:space="preserve"> DS-2CE56D7T-AVPIT3Z(2.8-12mm)</t>
  </si>
  <si>
    <t xml:space="preserve"> DS-2CE56D7T-IT3Z(2.8-12mm)</t>
  </si>
  <si>
    <t xml:space="preserve"> DS-2CE56D1T-VPIR3(2.8-12mm)</t>
  </si>
  <si>
    <t xml:space="preserve"> DS-2CE56D1T-AVPIR3(2.8-12mm)</t>
  </si>
  <si>
    <t xml:space="preserve"> DS-2CE56D5T-AVPIR3</t>
  </si>
  <si>
    <t xml:space="preserve"> DS-2CE56D5T-VFIT3</t>
  </si>
  <si>
    <t xml:space="preserve"> DS-2CE56D5T-IR3Z(2.8-12mm)</t>
  </si>
  <si>
    <t xml:space="preserve"> DS-2CE56D5T-AVPIR3Z(2.8-12mm)</t>
  </si>
  <si>
    <t xml:space="preserve"> DS-2CE56D1T-AIRZ</t>
  </si>
  <si>
    <t xml:space="preserve"> DS-2CE56D1T-AVPIR3Z(2.8-12mm)</t>
  </si>
  <si>
    <t xml:space="preserve"> DS-2CE56D1T-IR3Z</t>
  </si>
  <si>
    <t xml:space="preserve"> DS-2CE56D1T-IRZ</t>
  </si>
  <si>
    <t xml:space="preserve"> DS-2CE56D1T-VPIR3Z(2.8-12mm)</t>
  </si>
  <si>
    <t xml:space="preserve"> DS-2CE56D5T-AIRZ(2.8-12mm)</t>
  </si>
  <si>
    <t xml:space="preserve"> DS-2CE56D5T-AVFIR</t>
  </si>
  <si>
    <t xml:space="preserve"> DS-2CE56D5T-AVPIR3ZH(2.8-12mm)</t>
  </si>
  <si>
    <t xml:space="preserve"> DS-2CE56D5T-VFIR</t>
  </si>
  <si>
    <t xml:space="preserve"> DS-2CE56D5T-VPIR3</t>
  </si>
  <si>
    <t xml:space="preserve"> DS-2CE56F7T-AITZ(2.8-12mm)</t>
  </si>
  <si>
    <t xml:space="preserve"> DS-2CE56F7T-AVPIT3Z(2.8-12mm)</t>
  </si>
  <si>
    <t xml:space="preserve"> DS-2CE56F7T-IT3Z(2.8-12mm)</t>
  </si>
  <si>
    <t xml:space="preserve"> HIKVISION TurboHD mozgatható (Speed Dome) kamerák</t>
  </si>
  <si>
    <t xml:space="preserve"> DS-2AE4223T-A</t>
  </si>
  <si>
    <t xml:space="preserve"> DS-2AE4223T-A3</t>
  </si>
  <si>
    <t xml:space="preserve"> DS-2AE4223TI-D</t>
  </si>
  <si>
    <t xml:space="preserve"> DS-2AE5223TI-A</t>
  </si>
  <si>
    <t xml:space="preserve"> DS-2AE5230T-A</t>
  </si>
  <si>
    <t xml:space="preserve"> DS-2AE7230TI-A</t>
  </si>
  <si>
    <t xml:space="preserve"> Szerelvények HIKVISION TurboHD kamerákhoz</t>
  </si>
  <si>
    <t xml:space="preserve"> DS-1H18</t>
  </si>
  <si>
    <t xml:space="preserve"> DS-1H18S</t>
  </si>
  <si>
    <t xml:space="preserve"> DS-1H31</t>
  </si>
  <si>
    <t>TurboHD jelelosztó</t>
  </si>
  <si>
    <t xml:space="preserve"> DS-1H33</t>
  </si>
  <si>
    <t>TurboHD-PAL konverter</t>
  </si>
  <si>
    <t xml:space="preserve"> DS-2CD4025FWD-AP</t>
  </si>
  <si>
    <t xml:space="preserve"> DS-2CD4026FWD-AP</t>
  </si>
  <si>
    <t xml:space="preserve"> DS-2CD4020F</t>
  </si>
  <si>
    <t xml:space="preserve"> DS-2CD4025FWD</t>
  </si>
  <si>
    <t xml:space="preserve"> DS-2CD4026FWD</t>
  </si>
  <si>
    <t xml:space="preserve"> DS-2CD4026FWD-AP(11-40mm)</t>
  </si>
  <si>
    <t xml:space="preserve"> DS-2CD4026FWD-AP(3.8-16mm)</t>
  </si>
  <si>
    <t xml:space="preserve"> DS-2CD4035FWD-AP</t>
  </si>
  <si>
    <t xml:space="preserve"> DS-2CD4035FWD</t>
  </si>
  <si>
    <t xml:space="preserve"> DS-2CD4065F-A</t>
  </si>
  <si>
    <t xml:space="preserve"> DS-2CD4065F-AP</t>
  </si>
  <si>
    <t xml:space="preserve"> DS-2CD4065F</t>
  </si>
  <si>
    <t xml:space="preserve"> DS-2CD4085F-A</t>
  </si>
  <si>
    <t xml:space="preserve"> DS-2CD4085F-AP</t>
  </si>
  <si>
    <t xml:space="preserve"> DS-2CD4085F</t>
  </si>
  <si>
    <t xml:space="preserve"> DS-2CD40C5F</t>
  </si>
  <si>
    <t xml:space="preserve"> DS-2CD40C5F-AP</t>
  </si>
  <si>
    <t xml:space="preserve"> DS-2CD4026FWD/E(3.8-16mm)</t>
  </si>
  <si>
    <t xml:space="preserve"> DS-2CD4026FWD/E-H(3.8-16mm)</t>
  </si>
  <si>
    <t xml:space="preserve"> DS-2CD4026FWD/E-IR5
(3.8-16mm)</t>
  </si>
  <si>
    <t xml:space="preserve"> DS-2CD4026FWD/E-HIR5
(3.8-16mm)</t>
  </si>
  <si>
    <t xml:space="preserve"> DS-2CD4026FWD/E(11-40mm)</t>
  </si>
  <si>
    <t xml:space="preserve"> DS-2CD4026FWD/E-H(11-40mm)</t>
  </si>
  <si>
    <t xml:space="preserve"> DS-2CD4026FWD/E-IRA
(11-40mm)</t>
  </si>
  <si>
    <t xml:space="preserve"> DS-2CD4026FWD/E-HIRA
(11-40mm)</t>
  </si>
  <si>
    <t xml:space="preserve"> DS-2CD4035FWD/E(11-40mm)</t>
  </si>
  <si>
    <t xml:space="preserve"> DS-2CD4035FWD/E(3.8-16mm)</t>
  </si>
  <si>
    <t xml:space="preserve"> DS-2CD4035FWD/E-H(11-40mm)</t>
  </si>
  <si>
    <t xml:space="preserve"> DS-2CD4035FWD/E-H(3.8-16mm)</t>
  </si>
  <si>
    <t xml:space="preserve"> HIKVISION IP csőkamerák</t>
  </si>
  <si>
    <t xml:space="preserve"> DS-2CD2020F-I(4mm)</t>
  </si>
  <si>
    <t xml:space="preserve"> DS-2CD2022WD-I(4mm)</t>
  </si>
  <si>
    <t xml:space="preserve"> DS-2CD2T22-I5(4MM)</t>
  </si>
  <si>
    <t xml:space="preserve"> DS-2CD2T22-I8(4MM)</t>
  </si>
  <si>
    <t xml:space="preserve"> DS-2CD2T22WD-I5(4mm)</t>
  </si>
  <si>
    <t xml:space="preserve"> DS-2CD2020F-I(6mm)</t>
  </si>
  <si>
    <t xml:space="preserve"> DS-2CD2022WD-I(6mm)</t>
  </si>
  <si>
    <t xml:space="preserve"> DS-2CD2T22-I5(6MM)</t>
  </si>
  <si>
    <t xml:space="preserve"> DS-2CD2T22-I8(6MM)</t>
  </si>
  <si>
    <t xml:space="preserve"> DS-2CD2T22WD-I5(6mm)</t>
  </si>
  <si>
    <t xml:space="preserve"> DS-2CD2T22WD-I8(6mm)</t>
  </si>
  <si>
    <t xml:space="preserve"> DS-2CD2T22WD-I3(4MM)</t>
  </si>
  <si>
    <t xml:space="preserve"> DS-2CD2T22WD-I3(6MM)</t>
  </si>
  <si>
    <t xml:space="preserve"> DS-2CD2T22WD-I5(12mm)</t>
  </si>
  <si>
    <t xml:space="preserve"> DS-2CD2T22WD-I8(4MM)</t>
  </si>
  <si>
    <t xml:space="preserve"> DS-2CD2032-I(4mm)</t>
  </si>
  <si>
    <t xml:space="preserve"> DS-2CD2032F-I(4mm)</t>
  </si>
  <si>
    <t xml:space="preserve"> DS-2CD2T32-I3(4MM)</t>
  </si>
  <si>
    <t xml:space="preserve"> DS-2CD2T32-I5(4mm)</t>
  </si>
  <si>
    <t xml:space="preserve"> DS-2CD2T32-I8(4MM)</t>
  </si>
  <si>
    <t xml:space="preserve"> DS-2CD2T32-I3(6MM)</t>
  </si>
  <si>
    <t xml:space="preserve"> DS-2CD2032F-I(6mm)</t>
  </si>
  <si>
    <t xml:space="preserve"> DS-2CD2T32-I5(6MM)</t>
  </si>
  <si>
    <t xml:space="preserve"> DS-2CD2T32-I8(6MM)</t>
  </si>
  <si>
    <t xml:space="preserve"> DS-2CD2042WD-I(4mm)</t>
  </si>
  <si>
    <t xml:space="preserve"> DS-2CD2T42WD-I3(4mm)</t>
  </si>
  <si>
    <t xml:space="preserve"> DS-2CD2T42WD-I5(4mm)</t>
  </si>
  <si>
    <t xml:space="preserve"> DS-2CD2T42WD-I8(4mm)</t>
  </si>
  <si>
    <t xml:space="preserve"> DS-2CD2042WD-I(6mm)</t>
  </si>
  <si>
    <t xml:space="preserve"> DS-2CD2T42WD-I3(6mm)</t>
  </si>
  <si>
    <t xml:space="preserve"> DS-2CD2T42WD-I8(6mm)</t>
  </si>
  <si>
    <t xml:space="preserve"> DS-2CD2T42WD-I5(6mm)</t>
  </si>
  <si>
    <t xml:space="preserve"> DS-2CD2042WD-I(8mm)</t>
  </si>
  <si>
    <t xml:space="preserve"> DS-2CD2T42WD-I3(8mm)</t>
  </si>
  <si>
    <t xml:space="preserve"> DS-2CD2T42WD-I5(8mm)</t>
  </si>
  <si>
    <t xml:space="preserve"> DS-2CD2T42WD-I8(8mm)</t>
  </si>
  <si>
    <t xml:space="preserve"> DS-2CD2042WD-I(12mm)</t>
  </si>
  <si>
    <t xml:space="preserve"> DS-2CD2T42WD-I3(12mm)</t>
  </si>
  <si>
    <t xml:space="preserve"> DS-2CD2T42WD-I5(12mm)</t>
  </si>
  <si>
    <t xml:space="preserve"> DS-2CD2T42WD-I8(12mm)</t>
  </si>
  <si>
    <t xml:space="preserve"> DS-2CD2052-I(12mm)</t>
  </si>
  <si>
    <t xml:space="preserve"> DS-2CD2052-I(4mm)</t>
  </si>
  <si>
    <t xml:space="preserve"> DS-2CD2052-I(6mm)</t>
  </si>
  <si>
    <t xml:space="preserve"> DS-2CD2T52-I5(12mm)</t>
  </si>
  <si>
    <t xml:space="preserve"> DS-2CD2T52-I5(4mm)</t>
  </si>
  <si>
    <t xml:space="preserve"> DS-2CD2T52-I5(6mm)</t>
  </si>
  <si>
    <t xml:space="preserve"> DS-2CD2620F-I(2.8-12mm)</t>
  </si>
  <si>
    <t xml:space="preserve"> DS-2CD2620F-IS(2.8-12mm)</t>
  </si>
  <si>
    <t xml:space="preserve"> DS-2CD2622FWD-IZS(2.8-12mm)</t>
  </si>
  <si>
    <t xml:space="preserve"> DS-2CD2622FWD-I(2.8-12mm)</t>
  </si>
  <si>
    <t xml:space="preserve"> DS-2CD2622FWD-IS(2.8-12mm)</t>
  </si>
  <si>
    <t xml:space="preserve"> DS-2CD2632F-I(2.8-12mm)</t>
  </si>
  <si>
    <t xml:space="preserve"> DS-2CD2632F-IS(2.8-12mm)</t>
  </si>
  <si>
    <t xml:space="preserve"> DS-2CD2642FWD-I(2.8-12mm)</t>
  </si>
  <si>
    <t xml:space="preserve"> DS-2CD2642FWD-IS(2.8-12mm)</t>
  </si>
  <si>
    <t xml:space="preserve"> DS-2CD2642FWD-IZS(2.8-12mm)</t>
  </si>
  <si>
    <t xml:space="preserve"> DS-2CD2652F-I(2.8-12mm)</t>
  </si>
  <si>
    <t xml:space="preserve"> DS-2CD2652F-IS(2.8-12mm)</t>
  </si>
  <si>
    <t xml:space="preserve"> DS-2CD2652F-IZS(2.8-12mm)</t>
  </si>
  <si>
    <t xml:space="preserve"> DS-2CD6424FWD-10(3.7mm) (8m)</t>
  </si>
  <si>
    <t xml:space="preserve"> DS-2CD6424FWD-20(3.7mm) (8m)</t>
  </si>
  <si>
    <t xml:space="preserve"> DS-2CD6424FWD-30(2.8mm) (8m)</t>
  </si>
  <si>
    <t xml:space="preserve"> DS-2CD6424FWD-30(4mm) (8m)</t>
  </si>
  <si>
    <t xml:space="preserve"> DS-2CD6424FWD-30(6mm) (8m)</t>
  </si>
  <si>
    <t xml:space="preserve"> DS-2CD6424FWD-40(1.1mm) (8m)</t>
  </si>
  <si>
    <t xml:space="preserve"> DS-2CD6424FWD-40(2.0mm) (8m)</t>
  </si>
  <si>
    <t xml:space="preserve"> DS-2CD6424FWD-40(2.8mm) (8m)</t>
  </si>
  <si>
    <t xml:space="preserve"> DS-2CD6424FWD-40(4mm) (8m)</t>
  </si>
  <si>
    <t xml:space="preserve"> DS-2CD6424FWD-40(6mm) (8m)</t>
  </si>
  <si>
    <t xml:space="preserve"> DS-2CD6412FWD-C1</t>
  </si>
  <si>
    <t xml:space="preserve"> DS-2CD6412FWD-C2</t>
  </si>
  <si>
    <t xml:space="preserve"> DS-2CD4A20F-IZS(2.8-12mm)</t>
  </si>
  <si>
    <t xml:space="preserve"> DS-2CD4A25FWD-IZS(2.8-12mm)</t>
  </si>
  <si>
    <t xml:space="preserve"> DS-2CD4A25FWD-IZS(8-32mm)</t>
  </si>
  <si>
    <t xml:space="preserve"> DS-2CD4A25FWD-IZHS(2.8-12mm)</t>
  </si>
  <si>
    <t xml:space="preserve"> DS-2CD4A26FWD-IZS(2.8-12mm)</t>
  </si>
  <si>
    <t xml:space="preserve"> DS-2CD4A24FWD-IZS(4.7-94mm)</t>
  </si>
  <si>
    <t xml:space="preserve"> DS-2CD4A25FWD-IZ(8-32mm)</t>
  </si>
  <si>
    <t xml:space="preserve"> DS-2CD4A26FWD-IZ(8-32mm)</t>
  </si>
  <si>
    <t xml:space="preserve"> DS-2CD4A26FWD-IZHS(2.8-12mm)</t>
  </si>
  <si>
    <t xml:space="preserve"> DS-2CD4625FWD-IZHS(8-32mm)</t>
  </si>
  <si>
    <t xml:space="preserve"> DS-2CD4A24FWD-IZ(4.7-94mm)</t>
  </si>
  <si>
    <t xml:space="preserve"> DS-2CD4A24FWD-IZH(4.7-94mm)</t>
  </si>
  <si>
    <t xml:space="preserve"> DS-2CD4A24FWD-IZHS(4.7-94mm)</t>
  </si>
  <si>
    <t xml:space="preserve"> DS-2CD4A25FWD-IZHS(8-32mm)</t>
  </si>
  <si>
    <t xml:space="preserve"> DS-2CD4A26FWD-IZHS(8-32mm)</t>
  </si>
  <si>
    <t xml:space="preserve"> DS-2CD4A26FWD-IZS(8-32mm)</t>
  </si>
  <si>
    <t xml:space="preserve"> DS-2CD4625FWD-IZHS(2.8-12mm)</t>
  </si>
  <si>
    <t xml:space="preserve"> DS-2CD4626FWD-IZHS(2.8-12mm)</t>
  </si>
  <si>
    <t xml:space="preserve"> DS-2CD4A35FWD-IZ(2.8-12mm)</t>
  </si>
  <si>
    <t xml:space="preserve"> DS-2CD4A35FWD-IZS(2.8-12mm)</t>
  </si>
  <si>
    <t xml:space="preserve"> DS-2CD4A35FWD-IZS(8-32mm)</t>
  </si>
  <si>
    <t xml:space="preserve"> DS-2CD4A35FWD-IZHS(2.8-12mm)</t>
  </si>
  <si>
    <t xml:space="preserve"> DS-2CD4A35FWD-IZHS(8-32mm)</t>
  </si>
  <si>
    <t xml:space="preserve"> DS-2CD4635FWD-IZHS(2.8-12mm)</t>
  </si>
  <si>
    <t xml:space="preserve"> DS-2CD4635FWD-IZHS(8-32mm)</t>
  </si>
  <si>
    <t xml:space="preserve"> DS-2CD4A65F-IZS(2.8-12mm)</t>
  </si>
  <si>
    <t xml:space="preserve"> DS-2CD4A65F-IZHS(2.8-12mm)</t>
  </si>
  <si>
    <t xml:space="preserve"> DS-2CD4665F-IZHS(2.8-12mm)</t>
  </si>
  <si>
    <t xml:space="preserve"> DS-2CD4A85F-IZS(2.8-12mm)</t>
  </si>
  <si>
    <t xml:space="preserve"> DS-2CD4A85F-IZHS(2.8-12mm)</t>
  </si>
  <si>
    <t xml:space="preserve"> DS-2CD4685F-IZHS(2.8-12mm)</t>
  </si>
  <si>
    <t xml:space="preserve"> DS-2CD4AC5F-IZHS(2.8-12mm)</t>
  </si>
  <si>
    <t xml:space="preserve"> HIKVISION IP dómkamerák</t>
  </si>
  <si>
    <t xml:space="preserve"> DS-2CD2520F(2.8mm)</t>
  </si>
  <si>
    <t xml:space="preserve"> DS-2CD2520F(4mm)</t>
  </si>
  <si>
    <t xml:space="preserve"> DS-2CD2522FWD-I(4mm)</t>
  </si>
  <si>
    <t xml:space="preserve"> DS-2CD2520F(6mm)</t>
  </si>
  <si>
    <t xml:space="preserve"> DS-2CD2522FWD-I(6mm)</t>
  </si>
  <si>
    <t xml:space="preserve"> DS-2CD2522FWD-I(12mm)</t>
  </si>
  <si>
    <t xml:space="preserve"> DS-2CD2522FWD-I(8mm)</t>
  </si>
  <si>
    <t xml:space="preserve"> DS-2CD2522FWD-IS(12mm)</t>
  </si>
  <si>
    <t xml:space="preserve"> DS-2CD2522FWD-IS(4mm)</t>
  </si>
  <si>
    <t xml:space="preserve"> DS-2CD2522FWD-IS(6mm)</t>
  </si>
  <si>
    <t xml:space="preserve"> DS-2CD2522FWD-IS(8mm)</t>
  </si>
  <si>
    <t xml:space="preserve"> DS-2CD2532F-I(2.8mm)</t>
  </si>
  <si>
    <t xml:space="preserve"> DS-2CD2532F-I(4mm)</t>
  </si>
  <si>
    <t xml:space="preserve"> DS-2CD2542FWD-IS(2.8mm)</t>
  </si>
  <si>
    <t xml:space="preserve"> DS-2CD2542FWD-I(2.8mm)</t>
  </si>
  <si>
    <t xml:space="preserve"> DS-2CD2542FWD-I(4mm)</t>
  </si>
  <si>
    <t xml:space="preserve"> DS-2CD2542FWD-IS(4mm)</t>
  </si>
  <si>
    <t xml:space="preserve"> DS-2CD2542FWD-I(6mm)</t>
  </si>
  <si>
    <t xml:space="preserve"> DS-2CD2542FWD-IS(6mm)</t>
  </si>
  <si>
    <t xml:space="preserve"> DS-2CD2542FWD-I(8mm)</t>
  </si>
  <si>
    <t xml:space="preserve"> DS-2CD2542FWD-IS(8mm)</t>
  </si>
  <si>
    <t xml:space="preserve"> DS-2CD2542FWD-I(12mm)</t>
  </si>
  <si>
    <t xml:space="preserve"> DS-2CD2542FWD-IS(12mm)</t>
  </si>
  <si>
    <t xml:space="preserve"> DS-2CD2552F-I(12mm)</t>
  </si>
  <si>
    <t xml:space="preserve"> DS-2CD2552F-I(4mm)</t>
  </si>
  <si>
    <t xml:space="preserve"> DS-2CD2552F-I(6mm)</t>
  </si>
  <si>
    <t xml:space="preserve"> DS-2CD2552F-IS(12mm)</t>
  </si>
  <si>
    <t xml:space="preserve"> DS-2CD2552F-IS(4mm)</t>
  </si>
  <si>
    <t xml:space="preserve"> DS-2CD2552F-IS(6mm)</t>
  </si>
  <si>
    <t xml:space="preserve"> DS-2CD2122FWD-IS(2.8mm)</t>
  </si>
  <si>
    <t xml:space="preserve"> DS-2CD2122FWD-IWS(2.8mm)</t>
  </si>
  <si>
    <t xml:space="preserve"> DS-2CD2120F-I(2.8mm)</t>
  </si>
  <si>
    <t xml:space="preserve"> DS-2CD2122FWD-I(2.8mm)</t>
  </si>
  <si>
    <t xml:space="preserve"> DS-2CD2322WD-I(2.8mm)</t>
  </si>
  <si>
    <t xml:space="preserve"> DS-2CD2122FWD-IS(4mm)</t>
  </si>
  <si>
    <t xml:space="preserve"> DS-2CD2120F-I(4mm)</t>
  </si>
  <si>
    <t xml:space="preserve"> DS-2CD2122FWD-I(4mm)</t>
  </si>
  <si>
    <t xml:space="preserve"> DS-2CD2322WD-I(4mm)</t>
  </si>
  <si>
    <t xml:space="preserve"> DS-2CD2122FWD-IS(6mm)</t>
  </si>
  <si>
    <t xml:space="preserve"> DS-2CD2122FWD-I(6mm)</t>
  </si>
  <si>
    <t xml:space="preserve"> DS-2CD2322WD-I(6mm)</t>
  </si>
  <si>
    <t xml:space="preserve"> DS-2CD2322WD-I(8mm)</t>
  </si>
  <si>
    <t xml:space="preserve"> DS-2CD2122FWD-I(12mm)</t>
  </si>
  <si>
    <t xml:space="preserve"> DS-2CD2122FWD-IS(12mm)</t>
  </si>
  <si>
    <t xml:space="preserve"> DS-2CD2322WD-I(12mm)</t>
  </si>
  <si>
    <t xml:space="preserve"> DS-2CD2132F-I(2.8mm)</t>
  </si>
  <si>
    <t xml:space="preserve"> DS-2CD2332-I(2.8mm)</t>
  </si>
  <si>
    <t xml:space="preserve"> DS-2CD2132F-I(4mm)</t>
  </si>
  <si>
    <t xml:space="preserve"> DS-2CD2332-I(4mm)</t>
  </si>
  <si>
    <t xml:space="preserve"> DS-2CD2142FWD-I(2.8mm)</t>
  </si>
  <si>
    <t xml:space="preserve"> DS-2CD2142FWD-IS(2.8mm)</t>
  </si>
  <si>
    <t xml:space="preserve"> DS-2CD2342WD-I(2.8mm)</t>
  </si>
  <si>
    <t xml:space="preserve"> DS-2CD2142FWD-I(4mm)</t>
  </si>
  <si>
    <t xml:space="preserve"> DS-2CD2142FWD-IS(4mm)</t>
  </si>
  <si>
    <t xml:space="preserve"> DS-2CD2342WD-I(4mm)</t>
  </si>
  <si>
    <t xml:space="preserve"> DS-2CD2142FWD-I(6mm)</t>
  </si>
  <si>
    <t xml:space="preserve"> DS-2CD2142FWD-IS(6mm)</t>
  </si>
  <si>
    <t xml:space="preserve"> DS-2CD2342WD-I(6mm)</t>
  </si>
  <si>
    <t xml:space="preserve"> DS-2CD2142FWD-I(8mm)</t>
  </si>
  <si>
    <t xml:space="preserve"> DS-2CD2142FWD-IS(8mm)</t>
  </si>
  <si>
    <t xml:space="preserve"> DS-2CD2342WD-I(8mm)</t>
  </si>
  <si>
    <t xml:space="preserve"> DS-2CD2142FWD-I(12mm)</t>
  </si>
  <si>
    <t xml:space="preserve"> DS-2CD2142FWD-IS(12mm)</t>
  </si>
  <si>
    <t xml:space="preserve"> DS-2CD2342WD-I(12mm)</t>
  </si>
  <si>
    <t xml:space="preserve"> DS-2CD2152F-I(4mm)</t>
  </si>
  <si>
    <t xml:space="preserve"> DS-2CD2352F-I(4mm)</t>
  </si>
  <si>
    <t xml:space="preserve"> DS-2CD2152F-I(6mm)</t>
  </si>
  <si>
    <t xml:space="preserve"> DS-2CD2352F-I(6mm)</t>
  </si>
  <si>
    <t xml:space="preserve"> DS-2CD2152F-IS(12mm)</t>
  </si>
  <si>
    <t xml:space="preserve"> DS-2CD2352F-I(12mm)</t>
  </si>
  <si>
    <t xml:space="preserve"> DS-2CD2152F-I(12mm)</t>
  </si>
  <si>
    <t xml:space="preserve"> DS-2CD2720F-I(2.8-12mm)</t>
  </si>
  <si>
    <t xml:space="preserve"> DS-2CD2720F-IS(2.8-12mm)</t>
  </si>
  <si>
    <t xml:space="preserve"> DS-2CD2722FWD-I(2.8-12mm)</t>
  </si>
  <si>
    <t xml:space="preserve"> DS-2CD2722FWD-IS(2.8-12mm)</t>
  </si>
  <si>
    <t xml:space="preserve"> DS-2CD2722FWD-IZS(2.8-12mm)</t>
  </si>
  <si>
    <t xml:space="preserve"> DS-2CD2732F-I(2.8-12mm)</t>
  </si>
  <si>
    <t xml:space="preserve"> DS-2CD2732F-IS(2.8-12mm)</t>
  </si>
  <si>
    <t xml:space="preserve"> DS-2CD2742FWD-I(2.8-12mm)</t>
  </si>
  <si>
    <t xml:space="preserve"> DS-2CD2742FWD-IS(2.8-12mm)</t>
  </si>
  <si>
    <t xml:space="preserve"> DS-2CD2742FWD-IZS(2.8-12mm)</t>
  </si>
  <si>
    <t xml:space="preserve"> DS-2CD2752F-I(2.8-12mm)</t>
  </si>
  <si>
    <t xml:space="preserve"> DS-2CD2752F-IS(2.8-12mm)</t>
  </si>
  <si>
    <t xml:space="preserve"> DS-2CD2752F-IZ(2.8-12mm)</t>
  </si>
  <si>
    <t xml:space="preserve"> DS-2CD2752F-IZS(2.8-12mm)</t>
  </si>
  <si>
    <t xml:space="preserve"> DS-2CD2942F(1.6mm)</t>
  </si>
  <si>
    <t xml:space="preserve"> DS-2CD2942F-IS(1.6mm)</t>
  </si>
  <si>
    <t xml:space="preserve"> DS-2CD4120F-IZ(2.8-12mm)</t>
  </si>
  <si>
    <t xml:space="preserve"> DS-2CD4125FWD-IZ(2.8-12mm)</t>
  </si>
  <si>
    <t xml:space="preserve"> DS-2CD4126FWD-IZ(2.8-12mm)</t>
  </si>
  <si>
    <t xml:space="preserve"> DS-2CD4525FWD-IZ(2.8-12mm)</t>
  </si>
  <si>
    <t xml:space="preserve"> DS-2CD4525FWD-IZH(2.8-12mm)</t>
  </si>
  <si>
    <t xml:space="preserve"> DS-2CD4526FWD-IZ(2.8-12mm)</t>
  </si>
  <si>
    <t xml:space="preserve"> DS-2CD4526FWD-IZH(2.8-12mm)</t>
  </si>
  <si>
    <t xml:space="preserve"> DS-2CD4525FWD-IZ(8-32mm)</t>
  </si>
  <si>
    <t xml:space="preserve"> DS-2CD4525FWD-IZH(8-32mm)</t>
  </si>
  <si>
    <t xml:space="preserve"> DS-2CD4526FWD-IZM</t>
  </si>
  <si>
    <t xml:space="preserve"> DS-2CD4135FWD-IZ(2.8-12mm)</t>
  </si>
  <si>
    <t xml:space="preserve"> DS-2CD4535FWD-IZ(2.8-12mm)</t>
  </si>
  <si>
    <t xml:space="preserve"> DS-2CD4132FWD-IZM(2.8-12mm)</t>
  </si>
  <si>
    <t xml:space="preserve"> DS-2CD4535FWD-IZH(2.8-12mm)</t>
  </si>
  <si>
    <t xml:space="preserve"> DS-2CD4535FWD-IZ(8-32mm)</t>
  </si>
  <si>
    <t xml:space="preserve"> DS-2CD4535FWD-IZH(8-32mm)</t>
  </si>
  <si>
    <t xml:space="preserve"> DS-2CD6626DS-IZHS(2.8-12mm)</t>
  </si>
  <si>
    <t xml:space="preserve"> DS-2CD6332FWD-I(1.19mm)</t>
  </si>
  <si>
    <t xml:space="preserve"> DS-2CD6332FWD-IS(1.19mm)</t>
  </si>
  <si>
    <t xml:space="preserve"> DS-2CD6332FWD-IVS(1.19mm)</t>
  </si>
  <si>
    <t xml:space="preserve"> DS-2CD6362F-I(1.27mm)</t>
  </si>
  <si>
    <t xml:space="preserve"> DS-2CD6362F-IS(1.27mm)</t>
  </si>
  <si>
    <t xml:space="preserve"> DS-2CD6362F-IVS(1.27mm)</t>
  </si>
  <si>
    <t xml:space="preserve"> DS-2CD4165F-IZ(2.8-12mm)</t>
  </si>
  <si>
    <t xml:space="preserve"> DS-2CD4565F-IZ(2.8-12mm)</t>
  </si>
  <si>
    <t xml:space="preserve"> DS-2CD4565F-IZH(2.8-12mm)</t>
  </si>
  <si>
    <t xml:space="preserve"> DS-2CD4185F-IZ(2.8-12mm)</t>
  </si>
  <si>
    <t xml:space="preserve"> DS-2CD4585F-IZ(2.8-12mm)</t>
  </si>
  <si>
    <t xml:space="preserve"> DS-2CD4585F-IZH(2.8-12mm)</t>
  </si>
  <si>
    <t xml:space="preserve"> DS-2CD45C5F-IZ(2.8-12mm)</t>
  </si>
  <si>
    <t xml:space="preserve"> DS-2CD45C5F-IZH(2.8-12mm)</t>
  </si>
  <si>
    <t xml:space="preserve"> DS-2CD41C5F-IZ(2.8-12mm)</t>
  </si>
  <si>
    <t xml:space="preserve"> DS-2CD63C2F-I(2mm)</t>
  </si>
  <si>
    <t xml:space="preserve"> DS-2CD63C2F-IS(2mm)</t>
  </si>
  <si>
    <t xml:space="preserve"> DS-2CD63C2F-IVS(2mm)</t>
  </si>
  <si>
    <t xml:space="preserve"> DS-2CD2E20F(2.8mm)</t>
  </si>
  <si>
    <t xml:space="preserve"> DS-2CD2F22FWD-I(12mm)</t>
  </si>
  <si>
    <t xml:space="preserve"> DS-2CD2F22FWD-I(2.8mm)</t>
  </si>
  <si>
    <t xml:space="preserve"> DS-2CD2F22FWD-I(4mm)</t>
  </si>
  <si>
    <t xml:space="preserve"> DS-2CD2F22FWD-I(6mm)</t>
  </si>
  <si>
    <t xml:space="preserve"> DS-2CD2F22FWD-IS(12mm)</t>
  </si>
  <si>
    <t xml:space="preserve"> DS-2CD2F22FWD-IS(2.8mm)</t>
  </si>
  <si>
    <t xml:space="preserve"> DS-2CD2F22FWD-IS(4mm)</t>
  </si>
  <si>
    <t xml:space="preserve"> DS-2CD2F22FWD-IS(6mm)</t>
  </si>
  <si>
    <t xml:space="preserve"> DS-2DE2202-DE3</t>
  </si>
  <si>
    <t xml:space="preserve"> DS-2DE2202I-DE3</t>
  </si>
  <si>
    <t xml:space="preserve"> DS-2DE3204W-DE</t>
  </si>
  <si>
    <t xml:space="preserve"> DS-2DE3304W-DE</t>
  </si>
  <si>
    <t xml:space="preserve"> DS-2CD2F42FWD-I(12mm)</t>
  </si>
  <si>
    <t xml:space="preserve"> DS-2CD2F42FWD-I(2.8mm)</t>
  </si>
  <si>
    <t xml:space="preserve"> DS-2CD2F42FWD-I(4mm)</t>
  </si>
  <si>
    <t xml:space="preserve"> DS-2CD2F42FWD-I(6mm)</t>
  </si>
  <si>
    <t xml:space="preserve"> DS-2CD2F42FWD-IS(12mm)</t>
  </si>
  <si>
    <t xml:space="preserve"> DS-2CD2F42FWD-IS(2.8mm)</t>
  </si>
  <si>
    <t xml:space="preserve"> DS-2CD2F42FWD-IS(4mm)</t>
  </si>
  <si>
    <t xml:space="preserve"> DS-2CD2F42FWD-IS(6mm)</t>
  </si>
  <si>
    <t xml:space="preserve"> DS-2CD2F52F-I(12mm)</t>
  </si>
  <si>
    <t xml:space="preserve"> DS-2CD2F52F-I(4mm)</t>
  </si>
  <si>
    <t xml:space="preserve"> DS-2CD2F52F-I(6mm)</t>
  </si>
  <si>
    <t xml:space="preserve"> DS-2CD2F52F-IS(12mm)</t>
  </si>
  <si>
    <t xml:space="preserve"> DS-2CD2F52F-IS(4mm)</t>
  </si>
  <si>
    <t xml:space="preserve"> DS-2CD2F52F-IS(6mm)</t>
  </si>
  <si>
    <t xml:space="preserve"> DS-2DE4220-AE</t>
  </si>
  <si>
    <t xml:space="preserve"> DS-2DE5220I-AE(EU)</t>
  </si>
  <si>
    <t xml:space="preserve"> DS-2DE5184-AE(EU)</t>
  </si>
  <si>
    <t xml:space="preserve"> DS-2DE4220-AE3(EU)</t>
  </si>
  <si>
    <t xml:space="preserve"> DS-2DE4220IW-D</t>
  </si>
  <si>
    <t xml:space="preserve"> DS-2DE5220W-AE</t>
  </si>
  <si>
    <t xml:space="preserve"> DS-2DE5220W-AE3</t>
  </si>
  <si>
    <t xml:space="preserve"> DS-2DE5186-AE(EU)</t>
  </si>
  <si>
    <t xml:space="preserve"> DS-2DE5230W-AE</t>
  </si>
  <si>
    <t xml:space="preserve"> DS-2DE5230W-AE3</t>
  </si>
  <si>
    <t xml:space="preserve"> DS-2DE7230IW-AE</t>
  </si>
  <si>
    <t xml:space="preserve"> DS-2DE7186-AE(EU)</t>
  </si>
  <si>
    <t xml:space="preserve"> DS-2DE7186-A(Outdoor)</t>
  </si>
  <si>
    <t xml:space="preserve"> DS-2DF5220S-DE4/W</t>
  </si>
  <si>
    <t xml:space="preserve"> DS-2DF5284-AEL(Outdoor)(EU)</t>
  </si>
  <si>
    <t xml:space="preserve"> DS-2DF5284-AE3(Indoor)</t>
  </si>
  <si>
    <t xml:space="preserve"> DS-2DF6223-AEL(EU)</t>
  </si>
  <si>
    <t xml:space="preserve"> DS-2DF8223I-AEL(EU)</t>
  </si>
  <si>
    <t xml:space="preserve"> DS-2DF5286-AEL(Outdoor)(EU)</t>
  </si>
  <si>
    <t xml:space="preserve"> DS-2DF5286-AE3(Indoor)</t>
  </si>
  <si>
    <t xml:space="preserve"> DS-2DF7286-AEL(EU)</t>
  </si>
  <si>
    <t xml:space="preserve"> DS-2DF7230I5-AEL</t>
  </si>
  <si>
    <t xml:space="preserve"> DS-2DF6236-AEL</t>
  </si>
  <si>
    <t xml:space="preserve"> DS-2DF6236V-AEL(EU)</t>
  </si>
  <si>
    <t xml:space="preserve"> DS-2DF8236I-AEL</t>
  </si>
  <si>
    <t xml:space="preserve"> DS-2DF8223I-AELW</t>
  </si>
  <si>
    <t xml:space="preserve"> DS-2DF8236I5W-AELW</t>
  </si>
  <si>
    <t xml:space="preserve"> DS-2DF8236I-AELW</t>
  </si>
  <si>
    <t xml:space="preserve"> DS-2DT6223-AELY</t>
  </si>
  <si>
    <t xml:space="preserve"> DS-2CD4332FWD-PTZ(2.8-12MM)</t>
  </si>
  <si>
    <t xml:space="preserve"> DS-2DF8336IV-AELW</t>
  </si>
  <si>
    <t xml:space="preserve"> DS-2DF6336V-AEL</t>
  </si>
  <si>
    <t xml:space="preserve"> DS-2DF8336IV-AEL</t>
  </si>
  <si>
    <t xml:space="preserve"> DS-2DY9185-A(24VAC, non-IR)</t>
  </si>
  <si>
    <t xml:space="preserve"> DS-2DY9185-AI2(24VAC, 200m IR)</t>
  </si>
  <si>
    <t xml:space="preserve"> DS-2DY9187-AI8(24VAC, 800m laser fill lingt)</t>
  </si>
  <si>
    <t xml:space="preserve"> DS-2DY5223IW-AE</t>
  </si>
  <si>
    <t xml:space="preserve"> DS-2DY9188-A</t>
  </si>
  <si>
    <t xml:space="preserve"> DS-2DY9188-AI2</t>
  </si>
  <si>
    <t xml:space="preserve"> DS-2DF8836I5V-AELW</t>
  </si>
  <si>
    <t>HIKVISION IP video szerverek</t>
  </si>
  <si>
    <t xml:space="preserve"> DS-6104HCI-SD</t>
  </si>
  <si>
    <t>4 csatornás IP video szerver, SD kártya foglalat</t>
  </si>
  <si>
    <t xml:space="preserve"> DS-6401HDI</t>
  </si>
  <si>
    <t>1 csatornás IP video dekóder (H.264, MPEG4, MPEG2), HDMI, VGA, BNC kimenet</t>
  </si>
  <si>
    <t xml:space="preserve"> DS-6401HDI-B</t>
  </si>
  <si>
    <t>1 csatornás IP video dekóder kártya (H.264, MPEG4, MPEG2), HDMI, BNC, DVI kimenet</t>
  </si>
  <si>
    <t xml:space="preserve"> DS-6401HDI-JX</t>
  </si>
  <si>
    <t xml:space="preserve"> DS-6401HDI-T</t>
  </si>
  <si>
    <t xml:space="preserve"> DS-6404HDI-T</t>
  </si>
  <si>
    <t>4 csatornás IP video dekóder (H.264, MPEG4, MPEG2), HDMI, VGA, BNC kimenet</t>
  </si>
  <si>
    <t xml:space="preserve"> DS-6304DI-T</t>
  </si>
  <si>
    <t xml:space="preserve"> DS-6408HDI-T</t>
  </si>
  <si>
    <t>8 csatornás IP video dekóder (H.264, MPEG4, MPEG2), HDMI, VGA, BNC kimenet</t>
  </si>
  <si>
    <t xml:space="preserve"> DS-6308DI-T</t>
  </si>
  <si>
    <t xml:space="preserve"> DS-6400HDI-JX</t>
  </si>
  <si>
    <t>IP video dekóder fogadó egység 8 kártyához, (H.264, MPEG4, MPEG2), kártyánként: 8 DVI, 4 BNC kimenet</t>
  </si>
  <si>
    <t xml:space="preserve"> DS-6408HDI-T-B</t>
  </si>
  <si>
    <t>Panel DS-6400HDI-JX-hez: 8 DVI, 4 BNC kimenet</t>
  </si>
  <si>
    <t xml:space="preserve"> DS-6404HDI-S</t>
  </si>
  <si>
    <t>4 csatornás IP video dekóder (H.264, MPEG4, MPEG2), DVI kimenet</t>
  </si>
  <si>
    <t xml:space="preserve"> DS-6408HDI-S</t>
  </si>
  <si>
    <t>8 csatornás IP video dekóder (H.264, MPEG4, MPEG2), DVI kimenet</t>
  </si>
  <si>
    <t xml:space="preserve"> DS-6412HDI-S</t>
  </si>
  <si>
    <t>12 csatornás IP video dekóder (H.264, MPEG4, MPEG2), DVI kimenet</t>
  </si>
  <si>
    <t xml:space="preserve"> DS-6316DI-T</t>
  </si>
  <si>
    <t xml:space="preserve"> DS-6416HDI-S</t>
  </si>
  <si>
    <t>16 csatornás IP video dekóder (H.264, MPEG4, MPEG2), DVI kimenet</t>
  </si>
  <si>
    <t>HIKVISION IP átvitel koax kábelen keresztül</t>
  </si>
  <si>
    <t xml:space="preserve"> DS-1H05-T</t>
  </si>
  <si>
    <t>Koax/IP átalakító, adó</t>
  </si>
  <si>
    <t xml:space="preserve"> DS-1H05-R</t>
  </si>
  <si>
    <t>Koax/IP átalakító, vevő</t>
  </si>
  <si>
    <t xml:space="preserve"> DS-1H05-T/E</t>
  </si>
  <si>
    <t>Koax/IP átalakító, adó, PoE</t>
  </si>
  <si>
    <t>HIKVISION konzolok, kötődobozok és kiegészítők</t>
  </si>
  <si>
    <t xml:space="preserve"> DS-1290ZJ-BL</t>
  </si>
  <si>
    <t xml:space="preserve"> DS-1291ZJ-BL</t>
  </si>
  <si>
    <t xml:space="preserve"> DS-1203ZJ </t>
  </si>
  <si>
    <t>Kamera konzol</t>
  </si>
  <si>
    <t xml:space="preserve"> DS-1292ZJ</t>
  </si>
  <si>
    <t>Fali konzol</t>
  </si>
  <si>
    <t xml:space="preserve"> DS-1293ZJ</t>
  </si>
  <si>
    <t xml:space="preserve"> DS-1693ZJ</t>
  </si>
  <si>
    <t>Tartó konzol</t>
  </si>
  <si>
    <t xml:space="preserve"> DS-1695ZJ</t>
  </si>
  <si>
    <t>Fali konzol dómkamerához</t>
  </si>
  <si>
    <t xml:space="preserve"> DS-1697ZJ</t>
  </si>
  <si>
    <t>Tartó konzol (rozsdamentes)</t>
  </si>
  <si>
    <t xml:space="preserve"> DS-1214ZJ</t>
  </si>
  <si>
    <t>Kültéri horizontális oszlop konzol boxkameraházhoz</t>
  </si>
  <si>
    <t xml:space="preserve"> DS-1602ZJ</t>
  </si>
  <si>
    <t>Konzol speed dome-hoz</t>
  </si>
  <si>
    <t xml:space="preserve"> DS-1273ZJ-135</t>
  </si>
  <si>
    <t xml:space="preserve"> DS-1294ZJ</t>
  </si>
  <si>
    <t xml:space="preserve"> DS-1258ZJ</t>
  </si>
  <si>
    <t xml:space="preserve"> DS-1272ZJ-110</t>
  </si>
  <si>
    <t xml:space="preserve"> DS-1272ZJ-110B</t>
  </si>
  <si>
    <t>Fali konzol dómkamerához, kötődoboz</t>
  </si>
  <si>
    <t xml:space="preserve"> DS-1272ZJ-110-TRS</t>
  </si>
  <si>
    <t xml:space="preserve"> DS-1272ZJ-120</t>
  </si>
  <si>
    <t xml:space="preserve"> DS-1272ZJ-120B</t>
  </si>
  <si>
    <t xml:space="preserve"> DS-1273ZJ-130</t>
  </si>
  <si>
    <t xml:space="preserve"> DS-1273ZJ-130B</t>
  </si>
  <si>
    <t xml:space="preserve"> DS-1273ZJ-130-TRL</t>
  </si>
  <si>
    <t xml:space="preserve"> DS-1273ZJ-135B</t>
  </si>
  <si>
    <t xml:space="preserve"> DS-1273ZJ-140</t>
  </si>
  <si>
    <t xml:space="preserve"> DS-1273ZJ-140B</t>
  </si>
  <si>
    <t xml:space="preserve"> DS-1273ZJ-155</t>
  </si>
  <si>
    <t xml:space="preserve"> DS-1273ZJ-155B</t>
  </si>
  <si>
    <t xml:space="preserve"> DS-1273ZJ-160</t>
  </si>
  <si>
    <t xml:space="preserve"> DS-1273ZJ-160B</t>
  </si>
  <si>
    <t xml:space="preserve"> DS-1273ZJ-DM25</t>
  </si>
  <si>
    <t xml:space="preserve"> DS-1273ZJ-DM26</t>
  </si>
  <si>
    <t xml:space="preserve"> DS-1273ZJ-DM26-B</t>
  </si>
  <si>
    <t xml:space="preserve"> DS-1601ZJ</t>
  </si>
  <si>
    <t xml:space="preserve"> DS-1601ZJ-pole</t>
  </si>
  <si>
    <t xml:space="preserve"> DS-1601ZJ-corner</t>
  </si>
  <si>
    <t xml:space="preserve"> DS-1618ZJ</t>
  </si>
  <si>
    <t xml:space="preserve"> DS-1602ZJ-pole</t>
  </si>
  <si>
    <t xml:space="preserve"> DS-1602ZJ-corner</t>
  </si>
  <si>
    <t xml:space="preserve"> DS-1602ZJ-box</t>
  </si>
  <si>
    <t xml:space="preserve"> DS-1660ZJ</t>
  </si>
  <si>
    <t>Fali tartó</t>
  </si>
  <si>
    <t xml:space="preserve"> DS-1276ZJ</t>
  </si>
  <si>
    <t xml:space="preserve"> DS-1282ZJ-DM(mini)</t>
  </si>
  <si>
    <t>Konzol adapter</t>
  </si>
  <si>
    <t xml:space="preserve"> DS-1268ZJ</t>
  </si>
  <si>
    <t>Függesztő tartó</t>
  </si>
  <si>
    <t xml:space="preserve"> DS-1271ZJ-110</t>
  </si>
  <si>
    <t xml:space="preserve"> DS-1271ZJ-120</t>
  </si>
  <si>
    <t xml:space="preserve"> DS-1271ZJ-130</t>
  </si>
  <si>
    <t xml:space="preserve"> DS-1271ZJ-135</t>
  </si>
  <si>
    <t xml:space="preserve"> DS-1271ZJ-140</t>
  </si>
  <si>
    <t xml:space="preserve"> DS-1271ZJ-155</t>
  </si>
  <si>
    <t xml:space="preserve"> DS-1271ZJ-DM25</t>
  </si>
  <si>
    <t xml:space="preserve"> DS-1661ZJ</t>
  </si>
  <si>
    <t xml:space="preserve"> DS-1662ZJ</t>
  </si>
  <si>
    <t xml:space="preserve"> DS-1663ZJ</t>
  </si>
  <si>
    <t>Függesztő tartó adapter</t>
  </si>
  <si>
    <t xml:space="preserve"> DS-1279ZJ</t>
  </si>
  <si>
    <t xml:space="preserve"> DS-1297ZJ</t>
  </si>
  <si>
    <t xml:space="preserve"> DS-1696ZJ</t>
  </si>
  <si>
    <t xml:space="preserve"> DS-1619ZJ</t>
  </si>
  <si>
    <t>Hattyúnyak konzol</t>
  </si>
  <si>
    <t xml:space="preserve"> DS-1682ZJ</t>
  </si>
  <si>
    <t xml:space="preserve"> DS-1271ZJ-DM26</t>
  </si>
  <si>
    <t xml:space="preserve"> DS-1275ZJ</t>
  </si>
  <si>
    <t>Oszlop adapter</t>
  </si>
  <si>
    <t xml:space="preserve"> DS-1673ZJ</t>
  </si>
  <si>
    <t xml:space="preserve"> DS-1227ZJ</t>
  </si>
  <si>
    <t>Mennyezeti süllyesztő keret</t>
  </si>
  <si>
    <t xml:space="preserve"> DS-1241ZJ</t>
  </si>
  <si>
    <t xml:space="preserve"> DS-1249ZJ</t>
  </si>
  <si>
    <t xml:space="preserve"> DS-1259ZJ</t>
  </si>
  <si>
    <t>Ferde kötődoboz DS-2CD2112-I and DS-2CD2132-I kamerákhoz</t>
  </si>
  <si>
    <t xml:space="preserve"> DS-1269ZJ</t>
  </si>
  <si>
    <t>Mennyezeti hattyúnyak konzol box és zoom kamerákhoz</t>
  </si>
  <si>
    <t xml:space="preserve"> DS-1280ZJ-M</t>
  </si>
  <si>
    <t xml:space="preserve"> DS-1281ZJ-M</t>
  </si>
  <si>
    <t>Ferde kötődoboz DS-2CD23XX series, DS-2CC52x2P(N)-IT3, DS-2CE56D(C)5T-VFIT3, DS-2CE55X2P(N)-VFIR3-hoz</t>
  </si>
  <si>
    <t xml:space="preserve"> DS-1280ZJ-DM26</t>
  </si>
  <si>
    <t xml:space="preserve"> DS-1281ZJ-DM26</t>
  </si>
  <si>
    <t>Ferde kötődoboz DS-2CD45XXF(WD)-I(Z)(H)(S)-hez</t>
  </si>
  <si>
    <t xml:space="preserve"> DS-1260ZJ</t>
  </si>
  <si>
    <t>Kötődoboz csőkamerához</t>
  </si>
  <si>
    <t xml:space="preserve"> DS-1280ZJ-DM21</t>
  </si>
  <si>
    <t>Kötődoboz dómkamerához</t>
  </si>
  <si>
    <t xml:space="preserve"> DS-1280ZJ-PT3</t>
  </si>
  <si>
    <t xml:space="preserve"> DS-1280ZJ-S</t>
  </si>
  <si>
    <t xml:space="preserve"> DS-1280ZJ-DM18</t>
  </si>
  <si>
    <t>Kötődoboz</t>
  </si>
  <si>
    <t xml:space="preserve"> DS-1280ZJ-DM20</t>
  </si>
  <si>
    <t xml:space="preserve"> DS-1281ZJ-DM23</t>
  </si>
  <si>
    <t>Ferde kötődoboz</t>
  </si>
  <si>
    <t xml:space="preserve"> DS-1280ZJ-DM25</t>
  </si>
  <si>
    <t xml:space="preserve"> DS-1280ZJ-TR6 </t>
  </si>
  <si>
    <t xml:space="preserve"> DS-1281ZJ-DM25</t>
  </si>
  <si>
    <t xml:space="preserve"> DS-1280ZJ-DM22</t>
  </si>
  <si>
    <t xml:space="preserve"> DS-1280ZJ-XS</t>
  </si>
  <si>
    <t xml:space="preserve"> DS-1281ZJ-DM27</t>
  </si>
  <si>
    <t xml:space="preserve"> DS-1253ZJ-L</t>
  </si>
  <si>
    <t>Esővédő</t>
  </si>
  <si>
    <t xml:space="preserve"> DS-1250ZJ</t>
  </si>
  <si>
    <t>Napvédőtető</t>
  </si>
  <si>
    <t xml:space="preserve"> DS-1320HZ</t>
  </si>
  <si>
    <t>Beltéri kameraház</t>
  </si>
  <si>
    <t xml:space="preserve"> DS-1322HZ-H</t>
  </si>
  <si>
    <t>Kameraház</t>
  </si>
  <si>
    <t xml:space="preserve"> DS-1322HZ-HW</t>
  </si>
  <si>
    <t>Kameraház ablaktörlővel</t>
  </si>
  <si>
    <t xml:space="preserve"> DS-1322HZ-C</t>
  </si>
  <si>
    <t xml:space="preserve"> DS-1322HZ-CW</t>
  </si>
  <si>
    <t xml:space="preserve"> DS-1331HZ-C</t>
  </si>
  <si>
    <t xml:space="preserve"> DS-1331HZ-H</t>
  </si>
  <si>
    <t xml:space="preserve"> DS-1331HZ-HW</t>
  </si>
  <si>
    <t xml:space="preserve"> DS-1331HZ-W</t>
  </si>
  <si>
    <t xml:space="preserve"> DS-1332HZ</t>
  </si>
  <si>
    <t xml:space="preserve"> 19" 1U Mounting Bracket</t>
  </si>
  <si>
    <t>Rack szerelő fül</t>
  </si>
  <si>
    <t xml:space="preserve"> 19" 1.5U Mounting Bracket</t>
  </si>
  <si>
    <t>Rack szerelő fül, 1.5U</t>
  </si>
  <si>
    <t>HŐKAMERÁK</t>
  </si>
  <si>
    <t xml:space="preserve"> DS-2TD2035-HZ25</t>
  </si>
  <si>
    <t xml:space="preserve"> DS-2TD2035-HZ40</t>
  </si>
  <si>
    <t xml:space="preserve"> DS-2TD2035-HZ75</t>
  </si>
  <si>
    <t xml:space="preserve"> DS-2TD2035-HZ8</t>
  </si>
  <si>
    <t xml:space="preserve"> DS-2TD2235D-25</t>
  </si>
  <si>
    <t>Hő és IP csőkamera: hő 384x288, 50mK, 25mm optika; IP: WDR, 2MEGAPIXELES, valós Day/Night, 23mm optika, IR megvilágítás (120m-ig hatásos), színes 0.002lux, fekete/fehér: 0lux (infra bekapcs.), IP67 ház, 24VAC, Micro SD, +kötődoboz</t>
  </si>
  <si>
    <t xml:space="preserve"> DS-2TD2235D-50</t>
  </si>
  <si>
    <t>Hő és IP csőkamera: hő 384x288, 50mK, 50mm optika; IP: WDR, 2MEGAPIXELES, valós Day/Night, 40mm optika, IR megvilágítás (120m-ig hatásos), színes 0.002lux, fekete/fehér: 0lux (infra bekapcs.), IP67 ház, 24VAC, Micro SD, +kötődoboz</t>
  </si>
  <si>
    <t xml:space="preserve"> DS-2TD4035D-25</t>
  </si>
  <si>
    <t>Hő és IP SpeedDome kamera: hő 384x288, 50mK, 25mm optika; IP: WDR, 2MEGAPIXELES, valós Day/Night, 30x optikai zoom (f= 4.3 - 129mm), IR megvilágítás (150m-ig hatásos), színes 0.02lux, fekete/fehér: 0lux (infra bekapcs.), IP66 ház, 24VAC, Micro SD</t>
  </si>
  <si>
    <t xml:space="preserve"> DS-2TD4035D-50</t>
  </si>
  <si>
    <t>Hő és IP SpeedDome kamera: hő 384x288, 50mK, 50mm optika; IP: WDR, 2MEGAPIXELES, valós Day/Night, 30x optikai zoom (f= 4.3 - 129mm), IR megvilágítás (150m-ig hatásos), színes 0.02lux, fekete/fehér: 0lux (infra bekapcs.), IP66 ház, 24VAC, Micro SD</t>
  </si>
  <si>
    <t xml:space="preserve"> DS-2TD6033-40</t>
  </si>
  <si>
    <t>Hő PTZ kamera: hő 384x288, 50mK, 40mm optika, IP66 ház, 24VAC</t>
  </si>
  <si>
    <t xml:space="preserve"> HIKVISION OBJEKTÍVEK</t>
  </si>
  <si>
    <t xml:space="preserve"> TV0550D-MPIR</t>
  </si>
  <si>
    <t xml:space="preserve"> TV2712D-MPIR</t>
  </si>
  <si>
    <t xml:space="preserve"> TV2810D-MPIR</t>
  </si>
  <si>
    <t xml:space="preserve"> TV0309D-MPIR</t>
  </si>
  <si>
    <t xml:space="preserve"> HV0733D-6MP</t>
  </si>
  <si>
    <t xml:space="preserve"> HV3816D-8MPIR</t>
  </si>
  <si>
    <t xml:space="preserve"> HV3816P-8MPIR</t>
  </si>
  <si>
    <t xml:space="preserve"> HV1140D-8MPIR</t>
  </si>
  <si>
    <t xml:space="preserve"> HV1140P-8MPIR</t>
  </si>
  <si>
    <t xml:space="preserve"> HF3417D-12MPIR</t>
  </si>
  <si>
    <t xml:space="preserve"> SZÍNES MONITOROK</t>
  </si>
  <si>
    <t xml:space="preserve"> DS-D5019QD</t>
  </si>
  <si>
    <t xml:space="preserve"> DS-D5021FC</t>
  </si>
  <si>
    <t xml:space="preserve"> DS-D5032SC</t>
  </si>
  <si>
    <t xml:space="preserve"> DS-D5042FC</t>
  </si>
  <si>
    <t xml:space="preserve"> DS-D2046NL-B</t>
  </si>
  <si>
    <t xml:space="preserve"> DS-D2046NL-C</t>
  </si>
  <si>
    <t xml:space="preserve"> DS-D2055NL-B</t>
  </si>
  <si>
    <t xml:space="preserve"> DS-7204HGHI-SH(EU)(B)</t>
  </si>
  <si>
    <t xml:space="preserve"> DS-7204HGHI-SH/A(EU)(B)</t>
  </si>
  <si>
    <t xml:space="preserve"> DS-7204HQHI-SH/A(EU)(B)</t>
  </si>
  <si>
    <t xml:space="preserve"> DS-7104HQHI-F1/N</t>
  </si>
  <si>
    <t xml:space="preserve"> DS-7204HQHI-F1/N/A</t>
  </si>
  <si>
    <t xml:space="preserve"> DS-7204HUHI-F1/N</t>
  </si>
  <si>
    <t xml:space="preserve"> DS-7208HGHI-SH</t>
  </si>
  <si>
    <t xml:space="preserve"> DS-7208HGHI-SH/A(EU)(B)</t>
  </si>
  <si>
    <t xml:space="preserve"> DS-7208HQHI-SH/A(EU)(B)</t>
  </si>
  <si>
    <t xml:space="preserve"> DS-7208HQHI-F2/N/A</t>
  </si>
  <si>
    <t xml:space="preserve"> DS-7208HUHI-F2/N</t>
  </si>
  <si>
    <t xml:space="preserve"> DS-7308HQHI-SH</t>
  </si>
  <si>
    <t xml:space="preserve"> DS-7216HGHI-SH</t>
  </si>
  <si>
    <t xml:space="preserve"> DS-7216HGHI-SH/A(EU)(B)</t>
  </si>
  <si>
    <t xml:space="preserve"> DS-7216HQHI-SH/A(EU)(B)</t>
  </si>
  <si>
    <t xml:space="preserve"> DS-7316HGHI-SH/A</t>
  </si>
  <si>
    <t xml:space="preserve"> DS-7316HQHI-SH</t>
  </si>
  <si>
    <t xml:space="preserve"> DS-7216HQHI-F2/N/A</t>
  </si>
  <si>
    <t xml:space="preserve"> DS-7216HUHI-F2/N</t>
  </si>
  <si>
    <t xml:space="preserve"> DS-7316HQHI-F4/N</t>
  </si>
  <si>
    <t xml:space="preserve"> DS-7324HGHI-SH</t>
  </si>
  <si>
    <t xml:space="preserve"> DS-7332HGHI-SH</t>
  </si>
  <si>
    <t xml:space="preserve"> DS-7600NI-E1/A</t>
  </si>
  <si>
    <t xml:space="preserve"> DS-7604NI-E1/A</t>
  </si>
  <si>
    <t xml:space="preserve"> DS-7108NI-E1/V/W</t>
  </si>
  <si>
    <t xml:space="preserve"> DS-7608NI-E1/A</t>
  </si>
  <si>
    <t xml:space="preserve"> DS-7608NI-E2/A</t>
  </si>
  <si>
    <t xml:space="preserve"> DS-7608NI-I2</t>
  </si>
  <si>
    <t xml:space="preserve"> DS-7616NI-E1/A</t>
  </si>
  <si>
    <t xml:space="preserve"> DS-7616NI-E2/A</t>
  </si>
  <si>
    <t xml:space="preserve"> DS-7716NI-E4</t>
  </si>
  <si>
    <t xml:space="preserve"> DS-7616NI-I2</t>
  </si>
  <si>
    <t xml:space="preserve"> DS-7716NI-I4</t>
  </si>
  <si>
    <t xml:space="preserve"> DS-7632NI-E2</t>
  </si>
  <si>
    <t xml:space="preserve"> DS-7732NI-E4</t>
  </si>
  <si>
    <t xml:space="preserve"> DS-7632NI-I2</t>
  </si>
  <si>
    <t xml:space="preserve"> DS-7732NI-I4</t>
  </si>
  <si>
    <t xml:space="preserve"> DS-7604NI-E1/4P/A</t>
  </si>
  <si>
    <t xml:space="preserve"> DS-7608NI-G2/4P</t>
  </si>
  <si>
    <t xml:space="preserve"> DS-7608NI-I2/8P</t>
  </si>
  <si>
    <t xml:space="preserve"> DS-7608NI-E2/8P/A</t>
  </si>
  <si>
    <t xml:space="preserve"> DS-7616NI-E2/8P/A</t>
  </si>
  <si>
    <t xml:space="preserve"> DS-7616NI-I2/16P</t>
  </si>
  <si>
    <t xml:space="preserve"> DS-7716NI-I4/16P</t>
  </si>
  <si>
    <t xml:space="preserve"> DS-7616NI-E2/16P/A</t>
  </si>
  <si>
    <t xml:space="preserve"> DS-7716NI-E4/16P</t>
  </si>
  <si>
    <t xml:space="preserve"> DS-7632NI-E2/8P</t>
  </si>
  <si>
    <t xml:space="preserve"> DS-7732NI-E4/16P</t>
  </si>
  <si>
    <t xml:space="preserve"> DS-7632NI-I2/16P</t>
  </si>
  <si>
    <t xml:space="preserve"> DS-7732NI-I4/16P</t>
  </si>
  <si>
    <t xml:space="preserve"> DS-M5504HMI-SD</t>
  </si>
  <si>
    <t xml:space="preserve"> DS-M5504HMI-SD/GW</t>
  </si>
  <si>
    <t xml:space="preserve"> DS-M5504HMI-SD/GW/WI</t>
  </si>
  <si>
    <t xml:space="preserve"> DS-MP7504HMI</t>
  </si>
  <si>
    <t xml:space="preserve"> DS-MP7504HMI/GW</t>
  </si>
  <si>
    <t xml:space="preserve"> DS-MP7504HMI/GW/WI</t>
  </si>
  <si>
    <t xml:space="preserve"> DS-M5504HNI</t>
  </si>
  <si>
    <t xml:space="preserve"> DS-M5504HNI/GW</t>
  </si>
  <si>
    <t xml:space="preserve"> DS-M5504HNI/GW/WI</t>
  </si>
  <si>
    <t xml:space="preserve"> DS-8106HMI-ST</t>
  </si>
  <si>
    <t xml:space="preserve"> DS-8106HMI-ST/GW</t>
  </si>
  <si>
    <t xml:space="preserve"> DS-8106HMI-ST/GW/WI</t>
  </si>
  <si>
    <t xml:space="preserve"> DS-M7508HNI</t>
  </si>
  <si>
    <t xml:space="preserve"> DS-M7508HNI/GW</t>
  </si>
  <si>
    <t xml:space="preserve"> DS-M7508HNI/GW/WI</t>
  </si>
  <si>
    <t xml:space="preserve"> DS-9632NI-I8</t>
  </si>
  <si>
    <t xml:space="preserve"> DS-9632NI-I16</t>
  </si>
  <si>
    <t xml:space="preserve"> DS-9664NI-I8</t>
  </si>
  <si>
    <t xml:space="preserve"> DS-9664NI-I16</t>
  </si>
  <si>
    <t xml:space="preserve"> DS-96128NI-F16</t>
  </si>
  <si>
    <t xml:space="preserve"> DS-96128NI-F16/H</t>
  </si>
  <si>
    <t xml:space="preserve"> DS-96128NI-F24</t>
  </si>
  <si>
    <t xml:space="preserve"> DS-96128NI-F24/H</t>
  </si>
  <si>
    <t xml:space="preserve"> DS-96256NI-F16</t>
  </si>
  <si>
    <t xml:space="preserve"> DS-96256NI-F16/H</t>
  </si>
  <si>
    <t xml:space="preserve"> DS-96256NI-F24</t>
  </si>
  <si>
    <t xml:space="preserve"> DS-96256NI-F24/H</t>
  </si>
  <si>
    <t xml:space="preserve"> Blazer Pro/128</t>
  </si>
  <si>
    <t>Központi egység 128 kamera kezeléséhez, iVMS program előtelepítve</t>
  </si>
  <si>
    <t xml:space="preserve"> Blazer Pro/256</t>
  </si>
  <si>
    <t>Központi egység 256 kamera kezeléséhez, iVMS program előtelepítve</t>
  </si>
  <si>
    <t xml:space="preserve"> HIKVISION szoftverek</t>
  </si>
  <si>
    <t xml:space="preserve"> IVMS-4200</t>
  </si>
  <si>
    <t>Kliens program kamerák és rögzítők kezeléséhez, max. 4 monitor kezelése</t>
  </si>
  <si>
    <t xml:space="preserve"> Base License (with 4 video channels)</t>
  </si>
  <si>
    <t>IVMS-5200 Enterprise szoftverhez 4 kamerás alap licensz</t>
  </si>
  <si>
    <t xml:space="preserve"> Camera license(one license per camera)</t>
  </si>
  <si>
    <t>IVMS-5200 Enterprise szoftverhez + 1kamerás licensz</t>
  </si>
  <si>
    <t xml:space="preserve"> iVMS-5200-E-DP</t>
  </si>
  <si>
    <t>IVMS-5200 Enterprise DVD pack</t>
  </si>
  <si>
    <t xml:space="preserve"> iVMS-5200-P-B</t>
  </si>
  <si>
    <t>IVMS-5200 professzionális, 4 csatornás alap modul</t>
  </si>
  <si>
    <t xml:space="preserve"> iVMS-5200-P-C</t>
  </si>
  <si>
    <t>IVMS-5200 professzionális, bővítő licensz</t>
  </si>
  <si>
    <t xml:space="preserve"> iVMS-5200-P-DP</t>
  </si>
  <si>
    <t>IVMS-5200 profeszzionális, DVD pack</t>
  </si>
  <si>
    <t xml:space="preserve"> iVMS-5200-P-VS-B</t>
  </si>
  <si>
    <t>4 csatornás professzionális kliens program kamerák és rögzítők kezeléséhez</t>
  </si>
  <si>
    <t xml:space="preserve"> iVMS-5200-P-VS-C</t>
  </si>
  <si>
    <t>1 csatornás kamera licensz IVMS-5200-hoz</t>
  </si>
  <si>
    <t xml:space="preserve"> iVMS-5200-P-LPR-B</t>
  </si>
  <si>
    <t>4 csatornás rendszámfigyelő alap modul IVMS-5200-hoz</t>
  </si>
  <si>
    <t xml:space="preserve"> iVMS-5200-P-LPR-C</t>
  </si>
  <si>
    <t>1 csatornás rendszámfigyelő licensz IVMS-5200-hoz</t>
  </si>
  <si>
    <t xml:space="preserve"> iVMS-5200-P-AC-B</t>
  </si>
  <si>
    <t>4 csatornás beléptető alap modul IVMS-5200-hoz</t>
  </si>
  <si>
    <t xml:space="preserve"> iVMS-5200-P-AC-C</t>
  </si>
  <si>
    <t>1 csatornás beléptető licensz IVMS-5200-hoz</t>
  </si>
  <si>
    <t xml:space="preserve"> iVMS-5200-ANPR-B</t>
  </si>
  <si>
    <t xml:space="preserve"> iVMS-5200-ANPR-C</t>
  </si>
  <si>
    <t>1 csatornás rendszámfigyelő bővítő licensz IVMS-5200-hoz</t>
  </si>
  <si>
    <t xml:space="preserve"> iVMS-5200-ANPR-PS-B</t>
  </si>
  <si>
    <t>1 csatornás parkolás alap modul IVMS-5200-hoz</t>
  </si>
  <si>
    <t xml:space="preserve"> iVMS-5200-ANPR-PS-C</t>
  </si>
  <si>
    <t>1 csatornás parkolás bővítő licensz IVMS-5200-hoz</t>
  </si>
  <si>
    <t xml:space="preserve"> iVMS-5200-P-Trans-B</t>
  </si>
  <si>
    <t>2 csatornás POS terminál alap modul IVMS-5200-hoz</t>
  </si>
  <si>
    <t xml:space="preserve"> iVMS-5200-P-Trans-C</t>
  </si>
  <si>
    <t>1 csatornás POS terminál licensz IVMS-5200-hoz</t>
  </si>
  <si>
    <t xml:space="preserve"> iVMS-5200-P-BI-B</t>
  </si>
  <si>
    <t>Intelligencia modul IVMS-5200-hoz</t>
  </si>
  <si>
    <t xml:space="preserve"> iVMS-5200-P-SS</t>
  </si>
  <si>
    <t>64 csatornás alap rögzítő szoftver modul</t>
  </si>
  <si>
    <t xml:space="preserve"> iVMS-5200 P16</t>
  </si>
  <si>
    <t>16 csatornás professzionális IVMS-5200 szoftver</t>
  </si>
  <si>
    <t xml:space="preserve"> iVMS-5200 P32</t>
  </si>
  <si>
    <t>32 csatornás professzionális IVMS-5200 szoftver</t>
  </si>
  <si>
    <t xml:space="preserve"> iVMS-5200 P64</t>
  </si>
  <si>
    <t>64 csatornás professzionális IVMS-5200 szoftver</t>
  </si>
  <si>
    <t xml:space="preserve"> iVMS-5200 P128</t>
  </si>
  <si>
    <t>128 csatornás professzionális IVMS-5200 szoftver</t>
  </si>
  <si>
    <t xml:space="preserve"> iVMS-5200 P256</t>
  </si>
  <si>
    <t>256 csatornás professzionális IVMS-5200 szoftver</t>
  </si>
  <si>
    <t xml:space="preserve"> iVMS-5200-Mobile P128</t>
  </si>
  <si>
    <t>IVMS-5200 128 kamrás alap modul mobil rögzítőkhöz</t>
  </si>
  <si>
    <t xml:space="preserve"> iVMS-5200-Mobile P16</t>
  </si>
  <si>
    <t>IVMS-5200 16 kamrás alap modul mobil rögzítőkhöz</t>
  </si>
  <si>
    <t xml:space="preserve"> iVMS-5200-Mobile P256</t>
  </si>
  <si>
    <t>IVMS-5200 256 kamrás alap modul mobil rögzítőkhöz</t>
  </si>
  <si>
    <t xml:space="preserve"> iVMS-5200-Mobile P32</t>
  </si>
  <si>
    <t>IVMS-5200 32 kamrás alap modul mobil rögzítőkhöz</t>
  </si>
  <si>
    <t xml:space="preserve"> iVMS-5200-Mobile P64</t>
  </si>
  <si>
    <t>IVMS-5200 64 kamrás alap modul mobil rögzítőkhöz</t>
  </si>
  <si>
    <t xml:space="preserve"> iVMS-5200-MS-B</t>
  </si>
  <si>
    <t>IVMS-5200 alap modul mobil rögzítőkhöz</t>
  </si>
  <si>
    <t xml:space="preserve"> iVMS-5200-MS-BI</t>
  </si>
  <si>
    <t>IVMS-5200 intelligencia licensz mobil rögzítőkhöz</t>
  </si>
  <si>
    <t xml:space="preserve"> iVMS-5200-MS-C</t>
  </si>
  <si>
    <t>IVMS-5200 bővítő licensz mobil rögzítőkhöz</t>
  </si>
  <si>
    <t xml:space="preserve"> iVMS-5200 EX32 </t>
  </si>
  <si>
    <t>32 csatornás bővítő licensz professzionális IVMS-5200 szoftverhez</t>
  </si>
  <si>
    <t xml:space="preserve"> iVMS-5200--DP</t>
  </si>
  <si>
    <t>DVD és csomagolás USB stick nélkül</t>
  </si>
  <si>
    <t xml:space="preserve"> iVMS-5200--DPU</t>
  </si>
  <si>
    <t>DVD és csomagolás USB stick-el</t>
  </si>
  <si>
    <t xml:space="preserve"> Hikvision távkezelők</t>
  </si>
  <si>
    <t xml:space="preserve"> DS-1003KI</t>
  </si>
  <si>
    <t xml:space="preserve"> DS-1004KI</t>
  </si>
  <si>
    <t xml:space="preserve"> DS-1005KI</t>
  </si>
  <si>
    <t xml:space="preserve"> DS-1100KI</t>
  </si>
  <si>
    <t xml:space="preserve"> DS-1600KI</t>
  </si>
  <si>
    <t>• 1 lakásos színes videós kaputelefon készlet
• Felületre szerelhető kaputábla, esővédő
• Kihangosított lakáskészülék 3,5” kijelzővel
• 2 vezetékes digitális (BUSos) rendszer
• Interkom*
• 3 további kaputáblával bővíthető**
• 2 db zárnyitás kimenet
◦ 12Vdc/300mA
◦ max. 48Vdc/1,5A jelfogós</t>
  </si>
  <si>
    <t>VDK-1611</t>
  </si>
  <si>
    <t>VDK-411a</t>
  </si>
  <si>
    <t>• 1 lakásos audió kaputelefon készlet
• Felületre szerelhető kaputábla, esővédő
• Audió kihangosított lakáskészülék
• 2 vezetékes digitális (buszos) rendszer
• Interkom* (csak belső hívás)
• 3 további kaputáblával bővíthető**
• 1 db zárnyitás kimenet
◦ 12Vdc/300mA
◦ max. 48Vdc/1,5A jelfogós</t>
  </si>
  <si>
    <t>VDK-511a</t>
  </si>
  <si>
    <t xml:space="preserve">• 1 lakásos színes videós kaputelefon készlet
• Felületre szerelhető kaputábla esővédővel
• Kihangosított lakáskészülék 7” érintőképernyős kijelzővel
• 2 vezetékes digitális (buszos) rendszer
• Képrögzítés/Videórögzítés
• Interkom*
• 3 további kaputáblával bővíthető**
• 2 db zárnyitás kimenet
◦ 12Vdc/300mA
◦ max. 48Vdc/1,5A jelfogós
</t>
  </si>
  <si>
    <t>VDK-4711/M -W, -B</t>
  </si>
  <si>
    <t>VDK-3711/M</t>
  </si>
  <si>
    <t>VDK-2711</t>
  </si>
  <si>
    <t>• 1 lakásos színes videós kaputelefon készlet
• Felületre szerelhető kaputábla esővédővel
• Kihangosított lakáskészülék 7” érintőképernyős kijelzővel
• 2 vezetékes digitális (BUSos) rendszer
• Interkom*
• 3 további kaputáblával bővíthető**
• 2 db zárnyitás kimenet
◦ 12Vdc/300mA
◦ max. 48Vdc/1,5A jelfogó</t>
  </si>
  <si>
    <t>• 1 lakásos audió kaputelefon készlet
• Felületre szerelhető kaputábla, esővédő
• Audió lakáskészülék kagylóval
• 2 vezetékes digitális (BUSos) rendszer
• Interkom* (csak belső hívás)
• 3 további kaputáblával bővíthető**
• 1 db zárnyitás kimenet
◦ 12Vdc/300mA
◦ max. 48Vdc/1,5A jelfogós</t>
  </si>
  <si>
    <t>VDK-1622</t>
  </si>
  <si>
    <t>• 2 lakásos színes videós kaputelefon készlet
• Felületre szerelhető kaputábla, esővédő
• Kihangosított lakáskészülék 3,5” kijelzővel
• 2 vezetékes digitális (BUSos) rendszer
• Interkom*
• 3 további kaputáblával bővíthető**
• 2 db zárnyitás kimenet
◦ 12Vdc/300mA
◦ max. 48Vdc/1,5A jelfogós</t>
  </si>
  <si>
    <t>• 2 lakásos színes videós kaputelefon készlet
• Felületre szerelhető kaputábla esővédővel
• Kihangosított lakáskészülék 7” érintőképernyős kijelzővel
◦ Képrögzítés (max. 100 kép) belső memóriába
◦ Videórögzítés , MicroSD kártyára
• 2 vezetékes digitális (buszos) rendszer
• Interkom*
• 3 további kaputáblával bővíthető**
• 2 db zárnyitás kimenet
◦ 12Vdc/300mA
◦ max. 48Vdc/1,5A jelfogós</t>
  </si>
  <si>
    <t>VDK-3722/M</t>
  </si>
  <si>
    <t>VDK-4722/M</t>
  </si>
  <si>
    <t>• 2 lakásos színes videós kaputelefon készlet
• Felületre szerelhető kaputábla esővédővel
• Kihangosított lakáskészülék
◦ 7” érintőképernyős kijelzővel
◦ belső memóriával
◦ MicroSD bővíthetőség
• 2 vezetékes digitális (BUSos) rendszer
• Interkom*
• 3 további kaputáblával bővíthető**
• 2 db zárnyitás kimenet
◦ 12Vdc/300mA
◦ max. 48Vdc/1,5A jelfogó</t>
  </si>
  <si>
    <t>• 1 lakásos színes videós számkódos kt. készlet
• Felületre szerelhető kaputábla, esővédő
• Kihangosított lakáskészülék 3,5” kijelzővel
• 2 vezetékes digitális (BUSos) rendszer
• Interkom*
• 3 további kaputáblával bővíthető**
• 1 db zárnyitás kimenet
◦ 12Vdc/300mA
◦ max. 48Vdc/1,5A jelfogós</t>
  </si>
  <si>
    <t>• 1 lakásos színes videós kaputelefon készlet
• Felületre szerelhető kódzáras vagy közelítőkártyás
kaputábla, esővédő
• Kihangosított lakáskészülék 7” érintőképernyős kijelzővel
• 2 vezetékes digitális (buszos) rendszer
• Digitális képkeret funkció
• Képrögzítés (max. 800 kép)
• Interkom*
• 3 további kaputáblával bővíthető**
• 1 db zárnyitás kimenet
◦ 12Vdc/300mA
◦ max. 48Vdc/1,5A jelfogós</t>
  </si>
  <si>
    <t>VDK-1671</t>
  </si>
  <si>
    <t>VDK-4771/M</t>
  </si>
  <si>
    <t>• Színes videós lakáskészülék
• 3,5"-os kijelző
• Kihangosított lakáskészülék
• 2 vezetékes digitális (BUSos) rendszer
• Lakáskészülékek közötti beszélgetési lehetőség
• Nem lenémítható</t>
  </si>
  <si>
    <t>• Színes videós lakáskészülék
• 4,3"-os kijelző
• Kihangosított lakáskészülék
• 2 vezetékes digitális (BUSos) rendszer
• Érintőgombos vezérlés
• Lakáskészülékek közötti beszélgetési lehetőség
• 137(Ma) x 137(Szé) x 17(Mé) mm</t>
  </si>
  <si>
    <t>• Színes videós kagylós lakáskészülék
• 4"-os kijelző
• Lakáskészülékek közötti beszélgetési lehetőség
• 2 vezetékes digitális (BUSos) rendszer
• Szöveges menü, érintőgombos vezérlés
• Kagylós kialakítás</t>
  </si>
  <si>
    <t>• Audió kihagosított lakáskészülék
• Lakáskészülékek közötti beszélgetési lehetőség
• 4 csengőhang
• 2 zárnyitási lehetőség
• 2 vezetékes digitális (BUSos) rendszer
• 88(Ma)×110(Szé)×20(Mé)mm</t>
  </si>
  <si>
    <t>• Audió 'kiegészítő' lakáskészülék
• Lakáskészülékek közötti beszélgetési lehetőség
• 2 vezetékes digitális (BUSos) rendszer
• 4 csengőhang
• 2 zárnyitási lehetőség</t>
  </si>
  <si>
    <t>• Színes videós lakáskészülék
• 7"-os, érintőképernyős kijelző
• Fehér színben
• Kihangosított lakáskészülék; Interkom
• 2 vezetékes digitális (BUSos) rendszer
• Képrögzítés, Videórögzítés /15mp – AVI/
MicroSD kártyával bővíthető
• Kültérikhez rendelhető csengőhang</t>
  </si>
  <si>
    <t>• Színes videós lakáskészülék
• 7"-os, érintőképernyős kijelző
• Fekete vagy fehér színben
• Kihangosított lakáskészülék; Interkom
• 2 vsezetékes digitális (BUSos) rendszer
• Képrögzítés, Videórögzítés /15mp - AVI/
• MicroSD kártyával bővíthető
• Kültérikhez rendelhető csengőhang</t>
  </si>
  <si>
    <t>• Színes videós érintőképernyős lakáskészülék
• 7"-os kijelző
• Kihangosított lakáskészülék
• 2 vezetékes digitális (BUSos) rendszer
• Lakáskészülékek közötti beszélgetési lehetőség
• Lenémítható</t>
  </si>
  <si>
    <t>• 1 lakásos színes videós kaputábla
• Felületre szerelhető, esővédő
• 2 vezetékes digitális (buszos) rendszer
• 2 db zárnyitás kimenet
◦ 12Vdc/300mA
◦ max. 48Vdc/1,5A jelfogós</t>
  </si>
  <si>
    <t>• 2 lakásos színes videós kaputábla
• Felületre szerelhető, esővédő
• 2 vezetékes digitális (BUSos) rendszer
• 2 db zárnyitás kimenet
◦ 12Vdc/300mA
◦ max. 48Vdc/1,5A jelfogós</t>
  </si>
  <si>
    <t>• 1 lakásos színes videós kaputábla
• Felületre szerelhető, esővédő
• Beépített Kódzár
• 2 vezetékes digitális (buszos) rendszer
• 1 db zárnyitás kimenet
◦ 12Vdc/300mA
◦ max. 48Vdc/1,5A jelfogós</t>
  </si>
  <si>
    <t>• 1 lakásos színes videós kaputábla
• Felületre szerelhető, esővédő
• Beépített proxy kártya olvasó
• 2 vezetékes digitális (buszos) rendszer
• 1 db zárnyitás kimenet
◦ 12Vdc/300mA
◦ max. 48Vdc/1,5A jelfogós</t>
  </si>
  <si>
    <t>• 1 lakásos színes videós kaputábla
• Falba süllyeszthető
• Beépített Kódzár
• 2 vezetékes digitális (BUSos) rendszer
• 1 db zárnyitás kimenet
◦ 12Vdc/300mA
◦ max. 48Vdc/1,5A jelfogós</t>
  </si>
  <si>
    <t>• 1 lakásos színes videós kaputábla
• Falba süllyeszthető
• Beépített proxy kártya olvasó
• 2 vezetékes digitális (BUSos) rendszer
• 1 db zárnyitás kimenet
◦ 12Vdc/300mA
◦ max. 48Vdc/1,5A jelfogós</t>
  </si>
  <si>
    <t>• 1 lakásos audió kaputábla
• Felületre szerelhető, esővédővel
• 2 vezetékes digitális (buszos) rendszer
• 1 zárkimenet
• külső kamerával bővíthető – VDT-CAM</t>
  </si>
  <si>
    <t>• Kaputábla numerikus billentyűzettel
• Proxy kártyás beléptető
• Állítható kamera irány
• 3,5” színes TFT kijelző
• 2 vezetékes digitális (BUSos) rendszer
• 1 db zárnyitás kimenet
◦ 12Vdc/300mA vagy
◦ max. 48Vdc/1,5A jelfogós
• IP 55 érintésvédelem</t>
  </si>
  <si>
    <t>VDMR-11 típusú kaputáblákhoz falon
kívüli/kiemelő doboz.</t>
  </si>
  <si>
    <t>Információs modul VDMR-21 kaputáblákhoz</t>
  </si>
  <si>
    <t>Proximity modul, 1db Hozzáadó
és 1db Törlő mesterkártyával
VDMR-21 kaputáblákhoz</t>
  </si>
  <si>
    <t>Számkód modul, zárnyitáshoz és
becsengetéshez, VDMR-21 kaputáblákhoz</t>
  </si>
  <si>
    <t>• 85-260Vac bemenet
• 24Vdc/1A kimenet
• 1 és 2 lakásos alapkészletekhez
• 4DIN – sínre szerelhető</t>
  </si>
  <si>
    <t>• 100-240Vac bemenet
• 24Vdc/2,5A kimenet
• Méret: 78×93×56 mm
• 4DIN – sínre szerelhető</t>
  </si>
  <si>
    <t>• 88-264Vac bemenet
• 24Vdc/1,1A kimenet
• Méret: 99×97×36 mm
• Alapkészletekhez ideális</t>
  </si>
  <si>
    <t>• 85-260Vac bemenet
• 24Vdc/2,1A kimenet
• Méret: 159×97×38mm</t>
  </si>
  <si>
    <t>• 85-260Vac bemenet
• 24Vdc/5A kimenet
• 192×98×38mm
• Többlakásos rendszerekhez</t>
  </si>
  <si>
    <t>• 85-260Vac bemenet
• 24Vdc/6,5A kimenet
• 199×110×50mm
• Többlakásos rendszerekhez</t>
  </si>
  <si>
    <t>• Tápegység leválasztó
• PS4 vagy PS5 tápegységekhez
• DIN4</t>
  </si>
  <si>
    <t>• 4 kimenetes szinti elosztó
• DIN4
• 70(Szé)*90(Ma)*45(Mé)mm</t>
  </si>
  <si>
    <t>• Tápegység és BUSillesztő egyben
• 100-240Vac / 26Vdc ±2V ~2A
• Kiegészítőkkel bővíthető
• DIN10
• 140(Szé)*90(Ma)*60(Mé)mm</t>
  </si>
  <si>
    <t>• Tápegység és BUSillesztő egyben
• 100-240Vac / 28Vdc ±2V ~0,75A
• DIN4
• 70(Szé)*90(Ma)*45(Mé)mm</t>
  </si>
  <si>
    <t>• Zár vagy világítás vezérlés
• Zárkimenet – 12Vdc, 450mA
• Állítható idejű kimenettel</t>
  </si>
  <si>
    <t>• Telefonhívó modul – Vezetékes vonalra
• Hívás továbbítása 3 megadott telefonszámra
• Távoli zárnyitási lehetőség
• Bármelyik Futura Digital rendszerbe illeszkedik</t>
  </si>
  <si>
    <t>• GSM hívó modul – SIM kártya szükséges
• Hívás továbbítása 3 megadott telefonszámra
• Távoli zárnyitási lehetőség
• Bármelyik Futura Digital rendszerhez</t>
  </si>
  <si>
    <t>• BUS erősítő modul
• Távolság növelése max. 480m
• VPC-6 szükséges mellé</t>
  </si>
  <si>
    <t>• Fekete vagy fehér színben
• Kompatibilis minden Futura Digital beltéri
egységgel</t>
  </si>
  <si>
    <t>• Többlakásos rendszerek telepítéséhez</t>
  </si>
  <si>
    <t>• Proxy kártya
◦ vagy
• Kulcstartóra helyezhető proxy kulcs</t>
  </si>
  <si>
    <t>• 2x CCTV kamera illesztő
• 2x VDT-CAM
• 90(Ma) x 72(Szé) x 60(Mé)</t>
  </si>
  <si>
    <t>• Lencse 3,6mm, f 1,2
• Színes SONY CCD chip
• BUSos kamera
VDT-595a kültérihez csatlakoztatható
• 0~0,5lux/F1,2
• infraLED – hatótáv 15m
• 420 TV sor
• 24Vdc/300mA
• IP54 védelem
• Állítható konzol tartozék
• Működési hőmérséklet: -20°C ~ +50°C
• Kültéri-beltéri használatra
• Rendszer: PAL</t>
  </si>
  <si>
    <t>VDT-16s</t>
  </si>
  <si>
    <t>VDT-43</t>
  </si>
  <si>
    <t>VDJ-5a</t>
  </si>
  <si>
    <t>VDJ-4a</t>
  </si>
  <si>
    <t>VDT-37/M</t>
  </si>
  <si>
    <t>VDT-47/M -B, -W</t>
  </si>
  <si>
    <t>VDT-27/W</t>
  </si>
  <si>
    <t>VDT-24</t>
  </si>
  <si>
    <t>VDT-591</t>
  </si>
  <si>
    <t>VDT-592</t>
  </si>
  <si>
    <t>VDT-601/KP</t>
  </si>
  <si>
    <t>VDT-601/ID</t>
  </si>
  <si>
    <t>VDT-601F/KP</t>
  </si>
  <si>
    <t>VDT-601F/ID</t>
  </si>
  <si>
    <t>VDT-595a</t>
  </si>
  <si>
    <t>VDMR-18s/ID/RH</t>
  </si>
  <si>
    <t>VDMR11/ID/S4</t>
  </si>
  <si>
    <t>VDMR11/ID/D8</t>
  </si>
  <si>
    <t xml:space="preserve"> 1x4 nyomógombos Süllyesztett és falon kívül is szerelhető proxys kültéri</t>
  </si>
  <si>
    <t xml:space="preserve"> 2x4 nyomógombos Süllyesztett és falon kívül is szerelhető proxys kültéri</t>
  </si>
  <si>
    <t>VDEP11/S8</t>
  </si>
  <si>
    <t>VDEP11/S12</t>
  </si>
  <si>
    <t>1x8 nyomógombos Kiegészítő nyomógomb panelek</t>
  </si>
  <si>
    <t>1x12 nyomógombos Kiegészítő nyomógomb panelek</t>
  </si>
  <si>
    <t>VDMR-11/RH</t>
  </si>
  <si>
    <t>VDMR21/S4/F1</t>
  </si>
  <si>
    <t>VDMR21/D8/F1</t>
  </si>
  <si>
    <t>Süllyesztett, aktív állapotvisszajelzéses, modul rendszerű kültéri, alaptábla
1x4 nyomógombos
alaptábla
(középső modul nélkül)</t>
  </si>
  <si>
    <t>Süllyesztett, aktív állapotvisszajelzéses, modul rendszerű kültéri, alaptábla
2x4 nyomógombos
alaptábla
(középső modul nélkül)</t>
  </si>
  <si>
    <t>VR21/LB</t>
  </si>
  <si>
    <t>VR21/ID</t>
  </si>
  <si>
    <t>VR21/TK</t>
  </si>
  <si>
    <t>VPS-4</t>
  </si>
  <si>
    <t>DR60-24</t>
  </si>
  <si>
    <t>S-25-24</t>
  </si>
  <si>
    <t>S-50-24</t>
  </si>
  <si>
    <t>S-100-24</t>
  </si>
  <si>
    <t>S-150-24</t>
  </si>
  <si>
    <t>VDPS</t>
  </si>
  <si>
    <t>VDBC-4a</t>
  </si>
  <si>
    <t>VPC-6a</t>
  </si>
  <si>
    <t>VPC-4</t>
  </si>
  <si>
    <t>VDT-RLC</t>
  </si>
  <si>
    <t>VDT-TPS</t>
  </si>
  <si>
    <t>VDT-GSM</t>
  </si>
  <si>
    <t>VDT-BDU</t>
  </si>
  <si>
    <t>VDB-1 -W, -B</t>
  </si>
  <si>
    <t>USB RS485</t>
  </si>
  <si>
    <t>PROXY</t>
  </si>
  <si>
    <t>VDT-SCU</t>
  </si>
  <si>
    <t>VDT-CAM</t>
  </si>
  <si>
    <t>30.1.05 E</t>
  </si>
  <si>
    <t>F01728</t>
  </si>
  <si>
    <t>EMV-300-LC</t>
  </si>
  <si>
    <t>EB-31SSH</t>
  </si>
  <si>
    <t>S</t>
  </si>
  <si>
    <t>Cikkszám</t>
  </si>
  <si>
    <t>Leírás</t>
  </si>
  <si>
    <t>Tartó konzol DS-2CD6412FWD-30/ 31</t>
  </si>
  <si>
    <t>Fali konzol PTZ DS-2DE2103 és fish eye DS-2CD29XXF-(I)(S kamerákhoz</t>
  </si>
  <si>
    <t>Fali konzol DS-2CE5682P-IT3, DS-2CE56C3P-IT3, DS-2CD2112-I, DS-2CD2132 kamerákhoz</t>
  </si>
  <si>
    <t>Fali konzol DS-2CD45XXF(WD)-I(Z)(H)(S)-hez</t>
  </si>
  <si>
    <t>Fali konzol és kötődoboz DS-2CD45XXF(WD)-I(Z)(H)(S)-hez</t>
  </si>
  <si>
    <t>Fali konzol speed dome-hoz</t>
  </si>
  <si>
    <t>Fali konzol oszlopra speed dome-hoz</t>
  </si>
  <si>
    <t>Fali konzol sarokra speed dome-hoz</t>
  </si>
  <si>
    <t>Fali konzol és kötődoboz speed dome-hoz</t>
  </si>
  <si>
    <t>Sarok adapter DS-1273ZJ-140-hez</t>
  </si>
  <si>
    <t>Függesztő tartó  DS-2CD45XXF(WD)-I(Z)(H)(S)-hez</t>
  </si>
  <si>
    <t>Kötődoboz DS-2CD23XX, DS-2CC52x2P(N)-IT3, DS-2CE56D(C)5T-VFIT3, DS-2CE55X2P(N)-VFIR3-hoz</t>
  </si>
  <si>
    <t>Kötődoboz DS-2CD45XXF(WD)-I(Z)(H)(S)-hez</t>
  </si>
  <si>
    <t>Kötődoboz DS-2CD2TXX-I3/I5/I8-hoz</t>
  </si>
  <si>
    <t>1.</t>
  </si>
  <si>
    <t>183.</t>
  </si>
  <si>
    <t>187.</t>
  </si>
  <si>
    <t>5.</t>
  </si>
  <si>
    <t>2.</t>
  </si>
  <si>
    <t>3.</t>
  </si>
  <si>
    <t>84.</t>
  </si>
  <si>
    <t>8.</t>
  </si>
  <si>
    <t xml:space="preserve"> HIKVISION TurboHD (HDTVI) kamerák</t>
  </si>
  <si>
    <t xml:space="preserve"> HIKVISION TurboHD rögzítők</t>
  </si>
  <si>
    <t xml:space="preserve"> HIKVISION IP rögzítők</t>
  </si>
  <si>
    <t>4.</t>
  </si>
  <si>
    <t>6.</t>
  </si>
  <si>
    <t>7.</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</si>
  <si>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</si>
  <si>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</si>
  <si>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</si>
  <si>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</si>
  <si>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</si>
  <si>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</si>
  <si>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</si>
  <si>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</si>
  <si>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</si>
  <si>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</si>
  <si>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</si>
  <si>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</si>
  <si>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</si>
  <si>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</si>
  <si>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</si>
  <si>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</si>
  <si>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</si>
  <si>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</si>
  <si>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</si>
  <si>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</si>
  <si>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</si>
  <si>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</si>
  <si>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</si>
  <si>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</si>
  <si>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</si>
  <si>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</si>
  <si>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</si>
  <si>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</si>
  <si>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</si>
  <si>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</si>
  <si>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</si>
  <si>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</si>
  <si>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</si>
  <si>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</si>
  <si>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</si>
  <si>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</si>
  <si>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</si>
  <si>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</si>
  <si>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</si>
  <si>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</si>
  <si>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</si>
  <si>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</si>
  <si>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</si>
  <si>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</si>
  <si>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</si>
  <si>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</si>
  <si>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</si>
  <si>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</si>
  <si>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</si>
  <si>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</si>
  <si>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</si>
  <si>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</si>
  <si>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</si>
  <si>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</si>
  <si>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</si>
  <si>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</si>
  <si>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</si>
  <si>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</si>
  <si>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</si>
  <si>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</si>
  <si>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</si>
  <si>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</si>
  <si>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</si>
  <si>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</si>
  <si>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</si>
  <si>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</si>
  <si>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</si>
  <si>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</si>
  <si>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</si>
  <si>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</si>
  <si>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</si>
  <si>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</si>
  <si>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</si>
  <si>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</si>
  <si>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</si>
  <si>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</si>
  <si>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</si>
  <si>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</si>
  <si>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</si>
  <si>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</si>
  <si>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</si>
  <si>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</si>
  <si>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</si>
  <si>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</si>
  <si>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</si>
  <si>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</si>
  <si>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</si>
  <si>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</si>
  <si>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</si>
  <si>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</si>
  <si>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</si>
  <si>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</si>
  <si>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</si>
  <si>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</si>
  <si>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</si>
  <si>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</si>
  <si>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</si>
  <si>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</si>
  <si>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</si>
  <si>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109.</t>
  </si>
  <si>
    <t>110.</t>
  </si>
  <si>
    <t>111.</t>
  </si>
  <si>
    <t>112.</t>
  </si>
  <si>
    <t>113.</t>
  </si>
  <si>
    <t>114.</t>
  </si>
  <si>
    <t>115.</t>
  </si>
  <si>
    <t>116.</t>
  </si>
  <si>
    <t>117.</t>
  </si>
  <si>
    <t>118.</t>
  </si>
  <si>
    <t>119.</t>
  </si>
  <si>
    <t>120.</t>
  </si>
  <si>
    <t>121.</t>
  </si>
  <si>
    <t>122.</t>
  </si>
  <si>
    <t>123.</t>
  </si>
  <si>
    <t>124.</t>
  </si>
  <si>
    <t>125.</t>
  </si>
  <si>
    <t>126.</t>
  </si>
  <si>
    <t>127.</t>
  </si>
  <si>
    <t>128.</t>
  </si>
  <si>
    <t>129.</t>
  </si>
  <si>
    <t>130.</t>
  </si>
  <si>
    <t>131.</t>
  </si>
  <si>
    <t>132.</t>
  </si>
  <si>
    <t>133.</t>
  </si>
  <si>
    <t>134.</t>
  </si>
  <si>
    <t>135.</t>
  </si>
  <si>
    <t>136.</t>
  </si>
  <si>
    <t>137.</t>
  </si>
  <si>
    <t>138.</t>
  </si>
  <si>
    <t>139.</t>
  </si>
  <si>
    <t>140.</t>
  </si>
  <si>
    <t>141.</t>
  </si>
  <si>
    <t>142.</t>
  </si>
  <si>
    <t>143.</t>
  </si>
  <si>
    <t>144.</t>
  </si>
  <si>
    <t>145.</t>
  </si>
  <si>
    <t>146.</t>
  </si>
  <si>
    <t>147.</t>
  </si>
  <si>
    <t>148.</t>
  </si>
  <si>
    <t>149.</t>
  </si>
  <si>
    <t>150.</t>
  </si>
  <si>
    <t>152.</t>
  </si>
  <si>
    <t>153.</t>
  </si>
  <si>
    <t>154.</t>
  </si>
  <si>
    <t>155.</t>
  </si>
  <si>
    <t>156.</t>
  </si>
  <si>
    <t>157.</t>
  </si>
  <si>
    <t>158.</t>
  </si>
  <si>
    <t>159.</t>
  </si>
  <si>
    <t>160.</t>
  </si>
  <si>
    <t>161.</t>
  </si>
  <si>
    <t>162.</t>
  </si>
  <si>
    <t>163.</t>
  </si>
  <si>
    <t>164.</t>
  </si>
  <si>
    <t>165.</t>
  </si>
  <si>
    <t>166.</t>
  </si>
  <si>
    <t>167.</t>
  </si>
  <si>
    <t>168.</t>
  </si>
  <si>
    <t>169.</t>
  </si>
  <si>
    <t>170.</t>
  </si>
  <si>
    <t>171.</t>
  </si>
  <si>
    <t>172.</t>
  </si>
  <si>
    <t>173.</t>
  </si>
  <si>
    <t>174.</t>
  </si>
  <si>
    <t>175.</t>
  </si>
  <si>
    <t>176.</t>
  </si>
  <si>
    <t>177.</t>
  </si>
  <si>
    <t>178.</t>
  </si>
  <si>
    <t>179.</t>
  </si>
  <si>
    <t>180.</t>
  </si>
  <si>
    <t>181.</t>
  </si>
  <si>
    <t>182.</t>
  </si>
  <si>
    <t>184.</t>
  </si>
  <si>
    <t>185.</t>
  </si>
  <si>
    <t>186.</t>
  </si>
  <si>
    <t>188.</t>
  </si>
  <si>
    <t>189.</t>
  </si>
  <si>
    <t>190.</t>
  </si>
  <si>
    <t>191.</t>
  </si>
  <si>
    <t>192.</t>
  </si>
  <si>
    <t>193.</t>
  </si>
  <si>
    <t>194.</t>
  </si>
  <si>
    <t>195.</t>
  </si>
  <si>
    <t>196.</t>
  </si>
  <si>
    <t>197.</t>
  </si>
  <si>
    <t>198.</t>
  </si>
  <si>
    <t>199.</t>
  </si>
  <si>
    <t>200.</t>
  </si>
  <si>
    <t>201.</t>
  </si>
  <si>
    <t>202.</t>
  </si>
  <si>
    <t>203.</t>
  </si>
  <si>
    <t>204.</t>
  </si>
  <si>
    <t>205.</t>
  </si>
  <si>
    <t>206.</t>
  </si>
  <si>
    <t>207.</t>
  </si>
  <si>
    <t>208.</t>
  </si>
  <si>
    <t>209.</t>
  </si>
  <si>
    <t>210.</t>
  </si>
  <si>
    <t>211.</t>
  </si>
  <si>
    <t>212.</t>
  </si>
  <si>
    <t>213.</t>
  </si>
  <si>
    <t>214.</t>
  </si>
  <si>
    <t>215.</t>
  </si>
  <si>
    <t>219.</t>
  </si>
  <si>
    <t>221.</t>
  </si>
  <si>
    <t>222.</t>
  </si>
  <si>
    <t>223.</t>
  </si>
  <si>
    <t>224.</t>
  </si>
  <si>
    <t>225.</t>
  </si>
  <si>
    <t>226.</t>
  </si>
  <si>
    <t>227.</t>
  </si>
  <si>
    <t>228.</t>
  </si>
  <si>
    <t>229.</t>
  </si>
  <si>
    <t>230.</t>
  </si>
  <si>
    <t>231.</t>
  </si>
  <si>
    <t>232.</t>
  </si>
  <si>
    <t>234.</t>
  </si>
  <si>
    <t>240.</t>
  </si>
  <si>
    <t>241.</t>
  </si>
  <si>
    <t>242.</t>
  </si>
  <si>
    <t>243.</t>
  </si>
  <si>
    <t>244.</t>
  </si>
  <si>
    <t>245.</t>
  </si>
  <si>
    <t>246.</t>
  </si>
  <si>
    <t>247.</t>
  </si>
  <si>
    <t>248.</t>
  </si>
  <si>
    <t>249.</t>
  </si>
  <si>
    <t>251.</t>
  </si>
  <si>
    <t>252.</t>
  </si>
  <si>
    <t>253.</t>
  </si>
  <si>
    <t>254.</t>
  </si>
  <si>
    <t>255.</t>
  </si>
  <si>
    <t>256.</t>
  </si>
  <si>
    <t>257.</t>
  </si>
  <si>
    <t>258.</t>
  </si>
  <si>
    <t>259.</t>
  </si>
  <si>
    <t>260.</t>
  </si>
  <si>
    <t>261.</t>
  </si>
  <si>
    <t>262.</t>
  </si>
  <si>
    <t>263.</t>
  </si>
  <si>
    <t>264.</t>
  </si>
  <si>
    <t>265.</t>
  </si>
  <si>
    <t>266.</t>
  </si>
  <si>
    <t>267.</t>
  </si>
  <si>
    <t>268.</t>
  </si>
  <si>
    <t>269.</t>
  </si>
  <si>
    <t>270.</t>
  </si>
  <si>
    <t>271.</t>
  </si>
  <si>
    <t>272.</t>
  </si>
  <si>
    <t>273.</t>
  </si>
  <si>
    <t>274.</t>
  </si>
  <si>
    <t>275.</t>
  </si>
  <si>
    <t>276.</t>
  </si>
  <si>
    <t>277.</t>
  </si>
  <si>
    <t>278.</t>
  </si>
  <si>
    <t>279.</t>
  </si>
  <si>
    <t>280.</t>
  </si>
  <si>
    <t>281.</t>
  </si>
  <si>
    <t>282.</t>
  </si>
  <si>
    <t>283.</t>
  </si>
  <si>
    <t>284.</t>
  </si>
  <si>
    <t>285.</t>
  </si>
  <si>
    <t>286.</t>
  </si>
  <si>
    <t>287.</t>
  </si>
  <si>
    <t>288.</t>
  </si>
  <si>
    <t>289.</t>
  </si>
  <si>
    <t>290.</t>
  </si>
  <si>
    <t>291.</t>
  </si>
  <si>
    <t>292.</t>
  </si>
  <si>
    <t>293.</t>
  </si>
  <si>
    <t>294.</t>
  </si>
  <si>
    <t>295.</t>
  </si>
  <si>
    <t>296.</t>
  </si>
  <si>
    <t>297.</t>
  </si>
  <si>
    <t>298.</t>
  </si>
  <si>
    <t>299.</t>
  </si>
  <si>
    <t>300.</t>
  </si>
  <si>
    <t>301.</t>
  </si>
  <si>
    <t>302.</t>
  </si>
  <si>
    <t>303.</t>
  </si>
  <si>
    <t>304.</t>
  </si>
  <si>
    <t>305.</t>
  </si>
  <si>
    <t>306.</t>
  </si>
  <si>
    <t>307.</t>
  </si>
  <si>
    <t>308.</t>
  </si>
  <si>
    <t>309.</t>
  </si>
  <si>
    <t>310.</t>
  </si>
  <si>
    <t>311.</t>
  </si>
  <si>
    <t>312.</t>
  </si>
  <si>
    <t>313.</t>
  </si>
  <si>
    <t>314.</t>
  </si>
  <si>
    <t>315.</t>
  </si>
  <si>
    <t>316.</t>
  </si>
  <si>
    <t>317.</t>
  </si>
  <si>
    <t>318.</t>
  </si>
  <si>
    <t>319.</t>
  </si>
  <si>
    <t>320.</t>
  </si>
  <si>
    <t>321.</t>
  </si>
  <si>
    <t>322.</t>
  </si>
  <si>
    <t>323.</t>
  </si>
  <si>
    <t>324.</t>
  </si>
  <si>
    <t>325.</t>
  </si>
  <si>
    <t>326.</t>
  </si>
  <si>
    <t>327.</t>
  </si>
  <si>
    <t>328.</t>
  </si>
  <si>
    <t>329.</t>
  </si>
  <si>
    <t>330.</t>
  </si>
  <si>
    <t>331.</t>
  </si>
  <si>
    <t>332.</t>
  </si>
  <si>
    <t>333.</t>
  </si>
  <si>
    <t>334.</t>
  </si>
  <si>
    <t>335.</t>
  </si>
  <si>
    <t>336.</t>
  </si>
  <si>
    <t>337.</t>
  </si>
  <si>
    <t>338.</t>
  </si>
  <si>
    <t>339.</t>
  </si>
  <si>
    <t>340.</t>
  </si>
  <si>
    <t>341.</t>
  </si>
  <si>
    <t>342.</t>
  </si>
  <si>
    <t>343.</t>
  </si>
  <si>
    <t>344.</t>
  </si>
  <si>
    <t>345.</t>
  </si>
  <si>
    <t>346.</t>
  </si>
  <si>
    <t>347.</t>
  </si>
  <si>
    <t>348.</t>
  </si>
  <si>
    <t>349.</t>
  </si>
  <si>
    <t>350.</t>
  </si>
  <si>
    <t>351.</t>
  </si>
  <si>
    <t>352.</t>
  </si>
  <si>
    <t>353.</t>
  </si>
  <si>
    <t>354.</t>
  </si>
  <si>
    <t>355.</t>
  </si>
  <si>
    <t>356.</t>
  </si>
  <si>
    <t>357.</t>
  </si>
  <si>
    <t>358.</t>
  </si>
  <si>
    <t>359.</t>
  </si>
  <si>
    <t>360.</t>
  </si>
  <si>
    <t>361.</t>
  </si>
  <si>
    <t>362.</t>
  </si>
  <si>
    <t>367.</t>
  </si>
  <si>
    <t>368.</t>
  </si>
  <si>
    <t>369.</t>
  </si>
  <si>
    <t>370.</t>
  </si>
  <si>
    <t>371.</t>
  </si>
  <si>
    <t>372.</t>
  </si>
  <si>
    <t>373.</t>
  </si>
  <si>
    <t>374.</t>
  </si>
  <si>
    <t>375.</t>
  </si>
  <si>
    <t>376.</t>
  </si>
  <si>
    <t>377.</t>
  </si>
  <si>
    <t>378.</t>
  </si>
  <si>
    <t>379.</t>
  </si>
  <si>
    <t>380.</t>
  </si>
  <si>
    <t>381.</t>
  </si>
  <si>
    <t>382.</t>
  </si>
  <si>
    <t>383.</t>
  </si>
  <si>
    <t>384.</t>
  </si>
  <si>
    <t>385.</t>
  </si>
  <si>
    <t>386.</t>
  </si>
  <si>
    <t>387.</t>
  </si>
  <si>
    <t>388.</t>
  </si>
  <si>
    <t>389.</t>
  </si>
  <si>
    <t>390.</t>
  </si>
  <si>
    <t>391.</t>
  </si>
  <si>
    <t>392.</t>
  </si>
  <si>
    <t>393.</t>
  </si>
  <si>
    <t>394.</t>
  </si>
  <si>
    <t>395.</t>
  </si>
  <si>
    <t>396.</t>
  </si>
  <si>
    <t>397.</t>
  </si>
  <si>
    <t>398.</t>
  </si>
  <si>
    <t>399.</t>
  </si>
  <si>
    <t>406.</t>
  </si>
  <si>
    <t>407.</t>
  </si>
  <si>
    <t>408.</t>
  </si>
  <si>
    <t>409.</t>
  </si>
  <si>
    <t>410.</t>
  </si>
  <si>
    <t>411.</t>
  </si>
  <si>
    <t>412.</t>
  </si>
  <si>
    <t>413.</t>
  </si>
  <si>
    <t>414.</t>
  </si>
  <si>
    <t>415.</t>
  </si>
  <si>
    <t>416.</t>
  </si>
  <si>
    <t>421.</t>
  </si>
  <si>
    <t>422.</t>
  </si>
  <si>
    <t>423.</t>
  </si>
  <si>
    <t>424.</t>
  </si>
  <si>
    <t>425.</t>
  </si>
  <si>
    <t>426.</t>
  </si>
  <si>
    <t>427.</t>
  </si>
  <si>
    <t>428.</t>
  </si>
  <si>
    <t>429.</t>
  </si>
  <si>
    <t>430.</t>
  </si>
  <si>
    <t>431.</t>
  </si>
  <si>
    <t>432.</t>
  </si>
  <si>
    <t>437.</t>
  </si>
  <si>
    <t>438.</t>
  </si>
  <si>
    <t>439.</t>
  </si>
  <si>
    <t>440.</t>
  </si>
  <si>
    <t>441.</t>
  </si>
  <si>
    <t>442.</t>
  </si>
  <si>
    <t>446.</t>
  </si>
  <si>
    <t>447.</t>
  </si>
  <si>
    <t>448.</t>
  </si>
  <si>
    <t>449.</t>
  </si>
  <si>
    <t>450.</t>
  </si>
  <si>
    <t>451.</t>
  </si>
  <si>
    <t>453.</t>
  </si>
  <si>
    <t>454.</t>
  </si>
  <si>
    <t>455.</t>
  </si>
  <si>
    <t>457.</t>
  </si>
  <si>
    <t>458.</t>
  </si>
  <si>
    <t>459.</t>
  </si>
  <si>
    <t>460.</t>
  </si>
  <si>
    <t>461.</t>
  </si>
  <si>
    <t>462.</t>
  </si>
  <si>
    <t>464.</t>
  </si>
  <si>
    <t>465.</t>
  </si>
  <si>
    <t>466.</t>
  </si>
  <si>
    <t>467.</t>
  </si>
  <si>
    <t>469.</t>
  </si>
  <si>
    <t>471.</t>
  </si>
  <si>
    <t>472.</t>
  </si>
  <si>
    <t>474.</t>
  </si>
  <si>
    <t>475.</t>
  </si>
  <si>
    <t>476.</t>
  </si>
  <si>
    <t>478.</t>
  </si>
  <si>
    <t>479.</t>
  </si>
  <si>
    <t>481.</t>
  </si>
  <si>
    <t>482.</t>
  </si>
  <si>
    <t>483.</t>
  </si>
  <si>
    <t>484.</t>
  </si>
  <si>
    <t>486.</t>
  </si>
  <si>
    <t>487.</t>
  </si>
  <si>
    <t>488.</t>
  </si>
  <si>
    <t>490.</t>
  </si>
  <si>
    <t>491.</t>
  </si>
  <si>
    <t>493.</t>
  </si>
  <si>
    <t>494.</t>
  </si>
  <si>
    <t>496.</t>
  </si>
  <si>
    <t>497.</t>
  </si>
  <si>
    <t>499.</t>
  </si>
  <si>
    <t>500.</t>
  </si>
  <si>
    <t>503.</t>
  </si>
  <si>
    <t>504.</t>
  </si>
  <si>
    <t>505.</t>
  </si>
  <si>
    <t>506.</t>
  </si>
  <si>
    <t>507.</t>
  </si>
  <si>
    <t>508.</t>
  </si>
  <si>
    <t>509.</t>
  </si>
  <si>
    <t>510.</t>
  </si>
  <si>
    <t>511.</t>
  </si>
  <si>
    <t>513.</t>
  </si>
  <si>
    <t>514.</t>
  </si>
  <si>
    <t>515.</t>
  </si>
  <si>
    <t>516.</t>
  </si>
  <si>
    <t>517.</t>
  </si>
  <si>
    <t>518.</t>
  </si>
  <si>
    <t>519.</t>
  </si>
  <si>
    <t>531.</t>
  </si>
  <si>
    <t>532.</t>
  </si>
  <si>
    <t>533.</t>
  </si>
  <si>
    <t>534.</t>
  </si>
  <si>
    <t>535.</t>
  </si>
  <si>
    <t>536.</t>
  </si>
  <si>
    <t>537.</t>
  </si>
  <si>
    <t>538.</t>
  </si>
  <si>
    <t>539.</t>
  </si>
  <si>
    <t>540.</t>
  </si>
  <si>
    <t>541.</t>
  </si>
  <si>
    <t>542.</t>
  </si>
  <si>
    <t>543.</t>
  </si>
  <si>
    <t>544.</t>
  </si>
  <si>
    <t>545.</t>
  </si>
  <si>
    <t>546.</t>
  </si>
  <si>
    <t>547.</t>
  </si>
  <si>
    <t>548.</t>
  </si>
  <si>
    <t>549.</t>
  </si>
  <si>
    <t>550.</t>
  </si>
  <si>
    <t>551.</t>
  </si>
  <si>
    <t>552.</t>
  </si>
  <si>
    <t>553.</t>
  </si>
  <si>
    <t>554.</t>
  </si>
  <si>
    <t>555.</t>
  </si>
  <si>
    <t>556.</t>
  </si>
  <si>
    <t>557.</t>
  </si>
  <si>
    <t>558.</t>
  </si>
  <si>
    <t>559.</t>
  </si>
  <si>
    <t>560.</t>
  </si>
  <si>
    <t>561.</t>
  </si>
  <si>
    <t>562.</t>
  </si>
  <si>
    <t>563.</t>
  </si>
  <si>
    <t>564.</t>
  </si>
  <si>
    <t>565.</t>
  </si>
  <si>
    <t>566.</t>
  </si>
  <si>
    <t>575.</t>
  </si>
  <si>
    <t>578.</t>
  </si>
  <si>
    <t>579.</t>
  </si>
  <si>
    <t>580.</t>
  </si>
  <si>
    <t>581.</t>
  </si>
  <si>
    <t>582.</t>
  </si>
  <si>
    <t>583.</t>
  </si>
  <si>
    <t>584.</t>
  </si>
  <si>
    <t>585.</t>
  </si>
  <si>
    <t>590.</t>
  </si>
  <si>
    <t>591.</t>
  </si>
  <si>
    <t>592.</t>
  </si>
  <si>
    <t>593.</t>
  </si>
  <si>
    <t>594.</t>
  </si>
  <si>
    <t>595.</t>
  </si>
  <si>
    <t>596.</t>
  </si>
  <si>
    <t>597.</t>
  </si>
  <si>
    <t>598.</t>
  </si>
  <si>
    <t>599.</t>
  </si>
  <si>
    <t>600.</t>
  </si>
  <si>
    <t>601.</t>
  </si>
  <si>
    <t>606.</t>
  </si>
  <si>
    <t>607.</t>
  </si>
  <si>
    <t>608.</t>
  </si>
  <si>
    <t>609.</t>
  </si>
  <si>
    <t>610.</t>
  </si>
  <si>
    <t>611.</t>
  </si>
  <si>
    <t>624.</t>
  </si>
  <si>
    <t>625.</t>
  </si>
  <si>
    <t>626.</t>
  </si>
  <si>
    <t>627.</t>
  </si>
  <si>
    <t>628.</t>
  </si>
  <si>
    <t>629.</t>
  </si>
  <si>
    <t>630.</t>
  </si>
  <si>
    <t>631.</t>
  </si>
  <si>
    <t>632.</t>
  </si>
  <si>
    <t>633.</t>
  </si>
  <si>
    <t>634.</t>
  </si>
  <si>
    <t>635.</t>
  </si>
  <si>
    <t>636.</t>
  </si>
  <si>
    <t>637.</t>
  </si>
  <si>
    <t>638.</t>
  </si>
  <si>
    <t>639.</t>
  </si>
  <si>
    <t>640.</t>
  </si>
  <si>
    <t>641.</t>
  </si>
  <si>
    <t>642.</t>
  </si>
  <si>
    <t>643.</t>
  </si>
  <si>
    <t>644.</t>
  </si>
  <si>
    <t>645.</t>
  </si>
  <si>
    <t>646.</t>
  </si>
  <si>
    <t>647.</t>
  </si>
  <si>
    <t>648.</t>
  </si>
  <si>
    <t>649.</t>
  </si>
  <si>
    <t>650.</t>
  </si>
  <si>
    <t>651.</t>
  </si>
  <si>
    <t>652.</t>
  </si>
  <si>
    <t>653.</t>
  </si>
  <si>
    <t>654.</t>
  </si>
  <si>
    <t>655.</t>
  </si>
  <si>
    <t>656.</t>
  </si>
  <si>
    <t>657.</t>
  </si>
  <si>
    <t>658.</t>
  </si>
  <si>
    <t>659.</t>
  </si>
  <si>
    <t>660.</t>
  </si>
  <si>
    <t>661.</t>
  </si>
  <si>
    <t>662.</t>
  </si>
  <si>
    <t>663.</t>
  </si>
  <si>
    <t>664.</t>
  </si>
  <si>
    <t>665.</t>
  </si>
  <si>
    <t>666.</t>
  </si>
  <si>
    <t>667.</t>
  </si>
  <si>
    <t>668.</t>
  </si>
  <si>
    <t>669.</t>
  </si>
  <si>
    <t>670.</t>
  </si>
  <si>
    <t>671.</t>
  </si>
  <si>
    <t>672.</t>
  </si>
  <si>
    <t>673.</t>
  </si>
  <si>
    <t>674.</t>
  </si>
  <si>
    <t>675.</t>
  </si>
  <si>
    <t>676.</t>
  </si>
  <si>
    <t>677.</t>
  </si>
  <si>
    <t>678.</t>
  </si>
  <si>
    <t>679.</t>
  </si>
  <si>
    <t>680.</t>
  </si>
  <si>
    <t>681.</t>
  </si>
  <si>
    <t>682.</t>
  </si>
  <si>
    <t>683.</t>
  </si>
  <si>
    <t>684.</t>
  </si>
  <si>
    <t>685.</t>
  </si>
  <si>
    <t>686.</t>
  </si>
  <si>
    <t>687.</t>
  </si>
  <si>
    <t>688.</t>
  </si>
  <si>
    <t>689.</t>
  </si>
  <si>
    <t>690.</t>
  </si>
  <si>
    <t>691.</t>
  </si>
  <si>
    <t>692.</t>
  </si>
  <si>
    <t>693.</t>
  </si>
  <si>
    <t>694.</t>
  </si>
  <si>
    <t>695.</t>
  </si>
  <si>
    <t>696.</t>
  </si>
  <si>
    <t>697.</t>
  </si>
  <si>
    <t>698.</t>
  </si>
  <si>
    <t>699.</t>
  </si>
  <si>
    <t>700.</t>
  </si>
  <si>
    <t>701.</t>
  </si>
  <si>
    <t>702.</t>
  </si>
  <si>
    <t>703.</t>
  </si>
  <si>
    <t>704.</t>
  </si>
  <si>
    <t>705.</t>
  </si>
  <si>
    <t>706.</t>
  </si>
  <si>
    <t>707.</t>
  </si>
  <si>
    <t>708.</t>
  </si>
  <si>
    <t>709.</t>
  </si>
  <si>
    <t>710.</t>
  </si>
  <si>
    <t>711.</t>
  </si>
  <si>
    <t>712.</t>
  </si>
  <si>
    <t>713.</t>
  </si>
  <si>
    <t>714.</t>
  </si>
  <si>
    <t>715.</t>
  </si>
  <si>
    <t>716.</t>
  </si>
  <si>
    <t>717.</t>
  </si>
  <si>
    <t>718.</t>
  </si>
  <si>
    <t>719.</t>
  </si>
  <si>
    <t>720.</t>
  </si>
  <si>
    <t>721.</t>
  </si>
  <si>
    <t>722.</t>
  </si>
  <si>
    <t>723.</t>
  </si>
  <si>
    <t>724.</t>
  </si>
  <si>
    <t>725.</t>
  </si>
  <si>
    <t>726.</t>
  </si>
  <si>
    <t>727.</t>
  </si>
  <si>
    <t>728.</t>
  </si>
  <si>
    <t>729.</t>
  </si>
  <si>
    <t>730.</t>
  </si>
  <si>
    <t>731.</t>
  </si>
  <si>
    <t>732.</t>
  </si>
  <si>
    <t>733.</t>
  </si>
  <si>
    <t>734.</t>
  </si>
  <si>
    <t>735.</t>
  </si>
  <si>
    <t>736.</t>
  </si>
  <si>
    <t>737.</t>
  </si>
  <si>
    <t>738.</t>
  </si>
  <si>
    <t>739.</t>
  </si>
  <si>
    <t>740.</t>
  </si>
  <si>
    <t>741.</t>
  </si>
  <si>
    <t>742.</t>
  </si>
  <si>
    <t>743.</t>
  </si>
  <si>
    <t>744.</t>
  </si>
  <si>
    <t>745.</t>
  </si>
  <si>
    <t>746.</t>
  </si>
  <si>
    <t>747.</t>
  </si>
  <si>
    <t>748.</t>
  </si>
  <si>
    <t>749.</t>
  </si>
  <si>
    <t>750.</t>
  </si>
  <si>
    <t>751.</t>
  </si>
  <si>
    <t>752.</t>
  </si>
  <si>
    <t>753.</t>
  </si>
  <si>
    <t>754.</t>
  </si>
  <si>
    <t>755.</t>
  </si>
  <si>
    <t>756.</t>
  </si>
  <si>
    <t>757.</t>
  </si>
  <si>
    <t>758.</t>
  </si>
  <si>
    <t>759.</t>
  </si>
  <si>
    <t>760.</t>
  </si>
  <si>
    <t>761.</t>
  </si>
  <si>
    <t>762.</t>
  </si>
  <si>
    <t>763.</t>
  </si>
  <si>
    <t>764.</t>
  </si>
  <si>
    <t>765.</t>
  </si>
  <si>
    <t>766.</t>
  </si>
  <si>
    <t>767.</t>
  </si>
  <si>
    <t>768.</t>
  </si>
  <si>
    <t>769.</t>
  </si>
  <si>
    <t>770.</t>
  </si>
  <si>
    <t>771.</t>
  </si>
  <si>
    <t>772.</t>
  </si>
  <si>
    <t>773.</t>
  </si>
  <si>
    <t>774.</t>
  </si>
  <si>
    <t>775.</t>
  </si>
  <si>
    <t>776.</t>
  </si>
  <si>
    <t>777.</t>
  </si>
  <si>
    <t>778.</t>
  </si>
  <si>
    <t>779.</t>
  </si>
  <si>
    <t>780.</t>
  </si>
  <si>
    <t>781.</t>
  </si>
  <si>
    <t>782.</t>
  </si>
  <si>
    <t>783.</t>
  </si>
  <si>
    <t>784.</t>
  </si>
  <si>
    <t>785.</t>
  </si>
  <si>
    <t>786.</t>
  </si>
  <si>
    <t>787.</t>
  </si>
  <si>
    <t>788.</t>
  </si>
  <si>
    <t>789.</t>
  </si>
  <si>
    <t>790.</t>
  </si>
  <si>
    <t>791.</t>
  </si>
  <si>
    <t>792.</t>
  </si>
  <si>
    <t>793.</t>
  </si>
  <si>
    <t>794.</t>
  </si>
  <si>
    <t>795.</t>
  </si>
  <si>
    <t>796.</t>
  </si>
  <si>
    <t>797.</t>
  </si>
  <si>
    <t>798.</t>
  </si>
  <si>
    <t>799.</t>
  </si>
  <si>
    <t>800.</t>
  </si>
  <si>
    <t>801.</t>
  </si>
  <si>
    <t>802.</t>
  </si>
  <si>
    <t>803.</t>
  </si>
  <si>
    <t>804.</t>
  </si>
  <si>
    <t>806.</t>
  </si>
  <si>
    <t>807.</t>
  </si>
  <si>
    <t>808.</t>
  </si>
  <si>
    <t>809.</t>
  </si>
  <si>
    <t>811.</t>
  </si>
  <si>
    <t>812.</t>
  </si>
  <si>
    <t>813.</t>
  </si>
  <si>
    <t>820.</t>
  </si>
  <si>
    <t>822.</t>
  </si>
  <si>
    <t>823.</t>
  </si>
  <si>
    <t>824.</t>
  </si>
  <si>
    <t>825.</t>
  </si>
  <si>
    <t>826.</t>
  </si>
  <si>
    <t>827.</t>
  </si>
  <si>
    <t>829.</t>
  </si>
  <si>
    <t>830.</t>
  </si>
  <si>
    <t>831.</t>
  </si>
  <si>
    <t>833.</t>
  </si>
  <si>
    <t>834.</t>
  </si>
  <si>
    <t>835.</t>
  </si>
  <si>
    <t>837.</t>
  </si>
  <si>
    <t>838.</t>
  </si>
  <si>
    <t>840.</t>
  </si>
  <si>
    <t>841.</t>
  </si>
  <si>
    <t>843.</t>
  </si>
  <si>
    <t>845.</t>
  </si>
  <si>
    <t>846.</t>
  </si>
  <si>
    <t>847.</t>
  </si>
  <si>
    <t>848.</t>
  </si>
  <si>
    <t>849.</t>
  </si>
  <si>
    <t>851.</t>
  </si>
  <si>
    <t>852.</t>
  </si>
  <si>
    <t>853.</t>
  </si>
  <si>
    <t>854.</t>
  </si>
  <si>
    <t>855.</t>
  </si>
  <si>
    <t>856.</t>
  </si>
  <si>
    <t>857.</t>
  </si>
  <si>
    <t>858.</t>
  </si>
  <si>
    <t>859.</t>
  </si>
  <si>
    <t>860.</t>
  </si>
  <si>
    <t>861.</t>
  </si>
  <si>
    <t>862.</t>
  </si>
  <si>
    <t>863.</t>
  </si>
  <si>
    <t>864.</t>
  </si>
  <si>
    <t>865.</t>
  </si>
  <si>
    <t>866.</t>
  </si>
  <si>
    <t>867.</t>
  </si>
  <si>
    <t>868.</t>
  </si>
  <si>
    <t>869.</t>
  </si>
  <si>
    <t>870.</t>
  </si>
  <si>
    <t>871.</t>
  </si>
  <si>
    <t>872.</t>
  </si>
  <si>
    <t>873.</t>
  </si>
  <si>
    <t>874.</t>
  </si>
  <si>
    <t>875.</t>
  </si>
  <si>
    <t>876.</t>
  </si>
  <si>
    <t>877.</t>
  </si>
  <si>
    <t>878.</t>
  </si>
  <si>
    <t>879.</t>
  </si>
  <si>
    <t>880.</t>
  </si>
  <si>
    <t>881.</t>
  </si>
  <si>
    <t>882.</t>
  </si>
  <si>
    <t>883.</t>
  </si>
  <si>
    <t>884.</t>
  </si>
  <si>
    <t>885.</t>
  </si>
  <si>
    <t>886.</t>
  </si>
  <si>
    <t>887.</t>
  </si>
  <si>
    <t>888.</t>
  </si>
  <si>
    <t>889.</t>
  </si>
  <si>
    <t>890.</t>
  </si>
  <si>
    <t>891.</t>
  </si>
  <si>
    <t>892.</t>
  </si>
  <si>
    <t>893.</t>
  </si>
  <si>
    <t>894.</t>
  </si>
  <si>
    <t>895.</t>
  </si>
  <si>
    <t>896.</t>
  </si>
  <si>
    <t>897.</t>
  </si>
  <si>
    <t>898.</t>
  </si>
  <si>
    <t>899.</t>
  </si>
  <si>
    <t>900.</t>
  </si>
  <si>
    <t>901.</t>
  </si>
  <si>
    <t>902.</t>
  </si>
  <si>
    <t>903.</t>
  </si>
  <si>
    <t>904.</t>
  </si>
  <si>
    <t>905.</t>
  </si>
  <si>
    <t>906.</t>
  </si>
  <si>
    <t>907.</t>
  </si>
  <si>
    <t>908.</t>
  </si>
  <si>
    <t>909.</t>
  </si>
  <si>
    <t>910.</t>
  </si>
  <si>
    <t>911.</t>
  </si>
  <si>
    <t>912.</t>
  </si>
  <si>
    <t>913.</t>
  </si>
  <si>
    <t>914.</t>
  </si>
  <si>
    <t>915.</t>
  </si>
  <si>
    <t>916.</t>
  </si>
  <si>
    <t>917.</t>
  </si>
  <si>
    <t>918.</t>
  </si>
  <si>
    <t>919.</t>
  </si>
  <si>
    <t>920.</t>
  </si>
  <si>
    <t>921.</t>
  </si>
  <si>
    <t>922.</t>
  </si>
  <si>
    <t>923.</t>
  </si>
  <si>
    <t>924.</t>
  </si>
  <si>
    <t>925.</t>
  </si>
  <si>
    <t>926.</t>
  </si>
  <si>
    <t>927.</t>
  </si>
  <si>
    <t>928.</t>
  </si>
  <si>
    <t>929.</t>
  </si>
  <si>
    <t>930.</t>
  </si>
  <si>
    <t>931.</t>
  </si>
  <si>
    <t>932.</t>
  </si>
  <si>
    <t>933.</t>
  </si>
  <si>
    <t>934.</t>
  </si>
  <si>
    <t>935.</t>
  </si>
  <si>
    <t>936.</t>
  </si>
  <si>
    <t>937.</t>
  </si>
  <si>
    <t>938.</t>
  </si>
  <si>
    <t>939.</t>
  </si>
  <si>
    <t>940.</t>
  </si>
  <si>
    <t>941.</t>
  </si>
  <si>
    <t>942.</t>
  </si>
  <si>
    <t>943.</t>
  </si>
  <si>
    <t>944.</t>
  </si>
  <si>
    <t>945.</t>
  </si>
  <si>
    <t>946.</t>
  </si>
  <si>
    <t>948.</t>
  </si>
  <si>
    <t>949.</t>
  </si>
  <si>
    <t>950.</t>
  </si>
  <si>
    <t>951.</t>
  </si>
  <si>
    <t>952.</t>
  </si>
  <si>
    <t>953.</t>
  </si>
  <si>
    <t>PACK585</t>
  </si>
  <si>
    <t>PACK1404</t>
  </si>
  <si>
    <t>PACK1616</t>
  </si>
  <si>
    <t>PACK1616GSM</t>
  </si>
  <si>
    <t>PACK1616LCD</t>
  </si>
  <si>
    <t>PACK1616HYBRID</t>
  </si>
  <si>
    <t>PACK1832</t>
  </si>
  <si>
    <t>PACK1864</t>
  </si>
  <si>
    <t>PACK1864LCD</t>
  </si>
  <si>
    <t>PC1555RK</t>
  </si>
  <si>
    <t>Billentyűzet, 8 zónás,  LED-es, DSC PC585/1565-2P/PC1616 központokhoz</t>
  </si>
  <si>
    <t>PC1404RKZ</t>
  </si>
  <si>
    <t>Billentyűzet, 8 zónás, LED-es, Új Powerhez (PC1404 alap kezelője)</t>
  </si>
  <si>
    <t>PC1404RKZWH</t>
  </si>
  <si>
    <t>Billentyűzet, 8 zónás, LED-es, Új Powerhez, éjszakai fénnyel</t>
  </si>
  <si>
    <t>PK5508</t>
  </si>
  <si>
    <t>8 LED-es kezelő, új sorozat, POWER központokhoz, PGM kimenet / zóna bemenet, AC kijelzés</t>
  </si>
  <si>
    <t>PK5516</t>
  </si>
  <si>
    <t>16 LED-es kezelő, új sorozat, POWER központokhoz, PGM kimenet / zóna bemenet, AC kijelzés</t>
  </si>
  <si>
    <t>PK5500</t>
  </si>
  <si>
    <t>Magyar nyelvű LCD kezelő, új sorozat, POWER központokhoz, 2*14 karakteres zónacímkék, PGM kimenet / zóna bemenet, AC kijelzés</t>
  </si>
  <si>
    <t>PK5501</t>
  </si>
  <si>
    <t>Ikonos kezelő, új sorozat, POWER központokhoz, PGM kimenet / zóna bemenet, AC kijelzés</t>
  </si>
  <si>
    <t>PTK5507</t>
  </si>
  <si>
    <t>Érintőképernyős kezelő, 7", programozás / kezelés</t>
  </si>
  <si>
    <t>LCD5511</t>
  </si>
  <si>
    <t>LCD ikonos billentyűzet Power központokhoz, nagygombos kivitel</t>
  </si>
  <si>
    <t>LED5511Z</t>
  </si>
  <si>
    <t>LED billentyűzet Power központokhoz, nagygombos kivitel, 8 zónás</t>
  </si>
  <si>
    <t>RFK5500</t>
  </si>
  <si>
    <t>Magyar nyelvű LCD kezelő, új sorozat, POWER központokhoz + beépített 433MHz-es vevő, 32 WLS eszköz és 16 vezeték nélküli kulcs kezelése</t>
  </si>
  <si>
    <t>RFK5501</t>
  </si>
  <si>
    <t>Ikonos kezelő, új sorozat, POWER központokhoz + beépített 433MHz-es vevő, 32 WLS eszköz és 16 vezeték nélküli kulcs kezelése</t>
  </si>
  <si>
    <t>RFK5508</t>
  </si>
  <si>
    <t>8 LED-es kezelő, új sorozat, POWER központokhoz +  beépített 433MHz-es vevő, 32 WLS eszköz és 16 vezeték nélküli kulcs kezelése</t>
  </si>
  <si>
    <t>RFK5516</t>
  </si>
  <si>
    <t>16 LED-es kezelő, új sorozat, POWER központokhoz + beépített 433MHz-es vevő, 32 WLS eszköz és 16 vezeték nélküli kulcs kezelése</t>
  </si>
  <si>
    <t>LCD4501</t>
  </si>
  <si>
    <t>LCD billentyűzet  PC-4020 / 4010 központhoz, 5 funkció</t>
  </si>
  <si>
    <t>LCD6501</t>
  </si>
  <si>
    <t>LCD billentyűzet  PC-6010 V2.0  központhoz, 5 funkció</t>
  </si>
  <si>
    <t>LC100PI</t>
  </si>
  <si>
    <t>PIR QUAD mozgásérzékelő, digitális, kisállat védett, impulzusszámlálás, szférikus lencse</t>
  </si>
  <si>
    <t>LC101CAM</t>
  </si>
  <si>
    <t>LC101CAMCOL</t>
  </si>
  <si>
    <t>LC101PI-CAM-ba építhető kamera, színes</t>
  </si>
  <si>
    <t>LC101CAMBW</t>
  </si>
  <si>
    <t>LC101PI-CAM-ba építhető kamera, FF</t>
  </si>
  <si>
    <t>LC101CAM SZINES</t>
  </si>
  <si>
    <t>LC101CAM FEK. FEHÉR</t>
  </si>
  <si>
    <t>LC102PIGBS</t>
  </si>
  <si>
    <t>PIR mozgásérzékelő + akusztikus üvegtörés érzékelő, digitális, kisállatvédett, fóliázott üvegre is</t>
  </si>
  <si>
    <t>LC103PIMSK</t>
  </si>
  <si>
    <t>PIR mozgásérzékelő + mikrohullámú érzékelő, digitális, kisállatvédett, ANTIMASZK kimenettel (kitakarásvédett)</t>
  </si>
  <si>
    <t>LC104PIMW</t>
  </si>
  <si>
    <t xml:space="preserve">PIR mozgásérzékelő + mikrohullámú érzékelő, digitális, kisállatvédett  </t>
  </si>
  <si>
    <t>LC105GB</t>
  </si>
  <si>
    <t>Akusztikus üvegtörés érzékelő, digitális, sík, laminált, drót, fóliázott stb. üvegekhez, kétszintű érzékelés</t>
  </si>
  <si>
    <t>BV201</t>
  </si>
  <si>
    <t>Mozgásérzékelő</t>
  </si>
  <si>
    <t>EC301</t>
  </si>
  <si>
    <t>EC301D</t>
  </si>
  <si>
    <t>EC301DP</t>
  </si>
  <si>
    <t>ECBRKT</t>
  </si>
  <si>
    <t>Tartókonzol az Encore mozgásérzékelőkhöz</t>
  </si>
  <si>
    <t>BV501</t>
  </si>
  <si>
    <t>BV501GB</t>
  </si>
  <si>
    <t>Mennyezeti mozgásérzékelő+üvegtörés érzékelő</t>
  </si>
  <si>
    <t>BV601</t>
  </si>
  <si>
    <t>DUAL PIR mozgásérzékelő / KISÁLLAT ELLENI VÉDELEMMEL</t>
  </si>
  <si>
    <t>DG50</t>
  </si>
  <si>
    <t>Üvegtörés érzékelő, állitható érzékenység</t>
  </si>
  <si>
    <t>AC101</t>
  </si>
  <si>
    <t>Üvegtörés érzékelő, DIGITÁLIS  jelfeldolgozás, memória üzemmód</t>
  </si>
  <si>
    <t>LC151</t>
  </si>
  <si>
    <t>PIR és mikrohullámú kültéri mozgásérzékelő, kisállat védelem, 12m es érzékelési tartomány, 90 fokban, 9-16VDC, PIR és MW érzékenység külön állítható, működési hőmérséklet: -10 - +50 fok Celsius, esővédővel, fém hátlap, oszlopra is szerelhető, szerelési magasság: 1,8-2,4m</t>
  </si>
  <si>
    <t>LC171</t>
  </si>
  <si>
    <t>DUAL PIR és mikrohullámú kültéri mozgásérzékelő, kisállat védelem, 15m es érzékelési tartomány, 90 fokban, forgatható fej, 9-16VDC, érzékenység állítható, beépített csipogó, működési hőmérséklet: -10 - +50 fok Celsius, fém hátlap, oszlopra is szerelhető, szerelési magasság: 0,8-1,5m</t>
  </si>
  <si>
    <t>Modulok</t>
  </si>
  <si>
    <t>PC5108</t>
  </si>
  <si>
    <t>8 zónás bővítő modul  PC5020/PC5010/1616/1832/1864-hez</t>
  </si>
  <si>
    <t>RF5108</t>
  </si>
  <si>
    <t>Vezeték nélküli bővítő modul, 8 eszköz és 8 vezeték nélküli kulcs kezelése, 433MHz</t>
  </si>
  <si>
    <t>RF5132_433</t>
  </si>
  <si>
    <t>Vezeték nélküli bővítő modul, 32 vezeték nélküli eszköz és 16 kulcs kezelése, 433MHz</t>
  </si>
  <si>
    <t>PC5204</t>
  </si>
  <si>
    <t>Teljesítmény kimeneti modul, 4 db 1A-es tranzisztor kimenet</t>
  </si>
  <si>
    <t>PC5208</t>
  </si>
  <si>
    <t>Feszültség kimeneti modul, 8 db PGM, OC kimenet</t>
  </si>
  <si>
    <t>PC5320</t>
  </si>
  <si>
    <t>WLS roaming modul, 4db RF5132 vagy RF5108-433 vezeték nélküli modul csatlakoztatása, lefedettség növeléshez, maximum 32/8 vezeték nélküli érzékelő kezelése</t>
  </si>
  <si>
    <t>PC5400</t>
  </si>
  <si>
    <t>RS232 nyomtató modul</t>
  </si>
  <si>
    <t>IT100</t>
  </si>
  <si>
    <t>Kétirányú kommunikációs modul DSC PC585/1565-2P/5010/5020/1616/1832/1864 központokhoz, integráláshoz</t>
  </si>
  <si>
    <t>PC4108</t>
  </si>
  <si>
    <t>8 zónás bővítő modul DSC PC4010/4020 központokhoz</t>
  </si>
  <si>
    <t>PC4116</t>
  </si>
  <si>
    <t>16 zónás bővítő modul DSC PC4010/4020 központokhoz</t>
  </si>
  <si>
    <t>RF4164_433</t>
  </si>
  <si>
    <t>Vezeték nélküli bővítő modul  MAXSYS -hoz / 433MHz, 64 WLS eszköz kezelése PC4020 központnál, 56 WLS eszköz kezelése PC4010 központnál, 16 WLS kulcs kezelése</t>
  </si>
  <si>
    <t>PC4204</t>
  </si>
  <si>
    <t>Relés kimeneti modul, 4 relé kimenet, segédtápegység 1.5A / 12VDC, akku töltés, COMBUS hosszabbítás lehetősége, repeater funkció, külön tápellátást igényel</t>
  </si>
  <si>
    <t>PC4216</t>
  </si>
  <si>
    <t>Kimeneti modul, 16 db programozható PGM kimenet, 50mA terhelhetőségű OC</t>
  </si>
  <si>
    <t>PC4401</t>
  </si>
  <si>
    <t>Nyomtató/kétirányú kommunikációs modul DSC PC4010/PC4020 központokhoz, integráláshoz, eseménytár nyomtatáshoz</t>
  </si>
  <si>
    <t>PC4632</t>
  </si>
  <si>
    <t>Grafikus kijelző panel, 32 pont, tartalma 1db PC4216 modul + 16db LED</t>
  </si>
  <si>
    <t>PC4664</t>
  </si>
  <si>
    <t>Grafikus kijelző panel, 64 pont, tartalma 2db PC4216 modul + 2×16 LED</t>
  </si>
  <si>
    <t>R4F</t>
  </si>
  <si>
    <t>Univerzális vevőegység, 4+1 csatorna, 433 MHz DSC rádiós egységekhez, kontaktusos kimenetek</t>
  </si>
  <si>
    <t>R8F</t>
  </si>
  <si>
    <t>Univerzális vevőegység, 4+1 csatorna, 868 MHz DSC rádiós egységekhez, kontaktusos kimenetek</t>
  </si>
  <si>
    <t>PC4600LAR</t>
  </si>
  <si>
    <t>Speciális LED csomag  kijelzőhöz / 16 db piros</t>
  </si>
  <si>
    <t>PC4600LAG</t>
  </si>
  <si>
    <t>Speciális LED csomag  kijelzőhöz / 16 db  zöld</t>
  </si>
  <si>
    <t>DSCPC4664FT</t>
  </si>
  <si>
    <t>Süllyesztő tábla PC4664-hez</t>
  </si>
  <si>
    <t>DSCPC4664GP</t>
  </si>
  <si>
    <t>Kiegészítő csomag PC4664-hez</t>
  </si>
  <si>
    <t>PC4820</t>
  </si>
  <si>
    <t>Beléptető modul MAXSYS4000 rendszerekhez, 2 olvasó kezelése, 2 zárkimenet vezérlése. Maximum 16 beléptető modul / rendszer, 1000/1500 felhasználó, 64 hozzáférési szint, 99 dátum/idő táblázat, élesítés - hatástalanítás kártyával, Ioprox olvasókkal és P10 SHL kártyával kompatibilis</t>
  </si>
  <si>
    <t>PC6108</t>
  </si>
  <si>
    <t>8 zónás bővítő modul PC6010 rendszerhez</t>
  </si>
  <si>
    <t>PC6216</t>
  </si>
  <si>
    <t>Kimeneti modul, 16 PGM</t>
  </si>
  <si>
    <t>PC6204</t>
  </si>
  <si>
    <t>Kimeneti modul, nagyáramú, relés, 4 db kimenettel</t>
  </si>
  <si>
    <t>PC6400</t>
  </si>
  <si>
    <t>Nyomtató modul RS232 V.1.0</t>
  </si>
  <si>
    <t>PC6820</t>
  </si>
  <si>
    <t>Beléptető modul MAXSYS6000 rendszerekhez, 2 olvasó kezelése, 2 zárkimenet vezérlése. Maximum 16 beléptető modul / rendszer, 1000 kártya/felhasználó</t>
  </si>
  <si>
    <t>Hang és fényjelzők</t>
  </si>
  <si>
    <t>LADY-PI</t>
  </si>
  <si>
    <t>Akkumulátoros kültéri hang és fényjelző, akku nélkül</t>
  </si>
  <si>
    <t>CALL</t>
  </si>
  <si>
    <t>DPX128KHF</t>
  </si>
  <si>
    <t>Kültéri hang és fényjelző, hely 7 Ah akkumulátornak</t>
  </si>
  <si>
    <t>WAVE/WS</t>
  </si>
  <si>
    <t>Wave beltéri hang és fényjelző</t>
  </si>
  <si>
    <t>WAVE/W</t>
  </si>
  <si>
    <t>Wave beltéri hangjelző</t>
  </si>
  <si>
    <t>1201W</t>
  </si>
  <si>
    <t>12V/15W elektromos hangjelző, fehér, 120dB</t>
  </si>
  <si>
    <t>1201B</t>
  </si>
  <si>
    <t>12V/15W elektromos hangjelző,  fekete, 120dB</t>
  </si>
  <si>
    <t>12V/30W elektromos hangjelző,  fehér, 130dB</t>
  </si>
  <si>
    <t>12V/12W elektromos hangjelző,  kocka,  fehér</t>
  </si>
  <si>
    <t>LDH95Y</t>
  </si>
  <si>
    <t>Beltéri hang/fényjelző 110 dB, piezó , műanyag ház, sárga villogó</t>
  </si>
  <si>
    <t>LDH95R</t>
  </si>
  <si>
    <t>Beltéri hang/fényjelző 110 dB, piezó , műanyag ház, piros villogó</t>
  </si>
  <si>
    <t>TK30R</t>
  </si>
  <si>
    <t>Vakus villogó 12V/1W /PIROS</t>
  </si>
  <si>
    <t>TK30Y</t>
  </si>
  <si>
    <t>Vakus villogó 12V/1W /SÁRGA</t>
  </si>
  <si>
    <t>S03400</t>
  </si>
  <si>
    <t>Beltéri hang és fényjelző, szabátázsvédett</t>
  </si>
  <si>
    <t>SL21Y</t>
  </si>
  <si>
    <t>SL22Y</t>
  </si>
  <si>
    <t>SL22R</t>
  </si>
  <si>
    <t>STIMTREI</t>
  </si>
  <si>
    <t>KÜLTÉRI SZIRÉNA</t>
  </si>
  <si>
    <t>SIRENS01</t>
  </si>
  <si>
    <t>12V/15W elektromos hangjelző, fehér</t>
  </si>
  <si>
    <t>PS50</t>
  </si>
  <si>
    <t>STIM SIRENPS50 PIEZ.SZIR.12W</t>
  </si>
  <si>
    <t>SIRENSO3400</t>
  </si>
  <si>
    <t>PS55W</t>
  </si>
  <si>
    <t>STIM SIRENPS55W</t>
  </si>
  <si>
    <t>KIT4954EUH1</t>
  </si>
  <si>
    <t>KIT8954EUH1</t>
  </si>
  <si>
    <t xml:space="preserve">Alexor csomag, 1 db Alexor központ dobozban tápegységgel, akkumulátorral, 2 db WS8908 PIR mozgásérzékelő, 1 db WS8985 nyitásérzékelő, 1 db WT5500 vezeték nélküli billentyűzet, 1 db WT8989 ikonos távirányító </t>
  </si>
  <si>
    <t>WS4904</t>
  </si>
  <si>
    <t>Vezeték nélküli mozgásérzékelő, lítium elemes</t>
  </si>
  <si>
    <t>WS4904P</t>
  </si>
  <si>
    <t>Vezeték nélküli mozgásérzékelő kisállat elleni védelemmel, lítium elemes</t>
  </si>
  <si>
    <t>WS4916EU</t>
  </si>
  <si>
    <t>Vezeték nélküli füstérzékelő és hőérzékelő, lítium elemes</t>
  </si>
  <si>
    <t>WS4939EU</t>
  </si>
  <si>
    <t>Vezeték nélküli kulcs/4 funkciós, cserélhető gumilappal, övcsipesszel</t>
  </si>
  <si>
    <t>WS4985</t>
  </si>
  <si>
    <t>Vezeték nélküli vízérzékelő</t>
  </si>
  <si>
    <t>WS4945</t>
  </si>
  <si>
    <t>Vezeték nélküli kisméretű nyitásérzékelő, külső kontaktus fogadása, lítium elemes</t>
  </si>
  <si>
    <t>WS4975</t>
  </si>
  <si>
    <t>Vezeték nélküli kisméretű nyitásérzékelő, lítium elemes, lapos kivitel</t>
  </si>
  <si>
    <t>WLS912NB</t>
  </si>
  <si>
    <t>Vezeték nélküli akusztikus üvegtörés érzékelő, lítium elemes</t>
  </si>
  <si>
    <t>WS4913</t>
  </si>
  <si>
    <t>Rádiós CO érzékelő, csak Alexor központhoz !</t>
  </si>
  <si>
    <t>WT5500E1H1_433</t>
  </si>
  <si>
    <t>2 utas vezeték nélküli, magyar nyelvű szöveges LCD kezelő, 2x16 karakteres kijelző, 5 funkciógomb, 3 forró gomb</t>
  </si>
  <si>
    <t>WT5500PE1H1_433</t>
  </si>
  <si>
    <t>2 utas vezeték nélküli, magyar nyelvű szöveges LCD kezelő, 2x16 karakteres kijelző, 5 funkciógomb, 3 forró gomb, beépített proximity olvasóval</t>
  </si>
  <si>
    <t>WT5500DMKEU</t>
  </si>
  <si>
    <t>Asztali talp a DSC WT5500 és DSC WT5500P sorozatú vezeték nélküli billentyűzetekhez, AC trafóval együtt</t>
  </si>
  <si>
    <t>WT5500E1H1_868</t>
  </si>
  <si>
    <t>LCD SZÖVEGES BILLENTYŰZET 868 ALEXOR</t>
  </si>
  <si>
    <t>WT5500E1H2_868</t>
  </si>
  <si>
    <t>LCD SZÖVEGES NÉMET BILLENTYŰZET 868 ALEXOR</t>
  </si>
  <si>
    <t>PT4</t>
  </si>
  <si>
    <t>Kulcstartóra fűzhető proximity kártya DSC WT5500P kezelőhöz</t>
  </si>
  <si>
    <t>WT5500XEU</t>
  </si>
  <si>
    <t>AC transzformátor a DSC WT5500 vagy DSC WT5500P kezelőkhöz</t>
  </si>
  <si>
    <t>WT4989</t>
  </si>
  <si>
    <t>2 utas vezeték nélküli távirányító, 5 gombos, LCD IKON kijelzővel</t>
  </si>
  <si>
    <t>WT4901</t>
  </si>
  <si>
    <t>2 utas vezeték nélküli beltéri sziréna, beépített 85dB szirénával</t>
  </si>
  <si>
    <t>WT8901</t>
  </si>
  <si>
    <t>WT4911</t>
  </si>
  <si>
    <t>2 utas vezeték nélküli kültéri hang-fény jelző, beépített 105dB szirénával, beépített hőmérséklet érzékelővel, Lítium – metal elemmel, borostyán sárga villogóval</t>
  </si>
  <si>
    <t>WT8911</t>
  </si>
  <si>
    <t>WT4911BATAM</t>
  </si>
  <si>
    <t>Akkumulátor a WT4911-hez</t>
  </si>
  <si>
    <t>WS4920</t>
  </si>
  <si>
    <t>Vezeték nélküli ismétlő modul 1 irányú eszközökhöz</t>
  </si>
  <si>
    <t>WS8904</t>
  </si>
  <si>
    <t>WS8904PW</t>
  </si>
  <si>
    <t>WS8913</t>
  </si>
  <si>
    <t>WS8916</t>
  </si>
  <si>
    <t>WS8920</t>
  </si>
  <si>
    <t>Vezeték nélküli repeater, Alexor központokhoz</t>
  </si>
  <si>
    <t>WS8939W</t>
  </si>
  <si>
    <t>Vezeték nélküli kulcs/4 funkciós, cserélhető gumilappal, övcsipesszel, Alexor központokhoz</t>
  </si>
  <si>
    <t>WS8945</t>
  </si>
  <si>
    <t>WS8975</t>
  </si>
  <si>
    <t>WT8989</t>
  </si>
  <si>
    <t>Vezetéknélküli rendszerek</t>
  </si>
  <si>
    <t>GS3055-IGW</t>
  </si>
  <si>
    <t>GSM/GPRS kommunikátor modul, CID, SIA, 4/2 formátumok támogatása, SMS/CID küldés, kimenetek SMS vezérlése, telefonvonal szimulálás, fémdobozban</t>
  </si>
  <si>
    <t>GS3100K</t>
  </si>
  <si>
    <t>GSM/GPRS kommunikátor modul, CID, SIA, paneles kivitel, antennával együtt</t>
  </si>
  <si>
    <t>GS3125K</t>
  </si>
  <si>
    <t>RGFM12</t>
  </si>
  <si>
    <t>GSM kommunikátor modul, CID, SIA, biztonsági fémdoboz, biztonsági zár, antenna</t>
  </si>
  <si>
    <t>GS2060</t>
  </si>
  <si>
    <t>GPRS kommunikátor Power központokhoz (1616, 1832, 1864) paneles kivitel</t>
  </si>
  <si>
    <t>ADP1512</t>
  </si>
  <si>
    <t>Kapcsolóüzemú tápegység, 13.8 V DC / 1 A,</t>
  </si>
  <si>
    <t>BENTANT</t>
  </si>
  <si>
    <t>PC510E</t>
  </si>
  <si>
    <t>Fém doboz DSC PC510/585 központhoz</t>
  </si>
  <si>
    <t>PC5001C</t>
  </si>
  <si>
    <t>Doboz 15x11.94x3.68 cm</t>
  </si>
  <si>
    <t>PC5002C</t>
  </si>
  <si>
    <t>Doboz 21.84x17.02x7.62 cm</t>
  </si>
  <si>
    <t>PC5003C</t>
  </si>
  <si>
    <t>Doboz 27.94x29.21x7.62 cm</t>
  </si>
  <si>
    <t>PC5004C</t>
  </si>
  <si>
    <t>Doboz 17.02x21.84x6.35 cm</t>
  </si>
  <si>
    <t>PC4001C</t>
  </si>
  <si>
    <t>Maxsys doboz 327x408x116 mm</t>
  </si>
  <si>
    <t>PC4002C</t>
  </si>
  <si>
    <t>Maxsys doboz 254x419x89 mm</t>
  </si>
  <si>
    <t>PC4003C</t>
  </si>
  <si>
    <t>Maxsys doboz 228x178x64 mm</t>
  </si>
  <si>
    <t>DMC</t>
  </si>
  <si>
    <t>Mennyezeti tartó műanyag konzol BRAVO és ENCORE sorozathoz</t>
  </si>
  <si>
    <t>DMW</t>
  </si>
  <si>
    <t>Fali tartó, műanyag konzol BRAVO és ENCORE sorozathoz</t>
  </si>
  <si>
    <t>LCMBS</t>
  </si>
  <si>
    <t>Infra tartó konzol LC sorozathoz, fali/mennyezeti egyben</t>
  </si>
  <si>
    <t>LCLENSCOR</t>
  </si>
  <si>
    <t>Folyosó lencse LC sorozathoz, beltéri alkalmazásokhoz</t>
  </si>
  <si>
    <t>PCLINKSCW</t>
  </si>
  <si>
    <t>BVL1</t>
  </si>
  <si>
    <t>Faltól falig lencse BV201-hez</t>
  </si>
  <si>
    <t>BVL2</t>
  </si>
  <si>
    <t>Folyosó lencse BV201-hez</t>
  </si>
  <si>
    <t>BVL3</t>
  </si>
  <si>
    <t>Függöny lencse BV201-hez</t>
  </si>
  <si>
    <t>BVL4</t>
  </si>
  <si>
    <t>Kisállat lencse BV201-hez</t>
  </si>
  <si>
    <t>AFT100</t>
  </si>
  <si>
    <t>Üvegtörés teszter  AC-101-hez és DG50-hez</t>
  </si>
  <si>
    <t>L1</t>
  </si>
  <si>
    <t>Zár központ dobozhoz</t>
  </si>
  <si>
    <t>T1</t>
  </si>
  <si>
    <t>Doboz tamper kapcsoló</t>
  </si>
  <si>
    <t>STANDOFF</t>
  </si>
  <si>
    <t>Műanyag távtartó panelekhez (10 db)</t>
  </si>
  <si>
    <t>ENVISA LINK4</t>
  </si>
  <si>
    <t>IP modul okostelefonos eléréshez Power központokhoz</t>
  </si>
  <si>
    <t>RQSENTROL3045W</t>
  </si>
  <si>
    <t>Támadásjelző nyomógomb, memória, kulccsal visszaállítás</t>
  </si>
  <si>
    <t>STIMPANIKKAPCS</t>
  </si>
  <si>
    <t xml:space="preserve">Pánikkgomb, NC/NO </t>
  </si>
  <si>
    <t>RQ0EB11</t>
  </si>
  <si>
    <t>Kulcsos pánikgomb</t>
  </si>
  <si>
    <t>CP02R</t>
  </si>
  <si>
    <t>Piros színű, üvegbetöréses kézi jeladó riasztóközpontokhoz</t>
  </si>
  <si>
    <t>TLINK</t>
  </si>
  <si>
    <t>Hálózati IP kommunikátor, PowerSeries és Maxsys központokhoz</t>
  </si>
  <si>
    <t>KBOXNF</t>
  </si>
  <si>
    <t>Fém doboz DSC kezelőknek, előkészítés zárhoz és tamperkapcsolóhoz, LCD és LED billentyűzetekhez ajánlott</t>
  </si>
  <si>
    <t>AWO171HU</t>
  </si>
  <si>
    <t>Fémdoboz DSC központokhoz</t>
  </si>
  <si>
    <t>PKAZ115</t>
  </si>
  <si>
    <t>Szabotázskapcsoló AWO171HU fémdobozhoz</t>
  </si>
  <si>
    <t>AWO452</t>
  </si>
  <si>
    <t>Fémdoboz zónabővítőhöz, szabotázsvédett</t>
  </si>
  <si>
    <t>AWO351</t>
  </si>
  <si>
    <t>Fémdoboz kezelőhöz, szabotázsvédett</t>
  </si>
  <si>
    <t>AWO151PU</t>
  </si>
  <si>
    <t>Fémdoboz segédtáphoz, szabotázsvédett</t>
  </si>
  <si>
    <t>Dobozok</t>
  </si>
  <si>
    <t>Kiegészítők</t>
  </si>
  <si>
    <t>Kommunikátorok</t>
  </si>
  <si>
    <t>UL1.2AH</t>
  </si>
  <si>
    <t>Akkumulátor 12V/1.2Ah</t>
  </si>
  <si>
    <t>UL2.4-12</t>
  </si>
  <si>
    <t>Akkumulátor 12V/2.4Ah</t>
  </si>
  <si>
    <t>UL4AH</t>
  </si>
  <si>
    <t>Akkumulátor 12V/4.0Ah</t>
  </si>
  <si>
    <t>UL7AH</t>
  </si>
  <si>
    <t>Akkumulátor 12V/7.0Ah</t>
  </si>
  <si>
    <t>UL12AH</t>
  </si>
  <si>
    <t>Akkumulátor 12V/12.0Ah</t>
  </si>
  <si>
    <t>UL18-12</t>
  </si>
  <si>
    <t>Akkumulátor 12V/18Ah</t>
  </si>
  <si>
    <t>UL26AH</t>
  </si>
  <si>
    <t>Akkumulátor 12V/26Ah</t>
  </si>
  <si>
    <t>UL40-12</t>
  </si>
  <si>
    <t>Akkumulátor 12V/40Ah</t>
  </si>
  <si>
    <r>
      <t>Mennyezeti mozgásérzékelő, 360</t>
    </r>
    <r>
      <rPr>
        <vertAlign val="superscript"/>
        <sz val="9"/>
        <rFont val="Arial"/>
        <family val="2"/>
        <charset val="238"/>
      </rPr>
      <t>o</t>
    </r>
    <r>
      <rPr>
        <sz val="9"/>
        <rFont val="Arial"/>
        <family val="2"/>
        <charset val="238"/>
      </rPr>
      <t>, QUAD PIR</t>
    </r>
  </si>
  <si>
    <t>Kezelőegységek</t>
  </si>
  <si>
    <t>Akkumulátorok</t>
  </si>
  <si>
    <t>Transzformátorok</t>
  </si>
  <si>
    <t>MKR3016</t>
  </si>
  <si>
    <t>Transzformátor, 230VAC/16VAC   30VA</t>
  </si>
  <si>
    <t>MKR4516</t>
  </si>
  <si>
    <t>Transzformátor, 230VAC/16VAC   45VA</t>
  </si>
  <si>
    <t>MKR3016R</t>
  </si>
  <si>
    <t>Transzformátor, 230VAC/16VAC   30VA  relés</t>
  </si>
  <si>
    <t>MKR4516R</t>
  </si>
  <si>
    <t>Transzformátor, 230VAC/16VAC   45VA  relés</t>
  </si>
  <si>
    <t>MKR7516</t>
  </si>
  <si>
    <t xml:space="preserve">Transzformátor, 230VAC/16VAC   75VA  </t>
  </si>
  <si>
    <t>MKR2024</t>
  </si>
  <si>
    <t xml:space="preserve">Transzformátor, 230VAC/24VAC   20VA  </t>
  </si>
  <si>
    <t>MKR10024</t>
  </si>
  <si>
    <t xml:space="preserve">Transzformátor, 230VAC/24VAC   100VA  </t>
  </si>
  <si>
    <t>MKR10016</t>
  </si>
  <si>
    <t>Transzformátor, 230VAC/16VAC   100VA</t>
  </si>
  <si>
    <t>MKR1212</t>
  </si>
  <si>
    <t>Transzformátor, 230VAC/12VDC   1A KAPCSOLÓ ÜZEMŰ TÁP</t>
  </si>
  <si>
    <t>AWT845E</t>
  </si>
  <si>
    <t>PGMTIMER</t>
  </si>
  <si>
    <t>Relés kimeneti időztítő modul, 0-120 másodperc, + vagy - triggerelhetőség, követő üzemmód, vagyonvédelmi központokhoz, beléptető vezérlőkhöz</t>
  </si>
  <si>
    <t>RP0112</t>
  </si>
  <si>
    <t>Relépanel, 1 csatornás, NO/NC, öntartó, 12V-os, vagyonvédelmi rendszerekhez</t>
  </si>
  <si>
    <t>RP0112TRMIN</t>
  </si>
  <si>
    <t>Relépanel, 1 csatornás, NO/NC, 12V-os, tranzisztoros meghajtás (csak 5 mikroA-val terheli a vezérlő kimenetet!), vagyonvédelmi rendszerekhez,  - trigger</t>
  </si>
  <si>
    <t>RP01TR12PLUS</t>
  </si>
  <si>
    <t>Relépanel, 1 csatornás, NO/NC, 12V-os, tranzisztoros meghajtás (csak 5 mikroA-val terheli a vezérlő kimenetet!), vagyonvédelmi rendszerekhez, + trigger</t>
  </si>
  <si>
    <t>RP0612TRMIN</t>
  </si>
  <si>
    <t>Relépanel, 6 csatornás, NO/NC,  tranzisztoros meghajtás (csak 5 mikroA-val terheli a vezérlő kimenetet!), vagyonvédelmi rendszerekhez, - trigger, 12V DC</t>
  </si>
  <si>
    <t>RP0612TRPLUS</t>
  </si>
  <si>
    <t>Relépanel, 6 csatornás, NO/NC,  tranzisztoros meghajtás (csak 5 mikroA-val terheli a vezérlő kimenetet!), vagyonvédelmi rendszerekhez, + trigger, 12V DC</t>
  </si>
  <si>
    <t>TE2415</t>
  </si>
  <si>
    <t xml:space="preserve">Töltő/tápegység  modul max. 27,6VDC/1,5A </t>
  </si>
  <si>
    <t>TE2430</t>
  </si>
  <si>
    <t>Töltő/tápegység  modul max. 27,6VDC/3,0A</t>
  </si>
  <si>
    <t>TE1215</t>
  </si>
  <si>
    <t>Töltő/tápegység  modul max. 13,8VDC/1,5A</t>
  </si>
  <si>
    <t>TE1230</t>
  </si>
  <si>
    <t>Töltő/tápegység  modul max. 13,8VDC/3,0A</t>
  </si>
  <si>
    <t>TE1215-AK</t>
  </si>
  <si>
    <t>Töltő/tápegység  modul max. 13,8VDC/1,5A, közepes méretű fémdobozban (), beépített transzformátorral, szabotázskapcsolóval, 1 db 7 Ah akkumulátorral</t>
  </si>
  <si>
    <t>TE1230-AK</t>
  </si>
  <si>
    <t>Töltő/tápegység  modul max. 13,8VDC/3,0A, közepes méretű fémdobozban (), beépített transzformátorral, szabotázskapcsolóval, 1 db 7 Ah akkumulátorral</t>
  </si>
  <si>
    <t>TE1215AK-EC</t>
  </si>
  <si>
    <t>Töltő/tápegység  modul max. 13,8VDC/1,5A, PC510E fémdobozban, beépített transzformátorral</t>
  </si>
  <si>
    <t>TE1230AK-EC</t>
  </si>
  <si>
    <t>Töltő/tápegység  modul max. 13,8VDC/3,0A, PC510E fémdobozban, beépített transzformátorral</t>
  </si>
  <si>
    <t>HTE1215</t>
  </si>
  <si>
    <t>Hálózati töltő/tápegység  modul max. 1,5A trafóval (230VAC-ról)</t>
  </si>
  <si>
    <t>HTE1230</t>
  </si>
  <si>
    <t>Hálózati töltő/tápegység  modul max. 2,7A trafóval (230VAC-ról)</t>
  </si>
  <si>
    <t>FUTE1230</t>
  </si>
  <si>
    <t>Töltő/tápegység  modul max. 3,0A felügyelt, akku hibát visszaadja a riasztóközpontnak</t>
  </si>
  <si>
    <t>CPS12</t>
  </si>
  <si>
    <t>Tápegység mini kamerákhoz 230V/12VDC  400mA stabil</t>
  </si>
  <si>
    <t>PCPS</t>
  </si>
  <si>
    <t>Tápegység mini kamerákhoz 230V/12VDC  1,16A, stabilizált, nyákraszerelt kivitel, dobozba szerelhető</t>
  </si>
  <si>
    <t>Tápegységek</t>
  </si>
  <si>
    <t>Vezérlő panelek</t>
  </si>
  <si>
    <t>MG5000+K10</t>
  </si>
  <si>
    <t>MG5000/TM50</t>
  </si>
  <si>
    <t>MG5000 központ TM50 kezelővel</t>
  </si>
  <si>
    <t>MG5050+K10</t>
  </si>
  <si>
    <t>Magellan rádiós és vezetékes központ K10 LED partícionálható kezelővel, fémdoboz nélkülStayD MódBeépített adó-vevő(868MHz)32 zóna, amelyből bármelyik lehet vezeték nélküli5 vezetékes zóna a panelen (10 zónaduplázással)32 felhasználó és 32 távirányító (felhasználónként 1)2 partíció4-vezetékes kommunikációs busz (15 kezelő csatlakoztatható)Max. 4 db MG32LRF vezeték nélküli kezelő csatlakoztathatóMax. 2 db MG-RPT1 vezetéknélküli repeater használatát támogatja16 PGM (bármelyik lehet vezeték nélküli)4 PGM a panelenFirmware frissíthető a 306USB és a WinLoad segítségévelMenü vezérelt programozásTelepítő/Mester/Karbantartó kódokkalTöbb telefonszám esemény riportokhoz: 3 monitoring célokra, 5 személyek hívására, 1 pager célokraNaptár téli/nyári időszámítássalÚj Sleep élesítési módReset nyomógombRF zavarás figyelés9.6 Kbit/s kommunikációs sebesség a WinLoad-dal256 esemény memóriaPCM-4 memóriakulcs használatát támogatja</t>
  </si>
  <si>
    <t>MG5050/TM50</t>
  </si>
  <si>
    <t>MG5050 központ TM50 kezelővel</t>
  </si>
  <si>
    <t>PA6</t>
  </si>
  <si>
    <t>6V dc tápegységAz MG32LRF, MG32WK és MG32IRF kezelőkhöz6Vdc feszültséget szolgáltat, max 350mA áramerősséggel5 különféle tápcsatlakozó egyikével rendelhető: ACPEU (Európa), ACPAUS (Ausztrália), ACPCH (Kína), ACPUK (Egyesült Királyság) és ACPUL (Észak-Amerika)180cm vezetékkel</t>
  </si>
  <si>
    <t>K32LCD+ ÚJ DESIGN</t>
  </si>
  <si>
    <t>K32LED+ ÚJ DESIGN</t>
  </si>
  <si>
    <t>K10V</t>
  </si>
  <si>
    <t>K10H</t>
  </si>
  <si>
    <t>REM15-868</t>
  </si>
  <si>
    <t>REM2-868</t>
  </si>
  <si>
    <t>REM3-868 REM3 2-irányú távirányító</t>
  </si>
  <si>
    <t>REM101</t>
  </si>
  <si>
    <t>B101</t>
  </si>
  <si>
    <t>BC101</t>
  </si>
  <si>
    <t>WB101</t>
  </si>
  <si>
    <t>SB85</t>
  </si>
  <si>
    <t>SP4000/TM50</t>
  </si>
  <si>
    <t>SP4000 központ TM50 kezelővel</t>
  </si>
  <si>
    <t>SP4000/K32LCD+ (Új design)</t>
  </si>
  <si>
    <t>SP4000 központ K32LCD+ kezelővel</t>
  </si>
  <si>
    <t>SP5500/TM50</t>
  </si>
  <si>
    <t>SP5500 központ TM50 kezelővel</t>
  </si>
  <si>
    <t>SP5500/K32LCD+ (Új design)</t>
  </si>
  <si>
    <t>SP5500 központ K32LCD+ kezelővel</t>
  </si>
  <si>
    <t>SP6000/TM50</t>
  </si>
  <si>
    <t>SP6000 központ TM50 kezelővel</t>
  </si>
  <si>
    <t>SP6000/K32LCD+ (Új design)</t>
  </si>
  <si>
    <t>SP6000 központ K32LCD+ kezelővel</t>
  </si>
  <si>
    <t>SP7000/TM50</t>
  </si>
  <si>
    <t>SP7000 panel TM50 kezelővel</t>
  </si>
  <si>
    <t>SP7000/K32LCD+(Új design)</t>
  </si>
  <si>
    <t>SP7000 központ K32LCD+ kezelővel</t>
  </si>
  <si>
    <t>Kezelők</t>
  </si>
  <si>
    <t>K32LX-868</t>
  </si>
  <si>
    <t>32 zónás vezetékes fix szöveges LCD billentyűzet</t>
  </si>
  <si>
    <t>Zónabővítők</t>
  </si>
  <si>
    <t>ZX8SP</t>
  </si>
  <si>
    <t>ZX8</t>
  </si>
  <si>
    <t>EVO192/TM50</t>
  </si>
  <si>
    <t>EVO192 központ TM50 kezelővel</t>
  </si>
  <si>
    <t>EVO HD</t>
  </si>
  <si>
    <t>EVO HD/K641+</t>
  </si>
  <si>
    <t>EVOHD központ K641+ kezelővel</t>
  </si>
  <si>
    <t>EVO HD/TM50</t>
  </si>
  <si>
    <t>EVOHD központ TM50 kezelővel</t>
  </si>
  <si>
    <t>K641+ ÚJ DESIGN</t>
  </si>
  <si>
    <t>307USB</t>
  </si>
  <si>
    <t>PS17</t>
  </si>
  <si>
    <t>HUB2</t>
  </si>
  <si>
    <t>PGM4</t>
  </si>
  <si>
    <t>PS817</t>
  </si>
  <si>
    <t>DM50</t>
  </si>
  <si>
    <t>DM60</t>
  </si>
  <si>
    <t>DM70</t>
  </si>
  <si>
    <t>DG457</t>
  </si>
  <si>
    <t>DG85</t>
  </si>
  <si>
    <t>CU-4</t>
  </si>
  <si>
    <t>PE-4</t>
  </si>
  <si>
    <t>NV35M</t>
  </si>
  <si>
    <t>NV35MX</t>
  </si>
  <si>
    <t>476PET</t>
  </si>
  <si>
    <t>DG467</t>
  </si>
  <si>
    <t>DG466</t>
  </si>
  <si>
    <t>525D</t>
  </si>
  <si>
    <t>SB100</t>
  </si>
  <si>
    <t>SB469</t>
  </si>
  <si>
    <t>NV780MX</t>
  </si>
  <si>
    <t>NVX80</t>
  </si>
  <si>
    <t>RC80</t>
  </si>
  <si>
    <t>Esővédő - napfényvédő NVX80-hoz</t>
  </si>
  <si>
    <t>NV5</t>
  </si>
  <si>
    <t>DG55</t>
  </si>
  <si>
    <t>DG65</t>
  </si>
  <si>
    <t>DG75</t>
  </si>
  <si>
    <t>Speciális érzékelők</t>
  </si>
  <si>
    <t>Lencsék</t>
  </si>
  <si>
    <t>CU1</t>
  </si>
  <si>
    <t>Függöny-1 (Lens-Cu-1)</t>
  </si>
  <si>
    <t>PE1</t>
  </si>
  <si>
    <t>Kisállat védett (Lens-PE1)</t>
  </si>
  <si>
    <t>LR1</t>
  </si>
  <si>
    <t>Nagy távolságú-1 (Lens-LR-1)</t>
  </si>
  <si>
    <t>LR2</t>
  </si>
  <si>
    <t>Nagy távolságú-2 (Lens-LR-2)</t>
  </si>
  <si>
    <t>LR3</t>
  </si>
  <si>
    <t>Nagy távolságú-3 (Lens-LR-3)</t>
  </si>
  <si>
    <t>LR4</t>
  </si>
  <si>
    <t>Nagy távolságú-4 (Lens-LR-4)</t>
  </si>
  <si>
    <t>Függöny Lencse L2 a DG85-höz (CV85-L2)</t>
  </si>
  <si>
    <t>Kisállat Lencse L1 a DG85-höz (CV85-L1)</t>
  </si>
  <si>
    <t>IPR512</t>
  </si>
  <si>
    <t>PCS260</t>
  </si>
  <si>
    <t>PCS250</t>
  </si>
  <si>
    <t>PCS250G</t>
  </si>
  <si>
    <t>PCS250 GPRS16</t>
  </si>
  <si>
    <t>UC300</t>
  </si>
  <si>
    <t>COMCBL</t>
  </si>
  <si>
    <t>IP150-PCS250 összeköttetésére</t>
  </si>
  <si>
    <t>ANTKIT</t>
  </si>
  <si>
    <t>Paradox Antenna toldó GPRS 14 modulhoz</t>
  </si>
  <si>
    <t>antenna bővítő</t>
  </si>
  <si>
    <t>EXT2 GSM antenna hosszabbító 2 méteres</t>
  </si>
  <si>
    <t>IP150</t>
  </si>
  <si>
    <t>Riasztó központ doboz kicsi</t>
  </si>
  <si>
    <t>Riasztó központ doboz normál</t>
  </si>
  <si>
    <t>Távvezérlők</t>
  </si>
  <si>
    <t>Magellan távirányító piros háttérvilágítással Vízálló, ultramodern, fekete műanyag ház fém kerettel, 5 különböző műveletre alkalmas, Rádiós hatótávolsága normál környezetben: 30m (100ft), 433MHz vagy 868MHz változata rendelhető</t>
  </si>
  <si>
    <t>Magellan kétirányú távirányító háttérvilágítással, Kétirányú távirányító, melynek segítségével lekérdezhető a rendszer állapota (élesített vagy hatástalanított), 5 különböző műveletre alkalmas, Vízálló, stílusos, fekete műanyag, háttérvilágítással, Rádiós hatótávolsága normál környezetben 30m, 433MHz vagy 868MHz változata rendelhető</t>
  </si>
  <si>
    <t>KT-100</t>
  </si>
  <si>
    <t>Egyajtós vezérlő (12VDC külső tápot igényel), 2 olvasó fogadása,1 zárkimenet, 4 OC kimenet, 2 bemenet, 6000 felhasználó (Doboz és tápellátás nélkül, Javasolt tápellátás: DSC PC5003C+TE1215+7Ah akku+MKR45 transzformátor)</t>
  </si>
  <si>
    <t>MSUB1-WHT</t>
  </si>
  <si>
    <t>Szerelő aljzat KT100 vezérlőkhöz, fehér, műanyag, beltéri használatra</t>
  </si>
  <si>
    <t>STARTERKIT-100</t>
  </si>
  <si>
    <t>1db KT100, ENTRAPASS SE szofter, 1 db  P225XSF Ioprox  olvasó, 1db MSUB-1WHT aljzat, 10db  P10SHL proxymiti kártya, kábelek, munkaidő nyilvántartás, grafikus térképek kezelése, max 8000 kártya</t>
  </si>
  <si>
    <t>KT-300/128K</t>
  </si>
  <si>
    <t xml:space="preserve">Kétajtós vezérlő, 8 felügyelt bemenet (NC,EOL,DEOL) RS232, RS485, 128k flash Firmware memória, 16,5VAC  </t>
  </si>
  <si>
    <t>STARTERKIT-300</t>
  </si>
  <si>
    <t>1db KT300, ENTRAPASS SE szofter, 2 db  P225XSF Ioprox  olvasó,  25db  P10SHL proxymiti kártya, kábelek, munkaidő nyilvántartás, grafikus térképek kezelése, max 8000 kártya</t>
  </si>
  <si>
    <t>KT-400</t>
  </si>
  <si>
    <t>4 olvasó fogadása, on-board TCP-IP csatoló, I/O modulokkal bővíthető BE/Kimenetek, 100000 kártya adatainak és 20000 esemény tárolása of-line üzemmódban, RS485, RS232, helyi anti-passback funkció, felügyelt zárkimenetek</t>
  </si>
  <si>
    <t xml:space="preserve">KT-1 </t>
  </si>
  <si>
    <t>Két felhasználó mód, Kezelő mód: Kód szükséges, Távirányító mód: Közvetlen élesítő és hatástalanító gombok, StayD támogatás, Beépített adóvevő (868MHz), a végrehajtott műveletekről LED- és hangjelzést nyújt, a Status gomb megnyomásával kérhető rendszerállapot jelentés, Külön jelzi minden partíció Élesített, Elalvás, Stay és hatástalanított állapotát, Diagnosztokai kijelzés, Rozsdamentes acél kulcstartógyűrű,  távirányító-tulajdonos azonosítócímke, Kompakt, vízálló kivitel, Kis méret: 8 cm x 3,4 cm x 1,5 cm, Kompatibilis az MG5000, az MG5050 központtal és a Spectra családdal</t>
  </si>
  <si>
    <t xml:space="preserve">Csukló rögzítő pánt a REM101-hez </t>
  </si>
  <si>
    <t xml:space="preserve">Övre csiptethető tartó a REM101-hez </t>
  </si>
  <si>
    <t xml:space="preserve">Fali tartó konzol a REM101-hez </t>
  </si>
  <si>
    <t>P225W26</t>
  </si>
  <si>
    <t>IoProx proximity olvasó, 16,5 cm-es olvasási távolság, W26 kimenet (KTx00 vagy DSC PC4820 beléptető vezérlőkhöz)</t>
  </si>
  <si>
    <t>P325W26</t>
  </si>
  <si>
    <t>IoProx proximity olvasó, 20,5 cm-es olvasási távolság, W26 kimenet (KTx00 vagy DSC PC4820 beléptető vezérlőkhöz)</t>
  </si>
  <si>
    <t xml:space="preserve">P600 </t>
  </si>
  <si>
    <t>IoProx proximity olvasó nagytávolságú, max . 75cm,. W26/XSF kimenet, dual driver (KTx00 vagy DSC PC4820 beléptető vezérlőkhöz)</t>
  </si>
  <si>
    <t>P225XSF</t>
  </si>
  <si>
    <t>IoProx proximity olvasó, 16,5 cm-es olvasási távolság,XSF kimenet (KTx00 vagy DSC PC4820 beléptető vezérlőkhöz)</t>
  </si>
  <si>
    <t>P325XSF</t>
  </si>
  <si>
    <t>IoProx proximity olvasó, 20,5 cm-es olvasási távolság, XSF kimenet (KTx00 vagy DSC PC4820 beléptető vezérlőkhöz)</t>
  </si>
  <si>
    <t>P225-KP-XSF</t>
  </si>
  <si>
    <t>IoProx proximity olvasó integrált billentyűzettel, 16,5 cm-es olvasási távolság, XSF kimenet (KTx00 vagy DSC PC4820 beléptető vezérlőkhöz)</t>
  </si>
  <si>
    <t>P325-KP-XSF</t>
  </si>
  <si>
    <t>IoProx proximity olvasó integrált billentyűzettel, 20,5 cm-es olvasási távolság, XSF kimenet (KTx00 vagy DSC PC4820 beléptető vezérlőkhöz)</t>
  </si>
  <si>
    <t>P10SHL</t>
  </si>
  <si>
    <t>Proximity kártya IoProx olvasókhoz</t>
  </si>
  <si>
    <t>P30DMG</t>
  </si>
  <si>
    <t>Proximity kártya IoProx olvasókhoz, üres mágnescsíkkal, nyomtatható felülettel</t>
  </si>
  <si>
    <t>P40KEY</t>
  </si>
  <si>
    <t>Proximity tag, kulcstartóra akasztható, IoProx olvasókhoz</t>
  </si>
  <si>
    <t>P50TAG</t>
  </si>
  <si>
    <t>Proximity matrica, 20Ft-os nagyságú, ragasztható, bármire feltehető, más típusú kártyára, igazolványtokra stb…</t>
  </si>
  <si>
    <t>V-PROX-IOPROXW26</t>
  </si>
  <si>
    <t>Ujjlenyomat olvasó integrált proximity olvasóval (BioScript), 1500 felhasználó, szoftverrel, kompletten</t>
  </si>
  <si>
    <t>T.REX-LT</t>
  </si>
  <si>
    <t>T.REX Kilépés érzékelő infra tamperrel és időzítővel</t>
  </si>
  <si>
    <t>T.REX-XL</t>
  </si>
  <si>
    <t>T.REX Kilépés érzékelő infra tamperrel, zümmerrel és időzítővel</t>
  </si>
  <si>
    <t>PB-EXIT</t>
  </si>
  <si>
    <t>Kilépő gomb, nagyméretű zöld nyomógombbal</t>
  </si>
  <si>
    <t>ENTRA-GLO-ENG V4</t>
  </si>
  <si>
    <t>EntraPASS Global Beléptető szoftver licensz V4, amely tartalmaz 1 szerver és 4 munkaállomás licenszet. Munkaidő nyilvántartás, hálózatos üzemmód, grafikus térképkezelés, vagyonvédelmi rendszerkezelés, kiürítés lista, ki hol van listák, angol nyelvű alapban, magyar upgraddel, Smartlink funkció- integrálás CCTV vagy egyéb rendszerekhez, Lift vezérlés 64 szint, DSC POWER sorozatú központok teljes integrálása</t>
  </si>
  <si>
    <t>KT-NCC</t>
  </si>
  <si>
    <t>Hardver gateway modul, 2× RS485 hurok, 1×RS232 hurok, TCP/IP kapcsolódás</t>
  </si>
  <si>
    <t>VC-485USB</t>
  </si>
  <si>
    <t>VC-485</t>
  </si>
  <si>
    <t>Multi-funkciós kommunikációs interfész, RS232/RS485 fordító, KT100/200/300 vezérlőkhöz, kűlső 12VDC táp szükséges</t>
  </si>
  <si>
    <t>Ajtóvezérlők</t>
  </si>
  <si>
    <t>Multi-funkciós kommunikációs interfész, USB/RS485 fordító, KT100/200/300 vezérlőkhöz, USB táplált,               EGYSÉGÁRAS!</t>
  </si>
  <si>
    <t>Kommunikáció</t>
  </si>
  <si>
    <t>Kilépés érzékelők és jelzők</t>
  </si>
  <si>
    <t>Olvasók</t>
  </si>
  <si>
    <t>Vezérlő szoftverek</t>
  </si>
  <si>
    <t>BELÉPTETŐ RENDSZER</t>
  </si>
  <si>
    <t>AKKUMULÁTOROK, TÁPEGYSÉGEK</t>
  </si>
  <si>
    <t>TurboHD WDR box kamera, 2MEGAPIXELES, valós Day/Night, színes 0.01lux, fekete/fehér: 0.001lux, 12VDC</t>
  </si>
  <si>
    <t>TurboHD WDR box kamera, 2MEGAPIXELES, valós Day/Night, színes 0.01lux, fekete/fehér: 0.001lux, 12VDC/24VAC</t>
  </si>
  <si>
    <t>TurboHD csőkamera, 2MEGAPIXELES, valós Day/Night, 3.6mm optika, EXIR LED megvilágítás (80m-ig hatásos), színes 0.01lux, fekete/fehér: 0lux (infra bekapcs.), IP66 ház, 12VDC</t>
  </si>
  <si>
    <t>TurboHD csőkamera, 2MEGAPIXELES, valós Day/Night, 6mm optika, EXIR LED megvilágítás (80m-ig hatásos), színes 0.01lux, fekete/fehér: 0lux (infra bekapcs.), IP66 ház, 12VDC</t>
  </si>
  <si>
    <t>TurboHD csőkamera, 2MEGAPIXELES, valós Day/Night, 3.6mm optika, IR EXIR LED megvilágítás (80m-ig hatásos), színes 0.1lux, fekete/fehér: 0lux (infra bekapcs.) IP66 ház, 12VDC</t>
  </si>
  <si>
    <t>TurboHD WDR csőkamera, 2MEGAPIXELES, valós Day/Night, 3.6mm optika, IR EXIR LED megvilágítás (80m-ig hatásos), színes 0.01lux, fekete/fehér: 0lux (infra bekapcs.) IP66 ház, 12VDC</t>
  </si>
  <si>
    <t>TurboHD csőkamera, 2MEGAPIXELES, valós Day/Night, 6mm optika, IR EXIR LED megvilágítás (80m-ig hatásos), színes 0.1lux, fekete/fehér: 0lux (infra bekapcs.) IP66 ház, 12VDC</t>
  </si>
  <si>
    <t>TurboHD WDR csőkamera, 2MEGAPIXELES, valós Day/Night, 6mm optika, IR EXIR LED megvilágítás (80m-ig hatásos), színes 0.01lux, fekete/fehér: 0lux (infra bekapcs.) IP66 ház, 12VDC</t>
  </si>
  <si>
    <t>TurboHD csőkamera, 2MEGAPIXELES, valós Day/Night, 12mm optika, IR EXIR LED megvilágítás (80m-ig hatásos), színes 0.01lux, fekete/fehér: 0lux (infra bekapcs.) IP66 ház, 12VDC</t>
  </si>
  <si>
    <t>TurboHD csőkamera, 2MEGAPIXELES, valós Day/Night, 16mm optika, IR EXIR LED megvilágítás (80m-ig hatásos), színes 0.01lux, fekete/fehér: 0lux (infra bekapcs.) IP66 ház, 12VDC</t>
  </si>
  <si>
    <t>TurboHD csőkamera, 3MEGAPIXELES, valós Day/Night, 3.6mm optika, EXIR LED megvilágítás (80m-ig hatásos), színes 0.01lux, fekete/fehér: 0lux (infra bekapcs.), IP66 ház, 12VDC</t>
  </si>
  <si>
    <t>TurboHD csőkamera, 3MEGAPIXELES, valós Day/Night, 6mm optika, EXIR LED megvilágítás (80m-ig hatásos), színes 0.01lux, fekete/fehér: 0lux (infra bekapcs.), IP66 ház, 12VDC</t>
  </si>
  <si>
    <t>TurboHD WDR csőkamera, 3MEGAPIXELES, valós Day/Night, 3.6mm optika, EXIR LED megvilágítás (80m-ig hatásos), színes 0.01lux, fekete/fehér: 0lux (infra bekapcs.), IP66 ház, 12VDC</t>
  </si>
  <si>
    <t>TurboHD WDR csőkamera, 3MEGAPIXELES, valós Day/Night, 6mm optika, EXIR LED megvilágítás (80m-ig hatásos), színes 0.01lux, fekete/fehér: 0lux (infra bekapcs.), IP66 ház, 12VDC</t>
  </si>
  <si>
    <t>TurboHD WDR csőkamera, 2MEGAPIXELES, valós Day/Night, 2.8-12mm motoros optika, EXIR LED megvilágítás (40m-ig hatásos), színes 0.01lux, fekete/fehér: 0lux (infra bekapcs.) IP66 ház, 12VDC/24VAC</t>
  </si>
  <si>
    <t>TurboHD csőkamera, 2MEGAPIXELES, valós Day/Night, 2.8-12mm optika, IR LED megvilágítás (40m-ig hatásos), színes 0.1lux, fekete/fehér: 0lux (infra bekapcs.) IP66 ház, 12VDC</t>
  </si>
  <si>
    <t>TurboHD csőkamera, 2MEGAPIXELES, valós Day/Night, 2.8-12mm optika, IR LED megvilágítás (40m-ig hatásos), színes 0.1lux, fekete/fehér: 0lux (infra bekapcs.) IP66 ház, 12VDC/24VAC</t>
  </si>
  <si>
    <t>TurboHD WDR csőkamera, 2MEGAPIXELES, valós Day/Night, 2.8-12mm optika, IR EXIR LED megvilágítás (50m-ig hatásos), színes 0.01lux, fekete/fehér: 0lux (infra bekapcs.) IP66 ház, 12VDC/24VAC</t>
  </si>
  <si>
    <t>TurboHD WDR csőkamera, 2MEGAPIXELES, valós Day/Night, 2.8-12mm motoros optika, IR LED megvilágítás (40m-ig hatásos), színes 0.01lux, fekete/fehér: 0lux (infra bekapcs.) IP66 ház, 12VDC/24VAC</t>
  </si>
  <si>
    <t>TurboHD csőkamera, 2MEGAPIXELES, valós Day/Night, 2.8-12mm motoros zoom optika, IR LED megvilágítás (40m-ig hatásos), színes 0.01lux, fekete/fehér: 0lux (infra bekapcs.) IP66 ház, 12VDC/24VAC</t>
  </si>
  <si>
    <t>TurboHD csőkamera, 2MEGAPIXELES, valós Day/Night, 2.8-12mm motoros zoom optika, IR LED megvilágítás (40m-ig hatásos), színes 0.01lux, fekete/fehér: 0lux (infra bekapcs.) IP66 ház, 12VDC</t>
  </si>
  <si>
    <t>TurboHD WDR csőkamera, 2MEGAPIXELES, valós Day/Night, 2.8-12mm optika, IR EXIR LED megvilágítás (50m-ig hatásos), színes 0.01lux, fekete/fehér: 0lux (infra bekapcs.) IP66 ház, 12VDC</t>
  </si>
  <si>
    <t>TurboHD WDR csőkamera, 2MEGAPIXELES, valós Day/Night, 5-50mm motoros zoom optika, IR EXIR LED megvilágítás (50m-ig hatásos), színes 0.01lux, fekete/fehér: 0lux (infra bekapcs.) IP66 ház+fűtés, 12VDC/24VAC</t>
  </si>
  <si>
    <t>TurboHD WDR csőkamera, 3MEGAPIXELES, valós Day/Night, 2.8-12mm motoros optika, EXIR LED megvilágítás (40m-ig hatásos), színes 0.01lux, fekete/fehér: 0lux (infra bekapcs.) IP66 ház, 12VDC/24VAC</t>
  </si>
  <si>
    <t>TurboHD dómkamera, 2MEGAPIXELES, valós Day/Night, 3.6mm optika, EXIR LED megvilágítás (40m-ig hatásos), színes 0.01lux, fekete/fehér: 0lux (infra bekapcs.), IP66 ház, 12VDC</t>
  </si>
  <si>
    <t>TurboHD dómkamera, 2MEGAPIXELES, valós Day/Night, 6mm optika, EXIR LED megvilágítás (40m-ig hatásos), színes 0.01lux, fekete/fehér: 0lux (infra bekapcs.), IP66 ház, 12VDC</t>
  </si>
  <si>
    <t>TurboHD WDR dómkamera, 2MEGAPIXELES, valós Day/Night, 2.8mm optika, IR EXIR LED megvilágítás (40m-ig hatásos), színes 0.01lux, fekete/fehér: 0lux (infra bekapcs.) IP66 ház, 12VDC</t>
  </si>
  <si>
    <t>TurboHD dómkamera, 2MEGAPIXELES valós Day/Night, 3.6mm optika, IR LED megvilágítás (40m-ig hatásos), színes 0.1lux, fekete/fehér: 0lux (infra bekapcs.) IP66 ház, 12VDC</t>
  </si>
  <si>
    <t>TurboHD WDR dómkamera, 2MEGAPIXELES, valós Day/Night, 3.6mm optika, IR EXIR LED megvilágítás (40m-ig hatásos), színes 0.01lux, fekete/fehér: 0lux (infra bekapcs.) IP66 ház, 12VDC</t>
  </si>
  <si>
    <t>TurboHD WDR dómkamera, 2MEGAPIXELES, valós Day/Night, 6mm optika, IR EXIR LED megvilágítás (40m-ig hatásos), színes 0.01lux, fekete/fehér: 0lux (infra bekapcs.) IP66 ház, 12VDC</t>
  </si>
  <si>
    <t>TurboHD WDR dómkamera, 2MEGAPIXELES, valós Day/Night, 8mm optika, IR EXIR LED megvilágítás (40m-ig hatásos), színes 0.01lux, fekete/fehér: 0lux (infra bekapcs.) IP66 ház, 12VDC</t>
  </si>
  <si>
    <t>TurboHD WDR dómkamera, 2MEGAPIXELES, valós Day/Night, 12mm optika, IR EXIR LED megvilágítás (40m-ig hatásos), színes 0.01lux, fekete/fehér: 0lux (infra bekapcs.) IP66 ház, 12VDC</t>
  </si>
  <si>
    <t>TurboHD WDR dómkamera, 2MEGAPIXELES, valós Day/Night, 16mm optika, IR EXIR LED megvilágítás (40m-ig hatásos), színes 0.01lux, fekete/fehér: 0lux (infra bekapcs.) IP66 ház, 12VDC</t>
  </si>
  <si>
    <t>TurboHD dómkamera, 2MEGAPIXELES valós Day/Night, 2.8mm optika, IR LED megvilágítás (40m-ig hatásos), színes 0.1lux, fekete/fehér: 0lux (infra bekapcs.) IP66 ház, 12VDC</t>
  </si>
  <si>
    <t>TurboHD dómkamera, 3MEGAPIXELES, valós Day/Night, 2.8mm optika, EXIR LED megvilágítás (40m-ig hatásos), színes 0.01lux, fekete/fehér: 0lux (infra bekapcs.), IP66 ház, 12VDC</t>
  </si>
  <si>
    <t>TurboHD dómkamera, 3MEGAPIXELES, valós Day/Night, 3.6mm optika, EXIR LED megvilágítás (40m-ig hatásos), színes 0.01lux, fekete/fehér: 0lux (infra bekapcs.), IP66 ház, 12VDC</t>
  </si>
  <si>
    <t>TurboHD dómkamera, 3MEGAPIXELES, valós Day/Night, 2.8mm optika, EXIR LED megvilágítás (20m-ig hatásos), színes 0.01lux, fekete/fehér: 0lux (infra bekapcs.), IP66 ház, 12VDC</t>
  </si>
  <si>
    <t>TurboHD dómkamera, 3MEGAPIXELES, valós Day/Night, 3.6mm optika, EXIR LED megvilágítás (20m-ig hatásos), színes 0.01lux, fekete/fehér: 0lux (infra bekapcs.), IP66 ház, 12VDC</t>
  </si>
  <si>
    <t>TurboHD WDR dómkamera, 3MEGAPIXELES, valós Day/Night, 2.8mm optika, EXIR LED megvilágítás (40m-ig hatásos), színes 0.01lux, fekete/fehér: 0lux (infra bekapcs.) IP66 ház, 12VDC</t>
  </si>
  <si>
    <t>TurboHD WDR dómkamera, 3MEGAPIXELES, valós Day/Night, 3.6mm optika, EXIR LED megvilágítás (40m-ig hatásos), színes 0.01lux, fekete/fehér: 0lux (infra bekapcs.) IP66 ház, 12VDC</t>
  </si>
  <si>
    <t>TurboHD WDR dómkamera, 3MEGAPIXELES, valós Day/Night, 2.8mm optika, EXIR LED megvilágítás (20m-ig hatásos), színes 0.01lux, fekete/fehér: 0lux (infra bekapcs.) IP66 ház, 12VDC</t>
  </si>
  <si>
    <t>TurboHD WDR dómkamera, 3MEGAPIXELES, valós Day/Night, 3.6mm optika, EXIR LED megvilágítás (20m-ig hatásos), színes 0.01lux, fekete/fehér: 0lux (infra bekapcs.) IP66 ház, 12VDC</t>
  </si>
  <si>
    <t>TurboHD WDR dómkamera, 3MEGAPIXELES, valós Day/Night, 3.6mm optika, EXIR LED megvilágítás (20m-ig hatásos), színes 0.01lux, fekete/fehér: 0lux (infra bekapcs.) IP66 vandálbiztos ház, 12VDC</t>
  </si>
  <si>
    <t>TurboHD dómkamera, 2MEGAPIXELES, valós Day/Night, 2.7-12mm optika, IR LED megvilágítás (40m-ig hatásos), színes 0.1lux, fekete/fehér: 0lux (infra bekapcs.) IP66 ház, 12VDC</t>
  </si>
  <si>
    <t>TurboHD dómkamera, 2MEGAPIXELES, valós Day/Night, 2.8-12mm optika, IR LED megvilágítás (30m-ig hatásos), színes 0.1lux, fekete/fehér: 0lux (infra bekapcs.), 12VDC/24VAC</t>
  </si>
  <si>
    <t>TurboHD WDR dómkamera, 2MEGAPIXELES, valós Day/Night, 2.8-12mm motoros optika, EXIR LED megvilágítás (30m-ig hatásos), színes 0.01lux, fekete/fehér: 0lux (infra bekapcs.) IP66 ház, 12VDC/24VAC</t>
  </si>
  <si>
    <t>TurboHD WDR dómkamera, 2MEGAPIXELES, valós Day/Night, 2.8-12mm motoros optika, EXIR LED megvilágítás (40m-ig hatásos), színes 0.01lux, fekete/fehér: 0lux (infra bekapcs.) IP66 vandálbiztos ház, 12VDC/24VAC</t>
  </si>
  <si>
    <t>TurboHD dómkamera, 2MEGAPIXELES, valós Day/Night, 2.8-12mm optika, IR LED megvilágítás (40m-ig hatásos), színes 0.1lux, fekete/fehér: 0lux (infra bekapcs.) IP66 vandálbizt. ház, 12VDC</t>
  </si>
  <si>
    <t>TurboHD dómkamera, 2MEGAPIXELES, valós Day/Night, 2.8-12mm optika, IR LED megvilágítás (40m-ig hatásos), színes 0.1lux, fekete/fehér: 0lux (infra bekapcs.) IP66 vandálbizt. ház, 12VDC/24VAC</t>
  </si>
  <si>
    <t>TurboHD WDR dómkamera, 2MEGAPIXELES, valós Day/Night, 2.8-12mm optika, IR LED megvilágítás (40m-ig hatásos), színes 0.01lux, fekete/fehér: 0lux (infra bekapcs.) IP66 vandálbizt. ház, 12VDC/24VAC</t>
  </si>
  <si>
    <t>TurboHD WDR dómkamera, 2MEGAPIXELES, valós Day/Night, 2.8-12mm optika, IR EXIR LED megvilágítás (50m-ig hatásos), színes 0.01lux, fekete/fehér: 0lux (infra bekapcs.) IP66 ház, 12VDC</t>
  </si>
  <si>
    <t>TurboHD WDR dómkamera, 2MEGAPIXELES, valós Day/Night, 2.8-12mm motoros optika, IR LED megvilágítás (40m-ig hatásos), színes 0.01lux, fekete/fehér: 0lux (infra bekapcs.) IP66 ház, 12VDC</t>
  </si>
  <si>
    <t>TurboHD WDR dómkamera, 2MEGAPIXELES, valós Day/Night, 2.8-12mm motoros optika, IR LED megvilágítás (40m-ig hatásos), színes 0.01lux, fekete/fehér: 0lux (infra bekapcs.) IP66 ház, 12VDC/24VAC</t>
  </si>
  <si>
    <t>TurboHD dómkamera, 2MEGAPIXELES, valós Day/Night, 2.8-12mm motoros zoom optika, IR LED megvilágítás (30m-ig hatásos), színes 0.01lux, fekete/fehér: 0lux (infra bekapcs.) IP66 ház, 12VDC/24VAC</t>
  </si>
  <si>
    <t>TurboHD dómkamera, 2MEGAPIXELES, valós Day/Night, 2.8-12mm motoros zoom optika, IR LED megvilágítás (30m-ig hatásos), színes 0.01lux, fekete/fehér: 0lux (infra bekapcs.) vandálbiztos IP66 ház, 12VDC/24VAC</t>
  </si>
  <si>
    <t>TurboHD dómkamera, 2MEGAPIXELES, valós Day/Night, 2.8-12mm motoros zoom optika, IR LED megvilágítás (30m-ig hatásos), színes 0.01lux, fekete/fehér: 0lux (infra bekapcs.) IP66 ház, 12VDC</t>
  </si>
  <si>
    <t>TurboHD dómkamera, 2MEGAPIXELES, valós Day/Night, 2.8-12mm motoros zoom optika, IR LED megvilágítás (30m-ig hatásos), színes 0.01lux, fekete/fehér: 0lux (infra bekapcs.) vandálbiztos IP66 ház, 12VDC</t>
  </si>
  <si>
    <t>TurboHD WDR dómkamera, 2MEGAPIXELES, valós Day/Night, 2.8-12mm motoros zoom optika, IR LED megvilágítás (30m-ig hatásos), színes 0.01lux, fekete/fehér: 0lux (infra bekapcs.) IP66 ház, 12VDC/24VAC</t>
  </si>
  <si>
    <t>TurboHD WDR dómkamera, 2MEGAPIXELES, valós Day/Night, 2.8-12mm optika, IR LED megvilágítás (30m-ig hatásos), színes 0.01lux, fekete/fehér: 0lux (infra bekapcs.) 12VDC/24VAC</t>
  </si>
  <si>
    <t>TurboHD WDR dómkamera, 2MEGAPIXELES, valós Day/Night, 2.8-12mm motoros zoom optika, IR LED megvilágítás (30m-ig hatásos), színes 0.01lux, fekete/fehér: 0lux (infra bekapcs.) vandálbiztos IP66 ház, 12VDC/24VAC</t>
  </si>
  <si>
    <t>TurboHD WDR dómkamera, 2MEGAPIXELES, valós Day/Night, 2.8-12mm motoros zoom optika, IR LED megvilágítás (30m-ig hatásos), színes 0.01lux, fekete/fehér: 0lux (infra bekapcs.) vandálbiztos IP66 ház+fűtés, 12VDC/24VAC</t>
  </si>
  <si>
    <t>TurboHD WDR dómkamera, 2MEGAPIXELES, valós Day/Night, 2.8-12mm motoros zoom optika, IR LED megvilágítás (30m-ig hatásos), színes 0.01lux, fekete/fehér: 0lux (infra bekapcs.) IP66 ház, 12VDC</t>
  </si>
  <si>
    <t>TurboHD WDR dómkamera, 2MEGAPIXELES, valós Day/Night, 2.8-12mm optika, IR LED megvilágítás (30m-ig hatásos), színes 0.01lux, fekete/fehér: 0lux (infra bekapcs.), 12VDC</t>
  </si>
  <si>
    <t>TurboHD WDR dómkamera, 2MEGAPIXELES, valós Day/Night, 2.8-12mm optika, IR LED megvilágítás (30m-ig hatásos), színes 0.01lux, fekete/fehér: 0lux (infra bekapcs.) vandálbiztos IP66 ház, 12VDC</t>
  </si>
  <si>
    <t>TurboHD WDR dómkamera, 3MEGAPIXELES, valós Day/Night, 2.8-12mm motoros optika, EXIR LED megvilágítás (30m-ig hatásos), színes 0.01lux, fekete/fehér: 0lux (infra bekapcs.) IP65 ház, 12VDC/24VAC</t>
  </si>
  <si>
    <t>TurboHD WDR dómkamera, 3MEGAPIXELES, valós Day/Night, 2.8-12mm motoros optika, EXIR LED megvilágítás (40m-ig hatásos), színes 0.01lux, fekete/fehér: 0lux (infra bekapcs.) IP65 vandálbiztos ház, 12VDC/24VAC</t>
  </si>
  <si>
    <t>TurboHD WDR dómkamera, 3MEGAPIXELES, valós Day/Night, 2.8-12mm motoros optika, EXIR LED megvilágítás (40m-ig hatásos), színes 0.01lux, fekete/fehér: 0lux (infra bekapcs.) IP66 ház, 12VDC</t>
  </si>
  <si>
    <t>TurboHD SpeedDome kamera, 2MEGAPIXELES, valós Day/Night, 23x optikai zoom (f= 4 - 92mm), színes 0.05lux, fekete/fehér 0.005lux, IP66-os burkolat, 24VAC</t>
  </si>
  <si>
    <t>TurboHD SpeedDome kamera, 2MEGAPIXELES, valós Day/Night, 23x optikai zoom (f= 4 - 92mm), színes 0.05lux, fekete/fehér 0.005lux, 24VAC</t>
  </si>
  <si>
    <t>TurboHD SpeedDome kamera, 2MEGAPIXELES, valós Day/Night, 23x optikai zoom (f= 4 - 92mm), IR LED megvilágítás (100m-ig hatásos), színes 0.05lux, fekete/fehér 0.005lux, IP66-os burkolat, 12VDC</t>
  </si>
  <si>
    <t>TurboHD SpeedDome kamera, 2MEGAPIXELES, valós Day/Night, 23x optikai zoom (f= 4 - 92mm), IR LED megvilágítás (150m-ig hatásos), színes 0.05lux, fekete/fehér 0.005lux, IP66-os burkolat, 24VAC</t>
  </si>
  <si>
    <t>TurboHD SpeedDome kamera, 2MEGAPIXELES, valós Day/Night, 30x optikai zoom (f= 4 - 120mm), 0.02/0.002lux, IP66-os burkolat, 24VAC</t>
  </si>
  <si>
    <t>TurboHD SpeedDome kamera, 2MEGAPIXELES, valós Day/Night, 30x optikai zoom (f= 4 - 120mm), IR LED megvilágítás (120m-ig hatásos) 0.02/0.002lux, IP66-os burkolat, 24VAC</t>
  </si>
  <si>
    <t>1 csatornás sodrott érpáras passzív TurboHD videojel átvitel: adó/vevő, 200m átvitel FullHD módban, BNC/sorkapocs csatlakozás 2 db 1 szettben</t>
  </si>
  <si>
    <t>1 csatornás sodrott érpáras passzív TurboHD videojel átvitel (kábeles): adó/vevő, 200m átvitel FullHD módban, BNC/sorkapocs csatlakozás 2 db 1 szettben</t>
  </si>
  <si>
    <t>IP box WDR kamera, 2MEGAPIXELES, valós Day/Night, színes 0.01lux, fekete/fehér: 0.001lux, ABF, Alarm és audio I/O, P-írisz, 12VDC/24VAC, Poe, Micro SD</t>
  </si>
  <si>
    <t>IP box WDR kamera, 2MEGAPIXELES, valós Day/Night, színes 0.002lux, fekete/fehér: 0.0002lux, ABF, Alarm és audio I/O, P-írisz, 12VDC/24VAC, Poe, Micro SD</t>
  </si>
  <si>
    <t>IP box kamera, 2MEGAPIXELES, valós Day/Night, színes 0.01lux, fekete/fehér: 0.001lux, 12VDC/24VAC, Poe, Micro SD</t>
  </si>
  <si>
    <t>IP box WDR kamera, 2MEGAPIXELES, valós Day/Night, színes 0.01lux, fekete/fehér: 0.001lux, Alarm és audio I/O, 12VDC/24VAC, Poe, Micro SD</t>
  </si>
  <si>
    <t>IP box WDR kamera, 2MEGAPIXELES, valós Day/Night, színes 0.002lux, fekete/fehér: 0.0002lux, Alarm és audio I/O, 12VDC/24VAC, Poe, Micro SD</t>
  </si>
  <si>
    <t>IP box WDR kamera, 2MEGAPIXELES, valós Day/Night, 11-40mm optika, színes 0.002lux, fekete/fehér: 0.0002lux, ABF, Alarm és audio I/O, P-írisz, 12VDC/24VAC, Poe, Micro SD</t>
  </si>
  <si>
    <t>IP box WDR kamera, 2MEGAPIXELES, valós Day/Night, 3.8-16mm optika, színes 0.002lux, fekete/fehér: 0.0002lux, ABF, Alarm és audio I/O, P-írisz, 12VDC/24VAC, Poe, Micro SD</t>
  </si>
  <si>
    <t>IP box WDR kamera, 3MEGAPIXELES, valós Day/Night, színes 0.005lux, fekete/fehér: 0.0005lux, ABF, Alarm és audio I/O, P-írisz, 12VDC/24VAC, Poe, Micro SD</t>
  </si>
  <si>
    <t>IP box WDR kamera, 3MEGAPIXELES, valós Day/Night, színes 0.005lux, fekete/fehér: 0.0005lux, Alarm és audio I/O, 12VDC/24VAC, Poe, Micro SD</t>
  </si>
  <si>
    <t>IP box kamera, 6MEGAPIXELES, valós Day/Night, színes 0.01lux, fekete/fehér: 0.001lux, ABF, Alarm és audio I/O, 12VDC/24VAC, Poe, Micro SD</t>
  </si>
  <si>
    <t>IP box kamera, 6MEGAPIXELES, valós Day/Night, színes 0.01lux, fekete/fehér: 0.001lux, ABF, Alarm és audio I/O,P-írisz, 12VDC/24VAC, Poe, Micro SD</t>
  </si>
  <si>
    <t>IP box kamera, 6MEGAPIXELES, valós Day/Night, színes 0.01lux, fekete/fehér: 0.001lux, Alarm és audio I/O, 12VDC/24VAC, Poe, Micro SD</t>
  </si>
  <si>
    <t>IP box kamera, 8MEGAPIXELES, valós Day/Night, színes 0.009lux, fekete/fehér: 0.012lux, ABF, Alarm és audio I/O, 12VDC/24VAC, Poe, Micro SD</t>
  </si>
  <si>
    <t>IP box kamera, 8MEGAPIXELES, valós Day/Night, színes 0.009lux, fekete/fehér: 0.012lux, ABF, Alarm és audio I/O,P-írisz, 12VDC/24VAC, Poe, Micro SD</t>
  </si>
  <si>
    <t>IP box kamera, 8MEGAPIXELES, valós Day/Night, színes 0.009lux, fekete/fehér: 0.012lux, Alarm és audio I/O, 12VDC/24VAC, Poe, Micro SD</t>
  </si>
  <si>
    <t>IP box kamera, 12MEGAPIXELES, valós Day/Night, színes 0.01lux, fekete/fehér: 0.001lux, Alarm és audio I/O, 12VDC/24VAC, Poe, Micro SD</t>
  </si>
  <si>
    <t>IP box kamera, 12MEGAPIXELES, valós Day/Night, színes 0.01lux, fekete/fehér: 0.001lux, ABF, Alarm és audio I/O, P-írisz, 12VDC/24VAC, Poe, Micro SD</t>
  </si>
  <si>
    <t>IP kültéri WDR kamera, 2MEGAPIXELES, valós Day/Night, 3.8-16mm optika, színes 0.002lux, fekete/fehér: 0.0002lux, Alarm és audio I/O, IP67 ház, 12VDC, Micro SD</t>
  </si>
  <si>
    <t>IP kültéri WDR kamera, 2MEGAPIXELES, valós Day/Night, 3.8-16mm optika, színes 0.002lux, fekete/fehér: 0.0002lux, Alarm és audio I/O, IP67 ház, 24VAC, beépített fűtés, Micro SD</t>
  </si>
  <si>
    <t>IP kültéri WDR kamera, 2MEGAPIXELES, valós Day/Night, 3.8-16mm optika, IR LED megvilágítás (50m-ig hatásos), színes 0.002lux, fekete/fehér: 0.0002lux, Alarm és audio I/O, IP67 ház, 24VAC, Micro SD</t>
  </si>
  <si>
    <t>IP kültéri WDR kamera, 2MEGAPIXELES, valós Day/Night, 3.8-16mm optika, IR LED megvilágítás (50m-ig hatásos), színes 0.002lux, fekete/fehér: 0.0002lux, Alarm és audio I/O, IP67 ház, 24VAC, beépített fűtés, Micro SD</t>
  </si>
  <si>
    <t>IP kültéri WDR kamera, 2MEGAPIXELES, valós Day/Night, 11-40mm optika, színes 0.002lux, fekete/fehér: 0.0002lux, Alarm és audio I/O, IP67 ház, 12VDC, Micro SD</t>
  </si>
  <si>
    <t>IP kültéri WDR kamera, 2MEGAPIXELES, valós Day/Night, 11-40mm optika, színes 0.002lux, fekete/fehér: 0.0002lux, Alarm és audio I/O, IP67 ház, 24VAC, beépített fűtés, Micro SD</t>
  </si>
  <si>
    <t>IP kültéri WDR kamera, 2MEGAPIXELES, valós Day/Night, 11-40mm optika, IR LED megvilágítás (120m-ig hatásos), színes 0.002lux, fekete/fehér: 0.0002lux, Alarm és audio I/O, IP67 ház, 24VAC, Micro SD</t>
  </si>
  <si>
    <t>IP kültéri WDR kamera, 2MEGAPIXELES, valós Day/Night, 11-40mm optika, IR LED megvilágítás (120m-ig hatásos), színes 0.002lux, fekete/fehér: 0.0002lux, Alarm és audio I/O, IP67 ház, 24VAC, beépített fűtés, Micro SD</t>
  </si>
  <si>
    <t>IP kültéri WDR kamera, 3MEGAPIXELES, valós Day/Night, 11-40mm optika, színes 0.005lux, fekete/fehér: 0.0005lux, Alarm és audio I/O, IP67 ház, 24VAC, Micro SD</t>
  </si>
  <si>
    <t>IP kültéri WDR kamera, 3MEGAPIXELES, valós Day/Night, 3.8-16mm optika, színes 0.005lux, fekete/fehér: 0.0005lux, Alarm és audio I/O, IP67 ház, 24VAC, Micro SD</t>
  </si>
  <si>
    <t>IP kültéri WDR kamera, 3MEGAPIXELES, valós Day/Night, 11-40mm optika, színes 0.005lux, fekete/fehér: 0.0005lux, Alarm és audio I/O, IP67 ház, 24VAC, beépített fűtés, Micro SD</t>
  </si>
  <si>
    <t>IP kültéri WDR kamera, 3MEGAPIXELES, valós Day/Night, 3.8-16mm optika, színes 0.005lux, fekete/fehér: 0.0005lux, Alarm és audio I/O, IP67 ház, 24VAC, beépített fűtés, Micro SD</t>
  </si>
  <si>
    <t>IP csőkamera, 2MEGAPIXELES, valós Day/Night, 4mm optika, IR LED megvilágítás (30m-ig hatásos), színes 0.01lux, fekete/fehér: 0lux (infra bekapcs.) IP66 ház, 12VDC, Poe, Micro SD</t>
  </si>
  <si>
    <t>IP WDR csőkamera, 2MEGAPIXELES, valós Day/Night, 4mm optika, IR LED megvilágítás (30m-ig hatásos), színes 0.01lux, fekete/fehér: 0lux (infra bekapcs.) IP66 ház, 12VDC, Poe</t>
  </si>
  <si>
    <t>IP csőkamera, 2MEGAPIXELES, valós Day/Night, 4mm optika, IR EXIR LED megvilágítás (50m-ig hatásos), színes 0.01lux, fekete/fehér: 0lux (infra bekapcs.) IP66 ház, 12VDC, Poe</t>
  </si>
  <si>
    <t>IP csőkamera, 2MEGAPIXELES, valós Day/Night, 4mm optika, IR EXIR LED megvilágítás (80m-ig hatásos), színes 0.01lux, fekete/fehér: 0lux (infra bekapcs.) IP66 ház, 12VDC, Poe</t>
  </si>
  <si>
    <t>IP WDR csőkamera, 2MEGAPIXELES, valós Day/Night, 4mm optika, EXIR LED megvilágítás (50m-ig hatásos), színes 0.01lux, fekete/fehér: 0lux (infra bekapcs.) IP66 ház, 12VDC, Poe</t>
  </si>
  <si>
    <t>IP csőkamera, 2MEGAPIXELES, valós Day/Night, 6mm optika, IR LED megvilágítás (30m-ig hatásos), színes 0.01lux, fekete/fehér: 0lux (infra bekapcs.) IP66 ház, 12VDC, Poe, Micro SD</t>
  </si>
  <si>
    <t>IP WDR csőkamera, 2MEGAPIXELES, valós Day/Night, 6mm optika, IR LED megvilágítás (30m-ig hatásos), színes 0.01lux, fekete/fehér: 0lux (infra bekapcs.) IP66 ház, 12VDC, Poe</t>
  </si>
  <si>
    <t>IP csőkamera, 2MEGAPIXELES, valós Day/Night, 6mm optika, IR EXIR LED megvilágítás (50m-ig hatásos), színes 0.01lux, fekete/fehér: 0lux (infra bekapcs.) IP66 ház, 12VDC, Poe</t>
  </si>
  <si>
    <t>IP csőkamera, 2MEGAPIXELES, valós Day/Night, 6mm optika, IR EXIR LED megvilágítás (80m-ig hatásos), színes 0.01lux, fekete/fehér: 0lux (infra bekapcs.) IP66 ház, 12VDC, Poe</t>
  </si>
  <si>
    <t>IP WDR csőkamera, 2MEGAPIXELES, valós Day/Night, 6mm optika, EXIR LED megvilágítás (50m-ig hatásos), színes 0.01lux, fekete/fehér: 0lux (infra bekapcs.) IP66 ház, 12VDC, Poe</t>
  </si>
  <si>
    <t>IP WDR csőkamera, 2MEGAPIXELES, valós Day/Night, 6mm optika, EXIR LED megvilágítás (80m-ig hatásos), színes 0.01lux, fekete/fehér: 0lux (infra bekapcs.) IP66 ház, 12VDC, Poe</t>
  </si>
  <si>
    <t>IP WDR csőkamera, 2MEGAPIXELES, valós Day/Night, 4mm optika, EXIR LED megvilágítás (30m-ig hatásos), színes 0.01lux, fekete/fehér: 0lux (infra bekapcs.) IP66 ház, 12VDC, Poe</t>
  </si>
  <si>
    <t>IP WDR csőkamera, 2MEGAPIXELES, valós Day/Night, 6mm optika, EXIR LED megvilágítás (30m-ig hatásos), színes 0.01lux, fekete/fehér: 0lux (infra bekapcs.) IP66 ház, 12VDC, Poe</t>
  </si>
  <si>
    <t>IP WDR csőkamera, 2MEGAPIXELES, valós Day/Night, 12mm optika, EXIR LED megvilágítás (50m-ig hatásos), színes 0.01lux, fekete/fehér: 0lux (infra bekapcs.) IP66 ház, 12VDC, Poe</t>
  </si>
  <si>
    <t>IP WDR csőkamera, 2MEGAPIXELES, valós Day/Night, 4mm optika, EXIR LED megvilágítás (80m-ig hatásos), színes 0.01lux, fekete/fehér: 0lux (infra bekapcs.) IP66 ház, 12VDC, Poe</t>
  </si>
  <si>
    <t>IP csőkamera, 3MEGAPIXELES, valós Day/Night, 4mm optika, IR LED megvilágítás (30m-ig hatásos), színes 0.07lux, fekete/fehér: 0lux (infra bekapcs.) IP66 ház, 12VDC, Poe</t>
  </si>
  <si>
    <t>IP csőkamera, 3MEGAPIXELES, valós Day/Night, 4mm optika, IR LED megvilágítás (30m-ig hatásos), színes 0.01lux, fekete/fehér: 0lux (infra bekapcs.) IP66 ház, 12VDC, Poe, Micro SD</t>
  </si>
  <si>
    <t>IP csőkamera, 3MEGAPIXELES, valós Day/Night, 4mm optika, IR EXIR LED megvilágítás (30m-ig hatásos), színes 0.07lux, fekete/fehér: 0lux (infra bekapcs.) IP66 ház, 12VDC, Poe</t>
  </si>
  <si>
    <t>IP csőkamera, 3MEGAPIXELES, valós Day/Night, 4mm optika, IR EXIR LED megvilágítás (50m-ig hatásos), színes 0.07lux, fekete/fehér: 0lux (infra bekapcs.) IP66 ház, 12VDC, Poe</t>
  </si>
  <si>
    <t>IP csőkamera, 3MEGAPIXELES, valós Day/Night, 4mm optika, IR EXIR LED megvilágítás (80m-ig hatásos), színes 0.07lux, fekete/fehér: 0lux (infra bekapcs.) IP66 ház, 12VDC, Poe</t>
  </si>
  <si>
    <t>IP csőkamera, 3MEGAPIXELES, valós Day/Night, 6mm optika, IR EXIR LED megvilágítás (30m-ig hatásos), színes 0.07lux, fekete/fehér: 0lux (infra bekapcs.) IP66 ház, 12VDC, Poe</t>
  </si>
  <si>
    <t>IP csőkamera, 3MEGAPIXELES, valós Day/Night, 6mm optika, IR LED megvilágítás (30m-ig hatásos), színes 0.01lux, fekete/fehér: 0lux (infra bekapcs.) IP66 ház, 12VDC, Poe, Micro SD</t>
  </si>
  <si>
    <t>IP csőkamera, 3MEGAPIXELES, valós Day/Night, 6mm optika, IR EXIR LED megvilágítás (50m-ig hatásos), színes 0.07lux, fekete/fehér: 0lux (infra bekapcs.) IP66 ház, 12VDC, Poe</t>
  </si>
  <si>
    <t>IP csőkamera, 3MEGAPIXELES, valós Day/Night, 6mm optika, IR EXIR LED megvilágítás (80m-ig hatásos), színes 0.07lux, fekete/fehér: 0lux (infra bekapcs.) IP66 ház, 12VDC, Poe</t>
  </si>
  <si>
    <t>IP WDR csőkamera, 4MEGAPIXELES, valós Day/Night, 4mm optika, IR LED megvilágítás (30m-ig hatásos), színes 0.01lux, fekete/fehér: 0lux (infra bekapcs.) IP66 ház, 12VDC, Poe</t>
  </si>
  <si>
    <t>IP WDR csőkamera, 4MEGAPIXELES, valós Day/Night, 4mm optika, IR EXIR LED megvilágítás (30m-ig hatásos), színes 0.01lux, fekete/fehér: 0lux (infra bekapcs.) IP66 ház, 12VDC, Poe</t>
  </si>
  <si>
    <t>IP WDR csőkamera, 4MEGAPIXELES, valós Day/Night, 4mm optika, IR EXIR LED megvilágítás (50m-ig hatásos), színes 0.01lux, fekete/fehér: 0lux (infra bekapcs.) IP66 ház, 12VDC, Poe</t>
  </si>
  <si>
    <t>IP WDR csőkamera, 4MEGAPIXELES, valós Day/Night, 4mm optika, IR EXIR LED megvilágítás (80m-ig hatásos), színes 0.01lux, fekete/fehér: 0lux (infra bekapcs.) IP66 ház, 12VDC, Poe</t>
  </si>
  <si>
    <t>IP WDR csőkamera, 4MEGAPIXELES, valós Day/Night, 6mm optika, IR LED megvilágítás (30m-ig hatásos), színes 0.01lux, fekete/fehér: 0lux (infra bekapcs.) IP66 ház, 12VDC, Poe</t>
  </si>
  <si>
    <t>IP WDR csőkamera, 4MEGAPIXELES, valós Day/Night, 6mm optika, IR EXIR LED megvilágítás (30m-ig hatásos), színes 0.01lux, fekete/fehér: 0lux (infra bekapcs.) IP66 ház, 12VDC, Poe</t>
  </si>
  <si>
    <t>IP WDR csőkamera, 4MEGAPIXELES, valós Day/Night, 6mm optika, IR EXIR LED megvilágítás (80m-ig hatásos), színes 0.01lux, fekete/fehér: 0lux (infra bekapcs.) IP66 ház, 12VDC, Poe</t>
  </si>
  <si>
    <t>IP WDR csőkamera, 4MEGAPIXELES, valós Day/Night, 6mm optika, IR EXIR LED megvilágítás (50m-ig hatásos), színes 0.01lux, fekete/fehér: 0lux (infra bekapcs.) IP66 ház, 12VDC, Poe</t>
  </si>
  <si>
    <t>IP WDR csőkamera, 4MEGAPIXELES, valós Day/Night, 8mm optika, IR LED megvilágítás (30m-ig hatásos), színes 0.01lux, fekete/fehér: 0lux (infra bekapcs.) IP66 ház, 12VDC, Poe</t>
  </si>
  <si>
    <t>IP WDR csőkamera, 4MEGAPIXELES, valós Day/Night, 8mm optika, IR EXIR LED megvilágítás (30m-ig hatásos), színes 0.01lux, fekete/fehér: 0lux (infra bekapcs.) IP66 ház, 12VDC, Poe</t>
  </si>
  <si>
    <t>IP WDR csőkamera, 4MEGAPIXELES, valós Day/Night, 8mm optika, IR EXIR LED megvilágítás (50m-ig hatásos), színes 0.01lux, fekete/fehér: 0lux (infra bekapcs.) IP66 ház, 12VDC, Poe</t>
  </si>
  <si>
    <t>IP WDR csőkamera, 4MEGAPIXELES, valós Day/Night, 8mm optika, IR EXIR LED megvilágítás (80m-ig hatásos), színes 0.01lux, fekete/fehér: 0lux (infra bekapcs.) IP66 ház, 12VDC, Poe</t>
  </si>
  <si>
    <t>IP WDR csőkamera, 4MEGAPIXELES, valós Day/Night, 12mm optika, IR LED megvilágítás (30m-ig hatásos), színes 0.01lux, fekete/fehér: 0lux (infra bekapcs.) IP66 ház, 12VDC, Poe</t>
  </si>
  <si>
    <t>IP WDR csőkamera, 4MEGAPIXELES, valós Day/Night, 12mm optika, IR EXIR LED megvilágítás (30m-ig hatásos), színes 0.01lux, fekete/fehér: 0lux (infra bekapcs.) IP66 ház, 12VDC, Poe</t>
  </si>
  <si>
    <t>IP WDR csőkamera, 4MEGAPIXELES, valós Day/Night, 12mm optika, IR EXIR LED megvilágítás (50m-ig hatásos), színes 0.01lux, fekete/fehér: 0lux (infra bekapcs.) IP66 ház, 12VDC, Poe</t>
  </si>
  <si>
    <t>IP WDR csőkamera, 4MEGAPIXELES, valós Day/Night, 12mm optika, IR EXIR LED megvilágítás (80m-ig hatásos), színes 0.01lux, fekete/fehér: 0lux (infra bekapcs.) IP66 ház, 12VDC, Poe</t>
  </si>
  <si>
    <t>IP csőkamera, 5MEGAPIXELES, valós Day/Night, 12mm optika, IR LED megvilágítás (30m-ig hatásos), színes 0.01lux, fekete/fehér: 0lux (infra bekapcs.) IP66 ház, 12VDC, Poe</t>
  </si>
  <si>
    <t>IP csőkamera, 5MEGAPIXELES, valós Day/Night, 4mm optika, IR LED megvilágítás (30m-ig hatásos), színes 0.01lux, fekete/fehér: 0lux (infra bekapcs.) IP66 ház, 12VDC, Poe</t>
  </si>
  <si>
    <t>IP csőkamera, 5MEGAPIXELES, valós Day/Night, 6mm optika, IR LED megvilágítás (30m-ig hatásos), színes 0.01lux, fekete/fehér: 0lux (infra bekapcs.) IP66 ház, 12VDC, Poe</t>
  </si>
  <si>
    <t>IP csőkamera, 5MEGAPIXELES, valós Day/Night, 12mm optika, IR EXIR LED megvilágítás (50m-ig hatásos), színes 0.01lux, fekete/fehér: 0lux (infra bekapcs.) IP66 ház, 12VDC, Poe</t>
  </si>
  <si>
    <t>IP csőkamera, 5MEGAPIXELES, valós Day/Night, 4mm optika, IR EXIR LED megvilágítás (50m-ig hatásos), színes 0.01lux, fekete/fehér: 0lux (infra bekapcs.) IP66 ház, 12VDC, Poe</t>
  </si>
  <si>
    <t>IP csőkamera, 5MEGAPIXELES, valós Day/Night, 6mm optika, IR EXIR LED megvilágítás (50m-ig hatásos), színes 0.01lux, fekete/fehér: 0lux (infra bekapcs.) IP66 ház, 12VDC, Poe</t>
  </si>
  <si>
    <t>IP csőkamera, 2MEGAPIXELES, valós Day/Night, 2.8-12mm A.I. optika, IR LED megvilágítás (30m-ig hatásos), színes 0.01lux, fekete/fehér: 0lux (infra bekapcs.) IP66 ház, 12VDC, Poe, Micro SD</t>
  </si>
  <si>
    <t>IP csőkamera, 2MEGAPIXELES, valós Day/Night, 2.8-12mm A.I. optika, IR LED megvilágítás (30m-ig hatásos), színes 0.01lux, fekete/fehér: 0lux (infra bekapcs.), Alarm és audio I/O, IP66 ház, 12VDC, Poe, Micro SD</t>
  </si>
  <si>
    <t>IP WDR csőkamera, 2MEGAPIXELES, valós Day/Night, 2.8-12mm A.I. motoros zoom optika, IR LED megvilágítás (30m-ig hatásos), színes 0.01lux, fekete/fehér: 0lux (infra bekapcs.) Alarm és audio I/O, IP66 ház, 12VDC, Poe, Micro SD</t>
  </si>
  <si>
    <t>IP WDR csőkamera, 2MEGAPIXELES, valós Day/Night, 2.8-12mm A.I. optika, IR LED megvilágítás (30m-ig hatásos), színes 0.01lux, fekete/fehér: 0lux (infra bekapcs.) IP66 ház, 12VDC, Poe, Micro SD</t>
  </si>
  <si>
    <t>IP WDR csőkamera, 2MEGAPIXELES, valós Day/Night, 2.8-12mm A.I. optika, IR LED megvilágítás (30m-ig hatásos), színes 0.01lux, fekete/fehér: 0lux (infra bekapcs.) Alarm és audio I/O, IP66 ház, 12VDC, Poe, Micro SD</t>
  </si>
  <si>
    <t>IP csőkamera, 3MEGAPIXELES, valós Day/Night, 2.8-12mm A.I. optika, IR LED megvilágítás (30m-ig hatásos), színes 0.095lux, fekete/fehér: 0lux (infra bekapcs.) IP66 ház, 12VDC, Poe, Micro SD</t>
  </si>
  <si>
    <t>IP csőkamera, 3MEGAPIXELES, valós Day/Night, 2.8-12mm A.I. optika, IR LED megvilágítás (30m-ig hatásos), színes 0.095lux, fekete/fehér: 0lux (infra bekapcs.), Alarm és audio I/O, IP66 ház, 12VDC, Poe, Micro SD</t>
  </si>
  <si>
    <t>IP WDR csőkamera, 4MEGAPIXELES, valós Day/Night, 2.8-12mm A.I. optika, IR LED megvilágítás (30m-ig hatásos), színes 0.01lux, fekete/fehér: 0lux (infra bekapcs.) IP66 ház, 12VDC, Poe, Micro SD</t>
  </si>
  <si>
    <t>IP WDR csőkamera, 4MEGAPIXELES, valós Day/Night, 2.8-12mm A.I. optika, IR LED megvilágítás (30m-ig hatásos), színes 0.01lux, fekete/fehér: 0lux (infra bekapcs.) Alarm és audio I/O, IP66 ház, 12VDC, Poe, Micro SD</t>
  </si>
  <si>
    <t>IP WDR csőkamera, 4MEGAPIXELES, valós Day/Night, 2.8-12mm A.I. motoros zoom optika, IR LED megvilágítás (30m-ig hatásos), színes 0.01lux, fekete/fehér: 0lux (infra bekapcs.) Alarm és audio I/O, IP66 ház, 12VDC, Poe, Micro SD</t>
  </si>
  <si>
    <t>IP csőkamera, 5MEGAPIXELES, valós Day/Night, 2.8-12mm A.I. optika, IR LED megvilágítás (30m-ig hatásos), színes 0.01lux, fekete/fehér: 0lux (infra bekapcs.) IP66 ház, 12VDC, Poe, Micro SD</t>
  </si>
  <si>
    <t>IP csőkamera, 5MEGAPIXELES, valós Day/Night, 2.8-12mm A.I. optika, IR LED megvilágítás (30m-ig hatásos), színes 0.01lux, fekete/fehér: 0lux (infra bekapcs.) Alarm és audio I/O, IP66 ház, 12VDC, Poe, Micro SD</t>
  </si>
  <si>
    <t>IP csőkamera, 5MEGAPIXELES, valós Day/Night, 2.8-12mm A.I. motoros zoom optika, IR LED megvilágítás (30m-ig hatásos), színes 0.01lux, fekete/fehér: 0lux (infra bekapcs.) Alarm és audio I/O, IP66 ház, 12VDC, Poe, Micro SD</t>
  </si>
  <si>
    <t>IP mini WDR kamerafej (henger), 2MEGAPIXELES, valós Day/Night, 3.7mm optika, színes 0.01lux, 12VDC, PoE, Micro SD, 8m-es kábel és vevőegység</t>
  </si>
  <si>
    <t>IP mini WDR kamerafej (L), 2MEGAPIXELES, valós Day/Night, 3.7mm pinhole optika, színes 0.01lux, 12VDC, PoE, Micro SD, 8m-es kábel és vevőegység</t>
  </si>
  <si>
    <t>IP mini WDR kamerafej (henger), 2MEGAPIXELES, valós Day/Night, 2.8mm optika, színes 0.01lux, 12VDC, PoE, Micro SD, 8m-es kábel és vevőegység</t>
  </si>
  <si>
    <t>IP mini WDR kamerafej (henger), 2MEGAPIXELES, valós Day/Night, 4mm optika, színes 0.01lux, 12VDC, PoE, Micro SD, 8m-es kábel és vevőegység</t>
  </si>
  <si>
    <t>IP mini WDR kamerafej (henger), 2MEGAPIXELES, valós Day/Night, 6mm optika, színes 0.01lux, 12VDC, PoE, Micro SD, 8m-es kábel és vevőegység</t>
  </si>
  <si>
    <t>IP mini WDR kamerafej (bogyó), 2MEGAPIXELES, valós Day/Night, 1.1mm optika, színes 0.01lux, 12VDC, PoE, Micro SD, 8m-es kábel és vevőegység</t>
  </si>
  <si>
    <t>IP mini WDR kamerafej (bogyó), 2MEGAPIXELES, valós Day/Night, 2mm optika, színes 0.01lux, 12VDC, PoE, Micro SD, 8m-es kábel és vevőegység</t>
  </si>
  <si>
    <t>IP mini WDR kamerafej (bogyó), 2MEGAPIXELES, valós Day/Night, 2.8mm optika, színes 0.01lux, 12VDC, PoE, Micro SD, 8m-es kábel és vevőegység</t>
  </si>
  <si>
    <t>IP mini WDR kamerafej (bogyó), 2MEGAPIXELES, valós Day/Night, 4mm optika, színes 0.01lux, 12VDC, PoE, Micro SD, 8m-es kábel és vevőegység</t>
  </si>
  <si>
    <t>IP mini WDR kamerafej (bogyó), 2MEGAPIXELES, valós Day/Night, 6mm optika, színes 0.01lux, 12VDC, PoE, Micro SD, 8m-es kábel és vevőegység</t>
  </si>
  <si>
    <t>Mini kamera vevő egység egy kamerfejhez</t>
  </si>
  <si>
    <t>Mini kamera vevő egység kettő kamerafejhez</t>
  </si>
  <si>
    <t>IP csőkamera, 2MEGAPIXELES, valós Day/Night, 2.8-12mm A.I. motoros zoom optika, EXIR LED megvilágítás (30m-ig hatásos), színes 0.01lux, fekete/fehér: 0lux (infra bekapcs.), Alarm és audio I/O, IP66 ház, 12VDC, Poe, Micro SD, +kötődoboz</t>
  </si>
  <si>
    <t>IP WDR csőkamera, 2MEGAPIXELES, valós Day/Night, 2.8-12mm A.I. motoros zoom optika, EXIR LED megvilágítás (50m-ig hatásos), színes 0.01lux, fekete/fehér: 0lux (infra bekapcs.), Alarm és audio I/O, IP67 ház, 12VDC, Poe, Micro SD, +kötődoboz</t>
  </si>
  <si>
    <t>IP WDR csőkamera, 2MEGAPIXELES, valós Day/Night, 8-32mm A.I. motoros zoom optika, EXIR LED megvilágítás (100m-ig hatásos), színes 0.01lux, fekete/fehér: 0lux (infra bekapcs.), Alarm és audio I/O, IP67 ház, 12VDC, Poe, Micro SD, +kötődoboz</t>
  </si>
  <si>
    <t>IP WDR csőkamera, 2MEGAPIXELES, valós Day/Night, 2.8-12mm A.I. motoros zoom optika, EXIR LED megvilágítás (50m-ig hatásos), színes 0.01lux, fekete/fehér: 0lux (infra bekapcs.), Alarm és audio I/O, IP67 ház extra fűtéssel, 12VDC, Poe, Micro SD, +kötődoboz</t>
  </si>
  <si>
    <t>IP WDR csőkamera, 2MEGAPIXELES, valós Day/Night, 2.8-12mm A.I. motoros zoom optika, EXIR LED megvilágítás (50m-ig hatásos), színes 0.002lux, fekete/fehér: 0lux (infra bekapcs.), Alarm és audio I/O, IP67 ház, 12VDC, Poe, Micro SD, +kötődoboz</t>
  </si>
  <si>
    <t>IP WDR csőkamera, 2MEGAPIXELES, valós Day/Night, 4.7-94mm A.I. motoros zoom optika, EXIR LED megvilágítás (50m-ig hatásos), színes 0.05lux, fekete/fehér: 0lux (infra bekapcs.), Alarm és audio I/O, IP67 ház, 12VDC, Poe, Micro SD, +kötődoboz</t>
  </si>
  <si>
    <t>IP WDR csőkamera, 2MEGAPIXELES, valós Day/Night, 8-32mm A.I. motoros zoom optika, EXIR LED megvilágítás (50m-ig hatásos), színes 0.01lux, fekete/fehér: 0lux (infra bekapcs.), IP67 ház, 12VDC, Poe, Micro SD, +kötődoboz</t>
  </si>
  <si>
    <t>IP WDR csőkamera, 2MEGAPIXELES, valós Day/Night, 8-32mm A.I. motoros zoom optika, EXIR LED megvilágítás (50m-ig hatásos), színes 0.002lux, fekete/fehér: 0lux (infra bekapcs.), IP67 ház, 12VDC, Poe, Micro SD, +kötődoboz</t>
  </si>
  <si>
    <t>IP WDR csőkamera, 2MEGAPIXELES, valós Day/Night, 2.8-12mm A.I. motoros zoom optika, EXIR LED megvilágítás (50m-ig hatásos), színes 0.002lux, fekete/fehér: 0lux (infra bekapcs.), Alarm és audio I/O, IP67 ház extra fűtéssel, 12VDC, Poe, Micro SD, +kötődoboz</t>
  </si>
  <si>
    <t>IP WDR csőkamera, 2MEGAPIXELES, valós Day/Night, 8-32mm A.I. motoros zoom optika, EXIR LED megvilágítás (150m-ig hatásos), színes 0.01lux, fekete/fehér: 0lux (infra bekapcs.), Alarm és audio I/O, IP67 vandálbizt. ház extra fűtéssel, 24VAC, Poe+, Micro SD, +kötődoboz</t>
  </si>
  <si>
    <t>IP WDR csőkamera, 2MEGAPIXELES, valós Day/Night, 4.7-94mm A.I. motoros zoom optika, EXIR LED megvilágítás (50m-ig hatásos), színes 0.05lux, fekete/fehér: 0lux (infra bekapcs.), IP67 ház, 12VDC, Poe, Micro SD, +kötődoboz</t>
  </si>
  <si>
    <t>IP WDR csőkamera, 2MEGAPIXELES, valós Day/Night, 4.7-94mm A.I. motoros zoom optika, EXIR LED megvilágítás (50m-ig hatásos), színes 0.05lux, fekete/fehér: 0lux (infra bekapcs.), IP67 ház extra fűtéssel, 12VDC, Poe, Micro SD, +kötődoboz</t>
  </si>
  <si>
    <t>IP WDR csőkamera, 2MEGAPIXELES, valós Day/Night, 4.7-94mm A.I. motoros zoom optika, EXIR LED megvilágítás (50m-ig hatásos), színes 0.05lux, fekete/fehér: 0lux (infra bekapcs.), Alarm és audio I/O, IP67 ház extra fűtéssel, 12VDC, Poe, Micro SD, +kötődoboz</t>
  </si>
  <si>
    <t>IP WDR csőkamera, 2MEGAPIXELES, valós Day/Night, 8-32mm A.I. motoros zoom optika, EXIR LED megvilágítás (100m-ig hatásos), színes 0.01lux, fekete/fehér: 0lux (infra bekapcs.), Alarm és audio I/O, IP67 ház extra fűtéssel, 12VDC, Poe, Micro SD, +kötődoboz</t>
  </si>
  <si>
    <t>IP WDR csőkamera, 2MEGAPIXELES, valós Day/Night, 8-32mm A.I. motoros zoom optika, EXIR LED megvilágítás (50m-ig hatásos), színes 0.002lux, fekete/fehér: 0lux (infra bekapcs.), Alarm és audio I/O, IP67 ház extra fűtéssel, 12VDC, Poe, Micro SD, +kötődoboz</t>
  </si>
  <si>
    <t>IP WDR csőkamera, 2MEGAPIXELES, valós Day/Night, 8-32mm A.I. motoros zoom optika, EXIR LED megvilágítás (50m-ig hatásos), színes 0.002lux, fekete/fehér: 0lux (infra bekapcs.), Alarm és audio I/O, IP67 ház, 12VDC, Poe, Micro SD, +kötődoboz</t>
  </si>
  <si>
    <t>IP WDR csőkamera, 2MEGAPIXELES, valós Day/Night, 2.8-12mm A.I. motoros zoom optika, EXIR LED megvilágítás (50m-ig hatásos), színes 0.01lux, fekete/fehér: 0lux (infra bekapcs.), Alarm és audio I/O, IP67 vandálbizt. ház extra fűtéssel, 24VAC, Poe+, Micro SD, +kötődoboz</t>
  </si>
  <si>
    <t>IP WDR csőkamera, 2MEGAPIXELES, valós Day/Night, 2.8-12mm A.I. motoros zoom optika, EXIR LED megvilágítás (70m-ig hatásos), színes 0.002lux, fekete/fehér: 0lux (infra bekapcs.), Alarm és audio I/O, IP67 vandálbizt. ház extra fűtéssel, 24VAC, Poe+, Micro SD, +kötődoboz</t>
  </si>
  <si>
    <t>IP WDR csőkamera, 3MEGAPIXELES, valós Day/Night, 2.8-12mm A.I. motoros zoom optika, EXIR LED megvilágítás (50m-ig hatásos), színes 0.005lux, fekete/fehér: 0lux (infra bekapcs.), IP67 ház, 12VDC, Poe, Micro SD, +kötődoboz</t>
  </si>
  <si>
    <t>IP WDR csőkamera, 3MEGAPIXELES, valós Day/Night, 2.8-12mm A.I. motoros zoom optika, EXIR LED megvilágítás (30m-ig hatásos), színes 0.005lux, fekete/fehér: 0lux (infra bekapcs.), Alarm és audio I/O, IP67 ház, 12VDC, Poe, Micro SD, +kötődoboz</t>
  </si>
  <si>
    <t>IP WDR csőkamera, 3MEGAPIXELES, valós Day/Night, 8-32mm A.I. motoros zoom optika, EXIR LED megvilágítás (100m-ig hatásos), színes 0.005lux, fekete/fehér: 0lux (infra bekapcs.), Alarm és audio I/O, IP67 ház, 12VDC, Poe, Micro SD, +kötődoboz</t>
  </si>
  <si>
    <t>IP WDR csőkamera, 3MEGAPIXELES, valós Day/Night, 2.8-12mm A.I. motoros zoom optika, EXIR LED megvilágítás (30m-ig hatásos), színes 0.005lux, fekete/fehér: 0lux (infra bekapcs.), Alarm és audio I/O, IP67 ház extra fűtéssel, 12VDC, Poe, Micro SD, +kötődoboz</t>
  </si>
  <si>
    <t>IP WDR csőkamera, 3MEGAPIXELES, valós Day/Night, 8-32mm A.I. motoros zoom optika, EXIR LED megvilágítás (100m-ig hatásos), színes 0.005lux, fekete/fehér: 0lux (infra bekapcs.), Alarm és audio I/O, IP67 ház extra fűtéssel, 12VDC, Poe, Micro SD, +kötődoboz</t>
  </si>
  <si>
    <t>IP WDR csőkamera, 3MEGAPIXELES, valós Day/Night, 2.8-12mm A.I. motoros zoom optika, EXIR LED megvilágítás (70m-ig hatásos), színes 0.005lux, fekete/fehér: 0lux (infra bekapcs.), Alarm és audio I/O, IP67 vandálbizt. ház extra fűtéssel, 24VAC, Poe+, Micro SD, +kötődoboz</t>
  </si>
  <si>
    <t>IP WDR csőkamera, 3MEGAPIXELES, valós Day/Night, 8-32mm A.I. motoros zoom optika, EXIR LED megvilágítás (150m-ig hatásos), színes 0.005lux, fekete/fehér: 0lux (infra bekapcs.), Alarm és audio I/O, IP67 vandálbizt. ház extra fűtéssel, 24VAC, Poe+, Micro SD, +kötődoboz</t>
  </si>
  <si>
    <t>IP csőkamera, 6MEGAPIXELES, valós Day/Night, 2.8-12mm A.I. motoros zoom optika, EXIR LED megvilágítás (50m-ig hatásos), színes 0.01lux, fekete/fehér: 0lux (infra bekapcs.), Alarm és audio I/O, IP67 ház, 12VDC, Poe, Micro SD, +kötődoboz</t>
  </si>
  <si>
    <t>IP csőkamera, 6MEGAPIXELES, valós Day/Night, 2.8-12mm A.I. motoros zoom optika, EXIR LED megvilágítás (50m-ig hatásos), színes 0.01lux, fekete/fehér: 0lux (infra bekapcs.), Alarm és audio I/O, IP67 ház extra fűtéssel, 12VDC, Poe, Micro SD, +kötődoboz</t>
  </si>
  <si>
    <t>IP csőkamera, 6MEGAPIXELES, valós Day/Night, 2.8-12mm A.I. motoros zoom optika, EXIR LED megvilágítás (70m-ig hatásos), színes 0.01lux, fekete/fehér: 0lux (infra bekapcs.), Alarm és audio I/O, IP67 vandálbizt. ház extra fűtéssel, 24VAC, Poe+, Micro SD, +kötődoboz</t>
  </si>
  <si>
    <t>IP csőkamera, 8MEGAPIXELES, valós Day/Night, 2.8-12mm A.I. motoros zoom optika, EXIR LED megvilágítás (50m-ig hatásos), színes 0.01lux, fekete/fehér: 0lux (infra bekapcs.), Alarm és audio I/O, IP67 ház, 12VDC, Poe, Micro SD, +kötődoboz</t>
  </si>
  <si>
    <t>IP csőkamera, 8MEGAPIXELES, valós Day/Night, 2.8-12mm A.I. motoros zoom optika, EXIR LED megvilágítás (50m-ig hatásos), színes 0.01lux, fekete/fehér: 0lux (infra bekapcs.), Alarm és audio I/O, IP67 ház extra fűtéssel, 12VDC, Poe, Micro SD, +kötődoboz</t>
  </si>
  <si>
    <t>IP csőkamera, 8MEGAPIXELES, valós Day/Night, 2.8-12mm A.I. motoros zoom optika, EXIR LED megvilágítás (70m-ig hatásos), színes 0.009lux, fekete/fehér: 0lux (infra bekapcs.), Alarm és audio I/O, IP67 vandálbizt. ház extra fűtéssel, 24VAC, Poe+, Micro SD, +kötődoboz</t>
  </si>
  <si>
    <t>IP csőkamera, 12MEGAPIXELES, valós Day/Night, 2.8-12mm A.I. motoros zoom optika, EXIR LED megvilágítás (50m-ig hatásos), színes 0.01lux, fekete/fehér: 0lux (infra bekapcs.), Alarm és audio I/O, IP67 ház extra fűtéssel, 12VDC, Poe, Micro SD, +kötődoboz</t>
  </si>
  <si>
    <t>IP FLAT dómkamera, 2MEGAPIXELES, valós Day/Night, 2.8mm optika, színes 0.05lux, IP66 ház, 12VDC, Poe, Micro SD</t>
  </si>
  <si>
    <t>IP FLAT dómkamera, 2MEGAPIXELES, valós Day/Night, 4mm optika, színes 0.05lux, IP66 ház, 12VDC, Poe, Micro SD</t>
  </si>
  <si>
    <t>IP WDR FLAT dómkamera, 2MEGAPIXELES, valós Day/Night, 4mm optika, IR LED megvilágítás (10m-ig hatásos), színes 0.01lux, fekete/fehér: 0lux (infra bekapcs.) IP66 ház, 12VDC, Poe, Micro SD</t>
  </si>
  <si>
    <t>IP FLAT dómkamera, 2MEGAPIXELES, valós Day/Night, 6mm optika, színes 0.05lux, IP66 ház, 12VDC, Poe, Micro SD</t>
  </si>
  <si>
    <t>IP WDR FLAT dómkamera, 2MEGAPIXELES, valós Day/Night, 6mm optika, IR LED megvilágítás (10m-ig hatásos), színes 0.01lux, fekete/fehér: 0lux (infra bekapcs.) IP66 ház, 12VDC, Poe, Micro SD</t>
  </si>
  <si>
    <t>IP WDR FLAT dómkamera, 2MEGAPIXELES, valós Day/Night, 12mm optika, IR LED megvilágítás (10m-ig hatásos), színes 0.01lux, fekete/fehér: 0lux (infra bekapcs.) IP66 ház, 12VDC, Poe, Micro SD</t>
  </si>
  <si>
    <t>IP WDR FLAT dómkamera, 2MEGAPIXELES, valós Day/Night, 8mm optika, IR LED megvilágítás (10m-ig hatásos), színes 0.01lux, fekete/fehér: 0lux (infra bekapcs.) IP66 ház, 12VDC, Poe, Micro SD</t>
  </si>
  <si>
    <t>IP WDR FLAT dómkamera, 2MEGAPIXELES, valós Day/Night, 12mm optika, IR LED megvilágítás (10m-ig hatásos), színes 0.01lux, fekete/fehér: 0lux (infra bekapcs.), Alarm és audio I/O, IP66 ház, 12VDC, Poe, Micro SD</t>
  </si>
  <si>
    <t>IP WDR FLAT dómkamera, 2MEGAPIXELES, valós Day/Night, 4mm optika, IR LED megvilágítás (10m-ig hatásos), színes 0.01lux, fekete/fehér: 0lux (infra bekapcs.), Alarm és audio I/O, IP66 ház, 12VDC, Poe, Micro SD</t>
  </si>
  <si>
    <t>IP WDR FLAT dómkamera, 2MEGAPIXELES, valós Day/Night, 6mm optika, IR LED megvilágítás (10m-ig hatásos), színes 0.01lux, fekete/fehér: 0lux (infra bekapcs.), Alarm és audio I/O, IP66 ház, 12VDC, Poe, Micro SD</t>
  </si>
  <si>
    <t>IP WDR FLAT dómkamera, 2MEGAPIXELES, valós Day/Night, 8mm optika, IR LED megvilágítás (10m-ig hatásos), színes 0.01lux, fekete/fehér: 0lux (infra bekapcs.), Alarm és audio I/O, IP66 ház, 12VDC, Poe, Micro SD</t>
  </si>
  <si>
    <t>IP FLAT dómkamera, 3MEGAPIXELES, valós Day/Night, 2.8mm optika, IR LED megvilágítás (10m-ig hatásos), színes 0.19lux, IP66 ház, 12VDC, Poe, Micro SD</t>
  </si>
  <si>
    <t>IP FLAT dómkamera, 3MEGAPIXELES, valós Day/Night, 4mm optika, IR LED megvilágítás (10m-ig hatásos), színes 0.19lux, IP66 ház, 12VDC, Poe, Micro SD</t>
  </si>
  <si>
    <t>IP WDR FLAT dómkamera, 4MEGAPIXELES, valós Day/Night, 2.8mm optika, IR LED megvilágítás (10m-ig hatásos), színes 0.01lux, fekete/fehér: 0lux (infra bekapcs.), Alarm és audio I/O, IP66 ház, 12VDC, Poe, Micro SD</t>
  </si>
  <si>
    <t>IP WDR FLAT dómkamera, 4MEGAPIXELES, valós Day/Night, 2.8mm optika, IR LED megvilágítás (10m-ig hatásos), színes 0.01lux, fekete/fehér: 0lux (infra bekapcs.), IP66 ház, 12VDC, Poe, Micro SD</t>
  </si>
  <si>
    <t>IP WDR FLAT dómkamera, 4MEGAPIXELES, valós Day/Night, 4mm optika, IR LED megvilágítás (10m-ig hatásos), színes 0.01lux, fekete/fehér: 0lux (infra bekapcs.), IP66 ház, 12VDC, Poe, Micro SD</t>
  </si>
  <si>
    <t>IP WDR FLAT dómkamera, 4MEGAPIXELES, valós Day/Night, 4mm optika, IR LED megvilágítás (10m-ig hatásos), színes 0.01lux, fekete/fehér: 0lux (infra bekapcs.), Alarm és audio I/O, IP66 ház, 12VDC, Poe, Micro SD</t>
  </si>
  <si>
    <t>IP WDR FLAT dómkamera, 4MEGAPIXELES, valós Day/Night, 6mm optika, IR LED megvilágítás (10m-ig hatásos), színes 0.01lux, fekete/fehér: 0lux (infra bekapcs.), IP66 ház, 12VDC, Poe, Micro SD</t>
  </si>
  <si>
    <t>IP WDR FLAT dómkamera, 4MEGAPIXELES, valós Day/Night, 6mm optika, IR LED megvilágítás (10m-ig hatásos), színes 0.01lux, fekete/fehér: 0lux (infra bekapcs.), Alarm és audio I/O, IP66 ház, 12VDC, Poe, Micro SD</t>
  </si>
  <si>
    <t>IP WDR FLAT dómkamera, 4MEGAPIXELES, valós Day/Night, 8mm optika, IR LED megvilágítás (10m-ig hatásos), színes 0.01lux, fekete/fehér: 0lux (infra bekapcs.), IP66 ház, 12VDC, Poe, Micro SD</t>
  </si>
  <si>
    <t>IP WDR FLAT dómkamera, 4MEGAPIXELES, valós Day/Night, 8mm optika, IR LED megvilágítás (10m-ig hatásos), színes 0.01lux, fekete/fehér: 0lux (infra bekapcs.), Alarm és audio I/O, IP66 ház, 12VDC, Poe, Micro SD</t>
  </si>
  <si>
    <t>IP WDR FLAT dómkamera, 4MEGAPIXELES, valós Day/Night, 12mm optika, IR LED megvilágítás (10m-ig hatásos), színes 0.01lux, fekete/fehér: 0lux (infra bekapcs.), IP66 ház, 12VDC, Poe, Micro SD</t>
  </si>
  <si>
    <t>IP WDR FLAT dómkamera, 4MEGAPIXELES, valós Day/Night, 12mm optika, IR LED megvilágítás (10m-ig hatásos), színes 0.01lux, fekete/fehér: 0lux (infra bekapcs.), Alarm és audio I/O, IP66 ház, 12VDC, Poe, Micro SD</t>
  </si>
  <si>
    <t>IP FLAT dómkamera, 5MEGAPIXELES, valós Day/Night, 12mm optika, IR LED megvilágítás (10m-ig hatásos), színes 0.01lux, fekete/fehér: 0lux (infra bekapcs.), IP66 ház, 12VDC, Poe, Micro SD</t>
  </si>
  <si>
    <t>IP FLAT dómkamera, 5MEGAPIXELES, valós Day/Night, 4mm optika, IR LED megvilágítás (10m-ig hatásos), színes 0.01lux, fekete/fehér: 0lux (infra bekapcs.), IP66 ház, 12VDC, Poe, Micro SD</t>
  </si>
  <si>
    <t>IP FLAT dómkamera, 5MEGAPIXELES, valós Day/Night, 6mm optika, IR LED megvilágítás (10m-ig hatásos), színes 0.01lux, fekete/fehér: 0lux (infra bekapcs.), IP66 ház, 12VDC, Poe, Micro SD</t>
  </si>
  <si>
    <t>IP FLAT dómkamera, 5MEGAPIXELES, valós Day/Night, 12mm optika, IR LED megvilágítás (10m-ig hatásos), színes 0.01lux, fekete/fehér: 0lux (infra bekapcs.), Alarm és audio I/O, IP66 ház, 12VDC, Poe, Micro SD</t>
  </si>
  <si>
    <t>IP FLAT dómkamera, 5MEGAPIXELES, valós Day/Night, 4mm optika, IR LED megvilágítás (10m-ig hatásos), színes 0.01lux, fekete/fehér: 0lux (infra bekapcs.), Alarm és audio I/O, IP66 ház, 12VDC, Poe, Micro SD</t>
  </si>
  <si>
    <t>IP FLAT dómkamera, 5MEGAPIXELES, valós Day/Night, 6mm optika, IR LED megvilágítás (10m-ig hatásos), színes 0.01lux, fekete/fehér: 0lux (infra bekapcs.), Alarm és audio I/O, IP66 ház, 12VDC, Poe, Micro SD</t>
  </si>
  <si>
    <t>IP WDR dómkamera, 2MEGAPIXELES, valós Day/Night, 2.8mm optika, IR LED megvilágítás (30m-ig hatásos), színes 0.01lux, fekete/fehér: 0lux (infra bekapcs.), Alarm és audio I/O, IP66 ház, 12VDC, Poe, Micro SD</t>
  </si>
  <si>
    <t>IP WDR WIFI dómkamera, 2MEGAPIXELES, valós Day/Night, 2.8mm optika, IR LED megvilágítás (30m-ig hatásos), színes 0.01lux, fekete/fehér: 0lux (infra bekapcs.), Alarm és audio I/O, IP66 ház, 12VDC, Poe, Micro SD</t>
  </si>
  <si>
    <t>IP dómkamera, 2MEGAPIXELES, valós Day/Night, 2.8mm optika, IR LED megvilágítás (30m-ig hatásos), színes 0.07lux, fekete/fehér: 0lux (infra bekapcs.) IP66 ház, 12VDC, Poe, Micro SD</t>
  </si>
  <si>
    <t>IP WDR dómkamera, 2MEGAPIXELES, valós Day/Night, 2.8mm optika, IR LED megvilágítás (30m-ig hatásos), színes 0.01lux, fekete/fehér: 0lux (infra bekapcs.) IP66 ház, 12VDC, Poe, Micro SD</t>
  </si>
  <si>
    <t>IP WDR dómkamera, 2MEGAPIXELES, valós Day/Night, 2.8mm optika, EXIR LED megvilágítás (30m-ig hatásos), színes 0.01lux, fekete/fehér: 0lux (infra bekapcs.) IP66 ház, 12VDC, Poe</t>
  </si>
  <si>
    <t>IP WDR dómkamera, 2MEGAPIXELES, valós Day/Night, 4mm optika, IR LED megvilágítás (30m-ig hatásos), színes 0.01lux, fekete/fehér: 0lux (infra bekapcs.), Alarm és audio I/O, IP66 ház, 12VDC, Poe, Micro SD</t>
  </si>
  <si>
    <t>IP dómkamera, 2MEGAPIXELES, valós Day/Night, 4mm optika, IR LED megvilágítás (30m-ig hatásos), színes 0.07lux, fekete/fehér: 0lux (infra bekapcs.) IP66 ház, 12VDC, Poe, Micro SD</t>
  </si>
  <si>
    <t>IP WDR dómkamera, 2MEGAPIXELES, valós Day/Night, 4mm optika, IR LED megvilágítás (30m-ig hatásos), színes 0.01lux, fekete/fehér: 0lux (infra bekapcs.) IP66 ház, 12VDC, Poe, Micro SD</t>
  </si>
  <si>
    <t>IP WDR dómkamera, 2MEGAPIXELES, valós Day/Night, 4mm optika, EXIR LED megvilágítás (30m-ig hatásos), színes 0.01lux, fekete/fehér: 0lux (infra bekapcs.) IP66 ház, 12VDC, Poe</t>
  </si>
  <si>
    <t>IP WDR dómkamera, 2MEGAPIXELES, valós Day/Night, 6mm optika, IR LED megvilágítás (30m-ig hatásos), színes 0.01lux, fekete/fehér: 0lux (infra bekapcs.), Alarm és audio I/O, IP66 ház, 12VDC, Poe, Micro SD</t>
  </si>
  <si>
    <t>IP WDR dómkamera, 2MEGAPIXELES, valós Day/Night, 6mm optika, IR LED megvilágítás (30m-ig hatásos), színes 0.01lux, fekete/fehér: 0lux (infra bekapcs.) IP66 ház, 12VDC, Poe, Micro SD</t>
  </si>
  <si>
    <t>IP WDR dómkamera, 2MEGAPIXELES, valós Day/Night, 6mm optika, EXIR LED megvilágítás (30m-ig hatásos), színes 0.01lux, fekete/fehér: 0lux (infra bekapcs.) IP66 ház, 12VDC, Poe</t>
  </si>
  <si>
    <t>IP WDR dómkamera, 2MEGAPIXELES, valós Day/Night, 8mm optika, EXIR LED megvilágítás (30m-ig hatásos), színes 0.01lux, fekete/fehér: 0lux (infra bekapcs.) IP66 ház, 12VDC, Poe</t>
  </si>
  <si>
    <t>IP WDR dómkamera, 2MEGAPIXELES, valós Day/Night, 12mm optika, IR LED megvilágítás (30m-ig hatásos), színes 0.01lux, fekete/fehér: 0lux (infra bekapcs.) IP66 ház, 12VDC, Poe, Micro SD</t>
  </si>
  <si>
    <t>IP WDR dómkamera, 2MEGAPIXELES, valós Day/Night, 12mm optika, IR LED megvilágítás (30m-ig hatásos), színes 0.01lux, fekete/fehér: 0lux (infra bekapcs.), Alarm és audio I/O, IP66 ház, 12VDC, Poe, Micro SD</t>
  </si>
  <si>
    <t>IP WDR dómkamera, 2MEGAPIXELES, valós Day/Night, 12mm optika, EXIR LED megvilágítás (30m-ig hatásos), színes 0.01lux, fekete/fehér: 0lux (infra bekapcs.) IP66 ház, 12VDC, Poe</t>
  </si>
  <si>
    <t>IP dómkamera, 3MEGAPIXELES, valós Day/Night, 2.8mm optika, IR LED megvilágítás (30m-ig hatásos), színes 0.07lux, fekete/fehér: 0lux (infra bekapcs.) IP66 ház, 12VDC, Poe, Micro SD</t>
  </si>
  <si>
    <t>IP dómkamera, 3MEGAPIXELES, valós Day/Night 2.8mm optika, IR EXIR LED megvilágítás (30m-ig hatásos), színes 0.07lux, fekete/fehér: 0lux (infra bekapcs.) IP66 ház, 12VDC, Poe</t>
  </si>
  <si>
    <t>IP dómkamera, 3MEGAPIXELES, valós Day/Night, 4mm optika, IR LED megvilágítás (30m-ig hatásos), színes 0.07lux, fekete/fehér: 0lux (infra bekapcs.) IP66 ház, 12VDC, Poe, Micro SD</t>
  </si>
  <si>
    <t>IP dómkamera, 3MEGAPIXELES, valós Day/Night 4mm optika, IR EXIR LED megvilágítás (30m-ig hatásos), színes 0.07lux, fekete/fehér: 0lux (infra bekapcs.) IP66 ház, 12VDC, Poe</t>
  </si>
  <si>
    <t>IP WDR dómkamera, 4MEGAPIXELES, valós Day/Night, 2.8mm optika, IR EXIR LED megvilágítás (30m-ig hatásos), színes 0.01lux, fekete/fehér: 0lux (infra bekapcs.) IP66 ház, 12VDC, Poe, Micro SD</t>
  </si>
  <si>
    <t>IP WDR dómkamera, 4MEGAPIXELES, valós Day/Night, 2.8mm optika, IR LED megvilágítás (30m-ig hatásos), színes 0.01lux, fekete/fehér: 0lux (infra bekapcs.), Alarm és audio I/O, IP66 ház, 12VDC, Poe, Micro SD</t>
  </si>
  <si>
    <t>IP WDR dómkamera, 4MEGAPIXELES, valós Day/Night, 2.8mm optika, IR EXIR LED megvilágítás (30m-ig hatásos), színes 0.01lux, fekete/fehér: 0lux (infra bekapcs.), IP66 ház, 12VDC, Poe</t>
  </si>
  <si>
    <t>IP WDR dómkamera, 4MEGAPIXELES, valós Day/Night, 4mm optika, IR LED megvilágítás (30m-ig hatásos), színes 0.01lux, fekete/fehér: 0lux (infra bekapcs.) IP66 ház, 12VDC, Poe, Micro SD</t>
  </si>
  <si>
    <t>IP WDR dómkamera, 4MEGAPIXELES, valós Day/Night, 4mm optika, IR LED megvilágítás (30m-ig hatásos), színes 0.01lux, fekete/fehér: 0lux (infra bekapcs.), Alarm és audio I/O, IP66 ház, 12VDC, Poe, Micro SD</t>
  </si>
  <si>
    <t>IP WDR dómkamera, 4MEGAPIXELES, valós Day/Night, 4mm optika, IR EXIR LED megvilágítás (30m-ig hatásos), színes 0.01lux, fekete/fehér: 0lux (infra bekapcs.), IP66 ház, 12VDC, Poe</t>
  </si>
  <si>
    <t>IP WDR dómkamera, 4MEGAPIXELES, valós Day/Night, 6mm optika, IR LED megvilágítás (30m-ig hatásos), színes 0.01lux, fekete/fehér: 0lux (infra bekapcs.) IP66 ház, 12VDC, Poe, Micro SD</t>
  </si>
  <si>
    <t>IP WDR dómkamera, 4MEGAPIXELES, valós Day/Night, 6mm optika, IR LED megvilágítás (30m-ig hatásos), színes 0.01lux, fekete/fehér: 0lux (infra bekapcs.), Alarm és audio I/O, IP66 ház, 12VDC, Poe, Micro SD</t>
  </si>
  <si>
    <t>IP WDR dómkamera, 4MEGAPIXELES, valós Day/Night, 6mm optika, IR EXIR LED megvilágítás (30m-ig hatásos), színes 0.01lux, fekete/fehér: 0lux (infra bekapcs.), IP66 ház, 12VDC, Poe</t>
  </si>
  <si>
    <t>IP WDR dómkamera, 4MEGAPIXELES, valós Day/Night, 8mm optika, IR LED megvilágítás (30m-ig hatásos), színes 0.01lux, fekete/fehér: 0lux (infra bekapcs.) IP66 ház, 12VDC, Poe, Micro SD</t>
  </si>
  <si>
    <t>IP WDR dómkamera, 4MEGAPIXELES, valós Day/Night, 8mm optika, IR LED megvilágítás (30m-ig hatásos), színes 0.01lux, fekete/fehér: 0lux (infra bekapcs.), Alarm és audio I/O, IP66 ház, 12VDC, Poe, Micro SD</t>
  </si>
  <si>
    <t>IP WDR dómkamera, 4MEGAPIXELES, valós Day/Night, 8mm optika, IR EXIR LED megvilágítás (30m-ig hatásos), színes 0.01lux, fekete/fehér: 0lux (infra bekapcs.), IP66 ház, 12VDC, Poe</t>
  </si>
  <si>
    <t>IP WDR dómkamera, 4MEGAPIXELES, valós Day/Night, 12mm optika, IR LED megvilágítás (30m-ig hatásos), színes 0.01lux, fekete/fehér: 0lux (infra bekapcs.) IP66 ház, 12VDC, Poe, Micro SD</t>
  </si>
  <si>
    <t>IP WDR dómkamera, 4MEGAPIXELES, valós Day/Night, 12mm optika, IR LED megvilágítás (30m-ig hatásos), színes 0.01lux, fekete/fehér: 0lux (infra bekapcs.), Alarm és audio I/O, IP66 ház, 12VDC, Poe, Micro SD</t>
  </si>
  <si>
    <t>IP WDR dómkamera, 4MEGAPIXELES, valós Day/Night, 12mm optika, IR EXIR LED megvilágítás (30m-ig hatásos), színes 0.01lux, fekete/fehér: 0lux (infra bekapcs.), IP66 ház, 12VDC, Poe</t>
  </si>
  <si>
    <t>IP dómkamera, 5MEGAPIXELES, valós Day/Night, 4mm optika, IR LED megvilágítás (30m-ig hatásos), színes 0.01lux, fekete/fehér: 0lux (infra bekapcs.) IP66 ház, 12VDC, Poe, Micro SD</t>
  </si>
  <si>
    <t>IP dómkamera, 5MEGAPIXELES, valós Day/Night, 4mm optika, EXIR LED megvilágítás (30m-ig hatásos), színes 0.01lux, fekete/fehér: 0lux (infra bekapcs.) IP66 ház, 12VDC, Poe, Micro SD</t>
  </si>
  <si>
    <t>IP dómkamera, 5MEGAPIXELES, valós Day/Night, 6mm optika, IR LED megvilágítás (30m-ig hatásos), színes 0.01lux, fekete/fehér: 0lux (infra bekapcs.) IP66 ház, 12VDC, Poe, Micro SD</t>
  </si>
  <si>
    <t>IP dómkamera, 5MEGAPIXELES, valós Day/Night, 6mm optika, EXIR LED megvilágítás (30m-ig hatásos), színes 0.01lux, fekete/fehér: 0lux (infra bekapcs.) IP66 ház, 12VDC, Poe, Micro SD</t>
  </si>
  <si>
    <t>IP dómkamera, 5MEGAPIXELES, valós Day/Night, 12mm optika, IR LED megvilágítás (30m-ig hatásos), színes 0.01lux, fekete/fehér: 0lux (infra bekapcs.), Alarm és audio I/O, IP66 ház, 12VDC, Poe, Micro SD</t>
  </si>
  <si>
    <t>IP dómkamera, 5MEGAPIXELES, valós Day/Night, 12mm optika, EXIR LED megvilágítás (30m-ig hatásos), színes 0.01lux, fekete/fehér: 0lux (infra bekapcs.) IP66 ház, 12VDC, Poe, Micro SD</t>
  </si>
  <si>
    <t>IP dómkamera, 5MEGAPIXELES, valós Day/Night, 12mm optika, IR LED megvilágítás (30m-ig hatásos), színes 0.01lux, fekete/fehér: 0lux (infra bekapcs.) IP66 ház, 12VDC, Poe, Micro SD</t>
  </si>
  <si>
    <t>IP dómkamera, 2MEGAPIXELES, valós Day/Night, 2.8-12mm A.I. optika, IR LED megvilágítás (20m-ig hatásos), színes 0.07lux, fekete/fehér: 0lux (infra bekapcs.) IP66 ház, 12VDC, Poe, Micro SD</t>
  </si>
  <si>
    <t>IP dómkamera, 2MEGAPIXELES, valós Day/Night, 2.8-12mm A.I. optika, IR LED megvilágítás (20m-ig hatásos), színes 0.07lux, fekete/fehér: 0lux (infra bekapcs.), Alarm és audio I/O, IP66 ház, 12VDC, Poe, Micro SD</t>
  </si>
  <si>
    <t>IP WDR dómkamera, 2MEGAPIXELES, valós Day/Night, 2.8-12mm A.I. optika, IR LED megvilágítás (20m-ig hatásos), színes 0.01lux, fekete/fehér: 0lux (infra bekapcs.) IP66 ház, 12VDC, Poe, Micro SD</t>
  </si>
  <si>
    <t>IP WDR dómkamera, 2MEGAPIXELES, valós Day/Night, 2.8-12mm A.I. optika, IR LED megvilágítás (20m-ig hatásos), színes 0.01lux, fekete/fehér: 0lux (infra bekapcs.) Alarm és audio I/O, IP66 ház, 12VDC, Poe, Micro SD</t>
  </si>
  <si>
    <t>IP WDR dómkamera, 2MEGAPIXELES, valós Day/Night, 2.8-12mm A.I. motoros zoom optika, IR LED megvilágítás (20m-ig hatásos), színes 0.01lux, fekete/fehér: 0lux (infra bekapcs.) Alarm és audio I/O, IP66 ház, 12VDC, Poe, Micro SD</t>
  </si>
  <si>
    <t>IP dómkamera, 3MEGAPIXELES, valós Day/Night, 2.8-12mm A.I. optika, IR LED megvilágítás (20m-ig hatásos), színes 0.07lux, fekete/fehér: 0lux (infra bekapcs.) IP66 ház, 12VDC, Poe, Micro SD</t>
  </si>
  <si>
    <t>IP dómkamera, 3MEGAPIXELES, valós Day/Night, 2.8-12mm A.I. optika, IR LED megvilágítás (20m-ig hatásos), színes 0.07lux, fekete/fehér: 0lux (infra bekapcs.), Alarm és audio I/O, IP66 ház, 12VDC, Poe, Micro SD</t>
  </si>
  <si>
    <t>IP WDR dómkamera, 4MEGAPIXELES, valós Day/Night, 2.8-12mm A.I. optika, IR LED megvilágítás (20m-ig hatásos), színes 0.01lux, fekete/fehér: 0lux (infra bekapcs.) IP66 ház, 12VDC, Poe, Micro SD</t>
  </si>
  <si>
    <t>IP WDR dómkamera, 4MEGAPIXELES, valós Day/Night, 2.8-12mm A.I. optika, IR LED megvilágítás (20m-ig hatásos), színes 0.01lux, fekete/fehér: 0lux (infra bekapcs.) Alarm és audio I/O, IP66 ház, 12VDC, Poe, Micro SD</t>
  </si>
  <si>
    <t>IP WDR dómkamera, 4MEGAPIXELES, valós Day/Night, 2.8-12mm A.I. motoros zoom optika, IR LED megvilágítás (20m-ig hatásos), színes 0.01lux, fekete/fehér: 0lux (infra bekapcs.) Alarm és audio I/O, IP66 ház, 12VDC, Poe, Micro SD</t>
  </si>
  <si>
    <t>IP dómkamera, 5MEGAPIXELES, valós Day/Night, 2.8-12mm A.I. optika, IR LED megvilágítás (20m-ig hatásos), színes 0.01lux, fekete/fehér: 0lux (infra bekapcs.) IP66 ház, 12VDC, Poe, Micro SD</t>
  </si>
  <si>
    <t>IP dómkamera, 5MEGAPIXELES, valós Day/Night, 2.8-12mm A.I. optika, IR LED megvilágítás (20m-ig hatásos), színes 0.01lux, fekete/fehér: 0lux (infra bekapcs.) Alarm és audio I/O, IP66 ház, 12VDC, Poe, Micro SD</t>
  </si>
  <si>
    <t>IP dómkamera, 5MEGAPIXELES, valós Day/Night, 2.8-12mm A.I. motoros zoom optika, IR LED megvilágítás (20m-ig hatásos), színes 0.01lux, fekete/fehér: 0lux (infra bekapcs.) IP66 ház, 12VDC, Poe, Micro SD</t>
  </si>
  <si>
    <t>IP dómkamera, 5MEGAPIXELES, valós Day/Night, 2.8-12mm A.I. motoros zoom optika, IR LED megvilágítás (20m-ig hatásos), színes 0.01lux, fekete/fehér: 0lux (infra bekapcs.) Alarm és audio I/O, IP66 ház, 12VDC, Poe, Micro SD</t>
  </si>
  <si>
    <t>IP 360 fokos dómkamera, 4MEGAPIXELES, szoftveres Day/Night 1.6mm optika, színes 0.01lux, fekete/fehér: 0.001.ux, 12VDC, Poe, Micro SD</t>
  </si>
  <si>
    <t>IP 360 fokos dómkamera, 4MEGAPIXELES, szoftveres Day/Night 1.6mm optika, IR LED megvilágítás, színes 0.01lux, fekete/fehér: 0lux (infra bekapcs.), Alarm és audio I/O, 12VDC, Poe, Micro SD</t>
  </si>
  <si>
    <t>IP dómkamera, 2MEGAPIXELES, valós Day/Night, 2.8-12mm A.I. motoros zoom optika, IR LED megvilágítás (30m-ig hatásos), színes 0.01lux, fekete/fehér: 0lux (infra bekapcs.), Alarm és audio I/O, vandálbizt. ház, 12VDC, Poe, Micro SD</t>
  </si>
  <si>
    <t>IP WDR dómkamera, 2MEGAPIXELES, valós Day/Night, 2.8-12mm A.I. motoros zoom optika, IR LED megvilágítás (30m-ig hatásos), színes 0.01lux, fekete/fehér: 0lux (infra bekapcs.), Alarm és audio I/O, vandálbizt. ház, 12VDC, Poe, Micro SD</t>
  </si>
  <si>
    <t>IP WDR dómkamera, 2MEGAPIXELES, valós Day/Night, 2.8-12mm A.I. motoros zoom optika, IR LED megvilágítás (30m-ig hatásos), színes 0.002lux, fekete/fehér: 0lux (infra bekapcs.), Alarm és audio I/O, vandálbizt. ház, 12VDC, Poe, Micro SD</t>
  </si>
  <si>
    <t>IP WDR dómkamera, 2MEGAPIXELES, valós Day/Night, 2.8-12mm A.I. motoros zoom optika, IR LED megvilágítás (30m-ig hatásos), színes 0.01lux, fekete/fehér: 0lux (infra bekapcs.), Alarm és audio I/O, IP66 vandálbizt. ház, 12VDC/24VAC, Poe, Micro SD</t>
  </si>
  <si>
    <t>IP WDR dómkamera, 2MEGAPIXELES, valós Day/Night, 2.8-12mm A.I. motoros zoom optika, IR LED megvilágítás (30m-ig hatásos), színes 0.01lux, fekete/fehér: 0lux (infra bekapcs.), Alarm és audio I/O, IP66 vandálbizt. ház extra fűtéssel, 12VDC/24VAC, Poe+, Micro SD</t>
  </si>
  <si>
    <t>IP WDR dómkamera, 2MEGAPIXELES, valós Day/Night, 2.8-12mm A.I. motoros zoom optika, IR LED megvilágítás (30m-ig hatásos), színes 0.002lux, fekete/fehér: 0lux (infra bekapcs.), Alarm és audio I/O, IP66 vandálbizt. ház, 12VDC/24VAC, Poe, Micro SD</t>
  </si>
  <si>
    <t>IP WDR dómkamera, 2MEGAPIXELES, valós Day/Night, 2.8-12mm A.I. motoros zoom optika, IR LED megvilágítás (30m-ig hatásos), színes 0.002lux, fekete/fehér: 0lux (infra bekapcs.), Alarm és audio I/O, IP66 vandálbizt. ház extra fűtéssel, 12VDC/24VAC, Poe+, Micro SD</t>
  </si>
  <si>
    <t>IP WDR dómkamera, 2MEGAPIXELES, valós Day/Night, 8-32mm A.I. motoros zoom optika, IR LED megvilágítás (30m-ig hatásos), színes 0.01lux, fekete/fehér: 0lux (infra bekapcs.), Alarm és audio I/O, IP66 vandálbiztos ház, 12VDC/24VAC, Poe, Micro SD</t>
  </si>
  <si>
    <t>IP WDR dómkamera, 2MEGAPIXELES, valós Day/Night, 8-32mm A.I. motoros zoom optika, IR LED megvilágítás (30m-ig hatásos), színes 0.01lux, fekete/fehér: 0lux (infra bekapcs.), Alarm és audio I/O, IP66 vandálbiztos ház extra fűtéssel, 12VDC/24VAC, Poe, Micro SD</t>
  </si>
  <si>
    <t>IP WDR dómkamera, 2MEGAPIXELES, valós Day/Night, 2.8-12mm A.I. motoros zoom optika, IR LED megvilágítás (30m-ig hatásos), színes 0.002lux, fekete/fehér: 0lux (infra bekapcs.), Alarm és audio I/O, IP66 vandálbizt. ház, 12VDC/24VAC, Poe, Micro SD, HDMI</t>
  </si>
  <si>
    <t>IP WDR dómkamera, 3MEGAPIXELES, valós Day/Night, 2.8-12mm A.I. motoros zoom optika, IR LED megvilágítás (30m-ig hatásos), színes 0.005lux, fekete/fehér: 0lux (infra bekapcs.), Alarm és audio I/O, vandálbizt. ház, 12VDC, Poe, Micro SD</t>
  </si>
  <si>
    <t>IP WDR dómkamera, 3MEGAPIXELES, valós Day/Night, 2.8-12mm A.I. motoros zoom optika, IR LED megvilágítás (30m-ig hatásos), színes 0.005lux, fekete/fehér: 0lux (infra bekapcs.), IP66 vandálbizt. ház, 12VDC/24VAC, Poe, Micro SD</t>
  </si>
  <si>
    <t>IP WDR dómkamera, 3MEGAPIXELES, valós Day/Night, 2.8-12mm A.I. motoros zoom optika, IR LED megvilágítás (30m-ig hatásos), színes 0.1lux, fekete/fehér: 0lux (infra bekapcs.), Alarm és audio I/O, vandálbizt. ház, 12VDC, Poe, Micro SD, HDMI</t>
  </si>
  <si>
    <t>IP WDR dómkamera, 3MEGAPIXELES, valós Day/Night, 2.8-12mm A.I. motoros zoom optika, IR LED megvilágítás (30m-ig hatásos), színes 0.005lux, fekete/fehér: 0lux (infra bekapcs.), IP66 vandálbizt. ház extra fűtéssel, 12VDC/24VAC, Poe+, Micro SD</t>
  </si>
  <si>
    <t>IP WDR dómkamera, 3MEGAPIXELES, valós Day/Night, 8-32mm A.I. motoros zoom optika, IR LED megvilágítás (30m-ig hatásos), színes 0.01lux, fekete/fehér: 0lux (infra bekapcs.), Alarm és audio I/O, IP66 vandálbiztos ház, 12VDC/24VAC, Poe, Micro SD</t>
  </si>
  <si>
    <t>IP WDR dómkamera, 3MEGAPIXELES, valós Day/Night, 8-32mm A.I. motoros zoom optika, IR LED megvilágítás (30m-ig hatásos), színes 0.01lux, fekete/fehér: 0lux (infra bekapcs.), Alarm és audio I/O, IP66 vandálbiztos ház extra fűtéssel, 12VDC/24VAC, Poe, Micro SD</t>
  </si>
  <si>
    <t>IP WDR dómkamera, 2MEGAPIXELES, valós Day/Night, 2.8-8mm A.I. motoros zoom optika, IR LED megvilágítás (30m-ig hatásos), színes 0.02lux, fekete/fehér: 0lux (infra bekapcs.), Alarm és audio I/O, IP66 korrozió védett ház, extra fűtéssel, 12VDC/24VAC, Poe, Micro SD</t>
  </si>
  <si>
    <t>IP 360 fokos WDR dómkamera, 3MEGAPIXELES, valós Day/Night 1.19mm optika, IR LED megvilágítás (10m-ig hatásos), színes 0.1lux, fekete/fehér: 0.28lux (0 lux infra bekapcs.), 12VDC, Poe, Micro SD</t>
  </si>
  <si>
    <t>IP 360 fokos WDR dómkamera, 3MEGAPIXELES, valós Day/Night 1.19mm optika, IR LED megvilágítás (10m-ig hatásos), színes 0.1lux, fekete/fehér: 0.28lux (0 lux infra bekapcs.), Alarm és audio I/O, 12VDC, Poe, Micro SD</t>
  </si>
  <si>
    <t>IP 360 fokos WDR dómkamera, 3MEGAPIXELES, valós Day/Night 1.19mm optika, IR LED megvilágítás (10m-ig hatásos), színes 0.1lux, fekete/fehér: 0.28lux (0 lux infra bekapcs.), Alarm és audio I/O, IP66 ház, 12VDC, Poe, Micro SD</t>
  </si>
  <si>
    <t>IP 360 fokos WDR dómkamera, 6MEGAPIXELES, valós Day/Night 1.27mm optika, IR LED megvilágítás (15m-ig hatásos), színes 0.05lux (0 lux infra bekapcs.), 12VDC, Poe, Micro SD</t>
  </si>
  <si>
    <t>IP 360 fokos WDR dómkamera, 6MEGAPIXELES, valós Day/Night 1.27mm optika, IR LED megvilágítás (15m-ig hatásos), színes 0.05lux (0 lux infra bekapcs.), Alarm és audio I/O, 12VDC, Poe, Micro SD</t>
  </si>
  <si>
    <t>IP 360 fokos WDR dómkamera, 6MEGAPIXELES, valós Day/Night 1.27mm optika, IR LED megvilágítás (15m-ig hatásos), színes 0.05lux, (0 lux infra bekapcs.), Alarm és audio I/O, IP66 ház, 12VDC, Poe, Micro SD</t>
  </si>
  <si>
    <t>IP dómkamera, 6MEGAPIXELES, valós Day/Night, 2.8-12mm A.I. motoros zoom optika, IR LED megvilágítás (30m-ig hatásos), színes 0.01lux, fekete/fehér: 0lux (infra bekapcs.), Alarm és audio I/O, vandálbizt. ház, 12VDC, Poe, Micro SD</t>
  </si>
  <si>
    <t>IP dómkamera, 6MEGAPIXELES, valós Day/Night, 2.8-12mm A.I. motoros zoom optika, IR LED megvilágítás (40m-ig hatásos), színes 0.01lux, fekete/fehér: 0lux (infra bekapcs.), Alarm és audio I/O, IP66 vandálbizt. ház, 12VDC/24VAC, Poe, Micro SD</t>
  </si>
  <si>
    <t>IP dómkamera, 6MEGAPIXELES, valós Day/Night, 2.8-12mm A.I. motoros zoom optika, IR LED megvilágítás (40m-ig hatásos), színes 0.01lux, fekete/fehér: 0lux (infra bekapcs.), Alarm és audio I/O, IP66 vandálbizt. ház extra fűtéssel, 12VDC/24VAC, Poe+, Micro SD</t>
  </si>
  <si>
    <t>IP dómkamera, 8MEGAPIXELES, valós Day/Night, 2.8-12mm A.I. motoros zoom optika, IR LED megvilágítás (30m-ig hatásos), színes 0.01lux, fekete/fehér: 0lux (infra bekapcs.), Alarm és audio I/O, vandálbizt. ház, 12VDC, Poe, Micro SD</t>
  </si>
  <si>
    <t>IP dómkamera, 8MEGAPIXELES, valós Day/Night, 2.8-12mm A.I. motoros zoom optika, IR LED megvilágítás (40m-ig hatásos), színes 0.01lux, fekete/fehér: 0lux (infra bekapcs.), Alarm és audio I/O, IP66 vandálbizt. ház, 12VDC/24VAC, Poe, Micro SD</t>
  </si>
  <si>
    <t>IP dómkamera, 8MEGAPIXELES, valós Day/Night, 2.8-12mm A.I. motoros zoom optika, IR LED megvilágítás (40m-ig hatásos), színes 0.01lux, fekete/fehér: 0lux (infra bekapcs.), Alarm és audio I/O, IP66 vandálbizt. ház extra fűtéssel, 12VDC/24VAC, Poe+, Micro SD</t>
  </si>
  <si>
    <t>IP dómkamera, 12MEGAPIXELES, valós Day/Night, 2.8-12mm A.I. motoros zoom optika, IR LED megvilágítás (40m-ig hatásos), színes 0.01lux, fekete/fehér: 0lux (infra bekapcs.), Alarm és audio I/O, IP66 ház, 12VDC/24VAC, Poe+, Micro SD</t>
  </si>
  <si>
    <t>IP dómkamera, 12MEGAPIXELES, valós Day/Night, 2.8-12mm A.I. motoros zoom optika, IR LED megvilágítás (40m-ig hatásos), színes 0.01lux, fekete/fehér: 0lux (infra bekapcs.), Alarm és audio I/O, IP66 ház extra fűtéssel, 12VDC/24VAC, Poe+, Micro SD</t>
  </si>
  <si>
    <t>IP dómkamera, 12MEGAPIXELES, valós Day/Night, 2.8-12mm A.I. motoros zoom optika, IR LED megvilágítás (30m-ig hatásos), színes 0.01lux, fekete/fehér: 0lux (infra bekapcs.), Alarm és audio I/O, 12VDC, Poe, Micro SD</t>
  </si>
  <si>
    <t>IP 360 fokos WDR dómkamera, 12MEGAPIXELES, valós Day/Night 2mm optika, IR LED megvilágítás (15m-ig hatásos), színes 0.01lux (0 lux infra bekapcs.), 12VDC, Poe, Micro SD</t>
  </si>
  <si>
    <t>IP 360 fokos WDR dómkamera, 12MEGAPIXELES, valós Day/Night 2mm optika, IR LED megvilágítás (15m-ig hatásos), színes 0.01lux (0 lux infra bekapcs.), Alarm és audio I/O, 12VDC, Poe, Micro SD</t>
  </si>
  <si>
    <t>IP 360 fokos WDR dómkamera, 12MEGAPIXELES, valós Day/Night 2mm optika, IR LED megvilágítás (15m-ig hatásos), színes 0.01lux (0 lux infra bekapcs.), Alarm és audio I/O, IP67 vandálbiztos ház, 12VDC, Poe, Micro SD</t>
  </si>
  <si>
    <t>IP PT kamera, 2MEGAPIXELES, szoftveres Day/Night, 2.8mm optika, színes 0.01lux, vandálbiztos ház, 12VDC, Poe</t>
  </si>
  <si>
    <t>IP PT WDR kamera, 2MEGAPIXELES, valós Day/Night, f= 12mm, IR LED megvilágítás (10m-ig hatásos), színes 0.01lux, 0lux (infra bekapcs.), 12VDC, PoE</t>
  </si>
  <si>
    <t>IP PT WDR kamera, 2MEGAPIXELES, valós Day/Night, f= 2.8mm, IR LED megvilágítás (10m-ig hatásos), színes 0.01lux, 0lux (infra bekapcs.), 12VDC, PoE</t>
  </si>
  <si>
    <t>IP PT WDR kamera, 2MEGAPIXELES, valós Day/Night, f= 4mm, IR LED megvilágítás (10m-ig hatásos), színes 0.01lux, 0lux (infra bekapcs.), 12VDC, PoE</t>
  </si>
  <si>
    <t>IP PT WDR kamera, 2MEGAPIXELES, valós Day/Night, f= 6mm, IR LED megvilágítás (10m-ig hatásos), színes 0.01lux, 0lux (infra bekapcs.), 12VDC, PoE</t>
  </si>
  <si>
    <t>IP PT WDR kamera, 2MEGAPIXELES, valós Day/Night, f= 12mm, IR LED megvilágítás (10m-ig hatásos), színes 0.01lux, 0lux (infra bekapcs.), Alarm és audio I/O, 12VDC, PoE</t>
  </si>
  <si>
    <t>IP PT WDR kamera, 2MEGAPIXELES, valós Day/Night, f= 2.8mm, IR LED megvilágítás (10m-ig hatásos), színes 0.01lux, 0lux (infra bekapcs.), Alarm és audio I/O, 12VDC, PoE</t>
  </si>
  <si>
    <t>IP PT WDR kamera, 2MEGAPIXELES, valós Day/Night, f= 4mm, IR LED megvilágítás (10m-ig hatásos), színes 0.01lux, 0lux (infra bekapcs.), Alarm és audio I/O, 12VDC, PoE</t>
  </si>
  <si>
    <t>IP PT WDR kamera, 2MEGAPIXELES, valós Day/Night, f= 6mm, IR LED megvilágítás (10m-ig hatásos), színes 0.01lux, 0lux (infra bekapcs.), Alarm és audio I/O, 12VDC, PoE</t>
  </si>
  <si>
    <t>IP PTZ kamera, 2MEGAPIXELES, valós Day/Night, 2x optikai zoom (f= 3.6 - 8.6mm), színes 0.1lux, fekete/fehér 0.01lux, beépített mikrofon, 12VDC, Poe</t>
  </si>
  <si>
    <t>IP PTZ kamera, 2MEGAPIXELES, valós Day/Night, 2x optikai zoom (f= 3.6 - 8.6mm), IR LED megvilágítás (20m-ig hatásos), színes 0.05, fekete/fehér 0.01lux, 12VDC, Poe</t>
  </si>
  <si>
    <t>IP PTZ kamera, 2MEGAPIXELES, valós Day/Night, 4x optikai zoom (f= 2.8 - 12mm), színes 0.1lux, fekete/fehér 0.01lux, beépített mikrofon, IP66 ház, 12VDC, Poe</t>
  </si>
  <si>
    <t>IP PTZ kamera, 3MEGAPIXELES, valós Day/Night, 4x optikai zoom (f= 2.8 - 12mm), színes 0.1lux, fekete/fehér 0.01lux, beépített mikrofon, IP66 ház, 12VDC, Poe</t>
  </si>
  <si>
    <t>IP PT WDR kamera, 4MEGAPIXELES, valós Day/Night, f= 12mm, IR LED megvilágítás (10m-ig hatásos), színes 0.01lux, 0lux (infra bekapcs.), 12VDC, PoE</t>
  </si>
  <si>
    <t>IP PT WDR kamera, 4MEGAPIXELES, valós Day/Night, f= 2.8mm, IR LED megvilágítás (10m-ig hatásos), színes 0.01lux, 0lux (infra bekapcs.), 12VDC, PoE</t>
  </si>
  <si>
    <t>IP PT WDR kamera, 4MEGAPIXELES, valós Day/Night, f= 4mm, IR LED megvilágítás (10m-ig hatásos), színes 0.01lux, 0lux (infra bekapcs.), 12VDC, PoE</t>
  </si>
  <si>
    <t>IP PT WDR kamera, 4MEGAPIXELES, valós Day/Night, f= 6mm, IR LED megvilágítás (10m-ig hatásos), színes 0.01lux, 0lux (infra bekapcs.), 12VDC, PoE</t>
  </si>
  <si>
    <t>IP PT WDR kamera, 4MEGAPIXELES, valós Day/Night, f= 12mm, IR LED megvilágítás (10m-ig hatásos), színes 0.01lux, 0lux (infra bekapcs.), Alarm és audio I/O, 12VDC, PoE</t>
  </si>
  <si>
    <t>IP PT WDR kamera, 4MEGAPIXELES, valós Day/Night, f= 2.8mm, IR LED megvilágítás (10m-ig hatásos), színes 0.01lux, 0lux (infra bekapcs.), Alarm és audio I/O, 12VDC, PoE</t>
  </si>
  <si>
    <t>IP PT WDR kamera, 4MEGAPIXELES, valós Day/Night, f= 4mm, IR LED megvilágítás (10m-ig hatásos), színes 0.01lux, 0lux (infra bekapcs.), Alarm és audio I/O, 12VDC, PoE</t>
  </si>
  <si>
    <t>IP PT WDR kamera, 4MEGAPIXELES, valós Day/Night, f= 6mm, IR LED megvilágítás (10m-ig hatásos), színes 0.01lux, 0lux (infra bekapcs.), Alarm és audio I/O, 12VDC, PoE</t>
  </si>
  <si>
    <t>IP PT kamera, 5MEGAPIXELES, valós Day/Night, f= 12mm, IR LED megvilágítás (10m-ig hatásos), színes 0.01lux, 0lux (infra bekapcs.), 12VDC, PoE</t>
  </si>
  <si>
    <t>IP PT kamera, 5MEGAPIXELES, valós Day/Night, f= 4mm, IR LED megvilágítás (10m-ig hatásos), színes 0.01lux, 0lux (infra bekapcs.), 12VDC, PoE</t>
  </si>
  <si>
    <t>IP PT kamera, 5MEGAPIXELES, valós Day/Night, f= 6mm, IR LED megvilágítás (10m-ig hatásos), színes 0.01lux, 0lux (infra bekapcs.), 12VDC, PoE</t>
  </si>
  <si>
    <t>IP PT kamera, 5MEGAPIXELES, valós Day/Night, f= 12mm, IR LED megvilágítás (10m-ig hatásos), színes 0.01lux, 0lux (infra bekapcs.), Alarm és audio I/O, 12VDC, PoE</t>
  </si>
  <si>
    <t>IP PT kamera, 5MEGAPIXELES, valós Day/Night, f= 4mm, IR LED megvilágítás (10m-ig hatásos), színes 0.01lux, 0lux (infra bekapcs.), Alarm és audio I/O, 12VDC, PoE</t>
  </si>
  <si>
    <t>IP PT kamera, 5MEGAPIXELES, valós Day/Night, f= 6mm, IR LED megvilágítás (10m-ig hatásos), színes 0.01lux, 0lux (infra bekapcs.), Alarm és audio I/O, 12VDC, PoE</t>
  </si>
  <si>
    <t>IP SpeedDome kamera, 2MEGAPIXELES, valós Day/Night, 20x optikai zoom (f= 4.7 - 94mm),  színes 0.05, fekete/fehér 0.01lux, IP66-os burkolat, 24VAC, PoE+</t>
  </si>
  <si>
    <t>IP SpeedDome kamera, 2MEGAPIXELES, valós Day/Night, 20x optikai zoom (f= 4.7 - 94mm), IR LED megvilágítás (150m-ig hatásos), színes 0.05, fekete/fehér 0lux (infra bekapcs.), IP66-os burkolat, 24VAC, PoE+</t>
  </si>
  <si>
    <t>IP SpeedDome kamera, 2MEGAPIXELES, valós Day/Night, 20x optikai zoom (f= 4.7 - 94mm),  színes 0.05, fekete/fehér 0.01lux, 24VAC, PoE+</t>
  </si>
  <si>
    <t>IP SpeedDome kamera, 2MEGAPIXELES, valós Day/Night, 20x optikai zoom (f= 4.7 - 94mm), IR LED megvilágítás (100m-ig hatásos), színes 0.05, fekete/fehér 0.01lux, IP66-os burkolat, 12VDC</t>
  </si>
  <si>
    <t>IP SpeedDome kamera, 2MEGAPIXELES, valós Day/Night, 20x optikai zoom (f= 5.2 - 104mm), színes 0.05, fekete/fehér 0.01ux, IP66-os burkolat, 24VAC, PoE+</t>
  </si>
  <si>
    <t>IP SpeedDome kamera, 2MEGAPIXELES, valós Day/Night, 20x optikai zoom (f= 5.2 - 104mm), színes 0.05, fekete/fehér 0.01lux, 24VAC, PoE</t>
  </si>
  <si>
    <t>IP SpeedDome kamera, 2MEGAPIXELES, valós Day/Night, 30x optikai zoom (f= 4.3 - 129mm),  színes 0.05, fekete/fehér 0.01lux, IP66-os burkolat, 24VAC, PoE+</t>
  </si>
  <si>
    <t>IP SpeedDome kamera, 2MEGAPIXELES, valós Day/Night, 30x optikai zoom (f= 4.3 - 129mm), színes 0.05, fekete/fehér 0.01lux, IP66-os burkolat, 24VAC, PoE+</t>
  </si>
  <si>
    <t>IP SpeedDome kamera, 2MEGAPIXELES, valós Day/Night, 30x optikai zoom (f= 4.3 - 129mm), színes 0.05, fekete/fehér 0.01lux, 24VAC, PoE</t>
  </si>
  <si>
    <t>IP SpeedDome kamera, 2MEGAPIXELES, valós Day/Night, 30x optikai zoom (f= 4.3 - 129mm), IR LED megvilágítás (150m-ig hatásos), színes 0.05, fekete/fehér 0.01lux, IP66-os burkolat, 24VAC, PoE+</t>
  </si>
  <si>
    <t>IP SpeedDome kamera, 2MEGAPIXELES, valós Day/Night, 30x optikai zoom (f= 4.3 - 129mm), IR LED megvilágítás (100m-ig hatásos), színes 0.05, fekete/fehér 0lux (infra bekapcs.), IP66-os burkolat, 24VAC, PoE+</t>
  </si>
  <si>
    <t>IP SpeedDome kamera, 2MEGAPIXELES, valós Day/Night, 30x optikai zoom (f= 4.3 - 129mm), IR LED megvilágítás (100m-ig hatásos), színes 0.05, fekete/fehér 0lux (infra bekapcs.), IP66-os burkolat, 24VAC</t>
  </si>
  <si>
    <t>IP PTZ WIFI kamera, 2MEGAPIXELES, valós Day/Night, 20x optikai zoom (f= 4.7 - 94mm), színes 0.02lux, fekete/fehér 0.002lux, 24VAC, PoE+</t>
  </si>
  <si>
    <t>IP SpeedDome kamera, 2MEGAPIXELES, valós Day/Night, 20x optikai zoom (f= 4.7 - 94mm), színes 0.4lux, fekete/fehér 0.03lux, IP66-os burkolat, 24VAC, PoE+</t>
  </si>
  <si>
    <t>IP SpeedDome kamera, 2MEGAPIXELES, valós Day/Night, 20x optikai zoom (f= 4.7 - 94mm), színes 0.4lux, fekete/fehér 0.03lux, 24VAC, PoE+</t>
  </si>
  <si>
    <t>IP WDR SpeedDome kamera, 2MEGAPIXELES, valós Day/Night, 23x optikai zoom (f= 5.9 - 135.7mm), színes 0.002lux, fekete/fehér 0.0002lux, IP66-os vandálbizt. burkolat, 24VAC, PoE+</t>
  </si>
  <si>
    <t>IP WDR SpeedDome kamera, 2MEGAPIXELES, valós Day/Night, 23x optikai zoom (f= 5.9 - 135.7mm), IR LED megvilágítás (200m-ig hatásos), színes 0.02, fekete/fehér 0.002lux (0lux infra bekapcs.), IP66-os vandálbizt. burkolat, 24VAC, PoE+</t>
  </si>
  <si>
    <t>IP SpeedDome kamera, 2MEGAPIXELES, valós Day/Night, 30x optikai zoom (f= 4.3 - 129mm), színes 0.4lux, fekete/fehér 0.03lux, IP66-os burkolat, 24VAC, PoE+</t>
  </si>
  <si>
    <t>IP SpeedDome kamera, 2MEGAPIXELES, valós Day/Night, 30x optikai zoom (f= 4.3 - 129mm), színes 0.4lux, fekete/fehér 0.03lux, 24VAC, PoE+</t>
  </si>
  <si>
    <t>IP SpeedDome kamera, 2MEGAPIXELES, valós Day/Night, 30x optikai zoom (f= 4.3 - 129mm), IR LED megvilágítás (150m-ig hatásos), színes 0.4lux, fekete/fehér 0.03lux (0lux infra bekapcs.), IP66-os burkolat, 24VAC, PoE+</t>
  </si>
  <si>
    <t>IP SpeedDome kamera, 2MEGAPIXELES, valós Day/Night, 30x optikai zoom (f= 4.3 - 129mm), IR LED megvilágítás (500m-ig hatásos), színes 0.02, fekete/fehér 0.002lux (0lux infra bekapcs.), IP66-os vandálbizt. burkolat, 24VAC, PoE+</t>
  </si>
  <si>
    <t>IP WDR SpeedDome kamera, 2MEGAPIXELES, valós Day/Night, 36x optikai zoom (f= 4.5 - 162mm), színes 0.002lux, fekete/fehér 0.0002lux, IP66-os vandálbizt. burkolat, 24VAC, PoE+</t>
  </si>
  <si>
    <t>IP WDR SpeedDome kamera, 2MEGAPIXELES, valós Day/Night, 36x optikai zoom (f= 4.5 - 162mm), színes 0.05lux, fekete/fehér 0.01lux, IP66-os vandálbizt. burkolat, 24VAC, PoE+</t>
  </si>
  <si>
    <t>IP WDR SpeedDome kamera, 2MEGAPIXELES, valós Day/Night, 36x optikai zoom (f= 4.5 - 162mm), IR LED megvilágítás (200m-ig hatásos), színes 0.005, fekete/fehér 0.0005lux (0lux infra bekapcs.), IP66-os vandálbizt. burkolat, 24VAC, PoE+</t>
  </si>
  <si>
    <t>IP WDR SpeedDome kamera, 2MEGAPIXELES, valós Day/Night, 23x optikai zoom (f= 5.9 - 135.7mm), IR LED megvilágítás (200m-ig hatásos), színes 0.002, fekete/fehér 0.0002lux (0lux infra bekapcs.), IP66-os vandálbizt. burkolat, ablaktörlő, 24VAC, PoE+</t>
  </si>
  <si>
    <t>IP WDR SpeedDome kamera, 2MEGAPIXELES, valós Day/Night, 36x optikai zoom (f= 5.7 - 205.2mm), IR LED megvilágítás (500m-ig hatásos), színes 0.002, fekete/fehér 0.0002lux (0lux infra bekapcs.), IP66-os vandálbizt. burkolat, ablaktörlő, 24VAC, PoE+</t>
  </si>
  <si>
    <t>IP WDR SpeedDome kamera, 2MEGAPIXELES, valós Day/Night, 36x optikai zoom (f= 5.7 - 205.2mm), IR LED megvilágítás (200m-ig hatásos), színes 0.002, fekete/fehér 0.0002lux (0lux infra bekapcs.), IP66-os vandálbizt. burkolat, ablaktörlő, 24VAC, PoE+</t>
  </si>
  <si>
    <t>IP WDR SpeedDome kamera, 2MEGAPIXELES, valós Day/Night, 23x optikai zoom (f= 5.9 - 135.7mm), színes 0.002, fekete/fehér 0.0002lux (0lux infra bekapcs.), IP66-os vandálbizt. korrozió álló burkolat, 24VAC</t>
  </si>
  <si>
    <t>IP SpeedDome WDR kamera, 3MEGAPIXELES, valós Day/Night, 4x optikai zoom (f= 2.8-12mm), színes 0.1lux, fekete/fehér 0.1lux, IP66-os burkolat, 24VAC, PoE</t>
  </si>
  <si>
    <t>IP WDR SpeedDome kamera, 3MEGAPIXELES, valós Day/Night, 36x optikai zoom (f= 4.5 - 162mm), IR LED megvilágítás (200m-ig hatásos), színes 0.05, fekete/fehér 0.01lux (0lux infra bekapcs.), IP66-os vandálbizt. burkolat, ablaktörlő, 24VAC, PoE+</t>
  </si>
  <si>
    <t>IP WDR SpeedDome kamera, 3MEGAPIXELES, valós Day/Night, 36x optikai zoom (f= 4.5 - 162mm), színes 0.05lux, fekete/fehér 0.01lux, IP66-os vandálbizt. burkolat, 24VAC, PoE+</t>
  </si>
  <si>
    <t>IP WDR SpeedDome kamera, 3MEGAPIXELES, valós Day/Night, 36x optikai zoom (f= 4.5 - 162mm), IR LED megvilágítás (200m-ig hatásos), színes 0.05, fekete/fehér 0.01lux (0lux infra bekapcs.), IP66-os vandálbizt. burkolat, 24VAC, PoE+</t>
  </si>
  <si>
    <t>IP PTZ WDR kamera, 2MEGAPIXELES, valós Day/Night, 23x optikai zoom (f= 5.9 - 135.7mm), színes 0.002lux, fekete/fehér 0.0002lux, IP66-os burkolat, 24VAC</t>
  </si>
  <si>
    <t>IP PTZ WDR kamera, 2MEGAPIXELES, valós Day/Night, 23x optikai zoom (f= 5.9 - 135.7mm), IR LED megvilágítás (200m-ig hatásos), színes 0.002lux, fekete/fehér 0.0002lux (0lux infra bekapcs.), IP66-os burkolat, 24VAC</t>
  </si>
  <si>
    <t>IP PTZ WDR kamera, 2MEGAPIXELES, valós Day/Night, 32x optikai zoom (f= 8 - 250mm), IR LED megvilágítás (800m-ig hatásos), színes 0.05lux, fekete/fehér 0.01lux (0lux infra bekapcs.), IP66-os burkolat, 24VAC</t>
  </si>
  <si>
    <t>IP PTZ WDR kamera, 2MEGAPIXELES, valós Day/Night, 23x optikai zoom (f= 5.9 - 135.7mm), IR LED megvilágítás (150m-ig hatásos), színes 0.002lux, fekete/fehér 0.0002lux, IP66-os burkolat, ablaktörlő, 24VAC, PoE+</t>
  </si>
  <si>
    <t>IP PTZ WDR kamera, 2MEGAPIXELES, valós Day/Night, 36x optikai zoom (f= 5.7 - 205.2mm), színes 0.002lux, fekete/fehér 0.0002lux, IP66-os burkolat, ablaktörlő, 24VAC</t>
  </si>
  <si>
    <t>IP PTZ WDR kamera, 2MEGAPIXELES, valós Day/Night, 36x optikai zoom (f= 5.7 - 205.2mm), IR LED megvilágítás (200m-ig hatásos), színes 0.002lux, fekete/fehér 0.0002lux, IP66-os burkolat, ablaktörlő, 24VAC</t>
  </si>
  <si>
    <t>IP WDR SpeedDome kamera, 8MEGAPIXELES, valós Day/Night, 36x optikai zoom (f= 6.2 - 202mm), IR LED megvilágítás (500m-ig hatásos), színes 0.02, fekete/fehér 0.002lux (0lux infra bekapcs.), IP66-os vandálbizt. burkolat, ablaktörlő, 24VAC, PoE+</t>
  </si>
  <si>
    <t>IP video dekóder fogadó egység 16 kártyához, (H.264, MPEG4, MPEG2), kártyánként: DVI, BNC, HDMI kimenet</t>
  </si>
  <si>
    <t>4 csatornás IP video dekóder (H.264, MPEG4, MPEG2), 2 VGA, 4 BNC kimenet</t>
  </si>
  <si>
    <t>8 csatornás IP video dekóder (H.264, MPEG4, MPEG2), 4 VGA, 8 BNC kimenet</t>
  </si>
  <si>
    <t>16 csatornás IP video dekóder (H.264, MPEG4, MPEG2), 4 VGA, 16 BNC kimenet</t>
  </si>
  <si>
    <t>Hő box kamera 384x288, 50mK, 25mm optika, 24VAC, Micro SD</t>
  </si>
  <si>
    <t>Hő box kamera 384x288, 50mK, 40mm optika, 24VAC, Micro SD</t>
  </si>
  <si>
    <t>Hő box kamera 384x288, 50mK, 75mm optika, 24VAC, Micro SD</t>
  </si>
  <si>
    <t>Hő box kamera 384x288, 50mK, 8mm optika, 24VAC, Micro SD</t>
  </si>
  <si>
    <t>1/2.7" 3 MEGAPIXELES IR objektív, gyújtótávolság 5-50mm, F1.6, DC autó írisz</t>
  </si>
  <si>
    <t xml:space="preserve">1/2.7" 3 MEGAPIXELES IR objektív, gyújtótávolság 2.7-12mm, F1.2, DC autó írisz, </t>
  </si>
  <si>
    <t xml:space="preserve">1/2.7" 3 MEGAPIXELES IR objektív, gyújtótávolság 2.8-10mm, F1.4, DC autó írisz, </t>
  </si>
  <si>
    <t xml:space="preserve">1/2.7" 3 MEGAPIXELES IR objektív, gyújtótávolság 3-9mm, DC autó írisz, </t>
  </si>
  <si>
    <t xml:space="preserve">1/1.8" 6 MEGAPIXELES IR objektív, gyújtótávolság 7-33mm, DC autó írisz, </t>
  </si>
  <si>
    <t xml:space="preserve">1/1.8" 8 MEGAPIXELES IR objektív, gyújtótávolság 3.8-16mm, F1.5, DC autó írisz, </t>
  </si>
  <si>
    <t xml:space="preserve">1/1.8" 8 MEGAPIXELES objektív, gyújtótávolság 3.8-16mm, DC autó (P) írisz, </t>
  </si>
  <si>
    <t xml:space="preserve">1/1.8" 8 MEGAPIXELES IR objektív, gyújtótávolság 11-40mm, F1.5, DC autó írisz, </t>
  </si>
  <si>
    <t xml:space="preserve">1/1.8" 8 MEGAPIXELES IR objektív, gyújtótávolság 11-40mm, DC autó (P) írisz, </t>
  </si>
  <si>
    <t xml:space="preserve">1/1.8" 12 MEGAPIXELES IR objektív, gyújtótávolság 3.4-17mm, DC autó írisz, </t>
  </si>
  <si>
    <t>18.5"-os színes LCD monitor, 16:9 képarány, HDMI, VGA, audio bemenet, VGA: 1366x768, 16.7 millio szín, 250cd/m², 1000:1 kontraszt, 5ms képfrissítés, hangszóró</t>
  </si>
  <si>
    <t>21"-os színes LCD monitor, 16:9 képarány, HDMI, VGA, BNC, audio bemenet, VGA: 1920x1080, 16.7 millio szín, 200cd/m², 600:1 kontraszt, 3.5ms képfrissítés, hangszóró</t>
  </si>
  <si>
    <t>32"-os színes LCD monitor, 16:9 képarány, HDMI, VGA, BNC, audio bemenet, VGA: 1920x1080, 16.7 millio szín, 300cd/m², 1200:1 kontraszt, 6ms képfrissítés</t>
  </si>
  <si>
    <t>42"-os színes LCD monitor, 16:9 képarány, HDMI, VGA, BNC, audio bemenet, VGA: 1920x1080, 16.7 millio szín, 380cd/m², 1200:1 kontraszt, 6ms képfrissítés</t>
  </si>
  <si>
    <t>46"-os színes LCD monitor, 16:9 képarány, HDMI, VGA, DVI, BNC, audio bemenet, VGA: 1920x1080, 16.7 millio szín, 500cd/m², 4500:1 kontraszt, 8ms képfrissítés</t>
  </si>
  <si>
    <t>55"-os színes LCD monitor, 16:9 képarány, HDMI, VGA, DVI, BNC, audio bemenet, VGA: 1920x1080, 16.7 millio szín, 450cd/m², 3500:1 kontraszt, 8ms képfrissítés</t>
  </si>
  <si>
    <t>4 csatornás TurboHD (4db analóg, +1db 2MP IP) rögzítő, HDD nélkül (max.: 1x 4TB), 50 kép/s (1920x1080), H.264, VGA és HDMI monitor kimenet</t>
  </si>
  <si>
    <t>4 csatornás TurboHD (4db analóg, +1db 2MP IP) rögzítő, HDD nélkül (max.: 1x 4TB), 50 kép/s (1920x1080), H.264, VGA és HDMI monitor kimenet, Alarm I/O</t>
  </si>
  <si>
    <t>4 csatornás TurboHD (4db analóg, +2db 2MP IP) rögzítő, HDD nélkül (max.: 1x 4TB), 100 kép/s (1920x1080), H.264, VGA és HDMI monitor kimenet, Alarm I/O</t>
  </si>
  <si>
    <t>4 csatornás TurboHD/AHD (4db analóg) rögzítő, HDD nélkül, max. 25 kép/kamera (1280x720/960x1080), H.264, VGA és HDMI monitor kimenet</t>
  </si>
  <si>
    <t>4 csatornás TurboHD/AHD (4db analóg, +1db 2MP IP) rögzítő, HDD nélkül (max.: 1x 4TB), 25 kép/s/kamera (1080 Lite mód), H.264+, VGA, HDMI és BNC monitor kimenet, Alarm I/O</t>
  </si>
  <si>
    <t>4 csatornás TurboHD/AHD (4db analóg, +2db 4MP IP) rögzítő, HDD nélkül (max.: 1x 4TB), 25 kép/s/kamera (1080p mód), 15 kép/s/kamera (3MP), H.264+, VGA, HDMI és BNC monitor kimenet, Alarm I/O</t>
  </si>
  <si>
    <t>8 csatornás TurboHD (8db analóg, +2db 2MP IP) rögzítő, HDD nélkül (max.: 1x 4TB), 100 kép/s (1920x1080), H.264, VGA és HDMI monitor kimenet</t>
  </si>
  <si>
    <t>8 csatornás TurboHD (8db analóg, +2db 2MP IP) rögzítő, HDD nélkül (max.: 1x 4TB), 100 kép/s (1920x1080), H.264, VGA és HDMI monitor kimenet, Alarm I/O</t>
  </si>
  <si>
    <t>8 csatornás TurboHD (8db analóg, +2db 2MP IP) rögzítő, HDD nélkül (max.: 1x 4TB), 200 kép/s (1920x1080), H.264, VGA és HDMI monitor kimenet, Alarm I/O</t>
  </si>
  <si>
    <t>8 csatornás TurboHD/AHD (8db analóg, +2db 2MP IP) rögzítő, HDD nélkül (max.: 2x 4TB), 25 kép/s/kamera (1080 Lite mód), H.264+, VGA, HDMI és BNC monitor kimenet, Alarm I/O</t>
  </si>
  <si>
    <t>8 csatornás TurboHD/AHD (8db analóg, +2db 4MP IP) rögzítő, HDD nélkül (max.: 2x 4TB), 25 kép/s/kamera (1080p mód), 12 kép/s/kamera (5MP), H.264+, VGA, HDMI (4K) és BNC monitor kimenet, Alarm I/O</t>
  </si>
  <si>
    <t>8 csatornás TurboHD (8db analóg, +2db 2MP IP) rögzítő, HDD nélkül (max.: 4x 4TB), 200 kép/s (1920x1080), H.264, VGA, HDMI, BNC monitor kimenet, Alarm I/O</t>
  </si>
  <si>
    <t>16 csatornás TurboHD (16db analóg, +2db 2MP IP) rögzítő, HDD nélkül (max.: 2x 4TB), 200 kép/s (1920x1080), H.264, VGA és HDMI monitor kimenet</t>
  </si>
  <si>
    <t>16 csatornás TurboHD (16db analóg, +2db 2MP IP) rögzítő, HDD nélkül (max.: 2x 4TB), 200 kép/s (1920x1080), H.264, VGA és HDMI monitor kimenet, Alarm I/O</t>
  </si>
  <si>
    <t>16 csatornás TurboHD (16db analóg, +2db 2MP IP) rögzítő, HDD nélkül (max.: 2x 4TB), 400 kép/s (1920x1080), H.264, VGA és HDMI monitor kimenet, Alarm I/O</t>
  </si>
  <si>
    <t>16 csatornás TurboHD (16db analóg, +2db 2MP IP) rögzítő, HDD nélkül (max.: 4x 4TB), 200 kép/s (1920x1080), H.264, VGA, HDMI, BNC monitor kimenet, Alarm I/O</t>
  </si>
  <si>
    <t>16 csatornás TurboHD (16db analóg, +2db 2MP IP) rögzítő, HDD nélkül (max.: 4x 4TB), 400 kép/s (1920x1080), H.264, VGA, HDMI, BNC monitor kimenet</t>
  </si>
  <si>
    <t>16 csatornás TurboHD/AHD (16db analóg, +2db 2MP IP) rögzítő, HDD nélkül (max.: 2x 4TB), 25 kép/s/kamera (1080 Lite mód), H.264+, VGA, HDMI (4K) és BNC monitor kimenet, Alarm I/O</t>
  </si>
  <si>
    <t>16 csatornás TurboHD/AHD (16db analóg, +2db 4MP IP) rögzítő, HDD nélkül (max.: 2x 4TB), 25 kép/s/kamera (1080p mód), 12 kép/s/kamera (5MP), H.264+, VGA, HDMI (4K) és BNC monitor kimenet, Alarm I/O</t>
  </si>
  <si>
    <t>16 csatornás TurboHD/AHD (16db analóg, +2db 4MP IP) rögzítő, HDD nélkül (max.: 4x 4TB), 25 kép/s/kamera (1080 Lite mód), H.264+, VGA, HDMI (4K) és BNC monitor kimenet, Alarm I/O</t>
  </si>
  <si>
    <t>24 csatornás TurboHD (24db analóg +8db IP, vagy max. 32db 2MP IP - analóg nélkül) rögzítő, HDD nélkül (max.: 4x 4TB), 300 kép/s (1920x1080), H.264, VGA és HDMI monitor kimenet, Alarm I/O</t>
  </si>
  <si>
    <t>32 csatornás TurboHD (32db analóg, vagy max. 32db 2MP IP - analóg nélkül) rögzítő, HDD nélkül (max.: 4x 4TB), 400 kép/s (1920x1080), H.264, VGA és HDMI monitor kimenet, Alarm I/O</t>
  </si>
  <si>
    <t>8 csatornás IP rögzítő +22"-os monitor(1920×1080), HDD nélkül, 50Mbit/s, H.264, HDMI, VGA monitor kimenet</t>
  </si>
  <si>
    <t>4 csatornás IP rögzítő, HDD nélkül (max.: 1x 4TB), 25Mbit/s, H.264, VGA és HDMI monitor kimenet, Alarm I/O</t>
  </si>
  <si>
    <t>8 csatornás WIFI IP rögzítő, HDD nélkül (max.: 1x 4TB), 50Mbit/s, H.264, HDMI monitor kimenet</t>
  </si>
  <si>
    <t>8 csatornás IP rögzítő, HDD nélkül (max.: 1x 4TB), 50Mbit/s, H.264, VGA és HDMI monitor kimenet, Alarm I/O</t>
  </si>
  <si>
    <t>8 csatornás IP rögzítő, HDD nélkül (max.: 2x 4TB), 50Mbit/s, H.264, VGA és HDMI monitor kimenet, Alarm I/O</t>
  </si>
  <si>
    <t>8 csatornás IP rögzítő, HDD nélkül (max.: 2x 6TB), 80Mbit/s, H.264+, H265, VGA és HDMI (4K) monitor kimenet, Alarm I/O</t>
  </si>
  <si>
    <t>16 csatornás IP rögzítő, HDD nélkül (max.: 1x 4TB), 100Mbit/s, H.264, VGA és HDMI monitor kimenet, Alarm I/O</t>
  </si>
  <si>
    <t>16 csatornás IP rögzítő, HDD nélkül (max.: 2x 4TB), 100Mbit/s, H.264, VGA és HDMI monitor kimenet, Alarm I/O</t>
  </si>
  <si>
    <t>16 csatornás IP rögzítő, HDD nélkül (max.: 4x 4TB), 100Mbit/s, H.264, VGA és HDMI monitor kimenet, Alarm I/O</t>
  </si>
  <si>
    <t>16 csatornás IP rögzítő, HDD nélkül (max.: 2x 6TB), 160Mbit/s, H.264+, H265, VGA és HDMI (4K) monitor kimenet, Alarm I/O</t>
  </si>
  <si>
    <t>16 csatornás IP rögzítő, HDD nélkül (max.: 4x 6TB), 160Mbit/s, H.264/H.264+/H265, VGA és HDMI monitor kimenet, Alarm I/O</t>
  </si>
  <si>
    <t>32 csatornás IP rögzítő, HDD nélkül (max.: 2x 4TB), 200Mbit/s, H.264, VGA és HDMI monitor kimenet</t>
  </si>
  <si>
    <t>32 csatornás IP rögzítő, HDD nélkül (max.: 4x 4TB), 200Mbit/s, H.264, VGA és HDMI monitor kimenet, Alarm I/O</t>
  </si>
  <si>
    <t>32 csatornás IP rögzítő, HDD nélkül (max.: 2x 6TB), 256Mbit/s, H.264+, H265, VGA és HDMI (4K) monitor kimenet, Alarm I/O</t>
  </si>
  <si>
    <t>32 csatornás IP rögzítő, HDD nélkül (max.: 4x 6TB), 256Mbit/s, H.264/H.264+/H265, VGA és HDMI monitor kimenet, Alarm I/O</t>
  </si>
  <si>
    <t>4 csatornás IP rögzítő + kamera Poe táp, HDD nélkül (max.: 1x 4TB), 25Mbit/s, H.264, VGA és HDMI monitor kimenet, Alarm I/O</t>
  </si>
  <si>
    <t>8 csatornás IP rögzítő + kamera Poe táp (csak 4 kameráig), HDD nélkül (max.: 2x HDD), 50Mbit/s, H.264, VGA és HDMI monitor kimenet</t>
  </si>
  <si>
    <t>8 csatornás IP rögzítő + kamera Poe táp (8 kameráig), HDD nélkül (max.: 2x 6TB), 80Mbit/s, H.264+, H265, VGA és HDMI (4K) monitor kimenet, Alarm I/O</t>
  </si>
  <si>
    <t>8 csatornás IP rögzítő + kamera Poe táp, HDD nélkül (max.: 2x 4TB), 50Mbit/s, H.264, VGA és HDMI monitor kimenet, Alarm I/O</t>
  </si>
  <si>
    <t>16 csatornás IP rögzítő + kamera Poe táp (csak 8 kameráig), HDD nélkül (max.: 2x 4TB), 100Mbit/s, H.264, VGA és HDMI monitor kimenet,  Alarm I/O</t>
  </si>
  <si>
    <t>16 csatornás IP rögzítő+ kamera Poe táp (16 kameráig), HDD nélkül (max.: 2x 6TB), 160Mbit/s, H.264+, H265, VGA és HDMI (4K) monitor kimenet, Alarm I/O</t>
  </si>
  <si>
    <t>16 csatornás IP rögzítő + kamera Poe táp (16 kameráig), HDD nélkül (max.: 4x 6TB), 160Mbit/s, H.264/H.264+/H265, VGA és HDMI monitor kimenet, Alarm I/O</t>
  </si>
  <si>
    <t>16 csatornás IP rögzítő + kamera Poe táp (16 kameráig), HDD nélkül (max.: 2x 4TB), 100Mbit/s, H.264, VGA és HDMI monitor kimenet, Alarm I/O</t>
  </si>
  <si>
    <t>16 csatornás IP rögzítő + kamera Poe táp (16 kameráig), HDD nélkül (max.: 4x 4TB), 100Mbit/s, H.264, VGA és HDMI monitor kimenet, Alarm I/O</t>
  </si>
  <si>
    <t>32 csatornás IP rögzítő + kamera Poe táp (csak 8 kameráig), HDD nélkül (max.: 2x 4TB), 200Mbit/s, H.264, VGA és HDMI monitor kimenet, Alarm I/O</t>
  </si>
  <si>
    <t>32 csatornás IP rögzítő + kamera Poe táp (csak 16 kameráig), HDD nélkül (max.: 4x 4TB), 200Mbit/s, H.264, VGA és HDMI monitor kimenet, Alarm I/O</t>
  </si>
  <si>
    <t>32 csatornás IP rögzítő + kamera Poe táp (csak 16 kameráig), HDD nélkül (max.: 2x 6TB), 256Mbit/s, H.264+, H265, VGA és HDMI (4K) monitor kimenet, Alarm I/O</t>
  </si>
  <si>
    <t>32 csatornás IP rögzítő + kamera Poe táp (csak 16 kameráig), HDD nélkül (max.: 4x 6TB), 256Mbit/s, H.264/H.264+/H265, VGA és HDMI monitor kimenet, Alarm I/O</t>
  </si>
  <si>
    <t>4 csatornás rezgésálló mobil rögzítő, SD kártya foglalat, 100 kép/s, H.264, kompozit monitor kimenet, Alarm I/O</t>
  </si>
  <si>
    <t>4 csatornás rezgésálló mobil rögzítő, 3G, SD kártya foglalat, 100 kép/s, H.264, kompozit monitor kimenet, Alarm I/O</t>
  </si>
  <si>
    <t>4 csatornás rezgésálló mobil rögzítő, 3G, WI-FI, SD kártya foglalat, 100 kép/s, H.264, kompozit monitor kimenet, Alarm I/O</t>
  </si>
  <si>
    <t>4 csatornás rezgésálló mobil rögzítő, 2x HDD hely, H.264</t>
  </si>
  <si>
    <t>4 csatornás rezgésálló mobil rögzítő, 3G, 2x HDD hely, H.264</t>
  </si>
  <si>
    <t>4 csatornás rezgésálló mobil rögzítő, 3G, WI-FI, 2x HDD hely, H.264</t>
  </si>
  <si>
    <t>4 csatornás IP rezgésálló mobil rögzítő, 2x HDD hely, H.264, PoE</t>
  </si>
  <si>
    <t>4 csatornás IP rezgésálló mobil rögzítő, 3G, 2x HDD hely, H.264, PoE</t>
  </si>
  <si>
    <t>4 csatornás IP rezgésálló mobil rögzítő, 3G, WI-FI,  2x HDD hely, H.264, PoE</t>
  </si>
  <si>
    <t>6 csatornás rezgésálló mobil rögzítő, 2x 2.5" HDD nélkül, 100 kép/s, H.264, kompozit monitor kimenet, Alarm I/O, GPS</t>
  </si>
  <si>
    <t>6 csatornás rezgésálló mobil rögzítő, 3G, 2x 2.5" HDD nélkül, 100 kép/s, H.264, kompozit monitor kimenet, Alarm I/O, GPS</t>
  </si>
  <si>
    <t>6 csatornás rezgésálló mobil rögzítő 3G, WIFI, 2x 2.5" HDD nélkül, 100 kép/s, H.264, kompozit monitor kimenet, Alarm I/O, GPS</t>
  </si>
  <si>
    <t>8 csatornás rezgésálló mobil IP rögzítő + kamera Poe táp, 2x 2.5" HDD nélkül (max.: 1x 1TB), 160Mbit/s, H.264, VGA és 3 kompozit monitor kimenet, Alarm I/O, GPS</t>
  </si>
  <si>
    <t>8 csatornás rezgésálló mobil IP rögzítő + kamera Poe táp, 3G, 2x 2.5" HDD nélkül (max.: 1x 1TB), 160Mbit/s, H.264, VGA és 3 kompozit monitor kimenet, Alarm I/O, GPS</t>
  </si>
  <si>
    <t>8 csatornás rezgésálló mobil IP rögzítő + kamera Poe táp, 3G, WI-FI, 2x 2.5" HDD nélkül (max.: 1x 1TB), 160Mbit/s, H.264, VGA és 3 kompozit monitor kimenet, Alarm I/O, GPS</t>
  </si>
  <si>
    <t>32 csatornás IP rögzítő, HDD nélkül (max.: 8x 4TB), 320Mbit/s, H.264/264+/265, 2 VGA, 2 HDMI monitor kimenet, Alarm I/O, RAID5</t>
  </si>
  <si>
    <t>32 csatornás IP rögzítő, HDD nélkül (max.: 16x HDD), 320Mbit/s, H.264/264+/265, 2 VGA, 2 HDMI monitor kimenet, Alarm I/O, RAID5</t>
  </si>
  <si>
    <t>64 csatornás IP rögzítő, HDD nélkül (max.: 8x 4TB), 320Mbit/s, H.264/264+/265, 2 VGA, 2 HDMI monitor kimenet, Alarm I/O, RAID5</t>
  </si>
  <si>
    <t>64 csatornás IP rögzítő, HDD nélkül (max.: 16x HDD), 320Mbit/s, H.264/264+/265, 2 VGA, 2 HDMI monitor kimenet, Alarm I/O, RAID5</t>
  </si>
  <si>
    <t>128 csatornás IP rögzítő, HDD nélkül (max.: 16x 6TB), 400Mbit/s, H.264, VGA, és 2 HDMI monitor kimenet, Alarm I/O, RAID5</t>
  </si>
  <si>
    <t>128 csatornás IP rögzítő, HDD nélkül (max.: 16x 6TB), 400Mbit/s, H.264, VGA, és 12 HDMI monitor kimenet, Alarm I/O, RAID5, LCD kijelző</t>
  </si>
  <si>
    <t>128 csatornás IP rögzítő, HDD nélkül (max.: 24x 6TB), 400Mbit/s, H.264, VGA, és 2 HDMI monitor kimenet, Alarm I/O, RAID5</t>
  </si>
  <si>
    <t>128 csatornás IP rögzítő, HDD nélkül (max.: 24x 6TB), 400Mbit/s, H.264, VGA, és 12 HDMI monitor kimenet, Alarm I/O, RAID5, LCD kijelző</t>
  </si>
  <si>
    <t>256 csatornás IP rögzítő, HDD nélkül (max.: 16x 6TB), 640Mbit/s, H.264, VGA, és 2 HDMI monitor kimenet, Alarm I/O, RAID5</t>
  </si>
  <si>
    <t>256 csatornás IP rögzítő, HDD nélkül (max.: 16x 6TB), 640Mbit/s, H.264, VGA, és 12 HDMI monitor kimenet, Alarm I/O, RAID5, LCD kijelző</t>
  </si>
  <si>
    <t>256 csatornás IP rögzítő, HDD nélkül (max.: 24x 6TB), 640Mbit/s, H.264, VGA, és 2 HDMI monitor kimenet, Alarm I/O, RAID5</t>
  </si>
  <si>
    <t>256 csatornás IP rögzítő, HDD nélkül (max.: 24x 6TB), 640Mbit/s, H.264, VGA, és 12 HDMI monitor kimenet, Alarm I/O, RAID5, LCD kijelző</t>
  </si>
  <si>
    <t>Távkezelő mozgatható dómkamerák és DVR vezérléséhez, LCD kijelző, 3 tengelyes joystick</t>
  </si>
  <si>
    <t>Távkezelő IVMS felügyeleti programhoz és rögzítőhöz, joystic, USB port</t>
  </si>
  <si>
    <t>IP távkezelő mozgatható dómkamerák és DVR vezérléséhez, LCD kijelző, 3 tengelyes joystick</t>
  </si>
  <si>
    <t>Távkezelő, joystic, USB port</t>
  </si>
  <si>
    <t>VIDEO MEGFIGYELŐ RENDSZER</t>
  </si>
  <si>
    <t xml:space="preserve"> HIKVISION IP mini, box, kocka, zoom kamerák</t>
  </si>
  <si>
    <t>KAPUTELEFON RENDSZEREK</t>
  </si>
  <si>
    <t>Kaputáblák</t>
  </si>
  <si>
    <t>Lakáskészülékek</t>
  </si>
  <si>
    <t>Készletek</t>
  </si>
  <si>
    <t>Kaputábla kiegészítők</t>
  </si>
  <si>
    <t>Tápegység kiegészítők</t>
  </si>
  <si>
    <t>Egyéb kiegészítők</t>
  </si>
  <si>
    <t>ELEKTROMOS MŰKÖDTETÉSŰ AJTÓZÁRAK</t>
  </si>
  <si>
    <t>YM-500 LED</t>
  </si>
  <si>
    <t>Felületre szerelhető síktapadó mágnes bejárati ajtókra, kapukra.
Tápfeszültség: 12/24V DC
Áramfelvétel: 500mA/12V , 250mA/24V
Tartóerő: 500 kg
Mágnes mérete: 265x65x40mm (konzol nélkül)
Ellendarab mérete: 186x61x15mm
Visszajelzés: HALL elemes állapotvisszajelzés NO/NC/COM és LED-es visszajelzés.
Egyéb tulajdonságok: Jumperrel állítható tápigény
ÉMI minősítéssel
36 hónap garancia</t>
  </si>
  <si>
    <t>Normál működésű ajtózár
Szimmetrikus, átfordítható zártest
12 Vdc (egyenáram) tápfeszültség
Hosszú pajzs
Nincs szükség külön tápegységre a
használatához</t>
  </si>
  <si>
    <t>Belső memóriás/Impulzus működésű ajtózár
Szimmetrikus, átfordítható zártest
12 Vdc tápfeszültség
Pajzs nélkül
Kis áram felvétel - 210mA</t>
  </si>
  <si>
    <t>Ajtótartó mágnes
12V / 500mA ; 24V / 250mA (±5%)
Tartóerő: ~2700N (~272kg)
Állapot-visszajelző LED
Zárásjelzés – Reed relé NO/NC
Méretek
Mágnestest:250x42x25 mm
Ellendarab:180x38x11 mm</t>
  </si>
  <si>
    <t>Ajtónyitó nyomógomb
Tokozott, felületre szerelhető
Méretek: 38x94 mm
Rozsdamentes</t>
  </si>
  <si>
    <t>YB-100+</t>
  </si>
  <si>
    <t>Elektromos csapzár mágneses ellendarabbal, időzítéssel és visszajelzéssel, feszültségre záró (fail-safe)
méretei: 135x28x38mm
áramfelvétel: 12V/130mA</t>
  </si>
  <si>
    <t>Elektromos csapzárak</t>
  </si>
  <si>
    <t>Ajtótartó mágnesek</t>
  </si>
  <si>
    <t>Elektromos zárak</t>
  </si>
  <si>
    <t>SL-165B</t>
  </si>
  <si>
    <t>Mini csapzár mágneses ellendarabbal. Külső szerelésű típus
Tápfeszültség: 12V DC
Áramfelvétel: 570mA
Időzítés: 0 vagy 3 sec. 
Ajtóállapot visszajelzés
Beltéri típus. Működési hőmérséklete: 0-70°C
Csap hossza: 14mm
Csapátmérő: 12,7mm
A csapzárnak állandó feszültség kell, vezérlését a vezérlő bemenettel kell megoldani!
Méretek: 114x39x27mm
Ellendarab mérete: 114x20x27mm</t>
  </si>
  <si>
    <t>YS-150NC(L)</t>
  </si>
  <si>
    <t>Hosszú pajzsos elektromos zár, fordított működésű - feszültségre záró (NC) - fail-safe
Tápfeszültség: 12VDC; áramfelvétel: 140mA, 
zárnyelv NO/COM/NC visszajelzéses
zár méretei: 116x19,2x29 mm</t>
  </si>
  <si>
    <t>YM-280W-S</t>
  </si>
  <si>
    <t>Kültéri, vízálló Síktapadó mágnes visszajelzéssel
Tartóerő: 280kg
Tápfeszültség: 12/24V DC
Áramfelvétel: 520/260mA
Visszajelzés: NO/COM
IP68 vízállóság
LED visszajelzés
Mérete: 235 x 25 x 46 mm</t>
  </si>
  <si>
    <t>DLK-403</t>
  </si>
  <si>
    <t>DLK-401</t>
  </si>
  <si>
    <t>Kábelátvezető fém</t>
  </si>
  <si>
    <t>Kábelátvezető műanyag fehér/barna</t>
  </si>
  <si>
    <t>Rádiós pánikjelző, 1 nyomógomb, 433 vagy 868MHz, EVO SP IMPERIAL központokhoz tanítható RTX3 és K32LX használatával, MG kompatibilitás</t>
  </si>
  <si>
    <t>Magellan rádiós és vezetékes központ K10 LED kezelővel, fémdoboz nélkülBeépített adó-vevő (868MHz)2 partíció32 zóna, amelyből bármelyik lehet vezeték nélküli2 vezetékes zónabemenet (1. és 2. zónabemenet)Max 15. kezelő zónaCsipogó zóna256 esemény tárolása16 PGM, amelyből bármelyik lehet vezeték nélküli32 felhasználó és 32 távirányító (1 távirányító/felhasználó)A 306USB modulon keresztül PC-hez csatlakoztatva a firmware (a központpanelben futó program) a WinLoad V2.65 (vagy magasabb verziószámú) program használatával frissíthetőMenü vezérelt programozás Telepítő/Mester/Karbantartó kódokkalTöbb telefonszám esemény riportokhoz: 3 monitoring célokra, 5 személyek hívására, 1 pager célokraNaptár téli/nyári időszámítássalKözponti címzés: Program címkék az MG5000 által, továbbá minden csatlakoztatott kezelő automatikusan frissítődikÚj Sleep élesítés funkció4 vezetékes kommunikációs busz(max. 15 kezelő csatlakoztatható)Reset nyomógombRF interferencia detektálás9.6 Kbit/s kommunikációs sebesség a WinLoad-dal 868MHz rádiós frekvenciaPCM-4 memóriakulcs használatát támogatja</t>
  </si>
  <si>
    <t>5+3  zónás központ +  PC1555RK kezelő, 1 partíció, 32 felhasználói kód, fém doboz, digitális kommunikátor, CID, SIA, Residential, 4/2 formátumok, 32 vezeték nélküli eszköz és 16 WLS kulcs fogadása RF5132 vevővel vagy 8 vezeték nélküli eszköz és 8 vezeték nélküli kulcs kezelése RF5108-433 modullal, PC-LINK csatlakozó, 2 PGM kimenet, + 1 db LC100 PIR mozgásérzékelő, + 1 db nyitásérzékelő, + 1db 4Ah akkumulátor</t>
  </si>
  <si>
    <t>4 + 4  zónás (zónaduplázással) központ +  PC1404RKZ kezelő, 1 partíció, 32 felhasználói kód, fém doboz, digitális kommunikátor, CID, SIA,  PC-LINK csatlakozó, 2 PGM kimenet, + 2 db LC100 PIR mozgásérzékelő, + 1 db nyitásérzékelő, + 1db 4Ah akkumulátor</t>
  </si>
  <si>
    <t>6 zónás riasztó központ, bővíthetó 16 zónáig, DSCPC1555RKZ kezelővel, 47 felhasználói kód, kommunikátor, CID, SIA, 4/2, Residential, 32 vezeték nélküli eszköz és 16 WLS kulcs fogadása RF5132 vevővel vagy 8 vezeték nélküli eszköz és 8 vezeték nélküli kulcs kezelése RF5108-433 modullal, PC-LINK csatlakozó, 2 PGM kimenet (14-ig bővíthető),  2 partíció, 500-as eseménytár, ÚJ POWER SOROZAT, EN50131, fémdobozban, + 3 db LC100 PIR mozgásérzékelő, +2 db nyitásérzékelő, + 1db 7Ah akkumulátor</t>
  </si>
  <si>
    <t>6 zónás riasztó központ, bővíthetó 16 zónáig, DSCPC1555RKZ kezelővel, 47 felhasználói kód, kommunikátor, CID, SIA, 4/2, Residential, 32 vezeték nélküli eszköz és 16 WLS kulcs fogadása RF5132 vevővel vagy 8 vezeték nélküli eszköz és 8 vezeték nélküli kulcs kezelése RF5108-433 modullal, PC-LINK csatlakozó, 2 PGM kimenet (14-ig bővíthető),  2 partíció, 500-as eseménytár, POWER SOROZAT, EN50131, fémdobozban, + 1db M12 GSM modul</t>
  </si>
  <si>
    <t>7 zónás riasztó központ, bővíthetó 16 zónáig, DSC PK5500 LCD  kezelővel, 47 felhasználói kód, kommunikátor, CID, SIA, 4/2, Residential, 32 vezeték nélküli eszköz és 16 WLS kulcs fogadása RF5132 vevővel vagy 8 vezeték nélküli eszköz és 8 vezeték nélküli kulcs PGM kimenet (14-ig bővíthető),  2 partíció, 500-as eseménytár, ÚJ POWER SOROZAT, EN50131, fémdobozban, +3 db LC100 PIR mozgásérzékelő, +2 db nyitásérzékelő_x0000__x0000_, + 1db 7Ah akkumulátor</t>
  </si>
  <si>
    <t>6 zónás riasztó központ, bővíthetó 16 zónáig, DSC RFK5501 LCD IKON  kezelő beépített rádiós vevővel, 47 felhasználói kód, kommunikátor, CID, SIA, 4/2, Residential, 32 vezeték nélküli eszköz és 16 WLS kulcs fogadása, PC-LINK csatlakozó, 2 PGM kimenet (14-ig bővíthető),  2 partíció, 500-as eseménytár, ÚJ POWER SOROZAT, EN50131, fémdobozban, + 2 db WS4904 rádiós PIR mozgásérzékelő, + 1 db WS4945 rádiós nyitásérzékelő, +1 db 7Ah akkumulátor</t>
  </si>
  <si>
    <t>8 zónás riasztó központ, bővíthető 32 zónáig, PK5516 LED kezelővel, 71 felhasználói kód, kommunikátor, CID, SIA, 4/2, Residential, 32 vezeték nélküli eszköz és 16 WLS kulcs fogadása RF5132 vevővel vagy 8 vezeték nélküli eszköz és 8 vezeték nélküli kulcs kezelése RF5108-433 modullal, PC-LINK csatlakozó, 2 PGM kimenet (14-ig bővíthető), 4 partíció, 500-as eseménytár, ÚJ POWER SOROZAT, EN50131, fémdobozban, + 4 db LC100 PIR mozgásérzékelő, +2 db nyitásérzékelő, + 1 db 7Ah akkumulátor</t>
  </si>
  <si>
    <t>8 zónás riasztó központ, bővíthető 64 zónáig, PK5501 LCD IKON kezelővel, 94 felhasználói kód, kommunikátor, CID, SIA, 4/2, Residential, 32 vezeték nélküli eszköz és 16 WLS kulcs fogadása RF5132 vevővel vagy 8 vezeték nélküli eszköz és 8 vezeték nélküli kulcs kezelése RF5108-433 modullal, PC-LINK csatlakozó, 4 PGM kimenet (14-ig bővíthető), 8 partíció, 500-as eseménytár, ÚJ POWER SOROZAT, EN50131, fémdobozban, + 1 db PC5108 8 zónás bővítő, + 6 db LC100 PIR mozgásérzékelő, +2 db nyitásérzékelő, + 1db 7Ah akkumulátor</t>
  </si>
  <si>
    <t>8 zónás riasztó központ, bővíthető 64 zónáig, PK5500 LCD kezelővel, 94 felhasználói kód, kommunikátor, CID, SIA, 4/2, Residential, 32 vezeték nélküli eszköz és 16 WLS kulcs fogadása RF5132 vevővel vagy 8 vezeték nélküli eszköz és 8 vezeték nélküli kulcs kezelése RF5108-433 modullal, PC-LINK csatlakozó, 4 PGM kimenet (14-ig bővíthető), 8 partíció, 500-as eseménytár, ÚJ POWER SOROZAT, EN50131, fémdobozban, + 1 db PC5108 8 zónás bővítő, + 6 db LC100 PIR mozgásérzékelő, +2 db nyitásérzékelő, +1 db 7Ah akkumulátor</t>
  </si>
  <si>
    <t>PIR QUAD mozgásérzékelő, digitális, kisállat védett, impulzusszámlálás, hely beépített kamerának, KAMERA NÉLKÜL !</t>
  </si>
  <si>
    <t>PIR mozgásérzékelő, digitális, kisállat védett,  beépitett szines kamera + audio) KAMERA MELLÉKELVE</t>
  </si>
  <si>
    <t>PIR mozgásérzékelő, digitális, kisállat védett,  beépitett  FF kamera + audio) KAMERA MELLÉKELVE</t>
  </si>
  <si>
    <t>PIR Mozgásérzékelő, tartó nélkül !</t>
  </si>
  <si>
    <t>PIR Mozgásérzékelő, DIGITÁLIS,  tartó nélkül</t>
  </si>
  <si>
    <t>PIR Mozgásérzékelő, DIGITÁLIS, KISÁLLATVÉDETT, tartó nélkül</t>
  </si>
  <si>
    <t xml:space="preserve">Alexor csomag, 1 db Alexor központ dobozban tápegységgel, akkumulátorral, 2 db WS4904 PIR mozgásérzékelő, 1 db WS4945 nyitásérzékelő, 1 db WT5500 vezeték nélküli billentyűzet, 1 db WT4989 ikonos távirányító </t>
  </si>
  <si>
    <t>Bővítő antenna a GS3055IGW-hez, 15 méteres kábellel, EGYSÉGÁRAS</t>
  </si>
  <si>
    <t>PC Link kábel közvetlen fel/letöltéshez, 9 tűs soros port csatlakozóval (PC-LINK-9)</t>
  </si>
  <si>
    <t>BEHATOLÁSJELZŐ RENDSZER</t>
  </si>
  <si>
    <t>Kiegészítő modulok</t>
  </si>
  <si>
    <t>SP4000
+
K10</t>
  </si>
  <si>
    <t>SP5500
+
K10</t>
  </si>
  <si>
    <t>SP6000
+
K10</t>
  </si>
  <si>
    <t>SP7000
+
K32LED+</t>
  </si>
  <si>
    <t xml:space="preserve">TM50 / SOL és OSM </t>
  </si>
  <si>
    <t>TM50FP CSERÉLHETŐ
 MŰANYAG ELŐLAP</t>
  </si>
  <si>
    <t>EVO192
+
K641+ (ÚJ design)</t>
  </si>
  <si>
    <t>BUSZ-os Mozgásérzékelők</t>
  </si>
  <si>
    <t>NV75MX</t>
  </si>
  <si>
    <t>476</t>
  </si>
  <si>
    <t>460</t>
  </si>
  <si>
    <t>NV75M</t>
  </si>
  <si>
    <t>459</t>
  </si>
  <si>
    <t xml:space="preserve">8 zónás bővítő modul
Kompatibilis a SPECTRA SP sorozat központjaival
8 zónát tartalmaz
1 PGM kimenet
Zóna bemenetet használ szabotázskapcsoló bemenetnek </t>
  </si>
  <si>
    <t xml:space="preserve">Zónabővítő
Kompatibilis a E55/E65, SPECTRA SP, MG5000, MG5050, Digiplex és Digiplex EVO központokkal
8 zónát tartalmaz
1 PGM kimenet
Zóna bemenetet használ szabotázskapcsoló bemenetnek </t>
  </si>
  <si>
    <t>TestTrek V2.0 a GlassTrek érzékelő ellenőrzésére                                                                                                                                        
A GlassTrek üvegtörés érzékelő ellenőrzésére szolgál. Olyan frekvenciájú hangot bocsát ki, mely a GlassTrek frekvencia érzékelő képességét vizsgálja. Abban az esetben, ha a DG457-est ellenőrzi a TestTrek V2.00-ra van szükség (459), mert ez az egység támogatja a DG távvezérelt tesztüzemének bekapcsolását. Tartsa lenyomva a TestTrek nyomógombját 3 másodpercig ekkor a DG automatikusan átáll tesz üzemmódba. A TestTrek V2.00 kompatiblis a korábbi 456-al és a 457-el is.</t>
  </si>
  <si>
    <t>Vezetékes központok</t>
  </si>
  <si>
    <t>Dual mozgásérzékelő, Szabadalmaztatott digitális mozgásérzékelés (nincs analóg áramkör), Digitális Auto Pulse jelfeldolgozás, Digitális Shield algoritmus szoftver
Fémpajzs az EMI és RFI jelek maximális kivédésére, 12m x 12m (40ft x 40ft) látótávolság, 110° látószög</t>
  </si>
  <si>
    <t>Quad mozgásérzékelő, Digitális Dual Opposed érzékelés, Interlock Sensor Geometry (ISG) felépítés, Szabadalmaztatott digitális mozgásérzékelés (nincs analóg áramkör), Digitális Auto Pulse jelfeldolgozás, Digitális Shield algoritmus szoftver, Fémpajzs az EMI és RFI jelek maximális kivédésére, 12m x 12m (40ft x 40ft) látótávolság, 110° látószög</t>
  </si>
  <si>
    <t>Digitális két-optikás csúcsminőségű PIR, 40kg/90lb valódi kisállat tűrés), Kettős optika (2 érzékelő egy tokban), Fejlett optika és a digitális feldolgozás szabadalmaztatott kombinációja elsőosztályú kisállat immunitást biztosít
40kg-ig (90lbs) immunis a kisállatokra, Rendkívül megbízható és vakriasztás mentes, Szabadalmaztatott digitális mozgásérzékelés (nincs analóg áramkör)
Szabadalmaztatott Auto Pulse jelfeldolgozás, Digitális Shield algoritmus szoftver
Fémpajzs a maximális EMI és RFI jelvédelem érdekében, 11m x 11m látótávolság, 90 fok látószög</t>
  </si>
  <si>
    <t>Buszos kül- és beltéri,függöny lencsekarakterisztikájú dual infra, Érzékelő-központ kapcsolat: Vezetékes, címzett BUS-os (csak EVO-val), Kültéri: Igen
PIR szenzor: Dupla DUAL, Lefedett terület: Kisállatvédett üzemben 7,5 x 2 m, Keskeny üzemben 10 x 2 m, Maga alá lát, Cserélhető lencse: Nem, Kisállatvédett: körülbelül 50 cm-es kisállatig, Fizikai méretek: 43 x 123 x 61 mm, Felszerelés: Falra, IP védettség: IP54, Áramfelvétel: 19,2 mA</t>
  </si>
  <si>
    <t xml:space="preserve">Buszos infra, Érzékelő-központ kapcsolat: Vezetékes, címzett BUS-os (csak EVO-val)
</t>
  </si>
  <si>
    <t>Digitális, buszos üvegtörés érzékelő, Hagyományos relés mód, TestTrek V2 segítségével távolról tesztelhető, Teljes audió és infraszonikus spektrum analízis
7 ferkvenciás digitális szűrés, digitális erősítés és frekvenciafluktuáció értékelés
Ütés és rezgéshullám analízis, Magas RFI és EMI jel immunitás, Állítható érzékenység: 9m lefedés magasra állítva és 4,5 alacsony állásban, TestTrek (459 V2,0) a teszteléshez, külön megvásárolható, Szabotázskapcsoló</t>
  </si>
  <si>
    <t>Kültéri digitális dual-optikás csúcsminőségű PIR tartó nélkül, (40kg/90lb valódi kisállat tűrés), Megegyezik a DG75 érzékelővel plusz speciális időjárásálló kivitel:
Ütés- és hőmérsékletingadozásálló burkolat, Működési hőmérséklet -35°C - +50°C (-31°F to +122°F) között, Gumitömítővel kiöntött burkolat, UV védett lencsék, Dual optikás szűrő rendszer, Fémpajzs az EMI és RFI jelek maximális kivédésére, Többszintű érzékenység állítás, Két működési mód (címezhető a Digiplex központok számára vagy hagyományos relés mód)</t>
  </si>
  <si>
    <t>SB85, Kültéri infratartó, A PMD85W és a DG85 kültéri digitális PIR mozgásérzékelőkhöz, Az új fejlesztésű T-csukló két-tengelyű mozgatást tesz lehetővé, így könnyítve az érzékelő beállítását, 3 az egyben: mennyezeti-, fali- és saroktartó, Fedélzár gátolja meg az illetéktelen átállítást</t>
  </si>
  <si>
    <t>Analóg mozgásérzékelők</t>
  </si>
  <si>
    <t>Digitális mozgásérzékelők</t>
  </si>
  <si>
    <t>476 EMI és RFI immunis PIR, Az analóg mozgásérzékelők közös jellemzői: Szabadalmaztatott Auto Pulse jelfeldolgozás, Automatikus hőmérséklet kiegyenlítés
Fémpajzs a maximális EMI és RFI jelvédelem érdekében, Dual element szenzor
Szabotázskapcsoló, Termékjellemzők: Rendkívül magas EMI és RFI immunitás
Csak felületszerelt alkatrészeket tartalmaz, Szilárdtest relé, 11m (35ft) x 11m (35ft); 110° látószög</t>
  </si>
  <si>
    <t>476PET analóg egy-optikás PIR, Az analóg mozgásérzékelők közös jellemzői: Szabadalmaztatott Auto Pulse jelfeldolgozás, Automatikus hőmérséklet kiegyenlítés
Fémpajzs a maximális EMI és RFI jelvédelem érdekében, Dual element szenzor
Szabotázskapcsoló, Termékjellemzők: (18kg/40lb kisállat tűrés), Immunis az állatokra 18kg-ig (40lb), Ha magasabb szintű immunitás szükséges, például folyamatosan vannak állatok a védett területen, akkor a DG75 a megoldás, 11m x 11m (35ft x 35ft) és max. 15m (50ft) a központi sugár 88.5° látószöggel, Rendkívül magas EMI és RFI immunitás, Csak felületszerelt alkatrészeket tartalmaz, Szilárdtest relé</t>
  </si>
  <si>
    <t xml:space="preserve">Függöny mozgásérzékelő, Az analóg mozgásérzékelők közös jellemzői: Szabadalmaztatott Auto Pulse jelfeldolgozás, Automatikus hőmérséklet kiegyenlítés
Fémpajzs a maximális EMI és RFI jelvédelem érdekében, Dual element szenzor, Szabotázskapcsoló, Teremékjellemzők: Állítható lencse pozíció (0° vagy 10°), Választható működési feszültség (12Vdc vagy 24Vdc), Állítható jel időtartam, Kisméretű tárgyakat érzékeli a belépőkártyás alkalmazásoknál: 2m x 1.5m (7ft x 5ft), Emberi méretű tárgyakat érzékeli vagyonvédelmi alkalmazásoknál: 6m x 4.5m (20ft x 15ft) </t>
  </si>
  <si>
    <t>Kül- és beltéri,függöny lencsekarakterisztikájú dual infra, hagyományos, Érzékelő-központ kapcsolat : Vezetékes, hagyományos, Kültéri:  Igen, Jelfeldolgozás: Digitális
PIR szenzor: Dupla DUAL, Lefedett terület: Kisállatvédett üzemben 7,5 x 2 m, Keskeny üzemben 10 x 2 m, Speciális: Függöny infra , Maga alá lát, Cserélhető lencse: Nem
Kisállatvédett: körülbelül 50 cm-es kisállatig, Fizikai méretek: 43 x 123 x 61 mm, Felszerelés: Falra, IP védettség: IP54, Áramfelvétel: 19,2 mA</t>
  </si>
  <si>
    <t xml:space="preserve">DG467 Paradome, 360° látószögű mennyezeti mozgásérzékelő, Kételemű szenzor, 7m x 6m (24ft x 20ft) 2.4m magasságban, 11m x 6m (35ft x 20ft) 3,7m magasságban, 360° látószög, Két működési mód (címezhető a Digiplex és Digiplex EVO központok számára vagy hagyományos relés mód) </t>
  </si>
  <si>
    <t xml:space="preserve">DG466 Irányított mennyezeti mozgásérzékelő, A Paradome DG466 megkülönbözteti a befelé és kifelé irányuló mozgásokat. 2 dual érzékelős szenzor, amely a mozgásirányokat megkülönbözteti, Mozgásirányonként (befelé- illetve kifelé irányuló) relé kimenet, Állítható időzít kilépéshez és visszatéréshez (kilépés és visszatérés az adott időn belül nem vált ki riasztást), Szabadalmaztatott digitális érzékelés és feldolgozás
67cm (2.2ft) X 4.8m (16ft) and 60cm (2ft) X 4.8m (16ft) </t>
  </si>
  <si>
    <t>525D Mikrohullámú és Infravörös digitális mozgásérzékelő, A Digitális Mozgásérzékelők Általános Jellemzői: Szabadalmaztatott Digitális Mozgásérzékelés, Szabadalmaztatott Auto Pulse Jel Feldolgozás, Digitális Szűrő, állítható érzékenységgel Single vagy Dual Edge Feldolgozás, Automatikus Hőmérséklet Kiegyenlítés, Fémpajzs a maximális EMI és RFI jelvédelem érdekében, Szilárdtest relé, Szabotázs kapcsoló</t>
  </si>
  <si>
    <t>Digitális infra, Érzékelő-központ kapcsolat: Vezetékes, címzett BUS-os (csak EVO-val)</t>
  </si>
  <si>
    <t>Infratartó, NV500 érzékelőhöz, 2az egyben: mennyezeti-, és falitartó, Biztosítja az ideális lefedettséget</t>
  </si>
  <si>
    <t>SB85, Kültéri infratartó, Az PMD85W és a DG85 kültéri digitális PIR mozgásérzékelőkhöz,  Az új fejlesztésű T-csukló két-tengelyű mozgatást tesz lehetővé, így könnyítve az érzékelő beállítását, 3 az egyben: mennyezeti-, fali- és saroktartó, Fedélzár gátolja meg az illetéktelen átállítást</t>
  </si>
  <si>
    <t>SB469 Infratartó, 3 az egyben: mennyezeti-, fali- és saroktartó, Biztosítja az ideális lefedettséget</t>
  </si>
  <si>
    <t>Digitális Kültéri Kettős Oldalirányú Érzékelő - 4 darab kettős érzékelő elemmel, Továbbfejlesztett digitális technológia - AKTÍV IR ANTIMASZK védelem, Szabadalmaztatott (FADEC) nyolc zónás Digitális Mozgásérzékelés, Szabadalmaztatott Auto Pulse Jel Feldolgozás két választható szinttel, Továbbfejlesztett optikai technológia, 4 darab kettős érzékelő elem optikai összefűzése, Automatikus Hőmérséklet Kiegyenlítés, Könnyű és gyors telepíthetőség, Optikai és digitális szűrő érzékenységi szint állítással, Szilárdtest relé mindkét oldalhoz, Szabotázs kapcsoló</t>
  </si>
  <si>
    <t>Kültéri mozgásérzékelő. Paradox Active IR anti-mask (lencse lefestés vagy több módú kitakarás ellen), 8 érzékelő csatorna, megnövelt hatótávolság: 2db quad interlock PIR-ek   (4 csatorna), 2 csatornás mikrohullámú antenna, egyszeres lefele néző quad kúszási zóna, A Paradox bizonyította, hogy az érzékelő kisállat tűrése megfelelő a téves riasztások elkerülésében, rövid és közép-érzékelési tartományban (ha a maga alá látó érzékelést kikapcsoljuk), 3. generációs Paradox digitális érzékelési technológia, a jobb érzékelés és a téves riasztások elkerülése érdekében. 16m x 16m/ 53ft x 53ft lefedettség 
4m x 4m/ 13ft x13ft maga alá látó védelem, Könnyen kivitelezhető telepítés, Színes OLED kijelző, menüből vezérelhető, intuitív képernyő, SoloTest™ funkció, a könnyű séta teszt érdekében, 3 beállítható relé kimenet – ezek a kimenetek is kommunikálnak a Digiplex EVO buszon, Karcsú, vandálbiztos kialakítás és tartós konstrukció, EN 50131 Grade 3</t>
  </si>
  <si>
    <t>Digitális Mozgásérzékelő, A Digitális Mozgásérzékelők Általános Jellemzői: Szabadalmaztatott Digitális Mozgásérzékelés, Szabadalmaztatott Auto Pulse Jel Feldolgozás két választható szinttel, PARADOX Hxbrid Cylindrical-Spherical 1.0" lencse 3. generációs 3D Lpdiff Fresnel lencse elemekkel, Single vagy Dual Edge Feldolgozás
Automatikus Hőmérséklet Kiegyenlítés, 16kg kisállat védelem, Digitális szűrő 5 érzékenységi szint állítással, Szilárdtest relé, Szabotázs kapcsoló</t>
  </si>
  <si>
    <t>Dual Digitális Mozgásérzékelő, A Digitális Mozgásérzékelők Általános Jellemzői: Szabadalmaztatott Digitális Mozgásérzékelés, Szabadalmaztatott Auto Pulse Jel Feldolgozás, Digitális Szűrő, állítható érzékenységgel, Single vagy Dual Edge Feldolgozás, Automatikus Hőmérséklet Kiegyenlítés, Fémpajzs a maximális EMI és RFI jelvédelem érdekében, Szilárdtest relé, Szabotázs kapcsoló</t>
  </si>
  <si>
    <t>Quad Digitális Mozgásérzékelő, A Digitális Mozgásérzékelők Általános Jellemzői: Szabadalmaztatott Digitális Mozgásérzékelés, Szabadalmaztatott Auto Pulse Jel Feldolgozás, Digitális Szűrő, állítható érzékenységgel, Single vagy Dual Edge Feldolgozás, Automatikus Hőmérséklet Kiegyenlítés, Fémpajzs a maximális EMI és RFI jelvédelem érdekében, Szilárdtest relé, Szabotázs kapcsoló</t>
  </si>
  <si>
    <t>Digitális Dual-optikás csúcsminőségű PIR, A Digitális Mozgásérzékelők Általános Jellemzői: Szabadalmaztatott Digitális Mozgásérzékelés, Szabadalmaztatott Auto Pulse Jel Feldolgozás, Digitális Szűrő, állítható érzékenységgel, Single vagy Dual Edge Feldolgozás, Automatikus Hőmérséklet Kiegyenlítés, Fémpajzs a maximális EMI és RFI jelvédelem érdekében, Szilárdtest relé, Szabotázs kapcsoló</t>
  </si>
  <si>
    <t>Kültéri digitális Dual-optikás csúcsminőségű PIR tartó nélkül, A Digitális Mozgásérzékelők Általános Jellemzői: Szabadalmaztatott Digitális Mozgásérzékelés, Szabadalmaztatott Auto Pulse Jel Feldolgozás, Digitális Szűrő, állítható érzékenységgel
Single vagy Dual Edge Feldolgozás, Automatikus Hőmérséklet Kiegyenlítés, Fémpajzs a maximális EMI és RFI jelvédelem érdekében, Szilárdtest relé, Szabotázs kapcsoló</t>
  </si>
  <si>
    <t>DG457 Digitális, buszos üvegtörés érzékelő, Két működési mód (Címezhető a Digiplex EVO központok számára vagy hagyományos relés mód), TestTrek V2 segítségével távolról tesztelhető, Teljes audió és infraszonikus spektrum analízis, 7 ferkvenciás digitális szűrés, digitális erősítés és frekvenciafluktuáció értékelés, Ütés és rezgéshullám analízis, Magas RFI és EMI jel immunitás, Állítható érzékenység: 9m lefedés magasra állítva és 4,5 alacsony állásban, TestTrek (459 V2,0) a teszteléshez, külön megvásárolható, Szabotázskapcsoló</t>
  </si>
  <si>
    <t>Széfőrző rezgésérzékelő                                                                                                                                                                                      
Nagy érzékenységű piezo-elektromos eszköz. Öt érzékenységi fokozat. 2.5m (8ft) hatótávolság. Anti-tamper kapcsoló.</t>
  </si>
  <si>
    <t>Üvegtörés éerzékelők</t>
  </si>
  <si>
    <t>Internet modul. Az IP150 az IP100-ra épül és integrálja a következő tulajdonságokat:
SSL támogatás azért, hogy biztonsági email-eket küldjön socket layer-en keresztül, ami egy protokol az információ dekódolására az interneten, HTTPS biztonsági támogatás, hogy javítsa a biztonságot (Hyper text Transfer Protocol Secure, egy széleskörben használt kommunikációs protokol, hogy biztonságossá tegyék a kommunikációt számítógépes hálózatokon), 2 I/Os a fedélzeten; web interface által ellenőrzött; generálnak egy email-t, Könnyű telepítés, beépített csíptető, ami felszerelhető egy fém dobozban.</t>
  </si>
  <si>
    <t xml:space="preserve">Fémdoboz kicsi 8in x 10in x 3in (20cm x 25.5cm x 7.6cm), Többféle modul és központ elhelyezés, Vezetékezést megkönnyítő furatok, Könnyen levehető ajtó </t>
  </si>
  <si>
    <t xml:space="preserve">Fémdoboz  normál 11in x 11in x 3in (28cm x 28cm x 7.6cm), Többféle modul és központ elhelyezés, Vezetékezést megkönnyítő furatok, Könnyen levehető ajtó </t>
  </si>
  <si>
    <t>Távfelügyeleti IP vevő, Az IPR 512 egy GPRS/IP távfelügyeleti vevő, nagysebességű felügyeletet biztosít akár 512 darab Paradox központügyfél számára (minden egyes ügyfél 32 külön partícióból / ügyféltől jelenthet). Az 512 központ mindegyike lekérdezhető jelenlét figyeléshez (felügyelet) előre programozott időszakonként, 32 személyre szabható biztonsági profil használatával biztosítva az ügyfelek magastól alacsonyig terjedő felügyeleti szintjét. Az IPR512 biztonságos, saját operációs rendszeren fut, mely biztosítja a berendezés vírusmentességét. Továbbá két Ethernet portot is biztosít, 
melyeken a központ események két független Internet szolgáltatón keresztül érkezhetnek. A Paradox IP kommunikáció a központok és az IPR512 között 256-bites
 AES adat titkosítással titkosított. Az IPR512 támogatja a CID és a SIA jelentés formátumokat. Valamint rendelkezik két soros porttal, a COM1 az automatizáló szoftverhez kapcsolható, Radionics 6500 protokolt emulálva (később még több 
protokol kerül hozzáadásra), az a COM2 nyomtató vagy PC csatlakoztatáshoz, 
mellyel az események tekinthetőek meg vagy nyomtathatók ki sima szöveg formátumban. A biztonsági mentés beépített SD kártyacsatlakozóval történik. 
Így az IPR512 biztosítja a lehető leggyorsabb vevő cserét szükség esetén. Így a távfelügyeletek számára még fokozottabb biztonságot nyújt. Az alapvető használathoz minimális programozásra van szükség, és az IPR512 teljes programozása elvégezhető kényelmes felhasználóbarát webes felületen. A szabvány 19" méretű lapos keret (1U) segítségével több IPR512 építhető össze könnyedén, kis helyen. Együttes áramfelvételük rendkívül alacsony marad, mindössze 10W (csökkentve az áram és 
a légkondicionálás költségeit), így az IPR512 tökéletes megoldás bármilyen méretű távfelügyelet számára. A GPRS/IP alapú jelentés felépítéséhez Paradox központok 
számára szükség van a PCS100 GPRS vagy az IP100 jelentés kompatibilis verziójára.</t>
  </si>
  <si>
    <t>GPRS/GSM/SMS Kommunikátor Modul Kompakt, vékony kivitel, 3G hálózat támogatása (ha nem áll rendelkezésre 2G-re vált!). Események küldése az IPR512 GPRS/IP Vevőre és/vagy az IPRS-7 IP/GPRS PC Vevő szoftverre, SMS üzenetek küldése (max 16 mobil számra - EVO esetén / max 8 MG/SP esetén), 2 irányú panel kommunikációs felügyelet
SMS-en keresztüli élesítés/hatástalanítás, Előre rögzített hang üzenet lejátszása riasztáskor a VDMP3 modul segítségével, Egyszerű 4-vezetéke telepítés, 2 SIM kártya foglalat - csak redundáns kapcsolat, Dupla tamper védelem</t>
  </si>
  <si>
    <t>GPRS/GSM Kommunikátor Modul Kompakt, vékony kivitel, Események küldése az IPR512 GPRS/IP Vevőre és/vagy az IPRS-7 IP/GPRS PC Vevő szoftverre, SMS üzenetek küldése (16 mobil számra), Panel kommunikációs felügyelet, SMS-en keresztüli élesítés/hatástalanítás, Előre rögzített hang üzenet lejátszása riasztáskor a VDMP3 modul segítségével, Egyszerű 4-vezetéke telepítés, 128-bit (MDS) és 256-bit (AES) titkosítás (GPRS-nél), GSM jelentés (CID, SIA)</t>
  </si>
  <si>
    <t>GPRS/SMS Kommunikátor modul, Kompakt, elegáns megjelenés, Azonnali panelelvesztés felügyelet, Könnyedén élesíthető vagy hatástalanítható a rendszer SMS parancsokkal, Riasztási jelentések elküldése szöveges üzenetként akár 16 mobiltelefonszámra, Egyszerű telepítés 4 eres soros kapcsolaton, Egyszerre 2 SIM kártya kezelésének lehetősége, Szabotázs védett, Integrált belső antenna, Külső antenna használata, akár 18m-ig (60ft), a jel erősség függvényében, GPRS módban, az üzenetek titkosítva vannak, 128-bit (MD5) és 256-bit (AES), Tanúsítvány: EN 50136 ATS 5 II. osztály, Intertek Tanúsító Bizottság</t>
  </si>
  <si>
    <t>GPRS/SMS Kommunikátor modul, Kompakt, elegáns megjelenés, Azonnali panelvesztés felügyelet, Könnyedén élesíthető vagy hatástalanítható a rendszer SMS parancsokkal, Riasztási jelentések elküldése szöveges üzenetként akár 16 mobiltelefonszámra, Egyszerű telepítés 4 eres soros kapcsolaton, Szabotázs védett,  Integrált belső antenna, GPRS módban, az üzenetek titkosítva vannak, 128-bit (MD5) és 256-bit (AES), Tanúsítvány: EN 50136 ATS 5 II. osztály, Intertek Tanúsító Bizottság</t>
  </si>
  <si>
    <t>PARADOX-UC300 univerzális konverter, Univerzális kommunikációs konverter, amely alkalmas lehet egy harmadik fél által gyártott riasztó központ Paradox IP/GPRS alapú felügyeleti rendszert (IPR512) használó távfelügyelet közötti kommunikáció megteremtésére, és a rendszerbe történő integrálására. Ennek feltétele az IP150 és / vagy a PCS250G használata.  Az UC300 modul a legtöbb telefonvonali kommunikátorral rendelkező és ContactID jelentésformátumot támogató központhoz csatlakoztatható.</t>
  </si>
  <si>
    <t>USB programozó interfész, 3 LED állapotjelzővel (PC, Panel és RX/TX), USB és soros (DB-9) porttal, Lehetővé teszi a központ és a számítógép kommunikációját 60m-ig
A központ soros csatlakozóját kapcsolja össze a PC soros (DB-9) vagy USB portjával
57.6k baud kommunikáció (Magellan), 38.4k baud (EVO), és 9.6k baud kommunikáció (MG5000, MG5050 és Spectra SP)</t>
  </si>
  <si>
    <t>Tápmodul fémdoboz nélkül, 1.7A kapcsolóüzemű táp, Teljesen felügyelt (AC, akku, gyenge akku és aux határ), Választható akku töltőáram (350mA/700mA), 1 PGM kimenet</t>
  </si>
  <si>
    <t>Hub és Busz szétválasztó erősítő fémdoboz nélkül, Két teljesen független kimenetre osztja a kommunikációs buszt (az egyik meghibásodása esetén a másik tovább működik), Egy bemenet port, 2 teljesen független kimenet port, Minden porton 75m-ig lehet (250ft) kapcsolatot létesíteni</t>
  </si>
  <si>
    <t>4-PGM bővítő modul, 4 teljesen programozható 5A relé kimenet, Eseményre vagy időre deaktiváló PGM</t>
  </si>
  <si>
    <t>Kapcsolóüzemű táp, 12Vdc, 1.75A kapcsolóüzemű táp, Biztosítéknélküli védelem automatikus visszaállással, Automatikus átállás akkus táplálásra, Másodlagos akku csatlakozó (opcionális), Akku teszt bemenet</t>
  </si>
  <si>
    <t>SP4000 5-32 zónás központ 1 db K10 10 zónás, partícionálható LED kezelővel 
StayD mód, 4 eres kommunikációs busz 4 zóna bemenet vagy 8 zónaduplázással, 32 zónáig bővíthető, 2 integrált PGM, Maximum 16 PGM kimenetet támogat, 2 partíció
32 felhasználókód, 1,1A kapcsolóüzmű tápegység, Helyszínen frissíthető firmware,307 USB kábel és BabyWare segítségével, Menüvezérelt programozás Telepítő-, Mester- és Karbantartókódokkal, Nagyobb telefonszám kapacitás: 3 távfelügyeleti, 5 személyi és 1 Pager jelentéshez, Automatikus átállás téli-nyári időszámításra, Nyomógombos szoftver reszet (alapértelmezettre állítja az értékeket és újraindít), 9,6k baud kommunikáció, BabyWare szoftverrel, 256 eseménytár</t>
  </si>
  <si>
    <t>SP5500 5-32 zónás központ 1 db K10 10 zónás, partícionálható LED kezelővel fémdoboz nélkül, StayD mód, 4 eres kommunikációs busz 5 zóna bemenet vagy 10 zónaduplázással,32 zónáig bővíthető, 2 integrált PGM, Maximum 16 PGM kimenetet támogat, 2 partíció, 32 felhasználókód, 1,1A kapcsolóüzmű tápegység, Helyszínen frissíthető firmware,307 USB kábel és Winload segítségével, Menüvezérelt programozás Telepítő-, Mester- és Karbantartókódokkal, Nagyobb telefonszám kapacitás: 3 távfelügyeleti, 5 személyi és 1 Pager jelentéshez, Automatikus átállás téli-nyári időszámításra, Nyomógombos szoftver reszet (alapértelmezettre állítja az értékeket és újraindít), 9,6k baud kommunikáció WinLoad szoftverrel, 256 eseménytár</t>
  </si>
  <si>
    <t xml:space="preserve">SP6000 8-32 zónás központ 1 db K10 LED kezelővel fémdoboz nélkül, 4 eres kommunikációs busz 8zóna bemenet vagy 16 zónaduplázással,32 zónáig bővíthető
2 (+2 választható)integrált PGM kimenet, pozitív vagy negatív kapcsolás, 1 riasztás relé
Maximum 16 PGM kimenetet támogat, 2 partíció, 32 felhasználókód, 1,5A kapcsolóüzmű tápegység, Helyszínen frissíthető firmware,307 USB kábel és Winload segítségével
Menüvezérelt programozás Telepítő-, Mester- és Karbantartókódokkal, Nagyobb telefonszám kapacitás: 3 távfelügyeleti, 5 személyi és 1 Pager jelentéshez, Automatikus átállás téli-nyári időszámításra, Nyomógombos szoftver reszet (alapértelmezettre állítja az értékeket és újraindít), 9,6k baud kommunikáció WinLoad szoftverrel, 256 eseménytár </t>
  </si>
  <si>
    <t>SP7000 16-32 zónás központ 1 db K32 LED+ kezelővel fémdoboz nélkül, 4 eres kommunikációs busz 16 zóna bemenet vagy 32 zónaduplázással, 32 zónáig bővíthető
4 integrált PGM kimenet, pozitív vagy negatív kapcsolás, 1 riasztás relé, Maximum 16 PGM kimenetet támogat, 2 partíció, 32 felhasználókód, 1,1A kapcsolóüzmű tápegység, Helyszínen frissíthető firmware,307 USB kábel és Winload segítségével, Menüvezérelt programozás Telepítő-, Mester- és Karbantartókódokkal, Nagyobb telefonszám kapacitás: 3 távfelügyeleti, 5 személyi és 1 Pager jelentéshez, Automatikus átállás téli-nyári időszámításra, Nyomógombos szoftver reszet (alapértelmezettre állítja az értékeket és újraindít), 9,6k baud kommunikáció WinLoad szoftverrel, 256 eseménytár</t>
  </si>
  <si>
    <t>K32LX - K32 LCD kezelő beépített rádiós adó-vevővel, Jellemzői: Beépített rádió (433 – 868), 32 rádiós eszköz támogatása, 32 karakteres LCD kijelző kék háttérvilágítással, 1 kezelői zóna, 1 PGM, 1 K32LX SP központonként, Kompatibilis SP5500/SP6000/SP7000 v4.72 verzióval és felette</t>
  </si>
  <si>
    <t>PARADOX-TM50FP cserélhető műanyag előlap TM50 kezelőhöz, fekete, fehér, szürke
zöld, karmazsin vörös, lila, királykék</t>
  </si>
  <si>
    <t xml:space="preserve">TM50 multifunkciós kezelő SOL (SpotOn Locator) és OSM (One Screen Monitor) licenszekkel, Modern kivitel, Nagyméretű, ragyogó színes kijelző, 5" 16:9 képarány, (14.4 x 9.6 x 1.4 cm), Ikon és menüvezérelt kezelés, Memóriakártya adapter, MAGELLAN, SPECTRA, (v.4.72 vagy magasabb és, SP4000/SP65 v.4.9 vagy magasabb), EVO (v2.16 vagy magasabb), SOL-Zóna OnLine megjelenítési funkció, OSM-Egy képernyős kezelőfelület, 32 lakás alaprajz megjelenítés egy kezelőn, A belső program az SD kártyával frissíthető. </t>
  </si>
  <si>
    <t>PARADOX-K32LCD+  LCD Kezelő, 32 karakteres vezetékes LCD kezelő, programozható címkékkel, Menüvezérelt programozás könnyíti a rendszer beállítását (telepítő és végfelhasználó), Állítható háttérvilágítás, kontraszt és görgetési sebesség, Csipogó zónák független beállítása, 8 akciógomb (aktiválás egy gombnyomásra), 3 kezelő által kiválasztható pánik riasztás, Csatlakoztatása a központhoz 4 vezetékes kommunikásiós buszon</t>
  </si>
  <si>
    <t>PARADOX-K32LED+  LED Kezelő, 32 zónás LED kijelző, 2 partíció kezelése, Partíciónként külön Armed, Sleep és Stay LED 1 kezelő zóna bemenet, Csipogó zónák független beállítása, 8 akciógomb (aktiválás egy gombnyomásra), 3 kezelő által kiválasztható pánik riasztás, Állítható háttérvilágítás, Csatlakoztatása a központhoz 4 vezetékes kommunikásiós buszon</t>
  </si>
  <si>
    <t>10 zónás vezetékes LED kezelő, 10 zónás LED kezelő, Partíciónként külön Arm, Sleep, Stay és Off LEd-ek, Szabadalmaztatott billentyűzet világítás (a megfelelő billentyűk világítva jelzik az adott nyitott zónát), 1 kezelő zóna bemenet, Függgetlenül beállítható kapucsengő zónák, 7 db egyérintős akció billentyű, 3 db billentyűzetről aktiválható alarm jelzés, Állítható háttérvilágítás, 4 vezetékes kommunikációs buszra csatlakozik, Az MG5000 központtal kompatibilis</t>
  </si>
  <si>
    <t>10 zónás vezetékes LED kezelő, 10 zónás LED kezelő, Partíciónként külön Arm, Sleep, Stay és Off LEd-ek, Szabadalmaztatott billentyűzet világítás (a megfelelő billentyűk világítva jelzik az adott nyitott zónát), 1 kezelő zóna bemenet, Függgetlenül beállítható kapucsengő zónák, 7 db egyérintős akció billentyű, 3 db billentyűzetről aktiválható alarm jelzés, Állítható háttérvilágítás, 4 vezetékes kommunikációs buszra csatlakozik
Az MG5000 központtal kompatibilis.</t>
  </si>
  <si>
    <t>Digiplex EVO192 központ 1 db K641+ 32 karakteres kék LCD kezelővel fémdoboz nélkül
8 integrált zóna bemenet (16 zónaduplázással) 192 zónáig bővíthető 4-eres kombuszon
8 partíció, Modulok száma max. 254, 999 felhasználó kód, 2048 esemény tárolása, 999 távirányító programozása a mester vagy telepítőkód használatával, Beépített beléptető funkciók, A 306USB modulon keresztül PC-hez csatlakoztatva a firmware (a központpanelben futó program) a WinLoad program használatával frissíthető, Kompatibilis az NEware programmal, Automatikus téli/nyári időszámítás, 5 solid-state PGM kimenet a panelen, PGM1 használható 2-eres füstérzékelő bemenetnek, 1.7A kapcsolóüzemű táp, 1 felügyelt sziréna, aux kimenet kimenet, 1 felügyelt telefonvonal
Több funkciós Reset gomb (reset a kiindulási értékek visszaállítására, reset az újraindításra), Az Aux kimenet nyomógombbal aktiválható vagy deaktiválható
Beépített, tápfesz kimaradás ellen teleppel védett real-time óra(nincs szükség a DGP2-TM1 óramodulra!)</t>
  </si>
  <si>
    <t>Támogat minden EVO192 parametert és még többet, Tápegység fejlesztések, Új 2.5A belső táp egység, Továbbfejlesztett AUX kimenet (2A) , 4 x HD77 támogatás, Lekapcsolás 2.5A-nél, Fix töltőfeszültség – nincs Bus vesztés akku tesztnél, 1.5A akkumulátor töltés teljesen elválasztott és független a fő tápegységtől, Sokkal gyorsabb akkumulátor töltés – 7Ah -6h alatt, Chip alapú 1200 bauds kommunikációs vonal (300 baud a jelentésnek), VoIP vonal és bypass jel eltorzítás kompenzálás, Külön bemenet a doboz tamper számára, Felügyelt bell kimenet 1A, biztosíték nélküli lekapcsolás 3A-nál</t>
  </si>
  <si>
    <t>TM50 multifunkciós kezelő SOL (SpotOn Locator) és OSM (One Screen Monitor) licenszekkel, Modern kivitel, Nagyméretű, ragyogó színes kijelző, 5" 16:9 képarány, (14.4 x 9.6 x 1.4 cm), Ikon és menüvezérelt kezelés, Memóriakártya adapter, MAGELLAN, SPECTRA, (v.4.72 vagy magasabb és, SP4000/SP65 v.4.9 vagy magasabb), EVO (v2.16 vagy magasabb), SOL-Zóna OnLine megjelenítési funkció, OSM-Egy képernyős kezelőfelület, 32 lakás alaprajz megjelenítés egy kezelőn, A belső program az SD kártyával frissíthető.</t>
  </si>
  <si>
    <t>PARADOX-TM50FP cserélhető műanyag előlap TM50 kezelőhöz, fekete, fehér, szürke, zöld, karmazsin vörös, lila, királykék</t>
  </si>
  <si>
    <t xml:space="preserve">PARADOX-K641+ 32 karakteres kék LCD kezelő, Helyszíni firmware frissíthetőség, CV4USB és Winload segítségével, Egyszerűsített végfelhasználói távirányító programozás, 32 karakteres kék LCD, programozható címkékkel, Állítható kontraszt, háttérfény és görgetési sebesség, 12 vagy 24 órás idő kijelzés, Csipogó zónák független beállítása, 14 akciógomb (aktiválás egy gombnyomásra), 3 kezelő által kiválasztható pánik riasztás, Csatlakoztatása a központhoz 4 vezetékes kommunikásiós buszon </t>
  </si>
  <si>
    <t>CABL2x0,22</t>
  </si>
  <si>
    <t>CABL4x0,22</t>
  </si>
  <si>
    <t>CABL6x0,22</t>
  </si>
  <si>
    <t>CABL8x0,22</t>
  </si>
  <si>
    <t>2x0,22 árnyékolt vagyonvédelmi kábel (100m)</t>
  </si>
  <si>
    <t>4x0,22 árnyékolt vagyonvédelmi kábel (100m)</t>
  </si>
  <si>
    <t>6x0,22 árnyékolt vagyonvédelmi kábel (100m)</t>
  </si>
  <si>
    <t>8x0,22 árnyékolt vagyonvédelmi kábel (100m)</t>
  </si>
  <si>
    <t>CABL2x0,5+2x0,22</t>
  </si>
  <si>
    <t>CABL2x0,5+4x0,22</t>
  </si>
  <si>
    <t>2x0,5+4x0,22 árnyékolt vagyonvédelmi kábel (100m)</t>
  </si>
  <si>
    <t>2x0,5+6x0,22 árnyékolt vagyonvédelmi kábel (100m)</t>
  </si>
  <si>
    <t>CABL2x0,5+6x0,22</t>
  </si>
  <si>
    <t>CABL12x0,22</t>
  </si>
  <si>
    <t>12x0,22 árnyékolt vagyonvédelmi kábel (100m)</t>
  </si>
  <si>
    <t>CABL2x0,5+10x0,22</t>
  </si>
  <si>
    <t>2x0,5+10x0,22 árnyékolt vagyonvédelmi kábel (100m)</t>
  </si>
  <si>
    <t>Árnyékolt vagyonvédelmi kábelek</t>
  </si>
  <si>
    <t>UTP kommunikációs kábelek</t>
  </si>
  <si>
    <t>CABLCAT5E</t>
  </si>
  <si>
    <t>UTP Cat5-e fali kábel (305m)</t>
  </si>
  <si>
    <t>CABLCAT5E BELDEN</t>
  </si>
  <si>
    <t>UTP Cat5-e BELDEN fali kábel (305m)</t>
  </si>
  <si>
    <t>CABLFTP5E</t>
  </si>
  <si>
    <t>CABLCAT6</t>
  </si>
  <si>
    <t>UTP Cat6 fali kábel (305m)</t>
  </si>
  <si>
    <t>FTP Cat5-e 4x2xAWG24 kábel (305m)</t>
  </si>
  <si>
    <t>CABLFTP6</t>
  </si>
  <si>
    <t>FTP Cat6 fali kábel (305m)</t>
  </si>
  <si>
    <t>Tápkábelek</t>
  </si>
  <si>
    <t>CABLMTL2x0,75</t>
  </si>
  <si>
    <t>CABLMT2x1</t>
  </si>
  <si>
    <t>CABLMT3x1</t>
  </si>
  <si>
    <t>MTL 2x0,75mm2 fehér vezeték (100m)</t>
  </si>
  <si>
    <t>MT 2x1mm2 vezeték (100m)</t>
  </si>
  <si>
    <t>MT 3x1mm2 vezeték (100m)</t>
  </si>
  <si>
    <t>CABL2x0,75NS</t>
  </si>
  <si>
    <t>2x0,75NS egyenáramú tápellátáshoz kábel (100m)</t>
  </si>
  <si>
    <t>KÁBELEK</t>
  </si>
  <si>
    <t>Nettó Összesen:</t>
  </si>
  <si>
    <t>Nettó egys. ár</t>
  </si>
  <si>
    <t>Nettó egys. díj</t>
  </si>
  <si>
    <t>Súlyszám</t>
  </si>
  <si>
    <t>Egyajtós vezérlő (12VDC külső tápot igényel), 2 olvasó fogadása,1 zárkimenet, 4 OC kimenet, 2 bemenet, TCP/IP, RS485 kommunikáció, 8000 felhasználó (Doboz és tápellátás nélkül, Javasolt tápellátás: DSC PC5003C+TE1215+7Ah akku+MKR45 transzformátor)</t>
  </si>
  <si>
    <t>SIGNAL PS128</t>
  </si>
  <si>
    <t>Behatolásjelző</t>
  </si>
  <si>
    <t>Akkumulátor és tápegység</t>
  </si>
  <si>
    <t>Video megfigyelő rendszer</t>
  </si>
  <si>
    <t>Kaputelefon</t>
  </si>
  <si>
    <t xml:space="preserve"> HIKVISION mozgatható (Dome) IP kamerák</t>
  </si>
  <si>
    <t>Kábelek</t>
  </si>
  <si>
    <t>Ajánlatoknál figyelembe veendő eszközök és súlyozásuk</t>
  </si>
  <si>
    <t>Nettó összesen x súlyszám</t>
  </si>
  <si>
    <t>összesen:</t>
  </si>
  <si>
    <r>
      <t xml:space="preserve">Kosárra vonatkozó nettó ajánlati ár </t>
    </r>
    <r>
      <rPr>
        <sz val="9"/>
        <color theme="1"/>
        <rFont val="Arial"/>
        <family val="2"/>
        <charset val="238"/>
      </rPr>
      <t>(H146/G146)</t>
    </r>
    <r>
      <rPr>
        <b/>
        <sz val="9"/>
        <color theme="1"/>
        <rFont val="Arial"/>
        <family val="2"/>
        <charset val="238"/>
      </rPr>
      <t>:</t>
    </r>
  </si>
  <si>
    <t>Beléptető</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</si>
</sst>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0\ &quot;Ft&quot;;[Red]\-#,##0\ &quot;Ft&quot;"/>
    <numFmt numFmtId="44" formatCode="_-* #,##0.00\ &quot;Ft&quot;_-;\-* #,##0.00\ &quot;Ft&quot;_-;_-* &quot;-&quot;??\ &quot;Ft&quot;_-;_-@_-"/>
    <numFmt numFmtId="164" formatCode="_-* #,##0\ &quot;Ft&quot;_-;\-* #,##0\ &quot;Ft&quot;_-;_-* &quot;-&quot;??\ &quot;Ft&quot;_-;_-@_-"/>
    <numFmt numFmtId="165" formatCode="_(&quot;$&quot;* #,##0.00_);_(&quot;$&quot;* \(#,##0.00\);_(&quot;$&quot;* &quot;-&quot;??_);_(@_)"/>
    <numFmt numFmtId="166" formatCode="_-* #,##0\ [$Ft-40E]_-;\-* #,##0\ [$Ft-40E]_-;_-* &quot;-&quot;??\ [$Ft-40E]_-;_-@_-"/>
    <numFmt numFmtId="167" formatCode="_-* #,##0&quot; Ft&quot;_-;\-* #,##0&quot; Ft&quot;_-;_-* \-??&quot; Ft&quot;_-;_-@_-"/>
  </numFmts>
  <fonts count="53">
    <font>
      <sz val="11"/>
      <color theme="1"/>
      <name val="Calibri"/>
      <family val="2"/>
      <scheme val="minor"/>
    </font>
    <font>
      <sz val="11"/>
      <color theme="1"/>
      <name val="Calibri"/>
      <family val="2"/>
      <charset val="238"/>
      <scheme val="minor"/>
    </font>
    <font>
      <sz val="11"/>
      <color theme="1"/>
      <name val="Calibri"/>
      <family val="2"/>
      <charset val="238"/>
      <scheme val="minor"/>
    </font>
    <font>
      <sz val="11"/>
      <color theme="1"/>
      <name val="Calibri"/>
      <family val="2"/>
      <scheme val="minor"/>
    </font>
    <font>
      <sz val="9"/>
      <color theme="1"/>
      <name val="Arial"/>
      <family val="2"/>
      <charset val="238"/>
    </font>
    <font>
      <sz val="12"/>
      <name val="Switzerland"/>
    </font>
    <font>
      <b/>
      <sz val="9"/>
      <color theme="1"/>
      <name val="Arial"/>
      <family val="2"/>
      <charset val="238"/>
    </font>
    <font>
      <sz val="9"/>
      <name val="Arial"/>
      <family val="2"/>
      <charset val="238"/>
    </font>
    <font>
      <b/>
      <sz val="9"/>
      <color indexed="9"/>
      <name val="Arial"/>
      <family val="2"/>
      <charset val="238"/>
    </font>
    <font>
      <b/>
      <sz val="15"/>
      <color theme="3"/>
      <name val="Calibri"/>
      <family val="2"/>
      <charset val="238"/>
      <scheme val="minor"/>
    </font>
    <font>
      <b/>
      <sz val="13"/>
      <color theme="3"/>
      <name val="Calibri"/>
      <family val="2"/>
      <charset val="238"/>
      <scheme val="minor"/>
    </font>
    <font>
      <b/>
      <sz val="11"/>
      <color theme="3"/>
      <name val="Calibri"/>
      <family val="2"/>
      <charset val="238"/>
      <scheme val="minor"/>
    </font>
    <font>
      <sz val="11"/>
      <color rgb="FF006100"/>
      <name val="Calibri"/>
      <family val="2"/>
      <charset val="238"/>
      <scheme val="minor"/>
    </font>
    <font>
      <sz val="11"/>
      <color rgb="FF9C0006"/>
      <name val="Calibri"/>
      <family val="2"/>
      <charset val="238"/>
      <scheme val="minor"/>
    </font>
    <font>
      <sz val="11"/>
      <color rgb="FF9C6500"/>
      <name val="Calibri"/>
      <family val="2"/>
      <charset val="238"/>
      <scheme val="minor"/>
    </font>
    <font>
      <sz val="11"/>
      <color rgb="FF3F3F76"/>
      <name val="Calibri"/>
      <family val="2"/>
      <charset val="238"/>
      <scheme val="minor"/>
    </font>
    <font>
      <b/>
      <sz val="11"/>
      <color rgb="FF3F3F3F"/>
      <name val="Calibri"/>
      <family val="2"/>
      <charset val="238"/>
      <scheme val="minor"/>
    </font>
    <font>
      <b/>
      <sz val="11"/>
      <color rgb="FFFA7D00"/>
      <name val="Calibri"/>
      <family val="2"/>
      <charset val="238"/>
      <scheme val="minor"/>
    </font>
    <font>
      <sz val="11"/>
      <color rgb="FFFA7D00"/>
      <name val="Calibri"/>
      <family val="2"/>
      <charset val="238"/>
      <scheme val="minor"/>
    </font>
    <font>
      <b/>
      <sz val="11"/>
      <color theme="0"/>
      <name val="Calibri"/>
      <family val="2"/>
      <charset val="238"/>
      <scheme val="minor"/>
    </font>
    <font>
      <sz val="11"/>
      <color rgb="FFFF0000"/>
      <name val="Calibri"/>
      <family val="2"/>
      <charset val="238"/>
      <scheme val="minor"/>
    </font>
    <font>
      <i/>
      <sz val="11"/>
      <color rgb="FF7F7F7F"/>
      <name val="Calibri"/>
      <family val="2"/>
      <charset val="238"/>
      <scheme val="minor"/>
    </font>
    <font>
      <b/>
      <sz val="11"/>
      <color theme="1"/>
      <name val="Calibri"/>
      <family val="2"/>
      <charset val="238"/>
      <scheme val="minor"/>
    </font>
    <font>
      <sz val="11"/>
      <color theme="0"/>
      <name val="Calibri"/>
      <family val="2"/>
      <charset val="238"/>
      <scheme val="minor"/>
    </font>
    <font>
      <sz val="10"/>
      <name val="Arial"/>
      <family val="2"/>
      <charset val="238"/>
    </font>
    <font>
      <sz val="10"/>
      <name val="Arial"/>
      <family val="2"/>
      <charset val="238"/>
    </font>
    <font>
      <b/>
      <sz val="11"/>
      <color indexed="8"/>
      <name val="Calibri"/>
      <family val="2"/>
      <charset val="238"/>
    </font>
    <font>
      <sz val="11"/>
      <color indexed="8"/>
      <name val="Calibri"/>
      <family val="2"/>
      <charset val="238"/>
    </font>
    <font>
      <sz val="11"/>
      <color indexed="9"/>
      <name val="Calibri"/>
      <family val="2"/>
      <charset val="238"/>
    </font>
    <font>
      <sz val="11"/>
      <color indexed="62"/>
      <name val="Calibri"/>
      <family val="2"/>
      <charset val="238"/>
    </font>
    <font>
      <b/>
      <sz val="18"/>
      <color indexed="56"/>
      <name val="Cambria"/>
      <family val="2"/>
      <charset val="238"/>
    </font>
    <font>
      <b/>
      <sz val="15"/>
      <color indexed="56"/>
      <name val="Calibri"/>
      <family val="2"/>
      <charset val="238"/>
    </font>
    <font>
      <b/>
      <sz val="13"/>
      <color indexed="56"/>
      <name val="Calibri"/>
      <family val="2"/>
      <charset val="238"/>
    </font>
    <font>
      <b/>
      <sz val="11"/>
      <color indexed="56"/>
      <name val="Calibri"/>
      <family val="2"/>
      <charset val="238"/>
    </font>
    <font>
      <b/>
      <sz val="11"/>
      <color indexed="9"/>
      <name val="Calibri"/>
      <family val="2"/>
      <charset val="238"/>
    </font>
    <font>
      <sz val="11"/>
      <color indexed="10"/>
      <name val="Calibri"/>
      <family val="2"/>
      <charset val="238"/>
    </font>
    <font>
      <sz val="11"/>
      <color indexed="52"/>
      <name val="Calibri"/>
      <family val="2"/>
      <charset val="238"/>
    </font>
    <font>
      <sz val="11"/>
      <color indexed="17"/>
      <name val="Calibri"/>
      <family val="2"/>
      <charset val="238"/>
    </font>
    <font>
      <b/>
      <sz val="11"/>
      <color indexed="63"/>
      <name val="Calibri"/>
      <family val="2"/>
      <charset val="238"/>
    </font>
    <font>
      <i/>
      <sz val="11"/>
      <color indexed="23"/>
      <name val="Calibri"/>
      <family val="2"/>
      <charset val="238"/>
    </font>
    <font>
      <sz val="11"/>
      <color indexed="20"/>
      <name val="Calibri"/>
      <family val="2"/>
      <charset val="238"/>
    </font>
    <font>
      <sz val="11"/>
      <color indexed="60"/>
      <name val="Calibri"/>
      <family val="2"/>
      <charset val="238"/>
    </font>
    <font>
      <b/>
      <sz val="11"/>
      <color indexed="52"/>
      <name val="Calibri"/>
      <family val="2"/>
      <charset val="238"/>
    </font>
    <font>
      <sz val="10"/>
      <name val="Helv"/>
      <family val="2"/>
      <charset val="238"/>
    </font>
    <font>
      <b/>
      <sz val="18"/>
      <color theme="3"/>
      <name val="Calibri Light"/>
      <family val="2"/>
      <charset val="238"/>
      <scheme val="major"/>
    </font>
    <font>
      <sz val="10"/>
      <color indexed="8"/>
      <name val="MS Sans Serif"/>
      <family val="2"/>
    </font>
    <font>
      <sz val="9"/>
      <color indexed="8"/>
      <name val="Arial"/>
      <family val="2"/>
      <charset val="238"/>
    </font>
    <font>
      <vertAlign val="superscript"/>
      <sz val="9"/>
      <name val="Arial"/>
      <family val="2"/>
      <charset val="238"/>
    </font>
    <font>
      <b/>
      <sz val="9"/>
      <color theme="0"/>
      <name val="Arial"/>
      <family val="2"/>
      <charset val="238"/>
    </font>
    <font>
      <sz val="9"/>
      <color theme="0"/>
      <name val="Arial"/>
      <family val="2"/>
      <charset val="238"/>
    </font>
    <font>
      <b/>
      <sz val="10"/>
      <color theme="1"/>
      <name val="Arial"/>
      <family val="2"/>
      <charset val="238"/>
    </font>
    <font>
      <sz val="9"/>
      <color indexed="9"/>
      <name val="Arial"/>
      <family val="2"/>
      <charset val="238"/>
    </font>
    <font>
      <b/>
      <sz val="12"/>
      <color theme="1"/>
      <name val="Arial"/>
      <family val="2"/>
      <charset val="238"/>
    </font>
  </fonts>
  <fills count="58">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55"/>
      </patternFill>
    </fill>
    <fill>
      <patternFill patternType="solid">
        <fgColor indexed="26"/>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43"/>
      </patternFill>
    </fill>
    <fill>
      <patternFill patternType="solid">
        <fgColor rgb="FF0070C0"/>
        <bgColor indexed="64"/>
      </patternFill>
    </fill>
    <fill>
      <patternFill patternType="solid">
        <fgColor rgb="FF0070C0"/>
        <bgColor indexed="26"/>
      </patternFill>
    </fill>
    <fill>
      <patternFill patternType="solid">
        <fgColor theme="4" tint="-0.249977111117893"/>
        <bgColor indexed="64"/>
      </patternFill>
    </fill>
  </fills>
  <borders count="24">
    <border>
      <left/>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bottom style="thin">
        <color indexed="64"/>
      </bottom>
      <diagonal/>
    </border>
  </borders>
  <cellStyleXfs count="91">
    <xf numFmtId="0" fontId="0" fillId="0" borderId="0"/>
    <xf numFmtId="44" fontId="3" fillId="0" borderId="0" applyFont="0" applyFill="0" applyBorder="0" applyAlignment="0" applyProtection="0"/>
    <xf numFmtId="0" fontId="5" fillId="0" borderId="0"/>
    <xf numFmtId="0" fontId="24" fillId="0" borderId="0"/>
    <xf numFmtId="0" fontId="27" fillId="33" borderId="0" applyNumberFormat="0" applyBorder="0" applyAlignment="0" applyProtection="0"/>
    <xf numFmtId="0" fontId="27" fillId="34" borderId="0" applyNumberFormat="0" applyBorder="0" applyAlignment="0" applyProtection="0"/>
    <xf numFmtId="0" fontId="27" fillId="35" borderId="0" applyNumberFormat="0" applyBorder="0" applyAlignment="0" applyProtection="0"/>
    <xf numFmtId="0" fontId="27" fillId="36" borderId="0" applyNumberFormat="0" applyBorder="0" applyAlignment="0" applyProtection="0"/>
    <xf numFmtId="0" fontId="27" fillId="37" borderId="0" applyNumberFormat="0" applyBorder="0" applyAlignment="0" applyProtection="0"/>
    <xf numFmtId="0" fontId="27" fillId="38" borderId="0" applyNumberFormat="0" applyBorder="0" applyAlignment="0" applyProtection="0"/>
    <xf numFmtId="0" fontId="27" fillId="39" borderId="0" applyNumberFormat="0" applyBorder="0" applyAlignment="0" applyProtection="0"/>
    <xf numFmtId="0" fontId="27" fillId="40" borderId="0" applyNumberFormat="0" applyBorder="0" applyAlignment="0" applyProtection="0"/>
    <xf numFmtId="0" fontId="27" fillId="41" borderId="0" applyNumberFormat="0" applyBorder="0" applyAlignment="0" applyProtection="0"/>
    <xf numFmtId="0" fontId="27" fillId="36" borderId="0" applyNumberFormat="0" applyBorder="0" applyAlignment="0" applyProtection="0"/>
    <xf numFmtId="0" fontId="27" fillId="39" borderId="0" applyNumberFormat="0" applyBorder="0" applyAlignment="0" applyProtection="0"/>
    <xf numFmtId="0" fontId="27" fillId="42" borderId="0" applyNumberFormat="0" applyBorder="0" applyAlignment="0" applyProtection="0"/>
    <xf numFmtId="0" fontId="28" fillId="43" borderId="0" applyNumberFormat="0" applyBorder="0" applyAlignment="0" applyProtection="0"/>
    <xf numFmtId="0" fontId="28" fillId="40" borderId="0" applyNumberFormat="0" applyBorder="0" applyAlignment="0" applyProtection="0"/>
    <xf numFmtId="0" fontId="28" fillId="41" borderId="0" applyNumberFormat="0" applyBorder="0" applyAlignment="0" applyProtection="0"/>
    <xf numFmtId="0" fontId="28" fillId="44" borderId="0" applyNumberFormat="0" applyBorder="0" applyAlignment="0" applyProtection="0"/>
    <xf numFmtId="0" fontId="28" fillId="45" borderId="0" applyNumberFormat="0" applyBorder="0" applyAlignment="0" applyProtection="0"/>
    <xf numFmtId="0" fontId="28" fillId="46" borderId="0" applyNumberFormat="0" applyBorder="0" applyAlignment="0" applyProtection="0"/>
    <xf numFmtId="0" fontId="29" fillId="38" borderId="14" applyNumberFormat="0" applyAlignment="0" applyProtection="0"/>
    <xf numFmtId="0" fontId="30" fillId="0" borderId="0" applyNumberFormat="0" applyFill="0" applyBorder="0" applyAlignment="0" applyProtection="0"/>
    <xf numFmtId="0" fontId="31" fillId="0" borderId="15" applyNumberFormat="0" applyFill="0" applyAlignment="0" applyProtection="0"/>
    <xf numFmtId="0" fontId="32" fillId="0" borderId="16" applyNumberFormat="0" applyFill="0" applyAlignment="0" applyProtection="0"/>
    <xf numFmtId="0" fontId="33" fillId="0" borderId="17" applyNumberFormat="0" applyFill="0" applyAlignment="0" applyProtection="0"/>
    <xf numFmtId="0" fontId="33" fillId="0" borderId="0" applyNumberFormat="0" applyFill="0" applyBorder="0" applyAlignment="0" applyProtection="0"/>
    <xf numFmtId="0" fontId="34" fillId="47" borderId="18" applyNumberFormat="0" applyAlignment="0" applyProtection="0"/>
    <xf numFmtId="0" fontId="35" fillId="0" borderId="0" applyNumberFormat="0" applyFill="0" applyBorder="0" applyAlignment="0" applyProtection="0"/>
    <xf numFmtId="0" fontId="36" fillId="0" borderId="19" applyNumberFormat="0" applyFill="0" applyAlignment="0" applyProtection="0"/>
    <xf numFmtId="0" fontId="25" fillId="48" borderId="20" applyNumberFormat="0" applyFont="0" applyAlignment="0" applyProtection="0"/>
    <xf numFmtId="0" fontId="28" fillId="49" borderId="0" applyNumberFormat="0" applyBorder="0" applyAlignment="0" applyProtection="0"/>
    <xf numFmtId="0" fontId="28" fillId="50" borderId="0" applyNumberFormat="0" applyBorder="0" applyAlignment="0" applyProtection="0"/>
    <xf numFmtId="0" fontId="28" fillId="51" borderId="0" applyNumberFormat="0" applyBorder="0" applyAlignment="0" applyProtection="0"/>
    <xf numFmtId="0" fontId="28" fillId="44" borderId="0" applyNumberFormat="0" applyBorder="0" applyAlignment="0" applyProtection="0"/>
    <xf numFmtId="0" fontId="28" fillId="45" borderId="0" applyNumberFormat="0" applyBorder="0" applyAlignment="0" applyProtection="0"/>
    <xf numFmtId="0" fontId="28" fillId="52" borderId="0" applyNumberFormat="0" applyBorder="0" applyAlignment="0" applyProtection="0"/>
    <xf numFmtId="0" fontId="37" fillId="35" borderId="0" applyNumberFormat="0" applyBorder="0" applyAlignment="0" applyProtection="0"/>
    <xf numFmtId="0" fontId="38" fillId="53" borderId="21" applyNumberFormat="0" applyAlignment="0" applyProtection="0"/>
    <xf numFmtId="0" fontId="39" fillId="0" borderId="0" applyNumberFormat="0" applyFill="0" applyBorder="0" applyAlignment="0" applyProtection="0"/>
    <xf numFmtId="0" fontId="43" fillId="0" borderId="0"/>
    <xf numFmtId="0" fontId="26" fillId="0" borderId="22" applyNumberFormat="0" applyFill="0" applyAlignment="0" applyProtection="0"/>
    <xf numFmtId="0" fontId="40" fillId="34" borderId="0" applyNumberFormat="0" applyBorder="0" applyAlignment="0" applyProtection="0"/>
    <xf numFmtId="0" fontId="41" fillId="54" borderId="0" applyNumberFormat="0" applyBorder="0" applyAlignment="0" applyProtection="0"/>
    <xf numFmtId="0" fontId="42" fillId="53" borderId="14" applyNumberFormat="0" applyAlignment="0" applyProtection="0"/>
    <xf numFmtId="0" fontId="2" fillId="0" borderId="0"/>
    <xf numFmtId="0" fontId="44" fillId="0" borderId="0" applyNumberFormat="0" applyFill="0" applyBorder="0" applyAlignment="0" applyProtection="0"/>
    <xf numFmtId="0" fontId="9" fillId="0" borderId="5" applyNumberFormat="0" applyFill="0" applyAlignment="0" applyProtection="0"/>
    <xf numFmtId="0" fontId="10" fillId="0" borderId="6" applyNumberFormat="0" applyFill="0" applyAlignment="0" applyProtection="0"/>
    <xf numFmtId="0" fontId="11" fillId="0" borderId="7" applyNumberFormat="0" applyFill="0" applyAlignment="0" applyProtection="0"/>
    <xf numFmtId="0" fontId="11" fillId="0" borderId="0" applyNumberFormat="0" applyFill="0" applyBorder="0" applyAlignment="0" applyProtection="0"/>
    <xf numFmtId="0" fontId="12" fillId="2" borderId="0" applyNumberFormat="0" applyBorder="0" applyAlignment="0" applyProtection="0"/>
    <xf numFmtId="0" fontId="13" fillId="3" borderId="0" applyNumberFormat="0" applyBorder="0" applyAlignment="0" applyProtection="0"/>
    <xf numFmtId="0" fontId="14" fillId="4" borderId="0" applyNumberFormat="0" applyBorder="0" applyAlignment="0" applyProtection="0"/>
    <xf numFmtId="0" fontId="15" fillId="5" borderId="8" applyNumberFormat="0" applyAlignment="0" applyProtection="0"/>
    <xf numFmtId="0" fontId="16" fillId="6" borderId="9" applyNumberFormat="0" applyAlignment="0" applyProtection="0"/>
    <xf numFmtId="0" fontId="17" fillId="6" borderId="8" applyNumberFormat="0" applyAlignment="0" applyProtection="0"/>
    <xf numFmtId="0" fontId="18" fillId="0" borderId="10" applyNumberFormat="0" applyFill="0" applyAlignment="0" applyProtection="0"/>
    <xf numFmtId="0" fontId="19" fillId="7" borderId="11" applyNumberFormat="0" applyAlignment="0" applyProtection="0"/>
    <xf numFmtId="0" fontId="20" fillId="0" borderId="0" applyNumberFormat="0" applyFill="0" applyBorder="0" applyAlignment="0" applyProtection="0"/>
    <xf numFmtId="0" fontId="2" fillId="8" borderId="12" applyNumberFormat="0" applyFont="0" applyAlignment="0" applyProtection="0"/>
    <xf numFmtId="0" fontId="21" fillId="0" borderId="0" applyNumberFormat="0" applyFill="0" applyBorder="0" applyAlignment="0" applyProtection="0"/>
    <xf numFmtId="0" fontId="22" fillId="0" borderId="13" applyNumberFormat="0" applyFill="0" applyAlignment="0" applyProtection="0"/>
    <xf numFmtId="0" fontId="23"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3" fillId="28" borderId="0" applyNumberFormat="0" applyBorder="0" applyAlignment="0" applyProtection="0"/>
    <xf numFmtId="0" fontId="23"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3" fillId="32" borderId="0" applyNumberFormat="0" applyBorder="0" applyAlignment="0" applyProtection="0"/>
    <xf numFmtId="0" fontId="45" fillId="0" borderId="0"/>
    <xf numFmtId="165" fontId="25" fillId="0" borderId="0" applyFont="0" applyFill="0" applyBorder="0" applyAlignment="0" applyProtection="0"/>
    <xf numFmtId="0" fontId="25" fillId="0" borderId="0"/>
  </cellStyleXfs>
  <cellXfs count="129">
    <xf numFmtId="0" fontId="0" fillId="0" borderId="0" xfId="0"/>
    <xf numFmtId="0" fontId="4" fillId="0" borderId="0" xfId="0" applyFont="1" applyAlignment="1">
      <alignment vertical="center" wrapText="1"/>
    </xf>
    <xf numFmtId="164" fontId="4" fillId="0" borderId="0" xfId="1" applyNumberFormat="1" applyFont="1" applyAlignment="1">
      <alignment vertical="center"/>
    </xf>
    <xf numFmtId="0" fontId="4" fillId="0" borderId="0" xfId="0" applyFont="1" applyAlignment="1">
      <alignment vertical="center"/>
    </xf>
    <xf numFmtId="0" fontId="4" fillId="0" borderId="0" xfId="0" applyFont="1"/>
    <xf numFmtId="0" fontId="6" fillId="0" borderId="0" xfId="0" applyFont="1" applyAlignment="1">
      <alignment horizontal="center" vertical="center"/>
    </xf>
    <xf numFmtId="0" fontId="4" fillId="0" borderId="0" xfId="0" applyFont="1" applyAlignment="1">
      <alignment wrapText="1"/>
    </xf>
    <xf numFmtId="0" fontId="7" fillId="0" borderId="3" xfId="2" applyFont="1" applyFill="1" applyBorder="1" applyAlignment="1">
      <alignment horizontal="left" vertical="center" wrapText="1"/>
    </xf>
    <xf numFmtId="0" fontId="6" fillId="0" borderId="3" xfId="0" applyFont="1" applyBorder="1" applyAlignment="1">
      <alignment horizontal="center" vertical="center"/>
    </xf>
    <xf numFmtId="0" fontId="6" fillId="0" borderId="3" xfId="0" applyFont="1" applyBorder="1" applyAlignment="1">
      <alignment horizontal="center" vertical="center" wrapText="1"/>
    </xf>
    <xf numFmtId="164" fontId="6" fillId="0" borderId="3" xfId="1" applyNumberFormat="1" applyFont="1" applyBorder="1" applyAlignment="1">
      <alignment horizontal="center" vertical="center"/>
    </xf>
    <xf numFmtId="166" fontId="4" fillId="0" borderId="0" xfId="1" applyNumberFormat="1" applyFont="1" applyAlignment="1">
      <alignment vertical="center"/>
    </xf>
    <xf numFmtId="164" fontId="4" fillId="0" borderId="0" xfId="1" applyNumberFormat="1" applyFont="1"/>
    <xf numFmtId="0" fontId="4" fillId="0" borderId="0" xfId="0" applyFont="1" applyAlignment="1">
      <alignment horizontal="center" vertical="center"/>
    </xf>
    <xf numFmtId="0" fontId="7" fillId="0" borderId="3" xfId="90" applyFont="1" applyBorder="1" applyAlignment="1">
      <alignment horizontal="left" vertical="center"/>
    </xf>
    <xf numFmtId="0" fontId="7" fillId="0" borderId="3" xfId="90" applyFont="1" applyBorder="1" applyAlignment="1">
      <alignment horizontal="left" vertical="center" wrapText="1"/>
    </xf>
    <xf numFmtId="164" fontId="46" fillId="0" borderId="3" xfId="1" applyNumberFormat="1" applyFont="1" applyFill="1" applyBorder="1" applyAlignment="1">
      <alignment horizontal="center" vertical="center"/>
    </xf>
    <xf numFmtId="0" fontId="46" fillId="0" borderId="3" xfId="90" applyFont="1" applyBorder="1" applyAlignment="1">
      <alignment horizontal="left" vertical="center"/>
    </xf>
    <xf numFmtId="0" fontId="46" fillId="0" borderId="3" xfId="90" applyFont="1" applyBorder="1" applyAlignment="1">
      <alignment horizontal="left" vertical="center" wrapText="1"/>
    </xf>
    <xf numFmtId="0" fontId="7" fillId="0" borderId="3" xfId="0" applyFont="1" applyBorder="1" applyAlignment="1">
      <alignment horizontal="left" vertical="center"/>
    </xf>
    <xf numFmtId="0" fontId="7" fillId="0" borderId="3" xfId="0" applyFont="1" applyBorder="1" applyAlignment="1">
      <alignment horizontal="left" vertical="center" wrapText="1"/>
    </xf>
    <xf numFmtId="0" fontId="4" fillId="0" borderId="3" xfId="0" applyFont="1" applyBorder="1" applyAlignment="1">
      <alignment horizontal="center" vertical="center"/>
    </xf>
    <xf numFmtId="0" fontId="49" fillId="55" borderId="3" xfId="0" applyFont="1" applyFill="1" applyBorder="1" applyAlignment="1">
      <alignment horizontal="center" vertical="center"/>
    </xf>
    <xf numFmtId="0" fontId="4" fillId="0" borderId="3" xfId="46" applyFont="1" applyBorder="1" applyAlignment="1">
      <alignment horizontal="left" vertical="center"/>
    </xf>
    <xf numFmtId="3" fontId="7" fillId="0" borderId="3" xfId="3" applyNumberFormat="1" applyFont="1" applyBorder="1" applyAlignment="1">
      <alignment horizontal="left" vertical="center" wrapText="1"/>
    </xf>
    <xf numFmtId="164" fontId="7" fillId="0" borderId="3" xfId="1" applyNumberFormat="1" applyFont="1" applyBorder="1" applyAlignment="1">
      <alignment horizontal="center" vertical="center"/>
    </xf>
    <xf numFmtId="164" fontId="4" fillId="0" borderId="3" xfId="0" applyNumberFormat="1" applyFont="1" applyBorder="1"/>
    <xf numFmtId="3" fontId="7" fillId="0" borderId="3" xfId="90" applyNumberFormat="1" applyFont="1" applyBorder="1" applyAlignment="1">
      <alignment horizontal="left" vertical="center"/>
    </xf>
    <xf numFmtId="3" fontId="7" fillId="0" borderId="3" xfId="90" applyNumberFormat="1" applyFont="1" applyBorder="1" applyAlignment="1">
      <alignment horizontal="left" vertical="center" wrapText="1"/>
    </xf>
    <xf numFmtId="3" fontId="4" fillId="0" borderId="3" xfId="46" applyNumberFormat="1" applyFont="1" applyFill="1" applyBorder="1" applyAlignment="1">
      <alignment horizontal="left" vertical="center"/>
    </xf>
    <xf numFmtId="0" fontId="4" fillId="0" borderId="0" xfId="0" applyFont="1" applyBorder="1" applyAlignment="1">
      <alignment horizontal="center" vertical="center"/>
    </xf>
    <xf numFmtId="0" fontId="4" fillId="55" borderId="3" xfId="0" applyFont="1" applyFill="1" applyBorder="1" applyAlignment="1">
      <alignment horizontal="center" vertical="center"/>
    </xf>
    <xf numFmtId="0" fontId="4" fillId="0" borderId="3" xfId="0" applyFont="1" applyBorder="1" applyAlignment="1">
      <alignment vertical="center" wrapText="1"/>
    </xf>
    <xf numFmtId="164" fontId="4" fillId="0" borderId="3" xfId="1" applyNumberFormat="1" applyFont="1" applyBorder="1" applyAlignment="1">
      <alignment vertical="center"/>
    </xf>
    <xf numFmtId="164" fontId="4" fillId="0" borderId="3" xfId="0" applyNumberFormat="1" applyFont="1" applyBorder="1" applyAlignment="1">
      <alignment vertical="center"/>
    </xf>
    <xf numFmtId="0" fontId="4" fillId="0" borderId="3" xfId="0" applyFont="1" applyBorder="1" applyAlignment="1">
      <alignment wrapText="1"/>
    </xf>
    <xf numFmtId="0" fontId="4" fillId="0" borderId="3" xfId="0" applyFont="1" applyBorder="1" applyAlignment="1">
      <alignment vertical="center"/>
    </xf>
    <xf numFmtId="0" fontId="4" fillId="0" borderId="0" xfId="0" applyFont="1" applyBorder="1" applyAlignment="1">
      <alignment vertical="center"/>
    </xf>
    <xf numFmtId="0" fontId="6" fillId="55" borderId="3" xfId="0" applyFont="1" applyFill="1" applyBorder="1" applyAlignment="1">
      <alignment horizontal="center" vertical="center"/>
    </xf>
    <xf numFmtId="6" fontId="4" fillId="0" borderId="3" xfId="0" applyNumberFormat="1" applyFont="1" applyBorder="1" applyAlignment="1">
      <alignment vertical="center"/>
    </xf>
    <xf numFmtId="0" fontId="1" fillId="0" borderId="0" xfId="0" applyFont="1" applyBorder="1" applyAlignment="1">
      <alignment vertical="center"/>
    </xf>
    <xf numFmtId="0" fontId="7" fillId="0" borderId="0" xfId="0" applyFont="1" applyBorder="1" applyAlignment="1">
      <alignment vertical="center"/>
    </xf>
    <xf numFmtId="0" fontId="4" fillId="55" borderId="3" xfId="0" applyFont="1" applyFill="1" applyBorder="1" applyAlignment="1">
      <alignment vertical="center"/>
    </xf>
    <xf numFmtId="0" fontId="7" fillId="0" borderId="3" xfId="90" applyFont="1" applyBorder="1" applyAlignment="1">
      <alignment vertical="center" wrapText="1"/>
    </xf>
    <xf numFmtId="0" fontId="6" fillId="0" borderId="3" xfId="0" applyFont="1" applyFill="1" applyBorder="1" applyAlignment="1">
      <alignment horizontal="center" vertical="center"/>
    </xf>
    <xf numFmtId="0" fontId="6" fillId="0" borderId="3" xfId="0" applyFont="1" applyFill="1" applyBorder="1" applyAlignment="1">
      <alignment horizontal="center" vertical="center" wrapText="1"/>
    </xf>
    <xf numFmtId="0" fontId="6" fillId="0" borderId="0" xfId="0" applyFont="1" applyFill="1" applyAlignment="1">
      <alignment horizontal="center" vertical="center"/>
    </xf>
    <xf numFmtId="1" fontId="7" fillId="0" borderId="3" xfId="0" applyNumberFormat="1" applyFont="1" applyFill="1" applyBorder="1" applyAlignment="1">
      <alignment horizontal="left" vertical="center" wrapText="1"/>
    </xf>
    <xf numFmtId="0" fontId="4" fillId="0" borderId="3" xfId="0" applyFont="1" applyFill="1" applyBorder="1" applyAlignment="1">
      <alignment horizontal="left" vertical="center" wrapText="1"/>
    </xf>
    <xf numFmtId="0" fontId="7" fillId="0" borderId="3" xfId="0" applyFont="1" applyBorder="1" applyAlignment="1">
      <alignment horizontal="center" vertical="center"/>
    </xf>
    <xf numFmtId="0" fontId="7" fillId="0" borderId="3" xfId="0" applyFont="1" applyFill="1" applyBorder="1" applyAlignment="1">
      <alignment horizontal="left" vertical="center" wrapText="1"/>
    </xf>
    <xf numFmtId="0" fontId="7" fillId="0" borderId="3" xfId="0" applyFont="1" applyFill="1" applyBorder="1" applyAlignment="1">
      <alignment horizontal="justify" vertical="center" wrapText="1"/>
    </xf>
    <xf numFmtId="164" fontId="7" fillId="0" borderId="3" xfId="0" applyNumberFormat="1" applyFont="1" applyFill="1" applyBorder="1" applyAlignment="1">
      <alignment horizontal="center" vertical="center"/>
    </xf>
    <xf numFmtId="164" fontId="7" fillId="0" borderId="3" xfId="0" applyNumberFormat="1" applyFont="1" applyBorder="1" applyAlignment="1">
      <alignment vertical="center"/>
    </xf>
    <xf numFmtId="0" fontId="7" fillId="0" borderId="3" xfId="0" applyFont="1" applyFill="1" applyBorder="1" applyAlignment="1">
      <alignment horizontal="left" vertical="center"/>
    </xf>
    <xf numFmtId="0" fontId="7" fillId="0" borderId="3" xfId="0" applyFont="1" applyBorder="1" applyAlignment="1">
      <alignment horizontal="justify" vertical="center" wrapText="1"/>
    </xf>
    <xf numFmtId="0" fontId="7" fillId="55" borderId="3" xfId="0" applyFont="1" applyFill="1" applyBorder="1" applyAlignment="1">
      <alignment horizontal="center" vertical="center"/>
    </xf>
    <xf numFmtId="167" fontId="7" fillId="0" borderId="3" xfId="0" applyNumberFormat="1" applyFont="1" applyFill="1" applyBorder="1" applyAlignment="1">
      <alignment horizontal="center" vertical="center"/>
    </xf>
    <xf numFmtId="6" fontId="7" fillId="0" borderId="3" xfId="0" applyNumberFormat="1" applyFont="1" applyBorder="1" applyAlignment="1">
      <alignment vertical="center"/>
    </xf>
    <xf numFmtId="0" fontId="7" fillId="0" borderId="3" xfId="0" applyFont="1" applyFill="1" applyBorder="1" applyAlignment="1">
      <alignment horizontal="justify" vertical="center"/>
    </xf>
    <xf numFmtId="0" fontId="7" fillId="0" borderId="3" xfId="3" applyFont="1" applyFill="1" applyBorder="1" applyAlignment="1">
      <alignment horizontal="left" vertical="center"/>
    </xf>
    <xf numFmtId="0" fontId="7" fillId="0" borderId="3" xfId="3" applyFont="1" applyFill="1" applyBorder="1" applyAlignment="1">
      <alignment horizontal="justify" vertical="center" wrapText="1"/>
    </xf>
    <xf numFmtId="166" fontId="7" fillId="0" borderId="3" xfId="3" applyNumberFormat="1" applyFont="1" applyBorder="1" applyAlignment="1">
      <alignment horizontal="center" vertical="center"/>
    </xf>
    <xf numFmtId="166" fontId="7" fillId="0" borderId="3" xfId="0" applyNumberFormat="1" applyFont="1" applyBorder="1" applyAlignment="1">
      <alignment vertical="center"/>
    </xf>
    <xf numFmtId="166" fontId="4" fillId="0" borderId="3" xfId="0" applyNumberFormat="1" applyFont="1" applyBorder="1" applyAlignment="1">
      <alignment vertical="center"/>
    </xf>
    <xf numFmtId="0" fontId="7" fillId="0" borderId="3" xfId="3" applyFont="1" applyFill="1" applyBorder="1" applyAlignment="1">
      <alignment horizontal="left" vertical="center" wrapText="1"/>
    </xf>
    <xf numFmtId="164" fontId="7" fillId="0" borderId="3" xfId="0" applyNumberFormat="1" applyFont="1" applyFill="1" applyBorder="1" applyAlignment="1">
      <alignment horizontal="justify" vertical="center"/>
    </xf>
    <xf numFmtId="164" fontId="7" fillId="0" borderId="3" xfId="0" applyNumberFormat="1" applyFont="1" applyBorder="1" applyAlignment="1">
      <alignment horizontal="justify" vertical="center"/>
    </xf>
    <xf numFmtId="0" fontId="46" fillId="0" borderId="3" xfId="3" applyFont="1" applyFill="1" applyBorder="1" applyAlignment="1">
      <alignment horizontal="left" vertical="center" wrapText="1"/>
    </xf>
    <xf numFmtId="164" fontId="7" fillId="0" borderId="3" xfId="0" applyNumberFormat="1" applyFont="1" applyFill="1" applyBorder="1" applyAlignment="1">
      <alignment horizontal="justify" vertical="center" wrapText="1"/>
    </xf>
    <xf numFmtId="0" fontId="4" fillId="0" borderId="3" xfId="46" applyFont="1" applyFill="1" applyBorder="1" applyAlignment="1">
      <alignment horizontal="left" vertical="center"/>
    </xf>
    <xf numFmtId="0" fontId="4" fillId="0" borderId="3" xfId="46" applyFont="1" applyFill="1" applyBorder="1" applyAlignment="1">
      <alignment horizontal="left" vertical="center" wrapText="1"/>
    </xf>
    <xf numFmtId="0" fontId="7" fillId="0" borderId="3" xfId="0" applyNumberFormat="1" applyFont="1" applyBorder="1" applyAlignment="1">
      <alignment horizontal="justify" vertical="center" wrapText="1"/>
    </xf>
    <xf numFmtId="166" fontId="7" fillId="0" borderId="3" xfId="3" applyNumberFormat="1" applyFont="1" applyFill="1" applyBorder="1" applyAlignment="1">
      <alignment horizontal="center" vertical="center"/>
    </xf>
    <xf numFmtId="0" fontId="46" fillId="0" borderId="3" xfId="3" applyFont="1" applyBorder="1" applyAlignment="1">
      <alignment horizontal="left" vertical="center" wrapText="1"/>
    </xf>
    <xf numFmtId="0" fontId="7" fillId="0" borderId="3" xfId="3" applyFont="1" applyBorder="1" applyAlignment="1">
      <alignment horizontal="left" vertical="center"/>
    </xf>
    <xf numFmtId="0" fontId="7" fillId="0" borderId="3" xfId="3" applyFont="1" applyBorder="1" applyAlignment="1">
      <alignment horizontal="left" vertical="center" wrapText="1"/>
    </xf>
    <xf numFmtId="0" fontId="7" fillId="0" borderId="3" xfId="3" applyFont="1" applyFill="1" applyBorder="1" applyAlignment="1">
      <alignment vertical="center"/>
    </xf>
    <xf numFmtId="0" fontId="7" fillId="0" borderId="3" xfId="3" applyFont="1" applyFill="1" applyBorder="1" applyAlignment="1">
      <alignment vertical="center" wrapText="1"/>
    </xf>
    <xf numFmtId="166" fontId="7" fillId="0" borderId="3" xfId="90" applyNumberFormat="1" applyFont="1" applyBorder="1" applyAlignment="1">
      <alignment horizontal="center" vertical="center"/>
    </xf>
    <xf numFmtId="166" fontId="6" fillId="0" borderId="3" xfId="1" applyNumberFormat="1" applyFont="1" applyFill="1" applyBorder="1" applyAlignment="1">
      <alignment horizontal="center" vertical="center"/>
    </xf>
    <xf numFmtId="166" fontId="6" fillId="0" borderId="3" xfId="0" applyNumberFormat="1" applyFont="1" applyFill="1" applyBorder="1" applyAlignment="1">
      <alignment horizontal="center" vertical="center"/>
    </xf>
    <xf numFmtId="166" fontId="7" fillId="0" borderId="3" xfId="0" applyNumberFormat="1" applyFont="1" applyFill="1" applyBorder="1" applyAlignment="1">
      <alignment horizontal="center" vertical="center" wrapText="1"/>
    </xf>
    <xf numFmtId="166" fontId="7" fillId="0" borderId="3" xfId="0" quotePrefix="1" applyNumberFormat="1" applyFont="1" applyFill="1" applyBorder="1" applyAlignment="1">
      <alignment horizontal="center" vertical="center" wrapText="1"/>
    </xf>
    <xf numFmtId="0" fontId="4" fillId="0" borderId="0" xfId="0" applyFont="1" applyFill="1" applyAlignment="1">
      <alignment vertical="center"/>
    </xf>
    <xf numFmtId="0" fontId="4" fillId="0" borderId="3" xfId="0" applyFont="1" applyFill="1" applyBorder="1" applyAlignment="1">
      <alignment horizontal="center" vertical="center"/>
    </xf>
    <xf numFmtId="166" fontId="4" fillId="0" borderId="3" xfId="0" applyNumberFormat="1" applyFont="1" applyFill="1" applyBorder="1" applyAlignment="1">
      <alignment vertical="center"/>
    </xf>
    <xf numFmtId="0" fontId="4" fillId="0" borderId="0" xfId="0" applyFont="1" applyFill="1" applyAlignment="1">
      <alignment horizontal="center" vertical="center"/>
    </xf>
    <xf numFmtId="166" fontId="4" fillId="0" borderId="0" xfId="0" applyNumberFormat="1" applyFont="1" applyFill="1" applyAlignment="1">
      <alignment vertical="center"/>
    </xf>
    <xf numFmtId="0" fontId="6" fillId="0" borderId="3" xfId="0" applyFont="1" applyBorder="1" applyAlignment="1">
      <alignment horizontal="center" vertical="center"/>
    </xf>
    <xf numFmtId="0" fontId="7" fillId="0" borderId="3" xfId="0" applyNumberFormat="1" applyFont="1" applyFill="1" applyBorder="1" applyAlignment="1">
      <alignment vertical="center" wrapText="1"/>
    </xf>
    <xf numFmtId="0" fontId="4" fillId="0" borderId="0" xfId="0" applyFont="1" applyFill="1" applyAlignment="1">
      <alignment vertical="center" wrapText="1"/>
    </xf>
    <xf numFmtId="0" fontId="4" fillId="0" borderId="3" xfId="0" applyFont="1" applyBorder="1" applyAlignment="1">
      <alignment horizontal="center" vertical="center" wrapText="1"/>
    </xf>
    <xf numFmtId="166" fontId="4" fillId="0" borderId="3" xfId="0" applyNumberFormat="1" applyFont="1" applyBorder="1" applyAlignment="1">
      <alignment vertical="center" wrapText="1"/>
    </xf>
    <xf numFmtId="0" fontId="4" fillId="0" borderId="0" xfId="0" applyFont="1" applyAlignment="1">
      <alignment horizontal="center" vertical="center" wrapText="1"/>
    </xf>
    <xf numFmtId="166" fontId="4" fillId="0" borderId="0" xfId="0" applyNumberFormat="1" applyFont="1" applyAlignment="1">
      <alignment vertical="center" wrapText="1"/>
    </xf>
    <xf numFmtId="0" fontId="6" fillId="0" borderId="3" xfId="0" applyFont="1" applyBorder="1" applyAlignment="1">
      <alignment horizontal="center" vertical="center"/>
    </xf>
    <xf numFmtId="0" fontId="48" fillId="57" borderId="3" xfId="0" applyFont="1" applyFill="1" applyBorder="1" applyAlignment="1">
      <alignment horizontal="center" vertical="center" wrapText="1"/>
    </xf>
    <xf numFmtId="0" fontId="48" fillId="57" borderId="3" xfId="0" applyFont="1" applyFill="1" applyBorder="1" applyAlignment="1">
      <alignment vertical="center" wrapText="1"/>
    </xf>
    <xf numFmtId="166" fontId="6" fillId="0" borderId="3" xfId="0" applyNumberFormat="1" applyFont="1" applyBorder="1" applyAlignment="1">
      <alignment vertical="center" wrapText="1"/>
    </xf>
    <xf numFmtId="0" fontId="4" fillId="0" borderId="3" xfId="0" applyFont="1" applyFill="1" applyBorder="1" applyAlignment="1">
      <alignment vertical="center"/>
    </xf>
    <xf numFmtId="0" fontId="52" fillId="0" borderId="0" xfId="0" applyFont="1" applyAlignment="1">
      <alignment horizontal="center" vertical="center" wrapText="1"/>
    </xf>
    <xf numFmtId="0" fontId="48" fillId="57" borderId="4" xfId="0" applyFont="1" applyFill="1" applyBorder="1" applyAlignment="1">
      <alignment horizontal="center" vertical="center" wrapText="1"/>
    </xf>
    <xf numFmtId="0" fontId="48" fillId="57" borderId="1" xfId="0" applyFont="1" applyFill="1" applyBorder="1" applyAlignment="1">
      <alignment horizontal="center" vertical="center" wrapText="1"/>
    </xf>
    <xf numFmtId="0" fontId="6" fillId="0" borderId="4" xfId="0" applyFont="1" applyBorder="1" applyAlignment="1">
      <alignment horizontal="center" vertical="center" wrapText="1"/>
    </xf>
    <xf numFmtId="0" fontId="6" fillId="0" borderId="2" xfId="0" applyFont="1" applyBorder="1" applyAlignment="1">
      <alignment horizontal="center" vertical="center" wrapText="1"/>
    </xf>
    <xf numFmtId="0" fontId="6" fillId="0" borderId="1" xfId="0" applyFont="1" applyBorder="1" applyAlignment="1">
      <alignment horizontal="center" vertical="center" wrapText="1"/>
    </xf>
    <xf numFmtId="0" fontId="48" fillId="57" borderId="2" xfId="0" applyFont="1" applyFill="1" applyBorder="1" applyAlignment="1">
      <alignment horizontal="center" vertical="center" wrapText="1"/>
    </xf>
    <xf numFmtId="0" fontId="4" fillId="0" borderId="4" xfId="0" applyFont="1" applyBorder="1" applyAlignment="1">
      <alignment horizontal="center" vertical="center" wrapText="1"/>
    </xf>
    <xf numFmtId="0" fontId="4" fillId="0" borderId="2" xfId="0" applyFont="1" applyBorder="1" applyAlignment="1">
      <alignment horizontal="center" vertical="center" wrapText="1"/>
    </xf>
    <xf numFmtId="0" fontId="4" fillId="0" borderId="1" xfId="0" applyFont="1" applyBorder="1" applyAlignment="1">
      <alignment horizontal="center" vertical="center" wrapText="1"/>
    </xf>
    <xf numFmtId="0" fontId="48" fillId="55" borderId="3" xfId="0" applyFont="1" applyFill="1" applyBorder="1" applyAlignment="1">
      <alignment horizontal="center" vertical="center"/>
    </xf>
    <xf numFmtId="0" fontId="50" fillId="0" borderId="23" xfId="0" applyFont="1" applyBorder="1" applyAlignment="1">
      <alignment horizontal="center" vertical="center"/>
    </xf>
    <xf numFmtId="0" fontId="48" fillId="55" borderId="3" xfId="3" applyFont="1" applyFill="1" applyBorder="1" applyAlignment="1">
      <alignment horizontal="center" vertical="center"/>
    </xf>
    <xf numFmtId="0" fontId="48" fillId="55" borderId="3" xfId="0" applyFont="1" applyFill="1" applyBorder="1" applyAlignment="1">
      <alignment horizontal="center" vertical="center" wrapText="1"/>
    </xf>
    <xf numFmtId="0" fontId="48" fillId="56" borderId="3" xfId="0" applyFont="1" applyFill="1" applyBorder="1" applyAlignment="1">
      <alignment horizontal="center" vertical="center"/>
    </xf>
    <xf numFmtId="0" fontId="6" fillId="0" borderId="3" xfId="0" applyFont="1" applyBorder="1" applyAlignment="1">
      <alignment horizontal="center" vertical="center"/>
    </xf>
    <xf numFmtId="0" fontId="48" fillId="55" borderId="3" xfId="0" applyFont="1" applyFill="1" applyBorder="1" applyAlignment="1">
      <alignment horizontal="center"/>
    </xf>
    <xf numFmtId="1" fontId="8" fillId="55" borderId="4" xfId="0" applyNumberFormat="1" applyFont="1" applyFill="1" applyBorder="1" applyAlignment="1">
      <alignment horizontal="center" vertical="center"/>
    </xf>
    <xf numFmtId="1" fontId="8" fillId="55" borderId="2" xfId="0" applyNumberFormat="1" applyFont="1" applyFill="1" applyBorder="1" applyAlignment="1">
      <alignment horizontal="center" vertical="center"/>
    </xf>
    <xf numFmtId="1" fontId="8" fillId="55" borderId="1" xfId="0" applyNumberFormat="1" applyFont="1" applyFill="1" applyBorder="1" applyAlignment="1">
      <alignment horizontal="center" vertical="center"/>
    </xf>
    <xf numFmtId="0" fontId="51" fillId="55" borderId="4" xfId="0" applyFont="1" applyFill="1" applyBorder="1" applyAlignment="1">
      <alignment horizontal="center" vertical="center"/>
    </xf>
    <xf numFmtId="0" fontId="51" fillId="55" borderId="2" xfId="0" applyFont="1" applyFill="1" applyBorder="1" applyAlignment="1">
      <alignment horizontal="center" vertical="center"/>
    </xf>
    <xf numFmtId="0" fontId="51" fillId="55" borderId="1" xfId="0" applyFont="1" applyFill="1" applyBorder="1" applyAlignment="1">
      <alignment horizontal="center" vertical="center"/>
    </xf>
    <xf numFmtId="0" fontId="50" fillId="0" borderId="3" xfId="0" applyFont="1" applyFill="1" applyBorder="1" applyAlignment="1">
      <alignment horizontal="center" vertical="center"/>
    </xf>
    <xf numFmtId="0" fontId="8" fillId="55" borderId="4" xfId="0" applyFont="1" applyFill="1" applyBorder="1" applyAlignment="1">
      <alignment horizontal="center" vertical="center"/>
    </xf>
    <xf numFmtId="0" fontId="8" fillId="55" borderId="2" xfId="0" applyFont="1" applyFill="1" applyBorder="1" applyAlignment="1">
      <alignment horizontal="center" vertical="center"/>
    </xf>
    <xf numFmtId="0" fontId="8" fillId="55" borderId="1" xfId="0" applyFont="1" applyFill="1" applyBorder="1" applyAlignment="1">
      <alignment horizontal="center" vertical="center"/>
    </xf>
    <xf numFmtId="0" fontId="50" fillId="0" borderId="0" xfId="0" applyFont="1" applyAlignment="1">
      <alignment horizontal="center" vertical="center"/>
    </xf>
  </cellXfs>
  <cellStyles count="91">
    <cellStyle name="20% - 1. jelölőszín 2" xfId="65"/>
    <cellStyle name="20% - 1. jelölőszín 3" xfId="4"/>
    <cellStyle name="20% - 2. jelölőszín 2" xfId="69"/>
    <cellStyle name="20% - 2. jelölőszín 3" xfId="5"/>
    <cellStyle name="20% - 3. jelölőszín 2" xfId="73"/>
    <cellStyle name="20% - 3. jelölőszín 3" xfId="6"/>
    <cellStyle name="20% - 4. jelölőszín 2" xfId="77"/>
    <cellStyle name="20% - 4. jelölőszín 3" xfId="7"/>
    <cellStyle name="20% - 5. jelölőszín 2" xfId="81"/>
    <cellStyle name="20% - 5. jelölőszín 3" xfId="8"/>
    <cellStyle name="20% - 6. jelölőszín 2" xfId="85"/>
    <cellStyle name="20% - 6. jelölőszín 3" xfId="9"/>
    <cellStyle name="40% - 1. jelölőszín 2" xfId="66"/>
    <cellStyle name="40% - 1. jelölőszín 3" xfId="10"/>
    <cellStyle name="40% - 2. jelölőszín 2" xfId="70"/>
    <cellStyle name="40% - 2. jelölőszín 3" xfId="11"/>
    <cellStyle name="40% - 3. jelölőszín 2" xfId="74"/>
    <cellStyle name="40% - 3. jelölőszín 3" xfId="12"/>
    <cellStyle name="40% - 4. jelölőszín 2" xfId="78"/>
    <cellStyle name="40% - 4. jelölőszín 3" xfId="13"/>
    <cellStyle name="40% - 5. jelölőszín 2" xfId="82"/>
    <cellStyle name="40% - 5. jelölőszín 3" xfId="14"/>
    <cellStyle name="40% - 6. jelölőszín 2" xfId="86"/>
    <cellStyle name="40% - 6. jelölőszín 3" xfId="15"/>
    <cellStyle name="60% - 1. jelölőszín 2" xfId="67"/>
    <cellStyle name="60% - 1. jelölőszín 3" xfId="16"/>
    <cellStyle name="60% - 2. jelölőszín 2" xfId="71"/>
    <cellStyle name="60% - 2. jelölőszín 3" xfId="17"/>
    <cellStyle name="60% - 3. jelölőszín 2" xfId="75"/>
    <cellStyle name="60% - 3. jelölőszín 3" xfId="18"/>
    <cellStyle name="60% - 4. jelölőszín 2" xfId="79"/>
    <cellStyle name="60% - 4. jelölőszín 3" xfId="19"/>
    <cellStyle name="60% - 5. jelölőszín 2" xfId="83"/>
    <cellStyle name="60% - 5. jelölőszín 3" xfId="20"/>
    <cellStyle name="60% - 6. jelölőszín 2" xfId="87"/>
    <cellStyle name="60% - 6. jelölőszín 3" xfId="21"/>
    <cellStyle name="Bevitel 2" xfId="55"/>
    <cellStyle name="Bevitel 3" xfId="22"/>
    <cellStyle name="Cím 2" xfId="47"/>
    <cellStyle name="Cím 3" xfId="23"/>
    <cellStyle name="Címsor 1 2" xfId="48"/>
    <cellStyle name="Címsor 1 3" xfId="24"/>
    <cellStyle name="Címsor 2 2" xfId="49"/>
    <cellStyle name="Címsor 2 3" xfId="25"/>
    <cellStyle name="Címsor 3 2" xfId="50"/>
    <cellStyle name="Címsor 3 3" xfId="26"/>
    <cellStyle name="Címsor 4 2" xfId="51"/>
    <cellStyle name="Címsor 4 3" xfId="27"/>
    <cellStyle name="Ellenőrzőcella 2" xfId="59"/>
    <cellStyle name="Ellenőrzőcella 3" xfId="28"/>
    <cellStyle name="Figyelmeztetés 2" xfId="60"/>
    <cellStyle name="Figyelmeztetés 3" xfId="29"/>
    <cellStyle name="Hivatkozott cella 2" xfId="58"/>
    <cellStyle name="Hivatkozott cella 3" xfId="30"/>
    <cellStyle name="Jegyzet 2" xfId="61"/>
    <cellStyle name="Jegyzet 3" xfId="31"/>
    <cellStyle name="Jelölőszín (1) 2" xfId="64"/>
    <cellStyle name="Jelölőszín (2) 2" xfId="68"/>
    <cellStyle name="Jelölőszín (3) 2" xfId="72"/>
    <cellStyle name="Jelölőszín (4) 2" xfId="76"/>
    <cellStyle name="Jelölőszín (5) 2" xfId="80"/>
    <cellStyle name="Jelölőszín (6) 2" xfId="84"/>
    <cellStyle name="Jelölőszín 1 2" xfId="32"/>
    <cellStyle name="Jelölőszín 2 2" xfId="33"/>
    <cellStyle name="Jelölőszín 3 2" xfId="34"/>
    <cellStyle name="Jelölőszín 4 2" xfId="35"/>
    <cellStyle name="Jelölőszín 5 2" xfId="36"/>
    <cellStyle name="Jelölőszín 6 2" xfId="37"/>
    <cellStyle name="Jó 2" xfId="52"/>
    <cellStyle name="Jó 3" xfId="38"/>
    <cellStyle name="Kimenet 2" xfId="56"/>
    <cellStyle name="Kimenet 3" xfId="39"/>
    <cellStyle name="Magyarázó szöveg 2" xfId="62"/>
    <cellStyle name="Magyarázó szöveg 3" xfId="40"/>
    <cellStyle name="Normál" xfId="0" builtinId="0"/>
    <cellStyle name="Normál 2" xfId="46"/>
    <cellStyle name="Normál 3" xfId="3"/>
    <cellStyle name="Normál 4" xfId="90"/>
    <cellStyle name="Normál_960510kalk" xfId="2"/>
    <cellStyle name="Normal_Másolat - Saját árlista 2003.08" xfId="41"/>
    <cellStyle name="Normale_Foglio1" xfId="88"/>
    <cellStyle name="Összesen 2" xfId="63"/>
    <cellStyle name="Összesen 3" xfId="42"/>
    <cellStyle name="Pénznem" xfId="1" builtinId="4"/>
    <cellStyle name="Pénznem 2" xfId="89"/>
    <cellStyle name="Rossz 2" xfId="53"/>
    <cellStyle name="Rossz 3" xfId="43"/>
    <cellStyle name="Semleges 2" xfId="54"/>
    <cellStyle name="Semleges 3" xfId="44"/>
    <cellStyle name="Számítás 2" xfId="57"/>
    <cellStyle name="Számítás 3" xfId="45"/>
  </cellStyles>
  <dxfs count="1">
    <dxf>
      <numFmt numFmtId="168" formatCode=";;;"/>
      <fill>
        <patternFill patternType="darkUp">
          <fgColor theme="9" tint="-0.2499465926084170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jpeg"/><Relationship Id="rId5" Type="http://schemas.openxmlformats.org/officeDocument/2006/relationships/image" Target="../media/image5.jpeg"/><Relationship Id="rId4"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xdr:from>
      <xdr:col>1</xdr:col>
      <xdr:colOff>447675</xdr:colOff>
      <xdr:row>20</xdr:row>
      <xdr:rowOff>333375</xdr:rowOff>
    </xdr:from>
    <xdr:to>
      <xdr:col>1</xdr:col>
      <xdr:colOff>1390650</xdr:colOff>
      <xdr:row>20</xdr:row>
      <xdr:rowOff>1314450</xdr:rowOff>
    </xdr:to>
    <xdr:pic>
      <xdr:nvPicPr>
        <xdr:cNvPr id="2" name="Picture 126">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81050" y="72961500"/>
          <a:ext cx="942975" cy="0"/>
        </a:xfrm>
        <a:prstGeom prst="rect">
          <a:avLst/>
        </a:prstGeom>
        <a:noFill/>
        <a:ln>
          <a:noFill/>
        </a:ln>
        <a:effectLst/>
        <a:extLst>
          <a:ext uri="{909E8E84-426E-40DD-AFC4-6F175D3DCCD1}">
            <a14:hiddenFill xmlns:a14="http://schemas.microsoft.com/office/drawing/2010/main">
              <a:blipFill dpi="0" rotWithShape="0">
                <a:blip xmlns:r="http://schemas.openxmlformats.org/officeDocument/2006/relationships"/>
                <a:srcRect/>
                <a:stretch>
                  <a:fillRect/>
                </a:stretch>
              </a:blip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2</xdr:col>
      <xdr:colOff>6772275</xdr:colOff>
      <xdr:row>27</xdr:row>
      <xdr:rowOff>0</xdr:rowOff>
    </xdr:from>
    <xdr:to>
      <xdr:col>2</xdr:col>
      <xdr:colOff>7867650</xdr:colOff>
      <xdr:row>28</xdr:row>
      <xdr:rowOff>828675</xdr:rowOff>
    </xdr:to>
    <xdr:sp macro="" textlink="">
      <xdr:nvSpPr>
        <xdr:cNvPr id="3" name="Téglalap 153">
          <a:extLst>
            <a:ext uri="{FF2B5EF4-FFF2-40B4-BE49-F238E27FC236}">
              <a16:creationId xmlns:a16="http://schemas.microsoft.com/office/drawing/2014/main" id="{00000000-0008-0000-0200-000003000000}"/>
            </a:ext>
          </a:extLst>
        </xdr:cNvPr>
        <xdr:cNvSpPr>
          <a:spLocks noChangeArrowheads="1"/>
        </xdr:cNvSpPr>
      </xdr:nvSpPr>
      <xdr:spPr bwMode="auto">
        <a:xfrm>
          <a:off x="6905625" y="81534000"/>
          <a:ext cx="0" cy="10191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6581775</xdr:colOff>
      <xdr:row>9</xdr:row>
      <xdr:rowOff>323850</xdr:rowOff>
    </xdr:from>
    <xdr:to>
      <xdr:col>2</xdr:col>
      <xdr:colOff>7543800</xdr:colOff>
      <xdr:row>9</xdr:row>
      <xdr:rowOff>590550</xdr:rowOff>
    </xdr:to>
    <xdr:pic>
      <xdr:nvPicPr>
        <xdr:cNvPr id="5" name="Kép 5">
          <a:extLst>
            <a:ext uri="{FF2B5EF4-FFF2-40B4-BE49-F238E27FC236}">
              <a16:creationId xmlns:a16="http://schemas.microsoft.com/office/drawing/2014/main" id="{00000000-0008-0000-0200-000005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905625" y="56521350"/>
          <a:ext cx="0" cy="266700"/>
        </a:xfrm>
        <a:prstGeom prst="rect">
          <a:avLst/>
        </a:prstGeom>
        <a:noFill/>
        <a:ln>
          <a:noFill/>
        </a:ln>
        <a:effectLst/>
        <a:extLst>
          <a:ext uri="{909E8E84-426E-40DD-AFC4-6F175D3DCCD1}">
            <a14:hiddenFill xmlns:a14="http://schemas.microsoft.com/office/drawing/2010/main">
              <a:blipFill dpi="0" rotWithShape="0">
                <a:blip xmlns:r="http://schemas.openxmlformats.org/officeDocument/2006/relationships"/>
                <a:srcRect/>
                <a:stretch>
                  <a:fillRect/>
                </a:stretch>
              </a:blip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2</xdr:col>
      <xdr:colOff>6572250</xdr:colOff>
      <xdr:row>12</xdr:row>
      <xdr:rowOff>285750</xdr:rowOff>
    </xdr:from>
    <xdr:to>
      <xdr:col>2</xdr:col>
      <xdr:colOff>7515225</xdr:colOff>
      <xdr:row>12</xdr:row>
      <xdr:rowOff>552450</xdr:rowOff>
    </xdr:to>
    <xdr:pic>
      <xdr:nvPicPr>
        <xdr:cNvPr id="6" name="Kép 5">
          <a:extLst>
            <a:ext uri="{FF2B5EF4-FFF2-40B4-BE49-F238E27FC236}">
              <a16:creationId xmlns:a16="http://schemas.microsoft.com/office/drawing/2014/main" id="{00000000-0008-0000-0200-000006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905625" y="61055250"/>
          <a:ext cx="0" cy="266700"/>
        </a:xfrm>
        <a:prstGeom prst="rect">
          <a:avLst/>
        </a:prstGeom>
        <a:noFill/>
        <a:ln>
          <a:noFill/>
        </a:ln>
        <a:effectLst/>
        <a:extLst>
          <a:ext uri="{909E8E84-426E-40DD-AFC4-6F175D3DCCD1}">
            <a14:hiddenFill xmlns:a14="http://schemas.microsoft.com/office/drawing/2010/main">
              <a:blipFill dpi="0" rotWithShape="0">
                <a:blip xmlns:r="http://schemas.openxmlformats.org/officeDocument/2006/relationships"/>
                <a:srcRect/>
                <a:stretch>
                  <a:fillRect/>
                </a:stretch>
              </a:blip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2</xdr:col>
      <xdr:colOff>5932170</xdr:colOff>
      <xdr:row>67</xdr:row>
      <xdr:rowOff>1708785</xdr:rowOff>
    </xdr:from>
    <xdr:to>
      <xdr:col>2</xdr:col>
      <xdr:colOff>7803063</xdr:colOff>
      <xdr:row>67</xdr:row>
      <xdr:rowOff>1952625</xdr:rowOff>
    </xdr:to>
    <xdr:sp macro="" textlink="" fLocksText="0">
      <xdr:nvSpPr>
        <xdr:cNvPr id="7" name="Téglalap 226">
          <a:extLst>
            <a:ext uri="{FF2B5EF4-FFF2-40B4-BE49-F238E27FC236}">
              <a16:creationId xmlns:a16="http://schemas.microsoft.com/office/drawing/2014/main" id="{00000000-0008-0000-0200-000007000000}"/>
            </a:ext>
          </a:extLst>
        </xdr:cNvPr>
        <xdr:cNvSpPr>
          <a:spLocks noChangeArrowheads="1"/>
        </xdr:cNvSpPr>
      </xdr:nvSpPr>
      <xdr:spPr bwMode="auto">
        <a:xfrm>
          <a:off x="6903720" y="134496810"/>
          <a:ext cx="3993" cy="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0160" tIns="20160" rIns="20160" bIns="20160" anchor="t"/>
        <a:lstStyle/>
        <a:p>
          <a:pPr algn="ctr" rtl="0">
            <a:defRPr sz="1000"/>
          </a:pPr>
          <a:r>
            <a:rPr lang="hu-HU" sz="1400" b="1" i="0" u="none" strike="noStrike" baseline="0">
              <a:solidFill>
                <a:srgbClr val="FF0000"/>
              </a:solidFill>
              <a:latin typeface="abox eb"/>
            </a:rPr>
            <a:t>ÚJ TERMÉK</a:t>
          </a:r>
        </a:p>
      </xdr:txBody>
    </xdr:sp>
    <xdr:clientData/>
  </xdr:twoCellAnchor>
  <xdr:twoCellAnchor>
    <xdr:from>
      <xdr:col>2</xdr:col>
      <xdr:colOff>5932170</xdr:colOff>
      <xdr:row>89</xdr:row>
      <xdr:rowOff>1708785</xdr:rowOff>
    </xdr:from>
    <xdr:to>
      <xdr:col>2</xdr:col>
      <xdr:colOff>7803063</xdr:colOff>
      <xdr:row>89</xdr:row>
      <xdr:rowOff>1952625</xdr:rowOff>
    </xdr:to>
    <xdr:sp macro="" textlink="" fLocksText="0">
      <xdr:nvSpPr>
        <xdr:cNvPr id="8" name="Téglalap 226">
          <a:extLst>
            <a:ext uri="{FF2B5EF4-FFF2-40B4-BE49-F238E27FC236}">
              <a16:creationId xmlns:a16="http://schemas.microsoft.com/office/drawing/2014/main" id="{00000000-0008-0000-0200-000008000000}"/>
            </a:ext>
          </a:extLst>
        </xdr:cNvPr>
        <xdr:cNvSpPr>
          <a:spLocks noChangeArrowheads="1"/>
        </xdr:cNvSpPr>
      </xdr:nvSpPr>
      <xdr:spPr bwMode="auto">
        <a:xfrm>
          <a:off x="6903720" y="149927310"/>
          <a:ext cx="3993" cy="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0160" tIns="20160" rIns="20160" bIns="20160" anchor="t"/>
        <a:lstStyle/>
        <a:p>
          <a:pPr algn="ctr" rtl="0">
            <a:defRPr sz="1000"/>
          </a:pPr>
          <a:r>
            <a:rPr lang="hu-HU" sz="1400" b="1" i="0" u="none" strike="noStrike" baseline="0">
              <a:solidFill>
                <a:srgbClr val="FF0000"/>
              </a:solidFill>
              <a:latin typeface="abox eb"/>
            </a:rPr>
            <a:t>ÚJ TERMÉK</a:t>
          </a:r>
        </a:p>
      </xdr:txBody>
    </xdr:sp>
    <xdr:clientData/>
  </xdr:twoCellAnchor>
  <xdr:twoCellAnchor>
    <xdr:from>
      <xdr:col>1</xdr:col>
      <xdr:colOff>1238250</xdr:colOff>
      <xdr:row>243</xdr:row>
      <xdr:rowOff>361950</xdr:rowOff>
    </xdr:from>
    <xdr:to>
      <xdr:col>1</xdr:col>
      <xdr:colOff>1771650</xdr:colOff>
      <xdr:row>243</xdr:row>
      <xdr:rowOff>914400</xdr:rowOff>
    </xdr:to>
    <xdr:pic>
      <xdr:nvPicPr>
        <xdr:cNvPr id="9" name="Picture 55">
          <a:extLst>
            <a:ext uri="{FF2B5EF4-FFF2-40B4-BE49-F238E27FC236}">
              <a16:creationId xmlns:a16="http://schemas.microsoft.com/office/drawing/2014/main" id="{00000000-0008-0000-0200-000009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571625" y="209607150"/>
          <a:ext cx="533400" cy="0"/>
        </a:xfrm>
        <a:prstGeom prst="rect">
          <a:avLst/>
        </a:prstGeom>
        <a:noFill/>
        <a:ln>
          <a:noFill/>
        </a:ln>
        <a:effectLst/>
        <a:extLst>
          <a:ext uri="{909E8E84-426E-40DD-AFC4-6F175D3DCCD1}">
            <a14:hiddenFill xmlns:a14="http://schemas.microsoft.com/office/drawing/2010/main">
              <a:blipFill dpi="0" rotWithShape="0">
                <a:blip xmlns:r="http://schemas.openxmlformats.org/officeDocument/2006/relationships"/>
                <a:srcRect/>
                <a:stretch>
                  <a:fillRect/>
                </a:stretch>
              </a:blip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xdr:col>
      <xdr:colOff>447675</xdr:colOff>
      <xdr:row>243</xdr:row>
      <xdr:rowOff>428625</xdr:rowOff>
    </xdr:from>
    <xdr:to>
      <xdr:col>1</xdr:col>
      <xdr:colOff>1019175</xdr:colOff>
      <xdr:row>243</xdr:row>
      <xdr:rowOff>923925</xdr:rowOff>
    </xdr:to>
    <xdr:pic>
      <xdr:nvPicPr>
        <xdr:cNvPr id="10" name="Picture 56">
          <a:extLst>
            <a:ext uri="{FF2B5EF4-FFF2-40B4-BE49-F238E27FC236}">
              <a16:creationId xmlns:a16="http://schemas.microsoft.com/office/drawing/2014/main" id="{00000000-0008-0000-0200-00000A00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781050" y="209607150"/>
          <a:ext cx="571500" cy="0"/>
        </a:xfrm>
        <a:prstGeom prst="rect">
          <a:avLst/>
        </a:prstGeom>
        <a:noFill/>
        <a:ln>
          <a:noFill/>
        </a:ln>
        <a:effectLst/>
        <a:extLst>
          <a:ext uri="{909E8E84-426E-40DD-AFC4-6F175D3DCCD1}">
            <a14:hiddenFill xmlns:a14="http://schemas.microsoft.com/office/drawing/2010/main">
              <a:blipFill dpi="0" rotWithShape="0">
                <a:blip xmlns:r="http://schemas.openxmlformats.org/officeDocument/2006/relationships"/>
                <a:srcRect/>
                <a:stretch>
                  <a:fillRect/>
                </a:stretch>
              </a:blip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xdr:col>
      <xdr:colOff>552450</xdr:colOff>
      <xdr:row>242</xdr:row>
      <xdr:rowOff>304800</xdr:rowOff>
    </xdr:from>
    <xdr:to>
      <xdr:col>1</xdr:col>
      <xdr:colOff>1704975</xdr:colOff>
      <xdr:row>242</xdr:row>
      <xdr:rowOff>1019175</xdr:rowOff>
    </xdr:to>
    <xdr:pic>
      <xdr:nvPicPr>
        <xdr:cNvPr id="11" name="Kép 213">
          <a:extLst>
            <a:ext uri="{FF2B5EF4-FFF2-40B4-BE49-F238E27FC236}">
              <a16:creationId xmlns:a16="http://schemas.microsoft.com/office/drawing/2014/main" id="{00000000-0008-0000-0200-00000B00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885825" y="209416650"/>
          <a:ext cx="1152525" cy="0"/>
        </a:xfrm>
        <a:prstGeom prst="rect">
          <a:avLst/>
        </a:prstGeom>
        <a:noFill/>
        <a:ln>
          <a:noFill/>
        </a:ln>
        <a:effectLst/>
        <a:extLst>
          <a:ext uri="{909E8E84-426E-40DD-AFC4-6F175D3DCCD1}">
            <a14:hiddenFill xmlns:a14="http://schemas.microsoft.com/office/drawing/2010/main">
              <a:blipFill dpi="0" rotWithShape="0">
                <a:blip xmlns:r="http://schemas.openxmlformats.org/officeDocument/2006/relationships"/>
                <a:srcRect/>
                <a:stretch>
                  <a:fillRect/>
                </a:stretch>
              </a:blip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wsDr>
</file>

<file path=xl/theme/theme1.xml><?xml version="1.0" encoding="utf-8"?>
<a:theme xmlns:a="http://schemas.openxmlformats.org/drawingml/2006/main" name="Office-té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47"/>
  <sheetViews>
    <sheetView tabSelected="1" topLeftCell="C127" workbookViewId="0">
      <selection activeCell="F153" sqref="F153"/>
    </sheetView>
  </sheetViews>
  <sheetFormatPr defaultRowHeight="12"/>
  <cols>
    <col min="1" max="1" width="4.7109375" style="94" customWidth="1"/>
    <col min="2" max="2" width="28.140625" style="1" customWidth="1"/>
    <col min="3" max="3" width="77.140625" style="1" customWidth="1"/>
    <col min="4" max="6" width="14.7109375" style="95" customWidth="1"/>
    <col min="7" max="7" width="9.7109375" style="94" bestFit="1" customWidth="1"/>
    <col min="8" max="8" width="25.42578125" style="1" customWidth="1"/>
    <col min="9" max="16384" width="9.140625" style="1"/>
  </cols>
  <sheetData>
    <row r="1" spans="1:9" ht="32.25" customHeight="1">
      <c r="A1" s="101" t="s">
        <v>2996</v>
      </c>
      <c r="B1" s="101"/>
      <c r="C1" s="101"/>
      <c r="D1" s="101"/>
      <c r="E1" s="101"/>
      <c r="F1" s="101"/>
      <c r="G1" s="101"/>
    </row>
    <row r="2" spans="1:9" s="5" customFormat="1">
      <c r="A2" s="89" t="s">
        <v>882</v>
      </c>
      <c r="B2" s="9" t="s">
        <v>883</v>
      </c>
      <c r="C2" s="9" t="s">
        <v>884</v>
      </c>
      <c r="D2" s="10" t="s">
        <v>2985</v>
      </c>
      <c r="E2" s="10" t="s">
        <v>2986</v>
      </c>
      <c r="F2" s="89" t="s">
        <v>2984</v>
      </c>
      <c r="G2" s="89" t="s">
        <v>2987</v>
      </c>
      <c r="H2" s="96" t="s">
        <v>2997</v>
      </c>
    </row>
    <row r="3" spans="1:9">
      <c r="A3" s="98"/>
      <c r="B3" s="98"/>
      <c r="C3" s="97" t="s">
        <v>3000</v>
      </c>
      <c r="D3" s="98"/>
      <c r="E3" s="98"/>
      <c r="F3" s="98"/>
      <c r="G3" s="102"/>
      <c r="H3" s="103"/>
    </row>
    <row r="4" spans="1:9" ht="24">
      <c r="A4" s="92" t="s">
        <v>899</v>
      </c>
      <c r="B4" s="32" t="str">
        <f>Beléptető!7:7</f>
        <v>KT-300/128K</v>
      </c>
      <c r="C4" s="32" t="str">
        <f>Beléptető!7:7</f>
        <v xml:space="preserve">Kétajtós vezérlő, 8 felügyelt bemenet (NC,EOL,DEOL) RS232, RS485, 128k flash Firmware memória, 16,5VAC  </v>
      </c>
      <c r="D4" s="93"/>
      <c r="E4" s="93"/>
      <c r="F4" s="93"/>
      <c r="G4" s="92">
        <v>200</v>
      </c>
      <c r="H4" s="93">
        <f>F4*G4</f>
        <v>0</v>
      </c>
    </row>
    <row r="5" spans="1:9" ht="24">
      <c r="A5" s="92" t="s">
        <v>903</v>
      </c>
      <c r="B5" s="32" t="str">
        <f>Beléptető!8:8</f>
        <v>STARTERKIT-300</v>
      </c>
      <c r="C5" s="32" t="str">
        <f>Beléptető!8:8</f>
        <v>1db KT300, ENTRAPASS SE szofter, 2 db  P225XSF Ioprox  olvasó,  25db  P10SHL proxymiti kártya, kábelek, munkaidő nyilvántartás, grafikus térképek kezelése, max 8000 kártya</v>
      </c>
      <c r="D5" s="93"/>
      <c r="E5" s="93"/>
      <c r="F5" s="93"/>
      <c r="G5" s="92">
        <v>10</v>
      </c>
      <c r="H5" s="93">
        <f t="shared" ref="H5:H68" si="0">F5*G5</f>
        <v>0</v>
      </c>
    </row>
    <row r="6" spans="1:9" ht="36">
      <c r="A6" s="92" t="s">
        <v>904</v>
      </c>
      <c r="B6" s="32" t="str">
        <f>Beléptető!9:9</f>
        <v>KT-400</v>
      </c>
      <c r="C6" s="32" t="str">
        <f>Beléptető!9:9</f>
        <v>4 olvasó fogadása, on-board TCP-IP csatoló, I/O modulokkal bővíthető BE/Kimenetek, 100000 kártya adatainak és 20000 esemény tárolása of-line üzemmódban, RS485, RS232, helyi anti-passback funkció, felügyelt zárkimenetek</v>
      </c>
      <c r="D6" s="93"/>
      <c r="E6" s="93"/>
      <c r="F6" s="93"/>
      <c r="G6" s="92">
        <v>50</v>
      </c>
      <c r="H6" s="93">
        <f t="shared" si="0"/>
        <v>0</v>
      </c>
    </row>
    <row r="7" spans="1:9" ht="36">
      <c r="A7" s="92" t="s">
        <v>910</v>
      </c>
      <c r="B7" s="32" t="str">
        <f>Beléptető!10:10</f>
        <v xml:space="preserve">KT-1 </v>
      </c>
      <c r="C7" s="32" t="str">
        <f>Beléptető!10:10</f>
        <v>Egyajtós vezérlő (12VDC külső tápot igényel), 2 olvasó fogadása,1 zárkimenet, 4 OC kimenet, 2 bemenet, TCP/IP, RS485 kommunikáció, 8000 felhasználó (Doboz és tápellátás nélkül, Javasolt tápellátás: DSC PC5003C+TE1215+7Ah akku+MKR45 transzformátor)</v>
      </c>
      <c r="D7" s="93"/>
      <c r="E7" s="93"/>
      <c r="F7" s="93"/>
      <c r="G7" s="92">
        <v>50</v>
      </c>
      <c r="H7" s="93">
        <f t="shared" si="0"/>
        <v>0</v>
      </c>
    </row>
    <row r="8" spans="1:9" ht="24">
      <c r="A8" s="92" t="s">
        <v>902</v>
      </c>
      <c r="B8" s="32" t="str">
        <f>Beléptető!14:14</f>
        <v xml:space="preserve">P600 </v>
      </c>
      <c r="C8" s="32" t="str">
        <f>Beléptető!14:14</f>
        <v>IoProx proximity olvasó nagytávolságú, max . 75cm,. W26/XSF kimenet, dual driver (KTx00 vagy DSC PC4820 beléptető vezérlőkhöz)</v>
      </c>
      <c r="D8" s="93"/>
      <c r="E8" s="93"/>
      <c r="F8" s="93"/>
      <c r="G8" s="92">
        <v>10</v>
      </c>
      <c r="H8" s="93">
        <f t="shared" si="0"/>
        <v>0</v>
      </c>
    </row>
    <row r="9" spans="1:9" ht="24">
      <c r="A9" s="92" t="s">
        <v>911</v>
      </c>
      <c r="B9" s="32" t="str">
        <f>Beléptető!15:15</f>
        <v>P225XSF</v>
      </c>
      <c r="C9" s="32" t="str">
        <f>Beléptető!15:15</f>
        <v>IoProx proximity olvasó, 16,5 cm-es olvasási távolság,XSF kimenet (KTx00 vagy DSC PC4820 beléptető vezérlőkhöz)</v>
      </c>
      <c r="D9" s="93"/>
      <c r="E9" s="93"/>
      <c r="F9" s="93"/>
      <c r="G9" s="92">
        <v>600</v>
      </c>
      <c r="H9" s="93">
        <f t="shared" si="0"/>
        <v>0</v>
      </c>
    </row>
    <row r="10" spans="1:9" ht="24">
      <c r="A10" s="92" t="s">
        <v>912</v>
      </c>
      <c r="B10" s="32" t="str">
        <f>Beléptető!16:16</f>
        <v>P325XSF</v>
      </c>
      <c r="C10" s="32" t="str">
        <f>Beléptető!16:16</f>
        <v>IoProx proximity olvasó, 20,5 cm-es olvasási távolság, XSF kimenet (KTx00 vagy DSC PC4820 beléptető vezérlőkhöz)</v>
      </c>
      <c r="D10" s="93"/>
      <c r="E10" s="93"/>
      <c r="F10" s="93"/>
      <c r="G10" s="92">
        <v>100</v>
      </c>
      <c r="H10" s="93">
        <f t="shared" si="0"/>
        <v>0</v>
      </c>
    </row>
    <row r="11" spans="1:9" ht="24">
      <c r="A11" s="92" t="s">
        <v>906</v>
      </c>
      <c r="B11" s="32" t="str">
        <f>Beléptető!17:17</f>
        <v>P225-KP-XSF</v>
      </c>
      <c r="C11" s="32" t="str">
        <f>Beléptető!17:17</f>
        <v>IoProx proximity olvasó integrált billentyűzettel, 16,5 cm-es olvasási távolság, XSF kimenet (KTx00 vagy DSC PC4820 beléptető vezérlőkhöz)</v>
      </c>
      <c r="D11" s="93"/>
      <c r="E11" s="93"/>
      <c r="F11" s="93"/>
      <c r="G11" s="92">
        <v>20</v>
      </c>
      <c r="H11" s="93">
        <f t="shared" si="0"/>
        <v>0</v>
      </c>
      <c r="I11" s="94"/>
    </row>
    <row r="12" spans="1:9" ht="24">
      <c r="A12" s="92" t="s">
        <v>913</v>
      </c>
      <c r="B12" s="32" t="str">
        <f>Beléptető!18:18</f>
        <v>P325-KP-XSF</v>
      </c>
      <c r="C12" s="32" t="str">
        <f>Beléptető!18:18</f>
        <v>IoProx proximity olvasó integrált billentyűzettel, 20,5 cm-es olvasási távolság, XSF kimenet (KTx00 vagy DSC PC4820 beléptető vezérlőkhöz)</v>
      </c>
      <c r="D12" s="93"/>
      <c r="E12" s="93"/>
      <c r="F12" s="93"/>
      <c r="G12" s="92">
        <v>10</v>
      </c>
      <c r="H12" s="93">
        <f t="shared" si="0"/>
        <v>0</v>
      </c>
    </row>
    <row r="13" spans="1:9">
      <c r="A13" s="92" t="s">
        <v>914</v>
      </c>
      <c r="B13" s="32" t="str">
        <f>Beléptető!19:19</f>
        <v>P10SHL</v>
      </c>
      <c r="C13" s="32" t="str">
        <f>Beléptető!19:19</f>
        <v>Proximity kártya IoProx olvasókhoz</v>
      </c>
      <c r="D13" s="93"/>
      <c r="E13" s="93"/>
      <c r="F13" s="93"/>
      <c r="G13" s="92">
        <v>5000</v>
      </c>
      <c r="H13" s="93">
        <f t="shared" si="0"/>
        <v>0</v>
      </c>
    </row>
    <row r="14" spans="1:9">
      <c r="A14" s="92" t="s">
        <v>915</v>
      </c>
      <c r="B14" s="32" t="str">
        <f>Beléptető!20:20</f>
        <v>P30DMG</v>
      </c>
      <c r="C14" s="32" t="str">
        <f>Beléptető!20:20</f>
        <v>Proximity kártya IoProx olvasókhoz, üres mágnescsíkkal, nyomtatható felülettel</v>
      </c>
      <c r="D14" s="93"/>
      <c r="E14" s="93"/>
      <c r="F14" s="93"/>
      <c r="G14" s="92">
        <v>1</v>
      </c>
      <c r="H14" s="93">
        <f t="shared" si="0"/>
        <v>0</v>
      </c>
    </row>
    <row r="15" spans="1:9">
      <c r="A15" s="92" t="s">
        <v>916</v>
      </c>
      <c r="B15" s="32" t="str">
        <f>Beléptető!21:21</f>
        <v>P40KEY</v>
      </c>
      <c r="C15" s="32" t="str">
        <f>Beléptető!21:21</f>
        <v>Proximity tag, kulcstartóra akasztható, IoProx olvasókhoz</v>
      </c>
      <c r="D15" s="93"/>
      <c r="E15" s="93"/>
      <c r="F15" s="93"/>
      <c r="G15" s="92">
        <v>200</v>
      </c>
      <c r="H15" s="93">
        <f t="shared" si="0"/>
        <v>0</v>
      </c>
    </row>
    <row r="16" spans="1:9" ht="24">
      <c r="A16" s="92" t="s">
        <v>917</v>
      </c>
      <c r="B16" s="32" t="str">
        <f>Beléptető!22:22</f>
        <v>P50TAG</v>
      </c>
      <c r="C16" s="32" t="str">
        <f>Beléptető!22:22</f>
        <v>Proximity matrica, 20Ft-os nagyságú, ragasztható, bármire feltehető, más típusú kártyára, igazolványtokra stb…</v>
      </c>
      <c r="D16" s="93"/>
      <c r="E16" s="93"/>
      <c r="F16" s="93"/>
      <c r="G16" s="92">
        <v>100</v>
      </c>
      <c r="H16" s="93">
        <f t="shared" si="0"/>
        <v>0</v>
      </c>
    </row>
    <row r="17" spans="1:8" ht="12" customHeight="1">
      <c r="A17" s="98"/>
      <c r="B17" s="98"/>
      <c r="C17" s="97" t="s">
        <v>2990</v>
      </c>
      <c r="D17" s="98"/>
      <c r="E17" s="98"/>
      <c r="F17" s="98"/>
      <c r="G17" s="102"/>
      <c r="H17" s="103"/>
    </row>
    <row r="18" spans="1:8">
      <c r="A18" s="92" t="s">
        <v>918</v>
      </c>
      <c r="B18" s="32" t="str">
        <f>Behatolásjelzés!B14</f>
        <v>SP7000/TM50</v>
      </c>
      <c r="C18" s="32" t="str">
        <f>Behatolásjelzés!C14</f>
        <v>SP7000 panel TM50 kezelővel</v>
      </c>
      <c r="D18" s="93"/>
      <c r="E18" s="93"/>
      <c r="F18" s="93"/>
      <c r="G18" s="92">
        <v>5</v>
      </c>
      <c r="H18" s="93">
        <f t="shared" si="0"/>
        <v>0</v>
      </c>
    </row>
    <row r="19" spans="1:8" ht="72">
      <c r="A19" s="92" t="s">
        <v>919</v>
      </c>
      <c r="B19" s="32" t="str">
        <f>Behatolásjelzés!B18</f>
        <v xml:space="preserve">TM50 / SOL és OSM </v>
      </c>
      <c r="C19" s="32" t="str">
        <f>Behatolásjelzés!C18</f>
        <v xml:space="preserve">TM50 multifunkciós kezelő SOL (SpotOn Locator) és OSM (One Screen Monitor) licenszekkel, Modern kivitel, Nagyméretű, ragyogó színes kijelző, 5" 16:9 képarány, (14.4 x 9.6 x 1.4 cm), Ikon és menüvezérelt kezelés, Memóriakártya adapter, MAGELLAN, SPECTRA, (v.4.72 vagy magasabb és, SP4000/SP65 v.4.9 vagy magasabb), EVO (v2.16 vagy magasabb), SOL-Zóna OnLine megjelenítési funkció, OSM-Egy képernyős kezelőfelület, 32 lakás alaprajz megjelenítés egy kezelőn, A belső program az SD kártyával frissíthető. </v>
      </c>
      <c r="D19" s="93"/>
      <c r="E19" s="93"/>
      <c r="F19" s="93"/>
      <c r="G19" s="92">
        <v>20</v>
      </c>
      <c r="H19" s="93">
        <f t="shared" si="0"/>
        <v>0</v>
      </c>
    </row>
    <row r="20" spans="1:8">
      <c r="A20" s="92" t="s">
        <v>920</v>
      </c>
      <c r="B20" s="32" t="str">
        <f>Behatolásjelzés!B33</f>
        <v>EVO HD/TM50</v>
      </c>
      <c r="C20" s="32" t="str">
        <f>Behatolásjelzés!C33</f>
        <v>EVOHD központ TM50 kezelővel</v>
      </c>
      <c r="D20" s="93"/>
      <c r="E20" s="93"/>
      <c r="F20" s="93"/>
      <c r="G20" s="92">
        <v>20</v>
      </c>
      <c r="H20" s="93">
        <f t="shared" si="0"/>
        <v>0</v>
      </c>
    </row>
    <row r="21" spans="1:8" ht="72">
      <c r="A21" s="92" t="s">
        <v>921</v>
      </c>
      <c r="B21" s="32" t="str">
        <f>Behatolásjelzés!B44</f>
        <v>PACK1864</v>
      </c>
      <c r="C21" s="32" t="str">
        <f>Behatolásjelzés!C44</f>
        <v>8 zónás riasztó központ, bővíthető 64 zónáig, PK5501 LCD IKON kezelővel, 94 felhasználói kód, kommunikátor, CID, SIA, 4/2, Residential, 32 vezeték nélküli eszköz és 16 WLS kulcs fogadása RF5132 vevővel vagy 8 vezeték nélküli eszköz és 8 vezeték nélküli kulcs kezelése RF5108-433 modullal, PC-LINK csatlakozó, 4 PGM kimenet (14-ig bővíthető), 8 partíció, 500-as eseménytár, ÚJ POWER SOROZAT, EN50131, fémdobozban, + 1 db PC5108 8 zónás bővítő, + 6 db LC100 PIR mozgásérzékelő, +2 db nyitásérzékelő, + 1db 7Ah akkumulátor</v>
      </c>
      <c r="D21" s="93"/>
      <c r="E21" s="93"/>
      <c r="F21" s="93"/>
      <c r="G21" s="92">
        <v>2</v>
      </c>
      <c r="H21" s="93">
        <f t="shared" si="0"/>
        <v>0</v>
      </c>
    </row>
    <row r="22" spans="1:8" ht="24">
      <c r="A22" s="92" t="s">
        <v>922</v>
      </c>
      <c r="B22" s="32" t="str">
        <f>Behatolásjelzés!B52</f>
        <v>PK5500</v>
      </c>
      <c r="C22" s="32" t="str">
        <f>Behatolásjelzés!C52</f>
        <v>Magyar nyelvű LCD kezelő, új sorozat, POWER központokhoz, 2*14 karakteres zónacímkék, PGM kimenet / zóna bemenet, AC kijelzés</v>
      </c>
      <c r="D22" s="93"/>
      <c r="E22" s="93"/>
      <c r="F22" s="93"/>
      <c r="G22" s="92">
        <v>10</v>
      </c>
      <c r="H22" s="93">
        <f t="shared" si="0"/>
        <v>0</v>
      </c>
    </row>
    <row r="23" spans="1:8">
      <c r="A23" s="92" t="s">
        <v>923</v>
      </c>
      <c r="B23" s="32" t="str">
        <f>Behatolásjelzés!B76</f>
        <v>LC100PI</v>
      </c>
      <c r="C23" s="32" t="str">
        <f>Behatolásjelzés!C76</f>
        <v>PIR QUAD mozgásérzékelő, digitális, kisállat védett, impulzusszámlálás, szférikus lencse</v>
      </c>
      <c r="D23" s="32"/>
      <c r="E23" s="93"/>
      <c r="F23" s="32"/>
      <c r="G23" s="92">
        <v>15</v>
      </c>
      <c r="H23" s="93">
        <f t="shared" si="0"/>
        <v>0</v>
      </c>
    </row>
    <row r="24" spans="1:8" ht="24">
      <c r="A24" s="92" t="s">
        <v>924</v>
      </c>
      <c r="B24" s="32" t="str">
        <f>Behatolásjelzés!B77</f>
        <v>LC101CAM</v>
      </c>
      <c r="C24" s="32" t="str">
        <f>Behatolásjelzés!C77</f>
        <v>PIR QUAD mozgásérzékelő, digitális, kisállat védett, impulzusszámlálás, hely beépített kamerának, KAMERA NÉLKÜL !</v>
      </c>
      <c r="D24" s="32"/>
      <c r="E24" s="93"/>
      <c r="F24" s="32"/>
      <c r="G24" s="92">
        <v>2</v>
      </c>
      <c r="H24" s="93">
        <f t="shared" si="0"/>
        <v>0</v>
      </c>
    </row>
    <row r="25" spans="1:8">
      <c r="A25" s="92" t="s">
        <v>925</v>
      </c>
      <c r="B25" s="32" t="str">
        <f>Behatolásjelzés!B78</f>
        <v>LC101CAMCOL</v>
      </c>
      <c r="C25" s="32" t="str">
        <f>Behatolásjelzés!C78</f>
        <v>LC101PI-CAM-ba építhető kamera, színes</v>
      </c>
      <c r="D25" s="32"/>
      <c r="E25" s="93"/>
      <c r="F25" s="32"/>
      <c r="G25" s="92">
        <v>2</v>
      </c>
      <c r="H25" s="93">
        <f t="shared" si="0"/>
        <v>0</v>
      </c>
    </row>
    <row r="26" spans="1:8">
      <c r="A26" s="92" t="s">
        <v>926</v>
      </c>
      <c r="B26" s="32" t="str">
        <f>Behatolásjelzés!B79</f>
        <v>LC101CAMBW</v>
      </c>
      <c r="C26" s="32" t="str">
        <f>Behatolásjelzés!C79</f>
        <v>LC101PI-CAM-ba építhető kamera, FF</v>
      </c>
      <c r="D26" s="32"/>
      <c r="E26" s="93"/>
      <c r="F26" s="32"/>
      <c r="G26" s="92">
        <v>2</v>
      </c>
      <c r="H26" s="93">
        <f t="shared" si="0"/>
        <v>0</v>
      </c>
    </row>
    <row r="27" spans="1:8" ht="24">
      <c r="A27" s="92" t="s">
        <v>927</v>
      </c>
      <c r="B27" s="32" t="str">
        <f>Behatolásjelzés!B80</f>
        <v>LC101CAM SZINES</v>
      </c>
      <c r="C27" s="32" t="str">
        <f>Behatolásjelzés!C80</f>
        <v>PIR mozgásérzékelő, digitális, kisállat védett,  beépitett szines kamera + audio) KAMERA MELLÉKELVE</v>
      </c>
      <c r="D27" s="32"/>
      <c r="E27" s="93"/>
      <c r="F27" s="32"/>
      <c r="G27" s="92">
        <v>2</v>
      </c>
      <c r="H27" s="93">
        <f t="shared" si="0"/>
        <v>0</v>
      </c>
    </row>
    <row r="28" spans="1:8" ht="24">
      <c r="A28" s="92" t="s">
        <v>928</v>
      </c>
      <c r="B28" s="32" t="str">
        <f>Behatolásjelzés!B81</f>
        <v>LC101CAM FEK. FEHÉR</v>
      </c>
      <c r="C28" s="32" t="str">
        <f>Behatolásjelzés!C81</f>
        <v>PIR mozgásérzékelő, digitális, kisállat védett,  beépitett  FF kamera + audio) KAMERA MELLÉKELVE</v>
      </c>
      <c r="D28" s="32"/>
      <c r="E28" s="93"/>
      <c r="F28" s="32"/>
      <c r="G28" s="92">
        <v>2</v>
      </c>
      <c r="H28" s="93">
        <f t="shared" si="0"/>
        <v>0</v>
      </c>
    </row>
    <row r="29" spans="1:8">
      <c r="A29" s="92" t="s">
        <v>929</v>
      </c>
      <c r="B29" s="32" t="str">
        <f>Behatolásjelzés!B82</f>
        <v>LC102PIGBS</v>
      </c>
      <c r="C29" s="32" t="str">
        <f>Behatolásjelzés!C82</f>
        <v>PIR mozgásérzékelő + akusztikus üvegtörés érzékelő, digitális, kisállatvédett, fóliázott üvegre is</v>
      </c>
      <c r="D29" s="32"/>
      <c r="E29" s="93"/>
      <c r="F29" s="32"/>
      <c r="G29" s="92">
        <v>2</v>
      </c>
      <c r="H29" s="93">
        <f t="shared" si="0"/>
        <v>0</v>
      </c>
    </row>
    <row r="30" spans="1:8" ht="24">
      <c r="A30" s="92" t="s">
        <v>930</v>
      </c>
      <c r="B30" s="32" t="str">
        <f>Behatolásjelzés!B83</f>
        <v>LC103PIMSK</v>
      </c>
      <c r="C30" s="32" t="str">
        <f>Behatolásjelzés!C83</f>
        <v>PIR mozgásérzékelő + mikrohullámú érzékelő, digitális, kisállatvédett, ANTIMASZK kimenettel (kitakarásvédett)</v>
      </c>
      <c r="D30" s="32"/>
      <c r="E30" s="93"/>
      <c r="F30" s="32"/>
      <c r="G30" s="92">
        <v>2</v>
      </c>
      <c r="H30" s="93">
        <f t="shared" si="0"/>
        <v>0</v>
      </c>
    </row>
    <row r="31" spans="1:8">
      <c r="A31" s="92" t="s">
        <v>931</v>
      </c>
      <c r="B31" s="32" t="str">
        <f>Behatolásjelzés!B84</f>
        <v>LC104PIMW</v>
      </c>
      <c r="C31" s="32" t="str">
        <f>Behatolásjelzés!C84</f>
        <v xml:space="preserve">PIR mozgásérzékelő + mikrohullámú érzékelő, digitális, kisállatvédett  </v>
      </c>
      <c r="D31" s="32"/>
      <c r="E31" s="93"/>
      <c r="F31" s="32"/>
      <c r="G31" s="92">
        <v>20</v>
      </c>
      <c r="H31" s="93">
        <f t="shared" si="0"/>
        <v>0</v>
      </c>
    </row>
    <row r="32" spans="1:8">
      <c r="A32" s="92" t="s">
        <v>932</v>
      </c>
      <c r="B32" s="32" t="str">
        <f>Behatolásjelzés!B90</f>
        <v>NV75M</v>
      </c>
      <c r="C32" s="32" t="str">
        <f>Behatolásjelzés!C90</f>
        <v>Digitális infra, Érzékelő-központ kapcsolat: Vezetékes, címzett BUS-os (csak EVO-val)</v>
      </c>
      <c r="D32" s="32"/>
      <c r="E32" s="93"/>
      <c r="F32" s="32"/>
      <c r="G32" s="92">
        <v>10</v>
      </c>
      <c r="H32" s="93">
        <f t="shared" si="0"/>
        <v>0</v>
      </c>
    </row>
    <row r="33" spans="1:8" ht="72">
      <c r="A33" s="92" t="s">
        <v>933</v>
      </c>
      <c r="B33" s="32" t="str">
        <f>Behatolásjelzés!B91</f>
        <v>NV35M</v>
      </c>
      <c r="C33" s="32" t="str">
        <f>Behatolásjelzés!C91</f>
        <v>Kül- és beltéri,függöny lencsekarakterisztikájú dual infra, hagyományos, Érzékelő-központ kapcsolat : Vezetékes, hagyományos, Kültéri:  Igen, Jelfeldolgozás: Digitális
PIR szenzor: Dupla DUAL, Lefedett terület: Kisállatvédett üzemben 7,5 x 2 m, Keskeny üzemben 10 x 2 m, Speciális: Függöny infra , Maga alá lát, Cserélhető lencse: Nem
Kisállatvédett: körülbelül 50 cm-es kisállatig, Fizikai méretek: 43 x 123 x 61 mm, Felszerelés: Falra, IP védettség: IP54, Áramfelvétel: 19,2 mA</v>
      </c>
      <c r="D33" s="32"/>
      <c r="E33" s="93"/>
      <c r="F33" s="32"/>
      <c r="G33" s="92">
        <v>10</v>
      </c>
      <c r="H33" s="93">
        <f t="shared" si="0"/>
        <v>0</v>
      </c>
    </row>
    <row r="34" spans="1:8" ht="48">
      <c r="A34" s="92" t="s">
        <v>934</v>
      </c>
      <c r="B34" s="32" t="str">
        <f>Behatolásjelzés!B92</f>
        <v>DG467</v>
      </c>
      <c r="C34" s="32" t="str">
        <f>Behatolásjelzés!C92</f>
        <v xml:space="preserve">DG467 Paradome, 360° látószögű mennyezeti mozgásérzékelő, Kételemű szenzor, 7m x 6m (24ft x 20ft) 2.4m magasságban, 11m x 6m (35ft x 20ft) 3,7m magasságban, 360° látószög, Két működési mód (címezhető a Digiplex és Digiplex EVO központok számára vagy hagyományos relés mód) </v>
      </c>
      <c r="D34" s="32"/>
      <c r="E34" s="93"/>
      <c r="F34" s="32"/>
      <c r="G34" s="92">
        <v>5</v>
      </c>
      <c r="H34" s="93">
        <f t="shared" si="0"/>
        <v>0</v>
      </c>
    </row>
    <row r="35" spans="1:8" ht="72">
      <c r="A35" s="92" t="s">
        <v>935</v>
      </c>
      <c r="B35" s="32" t="str">
        <f>Behatolásjelzés!B93</f>
        <v>DG466</v>
      </c>
      <c r="C35" s="32" t="str">
        <f>Behatolásjelzés!C93</f>
        <v xml:space="preserve">DG466 Irányított mennyezeti mozgásérzékelő, A Paradome DG466 megkülönbözteti a befelé és kifelé irányuló mozgásokat. 2 dual érzékelős szenzor, amely a mozgásirányokat megkülönbözteti, Mozgásirányonként (befelé- illetve kifelé irányuló) relé kimenet, Állítható időzít kilépéshez és visszatéréshez (kilépés és visszatérés az adott időn belül nem vált ki riasztást), Szabadalmaztatott digitális érzékelés és feldolgozás
67cm (2.2ft) X 4.8m (16ft) and 60cm (2ft) X 4.8m (16ft) </v>
      </c>
      <c r="D35" s="32"/>
      <c r="E35" s="93"/>
      <c r="F35" s="32"/>
      <c r="G35" s="92">
        <v>10</v>
      </c>
      <c r="H35" s="93">
        <f t="shared" si="0"/>
        <v>0</v>
      </c>
    </row>
    <row r="36" spans="1:8" ht="60">
      <c r="A36" s="92" t="s">
        <v>936</v>
      </c>
      <c r="B36" s="32" t="str">
        <f>Behatolásjelzés!B94</f>
        <v>525D</v>
      </c>
      <c r="C36" s="32" t="str">
        <f>Behatolásjelzés!C94</f>
        <v>525D Mikrohullámú és Infravörös digitális mozgásérzékelő, A Digitális Mozgásérzékelők Általános Jellemzői: Szabadalmaztatott Digitális Mozgásérzékelés, Szabadalmaztatott Auto Pulse Jel Feldolgozás, Digitális Szűrő, állítható érzékenységgel Single vagy Dual Edge Feldolgozás, Automatikus Hőmérséklet Kiegyenlítés, Fémpajzs a maximális EMI és RFI jelvédelem érdekében, Szilárdtest relé, Szabotázs kapcsoló</v>
      </c>
      <c r="D36" s="32"/>
      <c r="E36" s="93"/>
      <c r="F36" s="32"/>
      <c r="G36" s="92">
        <v>25</v>
      </c>
      <c r="H36" s="93">
        <f t="shared" si="0"/>
        <v>0</v>
      </c>
    </row>
    <row r="37" spans="1:8" ht="24">
      <c r="A37" s="92" t="s">
        <v>937</v>
      </c>
      <c r="B37" s="32" t="str">
        <f>Behatolásjelzés!B95</f>
        <v>SB100</v>
      </c>
      <c r="C37" s="32" t="str">
        <f>Behatolásjelzés!C95</f>
        <v>Infratartó, NV500 érzékelőhöz, 2az egyben: mennyezeti-, és falitartó, Biztosítja az ideális lefedettséget</v>
      </c>
      <c r="D37" s="32"/>
      <c r="E37" s="93"/>
      <c r="F37" s="32"/>
      <c r="G37" s="92">
        <v>100</v>
      </c>
      <c r="H37" s="93">
        <f t="shared" si="0"/>
        <v>0</v>
      </c>
    </row>
    <row r="38" spans="1:8" ht="36">
      <c r="A38" s="92" t="s">
        <v>938</v>
      </c>
      <c r="B38" s="32" t="str">
        <f>Behatolásjelzés!B96</f>
        <v>SB85</v>
      </c>
      <c r="C38" s="32" t="str">
        <f>Behatolásjelzés!C96</f>
        <v>SB85, Kültéri infratartó, Az PMD85W és a DG85 kültéri digitális PIR mozgásérzékelőkhöz,  Az új fejlesztésű T-csukló két-tengelyű mozgatást tesz lehetővé, így könnyítve az érzékelő beállítását, 3 az egyben: mennyezeti-, fali- és saroktartó, Fedélzár gátolja meg az illetéktelen átállítást</v>
      </c>
      <c r="D38" s="32"/>
      <c r="E38" s="93"/>
      <c r="F38" s="32"/>
      <c r="G38" s="92">
        <v>25</v>
      </c>
      <c r="H38" s="93">
        <f t="shared" si="0"/>
        <v>0</v>
      </c>
    </row>
    <row r="39" spans="1:8">
      <c r="A39" s="92" t="s">
        <v>939</v>
      </c>
      <c r="B39" s="32" t="str">
        <f>Behatolásjelzés!B97</f>
        <v>SB469</v>
      </c>
      <c r="C39" s="32" t="str">
        <f>Behatolásjelzés!C97</f>
        <v>SB469 Infratartó, 3 az egyben: mennyezeti-, fali- és saroktartó, Biztosítja az ideális lefedettséget</v>
      </c>
      <c r="D39" s="32"/>
      <c r="E39" s="93"/>
      <c r="F39" s="32"/>
      <c r="G39" s="92">
        <v>100</v>
      </c>
      <c r="H39" s="93">
        <f t="shared" si="0"/>
        <v>0</v>
      </c>
    </row>
    <row r="40" spans="1:8" ht="84">
      <c r="A40" s="92" t="s">
        <v>940</v>
      </c>
      <c r="B40" s="32" t="str">
        <f>Behatolásjelzés!B98</f>
        <v>NV780MX</v>
      </c>
      <c r="C40" s="32" t="str">
        <f>Behatolásjelzés!C98</f>
        <v>Digitális Kültéri Kettős Oldalirányú Érzékelő - 4 darab kettős érzékelő elemmel, Továbbfejlesztett digitális technológia - AKTÍV IR ANTIMASZK védelem, Szabadalmaztatott (FADEC) nyolc zónás Digitális Mozgásérzékelés, Szabadalmaztatott Auto Pulse Jel Feldolgozás két választható szinttel, Továbbfejlesztett optikai technológia, 4 darab kettős érzékelő elem optikai összefűzése, Automatikus Hőmérséklet Kiegyenlítés, Könnyű és gyors telepíthetőség, Optikai és digitális szűrő érzékenységi szint állítással, Szilárdtest relé mindkét oldalhoz, Szabotázs kapcsoló</v>
      </c>
      <c r="D40" s="32"/>
      <c r="E40" s="93"/>
      <c r="F40" s="32"/>
      <c r="G40" s="92">
        <v>10</v>
      </c>
      <c r="H40" s="93">
        <f t="shared" si="0"/>
        <v>0</v>
      </c>
    </row>
    <row r="41" spans="1:8" ht="132">
      <c r="A41" s="92" t="s">
        <v>941</v>
      </c>
      <c r="B41" s="32" t="str">
        <f>Behatolásjelzés!B99</f>
        <v>NVX80</v>
      </c>
      <c r="C41" s="32" t="str">
        <f>Behatolásjelzés!C99</f>
        <v>Kültéri mozgásérzékelő. Paradox Active IR anti-mask (lencse lefestés vagy több módú kitakarás ellen), 8 érzékelő csatorna, megnövelt hatótávolság: 2db quad interlock PIR-ek   (4 csatorna), 2 csatornás mikrohullámú antenna, egyszeres lefele néző quad kúszási zóna, A Paradox bizonyította, hogy az érzékelő kisállat tűrése megfelelő a téves riasztások elkerülésében, rövid és közép-érzékelési tartományban (ha a maga alá látó érzékelést kikapcsoljuk), 3. generációs Paradox digitális érzékelési technológia, a jobb érzékelés és a téves riasztások elkerülése érdekében. 16m x 16m/ 53ft x 53ft lefedettség 
4m x 4m/ 13ft x13ft maga alá látó védelem, Könnyen kivitelezhető telepítés, Színes OLED kijelző, menüből vezérelhető, intuitív képernyő, SoloTest™ funkció, a könnyű séta teszt érdekében, 3 beállítható relé kimenet – ezek a kimenetek is kommunikálnak a Digiplex EVO buszon, Karcsú, vandálbiztos kialakítás és tartós konstrukció, EN 50131 Grade 3</v>
      </c>
      <c r="D41" s="32"/>
      <c r="E41" s="93"/>
      <c r="F41" s="32"/>
      <c r="G41" s="92">
        <v>20</v>
      </c>
      <c r="H41" s="93">
        <f t="shared" si="0"/>
        <v>0</v>
      </c>
    </row>
    <row r="42" spans="1:8">
      <c r="A42" s="92" t="s">
        <v>942</v>
      </c>
      <c r="B42" s="32" t="str">
        <f>Behatolásjelzés!B100</f>
        <v>RC80</v>
      </c>
      <c r="C42" s="32" t="str">
        <f>Behatolásjelzés!C100</f>
        <v>Esővédő - napfényvédő NVX80-hoz</v>
      </c>
      <c r="D42" s="32"/>
      <c r="E42" s="93"/>
      <c r="F42" s="32"/>
      <c r="G42" s="92">
        <v>30</v>
      </c>
      <c r="H42" s="93">
        <f t="shared" si="0"/>
        <v>0</v>
      </c>
    </row>
    <row r="43" spans="1:8" ht="72">
      <c r="A43" s="92" t="s">
        <v>943</v>
      </c>
      <c r="B43" s="32" t="str">
        <f>Behatolásjelzés!B101</f>
        <v>NV5</v>
      </c>
      <c r="C43" s="32" t="str">
        <f>Behatolásjelzés!C101</f>
        <v>Digitális Mozgásérzékelő, A Digitális Mozgásérzékelők Általános Jellemzői: Szabadalmaztatott Digitális Mozgásérzékelés, Szabadalmaztatott Auto Pulse Jel Feldolgozás két választható szinttel, PARADOX Hxbrid Cylindrical-Spherical 1.0" lencse 3. generációs 3D Lpdiff Fresnel lencse elemekkel, Single vagy Dual Edge Feldolgozás
Automatikus Hőmérséklet Kiegyenlítés, 16kg kisállat védelem, Digitális szűrő 5 érzékenységi szint állítással, Szilárdtest relé, Szabotázs kapcsoló</v>
      </c>
      <c r="D43" s="32"/>
      <c r="E43" s="93"/>
      <c r="F43" s="32"/>
      <c r="G43" s="92">
        <v>100</v>
      </c>
      <c r="H43" s="93">
        <f t="shared" si="0"/>
        <v>0</v>
      </c>
    </row>
    <row r="44" spans="1:8" ht="60">
      <c r="A44" s="92" t="s">
        <v>944</v>
      </c>
      <c r="B44" s="32" t="str">
        <f>Behatolásjelzés!B102</f>
        <v>DG55</v>
      </c>
      <c r="C44" s="32" t="str">
        <f>Behatolásjelzés!C102</f>
        <v>Dual Digitális Mozgásérzékelő, A Digitális Mozgásérzékelők Általános Jellemzői: Szabadalmaztatott Digitális Mozgásérzékelés, Szabadalmaztatott Auto Pulse Jel Feldolgozás, Digitális Szűrő, állítható érzékenységgel, Single vagy Dual Edge Feldolgozás, Automatikus Hőmérséklet Kiegyenlítés, Fémpajzs a maximális EMI és RFI jelvédelem érdekében, Szilárdtest relé, Szabotázs kapcsoló</v>
      </c>
      <c r="D44" s="32"/>
      <c r="E44" s="93"/>
      <c r="F44" s="32"/>
      <c r="G44" s="92">
        <v>50</v>
      </c>
      <c r="H44" s="93">
        <f t="shared" si="0"/>
        <v>0</v>
      </c>
    </row>
    <row r="45" spans="1:8" ht="60">
      <c r="A45" s="92" t="s">
        <v>945</v>
      </c>
      <c r="B45" s="32" t="str">
        <f>Behatolásjelzés!B103</f>
        <v>DG65</v>
      </c>
      <c r="C45" s="32" t="str">
        <f>Behatolásjelzés!C103</f>
        <v>Quad Digitális Mozgásérzékelő, A Digitális Mozgásérzékelők Általános Jellemzői: Szabadalmaztatott Digitális Mozgásérzékelés, Szabadalmaztatott Auto Pulse Jel Feldolgozás, Digitális Szűrő, állítható érzékenységgel, Single vagy Dual Edge Feldolgozás, Automatikus Hőmérséklet Kiegyenlítés, Fémpajzs a maximális EMI és RFI jelvédelem érdekében, Szilárdtest relé, Szabotázs kapcsoló</v>
      </c>
      <c r="D45" s="32"/>
      <c r="E45" s="93"/>
      <c r="F45" s="32"/>
      <c r="G45" s="92">
        <v>50</v>
      </c>
      <c r="H45" s="93">
        <f t="shared" si="0"/>
        <v>0</v>
      </c>
    </row>
    <row r="46" spans="1:8" ht="60">
      <c r="A46" s="92" t="s">
        <v>946</v>
      </c>
      <c r="B46" s="32" t="str">
        <f>Behatolásjelzés!B104</f>
        <v>DG75</v>
      </c>
      <c r="C46" s="32" t="str">
        <f>Behatolásjelzés!C104</f>
        <v>Digitális Dual-optikás csúcsminőségű PIR, A Digitális Mozgásérzékelők Általános Jellemzői: Szabadalmaztatott Digitális Mozgásérzékelés, Szabadalmaztatott Auto Pulse Jel Feldolgozás, Digitális Szűrő, állítható érzékenységgel, Single vagy Dual Edge Feldolgozás, Automatikus Hőmérséklet Kiegyenlítés, Fémpajzs a maximális EMI és RFI jelvédelem érdekében, Szilárdtest relé, Szabotázs kapcsoló</v>
      </c>
      <c r="D46" s="32"/>
      <c r="E46" s="93"/>
      <c r="F46" s="32"/>
      <c r="G46" s="92">
        <v>50</v>
      </c>
      <c r="H46" s="93">
        <f t="shared" si="0"/>
        <v>0</v>
      </c>
    </row>
    <row r="47" spans="1:8" ht="60">
      <c r="A47" s="92" t="s">
        <v>947</v>
      </c>
      <c r="B47" s="32" t="str">
        <f>Behatolásjelzés!B105</f>
        <v>DG85</v>
      </c>
      <c r="C47" s="32" t="str">
        <f>Behatolásjelzés!C105</f>
        <v>Kültéri digitális Dual-optikás csúcsminőségű PIR tartó nélkül, A Digitális Mozgásérzékelők Általános Jellemzői: Szabadalmaztatott Digitális Mozgásérzékelés, Szabadalmaztatott Auto Pulse Jel Feldolgozás, Digitális Szűrő, állítható érzékenységgel
Single vagy Dual Edge Feldolgozás, Automatikus Hőmérséklet Kiegyenlítés, Fémpajzs a maximális EMI és RFI jelvédelem érdekében, Szilárdtest relé, Szabotázs kapcsoló</v>
      </c>
      <c r="D47" s="32"/>
      <c r="E47" s="93"/>
      <c r="F47" s="32"/>
      <c r="G47" s="92">
        <v>100</v>
      </c>
      <c r="H47" s="93">
        <f t="shared" si="0"/>
        <v>0</v>
      </c>
    </row>
    <row r="48" spans="1:8">
      <c r="A48" s="92" t="s">
        <v>948</v>
      </c>
      <c r="B48" s="32" t="str">
        <f>Behatolásjelzés!B106</f>
        <v>EC301</v>
      </c>
      <c r="C48" s="32" t="str">
        <f>Behatolásjelzés!C106</f>
        <v>PIR Mozgásérzékelő, tartó nélkül !</v>
      </c>
      <c r="D48" s="32"/>
      <c r="E48" s="93"/>
      <c r="F48" s="32"/>
      <c r="G48" s="92">
        <v>20</v>
      </c>
      <c r="H48" s="93">
        <f t="shared" si="0"/>
        <v>0</v>
      </c>
    </row>
    <row r="49" spans="1:8">
      <c r="A49" s="92" t="s">
        <v>949</v>
      </c>
      <c r="B49" s="32" t="str">
        <f>Behatolásjelzés!B107</f>
        <v>EC301D</v>
      </c>
      <c r="C49" s="32" t="str">
        <f>Behatolásjelzés!C107</f>
        <v>PIR Mozgásérzékelő, DIGITÁLIS,  tartó nélkül</v>
      </c>
      <c r="D49" s="32"/>
      <c r="E49" s="93"/>
      <c r="F49" s="32"/>
      <c r="G49" s="92">
        <v>20</v>
      </c>
      <c r="H49" s="93">
        <f t="shared" si="0"/>
        <v>0</v>
      </c>
    </row>
    <row r="50" spans="1:8">
      <c r="A50" s="92" t="s">
        <v>950</v>
      </c>
      <c r="B50" s="32" t="str">
        <f>Behatolásjelzés!B108</f>
        <v>EC301DP</v>
      </c>
      <c r="C50" s="32" t="str">
        <f>Behatolásjelzés!C108</f>
        <v>PIR Mozgásérzékelő, DIGITÁLIS, KISÁLLATVÉDETT, tartó nélkül</v>
      </c>
      <c r="D50" s="32"/>
      <c r="E50" s="93"/>
      <c r="F50" s="32"/>
      <c r="G50" s="92">
        <v>20</v>
      </c>
      <c r="H50" s="93">
        <f t="shared" si="0"/>
        <v>0</v>
      </c>
    </row>
    <row r="51" spans="1:8">
      <c r="A51" s="92" t="s">
        <v>951</v>
      </c>
      <c r="B51" s="32" t="str">
        <f>Behatolásjelzés!B109</f>
        <v>ECBRKT</v>
      </c>
      <c r="C51" s="32" t="str">
        <f>Behatolásjelzés!C109</f>
        <v>Tartókonzol az Encore mozgásérzékelőkhöz</v>
      </c>
      <c r="D51" s="32"/>
      <c r="E51" s="93"/>
      <c r="F51" s="32"/>
      <c r="G51" s="92">
        <v>20</v>
      </c>
      <c r="H51" s="93">
        <f t="shared" si="0"/>
        <v>0</v>
      </c>
    </row>
    <row r="52" spans="1:8" ht="12" customHeight="1">
      <c r="A52" s="98"/>
      <c r="B52" s="98"/>
      <c r="C52" s="97" t="s">
        <v>2991</v>
      </c>
      <c r="D52" s="98"/>
      <c r="E52" s="98"/>
      <c r="F52" s="102"/>
      <c r="G52" s="107"/>
      <c r="H52" s="103"/>
    </row>
    <row r="53" spans="1:8">
      <c r="A53" s="92" t="s">
        <v>952</v>
      </c>
      <c r="B53" s="32" t="str">
        <f>'Akkumulátorok és tápegységek'!4:4</f>
        <v>UL1.2AH</v>
      </c>
      <c r="C53" s="32" t="str">
        <f>'Akkumulátorok és tápegységek'!4:4</f>
        <v>Akkumulátor 12V/1.2Ah</v>
      </c>
      <c r="D53" s="32"/>
      <c r="E53" s="93"/>
      <c r="F53" s="32"/>
      <c r="G53" s="92">
        <v>2</v>
      </c>
      <c r="H53" s="93">
        <f t="shared" si="0"/>
        <v>0</v>
      </c>
    </row>
    <row r="54" spans="1:8">
      <c r="A54" s="92" t="s">
        <v>953</v>
      </c>
      <c r="B54" s="32" t="str">
        <f>'Akkumulátorok és tápegységek'!5:5</f>
        <v>UL2.4-12</v>
      </c>
      <c r="C54" s="32" t="str">
        <f>'Akkumulátorok és tápegységek'!5:5</f>
        <v>Akkumulátor 12V/2.4Ah</v>
      </c>
      <c r="D54" s="32"/>
      <c r="E54" s="93"/>
      <c r="F54" s="32"/>
      <c r="G54" s="92">
        <v>10</v>
      </c>
      <c r="H54" s="93">
        <f t="shared" si="0"/>
        <v>0</v>
      </c>
    </row>
    <row r="55" spans="1:8">
      <c r="A55" s="92" t="s">
        <v>954</v>
      </c>
      <c r="B55" s="32" t="str">
        <f>'Akkumulátorok és tápegységek'!6:6</f>
        <v>UL4AH</v>
      </c>
      <c r="C55" s="32" t="str">
        <f>'Akkumulátorok és tápegységek'!6:6</f>
        <v>Akkumulátor 12V/4.0Ah</v>
      </c>
      <c r="D55" s="32"/>
      <c r="E55" s="93"/>
      <c r="F55" s="32"/>
      <c r="G55" s="92">
        <v>20</v>
      </c>
      <c r="H55" s="93">
        <f t="shared" si="0"/>
        <v>0</v>
      </c>
    </row>
    <row r="56" spans="1:8">
      <c r="A56" s="92" t="s">
        <v>955</v>
      </c>
      <c r="B56" s="32" t="str">
        <f>'Akkumulátorok és tápegységek'!7:7</f>
        <v>UL7AH</v>
      </c>
      <c r="C56" s="32" t="str">
        <f>'Akkumulátorok és tápegységek'!7:7</f>
        <v>Akkumulátor 12V/7.0Ah</v>
      </c>
      <c r="D56" s="32"/>
      <c r="E56" s="93"/>
      <c r="F56" s="32"/>
      <c r="G56" s="92">
        <v>50</v>
      </c>
      <c r="H56" s="93">
        <f t="shared" si="0"/>
        <v>0</v>
      </c>
    </row>
    <row r="57" spans="1:8">
      <c r="A57" s="92" t="s">
        <v>956</v>
      </c>
      <c r="B57" s="32" t="str">
        <f>'Akkumulátorok és tápegységek'!8:8</f>
        <v>UL12AH</v>
      </c>
      <c r="C57" s="32" t="str">
        <f>'Akkumulátorok és tápegységek'!8:8</f>
        <v>Akkumulátor 12V/12.0Ah</v>
      </c>
      <c r="D57" s="32"/>
      <c r="E57" s="93"/>
      <c r="F57" s="32"/>
      <c r="G57" s="92">
        <v>1</v>
      </c>
      <c r="H57" s="93">
        <f t="shared" si="0"/>
        <v>0</v>
      </c>
    </row>
    <row r="58" spans="1:8">
      <c r="A58" s="92" t="s">
        <v>957</v>
      </c>
      <c r="B58" s="32" t="str">
        <f>'Akkumulátorok és tápegységek'!9:9</f>
        <v>UL18-12</v>
      </c>
      <c r="C58" s="32" t="str">
        <f>'Akkumulátorok és tápegységek'!9:9</f>
        <v>Akkumulátor 12V/18Ah</v>
      </c>
      <c r="D58" s="32"/>
      <c r="E58" s="93"/>
      <c r="F58" s="32"/>
      <c r="G58" s="92">
        <v>10</v>
      </c>
      <c r="H58" s="93">
        <f t="shared" si="0"/>
        <v>0</v>
      </c>
    </row>
    <row r="59" spans="1:8">
      <c r="A59" s="92" t="s">
        <v>958</v>
      </c>
      <c r="B59" s="32" t="str">
        <f>'Akkumulátorok és tápegységek'!10:10</f>
        <v>UL26AH</v>
      </c>
      <c r="C59" s="32" t="str">
        <f>'Akkumulátorok és tápegységek'!10:10</f>
        <v>Akkumulátor 12V/26Ah</v>
      </c>
      <c r="D59" s="32"/>
      <c r="E59" s="93"/>
      <c r="F59" s="32"/>
      <c r="G59" s="92">
        <v>1</v>
      </c>
      <c r="H59" s="93">
        <f t="shared" si="0"/>
        <v>0</v>
      </c>
    </row>
    <row r="60" spans="1:8">
      <c r="A60" s="92" t="s">
        <v>959</v>
      </c>
      <c r="B60" s="32" t="str">
        <f>'Akkumulátorok és tápegységek'!11:11</f>
        <v>UL40-12</v>
      </c>
      <c r="C60" s="32" t="str">
        <f>'Akkumulátorok és tápegységek'!11:11</f>
        <v>Akkumulátor 12V/40Ah</v>
      </c>
      <c r="D60" s="32"/>
      <c r="E60" s="93"/>
      <c r="F60" s="32"/>
      <c r="G60" s="92">
        <v>5</v>
      </c>
      <c r="H60" s="93">
        <f t="shared" si="0"/>
        <v>0</v>
      </c>
    </row>
    <row r="61" spans="1:8">
      <c r="A61" s="92" t="s">
        <v>960</v>
      </c>
      <c r="B61" s="32" t="str">
        <f>'Akkumulátorok és tápegységek'!B13</f>
        <v>MKR3016</v>
      </c>
      <c r="C61" s="32" t="str">
        <f>'Akkumulátorok és tápegységek'!C13</f>
        <v>Transzformátor, 230VAC/16VAC   30VA</v>
      </c>
      <c r="D61" s="32"/>
      <c r="E61" s="93"/>
      <c r="F61" s="32"/>
      <c r="G61" s="92">
        <v>10</v>
      </c>
      <c r="H61" s="93">
        <f t="shared" si="0"/>
        <v>0</v>
      </c>
    </row>
    <row r="62" spans="1:8">
      <c r="A62" s="92" t="s">
        <v>961</v>
      </c>
      <c r="B62" s="32" t="str">
        <f>'Akkumulátorok és tápegységek'!B14</f>
        <v>MKR4516</v>
      </c>
      <c r="C62" s="32" t="str">
        <f>'Akkumulátorok és tápegységek'!C14</f>
        <v>Transzformátor, 230VAC/16VAC   45VA</v>
      </c>
      <c r="D62" s="32"/>
      <c r="E62" s="93"/>
      <c r="F62" s="32"/>
      <c r="G62" s="92">
        <v>50</v>
      </c>
      <c r="H62" s="93">
        <f t="shared" si="0"/>
        <v>0</v>
      </c>
    </row>
    <row r="63" spans="1:8">
      <c r="A63" s="92" t="s">
        <v>962</v>
      </c>
      <c r="B63" s="32" t="str">
        <f>'Akkumulátorok és tápegységek'!B15</f>
        <v>MKR3016R</v>
      </c>
      <c r="C63" s="32" t="str">
        <f>'Akkumulátorok és tápegységek'!C15</f>
        <v>Transzformátor, 230VAC/16VAC   30VA  relés</v>
      </c>
      <c r="D63" s="32"/>
      <c r="E63" s="93"/>
      <c r="F63" s="32"/>
      <c r="G63" s="92">
        <v>5</v>
      </c>
      <c r="H63" s="93">
        <f t="shared" si="0"/>
        <v>0</v>
      </c>
    </row>
    <row r="64" spans="1:8">
      <c r="A64" s="92" t="s">
        <v>963</v>
      </c>
      <c r="B64" s="32" t="str">
        <f>'Akkumulátorok és tápegységek'!B16</f>
        <v>MKR4516R</v>
      </c>
      <c r="C64" s="32" t="str">
        <f>'Akkumulátorok és tápegységek'!C16</f>
        <v>Transzformátor, 230VAC/16VAC   45VA  relés</v>
      </c>
      <c r="D64" s="32"/>
      <c r="E64" s="93"/>
      <c r="F64" s="32"/>
      <c r="G64" s="92">
        <v>50</v>
      </c>
      <c r="H64" s="93">
        <f t="shared" si="0"/>
        <v>0</v>
      </c>
    </row>
    <row r="65" spans="1:8">
      <c r="A65" s="92" t="s">
        <v>964</v>
      </c>
      <c r="B65" s="32" t="str">
        <f>'Akkumulátorok és tápegységek'!B17</f>
        <v>MKR7516</v>
      </c>
      <c r="C65" s="32" t="str">
        <f>'Akkumulátorok és tápegységek'!C17</f>
        <v xml:space="preserve">Transzformátor, 230VAC/16VAC   75VA  </v>
      </c>
      <c r="D65" s="32"/>
      <c r="E65" s="93"/>
      <c r="F65" s="32"/>
      <c r="G65" s="92">
        <v>10</v>
      </c>
      <c r="H65" s="93">
        <f t="shared" si="0"/>
        <v>0</v>
      </c>
    </row>
    <row r="66" spans="1:8">
      <c r="A66" s="92" t="s">
        <v>965</v>
      </c>
      <c r="B66" s="32" t="str">
        <f>'Akkumulátorok és tápegységek'!B18</f>
        <v>MKR2024</v>
      </c>
      <c r="C66" s="32" t="str">
        <f>'Akkumulátorok és tápegységek'!C18</f>
        <v xml:space="preserve">Transzformátor, 230VAC/24VAC   20VA  </v>
      </c>
      <c r="D66" s="32"/>
      <c r="E66" s="93"/>
      <c r="F66" s="32"/>
      <c r="G66" s="92">
        <v>1</v>
      </c>
      <c r="H66" s="93">
        <f t="shared" si="0"/>
        <v>0</v>
      </c>
    </row>
    <row r="67" spans="1:8">
      <c r="A67" s="92" t="s">
        <v>966</v>
      </c>
      <c r="B67" s="32" t="str">
        <f>'Akkumulátorok és tápegységek'!B19</f>
        <v>MKR10024</v>
      </c>
      <c r="C67" s="32" t="str">
        <f>'Akkumulátorok és tápegységek'!C19</f>
        <v xml:space="preserve">Transzformátor, 230VAC/24VAC   100VA  </v>
      </c>
      <c r="D67" s="32"/>
      <c r="E67" s="93"/>
      <c r="F67" s="32"/>
      <c r="G67" s="92">
        <v>10</v>
      </c>
      <c r="H67" s="93">
        <f t="shared" si="0"/>
        <v>0</v>
      </c>
    </row>
    <row r="68" spans="1:8">
      <c r="A68" s="92" t="s">
        <v>967</v>
      </c>
      <c r="B68" s="32" t="str">
        <f>'Akkumulátorok és tápegységek'!B20</f>
        <v>MKR10016</v>
      </c>
      <c r="C68" s="32" t="str">
        <f>'Akkumulátorok és tápegységek'!C20</f>
        <v>Transzformátor, 230VAC/16VAC   100VA</v>
      </c>
      <c r="D68" s="32"/>
      <c r="E68" s="93"/>
      <c r="F68" s="32"/>
      <c r="G68" s="92">
        <v>10</v>
      </c>
      <c r="H68" s="93">
        <f t="shared" si="0"/>
        <v>0</v>
      </c>
    </row>
    <row r="69" spans="1:8">
      <c r="A69" s="92" t="s">
        <v>968</v>
      </c>
      <c r="B69" s="32" t="str">
        <f>'Akkumulátorok és tápegységek'!B21</f>
        <v>MKR1212</v>
      </c>
      <c r="C69" s="32" t="str">
        <f>'Akkumulátorok és tápegységek'!C21</f>
        <v>Transzformátor, 230VAC/12VDC   1A KAPCSOLÓ ÜZEMŰ TÁP</v>
      </c>
      <c r="D69" s="32"/>
      <c r="E69" s="93"/>
      <c r="F69" s="32"/>
      <c r="G69" s="92">
        <v>5</v>
      </c>
      <c r="H69" s="93">
        <f t="shared" ref="H69:H132" si="1">F69*G69</f>
        <v>0</v>
      </c>
    </row>
    <row r="70" spans="1:8">
      <c r="A70" s="92" t="s">
        <v>969</v>
      </c>
      <c r="B70" s="32" t="str">
        <f>'Akkumulátorok és tápegységek'!B22</f>
        <v>AWT845E</v>
      </c>
      <c r="C70" s="32" t="str">
        <f>'Akkumulátorok és tápegységek'!C22</f>
        <v>Transzformátor, 230VAC/16VAC   45VA</v>
      </c>
      <c r="D70" s="32"/>
      <c r="E70" s="93"/>
      <c r="F70" s="32"/>
      <c r="G70" s="92">
        <v>10</v>
      </c>
      <c r="H70" s="93">
        <f t="shared" si="1"/>
        <v>0</v>
      </c>
    </row>
    <row r="71" spans="1:8" ht="12" customHeight="1">
      <c r="A71" s="98"/>
      <c r="B71" s="98"/>
      <c r="C71" s="97" t="s">
        <v>2992</v>
      </c>
      <c r="D71" s="98"/>
      <c r="E71" s="98"/>
      <c r="F71" s="98"/>
      <c r="G71" s="102"/>
      <c r="H71" s="103"/>
    </row>
    <row r="72" spans="1:8" ht="36">
      <c r="A72" s="92" t="s">
        <v>970</v>
      </c>
      <c r="B72" s="32" t="str">
        <f>'Video megfigyelés'!B21</f>
        <v xml:space="preserve"> DS-2CE16D1T-VFIR3(2.8-12mm)(B)</v>
      </c>
      <c r="C72" s="32" t="str">
        <f>'Video megfigyelés'!C21</f>
        <v>TurboHD csőkamera, 2MEGAPIXELES, valós Day/Night, 2.8-12mm optika, IR LED megvilágítás (40m-ig hatásos), színes 0.1lux, fekete/fehér: 0lux (infra bekapcs.) IP66 ház, 12VDC</v>
      </c>
      <c r="D72" s="32"/>
      <c r="E72" s="93"/>
      <c r="F72" s="32"/>
      <c r="G72" s="92">
        <v>75</v>
      </c>
      <c r="H72" s="93">
        <f t="shared" si="1"/>
        <v>0</v>
      </c>
    </row>
    <row r="73" spans="1:8" ht="36">
      <c r="A73" s="92" t="s">
        <v>971</v>
      </c>
      <c r="B73" s="32" t="str">
        <f>'Video megfigyelés'!B23</f>
        <v xml:space="preserve"> DS-2CE16D1T-AVFIR3(2.8-12mm)(B)</v>
      </c>
      <c r="C73" s="32" t="str">
        <f>'Video megfigyelés'!C23</f>
        <v>TurboHD csőkamera, 2MEGAPIXELES, valós Day/Night, 2.8-12mm optika, IR LED megvilágítás (40m-ig hatásos), színes 0.1lux, fekete/fehér: 0lux (infra bekapcs.) IP66 ház, 12VDC/24VAC</v>
      </c>
      <c r="D73" s="32"/>
      <c r="E73" s="93"/>
      <c r="F73" s="32"/>
      <c r="G73" s="92">
        <v>60</v>
      </c>
      <c r="H73" s="93">
        <f t="shared" si="1"/>
        <v>0</v>
      </c>
    </row>
    <row r="74" spans="1:8" ht="36">
      <c r="A74" s="92" t="s">
        <v>972</v>
      </c>
      <c r="B74" s="32" t="str">
        <f>'Video megfigyelés'!B24</f>
        <v xml:space="preserve"> DS-2CE16D5T-AVFIT3</v>
      </c>
      <c r="C74" s="32" t="str">
        <f>'Video megfigyelés'!C24</f>
        <v>TurboHD WDR csőkamera, 2MEGAPIXELES, valós Day/Night, 2.8-12mm optika, IR EXIR LED megvilágítás (50m-ig hatásos), színes 0.01lux, fekete/fehér: 0lux (infra bekapcs.) IP66 ház, 12VDC/24VAC</v>
      </c>
      <c r="D74" s="32"/>
      <c r="E74" s="93"/>
      <c r="F74" s="32"/>
      <c r="G74" s="92">
        <v>40</v>
      </c>
      <c r="H74" s="93">
        <f t="shared" si="1"/>
        <v>0</v>
      </c>
    </row>
    <row r="75" spans="1:8" ht="36">
      <c r="A75" s="92" t="s">
        <v>973</v>
      </c>
      <c r="B75" s="32" t="str">
        <f>'Video megfigyelés'!B82</f>
        <v xml:space="preserve"> DS-2AE5223TI-A</v>
      </c>
      <c r="C75" s="32" t="str">
        <f>'Video megfigyelés'!C82</f>
        <v>TurboHD SpeedDome kamera, 2MEGAPIXELES, valós Day/Night, 23x optikai zoom (f= 4 - 92mm), IR LED megvilágítás (150m-ig hatásos), színes 0.05lux, fekete/fehér 0.005lux, IP66-os burkolat, 24VAC</v>
      </c>
      <c r="D75" s="32"/>
      <c r="E75" s="93"/>
      <c r="F75" s="32"/>
      <c r="G75" s="92">
        <v>4</v>
      </c>
      <c r="H75" s="93">
        <f t="shared" si="1"/>
        <v>0</v>
      </c>
    </row>
    <row r="76" spans="1:8" ht="24">
      <c r="A76" s="92" t="s">
        <v>974</v>
      </c>
      <c r="B76" s="32" t="str">
        <f>'Video megfigyelés'!B84</f>
        <v xml:space="preserve"> DS-2AE7230TI-A</v>
      </c>
      <c r="C76" s="32" t="str">
        <f>'Video megfigyelés'!C84</f>
        <v>TurboHD SpeedDome kamera, 2MEGAPIXELES, valós Day/Night, 30x optikai zoom (f= 4 - 120mm), IR LED megvilágítás (120m-ig hatásos) 0.02/0.002lux, IP66-os burkolat, 24VAC</v>
      </c>
      <c r="D76" s="32"/>
      <c r="E76" s="93"/>
      <c r="F76" s="32"/>
      <c r="G76" s="92">
        <v>6</v>
      </c>
      <c r="H76" s="93">
        <f t="shared" si="1"/>
        <v>0</v>
      </c>
    </row>
    <row r="77" spans="1:8" ht="24">
      <c r="A77" s="92" t="s">
        <v>975</v>
      </c>
      <c r="B77" s="32" t="str">
        <f>'Video megfigyelés'!B86</f>
        <v xml:space="preserve"> DS-1H18</v>
      </c>
      <c r="C77" s="32" t="str">
        <f>'Video megfigyelés'!C86</f>
        <v>1 csatornás sodrott érpáras passzív TurboHD videojel átvitel: adó/vevő, 200m átvitel FullHD módban, BNC/sorkapocs csatlakozás 2 db 1 szettben</v>
      </c>
      <c r="D77" s="32"/>
      <c r="E77" s="93"/>
      <c r="F77" s="32"/>
      <c r="G77" s="92">
        <v>600</v>
      </c>
      <c r="H77" s="93">
        <f t="shared" si="1"/>
        <v>0</v>
      </c>
    </row>
    <row r="78" spans="1:8" ht="24">
      <c r="A78" s="92" t="s">
        <v>976</v>
      </c>
      <c r="B78" s="32" t="str">
        <f>'Video megfigyelés'!B33</f>
        <v xml:space="preserve"> DS-2CE56D1T-IT3(2.8mm)</v>
      </c>
      <c r="C78" s="32" t="str">
        <f>'Video megfigyelés'!C33</f>
        <v>TurboHD dómkamera, 2MEGAPIXELES valós Day/Night, 2.8mm optika, IR LED megvilágítás (40m-ig hatásos), színes 0.1lux, fekete/fehér: 0lux (infra bekapcs.) IP66 ház, 12VDC</v>
      </c>
      <c r="D78" s="32"/>
      <c r="E78" s="93"/>
      <c r="F78" s="32"/>
      <c r="G78" s="92">
        <v>30</v>
      </c>
      <c r="H78" s="93">
        <f t="shared" si="1"/>
        <v>0</v>
      </c>
    </row>
    <row r="79" spans="1:8" ht="24">
      <c r="A79" s="92" t="s">
        <v>977</v>
      </c>
      <c r="B79" s="32" t="str">
        <f>'Video megfigyelés'!B39</f>
        <v xml:space="preserve"> DS-2CE56D1T-IT3(3.6mm)</v>
      </c>
      <c r="C79" s="32" t="str">
        <f>'Video megfigyelés'!C39</f>
        <v>TurboHD dómkamera, 2MEGAPIXELES valós Day/Night, 3.6mm optika, IR LED megvilágítás (40m-ig hatásos), színes 0.1lux, fekete/fehér: 0lux (infra bekapcs.) IP66 ház, 12VDC</v>
      </c>
      <c r="D79" s="32"/>
      <c r="E79" s="93"/>
      <c r="F79" s="32"/>
      <c r="G79" s="92">
        <v>60</v>
      </c>
      <c r="H79" s="93">
        <f t="shared" si="1"/>
        <v>0</v>
      </c>
    </row>
    <row r="80" spans="1:8" ht="36">
      <c r="A80" s="92" t="s">
        <v>978</v>
      </c>
      <c r="B80" s="32" t="str">
        <f>'Video megfigyelés'!B42</f>
        <v xml:space="preserve"> DS-2CE56F1T-IT3(3.6mm)</v>
      </c>
      <c r="C80" s="32" t="str">
        <f>'Video megfigyelés'!C42</f>
        <v>TurboHD dómkamera, 3MEGAPIXELES, valós Day/Night, 3.6mm optika, EXIR LED megvilágítás (40m-ig hatásos), színes 0.01lux, fekete/fehér: 0lux (infra bekapcs.), IP66 ház, 12VDC</v>
      </c>
      <c r="D80" s="32"/>
      <c r="E80" s="93"/>
      <c r="F80" s="32"/>
      <c r="G80" s="92">
        <v>50</v>
      </c>
      <c r="H80" s="93">
        <f t="shared" si="1"/>
        <v>0</v>
      </c>
    </row>
    <row r="81" spans="1:8" ht="24">
      <c r="A81" s="92" t="s">
        <v>979</v>
      </c>
      <c r="B81" s="32" t="str">
        <f>'Video megfigyelés'!B122</f>
        <v xml:space="preserve"> DS-2CD2022WD-I(4mm)</v>
      </c>
      <c r="C81" s="32" t="str">
        <f>'Video megfigyelés'!C122</f>
        <v>IP WDR csőkamera, 2MEGAPIXELES, valós Day/Night, 4mm optika, IR LED megvilágítás (30m-ig hatásos), színes 0.01lux, fekete/fehér: 0lux (infra bekapcs.) IP66 ház, 12VDC, Poe</v>
      </c>
      <c r="D81" s="32"/>
      <c r="E81" s="93"/>
      <c r="F81" s="32"/>
      <c r="G81" s="92">
        <v>50</v>
      </c>
      <c r="H81" s="93">
        <f t="shared" si="1"/>
        <v>0</v>
      </c>
    </row>
    <row r="82" spans="1:8" ht="24">
      <c r="A82" s="92" t="s">
        <v>980</v>
      </c>
      <c r="B82" s="32" t="str">
        <f>'Video megfigyelés'!B127</f>
        <v xml:space="preserve"> DS-2CD2022WD-I(6mm)</v>
      </c>
      <c r="C82" s="32" t="str">
        <f>'Video megfigyelés'!C127</f>
        <v>IP WDR csőkamera, 2MEGAPIXELES, valós Day/Night, 6mm optika, IR LED megvilágítás (30m-ig hatásos), színes 0.01lux, fekete/fehér: 0lux (infra bekapcs.) IP66 ház, 12VDC, Poe</v>
      </c>
      <c r="D82" s="32"/>
      <c r="E82" s="93"/>
      <c r="F82" s="32"/>
      <c r="G82" s="92">
        <v>40</v>
      </c>
      <c r="H82" s="93">
        <f t="shared" si="1"/>
        <v>0</v>
      </c>
    </row>
    <row r="83" spans="1:8" ht="24">
      <c r="A83" s="92" t="s">
        <v>981</v>
      </c>
      <c r="B83" s="32" t="str">
        <f>'Video megfigyelés'!B136</f>
        <v xml:space="preserve"> DS-2CD2032-I(4mm)</v>
      </c>
      <c r="C83" s="32" t="str">
        <f>'Video megfigyelés'!C136</f>
        <v>IP csőkamera, 3MEGAPIXELES, valós Day/Night, 4mm optika, IR LED megvilágítás (30m-ig hatásos), színes 0.07lux, fekete/fehér: 0lux (infra bekapcs.) IP66 ház, 12VDC, Poe</v>
      </c>
      <c r="D83" s="32"/>
      <c r="E83" s="93"/>
      <c r="F83" s="32"/>
      <c r="G83" s="92">
        <v>20</v>
      </c>
      <c r="H83" s="93">
        <f t="shared" si="1"/>
        <v>0</v>
      </c>
    </row>
    <row r="84" spans="1:8" ht="24">
      <c r="A84" s="92" t="s">
        <v>982</v>
      </c>
      <c r="B84" s="32" t="str">
        <f>'Video megfigyelés'!B130</f>
        <v xml:space="preserve"> DS-2CD2T22WD-I5(6mm)</v>
      </c>
      <c r="C84" s="32" t="str">
        <f>'Video megfigyelés'!C130</f>
        <v>IP WDR csőkamera, 2MEGAPIXELES, valós Day/Night, 6mm optika, EXIR LED megvilágítás (50m-ig hatásos), színes 0.01lux, fekete/fehér: 0lux (infra bekapcs.) IP66 ház, 12VDC, Poe</v>
      </c>
      <c r="D84" s="32"/>
      <c r="E84" s="93"/>
      <c r="F84" s="32"/>
      <c r="G84" s="92">
        <v>20</v>
      </c>
      <c r="H84" s="93">
        <f t="shared" si="1"/>
        <v>0</v>
      </c>
    </row>
    <row r="85" spans="1:8" ht="24">
      <c r="A85" s="92" t="s">
        <v>983</v>
      </c>
      <c r="B85" s="32" t="str">
        <f>'Video megfigyelés'!B226</f>
        <v xml:space="preserve"> DS-2CD2520F(4mm)</v>
      </c>
      <c r="C85" s="32" t="str">
        <f>'Video megfigyelés'!C226</f>
        <v>IP FLAT dómkamera, 2MEGAPIXELES, valós Day/Night, 4mm optika, színes 0.05lux, IP66 ház, 12VDC, Poe, Micro SD</v>
      </c>
      <c r="D85" s="32"/>
      <c r="E85" s="93"/>
      <c r="F85" s="32"/>
      <c r="G85" s="92">
        <v>10</v>
      </c>
      <c r="H85" s="93">
        <f t="shared" si="1"/>
        <v>0</v>
      </c>
    </row>
    <row r="86" spans="1:8" ht="24">
      <c r="A86" s="92" t="s">
        <v>984</v>
      </c>
      <c r="B86" s="32" t="str">
        <f>'Video megfigyelés'!B228</f>
        <v xml:space="preserve"> DS-2CD2520F(6mm)</v>
      </c>
      <c r="C86" s="32" t="str">
        <f>'Video megfigyelés'!C228</f>
        <v>IP FLAT dómkamera, 2MEGAPIXELES, valós Day/Night, 6mm optika, színes 0.05lux, IP66 ház, 12VDC, Poe, Micro SD</v>
      </c>
      <c r="D86" s="32"/>
      <c r="E86" s="93"/>
      <c r="F86" s="32"/>
      <c r="G86" s="92">
        <v>10</v>
      </c>
      <c r="H86" s="93">
        <f t="shared" si="1"/>
        <v>0</v>
      </c>
    </row>
    <row r="87" spans="1:8" ht="36">
      <c r="A87" s="92" t="s">
        <v>985</v>
      </c>
      <c r="B87" s="32" t="str">
        <f>'Video megfigyelés'!B261</f>
        <v xml:space="preserve"> DS-2CD2122FWD-I(4mm)</v>
      </c>
      <c r="C87" s="32" t="str">
        <f>'Video megfigyelés'!C261</f>
        <v>IP WDR dómkamera, 2MEGAPIXELES, valós Day/Night, 4mm optika, IR LED megvilágítás (30m-ig hatásos), színes 0.01lux, fekete/fehér: 0lux (infra bekapcs.) IP66 ház, 12VDC, Poe, Micro SD</v>
      </c>
      <c r="D87" s="32"/>
      <c r="E87" s="93"/>
      <c r="F87" s="32"/>
      <c r="G87" s="92">
        <v>25</v>
      </c>
      <c r="H87" s="93">
        <f t="shared" si="1"/>
        <v>0</v>
      </c>
    </row>
    <row r="88" spans="1:8" ht="36">
      <c r="A88" s="92" t="s">
        <v>986</v>
      </c>
      <c r="B88" s="32" t="str">
        <f>'Video megfigyelés'!B264</f>
        <v xml:space="preserve"> DS-2CD2122FWD-I(6mm)</v>
      </c>
      <c r="C88" s="32" t="str">
        <f>'Video megfigyelés'!C264</f>
        <v>IP WDR dómkamera, 2MEGAPIXELES, valós Day/Night, 6mm optika, IR LED megvilágítás (30m-ig hatásos), színes 0.01lux, fekete/fehér: 0lux (infra bekapcs.) IP66 ház, 12VDC, Poe, Micro SD</v>
      </c>
      <c r="D88" s="32"/>
      <c r="E88" s="93"/>
      <c r="F88" s="32"/>
      <c r="G88" s="92">
        <v>20</v>
      </c>
      <c r="H88" s="93">
        <f t="shared" si="1"/>
        <v>0</v>
      </c>
    </row>
    <row r="89" spans="1:8" ht="36">
      <c r="A89" s="92" t="s">
        <v>987</v>
      </c>
      <c r="B89" s="32" t="str">
        <f>'Video megfigyelés'!B296</f>
        <v xml:space="preserve"> DS-2CD2720F-I(2.8-12mm)</v>
      </c>
      <c r="C89" s="32" t="str">
        <f>'Video megfigyelés'!C296</f>
        <v>IP dómkamera, 2MEGAPIXELES, valós Day/Night, 2.8-12mm A.I. optika, IR LED megvilágítás (20m-ig hatásos), színes 0.07lux, fekete/fehér: 0lux (infra bekapcs.) IP66 ház, 12VDC, Poe, Micro SD</v>
      </c>
      <c r="D89" s="32"/>
      <c r="E89" s="93"/>
      <c r="F89" s="32"/>
      <c r="G89" s="92">
        <v>20</v>
      </c>
      <c r="H89" s="93">
        <f t="shared" si="1"/>
        <v>0</v>
      </c>
    </row>
    <row r="90" spans="1:8" ht="36">
      <c r="A90" s="92" t="s">
        <v>905</v>
      </c>
      <c r="B90" s="32" t="str">
        <f>'Video megfigyelés'!B297</f>
        <v xml:space="preserve"> DS-2CD2720F-IS(2.8-12mm)</v>
      </c>
      <c r="C90" s="32" t="str">
        <f>'Video megfigyelés'!C297</f>
        <v>IP dómkamera, 2MEGAPIXELES, valós Day/Night, 2.8-12mm A.I. optika, IR LED megvilágítás (20m-ig hatásos), színes 0.07lux, fekete/fehér: 0lux (infra bekapcs.), Alarm és audio I/O, IP66 ház, 12VDC, Poe, Micro SD</v>
      </c>
      <c r="D90" s="32"/>
      <c r="E90" s="93"/>
      <c r="F90" s="32"/>
      <c r="G90" s="92">
        <v>30</v>
      </c>
      <c r="H90" s="93">
        <f t="shared" si="1"/>
        <v>0</v>
      </c>
    </row>
    <row r="91" spans="1:8" ht="24">
      <c r="A91" s="92" t="s">
        <v>988</v>
      </c>
      <c r="B91" s="32" t="str">
        <f>'Video megfigyelés'!B310</f>
        <v xml:space="preserve"> DS-2CD2942F(1.6mm)</v>
      </c>
      <c r="C91" s="32" t="str">
        <f>'Video megfigyelés'!C310</f>
        <v>IP 360 fokos dómkamera, 4MEGAPIXELES, szoftveres Day/Night 1.6mm optika, színes 0.01lux, fekete/fehér: 0.001.ux, 12VDC, Poe, Micro SD</v>
      </c>
      <c r="D91" s="32"/>
      <c r="E91" s="93"/>
      <c r="F91" s="32"/>
      <c r="G91" s="92">
        <v>10</v>
      </c>
      <c r="H91" s="93">
        <f t="shared" si="1"/>
        <v>0</v>
      </c>
    </row>
    <row r="92" spans="1:8" ht="36">
      <c r="A92" s="92" t="s">
        <v>989</v>
      </c>
      <c r="B92" s="32" t="str">
        <f>'Video megfigyelés'!B311</f>
        <v xml:space="preserve"> DS-2CD2942F-IS(1.6mm)</v>
      </c>
      <c r="C92" s="32" t="str">
        <f>'Video megfigyelés'!C311</f>
        <v>IP 360 fokos dómkamera, 4MEGAPIXELES, szoftveres Day/Night 1.6mm optika, IR LED megvilágítás, színes 0.01lux, fekete/fehér: 0lux (infra bekapcs.), Alarm és audio I/O, 12VDC, Poe, Micro SD</v>
      </c>
      <c r="D92" s="32"/>
      <c r="E92" s="93"/>
      <c r="F92" s="32"/>
      <c r="G92" s="92">
        <v>15</v>
      </c>
      <c r="H92" s="93">
        <f t="shared" si="1"/>
        <v>0</v>
      </c>
    </row>
    <row r="93" spans="1:8" ht="36">
      <c r="A93" s="92" t="s">
        <v>990</v>
      </c>
      <c r="B93" s="32" t="str">
        <f>'Video megfigyelés'!B330</f>
        <v xml:space="preserve"> DS-2CD6332FWD-IS(1.19mm)</v>
      </c>
      <c r="C93" s="32" t="str">
        <f>'Video megfigyelés'!C330</f>
        <v>IP 360 fokos WDR dómkamera, 3MEGAPIXELES, valós Day/Night 1.19mm optika, IR LED megvilágítás (10m-ig hatásos), színes 0.1lux, fekete/fehér: 0.28lux (0 lux infra bekapcs.), Alarm és audio I/O, 12VDC, Poe, Micro SD</v>
      </c>
      <c r="D93" s="32"/>
      <c r="E93" s="93"/>
      <c r="F93" s="32"/>
      <c r="G93" s="92">
        <v>10</v>
      </c>
      <c r="H93" s="93">
        <f t="shared" si="1"/>
        <v>0</v>
      </c>
    </row>
    <row r="94" spans="1:8" ht="36">
      <c r="A94" s="92" t="s">
        <v>991</v>
      </c>
      <c r="B94" s="32" t="str">
        <f>'Video megfigyelés'!B331</f>
        <v xml:space="preserve"> DS-2CD6332FWD-IVS(1.19mm)</v>
      </c>
      <c r="C94" s="32" t="str">
        <f>'Video megfigyelés'!C331</f>
        <v>IP 360 fokos WDR dómkamera, 3MEGAPIXELES, valós Day/Night 1.19mm optika, IR LED megvilágítás (10m-ig hatásos), színes 0.1lux, fekete/fehér: 0.28lux (0 lux infra bekapcs.), Alarm és audio I/O, IP66 ház, 12VDC, Poe, Micro SD</v>
      </c>
      <c r="D94" s="32"/>
      <c r="E94" s="93"/>
      <c r="F94" s="32"/>
      <c r="G94" s="92">
        <v>5</v>
      </c>
      <c r="H94" s="93">
        <f t="shared" si="1"/>
        <v>0</v>
      </c>
    </row>
    <row r="95" spans="1:8" ht="36">
      <c r="A95" s="92" t="s">
        <v>992</v>
      </c>
      <c r="B95" s="32" t="str">
        <f>'Video megfigyelés'!B346</f>
        <v xml:space="preserve"> DS-2CD63C2F-IVS(2mm)</v>
      </c>
      <c r="C95" s="32" t="str">
        <f>'Video megfigyelés'!C346</f>
        <v>IP 360 fokos WDR dómkamera, 12MEGAPIXELES, valós Day/Night 2mm optika, IR LED megvilágítás (15m-ig hatásos), színes 0.01lux (0 lux infra bekapcs.), Alarm és audio I/O, IP67 vandálbiztos ház, 12VDC, Poe, Micro SD</v>
      </c>
      <c r="D95" s="32"/>
      <c r="E95" s="93"/>
      <c r="F95" s="32"/>
      <c r="G95" s="92">
        <v>3</v>
      </c>
      <c r="H95" s="93">
        <f t="shared" si="1"/>
        <v>0</v>
      </c>
    </row>
    <row r="96" spans="1:8" ht="24">
      <c r="A96" s="92" t="s">
        <v>993</v>
      </c>
      <c r="B96" s="32" t="str">
        <f>'Video megfigyelés'!B358</f>
        <v xml:space="preserve"> DS-2DE2202I-DE3</v>
      </c>
      <c r="C96" s="32" t="str">
        <f>'Video megfigyelés'!C358</f>
        <v>IP PTZ kamera, 2MEGAPIXELES, valós Day/Night, 2x optikai zoom (f= 3.6 - 8.6mm), IR LED megvilágítás (20m-ig hatásos), színes 0.05, fekete/fehér 0.01lux, 12VDC, Poe</v>
      </c>
      <c r="D96" s="32"/>
      <c r="E96" s="93"/>
      <c r="F96" s="32"/>
      <c r="G96" s="92">
        <v>10</v>
      </c>
      <c r="H96" s="93">
        <f t="shared" si="1"/>
        <v>0</v>
      </c>
    </row>
    <row r="97" spans="1:8" ht="24">
      <c r="A97" s="92" t="s">
        <v>994</v>
      </c>
      <c r="B97" s="32" t="str">
        <f>'Video megfigyelés'!B391</f>
        <v xml:space="preserve"> DS-2DF6223-AEL(EU)</v>
      </c>
      <c r="C97" s="32" t="str">
        <f>'Video megfigyelés'!C391</f>
        <v>IP WDR SpeedDome kamera, 2MEGAPIXELES, valós Day/Night, 23x optikai zoom (f= 5.9 - 135.7mm), színes 0.002lux, fekete/fehér 0.0002lux, IP66-os vandálbizt. burkolat, 24VAC, PoE+</v>
      </c>
      <c r="D97" s="32"/>
      <c r="E97" s="93"/>
      <c r="F97" s="32"/>
      <c r="G97" s="92">
        <v>2</v>
      </c>
      <c r="H97" s="93">
        <f t="shared" si="1"/>
        <v>0</v>
      </c>
    </row>
    <row r="98" spans="1:8" ht="36">
      <c r="A98" s="92" t="s">
        <v>995</v>
      </c>
      <c r="B98" s="32" t="str">
        <f>'Video megfigyelés'!B401</f>
        <v xml:space="preserve"> DS-2DF8236I5W-AELW</v>
      </c>
      <c r="C98" s="32" t="str">
        <f>'Video megfigyelés'!C401</f>
        <v>IP WDR SpeedDome kamera, 2MEGAPIXELES, valós Day/Night, 36x optikai zoom (f= 5.7 - 205.2mm), IR LED megvilágítás (500m-ig hatásos), színes 0.002, fekete/fehér 0.0002lux (0lux infra bekapcs.), IP66-os vandálbizt. burkolat, ablaktörlő, 24VAC, PoE+</v>
      </c>
      <c r="D98" s="32"/>
      <c r="E98" s="93"/>
      <c r="F98" s="32"/>
      <c r="G98" s="92">
        <v>2</v>
      </c>
      <c r="H98" s="93">
        <f t="shared" si="1"/>
        <v>0</v>
      </c>
    </row>
    <row r="99" spans="1:8" ht="36">
      <c r="A99" s="92" t="s">
        <v>996</v>
      </c>
      <c r="B99" s="32" t="str">
        <f>'Video megfigyelés'!B411</f>
        <v xml:space="preserve"> DS-2DY5223IW-AE</v>
      </c>
      <c r="C99" s="32" t="str">
        <f>'Video megfigyelés'!C411</f>
        <v>IP PTZ WDR kamera, 2MEGAPIXELES, valós Day/Night, 23x optikai zoom (f= 5.9 - 135.7mm), IR LED megvilágítás (150m-ig hatásos), színes 0.002lux, fekete/fehér 0.0002lux, IP66-os burkolat, ablaktörlő, 24VAC, PoE+</v>
      </c>
      <c r="D99" s="32"/>
      <c r="E99" s="93"/>
      <c r="F99" s="32"/>
      <c r="G99" s="92">
        <v>2</v>
      </c>
      <c r="H99" s="93">
        <f t="shared" si="1"/>
        <v>0</v>
      </c>
    </row>
    <row r="100" spans="1:8" ht="24">
      <c r="A100" s="92" t="s">
        <v>997</v>
      </c>
      <c r="B100" s="32" t="str">
        <f>'Video megfigyelés'!B565</f>
        <v xml:space="preserve"> DS-7204HGHI-SH/A(EU)(B)</v>
      </c>
      <c r="C100" s="32" t="str">
        <f>'Video megfigyelés'!C565</f>
        <v>4 csatornás TurboHD (4db analóg, +1db 2MP IP) rögzítő, HDD nélkül (max.: 1x 4TB), 50 kép/s (1920x1080), H.264, VGA és HDMI monitor kimenet, Alarm I/O</v>
      </c>
      <c r="D100" s="32"/>
      <c r="E100" s="93"/>
      <c r="F100" s="32"/>
      <c r="G100" s="92">
        <v>15</v>
      </c>
      <c r="H100" s="93">
        <f t="shared" si="1"/>
        <v>0</v>
      </c>
    </row>
    <row r="101" spans="1:8" ht="24">
      <c r="A101" s="92" t="s">
        <v>998</v>
      </c>
      <c r="B101" s="32" t="str">
        <f>'Video megfigyelés'!B566</f>
        <v xml:space="preserve"> DS-7204HQHI-SH/A(EU)(B)</v>
      </c>
      <c r="C101" s="32" t="str">
        <f>'Video megfigyelés'!C566</f>
        <v>4 csatornás TurboHD (4db analóg, +2db 2MP IP) rögzítő, HDD nélkül (max.: 1x 4TB), 100 kép/s (1920x1080), H.264, VGA és HDMI monitor kimenet, Alarm I/O</v>
      </c>
      <c r="D101" s="32"/>
      <c r="E101" s="93"/>
      <c r="F101" s="32"/>
      <c r="G101" s="92">
        <v>10</v>
      </c>
      <c r="H101" s="93">
        <f t="shared" si="1"/>
        <v>0</v>
      </c>
    </row>
    <row r="102" spans="1:8" ht="36">
      <c r="A102" s="92" t="s">
        <v>999</v>
      </c>
      <c r="B102" s="32" t="str">
        <f>'Video megfigyelés'!B569</f>
        <v xml:space="preserve"> DS-7204HUHI-F1/N</v>
      </c>
      <c r="C102" s="32" t="str">
        <f>'Video megfigyelés'!C569</f>
        <v>4 csatornás TurboHD/AHD (4db analóg, +2db 4MP IP) rögzítő, HDD nélkül (max.: 1x 4TB), 25 kép/s/kamera (1080p mód), 15 kép/s/kamera (3MP), H.264+, VGA, HDMI és BNC monitor kimenet, Alarm I/O</v>
      </c>
      <c r="D102" s="32"/>
      <c r="E102" s="93"/>
      <c r="F102" s="32"/>
      <c r="G102" s="92">
        <v>10</v>
      </c>
      <c r="H102" s="93">
        <f t="shared" si="1"/>
        <v>0</v>
      </c>
    </row>
    <row r="103" spans="1:8" ht="24">
      <c r="A103" s="92" t="s">
        <v>1000</v>
      </c>
      <c r="B103" s="32" t="str">
        <f>'Video megfigyelés'!B570</f>
        <v xml:space="preserve"> DS-7208HGHI-SH</v>
      </c>
      <c r="C103" s="32" t="str">
        <f>'Video megfigyelés'!C570</f>
        <v>8 csatornás TurboHD (8db analóg, +2db 2MP IP) rögzítő, HDD nélkül (max.: 1x 4TB), 100 kép/s (1920x1080), H.264, VGA és HDMI monitor kimenet</v>
      </c>
      <c r="D103" s="32"/>
      <c r="E103" s="93"/>
      <c r="F103" s="32"/>
      <c r="G103" s="92">
        <v>10</v>
      </c>
      <c r="H103" s="93">
        <f t="shared" si="1"/>
        <v>0</v>
      </c>
    </row>
    <row r="104" spans="1:8" ht="24">
      <c r="A104" s="92" t="s">
        <v>1001</v>
      </c>
      <c r="B104" s="32" t="str">
        <f>'Video megfigyelés'!B571</f>
        <v xml:space="preserve"> DS-7208HGHI-SH/A(EU)(B)</v>
      </c>
      <c r="C104" s="32" t="str">
        <f>'Video megfigyelés'!C571</f>
        <v>8 csatornás TurboHD (8db analóg, +2db 2MP IP) rögzítő, HDD nélkül (max.: 1x 4TB), 100 kép/s (1920x1080), H.264, VGA és HDMI monitor kimenet, Alarm I/O</v>
      </c>
      <c r="D104" s="32"/>
      <c r="E104" s="93"/>
      <c r="F104" s="32"/>
      <c r="G104" s="92">
        <v>15</v>
      </c>
      <c r="H104" s="93">
        <f t="shared" si="1"/>
        <v>0</v>
      </c>
    </row>
    <row r="105" spans="1:8" ht="24">
      <c r="A105" s="92" t="s">
        <v>1002</v>
      </c>
      <c r="B105" s="32" t="str">
        <f>'Video megfigyelés'!B576</f>
        <v xml:space="preserve"> DS-7216HGHI-SH</v>
      </c>
      <c r="C105" s="32" t="str">
        <f>'Video megfigyelés'!C576</f>
        <v>16 csatornás TurboHD (16db analóg, +2db 2MP IP) rögzítő, HDD nélkül (max.: 2x 4TB), 200 kép/s (1920x1080), H.264, VGA és HDMI monitor kimenet</v>
      </c>
      <c r="D105" s="32"/>
      <c r="E105" s="93"/>
      <c r="F105" s="32"/>
      <c r="G105" s="92">
        <v>10</v>
      </c>
      <c r="H105" s="93">
        <f t="shared" si="1"/>
        <v>0</v>
      </c>
    </row>
    <row r="106" spans="1:8" ht="24">
      <c r="A106" s="92" t="s">
        <v>1003</v>
      </c>
      <c r="B106" s="32" t="str">
        <f>'Video megfigyelés'!B577</f>
        <v xml:space="preserve"> DS-7216HGHI-SH/A(EU)(B)</v>
      </c>
      <c r="C106" s="32" t="str">
        <f>'Video megfigyelés'!C577</f>
        <v>16 csatornás TurboHD (16db analóg, +2db 2MP IP) rögzítő, HDD nélkül (max.: 2x 4TB), 200 kép/s (1920x1080), H.264, VGA és HDMI monitor kimenet, Alarm I/O</v>
      </c>
      <c r="D106" s="32"/>
      <c r="E106" s="93"/>
      <c r="F106" s="32"/>
      <c r="G106" s="92">
        <v>15</v>
      </c>
      <c r="H106" s="93">
        <f t="shared" si="1"/>
        <v>0</v>
      </c>
    </row>
    <row r="107" spans="1:8" ht="24">
      <c r="A107" s="92" t="s">
        <v>1004</v>
      </c>
      <c r="B107" s="32" t="str">
        <f>'Video megfigyelés'!B578</f>
        <v xml:space="preserve"> DS-7216HQHI-SH/A(EU)(B)</v>
      </c>
      <c r="C107" s="32" t="str">
        <f>'Video megfigyelés'!C578</f>
        <v>16 csatornás TurboHD (16db analóg, +2db 2MP IP) rögzítő, HDD nélkül (max.: 2x 4TB), 400 kép/s (1920x1080), H.264, VGA és HDMI monitor kimenet, Alarm I/O</v>
      </c>
      <c r="D107" s="32"/>
      <c r="E107" s="93"/>
      <c r="F107" s="32"/>
      <c r="G107" s="92">
        <v>15</v>
      </c>
      <c r="H107" s="93">
        <f t="shared" si="1"/>
        <v>0</v>
      </c>
    </row>
    <row r="108" spans="1:8" ht="24">
      <c r="A108" s="92" t="s">
        <v>1005</v>
      </c>
      <c r="B108" s="32" t="str">
        <f>'Video megfigyelés'!B580</f>
        <v xml:space="preserve"> DS-7316HQHI-SH</v>
      </c>
      <c r="C108" s="32" t="str">
        <f>'Video megfigyelés'!C580</f>
        <v>16 csatornás TurboHD (16db analóg, +2db 2MP IP) rögzítő, HDD nélkül (max.: 4x 4TB), 400 kép/s (1920x1080), H.264, VGA, HDMI, BNC monitor kimenet</v>
      </c>
      <c r="D108" s="32"/>
      <c r="E108" s="93"/>
      <c r="F108" s="32"/>
      <c r="G108" s="92">
        <v>10</v>
      </c>
      <c r="H108" s="93">
        <f t="shared" si="1"/>
        <v>0</v>
      </c>
    </row>
    <row r="109" spans="1:8" ht="24">
      <c r="A109" s="92" t="s">
        <v>1006</v>
      </c>
      <c r="B109" s="32" t="str">
        <f>'Video megfigyelés'!B581</f>
        <v xml:space="preserve"> DS-7216HQHI-F2/N/A</v>
      </c>
      <c r="C109" s="32" t="str">
        <f>'Video megfigyelés'!C581</f>
        <v>16 csatornás TurboHD/AHD (16db analóg, +2db 2MP IP) rögzítő, HDD nélkül (max.: 2x 4TB), 25 kép/s/kamera (1080 Lite mód), H.264+, VGA, HDMI (4K) és BNC monitor kimenet, Alarm I/O</v>
      </c>
      <c r="D109" s="32"/>
      <c r="E109" s="93"/>
      <c r="F109" s="32"/>
      <c r="G109" s="92">
        <v>10</v>
      </c>
      <c r="H109" s="93">
        <f t="shared" si="1"/>
        <v>0</v>
      </c>
    </row>
    <row r="110" spans="1:8" ht="36">
      <c r="A110" s="92" t="s">
        <v>1007</v>
      </c>
      <c r="B110" s="32" t="str">
        <f>'Video megfigyelés'!B584</f>
        <v xml:space="preserve"> DS-7324HGHI-SH</v>
      </c>
      <c r="C110" s="32" t="str">
        <f>'Video megfigyelés'!C584</f>
        <v>24 csatornás TurboHD (24db analóg +8db IP, vagy max. 32db 2MP IP - analóg nélkül) rögzítő, HDD nélkül (max.: 4x 4TB), 300 kép/s (1920x1080), H.264, VGA és HDMI monitor kimenet, Alarm I/O</v>
      </c>
      <c r="D110" s="32"/>
      <c r="E110" s="93"/>
      <c r="F110" s="32"/>
      <c r="G110" s="92">
        <v>3</v>
      </c>
      <c r="H110" s="93">
        <f t="shared" si="1"/>
        <v>0</v>
      </c>
    </row>
    <row r="111" spans="1:8" ht="24">
      <c r="A111" s="92" t="s">
        <v>1008</v>
      </c>
      <c r="B111" s="32" t="str">
        <f>'Video megfigyelés'!B585</f>
        <v xml:space="preserve"> DS-7332HGHI-SH</v>
      </c>
      <c r="C111" s="32" t="str">
        <f>'Video megfigyelés'!C585</f>
        <v>32 csatornás TurboHD (32db analóg, vagy max. 32db 2MP IP - analóg nélkül) rögzítő, HDD nélkül (max.: 4x 4TB), 400 kép/s (1920x1080), H.264, VGA és HDMI monitor kimenet, Alarm I/O</v>
      </c>
      <c r="D111" s="32"/>
      <c r="E111" s="93"/>
      <c r="F111" s="32"/>
      <c r="G111" s="92">
        <v>6</v>
      </c>
      <c r="H111" s="93">
        <f t="shared" si="1"/>
        <v>0</v>
      </c>
    </row>
    <row r="112" spans="1:8" ht="24">
      <c r="A112" s="92" t="s">
        <v>1009</v>
      </c>
      <c r="B112" s="32" t="str">
        <f>'Video megfigyelés'!B588</f>
        <v xml:space="preserve"> DS-7604NI-E1/A</v>
      </c>
      <c r="C112" s="32" t="str">
        <f>'Video megfigyelés'!C588</f>
        <v>4 csatornás IP rögzítő, HDD nélkül (max.: 1x 4TB), 25Mbit/s, H.264, VGA és HDMI monitor kimenet, Alarm I/O</v>
      </c>
      <c r="D112" s="32"/>
      <c r="E112" s="93"/>
      <c r="F112" s="32"/>
      <c r="G112" s="92">
        <v>2</v>
      </c>
      <c r="H112" s="93">
        <f t="shared" si="1"/>
        <v>0</v>
      </c>
    </row>
    <row r="113" spans="1:8" ht="24">
      <c r="A113" s="92" t="s">
        <v>1010</v>
      </c>
      <c r="B113" s="32" t="str">
        <f>'Video megfigyelés'!B592</f>
        <v xml:space="preserve"> DS-7608NI-I2</v>
      </c>
      <c r="C113" s="32" t="str">
        <f>'Video megfigyelés'!C592</f>
        <v>8 csatornás IP rögzítő, HDD nélkül (max.: 2x 6TB), 80Mbit/s, H.264+, H265, VGA és HDMI (4K) monitor kimenet, Alarm I/O</v>
      </c>
      <c r="D113" s="32"/>
      <c r="E113" s="93"/>
      <c r="F113" s="32"/>
      <c r="G113" s="92">
        <v>5</v>
      </c>
      <c r="H113" s="93">
        <f t="shared" si="1"/>
        <v>0</v>
      </c>
    </row>
    <row r="114" spans="1:8" ht="24">
      <c r="A114" s="92" t="s">
        <v>1011</v>
      </c>
      <c r="B114" s="32" t="str">
        <f>'Video megfigyelés'!B594</f>
        <v xml:space="preserve"> DS-7616NI-E2/A</v>
      </c>
      <c r="C114" s="32" t="str">
        <f>'Video megfigyelés'!C594</f>
        <v>16 csatornás IP rögzítő, HDD nélkül (max.: 2x 4TB), 100Mbit/s, H.264, VGA és HDMI monitor kimenet, Alarm I/O</v>
      </c>
      <c r="D114" s="32"/>
      <c r="E114" s="93"/>
      <c r="F114" s="32"/>
      <c r="G114" s="92">
        <v>10</v>
      </c>
      <c r="H114" s="93">
        <f t="shared" si="1"/>
        <v>0</v>
      </c>
    </row>
    <row r="115" spans="1:8" ht="24">
      <c r="A115" s="92" t="s">
        <v>1012</v>
      </c>
      <c r="B115" s="32" t="str">
        <f>'Video megfigyelés'!B596</f>
        <v xml:space="preserve"> DS-7616NI-I2</v>
      </c>
      <c r="C115" s="32" t="str">
        <f>'Video megfigyelés'!C596</f>
        <v>16 csatornás IP rögzítő, HDD nélkül (max.: 2x 6TB), 160Mbit/s, H.264+, H265, VGA és HDMI (4K) monitor kimenet, Alarm I/O</v>
      </c>
      <c r="D115" s="32"/>
      <c r="E115" s="93"/>
      <c r="F115" s="32"/>
      <c r="G115" s="92">
        <v>5</v>
      </c>
      <c r="H115" s="93">
        <f t="shared" si="1"/>
        <v>0</v>
      </c>
    </row>
    <row r="116" spans="1:8" ht="24">
      <c r="A116" s="92" t="s">
        <v>1013</v>
      </c>
      <c r="B116" s="32" t="str">
        <f>'Video megfigyelés'!B601</f>
        <v xml:space="preserve"> DS-7732NI-I4</v>
      </c>
      <c r="C116" s="32" t="str">
        <f>'Video megfigyelés'!C601</f>
        <v>32 csatornás IP rögzítő, HDD nélkül (max.: 4x 6TB), 256Mbit/s, H.264/H.264+/H265, VGA és HDMI monitor kimenet, Alarm I/O</v>
      </c>
      <c r="D116" s="32"/>
      <c r="E116" s="93"/>
      <c r="F116" s="32"/>
      <c r="G116" s="92">
        <v>5</v>
      </c>
      <c r="H116" s="93">
        <f t="shared" si="1"/>
        <v>0</v>
      </c>
    </row>
    <row r="117" spans="1:8" ht="24">
      <c r="A117" s="92" t="s">
        <v>1014</v>
      </c>
      <c r="B117" s="32" t="str">
        <f>'Video megfigyelés'!B606</f>
        <v xml:space="preserve"> DS-7616NI-E2/8P/A</v>
      </c>
      <c r="C117" s="32" t="str">
        <f>'Video megfigyelés'!C606</f>
        <v>16 csatornás IP rögzítő + kamera Poe táp (csak 8 kameráig), HDD nélkül (max.: 2x 4TB), 100Mbit/s, H.264, VGA és HDMI monitor kimenet,  Alarm I/O</v>
      </c>
      <c r="D117" s="32"/>
      <c r="E117" s="93"/>
      <c r="F117" s="32"/>
      <c r="G117" s="92">
        <v>4</v>
      </c>
      <c r="H117" s="93">
        <f t="shared" si="1"/>
        <v>0</v>
      </c>
    </row>
    <row r="118" spans="1:8" ht="24">
      <c r="A118" s="92" t="s">
        <v>1015</v>
      </c>
      <c r="B118" s="32" t="str">
        <f>'Video megfigyelés'!B607</f>
        <v xml:space="preserve"> DS-7616NI-I2/16P</v>
      </c>
      <c r="C118" s="32" t="str">
        <f>'Video megfigyelés'!C607</f>
        <v>16 csatornás IP rögzítő+ kamera Poe táp (16 kameráig), HDD nélkül (max.: 2x 6TB), 160Mbit/s, H.264+, H265, VGA és HDMI (4K) monitor kimenet, Alarm I/O</v>
      </c>
      <c r="D118" s="32"/>
      <c r="E118" s="93"/>
      <c r="F118" s="32"/>
      <c r="G118" s="92">
        <v>5</v>
      </c>
      <c r="H118" s="93">
        <f t="shared" si="1"/>
        <v>0</v>
      </c>
    </row>
    <row r="119" spans="1:8" ht="24">
      <c r="A119" s="92" t="s">
        <v>1016</v>
      </c>
      <c r="B119" s="32" t="str">
        <f>'Video megfigyelés'!B613</f>
        <v xml:space="preserve"> DS-7632NI-I2/16P</v>
      </c>
      <c r="C119" s="32" t="str">
        <f>'Video megfigyelés'!C613</f>
        <v>32 csatornás IP rögzítő + kamera Poe táp (csak 16 kameráig), HDD nélkül (max.: 2x 6TB), 256Mbit/s, H.264+, H265, VGA és HDMI (4K) monitor kimenet, Alarm I/O</v>
      </c>
      <c r="D119" s="32"/>
      <c r="E119" s="93"/>
      <c r="F119" s="32"/>
      <c r="G119" s="92">
        <v>2</v>
      </c>
      <c r="H119" s="93">
        <f t="shared" si="1"/>
        <v>0</v>
      </c>
    </row>
    <row r="120" spans="1:8" ht="12" customHeight="1">
      <c r="A120" s="98"/>
      <c r="B120" s="98"/>
      <c r="C120" s="97" t="s">
        <v>2993</v>
      </c>
      <c r="D120" s="98"/>
      <c r="E120" s="98"/>
      <c r="F120" s="98"/>
      <c r="G120" s="102"/>
      <c r="H120" s="103"/>
    </row>
    <row r="121" spans="1:8" ht="108">
      <c r="A121" s="92" t="s">
        <v>1017</v>
      </c>
      <c r="B121" s="32" t="str">
        <f>Kaputelefon!B4</f>
        <v>VDK-1611</v>
      </c>
      <c r="C121" s="32" t="str">
        <f>Kaputelefon!C4</f>
        <v>• 1 lakásos színes videós kaputelefon készlet
• Felületre szerelhető kaputábla, esővédő
• Kihangosított lakáskészülék 3,5” kijelzővel
• 2 vezetékes digitális (BUSos) rendszer
• Interkom*
• 3 további kaputáblával bővíthető**
• 2 db zárnyitás kimenet
◦ 12Vdc/300mA
◦ max. 48Vdc/1,5A jelfogós</v>
      </c>
      <c r="D121" s="32"/>
      <c r="E121" s="93"/>
      <c r="F121" s="32"/>
      <c r="G121" s="92">
        <v>20</v>
      </c>
      <c r="H121" s="93">
        <f t="shared" si="1"/>
        <v>0</v>
      </c>
    </row>
    <row r="122" spans="1:8" ht="132">
      <c r="A122" s="92" t="s">
        <v>1018</v>
      </c>
      <c r="B122" s="32" t="str">
        <f>Kaputelefon!B7</f>
        <v>VDK-4711/M -W, -B</v>
      </c>
      <c r="C122" s="32" t="str">
        <f>Kaputelefon!C7</f>
        <v xml:space="preserve">• 1 lakásos színes videós kaputelefon készlet
• Felületre szerelhető kaputábla esővédővel
• Kihangosított lakáskészülék 7” érintőképernyős kijelzővel
• 2 vezetékes digitális (buszos) rendszer
• Képrögzítés/Videórögzítés
• Interkom*
• 3 további kaputáblával bővíthető**
• 2 db zárnyitás kimenet
◦ 12Vdc/300mA
◦ max. 48Vdc/1,5A jelfogós
</v>
      </c>
      <c r="D122" s="32"/>
      <c r="E122" s="93"/>
      <c r="F122" s="32"/>
      <c r="G122" s="92">
        <v>15</v>
      </c>
      <c r="H122" s="93">
        <f t="shared" si="1"/>
        <v>0</v>
      </c>
    </row>
    <row r="123" spans="1:8" ht="144">
      <c r="A123" s="92" t="s">
        <v>1019</v>
      </c>
      <c r="B123" s="32" t="str">
        <f>Kaputelefon!B12</f>
        <v>VDK-4722/M</v>
      </c>
      <c r="C123" s="32" t="str">
        <f>Kaputelefon!C12</f>
        <v>• 2 lakásos színes videós kaputelefon készlet
• Felületre szerelhető kaputábla esővédővel
• Kihangosított lakáskészülék
◦ 7” érintőképernyős kijelzővel
◦ belső memóriával
◦ MicroSD bővíthetőség
• 2 vezetékes digitális (BUSos) rendszer
• Interkom*
• 3 további kaputáblával bővíthető**
• 2 db zárnyitás kimenet
◦ 12Vdc/300mA
◦ max. 48Vdc/1,5A jelfogó</v>
      </c>
      <c r="D123" s="32"/>
      <c r="E123" s="93"/>
      <c r="F123" s="32"/>
      <c r="G123" s="92">
        <v>10</v>
      </c>
      <c r="H123" s="93">
        <f t="shared" si="1"/>
        <v>0</v>
      </c>
    </row>
    <row r="124" spans="1:8" ht="12" customHeight="1">
      <c r="A124" s="98"/>
      <c r="B124" s="98"/>
      <c r="C124" s="97" t="s">
        <v>2834</v>
      </c>
      <c r="D124" s="98"/>
      <c r="E124" s="98"/>
      <c r="F124" s="98"/>
      <c r="G124" s="102"/>
      <c r="H124" s="103"/>
    </row>
    <row r="125" spans="1:8" ht="48">
      <c r="A125" s="92" t="s">
        <v>1020</v>
      </c>
      <c r="B125" s="32" t="str">
        <f>Zárak!B6</f>
        <v>YS-150NC(L)</v>
      </c>
      <c r="C125" s="32" t="str">
        <f>Zárak!C6</f>
        <v>Hosszú pajzsos elektromos zár, fordított működésű - feszültségre záró (NC) - fail-safe
Tápfeszültség: 12VDC; áramfelvétel: 140mA, 
zárnyelv NO/COM/NC visszajelzéses
zár méretei: 116x19,2x29 mm</v>
      </c>
      <c r="D125" s="32"/>
      <c r="E125" s="93"/>
      <c r="F125" s="32"/>
      <c r="G125" s="92">
        <v>200</v>
      </c>
      <c r="H125" s="93">
        <f t="shared" si="1"/>
        <v>0</v>
      </c>
    </row>
    <row r="126" spans="1:8" ht="96">
      <c r="A126" s="92" t="s">
        <v>1021</v>
      </c>
      <c r="B126" s="32" t="str">
        <f>Zárak!B8</f>
        <v>EMV-300-LC</v>
      </c>
      <c r="C126" s="32" t="str">
        <f>Zárak!C8</f>
        <v>Ajtótartó mágnes
12V / 500mA ; 24V / 250mA (±5%)
Tartóerő: ~2700N (~272kg)
Állapot-visszajelző LED
Zárásjelzés – Reed relé NO/NC
Méretek
Mágnestest:250x42x25 mm
Ellendarab:180x38x11 mm</v>
      </c>
      <c r="D126" s="32"/>
      <c r="E126" s="93"/>
      <c r="F126" s="32"/>
      <c r="G126" s="92">
        <v>100</v>
      </c>
      <c r="H126" s="93">
        <f t="shared" si="1"/>
        <v>0</v>
      </c>
    </row>
    <row r="127" spans="1:8" ht="48">
      <c r="A127" s="92" t="s">
        <v>1022</v>
      </c>
      <c r="B127" s="32" t="str">
        <f>Zárak!B12</f>
        <v>YB-100+</v>
      </c>
      <c r="C127" s="32" t="str">
        <f>Zárak!C12</f>
        <v>Elektromos csapzár mágneses ellendarabbal, időzítéssel és visszajelzéssel, feszültségre záró (fail-safe)
méretei: 135x28x38mm
áramfelvétel: 12V/130mA</v>
      </c>
      <c r="D127" s="32"/>
      <c r="E127" s="93"/>
      <c r="F127" s="32"/>
      <c r="G127" s="92">
        <v>10</v>
      </c>
      <c r="H127" s="93">
        <f t="shared" si="1"/>
        <v>0</v>
      </c>
    </row>
    <row r="128" spans="1:8" ht="12" customHeight="1">
      <c r="A128" s="98"/>
      <c r="B128" s="98"/>
      <c r="C128" s="97" t="s">
        <v>2995</v>
      </c>
      <c r="D128" s="98"/>
      <c r="E128" s="98"/>
      <c r="F128" s="98"/>
      <c r="G128" s="102"/>
      <c r="H128" s="103"/>
    </row>
    <row r="129" spans="1:8">
      <c r="A129" s="92" t="s">
        <v>1023</v>
      </c>
      <c r="B129" s="32" t="str">
        <f>Kábelek!B5</f>
        <v>CABL4x0,22</v>
      </c>
      <c r="C129" s="32" t="str">
        <f>Kábelek!C5</f>
        <v>4x0,22 árnyékolt vagyonvédelmi kábel (100m)</v>
      </c>
      <c r="D129" s="32"/>
      <c r="E129" s="93"/>
      <c r="F129" s="32"/>
      <c r="G129" s="92">
        <v>50</v>
      </c>
      <c r="H129" s="93">
        <f t="shared" si="1"/>
        <v>0</v>
      </c>
    </row>
    <row r="130" spans="1:8">
      <c r="A130" s="92" t="s">
        <v>1024</v>
      </c>
      <c r="B130" s="32" t="str">
        <f>Kábelek!B6</f>
        <v>CABL6x0,22</v>
      </c>
      <c r="C130" s="32" t="str">
        <f>Kábelek!C6</f>
        <v>6x0,22 árnyékolt vagyonvédelmi kábel (100m)</v>
      </c>
      <c r="D130" s="32"/>
      <c r="E130" s="93"/>
      <c r="F130" s="32"/>
      <c r="G130" s="92">
        <v>75</v>
      </c>
      <c r="H130" s="93">
        <f t="shared" si="1"/>
        <v>0</v>
      </c>
    </row>
    <row r="131" spans="1:8">
      <c r="A131" s="92" t="s">
        <v>1025</v>
      </c>
      <c r="B131" s="32" t="str">
        <f>Kábelek!B7</f>
        <v>CABL8x0,22</v>
      </c>
      <c r="C131" s="32" t="str">
        <f>Kábelek!C7</f>
        <v>8x0,22 árnyékolt vagyonvédelmi kábel (100m)</v>
      </c>
      <c r="D131" s="32"/>
      <c r="E131" s="93"/>
      <c r="F131" s="32"/>
      <c r="G131" s="92">
        <v>50</v>
      </c>
      <c r="H131" s="93">
        <f t="shared" si="1"/>
        <v>0</v>
      </c>
    </row>
    <row r="132" spans="1:8">
      <c r="A132" s="92" t="s">
        <v>1026</v>
      </c>
      <c r="B132" s="32" t="str">
        <f>Kábelek!B8</f>
        <v>CABL12x0,22</v>
      </c>
      <c r="C132" s="32" t="str">
        <f>Kábelek!C8</f>
        <v>12x0,22 árnyékolt vagyonvédelmi kábel (100m)</v>
      </c>
      <c r="D132" s="32"/>
      <c r="E132" s="93"/>
      <c r="F132" s="32"/>
      <c r="G132" s="92">
        <v>20</v>
      </c>
      <c r="H132" s="93">
        <f t="shared" si="1"/>
        <v>0</v>
      </c>
    </row>
    <row r="133" spans="1:8">
      <c r="A133" s="92" t="s">
        <v>1027</v>
      </c>
      <c r="B133" s="32" t="str">
        <f>Kábelek!B9</f>
        <v>CABL2x0,5+2x0,22</v>
      </c>
      <c r="C133" s="32" t="str">
        <f>Kábelek!C9</f>
        <v>2x0,5+6x0,22 árnyékolt vagyonvédelmi kábel (100m)</v>
      </c>
      <c r="D133" s="32"/>
      <c r="E133" s="93"/>
      <c r="F133" s="32"/>
      <c r="G133" s="92">
        <v>20</v>
      </c>
      <c r="H133" s="93">
        <f t="shared" ref="H133:H145" si="2">F133*G133</f>
        <v>0</v>
      </c>
    </row>
    <row r="134" spans="1:8">
      <c r="A134" s="92" t="s">
        <v>1028</v>
      </c>
      <c r="B134" s="32" t="str">
        <f>Kábelek!B10</f>
        <v>CABL2x0,5+4x0,22</v>
      </c>
      <c r="C134" s="32" t="str">
        <f>Kábelek!C10</f>
        <v>2x0,5+4x0,22 árnyékolt vagyonvédelmi kábel (100m)</v>
      </c>
      <c r="D134" s="32"/>
      <c r="E134" s="93"/>
      <c r="F134" s="32"/>
      <c r="G134" s="92">
        <v>100</v>
      </c>
      <c r="H134" s="93">
        <f t="shared" si="2"/>
        <v>0</v>
      </c>
    </row>
    <row r="135" spans="1:8">
      <c r="A135" s="92" t="s">
        <v>1029</v>
      </c>
      <c r="B135" s="32" t="str">
        <f>Kábelek!B11</f>
        <v>CABL2x0,5+6x0,22</v>
      </c>
      <c r="C135" s="32" t="str">
        <f>Kábelek!C11</f>
        <v>2x0,5+6x0,22 árnyékolt vagyonvédelmi kábel (100m)</v>
      </c>
      <c r="D135" s="32"/>
      <c r="E135" s="93"/>
      <c r="F135" s="32"/>
      <c r="G135" s="92">
        <v>80</v>
      </c>
      <c r="H135" s="93">
        <f t="shared" si="2"/>
        <v>0</v>
      </c>
    </row>
    <row r="136" spans="1:8">
      <c r="A136" s="92" t="s">
        <v>1030</v>
      </c>
      <c r="B136" s="32" t="str">
        <f>Kábelek!B12</f>
        <v>CABL2x0,5+10x0,22</v>
      </c>
      <c r="C136" s="32" t="str">
        <f>Kábelek!C12</f>
        <v>2x0,5+10x0,22 árnyékolt vagyonvédelmi kábel (100m)</v>
      </c>
      <c r="D136" s="32"/>
      <c r="E136" s="93"/>
      <c r="F136" s="32"/>
      <c r="G136" s="92">
        <v>10</v>
      </c>
      <c r="H136" s="93">
        <f t="shared" si="2"/>
        <v>0</v>
      </c>
    </row>
    <row r="137" spans="1:8">
      <c r="A137" s="92" t="s">
        <v>1031</v>
      </c>
      <c r="B137" s="32" t="str">
        <f>Kábelek!B14</f>
        <v>CABLCAT5E</v>
      </c>
      <c r="C137" s="32" t="str">
        <f>Kábelek!C14</f>
        <v>UTP Cat5-e fali kábel (305m)</v>
      </c>
      <c r="D137" s="32"/>
      <c r="E137" s="93"/>
      <c r="F137" s="32"/>
      <c r="G137" s="92">
        <v>100</v>
      </c>
      <c r="H137" s="93">
        <f t="shared" si="2"/>
        <v>0</v>
      </c>
    </row>
    <row r="138" spans="1:8">
      <c r="A138" s="92" t="s">
        <v>1032</v>
      </c>
      <c r="B138" s="32" t="str">
        <f>Kábelek!B15</f>
        <v>CABLCAT5E BELDEN</v>
      </c>
      <c r="C138" s="32" t="str">
        <f>Kábelek!C15</f>
        <v>UTP Cat5-e BELDEN fali kábel (305m)</v>
      </c>
      <c r="D138" s="32"/>
      <c r="E138" s="93"/>
      <c r="F138" s="32"/>
      <c r="G138" s="92">
        <v>10</v>
      </c>
      <c r="H138" s="93">
        <f t="shared" si="2"/>
        <v>0</v>
      </c>
    </row>
    <row r="139" spans="1:8">
      <c r="A139" s="92" t="s">
        <v>1033</v>
      </c>
      <c r="B139" s="32" t="str">
        <f>Kábelek!B16</f>
        <v>CABLFTP5E</v>
      </c>
      <c r="C139" s="32" t="str">
        <f>Kábelek!C16</f>
        <v>FTP Cat5-e 4x2xAWG24 kábel (305m)</v>
      </c>
      <c r="D139" s="32"/>
      <c r="E139" s="93"/>
      <c r="F139" s="32"/>
      <c r="G139" s="92">
        <v>10</v>
      </c>
      <c r="H139" s="93">
        <f t="shared" si="2"/>
        <v>0</v>
      </c>
    </row>
    <row r="140" spans="1:8">
      <c r="A140" s="92" t="s">
        <v>1034</v>
      </c>
      <c r="B140" s="32" t="str">
        <f>Kábelek!B17</f>
        <v>CABLCAT6</v>
      </c>
      <c r="C140" s="32" t="str">
        <f>Kábelek!C17</f>
        <v>UTP Cat6 fali kábel (305m)</v>
      </c>
      <c r="D140" s="32"/>
      <c r="E140" s="93"/>
      <c r="F140" s="32"/>
      <c r="G140" s="92">
        <v>100</v>
      </c>
      <c r="H140" s="93">
        <f t="shared" si="2"/>
        <v>0</v>
      </c>
    </row>
    <row r="141" spans="1:8">
      <c r="A141" s="92" t="s">
        <v>1035</v>
      </c>
      <c r="B141" s="32" t="str">
        <f>Kábelek!B18</f>
        <v>CABLFTP6</v>
      </c>
      <c r="C141" s="32" t="str">
        <f>Kábelek!C18</f>
        <v>FTP Cat6 fali kábel (305m)</v>
      </c>
      <c r="D141" s="32"/>
      <c r="E141" s="93"/>
      <c r="F141" s="32"/>
      <c r="G141" s="92">
        <v>10</v>
      </c>
      <c r="H141" s="93">
        <f t="shared" si="2"/>
        <v>0</v>
      </c>
    </row>
    <row r="142" spans="1:8">
      <c r="A142" s="92" t="s">
        <v>1036</v>
      </c>
      <c r="B142" s="32" t="str">
        <f>Kábelek!B20</f>
        <v>CABLMTL2x0,75</v>
      </c>
      <c r="C142" s="32" t="str">
        <f>Kábelek!C20</f>
        <v>MTL 2x0,75mm2 fehér vezeték (100m)</v>
      </c>
      <c r="D142" s="32"/>
      <c r="E142" s="93"/>
      <c r="F142" s="32"/>
      <c r="G142" s="92">
        <v>100</v>
      </c>
      <c r="H142" s="93">
        <f t="shared" si="2"/>
        <v>0</v>
      </c>
    </row>
    <row r="143" spans="1:8">
      <c r="A143" s="92" t="s">
        <v>1037</v>
      </c>
      <c r="B143" s="32" t="str">
        <f>Kábelek!B21</f>
        <v>CABLMT2x1</v>
      </c>
      <c r="C143" s="32" t="str">
        <f>Kábelek!C21</f>
        <v>MT 2x1mm2 vezeték (100m)</v>
      </c>
      <c r="D143" s="32"/>
      <c r="E143" s="93"/>
      <c r="F143" s="32"/>
      <c r="G143" s="92">
        <v>10</v>
      </c>
      <c r="H143" s="93">
        <f t="shared" si="2"/>
        <v>0</v>
      </c>
    </row>
    <row r="144" spans="1:8">
      <c r="A144" s="92" t="s">
        <v>1038</v>
      </c>
      <c r="B144" s="32" t="str">
        <f>Kábelek!B22</f>
        <v>CABLMT3x1</v>
      </c>
      <c r="C144" s="32" t="str">
        <f>Kábelek!C22</f>
        <v>MT 3x1mm2 vezeték (100m)</v>
      </c>
      <c r="D144" s="32"/>
      <c r="E144" s="93"/>
      <c r="F144" s="32"/>
      <c r="G144" s="92">
        <v>100</v>
      </c>
      <c r="H144" s="93">
        <f t="shared" si="2"/>
        <v>0</v>
      </c>
    </row>
    <row r="145" spans="1:8">
      <c r="A145" s="92" t="s">
        <v>1039</v>
      </c>
      <c r="B145" s="32" t="str">
        <f>Kábelek!B23</f>
        <v>CABL2x0,75NS</v>
      </c>
      <c r="C145" s="32" t="str">
        <f>Kábelek!C23</f>
        <v>2x0,75NS egyenáramú tápellátáshoz kábel (100m)</v>
      </c>
      <c r="D145" s="32"/>
      <c r="E145" s="93"/>
      <c r="F145" s="32"/>
      <c r="G145" s="92">
        <v>50</v>
      </c>
      <c r="H145" s="93">
        <f t="shared" si="2"/>
        <v>0</v>
      </c>
    </row>
    <row r="146" spans="1:8" ht="15" customHeight="1">
      <c r="A146" s="92" t="s">
        <v>1040</v>
      </c>
      <c r="B146" s="108" t="s">
        <v>2998</v>
      </c>
      <c r="C146" s="109"/>
      <c r="D146" s="109"/>
      <c r="E146" s="109"/>
      <c r="F146" s="110"/>
      <c r="G146" s="92">
        <f>SUM(G4:G145)</f>
        <v>10138</v>
      </c>
      <c r="H146" s="93">
        <f>SUM(H4:H145)</f>
        <v>0</v>
      </c>
    </row>
    <row r="147" spans="1:8" ht="15" customHeight="1">
      <c r="A147" s="92" t="s">
        <v>1041</v>
      </c>
      <c r="B147" s="104" t="s">
        <v>2999</v>
      </c>
      <c r="C147" s="105"/>
      <c r="D147" s="105"/>
      <c r="E147" s="105"/>
      <c r="F147" s="105"/>
      <c r="G147" s="106"/>
      <c r="H147" s="99">
        <f>H146/G146</f>
        <v>0</v>
      </c>
    </row>
  </sheetData>
  <mergeCells count="10">
    <mergeCell ref="A1:G1"/>
    <mergeCell ref="G71:H71"/>
    <mergeCell ref="G120:H120"/>
    <mergeCell ref="B147:G147"/>
    <mergeCell ref="F52:H52"/>
    <mergeCell ref="G3:H3"/>
    <mergeCell ref="G17:H17"/>
    <mergeCell ref="B146:F146"/>
    <mergeCell ref="G124:H124"/>
    <mergeCell ref="G128:H128"/>
  </mergeCells>
  <pageMargins left="0.7" right="0.7" top="0.75" bottom="0.75" header="0.3" footer="0.3"/>
  <pageSetup paperSize="9" orientation="portrait" horizontalDpi="4294967293" verticalDpi="429496729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3"/>
  <sheetViews>
    <sheetView workbookViewId="0">
      <selection activeCell="C40" sqref="C40"/>
    </sheetView>
  </sheetViews>
  <sheetFormatPr defaultColWidth="9" defaultRowHeight="12"/>
  <cols>
    <col min="1" max="1" width="4.42578125" style="3" customWidth="1"/>
    <col min="2" max="2" width="25.5703125" style="3" customWidth="1"/>
    <col min="3" max="3" width="60.5703125" style="3" customWidth="1"/>
    <col min="4" max="4" width="12.42578125" style="2" customWidth="1"/>
    <col min="5" max="5" width="12.5703125" style="2" customWidth="1"/>
    <col min="6" max="6" width="14.42578125" style="2" bestFit="1" customWidth="1"/>
    <col min="7" max="7" width="16" style="3" customWidth="1"/>
    <col min="8" max="16384" width="9" style="3"/>
  </cols>
  <sheetData>
    <row r="1" spans="1:6" ht="12.75">
      <c r="A1" s="112" t="s">
        <v>2312</v>
      </c>
      <c r="B1" s="112"/>
      <c r="C1" s="112"/>
      <c r="D1" s="112"/>
      <c r="E1" s="112"/>
      <c r="F1" s="112"/>
    </row>
    <row r="2" spans="1:6" s="5" customFormat="1">
      <c r="A2" s="8" t="s">
        <v>882</v>
      </c>
      <c r="B2" s="9" t="s">
        <v>883</v>
      </c>
      <c r="C2" s="9" t="s">
        <v>884</v>
      </c>
      <c r="D2" s="10" t="s">
        <v>2985</v>
      </c>
      <c r="E2" s="10" t="s">
        <v>2986</v>
      </c>
      <c r="F2" s="8" t="s">
        <v>2984</v>
      </c>
    </row>
    <row r="3" spans="1:6">
      <c r="A3" s="42"/>
      <c r="B3" s="111" t="s">
        <v>2306</v>
      </c>
      <c r="C3" s="111"/>
      <c r="D3" s="111"/>
      <c r="E3" s="111"/>
      <c r="F3" s="111"/>
    </row>
    <row r="4" spans="1:6" ht="48">
      <c r="A4" s="36" t="s">
        <v>899</v>
      </c>
      <c r="B4" s="14" t="s">
        <v>2252</v>
      </c>
      <c r="C4" s="15" t="s">
        <v>2253</v>
      </c>
      <c r="D4" s="16"/>
      <c r="E4" s="16"/>
      <c r="F4" s="16">
        <f>D4+E4</f>
        <v>0</v>
      </c>
    </row>
    <row r="5" spans="1:6">
      <c r="A5" s="36" t="s">
        <v>903</v>
      </c>
      <c r="B5" s="14" t="s">
        <v>2254</v>
      </c>
      <c r="C5" s="15" t="s">
        <v>2255</v>
      </c>
      <c r="D5" s="16"/>
      <c r="E5" s="16"/>
      <c r="F5" s="16">
        <f t="shared" ref="F5:F10" si="0">D5+E5</f>
        <v>0</v>
      </c>
    </row>
    <row r="6" spans="1:6" ht="36">
      <c r="A6" s="36" t="s">
        <v>904</v>
      </c>
      <c r="B6" s="17" t="s">
        <v>2256</v>
      </c>
      <c r="C6" s="18" t="s">
        <v>2257</v>
      </c>
      <c r="D6" s="16"/>
      <c r="E6" s="16"/>
      <c r="F6" s="16">
        <f t="shared" si="0"/>
        <v>0</v>
      </c>
    </row>
    <row r="7" spans="1:6" ht="24">
      <c r="A7" s="36" t="s">
        <v>910</v>
      </c>
      <c r="B7" s="17" t="s">
        <v>2258</v>
      </c>
      <c r="C7" s="18" t="s">
        <v>2259</v>
      </c>
      <c r="D7" s="16"/>
      <c r="E7" s="16"/>
      <c r="F7" s="16">
        <f t="shared" si="0"/>
        <v>0</v>
      </c>
    </row>
    <row r="8" spans="1:6" ht="36">
      <c r="A8" s="36" t="s">
        <v>902</v>
      </c>
      <c r="B8" s="17" t="s">
        <v>2260</v>
      </c>
      <c r="C8" s="18" t="s">
        <v>2261</v>
      </c>
      <c r="D8" s="16"/>
      <c r="E8" s="16"/>
      <c r="F8" s="16">
        <f t="shared" si="0"/>
        <v>0</v>
      </c>
    </row>
    <row r="9" spans="1:6" ht="48">
      <c r="A9" s="36" t="s">
        <v>911</v>
      </c>
      <c r="B9" s="14" t="s">
        <v>2262</v>
      </c>
      <c r="C9" s="43" t="s">
        <v>2263</v>
      </c>
      <c r="D9" s="16"/>
      <c r="E9" s="16"/>
      <c r="F9" s="16">
        <f t="shared" si="0"/>
        <v>0</v>
      </c>
    </row>
    <row r="10" spans="1:6" ht="48">
      <c r="A10" s="36" t="s">
        <v>913</v>
      </c>
      <c r="B10" s="14" t="s">
        <v>2264</v>
      </c>
      <c r="C10" s="15" t="s">
        <v>2988</v>
      </c>
      <c r="D10" s="16"/>
      <c r="E10" s="16"/>
      <c r="F10" s="16">
        <f t="shared" si="0"/>
        <v>0</v>
      </c>
    </row>
    <row r="11" spans="1:6">
      <c r="A11" s="42" t="s">
        <v>914</v>
      </c>
      <c r="B11" s="111" t="s">
        <v>2310</v>
      </c>
      <c r="C11" s="111"/>
      <c r="D11" s="111"/>
      <c r="E11" s="111"/>
      <c r="F11" s="111"/>
    </row>
    <row r="12" spans="1:6" ht="24">
      <c r="A12" s="36" t="s">
        <v>915</v>
      </c>
      <c r="B12" s="19" t="s">
        <v>2269</v>
      </c>
      <c r="C12" s="20" t="s">
        <v>2270</v>
      </c>
      <c r="D12" s="16"/>
      <c r="E12" s="16"/>
      <c r="F12" s="16">
        <f>D12+E12</f>
        <v>0</v>
      </c>
    </row>
    <row r="13" spans="1:6" ht="24">
      <c r="A13" s="36" t="s">
        <v>916</v>
      </c>
      <c r="B13" s="19" t="s">
        <v>2271</v>
      </c>
      <c r="C13" s="20" t="s">
        <v>2272</v>
      </c>
      <c r="D13" s="16"/>
      <c r="E13" s="16"/>
      <c r="F13" s="16">
        <f t="shared" ref="F13:F23" si="1">D13+E13</f>
        <v>0</v>
      </c>
    </row>
    <row r="14" spans="1:6" ht="24">
      <c r="A14" s="36" t="s">
        <v>917</v>
      </c>
      <c r="B14" s="19" t="s">
        <v>2273</v>
      </c>
      <c r="C14" s="20" t="s">
        <v>2274</v>
      </c>
      <c r="D14" s="16"/>
      <c r="E14" s="16"/>
      <c r="F14" s="16">
        <f t="shared" si="1"/>
        <v>0</v>
      </c>
    </row>
    <row r="15" spans="1:6" ht="24">
      <c r="A15" s="36" t="s">
        <v>918</v>
      </c>
      <c r="B15" s="19" t="s">
        <v>2275</v>
      </c>
      <c r="C15" s="20" t="s">
        <v>2276</v>
      </c>
      <c r="D15" s="16"/>
      <c r="E15" s="16"/>
      <c r="F15" s="16">
        <f t="shared" si="1"/>
        <v>0</v>
      </c>
    </row>
    <row r="16" spans="1:6" ht="24">
      <c r="A16" s="36" t="s">
        <v>919</v>
      </c>
      <c r="B16" s="19" t="s">
        <v>2277</v>
      </c>
      <c r="C16" s="20" t="s">
        <v>2278</v>
      </c>
      <c r="D16" s="16"/>
      <c r="E16" s="16"/>
      <c r="F16" s="16">
        <f t="shared" si="1"/>
        <v>0</v>
      </c>
    </row>
    <row r="17" spans="1:6" ht="24">
      <c r="A17" s="36" t="s">
        <v>920</v>
      </c>
      <c r="B17" s="19" t="s">
        <v>2279</v>
      </c>
      <c r="C17" s="20" t="s">
        <v>2280</v>
      </c>
      <c r="D17" s="16"/>
      <c r="E17" s="16"/>
      <c r="F17" s="16">
        <f t="shared" si="1"/>
        <v>0</v>
      </c>
    </row>
    <row r="18" spans="1:6" ht="24">
      <c r="A18" s="36" t="s">
        <v>921</v>
      </c>
      <c r="B18" s="19" t="s">
        <v>2281</v>
      </c>
      <c r="C18" s="20" t="s">
        <v>2282</v>
      </c>
      <c r="D18" s="16"/>
      <c r="E18" s="16"/>
      <c r="F18" s="16">
        <f t="shared" si="1"/>
        <v>0</v>
      </c>
    </row>
    <row r="19" spans="1:6">
      <c r="A19" s="36" t="s">
        <v>922</v>
      </c>
      <c r="B19" s="19" t="s">
        <v>2283</v>
      </c>
      <c r="C19" s="20" t="s">
        <v>2284</v>
      </c>
      <c r="D19" s="16"/>
      <c r="E19" s="16"/>
      <c r="F19" s="16">
        <f t="shared" si="1"/>
        <v>0</v>
      </c>
    </row>
    <row r="20" spans="1:6" ht="24">
      <c r="A20" s="36" t="s">
        <v>923</v>
      </c>
      <c r="B20" s="19" t="s">
        <v>2285</v>
      </c>
      <c r="C20" s="20" t="s">
        <v>2286</v>
      </c>
      <c r="D20" s="16"/>
      <c r="E20" s="16"/>
      <c r="F20" s="16">
        <f t="shared" si="1"/>
        <v>0</v>
      </c>
    </row>
    <row r="21" spans="1:6">
      <c r="A21" s="36" t="s">
        <v>924</v>
      </c>
      <c r="B21" s="19" t="s">
        <v>2287</v>
      </c>
      <c r="C21" s="20" t="s">
        <v>2288</v>
      </c>
      <c r="D21" s="16"/>
      <c r="E21" s="16"/>
      <c r="F21" s="16">
        <f t="shared" si="1"/>
        <v>0</v>
      </c>
    </row>
    <row r="22" spans="1:6" ht="24">
      <c r="A22" s="36" t="s">
        <v>925</v>
      </c>
      <c r="B22" s="19" t="s">
        <v>2289</v>
      </c>
      <c r="C22" s="20" t="s">
        <v>2290</v>
      </c>
      <c r="D22" s="16"/>
      <c r="E22" s="16"/>
      <c r="F22" s="16">
        <f t="shared" si="1"/>
        <v>0</v>
      </c>
    </row>
    <row r="23" spans="1:6" ht="24">
      <c r="A23" s="36" t="s">
        <v>926</v>
      </c>
      <c r="B23" s="19" t="s">
        <v>2291</v>
      </c>
      <c r="C23" s="20" t="s">
        <v>2292</v>
      </c>
      <c r="D23" s="16"/>
      <c r="E23" s="16"/>
      <c r="F23" s="16">
        <f t="shared" si="1"/>
        <v>0</v>
      </c>
    </row>
    <row r="24" spans="1:6">
      <c r="A24" s="42" t="s">
        <v>927</v>
      </c>
      <c r="B24" s="111" t="s">
        <v>2309</v>
      </c>
      <c r="C24" s="111"/>
      <c r="D24" s="111"/>
      <c r="E24" s="111"/>
      <c r="F24" s="111"/>
    </row>
    <row r="25" spans="1:6">
      <c r="A25" s="36" t="s">
        <v>928</v>
      </c>
      <c r="B25" s="19" t="s">
        <v>2293</v>
      </c>
      <c r="C25" s="20" t="s">
        <v>2294</v>
      </c>
      <c r="D25" s="16"/>
      <c r="E25" s="16"/>
      <c r="F25" s="16">
        <f>D25+E25</f>
        <v>0</v>
      </c>
    </row>
    <row r="26" spans="1:6">
      <c r="A26" s="36" t="s">
        <v>929</v>
      </c>
      <c r="B26" s="19" t="s">
        <v>2295</v>
      </c>
      <c r="C26" s="20" t="s">
        <v>2296</v>
      </c>
      <c r="D26" s="16"/>
      <c r="E26" s="16"/>
      <c r="F26" s="16">
        <f t="shared" ref="F26:F27" si="2">D26+E26</f>
        <v>0</v>
      </c>
    </row>
    <row r="27" spans="1:6">
      <c r="A27" s="36" t="s">
        <v>930</v>
      </c>
      <c r="B27" s="19" t="s">
        <v>2297</v>
      </c>
      <c r="C27" s="20" t="s">
        <v>2298</v>
      </c>
      <c r="D27" s="16"/>
      <c r="E27" s="16"/>
      <c r="F27" s="16">
        <f t="shared" si="2"/>
        <v>0</v>
      </c>
    </row>
    <row r="28" spans="1:6">
      <c r="A28" s="42" t="s">
        <v>931</v>
      </c>
      <c r="B28" s="111" t="s">
        <v>2311</v>
      </c>
      <c r="C28" s="111"/>
      <c r="D28" s="111"/>
      <c r="E28" s="111"/>
      <c r="F28" s="111"/>
    </row>
    <row r="29" spans="1:6" ht="72">
      <c r="A29" s="36" t="s">
        <v>932</v>
      </c>
      <c r="B29" s="19" t="s">
        <v>2299</v>
      </c>
      <c r="C29" s="20" t="s">
        <v>2300</v>
      </c>
      <c r="D29" s="16"/>
      <c r="E29" s="16"/>
      <c r="F29" s="16">
        <f>D29+E29</f>
        <v>0</v>
      </c>
    </row>
    <row r="30" spans="1:6" ht="24">
      <c r="A30" s="36" t="s">
        <v>933</v>
      </c>
      <c r="B30" s="19" t="s">
        <v>2301</v>
      </c>
      <c r="C30" s="20" t="s">
        <v>2302</v>
      </c>
      <c r="D30" s="16"/>
      <c r="E30" s="16"/>
      <c r="F30" s="16">
        <f>D30+E30</f>
        <v>0</v>
      </c>
    </row>
    <row r="31" spans="1:6">
      <c r="A31" s="42" t="s">
        <v>935</v>
      </c>
      <c r="B31" s="111" t="s">
        <v>2308</v>
      </c>
      <c r="C31" s="111"/>
      <c r="D31" s="111"/>
      <c r="E31" s="111"/>
      <c r="F31" s="111"/>
    </row>
    <row r="32" spans="1:6" ht="24">
      <c r="A32" s="36" t="s">
        <v>936</v>
      </c>
      <c r="B32" s="19" t="s">
        <v>2303</v>
      </c>
      <c r="C32" s="20" t="s">
        <v>2307</v>
      </c>
      <c r="D32" s="16"/>
      <c r="E32" s="16"/>
      <c r="F32" s="16">
        <f>D32+E32</f>
        <v>0</v>
      </c>
    </row>
    <row r="33" spans="1:6" ht="24">
      <c r="A33" s="36" t="s">
        <v>937</v>
      </c>
      <c r="B33" s="19" t="s">
        <v>2304</v>
      </c>
      <c r="C33" s="20" t="s">
        <v>2305</v>
      </c>
      <c r="D33" s="16"/>
      <c r="E33" s="16"/>
      <c r="F33" s="16">
        <f>D33+E33</f>
        <v>0</v>
      </c>
    </row>
  </sheetData>
  <mergeCells count="6">
    <mergeCell ref="B31:F31"/>
    <mergeCell ref="A1:F1"/>
    <mergeCell ref="B3:F3"/>
    <mergeCell ref="B11:F11"/>
    <mergeCell ref="B24:F24"/>
    <mergeCell ref="B28:F28"/>
  </mergeCells>
  <pageMargins left="0.25" right="0.25" top="0.75" bottom="0.75" header="0.3" footer="0.3"/>
  <pageSetup paperSize="9" scale="87"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96"/>
  <sheetViews>
    <sheetView workbookViewId="0">
      <selection activeCell="J296" sqref="J296"/>
    </sheetView>
  </sheetViews>
  <sheetFormatPr defaultColWidth="9" defaultRowHeight="12"/>
  <cols>
    <col min="1" max="1" width="4.42578125" style="13" customWidth="1"/>
    <col min="2" max="2" width="25.5703125" style="1" customWidth="1"/>
    <col min="3" max="3" width="60.5703125" style="1" customWidth="1"/>
    <col min="4" max="4" width="13.42578125" style="11" bestFit="1" customWidth="1"/>
    <col min="5" max="5" width="13.5703125" style="3" bestFit="1" customWidth="1"/>
    <col min="6" max="6" width="14.42578125" style="3" bestFit="1" customWidth="1"/>
    <col min="7" max="16384" width="9" style="3"/>
  </cols>
  <sheetData>
    <row r="1" spans="1:6">
      <c r="A1" s="116" t="s">
        <v>2865</v>
      </c>
      <c r="B1" s="116"/>
      <c r="C1" s="116"/>
      <c r="D1" s="116"/>
      <c r="E1" s="116"/>
      <c r="F1" s="36"/>
    </row>
    <row r="2" spans="1:6" s="5" customFormat="1">
      <c r="A2" s="8" t="s">
        <v>882</v>
      </c>
      <c r="B2" s="9" t="s">
        <v>883</v>
      </c>
      <c r="C2" s="9" t="s">
        <v>884</v>
      </c>
      <c r="D2" s="10" t="s">
        <v>2985</v>
      </c>
      <c r="E2" s="10" t="s">
        <v>2986</v>
      </c>
      <c r="F2" s="8" t="s">
        <v>2984</v>
      </c>
    </row>
    <row r="3" spans="1:6">
      <c r="A3" s="31"/>
      <c r="B3" s="114" t="s">
        <v>2883</v>
      </c>
      <c r="C3" s="114"/>
      <c r="D3" s="114"/>
      <c r="E3" s="114"/>
      <c r="F3" s="114"/>
    </row>
    <row r="4" spans="1:6" s="37" customFormat="1" ht="144">
      <c r="A4" s="49" t="s">
        <v>899</v>
      </c>
      <c r="B4" s="50" t="s">
        <v>2867</v>
      </c>
      <c r="C4" s="51" t="s">
        <v>2929</v>
      </c>
      <c r="D4" s="52"/>
      <c r="E4" s="53"/>
      <c r="F4" s="34">
        <f>SUM(D4:E4)</f>
        <v>0</v>
      </c>
    </row>
    <row r="5" spans="1:6" s="37" customFormat="1">
      <c r="A5" s="49" t="s">
        <v>904</v>
      </c>
      <c r="B5" s="54" t="s">
        <v>2160</v>
      </c>
      <c r="C5" s="20" t="s">
        <v>2161</v>
      </c>
      <c r="D5" s="52"/>
      <c r="E5" s="53"/>
      <c r="F5" s="34">
        <f t="shared" ref="F5:F44" si="0">SUM(D5:E5)</f>
        <v>0</v>
      </c>
    </row>
    <row r="6" spans="1:6" s="37" customFormat="1">
      <c r="A6" s="49" t="s">
        <v>912</v>
      </c>
      <c r="B6" s="54" t="s">
        <v>2162</v>
      </c>
      <c r="C6" s="50" t="s">
        <v>2163</v>
      </c>
      <c r="D6" s="52"/>
      <c r="E6" s="53"/>
      <c r="F6" s="34">
        <f t="shared" si="0"/>
        <v>0</v>
      </c>
    </row>
    <row r="7" spans="1:6" s="37" customFormat="1" ht="132">
      <c r="A7" s="49" t="s">
        <v>906</v>
      </c>
      <c r="B7" s="50" t="s">
        <v>2868</v>
      </c>
      <c r="C7" s="51" t="s">
        <v>2930</v>
      </c>
      <c r="D7" s="52"/>
      <c r="E7" s="53"/>
      <c r="F7" s="34">
        <f t="shared" si="0"/>
        <v>0</v>
      </c>
    </row>
    <row r="8" spans="1:6" s="37" customFormat="1">
      <c r="A8" s="49" t="s">
        <v>914</v>
      </c>
      <c r="B8" s="54" t="s">
        <v>2164</v>
      </c>
      <c r="C8" s="20" t="s">
        <v>2165</v>
      </c>
      <c r="D8" s="52"/>
      <c r="E8" s="53"/>
      <c r="F8" s="34">
        <f t="shared" si="0"/>
        <v>0</v>
      </c>
    </row>
    <row r="9" spans="1:6" s="37" customFormat="1">
      <c r="A9" s="49" t="s">
        <v>918</v>
      </c>
      <c r="B9" s="54" t="s">
        <v>2166</v>
      </c>
      <c r="C9" s="50" t="s">
        <v>2167</v>
      </c>
      <c r="D9" s="52"/>
      <c r="E9" s="53"/>
      <c r="F9" s="34">
        <f t="shared" si="0"/>
        <v>0</v>
      </c>
    </row>
    <row r="10" spans="1:6" s="37" customFormat="1" ht="156">
      <c r="A10" s="49" t="s">
        <v>919</v>
      </c>
      <c r="B10" s="50" t="s">
        <v>2869</v>
      </c>
      <c r="C10" s="55" t="s">
        <v>2931</v>
      </c>
      <c r="D10" s="52"/>
      <c r="E10" s="53"/>
      <c r="F10" s="34">
        <f t="shared" si="0"/>
        <v>0</v>
      </c>
    </row>
    <row r="11" spans="1:6" s="37" customFormat="1">
      <c r="A11" s="49" t="s">
        <v>921</v>
      </c>
      <c r="B11" s="54" t="s">
        <v>2168</v>
      </c>
      <c r="C11" s="20" t="s">
        <v>2169</v>
      </c>
      <c r="D11" s="52"/>
      <c r="E11" s="53"/>
      <c r="F11" s="34">
        <f t="shared" si="0"/>
        <v>0</v>
      </c>
    </row>
    <row r="12" spans="1:6" s="37" customFormat="1">
      <c r="A12" s="49" t="s">
        <v>925</v>
      </c>
      <c r="B12" s="54" t="s">
        <v>2170</v>
      </c>
      <c r="C12" s="50" t="s">
        <v>2171</v>
      </c>
      <c r="D12" s="52"/>
      <c r="E12" s="53"/>
      <c r="F12" s="34">
        <f t="shared" si="0"/>
        <v>0</v>
      </c>
    </row>
    <row r="13" spans="1:6" s="37" customFormat="1" ht="144">
      <c r="A13" s="49" t="s">
        <v>926</v>
      </c>
      <c r="B13" s="50" t="s">
        <v>2870</v>
      </c>
      <c r="C13" s="55" t="s">
        <v>2932</v>
      </c>
      <c r="D13" s="52"/>
      <c r="E13" s="53"/>
      <c r="F13" s="34">
        <f t="shared" si="0"/>
        <v>0</v>
      </c>
    </row>
    <row r="14" spans="1:6" s="37" customFormat="1">
      <c r="A14" s="49" t="s">
        <v>928</v>
      </c>
      <c r="B14" s="54" t="s">
        <v>2172</v>
      </c>
      <c r="C14" s="20" t="s">
        <v>2173</v>
      </c>
      <c r="D14" s="52"/>
      <c r="E14" s="53"/>
      <c r="F14" s="34">
        <f t="shared" si="0"/>
        <v>0</v>
      </c>
    </row>
    <row r="15" spans="1:6" s="37" customFormat="1">
      <c r="A15" s="49" t="s">
        <v>931</v>
      </c>
      <c r="B15" s="54" t="s">
        <v>2174</v>
      </c>
      <c r="C15" s="50" t="s">
        <v>2175</v>
      </c>
      <c r="D15" s="52"/>
      <c r="E15" s="53"/>
      <c r="F15" s="34">
        <f t="shared" si="0"/>
        <v>0</v>
      </c>
    </row>
    <row r="16" spans="1:6" s="37" customFormat="1">
      <c r="A16" s="56" t="s">
        <v>932</v>
      </c>
      <c r="B16" s="115" t="s">
        <v>2176</v>
      </c>
      <c r="C16" s="115"/>
      <c r="D16" s="115"/>
      <c r="E16" s="115"/>
      <c r="F16" s="115"/>
    </row>
    <row r="17" spans="1:6" s="37" customFormat="1" ht="60">
      <c r="A17" s="49" t="s">
        <v>933</v>
      </c>
      <c r="B17" s="51" t="s">
        <v>2177</v>
      </c>
      <c r="C17" s="51" t="s">
        <v>2933</v>
      </c>
      <c r="D17" s="57"/>
      <c r="E17" s="58"/>
      <c r="F17" s="34">
        <f t="shared" si="0"/>
        <v>0</v>
      </c>
    </row>
    <row r="18" spans="1:6" s="37" customFormat="1" ht="96">
      <c r="A18" s="49" t="s">
        <v>934</v>
      </c>
      <c r="B18" s="59" t="s">
        <v>2871</v>
      </c>
      <c r="C18" s="55" t="s">
        <v>2935</v>
      </c>
      <c r="D18" s="57"/>
      <c r="E18" s="58"/>
      <c r="F18" s="34">
        <f t="shared" si="0"/>
        <v>0</v>
      </c>
    </row>
    <row r="19" spans="1:6" s="37" customFormat="1" ht="36">
      <c r="A19" s="49" t="s">
        <v>935</v>
      </c>
      <c r="B19" s="51" t="s">
        <v>2872</v>
      </c>
      <c r="C19" s="55" t="s">
        <v>2934</v>
      </c>
      <c r="D19" s="57"/>
      <c r="E19" s="58"/>
      <c r="F19" s="34">
        <f t="shared" si="0"/>
        <v>0</v>
      </c>
    </row>
    <row r="20" spans="1:6" s="37" customFormat="1" ht="72">
      <c r="A20" s="49" t="s">
        <v>936</v>
      </c>
      <c r="B20" s="51" t="s">
        <v>2148</v>
      </c>
      <c r="C20" s="51" t="s">
        <v>2936</v>
      </c>
      <c r="D20" s="57"/>
      <c r="E20" s="58"/>
      <c r="F20" s="34">
        <f t="shared" si="0"/>
        <v>0</v>
      </c>
    </row>
    <row r="21" spans="1:6" s="37" customFormat="1">
      <c r="A21" s="49" t="s">
        <v>937</v>
      </c>
      <c r="B21" s="51" t="s">
        <v>0</v>
      </c>
      <c r="C21" s="55" t="s">
        <v>2178</v>
      </c>
      <c r="D21" s="57"/>
      <c r="E21" s="58"/>
      <c r="F21" s="34">
        <f t="shared" si="0"/>
        <v>0</v>
      </c>
    </row>
    <row r="22" spans="1:6" s="37" customFormat="1" ht="72">
      <c r="A22" s="49" t="s">
        <v>938</v>
      </c>
      <c r="B22" s="51" t="s">
        <v>2149</v>
      </c>
      <c r="C22" s="51" t="s">
        <v>2937</v>
      </c>
      <c r="D22" s="57"/>
      <c r="E22" s="58"/>
      <c r="F22" s="34">
        <f t="shared" si="0"/>
        <v>0</v>
      </c>
    </row>
    <row r="23" spans="1:6" s="37" customFormat="1" ht="84">
      <c r="A23" s="49" t="s">
        <v>939</v>
      </c>
      <c r="B23" s="51" t="s">
        <v>2150</v>
      </c>
      <c r="C23" s="51" t="s">
        <v>2938</v>
      </c>
      <c r="D23" s="57"/>
      <c r="E23" s="58"/>
      <c r="F23" s="34">
        <f t="shared" si="0"/>
        <v>0</v>
      </c>
    </row>
    <row r="24" spans="1:6" s="37" customFormat="1" ht="84">
      <c r="A24" s="49" t="s">
        <v>940</v>
      </c>
      <c r="B24" s="51" t="s">
        <v>2151</v>
      </c>
      <c r="C24" s="51" t="s">
        <v>2939</v>
      </c>
      <c r="D24" s="57"/>
      <c r="E24" s="58"/>
      <c r="F24" s="34">
        <f t="shared" si="0"/>
        <v>0</v>
      </c>
    </row>
    <row r="25" spans="1:6" s="37" customFormat="1">
      <c r="A25" s="56" t="s">
        <v>941</v>
      </c>
      <c r="B25" s="115" t="s">
        <v>2179</v>
      </c>
      <c r="C25" s="115"/>
      <c r="D25" s="115"/>
      <c r="E25" s="115"/>
      <c r="F25" s="115"/>
    </row>
    <row r="26" spans="1:6" s="37" customFormat="1" ht="60">
      <c r="A26" s="49" t="s">
        <v>942</v>
      </c>
      <c r="B26" s="51" t="s">
        <v>2180</v>
      </c>
      <c r="C26" s="50" t="s">
        <v>2880</v>
      </c>
      <c r="D26" s="57"/>
      <c r="E26" s="58"/>
      <c r="F26" s="34">
        <f t="shared" si="0"/>
        <v>0</v>
      </c>
    </row>
    <row r="27" spans="1:6" s="37" customFormat="1" ht="72">
      <c r="A27" s="49" t="s">
        <v>943</v>
      </c>
      <c r="B27" s="51" t="s">
        <v>2181</v>
      </c>
      <c r="C27" s="50" t="s">
        <v>2881</v>
      </c>
      <c r="D27" s="57"/>
      <c r="E27" s="58"/>
      <c r="F27" s="34">
        <f t="shared" si="0"/>
        <v>0</v>
      </c>
    </row>
    <row r="28" spans="1:6" s="37" customFormat="1">
      <c r="A28" s="56" t="s">
        <v>944</v>
      </c>
      <c r="B28" s="115" t="s">
        <v>2138</v>
      </c>
      <c r="C28" s="115"/>
      <c r="D28" s="115"/>
      <c r="E28" s="115"/>
      <c r="F28" s="115"/>
    </row>
    <row r="29" spans="1:6" s="37" customFormat="1" ht="216">
      <c r="A29" s="49" t="s">
        <v>945</v>
      </c>
      <c r="B29" s="51" t="s">
        <v>2873</v>
      </c>
      <c r="C29" s="55" t="s">
        <v>2940</v>
      </c>
      <c r="D29" s="57"/>
      <c r="E29" s="58"/>
      <c r="F29" s="34">
        <f t="shared" si="0"/>
        <v>0</v>
      </c>
    </row>
    <row r="30" spans="1:6" s="37" customFormat="1">
      <c r="A30" s="49" t="s">
        <v>947</v>
      </c>
      <c r="B30" s="59" t="s">
        <v>2182</v>
      </c>
      <c r="C30" s="55" t="s">
        <v>2183</v>
      </c>
      <c r="D30" s="57"/>
      <c r="E30" s="58"/>
      <c r="F30" s="34">
        <f t="shared" si="0"/>
        <v>0</v>
      </c>
    </row>
    <row r="31" spans="1:6" s="37" customFormat="1" ht="108">
      <c r="A31" s="49" t="s">
        <v>951</v>
      </c>
      <c r="B31" s="51" t="s">
        <v>2184</v>
      </c>
      <c r="C31" s="55" t="s">
        <v>2941</v>
      </c>
      <c r="D31" s="57"/>
      <c r="E31" s="58"/>
      <c r="F31" s="34">
        <f t="shared" si="0"/>
        <v>0</v>
      </c>
    </row>
    <row r="32" spans="1:6" s="37" customFormat="1">
      <c r="A32" s="49" t="s">
        <v>952</v>
      </c>
      <c r="B32" s="59" t="s">
        <v>2185</v>
      </c>
      <c r="C32" s="55" t="s">
        <v>2186</v>
      </c>
      <c r="D32" s="57"/>
      <c r="E32" s="58"/>
      <c r="F32" s="34">
        <f t="shared" si="0"/>
        <v>0</v>
      </c>
    </row>
    <row r="33" spans="1:6" s="37" customFormat="1">
      <c r="A33" s="49" t="s">
        <v>955</v>
      </c>
      <c r="B33" s="59" t="s">
        <v>2187</v>
      </c>
      <c r="C33" s="55" t="s">
        <v>2188</v>
      </c>
      <c r="D33" s="57"/>
      <c r="E33" s="58"/>
      <c r="F33" s="34">
        <f t="shared" si="0"/>
        <v>0</v>
      </c>
    </row>
    <row r="34" spans="1:6" s="37" customFormat="1" ht="96">
      <c r="A34" s="49" t="s">
        <v>956</v>
      </c>
      <c r="B34" s="59" t="s">
        <v>2871</v>
      </c>
      <c r="C34" s="55" t="s">
        <v>2942</v>
      </c>
      <c r="D34" s="57"/>
      <c r="E34" s="58"/>
      <c r="F34" s="34">
        <f t="shared" si="0"/>
        <v>0</v>
      </c>
    </row>
    <row r="35" spans="1:6" s="37" customFormat="1" ht="24">
      <c r="A35" s="49" t="s">
        <v>957</v>
      </c>
      <c r="B35" s="51" t="s">
        <v>2872</v>
      </c>
      <c r="C35" s="55" t="s">
        <v>2943</v>
      </c>
      <c r="D35" s="57"/>
      <c r="E35" s="58"/>
      <c r="F35" s="34">
        <f t="shared" si="0"/>
        <v>0</v>
      </c>
    </row>
    <row r="36" spans="1:6" s="37" customFormat="1" ht="96">
      <c r="A36" s="49" t="s">
        <v>958</v>
      </c>
      <c r="B36" s="51" t="s">
        <v>2189</v>
      </c>
      <c r="C36" s="55" t="s">
        <v>2944</v>
      </c>
      <c r="D36" s="57"/>
      <c r="E36" s="58"/>
      <c r="F36" s="34">
        <f t="shared" si="0"/>
        <v>0</v>
      </c>
    </row>
    <row r="37" spans="1:6" ht="72">
      <c r="A37" s="49" t="s">
        <v>962</v>
      </c>
      <c r="B37" s="60" t="s">
        <v>1748</v>
      </c>
      <c r="C37" s="61" t="s">
        <v>2847</v>
      </c>
      <c r="D37" s="62"/>
      <c r="E37" s="63"/>
      <c r="F37" s="34">
        <f t="shared" si="0"/>
        <v>0</v>
      </c>
    </row>
    <row r="38" spans="1:6" ht="48">
      <c r="A38" s="49" t="s">
        <v>963</v>
      </c>
      <c r="B38" s="60" t="s">
        <v>1749</v>
      </c>
      <c r="C38" s="61" t="s">
        <v>2848</v>
      </c>
      <c r="D38" s="62"/>
      <c r="E38" s="63"/>
      <c r="F38" s="34">
        <f t="shared" si="0"/>
        <v>0</v>
      </c>
    </row>
    <row r="39" spans="1:6" ht="84">
      <c r="A39" s="49" t="s">
        <v>964</v>
      </c>
      <c r="B39" s="60" t="s">
        <v>1750</v>
      </c>
      <c r="C39" s="61" t="s">
        <v>2849</v>
      </c>
      <c r="D39" s="62"/>
      <c r="E39" s="63"/>
      <c r="F39" s="34">
        <f t="shared" si="0"/>
        <v>0</v>
      </c>
    </row>
    <row r="40" spans="1:6" ht="84">
      <c r="A40" s="49" t="s">
        <v>965</v>
      </c>
      <c r="B40" s="60" t="s">
        <v>1751</v>
      </c>
      <c r="C40" s="61" t="s">
        <v>2850</v>
      </c>
      <c r="D40" s="62"/>
      <c r="E40" s="63"/>
      <c r="F40" s="34">
        <f t="shared" si="0"/>
        <v>0</v>
      </c>
    </row>
    <row r="41" spans="1:6" ht="84">
      <c r="A41" s="49" t="s">
        <v>966</v>
      </c>
      <c r="B41" s="60" t="s">
        <v>1752</v>
      </c>
      <c r="C41" s="61" t="s">
        <v>2851</v>
      </c>
      <c r="D41" s="62"/>
      <c r="E41" s="63"/>
      <c r="F41" s="34">
        <f t="shared" si="0"/>
        <v>0</v>
      </c>
    </row>
    <row r="42" spans="1:6" ht="84">
      <c r="A42" s="49" t="s">
        <v>967</v>
      </c>
      <c r="B42" s="60" t="s">
        <v>1753</v>
      </c>
      <c r="C42" s="61" t="s">
        <v>2852</v>
      </c>
      <c r="D42" s="62"/>
      <c r="E42" s="63"/>
      <c r="F42" s="34">
        <f t="shared" si="0"/>
        <v>0</v>
      </c>
    </row>
    <row r="43" spans="1:6" ht="96">
      <c r="A43" s="49" t="s">
        <v>968</v>
      </c>
      <c r="B43" s="60" t="s">
        <v>1754</v>
      </c>
      <c r="C43" s="61" t="s">
        <v>2853</v>
      </c>
      <c r="D43" s="62"/>
      <c r="E43" s="63"/>
      <c r="F43" s="34">
        <f t="shared" si="0"/>
        <v>0</v>
      </c>
    </row>
    <row r="44" spans="1:6" ht="96">
      <c r="A44" s="49" t="s">
        <v>969</v>
      </c>
      <c r="B44" s="60" t="s">
        <v>1755</v>
      </c>
      <c r="C44" s="61" t="s">
        <v>2854</v>
      </c>
      <c r="D44" s="62"/>
      <c r="E44" s="63"/>
      <c r="F44" s="34">
        <f t="shared" si="0"/>
        <v>0</v>
      </c>
    </row>
    <row r="45" spans="1:6" ht="96">
      <c r="A45" s="49" t="s">
        <v>970</v>
      </c>
      <c r="B45" s="60" t="s">
        <v>1756</v>
      </c>
      <c r="C45" s="61" t="s">
        <v>2855</v>
      </c>
      <c r="D45" s="62"/>
      <c r="E45" s="64"/>
      <c r="F45" s="34">
        <f t="shared" ref="F45:F108" si="1">SUM(D45:E45)</f>
        <v>0</v>
      </c>
    </row>
    <row r="46" spans="1:6">
      <c r="A46" s="56" t="s">
        <v>971</v>
      </c>
      <c r="B46" s="111" t="s">
        <v>2077</v>
      </c>
      <c r="C46" s="111"/>
      <c r="D46" s="111"/>
      <c r="E46" s="111"/>
      <c r="F46" s="111"/>
    </row>
    <row r="47" spans="1:6" ht="24">
      <c r="A47" s="49" t="s">
        <v>972</v>
      </c>
      <c r="B47" s="60" t="s">
        <v>1757</v>
      </c>
      <c r="C47" s="65" t="s">
        <v>1758</v>
      </c>
      <c r="D47" s="62"/>
      <c r="E47" s="64"/>
      <c r="F47" s="34">
        <f t="shared" si="1"/>
        <v>0</v>
      </c>
    </row>
    <row r="48" spans="1:6">
      <c r="A48" s="49" t="s">
        <v>973</v>
      </c>
      <c r="B48" s="60" t="s">
        <v>1759</v>
      </c>
      <c r="C48" s="65" t="s">
        <v>1760</v>
      </c>
      <c r="D48" s="62"/>
      <c r="E48" s="64"/>
      <c r="F48" s="34">
        <f t="shared" si="1"/>
        <v>0</v>
      </c>
    </row>
    <row r="49" spans="1:6">
      <c r="A49" s="49" t="s">
        <v>974</v>
      </c>
      <c r="B49" s="60" t="s">
        <v>1761</v>
      </c>
      <c r="C49" s="65" t="s">
        <v>1762</v>
      </c>
      <c r="D49" s="62"/>
      <c r="E49" s="64"/>
      <c r="F49" s="34">
        <f t="shared" si="1"/>
        <v>0</v>
      </c>
    </row>
    <row r="50" spans="1:6" ht="24">
      <c r="A50" s="49" t="s">
        <v>975</v>
      </c>
      <c r="B50" s="60" t="s">
        <v>1763</v>
      </c>
      <c r="C50" s="65" t="s">
        <v>1764</v>
      </c>
      <c r="D50" s="62"/>
      <c r="E50" s="64"/>
      <c r="F50" s="34">
        <f t="shared" si="1"/>
        <v>0</v>
      </c>
    </row>
    <row r="51" spans="1:6" ht="24">
      <c r="A51" s="49" t="s">
        <v>976</v>
      </c>
      <c r="B51" s="60" t="s">
        <v>1765</v>
      </c>
      <c r="C51" s="65" t="s">
        <v>1766</v>
      </c>
      <c r="D51" s="62"/>
      <c r="E51" s="64"/>
      <c r="F51" s="34">
        <f t="shared" si="1"/>
        <v>0</v>
      </c>
    </row>
    <row r="52" spans="1:6" ht="24">
      <c r="A52" s="49" t="s">
        <v>977</v>
      </c>
      <c r="B52" s="60" t="s">
        <v>1767</v>
      </c>
      <c r="C52" s="65" t="s">
        <v>1768</v>
      </c>
      <c r="D52" s="62"/>
      <c r="E52" s="64"/>
      <c r="F52" s="34">
        <f t="shared" si="1"/>
        <v>0</v>
      </c>
    </row>
    <row r="53" spans="1:6" ht="24">
      <c r="A53" s="49" t="s">
        <v>978</v>
      </c>
      <c r="B53" s="60" t="s">
        <v>1769</v>
      </c>
      <c r="C53" s="65" t="s">
        <v>1770</v>
      </c>
      <c r="D53" s="62"/>
      <c r="E53" s="64"/>
      <c r="F53" s="34">
        <f t="shared" si="1"/>
        <v>0</v>
      </c>
    </row>
    <row r="54" spans="1:6">
      <c r="A54" s="49" t="s">
        <v>979</v>
      </c>
      <c r="B54" s="60" t="s">
        <v>1771</v>
      </c>
      <c r="C54" s="65" t="s">
        <v>1772</v>
      </c>
      <c r="D54" s="62"/>
      <c r="E54" s="64"/>
      <c r="F54" s="34">
        <f t="shared" si="1"/>
        <v>0</v>
      </c>
    </row>
    <row r="55" spans="1:6">
      <c r="A55" s="49" t="s">
        <v>980</v>
      </c>
      <c r="B55" s="60" t="s">
        <v>1773</v>
      </c>
      <c r="C55" s="65" t="s">
        <v>1774</v>
      </c>
      <c r="D55" s="62"/>
      <c r="E55" s="64"/>
      <c r="F55" s="34">
        <f t="shared" si="1"/>
        <v>0</v>
      </c>
    </row>
    <row r="56" spans="1:6">
      <c r="A56" s="49" t="s">
        <v>981</v>
      </c>
      <c r="B56" s="60" t="s">
        <v>1775</v>
      </c>
      <c r="C56" s="65" t="s">
        <v>1776</v>
      </c>
      <c r="D56" s="62"/>
      <c r="E56" s="64"/>
      <c r="F56" s="34">
        <f t="shared" si="1"/>
        <v>0</v>
      </c>
    </row>
    <row r="57" spans="1:6" ht="24">
      <c r="A57" s="49" t="s">
        <v>982</v>
      </c>
      <c r="B57" s="60" t="s">
        <v>1777</v>
      </c>
      <c r="C57" s="65" t="s">
        <v>1778</v>
      </c>
      <c r="D57" s="62"/>
      <c r="E57" s="64"/>
      <c r="F57" s="34">
        <f t="shared" si="1"/>
        <v>0</v>
      </c>
    </row>
    <row r="58" spans="1:6" ht="24">
      <c r="A58" s="49" t="s">
        <v>983</v>
      </c>
      <c r="B58" s="60" t="s">
        <v>1779</v>
      </c>
      <c r="C58" s="65" t="s">
        <v>1780</v>
      </c>
      <c r="D58" s="62"/>
      <c r="E58" s="64"/>
      <c r="F58" s="34">
        <f t="shared" si="1"/>
        <v>0</v>
      </c>
    </row>
    <row r="59" spans="1:6" ht="24">
      <c r="A59" s="49" t="s">
        <v>984</v>
      </c>
      <c r="B59" s="60" t="s">
        <v>1781</v>
      </c>
      <c r="C59" s="65" t="s">
        <v>1782</v>
      </c>
      <c r="D59" s="62"/>
      <c r="E59" s="64"/>
      <c r="F59" s="34">
        <f t="shared" si="1"/>
        <v>0</v>
      </c>
    </row>
    <row r="60" spans="1:6" ht="24">
      <c r="A60" s="49" t="s">
        <v>985</v>
      </c>
      <c r="B60" s="60" t="s">
        <v>1783</v>
      </c>
      <c r="C60" s="65" t="s">
        <v>1784</v>
      </c>
      <c r="D60" s="62"/>
      <c r="E60" s="64"/>
      <c r="F60" s="34">
        <f t="shared" si="1"/>
        <v>0</v>
      </c>
    </row>
    <row r="61" spans="1:6">
      <c r="A61" s="49" t="s">
        <v>986</v>
      </c>
      <c r="B61" s="60" t="s">
        <v>1785</v>
      </c>
      <c r="C61" s="65" t="s">
        <v>1786</v>
      </c>
      <c r="D61" s="62"/>
      <c r="E61" s="64"/>
      <c r="F61" s="34">
        <f t="shared" si="1"/>
        <v>0</v>
      </c>
    </row>
    <row r="62" spans="1:6">
      <c r="A62" s="49" t="s">
        <v>987</v>
      </c>
      <c r="B62" s="60" t="s">
        <v>1787</v>
      </c>
      <c r="C62" s="65" t="s">
        <v>1788</v>
      </c>
      <c r="D62" s="62"/>
      <c r="E62" s="64"/>
      <c r="F62" s="34">
        <f t="shared" si="1"/>
        <v>0</v>
      </c>
    </row>
    <row r="63" spans="1:6" s="40" customFormat="1" ht="15">
      <c r="A63" s="56" t="s">
        <v>905</v>
      </c>
      <c r="B63" s="115" t="s">
        <v>2874</v>
      </c>
      <c r="C63" s="115"/>
      <c r="D63" s="115"/>
      <c r="E63" s="115"/>
      <c r="F63" s="115"/>
    </row>
    <row r="64" spans="1:6" s="40" customFormat="1" ht="60">
      <c r="A64" s="49" t="s">
        <v>988</v>
      </c>
      <c r="B64" s="51" t="s">
        <v>2195</v>
      </c>
      <c r="C64" s="55" t="s">
        <v>2884</v>
      </c>
      <c r="D64" s="66"/>
      <c r="E64" s="67"/>
      <c r="F64" s="34">
        <f t="shared" si="1"/>
        <v>0</v>
      </c>
    </row>
    <row r="65" spans="1:6" s="40" customFormat="1" ht="72">
      <c r="A65" s="49" t="s">
        <v>989</v>
      </c>
      <c r="B65" s="51" t="s">
        <v>2196</v>
      </c>
      <c r="C65" s="55" t="s">
        <v>2885</v>
      </c>
      <c r="D65" s="66"/>
      <c r="E65" s="67"/>
      <c r="F65" s="34">
        <f t="shared" si="1"/>
        <v>0</v>
      </c>
    </row>
    <row r="66" spans="1:6" s="40" customFormat="1" ht="132">
      <c r="A66" s="49" t="s">
        <v>990</v>
      </c>
      <c r="B66" s="51" t="s">
        <v>2197</v>
      </c>
      <c r="C66" s="55" t="s">
        <v>2886</v>
      </c>
      <c r="D66" s="66"/>
      <c r="E66" s="67"/>
      <c r="F66" s="34">
        <f t="shared" si="1"/>
        <v>0</v>
      </c>
    </row>
    <row r="67" spans="1:6" s="40" customFormat="1" ht="72">
      <c r="A67" s="49" t="s">
        <v>991</v>
      </c>
      <c r="B67" s="59" t="s">
        <v>2203</v>
      </c>
      <c r="C67" s="51" t="s">
        <v>2887</v>
      </c>
      <c r="D67" s="66"/>
      <c r="E67" s="67"/>
      <c r="F67" s="34">
        <f t="shared" si="1"/>
        <v>0</v>
      </c>
    </row>
    <row r="68" spans="1:6" s="40" customFormat="1" ht="36">
      <c r="A68" s="49" t="s">
        <v>992</v>
      </c>
      <c r="B68" s="59" t="s">
        <v>2875</v>
      </c>
      <c r="C68" s="51" t="s">
        <v>2888</v>
      </c>
      <c r="D68" s="66"/>
      <c r="E68" s="67"/>
      <c r="F68" s="34">
        <f t="shared" si="1"/>
        <v>0</v>
      </c>
    </row>
    <row r="69" spans="1:6" s="40" customFormat="1" ht="108">
      <c r="A69" s="49" t="s">
        <v>993</v>
      </c>
      <c r="B69" s="51" t="s">
        <v>2198</v>
      </c>
      <c r="C69" s="51" t="s">
        <v>2889</v>
      </c>
      <c r="D69" s="66"/>
      <c r="E69" s="67"/>
      <c r="F69" s="34">
        <f t="shared" si="1"/>
        <v>0</v>
      </c>
    </row>
    <row r="70" spans="1:6" s="40" customFormat="1" ht="96">
      <c r="A70" s="49" t="s">
        <v>994</v>
      </c>
      <c r="B70" s="51" t="s">
        <v>2199</v>
      </c>
      <c r="C70" s="51" t="s">
        <v>2890</v>
      </c>
      <c r="D70" s="66"/>
      <c r="E70" s="67"/>
      <c r="F70" s="34">
        <f t="shared" si="1"/>
        <v>0</v>
      </c>
    </row>
    <row r="71" spans="1:6" s="40" customFormat="1" ht="60">
      <c r="A71" s="49" t="s">
        <v>995</v>
      </c>
      <c r="B71" s="51" t="s">
        <v>2159</v>
      </c>
      <c r="C71" s="55" t="s">
        <v>2891</v>
      </c>
      <c r="D71" s="66"/>
      <c r="E71" s="67"/>
      <c r="F71" s="34">
        <f t="shared" si="1"/>
        <v>0</v>
      </c>
    </row>
    <row r="72" spans="1:6" s="40" customFormat="1" ht="15">
      <c r="A72" s="56" t="s">
        <v>996</v>
      </c>
      <c r="B72" s="115" t="s">
        <v>2892</v>
      </c>
      <c r="C72" s="115"/>
      <c r="D72" s="115"/>
      <c r="E72" s="115"/>
      <c r="F72" s="115"/>
    </row>
    <row r="73" spans="1:6" s="40" customFormat="1" ht="108">
      <c r="A73" s="49" t="s">
        <v>997</v>
      </c>
      <c r="B73" s="51" t="s">
        <v>2876</v>
      </c>
      <c r="C73" s="51" t="s">
        <v>2894</v>
      </c>
      <c r="D73" s="66"/>
      <c r="E73" s="67"/>
      <c r="F73" s="34">
        <f t="shared" si="1"/>
        <v>0</v>
      </c>
    </row>
    <row r="74" spans="1:6" s="40" customFormat="1" ht="132">
      <c r="A74" s="49" t="s">
        <v>998</v>
      </c>
      <c r="B74" s="51" t="s">
        <v>2204</v>
      </c>
      <c r="C74" s="51" t="s">
        <v>2895</v>
      </c>
      <c r="D74" s="66"/>
      <c r="E74" s="67"/>
      <c r="F74" s="34">
        <f t="shared" si="1"/>
        <v>0</v>
      </c>
    </row>
    <row r="75" spans="1:6" s="40" customFormat="1" ht="108">
      <c r="A75" s="49" t="s">
        <v>999</v>
      </c>
      <c r="B75" s="51" t="s">
        <v>2877</v>
      </c>
      <c r="C75" s="55" t="s">
        <v>2896</v>
      </c>
      <c r="D75" s="66"/>
      <c r="E75" s="67"/>
      <c r="F75" s="34">
        <f t="shared" si="1"/>
        <v>0</v>
      </c>
    </row>
    <row r="76" spans="1:6" ht="24">
      <c r="A76" s="49" t="s">
        <v>1000</v>
      </c>
      <c r="B76" s="60" t="s">
        <v>1789</v>
      </c>
      <c r="C76" s="65" t="s">
        <v>1790</v>
      </c>
      <c r="D76" s="62"/>
      <c r="E76" s="64"/>
      <c r="F76" s="34">
        <f t="shared" si="1"/>
        <v>0</v>
      </c>
    </row>
    <row r="77" spans="1:6" ht="24">
      <c r="A77" s="49" t="s">
        <v>1001</v>
      </c>
      <c r="B77" s="60" t="s">
        <v>1791</v>
      </c>
      <c r="C77" s="65" t="s">
        <v>2856</v>
      </c>
      <c r="D77" s="62"/>
      <c r="E77" s="64"/>
      <c r="F77" s="34">
        <f t="shared" si="1"/>
        <v>0</v>
      </c>
    </row>
    <row r="78" spans="1:6">
      <c r="A78" s="49" t="s">
        <v>1002</v>
      </c>
      <c r="B78" s="60" t="s">
        <v>1792</v>
      </c>
      <c r="C78" s="65" t="s">
        <v>1793</v>
      </c>
      <c r="D78" s="62"/>
      <c r="E78" s="64"/>
      <c r="F78" s="34">
        <f t="shared" si="1"/>
        <v>0</v>
      </c>
    </row>
    <row r="79" spans="1:6">
      <c r="A79" s="49" t="s">
        <v>1003</v>
      </c>
      <c r="B79" s="60" t="s">
        <v>1794</v>
      </c>
      <c r="C79" s="65" t="s">
        <v>1795</v>
      </c>
      <c r="D79" s="62"/>
      <c r="E79" s="64"/>
      <c r="F79" s="34">
        <f t="shared" si="1"/>
        <v>0</v>
      </c>
    </row>
    <row r="80" spans="1:6" ht="24">
      <c r="A80" s="49" t="s">
        <v>1004</v>
      </c>
      <c r="B80" s="60" t="s">
        <v>1796</v>
      </c>
      <c r="C80" s="68" t="s">
        <v>2857</v>
      </c>
      <c r="D80" s="62"/>
      <c r="E80" s="64"/>
      <c r="F80" s="34">
        <f t="shared" si="1"/>
        <v>0</v>
      </c>
    </row>
    <row r="81" spans="1:6" ht="24">
      <c r="A81" s="49" t="s">
        <v>1005</v>
      </c>
      <c r="B81" s="60" t="s">
        <v>1797</v>
      </c>
      <c r="C81" s="68" t="s">
        <v>2858</v>
      </c>
      <c r="D81" s="62"/>
      <c r="E81" s="64"/>
      <c r="F81" s="34">
        <f t="shared" si="1"/>
        <v>0</v>
      </c>
    </row>
    <row r="82" spans="1:6" ht="24">
      <c r="A82" s="49" t="s">
        <v>1006</v>
      </c>
      <c r="B82" s="60" t="s">
        <v>1798</v>
      </c>
      <c r="C82" s="65" t="s">
        <v>1799</v>
      </c>
      <c r="D82" s="62"/>
      <c r="E82" s="64"/>
      <c r="F82" s="34">
        <f t="shared" si="1"/>
        <v>0</v>
      </c>
    </row>
    <row r="83" spans="1:6" ht="24">
      <c r="A83" s="49" t="s">
        <v>1007</v>
      </c>
      <c r="B83" s="60" t="s">
        <v>1800</v>
      </c>
      <c r="C83" s="65" t="s">
        <v>1801</v>
      </c>
      <c r="D83" s="62"/>
      <c r="E83" s="64"/>
      <c r="F83" s="34">
        <f t="shared" si="1"/>
        <v>0</v>
      </c>
    </row>
    <row r="84" spans="1:6">
      <c r="A84" s="49" t="s">
        <v>1008</v>
      </c>
      <c r="B84" s="60" t="s">
        <v>1802</v>
      </c>
      <c r="C84" s="65" t="s">
        <v>1803</v>
      </c>
      <c r="D84" s="62"/>
      <c r="E84" s="64"/>
      <c r="F84" s="34">
        <f t="shared" si="1"/>
        <v>0</v>
      </c>
    </row>
    <row r="85" spans="1:6">
      <c r="A85" s="49" t="s">
        <v>1009</v>
      </c>
      <c r="B85" s="60" t="s">
        <v>1806</v>
      </c>
      <c r="C85" s="65" t="s">
        <v>1807</v>
      </c>
      <c r="D85" s="62"/>
      <c r="E85" s="64"/>
      <c r="F85" s="34">
        <f t="shared" si="1"/>
        <v>0</v>
      </c>
    </row>
    <row r="86" spans="1:6" ht="13.5">
      <c r="A86" s="49" t="s">
        <v>1010</v>
      </c>
      <c r="B86" s="60" t="s">
        <v>1813</v>
      </c>
      <c r="C86" s="65" t="s">
        <v>2076</v>
      </c>
      <c r="D86" s="62"/>
      <c r="E86" s="64"/>
      <c r="F86" s="34">
        <f t="shared" si="1"/>
        <v>0</v>
      </c>
    </row>
    <row r="87" spans="1:6">
      <c r="A87" s="49" t="s">
        <v>1011</v>
      </c>
      <c r="B87" s="60" t="s">
        <v>1814</v>
      </c>
      <c r="C87" s="65" t="s">
        <v>1815</v>
      </c>
      <c r="D87" s="62"/>
      <c r="E87" s="64"/>
      <c r="F87" s="34">
        <f t="shared" si="1"/>
        <v>0</v>
      </c>
    </row>
    <row r="88" spans="1:6">
      <c r="A88" s="49" t="s">
        <v>1012</v>
      </c>
      <c r="B88" s="60" t="s">
        <v>1816</v>
      </c>
      <c r="C88" s="65" t="s">
        <v>1817</v>
      </c>
      <c r="D88" s="62"/>
      <c r="E88" s="64"/>
      <c r="F88" s="34">
        <f t="shared" si="1"/>
        <v>0</v>
      </c>
    </row>
    <row r="89" spans="1:6" s="40" customFormat="1" ht="15">
      <c r="A89" s="56" t="s">
        <v>1013</v>
      </c>
      <c r="B89" s="115" t="s">
        <v>2893</v>
      </c>
      <c r="C89" s="115"/>
      <c r="D89" s="115"/>
      <c r="E89" s="115"/>
      <c r="F89" s="115"/>
    </row>
    <row r="90" spans="1:6" s="40" customFormat="1" ht="24">
      <c r="A90" s="49" t="s">
        <v>1014</v>
      </c>
      <c r="B90" s="59" t="s">
        <v>2878</v>
      </c>
      <c r="C90" s="51" t="s">
        <v>2901</v>
      </c>
      <c r="D90" s="66"/>
      <c r="E90" s="67"/>
      <c r="F90" s="34">
        <f t="shared" si="1"/>
        <v>0</v>
      </c>
    </row>
    <row r="91" spans="1:6" s="40" customFormat="1" ht="96">
      <c r="A91" s="49" t="s">
        <v>1015</v>
      </c>
      <c r="B91" s="59" t="s">
        <v>2202</v>
      </c>
      <c r="C91" s="51" t="s">
        <v>2897</v>
      </c>
      <c r="D91" s="69"/>
      <c r="E91" s="67"/>
      <c r="F91" s="34">
        <f t="shared" si="1"/>
        <v>0</v>
      </c>
    </row>
    <row r="92" spans="1:6" s="40" customFormat="1" ht="60">
      <c r="A92" s="49" t="s">
        <v>1016</v>
      </c>
      <c r="B92" s="51" t="s">
        <v>2205</v>
      </c>
      <c r="C92" s="55" t="s">
        <v>2898</v>
      </c>
      <c r="D92" s="66"/>
      <c r="E92" s="67"/>
      <c r="F92" s="34">
        <f t="shared" si="1"/>
        <v>0</v>
      </c>
    </row>
    <row r="93" spans="1:6" s="40" customFormat="1" ht="84">
      <c r="A93" s="49" t="s">
        <v>1017</v>
      </c>
      <c r="B93" s="51" t="s">
        <v>2206</v>
      </c>
      <c r="C93" s="55" t="s">
        <v>2899</v>
      </c>
      <c r="D93" s="66"/>
      <c r="E93" s="67"/>
      <c r="F93" s="34">
        <f t="shared" si="1"/>
        <v>0</v>
      </c>
    </row>
    <row r="94" spans="1:6" s="40" customFormat="1" ht="72">
      <c r="A94" s="49" t="s">
        <v>1018</v>
      </c>
      <c r="B94" s="51" t="s">
        <v>2207</v>
      </c>
      <c r="C94" s="51" t="s">
        <v>2900</v>
      </c>
      <c r="D94" s="66"/>
      <c r="E94" s="67"/>
      <c r="F94" s="34">
        <f t="shared" si="1"/>
        <v>0</v>
      </c>
    </row>
    <row r="95" spans="1:6" s="40" customFormat="1" ht="24">
      <c r="A95" s="49" t="s">
        <v>1019</v>
      </c>
      <c r="B95" s="51" t="s">
        <v>2208</v>
      </c>
      <c r="C95" s="51" t="s">
        <v>2902</v>
      </c>
      <c r="D95" s="66"/>
      <c r="E95" s="67"/>
      <c r="F95" s="34">
        <f t="shared" si="1"/>
        <v>0</v>
      </c>
    </row>
    <row r="96" spans="1:6" s="40" customFormat="1" ht="60">
      <c r="A96" s="49" t="s">
        <v>1020</v>
      </c>
      <c r="B96" s="51" t="s">
        <v>2159</v>
      </c>
      <c r="C96" s="55" t="s">
        <v>2903</v>
      </c>
      <c r="D96" s="66"/>
      <c r="E96" s="67"/>
      <c r="F96" s="34">
        <f t="shared" si="1"/>
        <v>0</v>
      </c>
    </row>
    <row r="97" spans="1:6" s="40" customFormat="1" ht="24">
      <c r="A97" s="49" t="s">
        <v>1021</v>
      </c>
      <c r="B97" s="51" t="s">
        <v>2209</v>
      </c>
      <c r="C97" s="55" t="s">
        <v>2904</v>
      </c>
      <c r="D97" s="66"/>
      <c r="E97" s="67"/>
      <c r="F97" s="34">
        <f t="shared" si="1"/>
        <v>0</v>
      </c>
    </row>
    <row r="98" spans="1:6" s="40" customFormat="1" ht="108">
      <c r="A98" s="49" t="s">
        <v>1022</v>
      </c>
      <c r="B98" s="51" t="s">
        <v>2210</v>
      </c>
      <c r="C98" s="55" t="s">
        <v>2905</v>
      </c>
      <c r="D98" s="66"/>
      <c r="E98" s="67"/>
      <c r="F98" s="34">
        <f t="shared" si="1"/>
        <v>0</v>
      </c>
    </row>
    <row r="99" spans="1:6" s="40" customFormat="1" ht="168">
      <c r="A99" s="49" t="s">
        <v>1023</v>
      </c>
      <c r="B99" s="51" t="s">
        <v>2211</v>
      </c>
      <c r="C99" s="55" t="s">
        <v>2906</v>
      </c>
      <c r="D99" s="66"/>
      <c r="E99" s="67"/>
      <c r="F99" s="34">
        <f t="shared" si="1"/>
        <v>0</v>
      </c>
    </row>
    <row r="100" spans="1:6" s="40" customFormat="1" ht="15">
      <c r="A100" s="49" t="s">
        <v>1024</v>
      </c>
      <c r="B100" s="51" t="s">
        <v>2212</v>
      </c>
      <c r="C100" s="55" t="s">
        <v>2213</v>
      </c>
      <c r="D100" s="66"/>
      <c r="E100" s="67"/>
      <c r="F100" s="34">
        <f t="shared" si="1"/>
        <v>0</v>
      </c>
    </row>
    <row r="101" spans="1:6" s="40" customFormat="1" ht="84">
      <c r="A101" s="49" t="s">
        <v>1025</v>
      </c>
      <c r="B101" s="51" t="s">
        <v>2214</v>
      </c>
      <c r="C101" s="55" t="s">
        <v>2907</v>
      </c>
      <c r="D101" s="66"/>
      <c r="E101" s="67"/>
      <c r="F101" s="34">
        <f t="shared" si="1"/>
        <v>0</v>
      </c>
    </row>
    <row r="102" spans="1:6" s="40" customFormat="1" ht="72">
      <c r="A102" s="49" t="s">
        <v>1026</v>
      </c>
      <c r="B102" s="51" t="s">
        <v>2215</v>
      </c>
      <c r="C102" s="51" t="s">
        <v>2908</v>
      </c>
      <c r="D102" s="66"/>
      <c r="E102" s="67"/>
      <c r="F102" s="34">
        <f t="shared" si="1"/>
        <v>0</v>
      </c>
    </row>
    <row r="103" spans="1:6" s="40" customFormat="1" ht="72">
      <c r="A103" s="49" t="s">
        <v>1027</v>
      </c>
      <c r="B103" s="51" t="s">
        <v>2216</v>
      </c>
      <c r="C103" s="55" t="s">
        <v>2909</v>
      </c>
      <c r="D103" s="66"/>
      <c r="E103" s="67"/>
      <c r="F103" s="34">
        <f t="shared" si="1"/>
        <v>0</v>
      </c>
    </row>
    <row r="104" spans="1:6" s="40" customFormat="1" ht="72">
      <c r="A104" s="49" t="s">
        <v>1028</v>
      </c>
      <c r="B104" s="51" t="s">
        <v>2217</v>
      </c>
      <c r="C104" s="55" t="s">
        <v>2910</v>
      </c>
      <c r="D104" s="66"/>
      <c r="E104" s="67"/>
      <c r="F104" s="34">
        <f t="shared" si="1"/>
        <v>0</v>
      </c>
    </row>
    <row r="105" spans="1:6" s="40" customFormat="1" ht="84">
      <c r="A105" s="49" t="s">
        <v>1029</v>
      </c>
      <c r="B105" s="51" t="s">
        <v>2199</v>
      </c>
      <c r="C105" s="51" t="s">
        <v>2911</v>
      </c>
      <c r="D105" s="66"/>
      <c r="E105" s="67"/>
      <c r="F105" s="34">
        <f t="shared" si="1"/>
        <v>0</v>
      </c>
    </row>
    <row r="106" spans="1:6">
      <c r="A106" s="49" t="s">
        <v>1030</v>
      </c>
      <c r="B106" s="60" t="s">
        <v>1808</v>
      </c>
      <c r="C106" s="65" t="s">
        <v>2859</v>
      </c>
      <c r="D106" s="62"/>
      <c r="E106" s="64"/>
      <c r="F106" s="34">
        <f t="shared" si="1"/>
        <v>0</v>
      </c>
    </row>
    <row r="107" spans="1:6">
      <c r="A107" s="49" t="s">
        <v>1031</v>
      </c>
      <c r="B107" s="60" t="s">
        <v>1809</v>
      </c>
      <c r="C107" s="65" t="s">
        <v>2860</v>
      </c>
      <c r="D107" s="62"/>
      <c r="E107" s="64"/>
      <c r="F107" s="34">
        <f t="shared" si="1"/>
        <v>0</v>
      </c>
    </row>
    <row r="108" spans="1:6">
      <c r="A108" s="49" t="s">
        <v>1032</v>
      </c>
      <c r="B108" s="60" t="s">
        <v>1810</v>
      </c>
      <c r="C108" s="65" t="s">
        <v>2861</v>
      </c>
      <c r="D108" s="62"/>
      <c r="E108" s="64"/>
      <c r="F108" s="34">
        <f t="shared" si="1"/>
        <v>0</v>
      </c>
    </row>
    <row r="109" spans="1:6">
      <c r="A109" s="49" t="s">
        <v>1033</v>
      </c>
      <c r="B109" s="60" t="s">
        <v>1811</v>
      </c>
      <c r="C109" s="65" t="s">
        <v>1812</v>
      </c>
      <c r="D109" s="62"/>
      <c r="E109" s="64"/>
      <c r="F109" s="34">
        <f t="shared" ref="F109:F171" si="2">SUM(D109:E109)</f>
        <v>0</v>
      </c>
    </row>
    <row r="110" spans="1:6" s="40" customFormat="1" ht="15">
      <c r="A110" s="56" t="s">
        <v>1034</v>
      </c>
      <c r="B110" s="115" t="s">
        <v>2218</v>
      </c>
      <c r="C110" s="115"/>
      <c r="D110" s="115"/>
      <c r="E110" s="115"/>
      <c r="F110" s="115"/>
    </row>
    <row r="111" spans="1:6" s="40" customFormat="1" ht="96">
      <c r="A111" s="49" t="s">
        <v>1035</v>
      </c>
      <c r="B111" s="51" t="s">
        <v>2198</v>
      </c>
      <c r="C111" s="51" t="s">
        <v>2912</v>
      </c>
      <c r="D111" s="66"/>
      <c r="E111" s="67"/>
      <c r="F111" s="34">
        <f t="shared" si="2"/>
        <v>0</v>
      </c>
    </row>
    <row r="112" spans="1:6" ht="48">
      <c r="A112" s="49" t="s">
        <v>1036</v>
      </c>
      <c r="B112" s="60" t="s">
        <v>1822</v>
      </c>
      <c r="C112" s="65" t="s">
        <v>1823</v>
      </c>
      <c r="D112" s="62"/>
      <c r="E112" s="64"/>
      <c r="F112" s="34">
        <f t="shared" si="2"/>
        <v>0</v>
      </c>
    </row>
    <row r="113" spans="1:6" ht="60">
      <c r="A113" s="49" t="s">
        <v>1037</v>
      </c>
      <c r="B113" s="60" t="s">
        <v>1824</v>
      </c>
      <c r="C113" s="65" t="s">
        <v>1825</v>
      </c>
      <c r="D113" s="62"/>
      <c r="E113" s="64"/>
      <c r="F113" s="34">
        <f t="shared" si="2"/>
        <v>0</v>
      </c>
    </row>
    <row r="114" spans="1:6" s="40" customFormat="1" ht="36">
      <c r="A114" s="49" t="s">
        <v>1038</v>
      </c>
      <c r="B114" s="51">
        <v>950</v>
      </c>
      <c r="C114" s="55" t="s">
        <v>2913</v>
      </c>
      <c r="D114" s="66"/>
      <c r="E114" s="67"/>
      <c r="F114" s="34">
        <f t="shared" si="2"/>
        <v>0</v>
      </c>
    </row>
    <row r="115" spans="1:6" s="40" customFormat="1" ht="108">
      <c r="A115" s="49" t="s">
        <v>1039</v>
      </c>
      <c r="B115" s="51" t="s">
        <v>2879</v>
      </c>
      <c r="C115" s="55" t="s">
        <v>2882</v>
      </c>
      <c r="D115" s="66"/>
      <c r="E115" s="67"/>
      <c r="F115" s="34">
        <f t="shared" si="2"/>
        <v>0</v>
      </c>
    </row>
    <row r="116" spans="1:6" s="40" customFormat="1" ht="15">
      <c r="A116" s="56" t="s">
        <v>1040</v>
      </c>
      <c r="B116" s="115" t="s">
        <v>2219</v>
      </c>
      <c r="C116" s="115"/>
      <c r="D116" s="115"/>
      <c r="E116" s="115"/>
      <c r="F116" s="115"/>
    </row>
    <row r="117" spans="1:6" s="40" customFormat="1" ht="15">
      <c r="A117" s="49" t="s">
        <v>1041</v>
      </c>
      <c r="B117" s="51" t="s">
        <v>2220</v>
      </c>
      <c r="C117" s="55" t="s">
        <v>2221</v>
      </c>
      <c r="D117" s="66"/>
      <c r="E117" s="67"/>
      <c r="F117" s="34">
        <f t="shared" si="2"/>
        <v>0</v>
      </c>
    </row>
    <row r="118" spans="1:6" s="40" customFormat="1" ht="15">
      <c r="A118" s="49" t="s">
        <v>1042</v>
      </c>
      <c r="B118" s="51" t="s">
        <v>2222</v>
      </c>
      <c r="C118" s="55" t="s">
        <v>2223</v>
      </c>
      <c r="D118" s="66"/>
      <c r="E118" s="67"/>
      <c r="F118" s="34">
        <f t="shared" si="2"/>
        <v>0</v>
      </c>
    </row>
    <row r="119" spans="1:6" s="40" customFormat="1" ht="15">
      <c r="A119" s="49" t="s">
        <v>1043</v>
      </c>
      <c r="B119" s="51" t="s">
        <v>2224</v>
      </c>
      <c r="C119" s="55" t="s">
        <v>2225</v>
      </c>
      <c r="D119" s="66"/>
      <c r="E119" s="67"/>
      <c r="F119" s="34">
        <f t="shared" si="2"/>
        <v>0</v>
      </c>
    </row>
    <row r="120" spans="1:6" s="40" customFormat="1" ht="15">
      <c r="A120" s="49" t="s">
        <v>1044</v>
      </c>
      <c r="B120" s="51" t="s">
        <v>2226</v>
      </c>
      <c r="C120" s="55" t="s">
        <v>2227</v>
      </c>
      <c r="D120" s="66"/>
      <c r="E120" s="67"/>
      <c r="F120" s="34">
        <f t="shared" si="2"/>
        <v>0</v>
      </c>
    </row>
    <row r="121" spans="1:6" s="40" customFormat="1" ht="15">
      <c r="A121" s="49" t="s">
        <v>1045</v>
      </c>
      <c r="B121" s="51" t="s">
        <v>2228</v>
      </c>
      <c r="C121" s="55" t="s">
        <v>2229</v>
      </c>
      <c r="D121" s="66"/>
      <c r="E121" s="67"/>
      <c r="F121" s="34">
        <f t="shared" si="2"/>
        <v>0</v>
      </c>
    </row>
    <row r="122" spans="1:6" s="40" customFormat="1" ht="15">
      <c r="A122" s="49" t="s">
        <v>1046</v>
      </c>
      <c r="B122" s="51" t="s">
        <v>2230</v>
      </c>
      <c r="C122" s="55" t="s">
        <v>2231</v>
      </c>
      <c r="D122" s="66"/>
      <c r="E122" s="67"/>
      <c r="F122" s="34">
        <f t="shared" si="2"/>
        <v>0</v>
      </c>
    </row>
    <row r="123" spans="1:6" s="40" customFormat="1" ht="15">
      <c r="A123" s="49" t="s">
        <v>1047</v>
      </c>
      <c r="B123" s="51" t="s">
        <v>2200</v>
      </c>
      <c r="C123" s="55" t="s">
        <v>2232</v>
      </c>
      <c r="D123" s="66"/>
      <c r="E123" s="67"/>
      <c r="F123" s="34">
        <f t="shared" si="2"/>
        <v>0</v>
      </c>
    </row>
    <row r="124" spans="1:6" s="40" customFormat="1" ht="15">
      <c r="A124" s="49" t="s">
        <v>1048</v>
      </c>
      <c r="B124" s="51" t="s">
        <v>2201</v>
      </c>
      <c r="C124" s="55" t="s">
        <v>2233</v>
      </c>
      <c r="D124" s="66"/>
      <c r="E124" s="67"/>
      <c r="F124" s="34">
        <f t="shared" si="2"/>
        <v>0</v>
      </c>
    </row>
    <row r="125" spans="1:6">
      <c r="A125" s="56" t="s">
        <v>1049</v>
      </c>
      <c r="B125" s="115" t="s">
        <v>2914</v>
      </c>
      <c r="C125" s="115"/>
      <c r="D125" s="115"/>
      <c r="E125" s="115"/>
      <c r="F125" s="115"/>
    </row>
    <row r="126" spans="1:6" ht="24">
      <c r="A126" s="49" t="s">
        <v>1050</v>
      </c>
      <c r="B126" s="60" t="s">
        <v>1804</v>
      </c>
      <c r="C126" s="65" t="s">
        <v>1805</v>
      </c>
      <c r="D126" s="62"/>
      <c r="E126" s="64"/>
      <c r="F126" s="34">
        <f t="shared" si="2"/>
        <v>0</v>
      </c>
    </row>
    <row r="127" spans="1:6">
      <c r="A127" s="49" t="s">
        <v>1051</v>
      </c>
      <c r="B127" s="60" t="s">
        <v>1818</v>
      </c>
      <c r="C127" s="65" t="s">
        <v>1819</v>
      </c>
      <c r="D127" s="62"/>
      <c r="E127" s="64"/>
      <c r="F127" s="34">
        <f t="shared" si="2"/>
        <v>0</v>
      </c>
    </row>
    <row r="128" spans="1:6">
      <c r="A128" s="49" t="s">
        <v>1052</v>
      </c>
      <c r="B128" s="60" t="s">
        <v>1820</v>
      </c>
      <c r="C128" s="65" t="s">
        <v>1821</v>
      </c>
      <c r="D128" s="62"/>
      <c r="E128" s="64"/>
      <c r="F128" s="34">
        <f t="shared" si="2"/>
        <v>0</v>
      </c>
    </row>
    <row r="129" spans="1:6">
      <c r="A129" s="56" t="s">
        <v>1053</v>
      </c>
      <c r="B129" s="111" t="s">
        <v>1826</v>
      </c>
      <c r="C129" s="111"/>
      <c r="D129" s="111"/>
      <c r="E129" s="111"/>
      <c r="F129" s="111"/>
    </row>
    <row r="130" spans="1:6" s="41" customFormat="1" ht="84">
      <c r="A130" s="49" t="s">
        <v>1054</v>
      </c>
      <c r="B130" s="50" t="s">
        <v>2190</v>
      </c>
      <c r="C130" s="55" t="s">
        <v>2924</v>
      </c>
      <c r="D130" s="52"/>
      <c r="E130" s="53"/>
      <c r="F130" s="34">
        <f t="shared" si="2"/>
        <v>0</v>
      </c>
    </row>
    <row r="131" spans="1:6" s="41" customFormat="1" ht="36">
      <c r="A131" s="49" t="s">
        <v>1055</v>
      </c>
      <c r="B131" s="50" t="s">
        <v>2191</v>
      </c>
      <c r="C131" s="55" t="s">
        <v>2925</v>
      </c>
      <c r="D131" s="52"/>
      <c r="E131" s="53"/>
      <c r="F131" s="34">
        <f t="shared" si="2"/>
        <v>0</v>
      </c>
    </row>
    <row r="132" spans="1:6" s="41" customFormat="1" ht="48">
      <c r="A132" s="49" t="s">
        <v>1056</v>
      </c>
      <c r="B132" s="50" t="s">
        <v>2192</v>
      </c>
      <c r="C132" s="55" t="s">
        <v>2926</v>
      </c>
      <c r="D132" s="52"/>
      <c r="E132" s="53"/>
      <c r="F132" s="34">
        <f t="shared" si="2"/>
        <v>0</v>
      </c>
    </row>
    <row r="133" spans="1:6" s="41" customFormat="1" ht="24">
      <c r="A133" s="49" t="s">
        <v>1057</v>
      </c>
      <c r="B133" s="50" t="s">
        <v>2193</v>
      </c>
      <c r="C133" s="55" t="s">
        <v>2927</v>
      </c>
      <c r="D133" s="52"/>
      <c r="E133" s="53"/>
      <c r="F133" s="34">
        <f t="shared" si="2"/>
        <v>0</v>
      </c>
    </row>
    <row r="134" spans="1:6" s="41" customFormat="1" ht="36">
      <c r="A134" s="49" t="s">
        <v>1058</v>
      </c>
      <c r="B134" s="50" t="s">
        <v>2194</v>
      </c>
      <c r="C134" s="55" t="s">
        <v>2928</v>
      </c>
      <c r="D134" s="52"/>
      <c r="E134" s="53"/>
      <c r="F134" s="34">
        <f t="shared" si="2"/>
        <v>0</v>
      </c>
    </row>
    <row r="135" spans="1:6">
      <c r="A135" s="49" t="s">
        <v>1059</v>
      </c>
      <c r="B135" s="60" t="s">
        <v>1827</v>
      </c>
      <c r="C135" s="65" t="s">
        <v>1828</v>
      </c>
      <c r="D135" s="62"/>
      <c r="E135" s="64"/>
      <c r="F135" s="34">
        <f t="shared" si="2"/>
        <v>0</v>
      </c>
    </row>
    <row r="136" spans="1:6" ht="24">
      <c r="A136" s="49" t="s">
        <v>1060</v>
      </c>
      <c r="B136" s="60" t="s">
        <v>1829</v>
      </c>
      <c r="C136" s="65" t="s">
        <v>1830</v>
      </c>
      <c r="D136" s="62"/>
      <c r="E136" s="64"/>
      <c r="F136" s="34">
        <f t="shared" si="2"/>
        <v>0</v>
      </c>
    </row>
    <row r="137" spans="1:6" ht="24">
      <c r="A137" s="49" t="s">
        <v>1061</v>
      </c>
      <c r="B137" s="60" t="s">
        <v>1831</v>
      </c>
      <c r="C137" s="65" t="s">
        <v>1832</v>
      </c>
      <c r="D137" s="62"/>
      <c r="E137" s="64"/>
      <c r="F137" s="34">
        <f t="shared" si="2"/>
        <v>0</v>
      </c>
    </row>
    <row r="138" spans="1:6">
      <c r="A138" s="49" t="s">
        <v>1062</v>
      </c>
      <c r="B138" s="60" t="s">
        <v>1833</v>
      </c>
      <c r="C138" s="65" t="s">
        <v>1834</v>
      </c>
      <c r="D138" s="62"/>
      <c r="E138" s="64"/>
      <c r="F138" s="34">
        <f t="shared" si="2"/>
        <v>0</v>
      </c>
    </row>
    <row r="139" spans="1:6">
      <c r="A139" s="49" t="s">
        <v>1063</v>
      </c>
      <c r="B139" s="60" t="s">
        <v>1835</v>
      </c>
      <c r="C139" s="65" t="s">
        <v>1836</v>
      </c>
      <c r="D139" s="62"/>
      <c r="E139" s="64"/>
      <c r="F139" s="34">
        <f t="shared" si="2"/>
        <v>0</v>
      </c>
    </row>
    <row r="140" spans="1:6" ht="36">
      <c r="A140" s="49" t="s">
        <v>1064</v>
      </c>
      <c r="B140" s="60" t="s">
        <v>1837</v>
      </c>
      <c r="C140" s="65" t="s">
        <v>1838</v>
      </c>
      <c r="D140" s="62"/>
      <c r="E140" s="64"/>
      <c r="F140" s="34">
        <f t="shared" si="2"/>
        <v>0</v>
      </c>
    </row>
    <row r="141" spans="1:6">
      <c r="A141" s="49" t="s">
        <v>1065</v>
      </c>
      <c r="B141" s="60" t="s">
        <v>1839</v>
      </c>
      <c r="C141" s="68" t="s">
        <v>1840</v>
      </c>
      <c r="D141" s="62"/>
      <c r="E141" s="64"/>
      <c r="F141" s="34">
        <f t="shared" si="2"/>
        <v>0</v>
      </c>
    </row>
    <row r="142" spans="1:6" ht="24">
      <c r="A142" s="49" t="s">
        <v>1066</v>
      </c>
      <c r="B142" s="60" t="s">
        <v>1841</v>
      </c>
      <c r="C142" s="68" t="s">
        <v>1842</v>
      </c>
      <c r="D142" s="62"/>
      <c r="E142" s="64"/>
      <c r="F142" s="34">
        <f t="shared" si="2"/>
        <v>0</v>
      </c>
    </row>
    <row r="143" spans="1:6">
      <c r="A143" s="49" t="s">
        <v>1068</v>
      </c>
      <c r="B143" s="60" t="s">
        <v>1843</v>
      </c>
      <c r="C143" s="65" t="s">
        <v>1844</v>
      </c>
      <c r="D143" s="62"/>
      <c r="E143" s="64"/>
      <c r="F143" s="34">
        <f t="shared" si="2"/>
        <v>0</v>
      </c>
    </row>
    <row r="144" spans="1:6">
      <c r="A144" s="49" t="s">
        <v>1069</v>
      </c>
      <c r="B144" s="60" t="s">
        <v>1845</v>
      </c>
      <c r="C144" s="65" t="s">
        <v>1846</v>
      </c>
      <c r="D144" s="62"/>
      <c r="E144" s="64"/>
      <c r="F144" s="34">
        <f t="shared" si="2"/>
        <v>0</v>
      </c>
    </row>
    <row r="145" spans="1:6" ht="36">
      <c r="A145" s="49" t="s">
        <v>1070</v>
      </c>
      <c r="B145" s="60" t="s">
        <v>1847</v>
      </c>
      <c r="C145" s="65" t="s">
        <v>1848</v>
      </c>
      <c r="D145" s="62"/>
      <c r="E145" s="64"/>
      <c r="F145" s="34">
        <f t="shared" si="2"/>
        <v>0</v>
      </c>
    </row>
    <row r="146" spans="1:6" ht="36">
      <c r="A146" s="49" t="s">
        <v>1071</v>
      </c>
      <c r="B146" s="60" t="s">
        <v>1849</v>
      </c>
      <c r="C146" s="65" t="s">
        <v>1850</v>
      </c>
      <c r="D146" s="62"/>
      <c r="E146" s="64"/>
      <c r="F146" s="34">
        <f t="shared" si="2"/>
        <v>0</v>
      </c>
    </row>
    <row r="147" spans="1:6" ht="24">
      <c r="A147" s="49" t="s">
        <v>1072</v>
      </c>
      <c r="B147" s="60" t="s">
        <v>1851</v>
      </c>
      <c r="C147" s="65" t="s">
        <v>1852</v>
      </c>
      <c r="D147" s="62"/>
      <c r="E147" s="64"/>
      <c r="F147" s="34">
        <f t="shared" si="2"/>
        <v>0</v>
      </c>
    </row>
    <row r="148" spans="1:6" ht="24">
      <c r="A148" s="49" t="s">
        <v>1073</v>
      </c>
      <c r="B148" s="60" t="s">
        <v>1853</v>
      </c>
      <c r="C148" s="65" t="s">
        <v>1854</v>
      </c>
      <c r="D148" s="62"/>
      <c r="E148" s="64"/>
      <c r="F148" s="34">
        <f t="shared" si="2"/>
        <v>0</v>
      </c>
    </row>
    <row r="149" spans="1:6">
      <c r="A149" s="49" t="s">
        <v>1074</v>
      </c>
      <c r="B149" s="60" t="s">
        <v>1855</v>
      </c>
      <c r="C149" s="65" t="s">
        <v>1856</v>
      </c>
      <c r="D149" s="62"/>
      <c r="E149" s="64"/>
      <c r="F149" s="34">
        <f t="shared" si="2"/>
        <v>0</v>
      </c>
    </row>
    <row r="150" spans="1:6">
      <c r="A150" s="49" t="s">
        <v>1075</v>
      </c>
      <c r="B150" s="60" t="s">
        <v>1857</v>
      </c>
      <c r="C150" s="65" t="s">
        <v>1858</v>
      </c>
      <c r="D150" s="62"/>
      <c r="E150" s="64"/>
      <c r="F150" s="34">
        <f t="shared" si="2"/>
        <v>0</v>
      </c>
    </row>
    <row r="151" spans="1:6" ht="24">
      <c r="A151" s="49" t="s">
        <v>1076</v>
      </c>
      <c r="B151" s="60" t="s">
        <v>1859</v>
      </c>
      <c r="C151" s="65" t="s">
        <v>1860</v>
      </c>
      <c r="D151" s="62"/>
      <c r="E151" s="64"/>
      <c r="F151" s="34">
        <f t="shared" si="2"/>
        <v>0</v>
      </c>
    </row>
    <row r="152" spans="1:6" ht="24">
      <c r="A152" s="49" t="s">
        <v>1077</v>
      </c>
      <c r="B152" s="60" t="s">
        <v>1861</v>
      </c>
      <c r="C152" s="65" t="s">
        <v>1862</v>
      </c>
      <c r="D152" s="62"/>
      <c r="E152" s="64"/>
      <c r="F152" s="34">
        <f t="shared" si="2"/>
        <v>0</v>
      </c>
    </row>
    <row r="153" spans="1:6">
      <c r="A153" s="49" t="s">
        <v>1078</v>
      </c>
      <c r="B153" s="60" t="s">
        <v>1863</v>
      </c>
      <c r="C153" s="65" t="s">
        <v>1864</v>
      </c>
      <c r="D153" s="62"/>
      <c r="E153" s="64"/>
      <c r="F153" s="34">
        <f t="shared" si="2"/>
        <v>0</v>
      </c>
    </row>
    <row r="154" spans="1:6">
      <c r="A154" s="49" t="s">
        <v>1079</v>
      </c>
      <c r="B154" s="60" t="s">
        <v>1865</v>
      </c>
      <c r="C154" s="65" t="s">
        <v>1866</v>
      </c>
      <c r="D154" s="62"/>
      <c r="E154" s="64"/>
      <c r="F154" s="34">
        <f t="shared" si="2"/>
        <v>0</v>
      </c>
    </row>
    <row r="155" spans="1:6">
      <c r="A155" s="49" t="s">
        <v>1080</v>
      </c>
      <c r="B155" s="60" t="s">
        <v>1867</v>
      </c>
      <c r="C155" s="65" t="s">
        <v>1868</v>
      </c>
      <c r="D155" s="62"/>
      <c r="E155" s="64"/>
      <c r="F155" s="34">
        <f t="shared" si="2"/>
        <v>0</v>
      </c>
    </row>
    <row r="156" spans="1:6">
      <c r="A156" s="49" t="s">
        <v>1081</v>
      </c>
      <c r="B156" s="60" t="s">
        <v>1869</v>
      </c>
      <c r="C156" s="65" t="s">
        <v>1870</v>
      </c>
      <c r="D156" s="62"/>
      <c r="E156" s="64"/>
      <c r="F156" s="34">
        <f t="shared" si="2"/>
        <v>0</v>
      </c>
    </row>
    <row r="157" spans="1:6" ht="60">
      <c r="A157" s="49" t="s">
        <v>1082</v>
      </c>
      <c r="B157" s="60" t="s">
        <v>1871</v>
      </c>
      <c r="C157" s="65" t="s">
        <v>1872</v>
      </c>
      <c r="D157" s="62"/>
      <c r="E157" s="64"/>
      <c r="F157" s="34">
        <f t="shared" si="2"/>
        <v>0</v>
      </c>
    </row>
    <row r="158" spans="1:6">
      <c r="A158" s="49" t="s">
        <v>1083</v>
      </c>
      <c r="B158" s="60" t="s">
        <v>1873</v>
      </c>
      <c r="C158" s="65" t="s">
        <v>1874</v>
      </c>
      <c r="D158" s="62"/>
      <c r="E158" s="64"/>
      <c r="F158" s="34">
        <f t="shared" si="2"/>
        <v>0</v>
      </c>
    </row>
    <row r="159" spans="1:6">
      <c r="A159" s="49" t="s">
        <v>1084</v>
      </c>
      <c r="B159" s="60" t="s">
        <v>1875</v>
      </c>
      <c r="C159" s="65" t="s">
        <v>1876</v>
      </c>
      <c r="D159" s="62"/>
      <c r="E159" s="64"/>
      <c r="F159" s="34">
        <f t="shared" si="2"/>
        <v>0</v>
      </c>
    </row>
    <row r="160" spans="1:6">
      <c r="A160" s="49" t="s">
        <v>900</v>
      </c>
      <c r="B160" s="60" t="s">
        <v>1877</v>
      </c>
      <c r="C160" s="65" t="s">
        <v>1878</v>
      </c>
      <c r="D160" s="62"/>
      <c r="E160" s="64"/>
      <c r="F160" s="34">
        <f t="shared" si="2"/>
        <v>0</v>
      </c>
    </row>
    <row r="161" spans="1:6">
      <c r="A161" s="49" t="s">
        <v>1085</v>
      </c>
      <c r="B161" s="60" t="s">
        <v>1879</v>
      </c>
      <c r="C161" s="65" t="s">
        <v>1880</v>
      </c>
      <c r="D161" s="62"/>
      <c r="E161" s="64"/>
      <c r="F161" s="34">
        <f t="shared" si="2"/>
        <v>0</v>
      </c>
    </row>
    <row r="162" spans="1:6" ht="36">
      <c r="A162" s="49" t="s">
        <v>1086</v>
      </c>
      <c r="B162" s="60" t="s">
        <v>1881</v>
      </c>
      <c r="C162" s="65" t="s">
        <v>1882</v>
      </c>
      <c r="D162" s="62"/>
      <c r="E162" s="64"/>
      <c r="F162" s="34">
        <f t="shared" si="2"/>
        <v>0</v>
      </c>
    </row>
    <row r="163" spans="1:6">
      <c r="A163" s="56" t="s">
        <v>1087</v>
      </c>
      <c r="B163" s="111" t="s">
        <v>1883</v>
      </c>
      <c r="C163" s="111"/>
      <c r="D163" s="111"/>
      <c r="E163" s="111"/>
      <c r="F163" s="111"/>
    </row>
    <row r="164" spans="1:6">
      <c r="A164" s="49" t="s">
        <v>901</v>
      </c>
      <c r="B164" s="60" t="s">
        <v>2989</v>
      </c>
      <c r="C164" s="65" t="s">
        <v>1885</v>
      </c>
      <c r="D164" s="62"/>
      <c r="E164" s="64"/>
      <c r="F164" s="34">
        <f t="shared" si="2"/>
        <v>0</v>
      </c>
    </row>
    <row r="165" spans="1:6">
      <c r="A165" s="49" t="s">
        <v>1088</v>
      </c>
      <c r="B165" s="60" t="s">
        <v>1884</v>
      </c>
      <c r="C165" s="65" t="s">
        <v>1885</v>
      </c>
      <c r="D165" s="62"/>
      <c r="E165" s="64"/>
      <c r="F165" s="34">
        <f t="shared" ref="F165" si="3">SUM(D165:E165)</f>
        <v>0</v>
      </c>
    </row>
    <row r="166" spans="1:6">
      <c r="A166" s="49" t="s">
        <v>1088</v>
      </c>
      <c r="B166" s="60" t="s">
        <v>1886</v>
      </c>
      <c r="C166" s="65" t="s">
        <v>1885</v>
      </c>
      <c r="D166" s="62"/>
      <c r="E166" s="64"/>
      <c r="F166" s="34">
        <f t="shared" si="2"/>
        <v>0</v>
      </c>
    </row>
    <row r="167" spans="1:6">
      <c r="A167" s="49" t="s">
        <v>1089</v>
      </c>
      <c r="B167" s="60" t="s">
        <v>1887</v>
      </c>
      <c r="C167" s="65" t="s">
        <v>1888</v>
      </c>
      <c r="D167" s="62"/>
      <c r="E167" s="64"/>
      <c r="F167" s="34">
        <f t="shared" si="2"/>
        <v>0</v>
      </c>
    </row>
    <row r="168" spans="1:6">
      <c r="A168" s="49" t="s">
        <v>1090</v>
      </c>
      <c r="B168" s="60" t="s">
        <v>1889</v>
      </c>
      <c r="C168" s="65" t="s">
        <v>1890</v>
      </c>
      <c r="D168" s="62"/>
      <c r="E168" s="64"/>
      <c r="F168" s="34">
        <f t="shared" si="2"/>
        <v>0</v>
      </c>
    </row>
    <row r="169" spans="1:6">
      <c r="A169" s="49" t="s">
        <v>1091</v>
      </c>
      <c r="B169" s="60" t="s">
        <v>1891</v>
      </c>
      <c r="C169" s="65" t="s">
        <v>1892</v>
      </c>
      <c r="D169" s="62"/>
      <c r="E169" s="64"/>
      <c r="F169" s="34">
        <f t="shared" si="2"/>
        <v>0</v>
      </c>
    </row>
    <row r="170" spans="1:6">
      <c r="A170" s="49" t="s">
        <v>1092</v>
      </c>
      <c r="B170" s="60" t="s">
        <v>1893</v>
      </c>
      <c r="C170" s="65" t="s">
        <v>1894</v>
      </c>
      <c r="D170" s="62"/>
      <c r="E170" s="64"/>
      <c r="F170" s="34">
        <f t="shared" si="2"/>
        <v>0</v>
      </c>
    </row>
    <row r="171" spans="1:6">
      <c r="A171" s="49" t="s">
        <v>1093</v>
      </c>
      <c r="B171" s="60" t="s">
        <v>1895</v>
      </c>
      <c r="C171" s="65" t="s">
        <v>1896</v>
      </c>
      <c r="D171" s="62"/>
      <c r="E171" s="64"/>
      <c r="F171" s="34">
        <f t="shared" si="2"/>
        <v>0</v>
      </c>
    </row>
    <row r="172" spans="1:6">
      <c r="A172" s="49" t="s">
        <v>1094</v>
      </c>
      <c r="B172" s="60">
        <v>1203</v>
      </c>
      <c r="C172" s="65" t="s">
        <v>1897</v>
      </c>
      <c r="D172" s="62"/>
      <c r="E172" s="64"/>
      <c r="F172" s="34">
        <f t="shared" ref="F172:F209" si="4">SUM(D172:E172)</f>
        <v>0</v>
      </c>
    </row>
    <row r="173" spans="1:6">
      <c r="A173" s="49" t="s">
        <v>1095</v>
      </c>
      <c r="B173" s="60">
        <v>1209</v>
      </c>
      <c r="C173" s="65" t="s">
        <v>1898</v>
      </c>
      <c r="D173" s="62"/>
      <c r="E173" s="64"/>
      <c r="F173" s="34">
        <f t="shared" si="4"/>
        <v>0</v>
      </c>
    </row>
    <row r="174" spans="1:6">
      <c r="A174" s="49" t="s">
        <v>1096</v>
      </c>
      <c r="B174" s="60" t="s">
        <v>1899</v>
      </c>
      <c r="C174" s="65" t="s">
        <v>1900</v>
      </c>
      <c r="D174" s="62"/>
      <c r="E174" s="64"/>
      <c r="F174" s="34">
        <f t="shared" si="4"/>
        <v>0</v>
      </c>
    </row>
    <row r="175" spans="1:6">
      <c r="A175" s="49" t="s">
        <v>1097</v>
      </c>
      <c r="B175" s="60" t="s">
        <v>1901</v>
      </c>
      <c r="C175" s="65" t="s">
        <v>1902</v>
      </c>
      <c r="D175" s="62"/>
      <c r="E175" s="64"/>
      <c r="F175" s="34">
        <f t="shared" si="4"/>
        <v>0</v>
      </c>
    </row>
    <row r="176" spans="1:6">
      <c r="A176" s="49" t="s">
        <v>1098</v>
      </c>
      <c r="B176" s="60" t="s">
        <v>1903</v>
      </c>
      <c r="C176" s="65" t="s">
        <v>1904</v>
      </c>
      <c r="D176" s="62"/>
      <c r="E176" s="64"/>
      <c r="F176" s="34">
        <f t="shared" si="4"/>
        <v>0</v>
      </c>
    </row>
    <row r="177" spans="1:6">
      <c r="A177" s="49" t="s">
        <v>1099</v>
      </c>
      <c r="B177" s="60" t="s">
        <v>1905</v>
      </c>
      <c r="C177" s="65" t="s">
        <v>1906</v>
      </c>
      <c r="D177" s="62"/>
      <c r="E177" s="64"/>
      <c r="F177" s="34">
        <f t="shared" si="4"/>
        <v>0</v>
      </c>
    </row>
    <row r="178" spans="1:6">
      <c r="A178" s="49" t="s">
        <v>1100</v>
      </c>
      <c r="B178" s="70" t="s">
        <v>1907</v>
      </c>
      <c r="C178" s="65" t="s">
        <v>1908</v>
      </c>
      <c r="D178" s="62"/>
      <c r="E178" s="64"/>
      <c r="F178" s="34">
        <f t="shared" si="4"/>
        <v>0</v>
      </c>
    </row>
    <row r="179" spans="1:6">
      <c r="A179" s="49" t="s">
        <v>1101</v>
      </c>
      <c r="B179" s="70" t="s">
        <v>1909</v>
      </c>
      <c r="C179" s="65" t="s">
        <v>1906</v>
      </c>
      <c r="D179" s="62"/>
      <c r="E179" s="64"/>
      <c r="F179" s="34">
        <f t="shared" si="4"/>
        <v>0</v>
      </c>
    </row>
    <row r="180" spans="1:6">
      <c r="A180" s="49" t="s">
        <v>1102</v>
      </c>
      <c r="B180" s="70" t="s">
        <v>1910</v>
      </c>
      <c r="C180" s="65" t="s">
        <v>1906</v>
      </c>
      <c r="D180" s="62"/>
      <c r="E180" s="64"/>
      <c r="F180" s="34">
        <f t="shared" si="4"/>
        <v>0</v>
      </c>
    </row>
    <row r="181" spans="1:6">
      <c r="A181" s="49" t="s">
        <v>1103</v>
      </c>
      <c r="B181" s="70" t="s">
        <v>1911</v>
      </c>
      <c r="C181" s="65" t="s">
        <v>1904</v>
      </c>
      <c r="D181" s="62"/>
      <c r="E181" s="64"/>
      <c r="F181" s="34">
        <f t="shared" si="4"/>
        <v>0</v>
      </c>
    </row>
    <row r="182" spans="1:6">
      <c r="A182" s="49" t="s">
        <v>1104</v>
      </c>
      <c r="B182" s="70" t="s">
        <v>1912</v>
      </c>
      <c r="C182" s="71" t="s">
        <v>1913</v>
      </c>
      <c r="D182" s="62"/>
      <c r="E182" s="64"/>
      <c r="F182" s="34">
        <f t="shared" si="4"/>
        <v>0</v>
      </c>
    </row>
    <row r="183" spans="1:6">
      <c r="A183" s="49" t="s">
        <v>1105</v>
      </c>
      <c r="B183" s="70" t="s">
        <v>1914</v>
      </c>
      <c r="C183" s="65" t="s">
        <v>1915</v>
      </c>
      <c r="D183" s="62"/>
      <c r="E183" s="64"/>
      <c r="F183" s="34">
        <f t="shared" si="4"/>
        <v>0</v>
      </c>
    </row>
    <row r="184" spans="1:6">
      <c r="A184" s="49" t="s">
        <v>1106</v>
      </c>
      <c r="B184" s="70" t="s">
        <v>1916</v>
      </c>
      <c r="C184" s="71" t="s">
        <v>1917</v>
      </c>
      <c r="D184" s="62"/>
      <c r="E184" s="64"/>
      <c r="F184" s="34">
        <f t="shared" si="4"/>
        <v>0</v>
      </c>
    </row>
    <row r="185" spans="1:6">
      <c r="A185" s="49" t="s">
        <v>1107</v>
      </c>
      <c r="B185" s="70" t="s">
        <v>1918</v>
      </c>
      <c r="C185" s="65" t="s">
        <v>1908</v>
      </c>
      <c r="D185" s="62"/>
      <c r="E185" s="64"/>
      <c r="F185" s="34">
        <f t="shared" si="4"/>
        <v>0</v>
      </c>
    </row>
    <row r="186" spans="1:6">
      <c r="A186" s="49" t="s">
        <v>1108</v>
      </c>
      <c r="B186" s="70" t="s">
        <v>1919</v>
      </c>
      <c r="C186" s="71" t="s">
        <v>1920</v>
      </c>
      <c r="D186" s="62"/>
      <c r="E186" s="64"/>
      <c r="F186" s="34">
        <f t="shared" si="4"/>
        <v>0</v>
      </c>
    </row>
    <row r="187" spans="1:6">
      <c r="A187" s="56" t="s">
        <v>1109</v>
      </c>
      <c r="B187" s="111" t="s">
        <v>1979</v>
      </c>
      <c r="C187" s="111"/>
      <c r="D187" s="111"/>
      <c r="E187" s="111"/>
      <c r="F187" s="111"/>
    </row>
    <row r="188" spans="1:6" ht="204">
      <c r="A188" s="49" t="s">
        <v>1110</v>
      </c>
      <c r="B188" s="36" t="s">
        <v>2139</v>
      </c>
      <c r="C188" s="32" t="s">
        <v>2846</v>
      </c>
      <c r="D188" s="39"/>
      <c r="E188" s="39"/>
      <c r="F188" s="34">
        <f t="shared" si="4"/>
        <v>0</v>
      </c>
    </row>
    <row r="189" spans="1:6">
      <c r="A189" s="49" t="s">
        <v>1112</v>
      </c>
      <c r="B189" s="36" t="s">
        <v>2140</v>
      </c>
      <c r="C189" s="32" t="s">
        <v>2141</v>
      </c>
      <c r="D189" s="39"/>
      <c r="E189" s="39"/>
      <c r="F189" s="34">
        <f t="shared" si="4"/>
        <v>0</v>
      </c>
    </row>
    <row r="190" spans="1:6" ht="180">
      <c r="A190" s="49" t="s">
        <v>1116</v>
      </c>
      <c r="B190" s="36" t="s">
        <v>2142</v>
      </c>
      <c r="C190" s="32" t="s">
        <v>2143</v>
      </c>
      <c r="D190" s="39"/>
      <c r="E190" s="39"/>
      <c r="F190" s="34">
        <f t="shared" si="4"/>
        <v>0</v>
      </c>
    </row>
    <row r="191" spans="1:6">
      <c r="A191" s="49" t="s">
        <v>1117</v>
      </c>
      <c r="B191" s="36" t="s">
        <v>2144</v>
      </c>
      <c r="C191" s="32" t="s">
        <v>2145</v>
      </c>
      <c r="D191" s="39"/>
      <c r="E191" s="39"/>
      <c r="F191" s="34">
        <f t="shared" si="4"/>
        <v>0</v>
      </c>
    </row>
    <row r="192" spans="1:6" ht="60">
      <c r="A192" s="49" t="s">
        <v>1126</v>
      </c>
      <c r="B192" s="36" t="s">
        <v>2146</v>
      </c>
      <c r="C192" s="32" t="s">
        <v>2147</v>
      </c>
      <c r="D192" s="39"/>
      <c r="E192" s="39"/>
      <c r="F192" s="34">
        <f t="shared" si="4"/>
        <v>0</v>
      </c>
    </row>
    <row r="193" spans="1:6">
      <c r="A193" s="56" t="s">
        <v>1130</v>
      </c>
      <c r="B193" s="111" t="s">
        <v>2249</v>
      </c>
      <c r="C193" s="111"/>
      <c r="D193" s="111"/>
      <c r="E193" s="111"/>
      <c r="F193" s="111"/>
    </row>
    <row r="194" spans="1:6" ht="48">
      <c r="A194" s="49" t="s">
        <v>1131</v>
      </c>
      <c r="B194" s="36" t="s">
        <v>2152</v>
      </c>
      <c r="C194" s="32" t="s">
        <v>2250</v>
      </c>
      <c r="D194" s="39"/>
      <c r="E194" s="39"/>
      <c r="F194" s="34">
        <f t="shared" si="4"/>
        <v>0</v>
      </c>
    </row>
    <row r="195" spans="1:6" ht="60">
      <c r="A195" s="49" t="s">
        <v>1132</v>
      </c>
      <c r="B195" s="36" t="s">
        <v>2153</v>
      </c>
      <c r="C195" s="32" t="s">
        <v>2251</v>
      </c>
      <c r="D195" s="39"/>
      <c r="E195" s="39"/>
      <c r="F195" s="34">
        <f t="shared" si="4"/>
        <v>0</v>
      </c>
    </row>
    <row r="196" spans="1:6" ht="108">
      <c r="A196" s="49" t="s">
        <v>1133</v>
      </c>
      <c r="B196" s="36" t="s">
        <v>2154</v>
      </c>
      <c r="C196" s="32" t="s">
        <v>2265</v>
      </c>
      <c r="D196" s="39"/>
      <c r="E196" s="39"/>
      <c r="F196" s="34">
        <f t="shared" si="4"/>
        <v>0</v>
      </c>
    </row>
    <row r="197" spans="1:6" ht="24">
      <c r="A197" s="49" t="s">
        <v>1134</v>
      </c>
      <c r="B197" s="36" t="s">
        <v>2155</v>
      </c>
      <c r="C197" s="32" t="s">
        <v>2845</v>
      </c>
      <c r="D197" s="39"/>
      <c r="E197" s="39"/>
      <c r="F197" s="34">
        <f t="shared" si="4"/>
        <v>0</v>
      </c>
    </row>
    <row r="198" spans="1:6">
      <c r="A198" s="49" t="s">
        <v>1135</v>
      </c>
      <c r="B198" s="36" t="s">
        <v>2156</v>
      </c>
      <c r="C198" s="36" t="s">
        <v>2266</v>
      </c>
      <c r="D198" s="39"/>
      <c r="E198" s="39"/>
      <c r="F198" s="34">
        <f t="shared" si="4"/>
        <v>0</v>
      </c>
    </row>
    <row r="199" spans="1:6">
      <c r="A199" s="49" t="s">
        <v>1136</v>
      </c>
      <c r="B199" s="36" t="s">
        <v>2157</v>
      </c>
      <c r="C199" s="36" t="s">
        <v>2267</v>
      </c>
      <c r="D199" s="39"/>
      <c r="E199" s="39"/>
      <c r="F199" s="34">
        <f t="shared" si="4"/>
        <v>0</v>
      </c>
    </row>
    <row r="200" spans="1:6">
      <c r="A200" s="49" t="s">
        <v>1137</v>
      </c>
      <c r="B200" s="36" t="s">
        <v>2158</v>
      </c>
      <c r="C200" s="36" t="s">
        <v>2268</v>
      </c>
      <c r="D200" s="39"/>
      <c r="E200" s="39"/>
      <c r="F200" s="34">
        <f t="shared" si="4"/>
        <v>0</v>
      </c>
    </row>
    <row r="201" spans="1:6" ht="48">
      <c r="A201" s="49" t="s">
        <v>1138</v>
      </c>
      <c r="B201" s="60" t="s">
        <v>1921</v>
      </c>
      <c r="C201" s="68" t="s">
        <v>2862</v>
      </c>
      <c r="D201" s="62"/>
      <c r="E201" s="64"/>
      <c r="F201" s="34">
        <f t="shared" si="4"/>
        <v>0</v>
      </c>
    </row>
    <row r="202" spans="1:6" ht="48">
      <c r="A202" s="49" t="s">
        <v>1139</v>
      </c>
      <c r="B202" s="70" t="s">
        <v>1922</v>
      </c>
      <c r="C202" s="68" t="s">
        <v>1923</v>
      </c>
      <c r="D202" s="62"/>
      <c r="E202" s="64"/>
      <c r="F202" s="34">
        <f t="shared" si="4"/>
        <v>0</v>
      </c>
    </row>
    <row r="203" spans="1:6">
      <c r="A203" s="49" t="s">
        <v>1140</v>
      </c>
      <c r="B203" s="60" t="s">
        <v>1924</v>
      </c>
      <c r="C203" s="65" t="s">
        <v>1925</v>
      </c>
      <c r="D203" s="62"/>
      <c r="E203" s="64"/>
      <c r="F203" s="34">
        <f t="shared" si="4"/>
        <v>0</v>
      </c>
    </row>
    <row r="204" spans="1:6">
      <c r="A204" s="49" t="s">
        <v>1141</v>
      </c>
      <c r="B204" s="60" t="s">
        <v>1926</v>
      </c>
      <c r="C204" s="65" t="s">
        <v>1927</v>
      </c>
      <c r="D204" s="62"/>
      <c r="E204" s="64"/>
      <c r="F204" s="34">
        <f t="shared" si="4"/>
        <v>0</v>
      </c>
    </row>
    <row r="205" spans="1:6">
      <c r="A205" s="49" t="s">
        <v>1142</v>
      </c>
      <c r="B205" s="60" t="s">
        <v>1928</v>
      </c>
      <c r="C205" s="65" t="s">
        <v>1929</v>
      </c>
      <c r="D205" s="62"/>
      <c r="E205" s="64"/>
      <c r="F205" s="34">
        <f t="shared" si="4"/>
        <v>0</v>
      </c>
    </row>
    <row r="206" spans="1:6">
      <c r="A206" s="49" t="s">
        <v>1143</v>
      </c>
      <c r="B206" s="60" t="s">
        <v>1930</v>
      </c>
      <c r="C206" s="65" t="s">
        <v>1931</v>
      </c>
      <c r="D206" s="62"/>
      <c r="E206" s="64"/>
      <c r="F206" s="34">
        <f t="shared" si="4"/>
        <v>0</v>
      </c>
    </row>
    <row r="207" spans="1:6">
      <c r="A207" s="49" t="s">
        <v>1144</v>
      </c>
      <c r="B207" s="60" t="s">
        <v>1932</v>
      </c>
      <c r="C207" s="68" t="s">
        <v>1933</v>
      </c>
      <c r="D207" s="62"/>
      <c r="E207" s="64"/>
      <c r="F207" s="34">
        <f t="shared" si="4"/>
        <v>0</v>
      </c>
    </row>
    <row r="208" spans="1:6" ht="24">
      <c r="A208" s="49" t="s">
        <v>1145</v>
      </c>
      <c r="B208" s="60" t="s">
        <v>1934</v>
      </c>
      <c r="C208" s="65" t="s">
        <v>1935</v>
      </c>
      <c r="D208" s="62"/>
      <c r="E208" s="64"/>
      <c r="F208" s="34">
        <f t="shared" si="4"/>
        <v>0</v>
      </c>
    </row>
    <row r="209" spans="1:6">
      <c r="A209" s="49" t="s">
        <v>1146</v>
      </c>
      <c r="B209" s="60" t="s">
        <v>1936</v>
      </c>
      <c r="C209" s="65" t="s">
        <v>1937</v>
      </c>
      <c r="D209" s="62"/>
      <c r="E209" s="64"/>
      <c r="F209" s="34">
        <f t="shared" si="4"/>
        <v>0</v>
      </c>
    </row>
    <row r="210" spans="1:6">
      <c r="A210" s="49" t="s">
        <v>1147</v>
      </c>
      <c r="B210" s="60" t="s">
        <v>1938</v>
      </c>
      <c r="C210" s="65" t="s">
        <v>1939</v>
      </c>
      <c r="D210" s="62"/>
      <c r="E210" s="64"/>
      <c r="F210" s="34">
        <f t="shared" ref="F210:F273" si="5">SUM(D210:E210)</f>
        <v>0</v>
      </c>
    </row>
    <row r="211" spans="1:6">
      <c r="A211" s="49" t="s">
        <v>1148</v>
      </c>
      <c r="B211" s="60" t="s">
        <v>1940</v>
      </c>
      <c r="C211" s="65" t="s">
        <v>1941</v>
      </c>
      <c r="D211" s="62"/>
      <c r="E211" s="64"/>
      <c r="F211" s="34">
        <f t="shared" si="5"/>
        <v>0</v>
      </c>
    </row>
    <row r="212" spans="1:6" ht="24">
      <c r="A212" s="49" t="s">
        <v>1149</v>
      </c>
      <c r="B212" s="60" t="s">
        <v>1942</v>
      </c>
      <c r="C212" s="68" t="s">
        <v>1943</v>
      </c>
      <c r="D212" s="62"/>
      <c r="E212" s="64"/>
      <c r="F212" s="34">
        <f t="shared" si="5"/>
        <v>0</v>
      </c>
    </row>
    <row r="213" spans="1:6" ht="36">
      <c r="A213" s="49" t="s">
        <v>1150</v>
      </c>
      <c r="B213" s="60" t="s">
        <v>1944</v>
      </c>
      <c r="C213" s="68" t="s">
        <v>1945</v>
      </c>
      <c r="D213" s="62"/>
      <c r="E213" s="64"/>
      <c r="F213" s="34">
        <f t="shared" si="5"/>
        <v>0</v>
      </c>
    </row>
    <row r="214" spans="1:6" ht="24">
      <c r="A214" s="49" t="s">
        <v>1151</v>
      </c>
      <c r="B214" s="60" t="s">
        <v>1946</v>
      </c>
      <c r="C214" s="68" t="s">
        <v>1947</v>
      </c>
      <c r="D214" s="62"/>
      <c r="E214" s="64"/>
      <c r="F214" s="34">
        <f t="shared" si="5"/>
        <v>0</v>
      </c>
    </row>
    <row r="215" spans="1:6">
      <c r="A215" s="49" t="s">
        <v>1152</v>
      </c>
      <c r="B215" s="70" t="s">
        <v>1948</v>
      </c>
      <c r="C215" s="71" t="s">
        <v>1949</v>
      </c>
      <c r="D215" s="62"/>
      <c r="E215" s="64"/>
      <c r="F215" s="34">
        <f t="shared" si="5"/>
        <v>0</v>
      </c>
    </row>
    <row r="216" spans="1:6">
      <c r="A216" s="49" t="s">
        <v>1153</v>
      </c>
      <c r="B216" s="70" t="s">
        <v>1950</v>
      </c>
      <c r="C216" s="71" t="s">
        <v>1951</v>
      </c>
      <c r="D216" s="62"/>
      <c r="E216" s="64"/>
      <c r="F216" s="34">
        <f t="shared" si="5"/>
        <v>0</v>
      </c>
    </row>
    <row r="217" spans="1:6">
      <c r="A217" s="49" t="s">
        <v>1154</v>
      </c>
      <c r="B217" s="60" t="s">
        <v>1952</v>
      </c>
      <c r="C217" s="68" t="s">
        <v>1953</v>
      </c>
      <c r="D217" s="62"/>
      <c r="E217" s="64"/>
      <c r="F217" s="34">
        <f t="shared" si="5"/>
        <v>0</v>
      </c>
    </row>
    <row r="218" spans="1:6">
      <c r="A218" s="49" t="s">
        <v>1155</v>
      </c>
      <c r="B218" s="60" t="s">
        <v>1954</v>
      </c>
      <c r="C218" s="68" t="s">
        <v>1955</v>
      </c>
      <c r="D218" s="62"/>
      <c r="E218" s="64"/>
      <c r="F218" s="34">
        <f t="shared" si="5"/>
        <v>0</v>
      </c>
    </row>
    <row r="219" spans="1:6">
      <c r="A219" s="49" t="s">
        <v>1156</v>
      </c>
      <c r="B219" s="60" t="s">
        <v>1956</v>
      </c>
      <c r="C219" s="68" t="s">
        <v>1957</v>
      </c>
      <c r="D219" s="62"/>
      <c r="E219" s="64"/>
      <c r="F219" s="34">
        <f t="shared" si="5"/>
        <v>0</v>
      </c>
    </row>
    <row r="220" spans="1:6">
      <c r="A220" s="49" t="s">
        <v>1157</v>
      </c>
      <c r="B220" s="60" t="s">
        <v>1958</v>
      </c>
      <c r="C220" s="68" t="s">
        <v>1959</v>
      </c>
      <c r="D220" s="62"/>
      <c r="E220" s="64"/>
      <c r="F220" s="34">
        <f t="shared" si="5"/>
        <v>0</v>
      </c>
    </row>
    <row r="221" spans="1:6">
      <c r="A221" s="49" t="s">
        <v>1158</v>
      </c>
      <c r="B221" s="70" t="s">
        <v>1960</v>
      </c>
      <c r="C221" s="68" t="s">
        <v>1959</v>
      </c>
      <c r="D221" s="62"/>
      <c r="E221" s="64"/>
      <c r="F221" s="34">
        <f t="shared" si="5"/>
        <v>0</v>
      </c>
    </row>
    <row r="222" spans="1:6" ht="36">
      <c r="A222" s="49" t="s">
        <v>1159</v>
      </c>
      <c r="B222" s="60" t="s">
        <v>1961</v>
      </c>
      <c r="C222" s="68" t="s">
        <v>1962</v>
      </c>
      <c r="D222" s="62"/>
      <c r="E222" s="64"/>
      <c r="F222" s="34">
        <f t="shared" si="5"/>
        <v>0</v>
      </c>
    </row>
    <row r="223" spans="1:6" ht="36">
      <c r="A223" s="49" t="s">
        <v>1160</v>
      </c>
      <c r="B223" s="70" t="s">
        <v>1963</v>
      </c>
      <c r="C223" s="68" t="s">
        <v>1962</v>
      </c>
      <c r="D223" s="62"/>
      <c r="E223" s="64"/>
      <c r="F223" s="34">
        <f t="shared" si="5"/>
        <v>0</v>
      </c>
    </row>
    <row r="224" spans="1:6">
      <c r="A224" s="49" t="s">
        <v>1161</v>
      </c>
      <c r="B224" s="60" t="s">
        <v>1964</v>
      </c>
      <c r="C224" s="68" t="s">
        <v>1965</v>
      </c>
      <c r="D224" s="62"/>
      <c r="E224" s="64"/>
      <c r="F224" s="34">
        <f t="shared" si="5"/>
        <v>0</v>
      </c>
    </row>
    <row r="225" spans="1:6">
      <c r="A225" s="49" t="s">
        <v>1162</v>
      </c>
      <c r="B225" s="60" t="s">
        <v>1966</v>
      </c>
      <c r="C225" s="65" t="s">
        <v>1967</v>
      </c>
      <c r="D225" s="62"/>
      <c r="E225" s="64"/>
      <c r="F225" s="34">
        <f t="shared" si="5"/>
        <v>0</v>
      </c>
    </row>
    <row r="226" spans="1:6">
      <c r="A226" s="49" t="s">
        <v>1163</v>
      </c>
      <c r="B226" s="70" t="s">
        <v>1968</v>
      </c>
      <c r="C226" s="65" t="s">
        <v>1927</v>
      </c>
      <c r="D226" s="62"/>
      <c r="E226" s="64"/>
      <c r="F226" s="34">
        <f t="shared" si="5"/>
        <v>0</v>
      </c>
    </row>
    <row r="227" spans="1:6">
      <c r="A227" s="49" t="s">
        <v>1164</v>
      </c>
      <c r="B227" s="70" t="s">
        <v>1969</v>
      </c>
      <c r="C227" s="65" t="s">
        <v>1927</v>
      </c>
      <c r="D227" s="62"/>
      <c r="E227" s="64"/>
      <c r="F227" s="34">
        <f t="shared" si="5"/>
        <v>0</v>
      </c>
    </row>
    <row r="228" spans="1:6">
      <c r="A228" s="49" t="s">
        <v>1165</v>
      </c>
      <c r="B228" s="70" t="s">
        <v>1970</v>
      </c>
      <c r="C228" s="65" t="s">
        <v>1941</v>
      </c>
      <c r="D228" s="62"/>
      <c r="E228" s="64"/>
      <c r="F228" s="34">
        <f t="shared" si="5"/>
        <v>0</v>
      </c>
    </row>
    <row r="229" spans="1:6">
      <c r="A229" s="49" t="s">
        <v>1166</v>
      </c>
      <c r="B229" s="70" t="s">
        <v>1971</v>
      </c>
      <c r="C229" s="65" t="s">
        <v>1929</v>
      </c>
      <c r="D229" s="62"/>
      <c r="E229" s="64"/>
      <c r="F229" s="34">
        <f t="shared" si="5"/>
        <v>0</v>
      </c>
    </row>
    <row r="230" spans="1:6">
      <c r="A230" s="49" t="s">
        <v>1167</v>
      </c>
      <c r="B230" s="70" t="s">
        <v>1972</v>
      </c>
      <c r="C230" s="71" t="s">
        <v>1973</v>
      </c>
      <c r="D230" s="62"/>
      <c r="E230" s="64"/>
      <c r="F230" s="34">
        <f t="shared" si="5"/>
        <v>0</v>
      </c>
    </row>
    <row r="231" spans="1:6" ht="24">
      <c r="A231" s="49" t="s">
        <v>1168</v>
      </c>
      <c r="B231" s="70" t="s">
        <v>1974</v>
      </c>
      <c r="C231" s="71" t="s">
        <v>1975</v>
      </c>
      <c r="D231" s="62"/>
      <c r="E231" s="64"/>
      <c r="F231" s="34">
        <f t="shared" si="5"/>
        <v>0</v>
      </c>
    </row>
    <row r="232" spans="1:6">
      <c r="A232" s="49" t="s">
        <v>1169</v>
      </c>
      <c r="B232" s="70" t="s">
        <v>1976</v>
      </c>
      <c r="C232" s="71" t="s">
        <v>1931</v>
      </c>
      <c r="D232" s="62"/>
      <c r="E232" s="64"/>
      <c r="F232" s="34">
        <f t="shared" si="5"/>
        <v>0</v>
      </c>
    </row>
    <row r="233" spans="1:6">
      <c r="A233" s="49" t="s">
        <v>1170</v>
      </c>
      <c r="B233" s="70" t="s">
        <v>1977</v>
      </c>
      <c r="C233" s="65" t="s">
        <v>1937</v>
      </c>
      <c r="D233" s="62"/>
      <c r="E233" s="64"/>
      <c r="F233" s="34">
        <f t="shared" si="5"/>
        <v>0</v>
      </c>
    </row>
    <row r="234" spans="1:6">
      <c r="A234" s="49" t="s">
        <v>1171</v>
      </c>
      <c r="B234" s="60" t="s">
        <v>1978</v>
      </c>
      <c r="C234" s="68" t="s">
        <v>1957</v>
      </c>
      <c r="D234" s="62"/>
      <c r="E234" s="64"/>
      <c r="F234" s="34">
        <f t="shared" si="5"/>
        <v>0</v>
      </c>
    </row>
    <row r="235" spans="1:6">
      <c r="A235" s="56" t="s">
        <v>1172</v>
      </c>
      <c r="B235" s="114" t="s">
        <v>2059</v>
      </c>
      <c r="C235" s="114"/>
      <c r="D235" s="114"/>
      <c r="E235" s="114"/>
      <c r="F235" s="114"/>
    </row>
    <row r="236" spans="1:6" s="41" customFormat="1" ht="408">
      <c r="A236" s="49" t="s">
        <v>1173</v>
      </c>
      <c r="B236" s="50" t="s">
        <v>2234</v>
      </c>
      <c r="C236" s="72" t="s">
        <v>2918</v>
      </c>
      <c r="D236" s="52"/>
      <c r="E236" s="53"/>
      <c r="F236" s="34">
        <f t="shared" si="5"/>
        <v>0</v>
      </c>
    </row>
    <row r="237" spans="1:6" s="40" customFormat="1" ht="120">
      <c r="A237" s="49" t="s">
        <v>1174</v>
      </c>
      <c r="B237" s="50" t="s">
        <v>2246</v>
      </c>
      <c r="C237" s="51" t="s">
        <v>2915</v>
      </c>
      <c r="D237" s="52"/>
      <c r="E237" s="53"/>
      <c r="F237" s="34">
        <f t="shared" si="5"/>
        <v>0</v>
      </c>
    </row>
    <row r="238" spans="1:6" s="41" customFormat="1" ht="108">
      <c r="A238" s="49" t="s">
        <v>1175</v>
      </c>
      <c r="B238" s="50" t="s">
        <v>2235</v>
      </c>
      <c r="C238" s="20" t="s">
        <v>2919</v>
      </c>
      <c r="D238" s="57"/>
      <c r="E238" s="58"/>
      <c r="F238" s="34">
        <f t="shared" si="5"/>
        <v>0</v>
      </c>
    </row>
    <row r="239" spans="1:6" s="41" customFormat="1" ht="84">
      <c r="A239" s="49" t="s">
        <v>1176</v>
      </c>
      <c r="B239" s="50" t="s">
        <v>2236</v>
      </c>
      <c r="C239" s="20" t="s">
        <v>2920</v>
      </c>
      <c r="D239" s="57"/>
      <c r="E239" s="58"/>
      <c r="F239" s="34">
        <f t="shared" si="5"/>
        <v>0</v>
      </c>
    </row>
    <row r="240" spans="1:6" s="41" customFormat="1" ht="108">
      <c r="A240" s="49" t="s">
        <v>1177</v>
      </c>
      <c r="B240" s="50" t="s">
        <v>2237</v>
      </c>
      <c r="C240" s="20" t="s">
        <v>2921</v>
      </c>
      <c r="D240" s="57"/>
      <c r="E240" s="58"/>
      <c r="F240" s="34">
        <f t="shared" si="5"/>
        <v>0</v>
      </c>
    </row>
    <row r="241" spans="1:6" s="41" customFormat="1" ht="96">
      <c r="A241" s="49" t="s">
        <v>1178</v>
      </c>
      <c r="B241" s="50" t="s">
        <v>2238</v>
      </c>
      <c r="C241" s="20" t="s">
        <v>2922</v>
      </c>
      <c r="D241" s="57"/>
      <c r="E241" s="58"/>
      <c r="F241" s="34">
        <f t="shared" si="5"/>
        <v>0</v>
      </c>
    </row>
    <row r="242" spans="1:6" s="41" customFormat="1" ht="96">
      <c r="A242" s="49" t="s">
        <v>1179</v>
      </c>
      <c r="B242" s="50" t="s">
        <v>2239</v>
      </c>
      <c r="C242" s="20" t="s">
        <v>2923</v>
      </c>
      <c r="D242" s="57"/>
      <c r="E242" s="58"/>
      <c r="F242" s="34">
        <f t="shared" si="5"/>
        <v>0</v>
      </c>
    </row>
    <row r="243" spans="1:6" s="41" customFormat="1">
      <c r="A243" s="49" t="s">
        <v>1180</v>
      </c>
      <c r="B243" s="50" t="s">
        <v>2240</v>
      </c>
      <c r="C243" s="20" t="s">
        <v>2241</v>
      </c>
      <c r="D243" s="57"/>
      <c r="E243" s="58"/>
      <c r="F243" s="34">
        <f t="shared" si="5"/>
        <v>0</v>
      </c>
    </row>
    <row r="244" spans="1:6" s="41" customFormat="1">
      <c r="A244" s="49" t="s">
        <v>1181</v>
      </c>
      <c r="B244" s="50" t="s">
        <v>2242</v>
      </c>
      <c r="C244" s="20" t="s">
        <v>2243</v>
      </c>
      <c r="D244" s="57"/>
      <c r="E244" s="58"/>
      <c r="F244" s="34">
        <f t="shared" si="5"/>
        <v>0</v>
      </c>
    </row>
    <row r="245" spans="1:6" s="41" customFormat="1">
      <c r="A245" s="49" t="s">
        <v>1182</v>
      </c>
      <c r="B245" s="50" t="s">
        <v>2244</v>
      </c>
      <c r="C245" s="20" t="s">
        <v>2245</v>
      </c>
      <c r="D245" s="57"/>
      <c r="E245" s="58"/>
      <c r="F245" s="34">
        <f t="shared" si="5"/>
        <v>0</v>
      </c>
    </row>
    <row r="246" spans="1:6" ht="36">
      <c r="A246" s="49" t="s">
        <v>1183</v>
      </c>
      <c r="B246" s="60" t="s">
        <v>1980</v>
      </c>
      <c r="C246" s="65" t="s">
        <v>1981</v>
      </c>
      <c r="D246" s="62"/>
      <c r="E246" s="64"/>
      <c r="F246" s="34">
        <f t="shared" si="5"/>
        <v>0</v>
      </c>
    </row>
    <row r="247" spans="1:6" ht="24">
      <c r="A247" s="49" t="s">
        <v>1184</v>
      </c>
      <c r="B247" s="60" t="s">
        <v>1982</v>
      </c>
      <c r="C247" s="65" t="s">
        <v>1983</v>
      </c>
      <c r="D247" s="62"/>
      <c r="E247" s="64"/>
      <c r="F247" s="34">
        <f t="shared" si="5"/>
        <v>0</v>
      </c>
    </row>
    <row r="248" spans="1:6" ht="24">
      <c r="A248" s="49" t="s">
        <v>1185</v>
      </c>
      <c r="B248" s="60" t="s">
        <v>1984</v>
      </c>
      <c r="C248" s="68" t="s">
        <v>1983</v>
      </c>
      <c r="D248" s="62"/>
      <c r="E248" s="64"/>
      <c r="F248" s="34">
        <f t="shared" si="5"/>
        <v>0</v>
      </c>
    </row>
    <row r="249" spans="1:6" ht="24">
      <c r="A249" s="49" t="s">
        <v>1186</v>
      </c>
      <c r="B249" s="60" t="s">
        <v>1985</v>
      </c>
      <c r="C249" s="68" t="s">
        <v>1986</v>
      </c>
      <c r="D249" s="62"/>
      <c r="E249" s="64"/>
      <c r="F249" s="34">
        <f t="shared" si="5"/>
        <v>0</v>
      </c>
    </row>
    <row r="250" spans="1:6" ht="24">
      <c r="A250" s="49" t="s">
        <v>1187</v>
      </c>
      <c r="B250" s="60" t="s">
        <v>1987</v>
      </c>
      <c r="C250" s="68" t="s">
        <v>1988</v>
      </c>
      <c r="D250" s="62"/>
      <c r="E250" s="64"/>
      <c r="F250" s="34">
        <f t="shared" si="5"/>
        <v>0</v>
      </c>
    </row>
    <row r="251" spans="1:6">
      <c r="A251" s="49" t="s">
        <v>1188</v>
      </c>
      <c r="B251" s="60" t="s">
        <v>1991</v>
      </c>
      <c r="C251" s="65" t="s">
        <v>2863</v>
      </c>
      <c r="D251" s="62"/>
      <c r="E251" s="64"/>
      <c r="F251" s="34">
        <f t="shared" si="5"/>
        <v>0</v>
      </c>
    </row>
    <row r="252" spans="1:6">
      <c r="A252" s="49" t="s">
        <v>1189</v>
      </c>
      <c r="B252" s="60" t="s">
        <v>1989</v>
      </c>
      <c r="C252" s="68" t="s">
        <v>1990</v>
      </c>
      <c r="D252" s="62"/>
      <c r="E252" s="64"/>
      <c r="F252" s="34">
        <f t="shared" si="5"/>
        <v>0</v>
      </c>
    </row>
    <row r="253" spans="1:6">
      <c r="A253" s="49" t="s">
        <v>1190</v>
      </c>
      <c r="B253" s="60" t="s">
        <v>2043</v>
      </c>
      <c r="C253" s="65" t="s">
        <v>2044</v>
      </c>
      <c r="D253" s="73"/>
      <c r="E253" s="64"/>
      <c r="F253" s="34">
        <f t="shared" si="5"/>
        <v>0</v>
      </c>
    </row>
    <row r="254" spans="1:6">
      <c r="A254" s="56" t="s">
        <v>1191</v>
      </c>
      <c r="B254" s="113" t="s">
        <v>2057</v>
      </c>
      <c r="C254" s="113"/>
      <c r="D254" s="113"/>
      <c r="E254" s="113"/>
      <c r="F254" s="113"/>
    </row>
    <row r="255" spans="1:6" s="40" customFormat="1" ht="36">
      <c r="A255" s="49" t="s">
        <v>1192</v>
      </c>
      <c r="B255" s="51" t="s">
        <v>2247</v>
      </c>
      <c r="C255" s="55" t="s">
        <v>2916</v>
      </c>
      <c r="D255" s="66"/>
      <c r="E255" s="67"/>
      <c r="F255" s="34">
        <f t="shared" si="5"/>
        <v>0</v>
      </c>
    </row>
    <row r="256" spans="1:6" s="40" customFormat="1" ht="36">
      <c r="A256" s="49" t="s">
        <v>1193</v>
      </c>
      <c r="B256" s="51" t="s">
        <v>2248</v>
      </c>
      <c r="C256" s="55" t="s">
        <v>2917</v>
      </c>
      <c r="D256" s="66"/>
      <c r="E256" s="67"/>
      <c r="F256" s="34">
        <f t="shared" si="5"/>
        <v>0</v>
      </c>
    </row>
    <row r="257" spans="1:6">
      <c r="A257" s="49" t="s">
        <v>1194</v>
      </c>
      <c r="B257" s="60" t="s">
        <v>1992</v>
      </c>
      <c r="C257" s="65" t="s">
        <v>1993</v>
      </c>
      <c r="D257" s="62"/>
      <c r="E257" s="64"/>
      <c r="F257" s="34">
        <f t="shared" si="5"/>
        <v>0</v>
      </c>
    </row>
    <row r="258" spans="1:6">
      <c r="A258" s="49" t="s">
        <v>1195</v>
      </c>
      <c r="B258" s="60" t="s">
        <v>1994</v>
      </c>
      <c r="C258" s="65" t="s">
        <v>1995</v>
      </c>
      <c r="D258" s="62"/>
      <c r="E258" s="64"/>
      <c r="F258" s="34">
        <f t="shared" si="5"/>
        <v>0</v>
      </c>
    </row>
    <row r="259" spans="1:6">
      <c r="A259" s="49" t="s">
        <v>1196</v>
      </c>
      <c r="B259" s="60" t="s">
        <v>1996</v>
      </c>
      <c r="C259" s="65" t="s">
        <v>1997</v>
      </c>
      <c r="D259" s="62"/>
      <c r="E259" s="64"/>
      <c r="F259" s="34">
        <f t="shared" si="5"/>
        <v>0</v>
      </c>
    </row>
    <row r="260" spans="1:6">
      <c r="A260" s="49" t="s">
        <v>1197</v>
      </c>
      <c r="B260" s="60" t="s">
        <v>1998</v>
      </c>
      <c r="C260" s="65" t="s">
        <v>1999</v>
      </c>
      <c r="D260" s="62"/>
      <c r="E260" s="64"/>
      <c r="F260" s="34">
        <f t="shared" si="5"/>
        <v>0</v>
      </c>
    </row>
    <row r="261" spans="1:6">
      <c r="A261" s="49" t="s">
        <v>1198</v>
      </c>
      <c r="B261" s="60" t="s">
        <v>2000</v>
      </c>
      <c r="C261" s="65" t="s">
        <v>2001</v>
      </c>
      <c r="D261" s="62"/>
      <c r="E261" s="64"/>
      <c r="F261" s="34">
        <f t="shared" si="5"/>
        <v>0</v>
      </c>
    </row>
    <row r="262" spans="1:6">
      <c r="A262" s="49" t="s">
        <v>1199</v>
      </c>
      <c r="B262" s="60" t="s">
        <v>2002</v>
      </c>
      <c r="C262" s="65" t="s">
        <v>2003</v>
      </c>
      <c r="D262" s="62"/>
      <c r="E262" s="64"/>
      <c r="F262" s="34">
        <f t="shared" si="5"/>
        <v>0</v>
      </c>
    </row>
    <row r="263" spans="1:6">
      <c r="A263" s="49" t="s">
        <v>1200</v>
      </c>
      <c r="B263" s="60" t="s">
        <v>2004</v>
      </c>
      <c r="C263" s="65" t="s">
        <v>2005</v>
      </c>
      <c r="D263" s="62"/>
      <c r="E263" s="64"/>
      <c r="F263" s="34">
        <f t="shared" si="5"/>
        <v>0</v>
      </c>
    </row>
    <row r="264" spans="1:6">
      <c r="A264" s="49" t="s">
        <v>1201</v>
      </c>
      <c r="B264" s="60" t="s">
        <v>2006</v>
      </c>
      <c r="C264" s="65" t="s">
        <v>2007</v>
      </c>
      <c r="D264" s="62"/>
      <c r="E264" s="64"/>
      <c r="F264" s="34">
        <f t="shared" si="5"/>
        <v>0</v>
      </c>
    </row>
    <row r="265" spans="1:6" ht="24">
      <c r="A265" s="49" t="s">
        <v>1202</v>
      </c>
      <c r="B265" s="74" t="s">
        <v>2045</v>
      </c>
      <c r="C265" s="74" t="s">
        <v>2046</v>
      </c>
      <c r="D265" s="73"/>
      <c r="E265" s="64"/>
      <c r="F265" s="34">
        <f t="shared" si="5"/>
        <v>0</v>
      </c>
    </row>
    <row r="266" spans="1:6">
      <c r="A266" s="49" t="s">
        <v>1203</v>
      </c>
      <c r="B266" s="75" t="s">
        <v>2051</v>
      </c>
      <c r="C266" s="76" t="s">
        <v>2052</v>
      </c>
      <c r="D266" s="62"/>
      <c r="E266" s="64"/>
      <c r="F266" s="34">
        <f t="shared" si="5"/>
        <v>0</v>
      </c>
    </row>
    <row r="267" spans="1:6">
      <c r="A267" s="49" t="s">
        <v>1204</v>
      </c>
      <c r="B267" s="75" t="s">
        <v>2053</v>
      </c>
      <c r="C267" s="76" t="s">
        <v>2054</v>
      </c>
      <c r="D267" s="62"/>
      <c r="E267" s="64"/>
      <c r="F267" s="34">
        <f t="shared" si="5"/>
        <v>0</v>
      </c>
    </row>
    <row r="268" spans="1:6">
      <c r="A268" s="49" t="s">
        <v>1205</v>
      </c>
      <c r="B268" s="75" t="s">
        <v>2055</v>
      </c>
      <c r="C268" s="76" t="s">
        <v>2056</v>
      </c>
      <c r="D268" s="62"/>
      <c r="E268" s="64"/>
      <c r="F268" s="34">
        <f t="shared" si="5"/>
        <v>0</v>
      </c>
    </row>
    <row r="269" spans="1:6">
      <c r="A269" s="49" t="s">
        <v>1206</v>
      </c>
      <c r="B269" s="75" t="s">
        <v>2047</v>
      </c>
      <c r="C269" s="76" t="s">
        <v>2048</v>
      </c>
      <c r="D269" s="73"/>
      <c r="E269" s="64"/>
      <c r="F269" s="34">
        <f t="shared" si="5"/>
        <v>0</v>
      </c>
    </row>
    <row r="270" spans="1:6">
      <c r="A270" s="56" t="s">
        <v>1207</v>
      </c>
      <c r="B270" s="113" t="s">
        <v>2058</v>
      </c>
      <c r="C270" s="113"/>
      <c r="D270" s="113"/>
      <c r="E270" s="113"/>
      <c r="F270" s="113"/>
    </row>
    <row r="271" spans="1:6">
      <c r="A271" s="49" t="s">
        <v>1208</v>
      </c>
      <c r="B271" s="60" t="s">
        <v>2008</v>
      </c>
      <c r="C271" s="65" t="s">
        <v>2009</v>
      </c>
      <c r="D271" s="62"/>
      <c r="E271" s="64"/>
      <c r="F271" s="34">
        <f t="shared" si="5"/>
        <v>0</v>
      </c>
    </row>
    <row r="272" spans="1:6">
      <c r="A272" s="49" t="s">
        <v>1209</v>
      </c>
      <c r="B272" s="60" t="s">
        <v>2010</v>
      </c>
      <c r="C272" s="65" t="s">
        <v>2011</v>
      </c>
      <c r="D272" s="62"/>
      <c r="E272" s="64"/>
      <c r="F272" s="34">
        <f t="shared" si="5"/>
        <v>0</v>
      </c>
    </row>
    <row r="273" spans="1:6">
      <c r="A273" s="49" t="s">
        <v>1210</v>
      </c>
      <c r="B273" s="60" t="s">
        <v>2012</v>
      </c>
      <c r="C273" s="68" t="s">
        <v>2013</v>
      </c>
      <c r="D273" s="62"/>
      <c r="E273" s="64"/>
      <c r="F273" s="34">
        <f t="shared" si="5"/>
        <v>0</v>
      </c>
    </row>
    <row r="274" spans="1:6">
      <c r="A274" s="49" t="s">
        <v>1211</v>
      </c>
      <c r="B274" s="60" t="s">
        <v>2014</v>
      </c>
      <c r="C274" s="65" t="s">
        <v>2015</v>
      </c>
      <c r="D274" s="62"/>
      <c r="E274" s="64"/>
      <c r="F274" s="34">
        <f t="shared" ref="F274:F296" si="6">SUM(D274:E274)</f>
        <v>0</v>
      </c>
    </row>
    <row r="275" spans="1:6" ht="24">
      <c r="A275" s="49" t="s">
        <v>1212</v>
      </c>
      <c r="B275" s="60" t="s">
        <v>2016</v>
      </c>
      <c r="C275" s="68" t="s">
        <v>2864</v>
      </c>
      <c r="D275" s="62"/>
      <c r="E275" s="64"/>
      <c r="F275" s="34">
        <f t="shared" si="6"/>
        <v>0</v>
      </c>
    </row>
    <row r="276" spans="1:6">
      <c r="A276" s="49" t="s">
        <v>1213</v>
      </c>
      <c r="B276" s="60" t="s">
        <v>2017</v>
      </c>
      <c r="C276" s="68" t="s">
        <v>2018</v>
      </c>
      <c r="D276" s="62"/>
      <c r="E276" s="64"/>
      <c r="F276" s="34">
        <f t="shared" si="6"/>
        <v>0</v>
      </c>
    </row>
    <row r="277" spans="1:6">
      <c r="A277" s="49" t="s">
        <v>1214</v>
      </c>
      <c r="B277" s="60" t="s">
        <v>2019</v>
      </c>
      <c r="C277" s="68" t="s">
        <v>2020</v>
      </c>
      <c r="D277" s="62"/>
      <c r="E277" s="64"/>
      <c r="F277" s="34">
        <f t="shared" si="6"/>
        <v>0</v>
      </c>
    </row>
    <row r="278" spans="1:6">
      <c r="A278" s="49" t="s">
        <v>1215</v>
      </c>
      <c r="B278" s="60" t="s">
        <v>2021</v>
      </c>
      <c r="C278" s="68" t="s">
        <v>2022</v>
      </c>
      <c r="D278" s="62"/>
      <c r="E278" s="64"/>
      <c r="F278" s="34">
        <f t="shared" si="6"/>
        <v>0</v>
      </c>
    </row>
    <row r="279" spans="1:6">
      <c r="A279" s="49" t="s">
        <v>1216</v>
      </c>
      <c r="B279" s="60" t="s">
        <v>2023</v>
      </c>
      <c r="C279" s="68" t="s">
        <v>2024</v>
      </c>
      <c r="D279" s="62"/>
      <c r="E279" s="64"/>
      <c r="F279" s="34">
        <f t="shared" si="6"/>
        <v>0</v>
      </c>
    </row>
    <row r="280" spans="1:6">
      <c r="A280" s="49" t="s">
        <v>1217</v>
      </c>
      <c r="B280" s="60" t="s">
        <v>2025</v>
      </c>
      <c r="C280" s="65" t="s">
        <v>2026</v>
      </c>
      <c r="D280" s="62"/>
      <c r="E280" s="64"/>
      <c r="F280" s="34">
        <f t="shared" si="6"/>
        <v>0</v>
      </c>
    </row>
    <row r="281" spans="1:6">
      <c r="A281" s="49" t="s">
        <v>1220</v>
      </c>
      <c r="B281" s="60" t="s">
        <v>2027</v>
      </c>
      <c r="C281" s="65" t="s">
        <v>2028</v>
      </c>
      <c r="D281" s="62"/>
      <c r="E281" s="64"/>
      <c r="F281" s="34">
        <f t="shared" si="6"/>
        <v>0</v>
      </c>
    </row>
    <row r="282" spans="1:6">
      <c r="A282" s="49" t="s">
        <v>1221</v>
      </c>
      <c r="B282" s="60" t="s">
        <v>2029</v>
      </c>
      <c r="C282" s="65" t="s">
        <v>2030</v>
      </c>
      <c r="D282" s="62"/>
      <c r="E282" s="64"/>
      <c r="F282" s="34">
        <f t="shared" si="6"/>
        <v>0</v>
      </c>
    </row>
    <row r="283" spans="1:6">
      <c r="A283" s="49" t="s">
        <v>1222</v>
      </c>
      <c r="B283" s="60" t="s">
        <v>2031</v>
      </c>
      <c r="C283" s="65" t="s">
        <v>2032</v>
      </c>
      <c r="D283" s="62"/>
      <c r="E283" s="64"/>
      <c r="F283" s="34">
        <f t="shared" si="6"/>
        <v>0</v>
      </c>
    </row>
    <row r="284" spans="1:6">
      <c r="A284" s="49" t="s">
        <v>1224</v>
      </c>
      <c r="B284" s="60" t="s">
        <v>2033</v>
      </c>
      <c r="C284" s="65" t="s">
        <v>2034</v>
      </c>
      <c r="D284" s="73"/>
      <c r="E284" s="64"/>
      <c r="F284" s="34">
        <f t="shared" si="6"/>
        <v>0</v>
      </c>
    </row>
    <row r="285" spans="1:6">
      <c r="A285" s="49" t="s">
        <v>1225</v>
      </c>
      <c r="B285" s="77" t="s">
        <v>2035</v>
      </c>
      <c r="C285" s="65" t="s">
        <v>2036</v>
      </c>
      <c r="D285" s="73"/>
      <c r="E285" s="64"/>
      <c r="F285" s="34">
        <f t="shared" si="6"/>
        <v>0</v>
      </c>
    </row>
    <row r="286" spans="1:6">
      <c r="A286" s="49" t="s">
        <v>1226</v>
      </c>
      <c r="B286" s="77" t="s">
        <v>2037</v>
      </c>
      <c r="C286" s="65" t="s">
        <v>2038</v>
      </c>
      <c r="D286" s="73"/>
      <c r="E286" s="64"/>
      <c r="F286" s="34">
        <f t="shared" si="6"/>
        <v>0</v>
      </c>
    </row>
    <row r="287" spans="1:6">
      <c r="A287" s="49" t="s">
        <v>1227</v>
      </c>
      <c r="B287" s="77" t="s">
        <v>2039</v>
      </c>
      <c r="C287" s="78" t="s">
        <v>2040</v>
      </c>
      <c r="D287" s="73"/>
      <c r="E287" s="64"/>
      <c r="F287" s="34">
        <f t="shared" si="6"/>
        <v>0</v>
      </c>
    </row>
    <row r="288" spans="1:6">
      <c r="A288" s="49" t="s">
        <v>1228</v>
      </c>
      <c r="B288" s="77" t="s">
        <v>2041</v>
      </c>
      <c r="C288" s="78" t="s">
        <v>2042</v>
      </c>
      <c r="D288" s="73"/>
      <c r="E288" s="64"/>
      <c r="F288" s="34">
        <f t="shared" si="6"/>
        <v>0</v>
      </c>
    </row>
    <row r="289" spans="1:6">
      <c r="A289" s="49" t="s">
        <v>1229</v>
      </c>
      <c r="B289" s="75" t="s">
        <v>2049</v>
      </c>
      <c r="C289" s="76" t="s">
        <v>2050</v>
      </c>
      <c r="D289" s="62"/>
      <c r="E289" s="64"/>
      <c r="F289" s="34">
        <f t="shared" si="6"/>
        <v>0</v>
      </c>
    </row>
    <row r="290" spans="1:6">
      <c r="A290" s="56" t="s">
        <v>1230</v>
      </c>
      <c r="B290" s="114" t="s">
        <v>2866</v>
      </c>
      <c r="C290" s="114"/>
      <c r="D290" s="114"/>
      <c r="E290" s="114"/>
      <c r="F290" s="114"/>
    </row>
    <row r="291" spans="1:6" ht="36">
      <c r="A291" s="49" t="s">
        <v>1234</v>
      </c>
      <c r="B291" s="17" t="s">
        <v>2099</v>
      </c>
      <c r="C291" s="18" t="s">
        <v>2100</v>
      </c>
      <c r="D291" s="79"/>
      <c r="E291" s="64"/>
      <c r="F291" s="34">
        <f t="shared" si="6"/>
        <v>0</v>
      </c>
    </row>
    <row r="292" spans="1:6" ht="24">
      <c r="A292" s="49" t="s">
        <v>1236</v>
      </c>
      <c r="B292" s="17" t="s">
        <v>2101</v>
      </c>
      <c r="C292" s="18" t="s">
        <v>2102</v>
      </c>
      <c r="D292" s="79"/>
      <c r="E292" s="64"/>
      <c r="F292" s="34">
        <f t="shared" si="6"/>
        <v>0</v>
      </c>
    </row>
    <row r="293" spans="1:6" ht="36">
      <c r="A293" s="49" t="s">
        <v>1237</v>
      </c>
      <c r="B293" s="17" t="s">
        <v>2103</v>
      </c>
      <c r="C293" s="18" t="s">
        <v>2104</v>
      </c>
      <c r="D293" s="79"/>
      <c r="E293" s="64"/>
      <c r="F293" s="34">
        <f t="shared" si="6"/>
        <v>0</v>
      </c>
    </row>
    <row r="294" spans="1:6" ht="36">
      <c r="A294" s="49" t="s">
        <v>1238</v>
      </c>
      <c r="B294" s="17" t="s">
        <v>2105</v>
      </c>
      <c r="C294" s="18" t="s">
        <v>2106</v>
      </c>
      <c r="D294" s="79"/>
      <c r="E294" s="64"/>
      <c r="F294" s="34">
        <f t="shared" si="6"/>
        <v>0</v>
      </c>
    </row>
    <row r="295" spans="1:6" ht="36">
      <c r="A295" s="49" t="s">
        <v>1242</v>
      </c>
      <c r="B295" s="17" t="s">
        <v>2107</v>
      </c>
      <c r="C295" s="18" t="s">
        <v>2108</v>
      </c>
      <c r="D295" s="79"/>
      <c r="E295" s="64"/>
      <c r="F295" s="34">
        <f t="shared" si="6"/>
        <v>0</v>
      </c>
    </row>
    <row r="296" spans="1:6" ht="36">
      <c r="A296" s="49" t="s">
        <v>1243</v>
      </c>
      <c r="B296" s="17" t="s">
        <v>2109</v>
      </c>
      <c r="C296" s="18" t="s">
        <v>2110</v>
      </c>
      <c r="D296" s="79"/>
      <c r="E296" s="64"/>
      <c r="F296" s="34">
        <f t="shared" si="6"/>
        <v>0</v>
      </c>
    </row>
  </sheetData>
  <mergeCells count="20">
    <mergeCell ref="A1:E1"/>
    <mergeCell ref="B3:F3"/>
    <mergeCell ref="B46:F46"/>
    <mergeCell ref="B28:F28"/>
    <mergeCell ref="B25:F25"/>
    <mergeCell ref="B16:F16"/>
    <mergeCell ref="B270:F270"/>
    <mergeCell ref="B290:F290"/>
    <mergeCell ref="B89:F89"/>
    <mergeCell ref="B63:F63"/>
    <mergeCell ref="B72:F72"/>
    <mergeCell ref="B110:F110"/>
    <mergeCell ref="B116:F116"/>
    <mergeCell ref="B125:F125"/>
    <mergeCell ref="B129:F129"/>
    <mergeCell ref="B163:F163"/>
    <mergeCell ref="B187:F187"/>
    <mergeCell ref="B193:F193"/>
    <mergeCell ref="B235:F235"/>
    <mergeCell ref="B254:F254"/>
  </mergeCells>
  <pageMargins left="0.25" right="0.25" top="0.75" bottom="0.75" header="0.3" footer="0.3"/>
  <pageSetup paperSize="9" scale="89"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6"/>
  <sheetViews>
    <sheetView workbookViewId="0">
      <selection activeCell="I24" sqref="I24"/>
    </sheetView>
  </sheetViews>
  <sheetFormatPr defaultColWidth="9" defaultRowHeight="12"/>
  <cols>
    <col min="1" max="1" width="4.42578125" style="13" customWidth="1"/>
    <col min="2" max="2" width="25.5703125" style="4" customWidth="1"/>
    <col min="3" max="3" width="60.5703125" style="4" customWidth="1"/>
    <col min="4" max="4" width="12.42578125" style="12" customWidth="1"/>
    <col min="5" max="5" width="13" style="4" customWidth="1"/>
    <col min="6" max="6" width="15.42578125" style="4" customWidth="1"/>
    <col min="7" max="16384" width="9" style="4"/>
  </cols>
  <sheetData>
    <row r="1" spans="1:6" ht="12.75">
      <c r="A1" s="112" t="s">
        <v>2313</v>
      </c>
      <c r="B1" s="112"/>
      <c r="C1" s="112"/>
      <c r="D1" s="112"/>
      <c r="E1" s="112"/>
    </row>
    <row r="2" spans="1:6" s="5" customFormat="1">
      <c r="A2" s="8" t="s">
        <v>882</v>
      </c>
      <c r="B2" s="9" t="s">
        <v>883</v>
      </c>
      <c r="C2" s="9" t="s">
        <v>884</v>
      </c>
      <c r="D2" s="10" t="s">
        <v>2985</v>
      </c>
      <c r="E2" s="10" t="s">
        <v>2986</v>
      </c>
      <c r="F2" s="8" t="s">
        <v>2984</v>
      </c>
    </row>
    <row r="3" spans="1:6">
      <c r="A3" s="22"/>
      <c r="B3" s="117" t="s">
        <v>2078</v>
      </c>
      <c r="C3" s="117"/>
      <c r="D3" s="117"/>
      <c r="E3" s="117"/>
      <c r="F3" s="117"/>
    </row>
    <row r="4" spans="1:6">
      <c r="A4" s="21" t="s">
        <v>899</v>
      </c>
      <c r="B4" s="23" t="s">
        <v>2060</v>
      </c>
      <c r="C4" s="24" t="s">
        <v>2061</v>
      </c>
      <c r="D4" s="25"/>
      <c r="E4" s="26"/>
      <c r="F4" s="26">
        <f>SUM(D4:E4)</f>
        <v>0</v>
      </c>
    </row>
    <row r="5" spans="1:6">
      <c r="A5" s="21" t="s">
        <v>903</v>
      </c>
      <c r="B5" s="23" t="s">
        <v>2062</v>
      </c>
      <c r="C5" s="24" t="s">
        <v>2063</v>
      </c>
      <c r="D5" s="25"/>
      <c r="E5" s="26"/>
      <c r="F5" s="26">
        <f t="shared" ref="F5:F36" si="0">SUM(D5:E5)</f>
        <v>0</v>
      </c>
    </row>
    <row r="6" spans="1:6">
      <c r="A6" s="21" t="s">
        <v>904</v>
      </c>
      <c r="B6" s="23" t="s">
        <v>2064</v>
      </c>
      <c r="C6" s="24" t="s">
        <v>2065</v>
      </c>
      <c r="D6" s="25"/>
      <c r="E6" s="26"/>
      <c r="F6" s="26">
        <f t="shared" si="0"/>
        <v>0</v>
      </c>
    </row>
    <row r="7" spans="1:6">
      <c r="A7" s="21" t="s">
        <v>910</v>
      </c>
      <c r="B7" s="23" t="s">
        <v>2066</v>
      </c>
      <c r="C7" s="24" t="s">
        <v>2067</v>
      </c>
      <c r="D7" s="25"/>
      <c r="E7" s="26"/>
      <c r="F7" s="26">
        <f t="shared" si="0"/>
        <v>0</v>
      </c>
    </row>
    <row r="8" spans="1:6">
      <c r="A8" s="21" t="s">
        <v>902</v>
      </c>
      <c r="B8" s="23" t="s">
        <v>2068</v>
      </c>
      <c r="C8" s="24" t="s">
        <v>2069</v>
      </c>
      <c r="D8" s="25"/>
      <c r="E8" s="26"/>
      <c r="F8" s="26">
        <f t="shared" si="0"/>
        <v>0</v>
      </c>
    </row>
    <row r="9" spans="1:6">
      <c r="A9" s="21" t="s">
        <v>911</v>
      </c>
      <c r="B9" s="23" t="s">
        <v>2070</v>
      </c>
      <c r="C9" s="24" t="s">
        <v>2071</v>
      </c>
      <c r="D9" s="25"/>
      <c r="E9" s="26"/>
      <c r="F9" s="26">
        <f t="shared" si="0"/>
        <v>0</v>
      </c>
    </row>
    <row r="10" spans="1:6">
      <c r="A10" s="21" t="s">
        <v>912</v>
      </c>
      <c r="B10" s="23" t="s">
        <v>2072</v>
      </c>
      <c r="C10" s="24" t="s">
        <v>2073</v>
      </c>
      <c r="D10" s="25"/>
      <c r="E10" s="26"/>
      <c r="F10" s="26">
        <f t="shared" si="0"/>
        <v>0</v>
      </c>
    </row>
    <row r="11" spans="1:6">
      <c r="A11" s="21" t="s">
        <v>906</v>
      </c>
      <c r="B11" s="23" t="s">
        <v>2074</v>
      </c>
      <c r="C11" s="24" t="s">
        <v>2075</v>
      </c>
      <c r="D11" s="25"/>
      <c r="E11" s="26"/>
      <c r="F11" s="26">
        <f t="shared" si="0"/>
        <v>0</v>
      </c>
    </row>
    <row r="12" spans="1:6">
      <c r="A12" s="22" t="s">
        <v>913</v>
      </c>
      <c r="B12" s="117" t="s">
        <v>2079</v>
      </c>
      <c r="C12" s="117"/>
      <c r="D12" s="117"/>
      <c r="E12" s="117"/>
      <c r="F12" s="117"/>
    </row>
    <row r="13" spans="1:6">
      <c r="A13" s="21" t="s">
        <v>914</v>
      </c>
      <c r="B13" s="27" t="s">
        <v>2080</v>
      </c>
      <c r="C13" s="28" t="s">
        <v>2081</v>
      </c>
      <c r="D13" s="25"/>
      <c r="E13" s="26"/>
      <c r="F13" s="26">
        <f t="shared" si="0"/>
        <v>0</v>
      </c>
    </row>
    <row r="14" spans="1:6">
      <c r="A14" s="21" t="s">
        <v>915</v>
      </c>
      <c r="B14" s="27" t="s">
        <v>2082</v>
      </c>
      <c r="C14" s="28" t="s">
        <v>2083</v>
      </c>
      <c r="D14" s="25"/>
      <c r="E14" s="26"/>
      <c r="F14" s="26">
        <f t="shared" si="0"/>
        <v>0</v>
      </c>
    </row>
    <row r="15" spans="1:6">
      <c r="A15" s="21" t="s">
        <v>916</v>
      </c>
      <c r="B15" s="27" t="s">
        <v>2084</v>
      </c>
      <c r="C15" s="28" t="s">
        <v>2085</v>
      </c>
      <c r="D15" s="25"/>
      <c r="E15" s="26"/>
      <c r="F15" s="26">
        <f t="shared" si="0"/>
        <v>0</v>
      </c>
    </row>
    <row r="16" spans="1:6">
      <c r="A16" s="21" t="s">
        <v>917</v>
      </c>
      <c r="B16" s="27" t="s">
        <v>2086</v>
      </c>
      <c r="C16" s="28" t="s">
        <v>2087</v>
      </c>
      <c r="D16" s="25"/>
      <c r="E16" s="26"/>
      <c r="F16" s="26">
        <f t="shared" si="0"/>
        <v>0</v>
      </c>
    </row>
    <row r="17" spans="1:6">
      <c r="A17" s="21" t="s">
        <v>918</v>
      </c>
      <c r="B17" s="27" t="s">
        <v>2088</v>
      </c>
      <c r="C17" s="28" t="s">
        <v>2089</v>
      </c>
      <c r="D17" s="25"/>
      <c r="E17" s="26"/>
      <c r="F17" s="26">
        <f t="shared" si="0"/>
        <v>0</v>
      </c>
    </row>
    <row r="18" spans="1:6">
      <c r="A18" s="21" t="s">
        <v>919</v>
      </c>
      <c r="B18" s="27" t="s">
        <v>2090</v>
      </c>
      <c r="C18" s="28" t="s">
        <v>2091</v>
      </c>
      <c r="D18" s="25"/>
      <c r="E18" s="26"/>
      <c r="F18" s="26">
        <f t="shared" si="0"/>
        <v>0</v>
      </c>
    </row>
    <row r="19" spans="1:6">
      <c r="A19" s="21" t="s">
        <v>920</v>
      </c>
      <c r="B19" s="27" t="s">
        <v>2092</v>
      </c>
      <c r="C19" s="28" t="s">
        <v>2093</v>
      </c>
      <c r="D19" s="25"/>
      <c r="E19" s="26"/>
      <c r="F19" s="26">
        <f t="shared" si="0"/>
        <v>0</v>
      </c>
    </row>
    <row r="20" spans="1:6">
      <c r="A20" s="21" t="s">
        <v>921</v>
      </c>
      <c r="B20" s="29" t="s">
        <v>2094</v>
      </c>
      <c r="C20" s="29" t="s">
        <v>2095</v>
      </c>
      <c r="D20" s="25"/>
      <c r="E20" s="26"/>
      <c r="F20" s="26">
        <f t="shared" si="0"/>
        <v>0</v>
      </c>
    </row>
    <row r="21" spans="1:6">
      <c r="A21" s="21" t="s">
        <v>922</v>
      </c>
      <c r="B21" s="29" t="s">
        <v>2096</v>
      </c>
      <c r="C21" s="29" t="s">
        <v>2097</v>
      </c>
      <c r="D21" s="25"/>
      <c r="E21" s="26"/>
      <c r="F21" s="26">
        <f t="shared" si="0"/>
        <v>0</v>
      </c>
    </row>
    <row r="22" spans="1:6">
      <c r="A22" s="21" t="s">
        <v>926</v>
      </c>
      <c r="B22" s="29" t="s">
        <v>2098</v>
      </c>
      <c r="C22" s="28" t="s">
        <v>2083</v>
      </c>
      <c r="D22" s="25"/>
      <c r="E22" s="26"/>
      <c r="F22" s="26">
        <f t="shared" si="0"/>
        <v>0</v>
      </c>
    </row>
    <row r="23" spans="1:6">
      <c r="A23" s="22" t="s">
        <v>927</v>
      </c>
      <c r="B23" s="117" t="s">
        <v>2137</v>
      </c>
      <c r="C23" s="117"/>
      <c r="D23" s="117"/>
      <c r="E23" s="117"/>
      <c r="F23" s="117"/>
    </row>
    <row r="24" spans="1:6">
      <c r="A24" s="21" t="s">
        <v>928</v>
      </c>
      <c r="B24" s="17" t="s">
        <v>2111</v>
      </c>
      <c r="C24" s="18" t="s">
        <v>2112</v>
      </c>
      <c r="D24" s="25"/>
      <c r="E24" s="26"/>
      <c r="F24" s="26">
        <f t="shared" si="0"/>
        <v>0</v>
      </c>
    </row>
    <row r="25" spans="1:6">
      <c r="A25" s="21" t="s">
        <v>929</v>
      </c>
      <c r="B25" s="17" t="s">
        <v>2113</v>
      </c>
      <c r="C25" s="18" t="s">
        <v>2114</v>
      </c>
      <c r="D25" s="25"/>
      <c r="E25" s="26"/>
      <c r="F25" s="26">
        <f t="shared" si="0"/>
        <v>0</v>
      </c>
    </row>
    <row r="26" spans="1:6">
      <c r="A26" s="21" t="s">
        <v>930</v>
      </c>
      <c r="B26" s="17" t="s">
        <v>2115</v>
      </c>
      <c r="C26" s="18" t="s">
        <v>2116</v>
      </c>
      <c r="D26" s="25"/>
      <c r="E26" s="26"/>
      <c r="F26" s="26">
        <f t="shared" si="0"/>
        <v>0</v>
      </c>
    </row>
    <row r="27" spans="1:6">
      <c r="A27" s="21" t="s">
        <v>931</v>
      </c>
      <c r="B27" s="17" t="s">
        <v>2117</v>
      </c>
      <c r="C27" s="18" t="s">
        <v>2118</v>
      </c>
      <c r="D27" s="25"/>
      <c r="E27" s="26"/>
      <c r="F27" s="26">
        <f t="shared" si="0"/>
        <v>0</v>
      </c>
    </row>
    <row r="28" spans="1:6" ht="36">
      <c r="A28" s="21" t="s">
        <v>932</v>
      </c>
      <c r="B28" s="17" t="s">
        <v>2119</v>
      </c>
      <c r="C28" s="18" t="s">
        <v>2120</v>
      </c>
      <c r="D28" s="25"/>
      <c r="E28" s="26"/>
      <c r="F28" s="26">
        <f t="shared" si="0"/>
        <v>0</v>
      </c>
    </row>
    <row r="29" spans="1:6" ht="36">
      <c r="A29" s="21" t="s">
        <v>933</v>
      </c>
      <c r="B29" s="17" t="s">
        <v>2121</v>
      </c>
      <c r="C29" s="18" t="s">
        <v>2122</v>
      </c>
      <c r="D29" s="25"/>
      <c r="E29" s="26"/>
      <c r="F29" s="26">
        <f t="shared" si="0"/>
        <v>0</v>
      </c>
    </row>
    <row r="30" spans="1:6" ht="24">
      <c r="A30" s="21" t="s">
        <v>934</v>
      </c>
      <c r="B30" s="17" t="s">
        <v>2123</v>
      </c>
      <c r="C30" s="18" t="s">
        <v>2124</v>
      </c>
      <c r="D30" s="25"/>
      <c r="E30" s="26"/>
      <c r="F30" s="26">
        <f t="shared" si="0"/>
        <v>0</v>
      </c>
    </row>
    <row r="31" spans="1:6" ht="24">
      <c r="A31" s="21" t="s">
        <v>935</v>
      </c>
      <c r="B31" s="17" t="s">
        <v>2125</v>
      </c>
      <c r="C31" s="18" t="s">
        <v>2126</v>
      </c>
      <c r="D31" s="25"/>
      <c r="E31" s="26"/>
      <c r="F31" s="26">
        <f t="shared" si="0"/>
        <v>0</v>
      </c>
    </row>
    <row r="32" spans="1:6">
      <c r="A32" s="21" t="s">
        <v>936</v>
      </c>
      <c r="B32" s="17" t="s">
        <v>2127</v>
      </c>
      <c r="C32" s="18" t="s">
        <v>2128</v>
      </c>
      <c r="D32" s="25"/>
      <c r="E32" s="26"/>
      <c r="F32" s="26">
        <f t="shared" si="0"/>
        <v>0</v>
      </c>
    </row>
    <row r="33" spans="1:6">
      <c r="A33" s="21" t="s">
        <v>937</v>
      </c>
      <c r="B33" s="17" t="s">
        <v>2129</v>
      </c>
      <c r="C33" s="18" t="s">
        <v>2130</v>
      </c>
      <c r="D33" s="25"/>
      <c r="E33" s="26"/>
      <c r="F33" s="26">
        <f t="shared" si="0"/>
        <v>0</v>
      </c>
    </row>
    <row r="34" spans="1:6" ht="24">
      <c r="A34" s="21" t="s">
        <v>938</v>
      </c>
      <c r="B34" s="17" t="s">
        <v>2131</v>
      </c>
      <c r="C34" s="18" t="s">
        <v>2132</v>
      </c>
      <c r="D34" s="25"/>
      <c r="E34" s="26"/>
      <c r="F34" s="26">
        <f t="shared" si="0"/>
        <v>0</v>
      </c>
    </row>
    <row r="35" spans="1:6">
      <c r="A35" s="21" t="s">
        <v>939</v>
      </c>
      <c r="B35" s="17" t="s">
        <v>2133</v>
      </c>
      <c r="C35" s="18" t="s">
        <v>2134</v>
      </c>
      <c r="D35" s="25"/>
      <c r="E35" s="26"/>
      <c r="F35" s="26">
        <f t="shared" si="0"/>
        <v>0</v>
      </c>
    </row>
    <row r="36" spans="1:6" ht="24">
      <c r="A36" s="21" t="s">
        <v>940</v>
      </c>
      <c r="B36" s="18" t="s">
        <v>2135</v>
      </c>
      <c r="C36" s="18" t="s">
        <v>2136</v>
      </c>
      <c r="D36" s="25"/>
      <c r="E36" s="26"/>
      <c r="F36" s="26">
        <f t="shared" si="0"/>
        <v>0</v>
      </c>
    </row>
  </sheetData>
  <mergeCells count="4">
    <mergeCell ref="A1:E1"/>
    <mergeCell ref="B3:F3"/>
    <mergeCell ref="B12:F12"/>
    <mergeCell ref="B23:F23"/>
  </mergeCells>
  <pageMargins left="0.25" right="0.25" top="0.75" bottom="0.75" header="0.3" footer="0.3"/>
  <pageSetup paperSize="9" scale="89"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687"/>
  <sheetViews>
    <sheetView zoomScale="90" workbookViewId="0">
      <selection activeCell="K684" sqref="K684"/>
    </sheetView>
  </sheetViews>
  <sheetFormatPr defaultColWidth="9" defaultRowHeight="12"/>
  <cols>
    <col min="1" max="1" width="4.42578125" style="87" customWidth="1"/>
    <col min="2" max="2" width="25.5703125" style="91" customWidth="1"/>
    <col min="3" max="3" width="60.5703125" style="84" customWidth="1"/>
    <col min="4" max="4" width="14.140625" style="88" bestFit="1" customWidth="1"/>
    <col min="5" max="5" width="13.5703125" style="88" bestFit="1" customWidth="1"/>
    <col min="6" max="6" width="14.5703125" style="88" customWidth="1"/>
    <col min="7" max="16384" width="9" style="84"/>
  </cols>
  <sheetData>
    <row r="1" spans="1:6" ht="12.75">
      <c r="A1" s="124" t="s">
        <v>2814</v>
      </c>
      <c r="B1" s="124"/>
      <c r="C1" s="124"/>
      <c r="D1" s="124"/>
      <c r="E1" s="124"/>
      <c r="F1" s="124"/>
    </row>
    <row r="2" spans="1:6" s="46" customFormat="1">
      <c r="A2" s="44" t="s">
        <v>882</v>
      </c>
      <c r="B2" s="45" t="s">
        <v>883</v>
      </c>
      <c r="C2" s="45" t="s">
        <v>884</v>
      </c>
      <c r="D2" s="80" t="s">
        <v>2985</v>
      </c>
      <c r="E2" s="80" t="s">
        <v>2986</v>
      </c>
      <c r="F2" s="81" t="s">
        <v>2984</v>
      </c>
    </row>
    <row r="3" spans="1:6">
      <c r="A3" s="85" t="s">
        <v>931</v>
      </c>
      <c r="B3" s="118" t="s">
        <v>907</v>
      </c>
      <c r="C3" s="119"/>
      <c r="D3" s="119"/>
      <c r="E3" s="119"/>
      <c r="F3" s="120"/>
    </row>
    <row r="4" spans="1:6" ht="24">
      <c r="A4" s="85" t="s">
        <v>932</v>
      </c>
      <c r="B4" s="47" t="s">
        <v>1</v>
      </c>
      <c r="C4" s="47" t="s">
        <v>2314</v>
      </c>
      <c r="D4" s="100"/>
      <c r="E4" s="82"/>
      <c r="F4" s="86">
        <f t="shared" ref="F4:F5" si="0">D4+E4</f>
        <v>0</v>
      </c>
    </row>
    <row r="5" spans="1:6" ht="24">
      <c r="A5" s="85" t="s">
        <v>933</v>
      </c>
      <c r="B5" s="47" t="s">
        <v>2</v>
      </c>
      <c r="C5" s="47" t="s">
        <v>2315</v>
      </c>
      <c r="D5" s="100"/>
      <c r="E5" s="82"/>
      <c r="F5" s="86">
        <f t="shared" si="0"/>
        <v>0</v>
      </c>
    </row>
    <row r="6" spans="1:6">
      <c r="A6" s="85" t="s">
        <v>934</v>
      </c>
      <c r="B6" s="118" t="s">
        <v>3</v>
      </c>
      <c r="C6" s="119"/>
      <c r="D6" s="119"/>
      <c r="E6" s="119"/>
      <c r="F6" s="120"/>
    </row>
    <row r="7" spans="1:6" ht="36">
      <c r="A7" s="85" t="s">
        <v>971</v>
      </c>
      <c r="B7" s="47" t="s">
        <v>4</v>
      </c>
      <c r="C7" s="47" t="s">
        <v>2316</v>
      </c>
      <c r="D7" s="100"/>
      <c r="E7" s="100"/>
      <c r="F7" s="86">
        <f t="shared" ref="F7:F30" si="1">D7+E7</f>
        <v>0</v>
      </c>
    </row>
    <row r="8" spans="1:6" ht="36">
      <c r="A8" s="85" t="s">
        <v>972</v>
      </c>
      <c r="B8" s="47" t="s">
        <v>5</v>
      </c>
      <c r="C8" s="47" t="s">
        <v>2317</v>
      </c>
      <c r="D8" s="100"/>
      <c r="E8" s="100"/>
      <c r="F8" s="86">
        <f t="shared" si="1"/>
        <v>0</v>
      </c>
    </row>
    <row r="9" spans="1:6" ht="36">
      <c r="A9" s="85" t="s">
        <v>978</v>
      </c>
      <c r="B9" s="47" t="s">
        <v>6</v>
      </c>
      <c r="C9" s="47" t="s">
        <v>2318</v>
      </c>
      <c r="D9" s="100"/>
      <c r="E9" s="100"/>
      <c r="F9" s="86">
        <f t="shared" si="1"/>
        <v>0</v>
      </c>
    </row>
    <row r="10" spans="1:6" ht="36">
      <c r="A10" s="85" t="s">
        <v>981</v>
      </c>
      <c r="B10" s="47" t="s">
        <v>7</v>
      </c>
      <c r="C10" s="47" t="s">
        <v>2319</v>
      </c>
      <c r="D10" s="100"/>
      <c r="E10" s="100"/>
      <c r="F10" s="86">
        <f t="shared" si="1"/>
        <v>0</v>
      </c>
    </row>
    <row r="11" spans="1:6" ht="36">
      <c r="A11" s="85" t="s">
        <v>983</v>
      </c>
      <c r="B11" s="47" t="s">
        <v>8</v>
      </c>
      <c r="C11" s="47" t="s">
        <v>2320</v>
      </c>
      <c r="D11" s="100"/>
      <c r="E11" s="100"/>
      <c r="F11" s="86">
        <f t="shared" si="1"/>
        <v>0</v>
      </c>
    </row>
    <row r="12" spans="1:6" ht="36">
      <c r="A12" s="85" t="s">
        <v>984</v>
      </c>
      <c r="B12" s="47" t="s">
        <v>9</v>
      </c>
      <c r="C12" s="47" t="s">
        <v>2320</v>
      </c>
      <c r="D12" s="100"/>
      <c r="E12" s="100"/>
      <c r="F12" s="86">
        <f t="shared" si="1"/>
        <v>0</v>
      </c>
    </row>
    <row r="13" spans="1:6" ht="36">
      <c r="A13" s="85" t="s">
        <v>987</v>
      </c>
      <c r="B13" s="47" t="s">
        <v>10</v>
      </c>
      <c r="C13" s="47" t="s">
        <v>2321</v>
      </c>
      <c r="D13" s="100"/>
      <c r="E13" s="100"/>
      <c r="F13" s="86">
        <f t="shared" si="1"/>
        <v>0</v>
      </c>
    </row>
    <row r="14" spans="1:6" ht="36">
      <c r="A14" s="85" t="s">
        <v>991</v>
      </c>
      <c r="B14" s="47" t="s">
        <v>11</v>
      </c>
      <c r="C14" s="47" t="s">
        <v>2322</v>
      </c>
      <c r="D14" s="100"/>
      <c r="E14" s="100"/>
      <c r="F14" s="86">
        <f t="shared" si="1"/>
        <v>0</v>
      </c>
    </row>
    <row r="15" spans="1:6" ht="36">
      <c r="A15" s="85" t="s">
        <v>992</v>
      </c>
      <c r="B15" s="47" t="s">
        <v>12</v>
      </c>
      <c r="C15" s="47" t="s">
        <v>2323</v>
      </c>
      <c r="D15" s="100"/>
      <c r="E15" s="100"/>
      <c r="F15" s="86">
        <f t="shared" si="1"/>
        <v>0</v>
      </c>
    </row>
    <row r="16" spans="1:6" ht="36">
      <c r="A16" s="85" t="s">
        <v>997</v>
      </c>
      <c r="B16" s="47" t="s">
        <v>13</v>
      </c>
      <c r="C16" s="47" t="s">
        <v>2324</v>
      </c>
      <c r="D16" s="100"/>
      <c r="E16" s="100"/>
      <c r="F16" s="86">
        <f t="shared" si="1"/>
        <v>0</v>
      </c>
    </row>
    <row r="17" spans="1:6" ht="36">
      <c r="A17" s="85" t="s">
        <v>998</v>
      </c>
      <c r="B17" s="47" t="s">
        <v>14</v>
      </c>
      <c r="C17" s="47" t="s">
        <v>2325</v>
      </c>
      <c r="D17" s="100"/>
      <c r="E17" s="100"/>
      <c r="F17" s="86">
        <f t="shared" si="1"/>
        <v>0</v>
      </c>
    </row>
    <row r="18" spans="1:6" ht="36">
      <c r="A18" s="85" t="s">
        <v>1003</v>
      </c>
      <c r="B18" s="47" t="s">
        <v>15</v>
      </c>
      <c r="C18" s="47" t="s">
        <v>2326</v>
      </c>
      <c r="D18" s="100"/>
      <c r="E18" s="100"/>
      <c r="F18" s="86">
        <f t="shared" si="1"/>
        <v>0</v>
      </c>
    </row>
    <row r="19" spans="1:6" ht="36">
      <c r="A19" s="85" t="s">
        <v>1004</v>
      </c>
      <c r="B19" s="47" t="s">
        <v>16</v>
      </c>
      <c r="C19" s="47" t="s">
        <v>2327</v>
      </c>
      <c r="D19" s="100"/>
      <c r="E19" s="100"/>
      <c r="F19" s="86">
        <f t="shared" si="1"/>
        <v>0</v>
      </c>
    </row>
    <row r="20" spans="1:6" ht="36">
      <c r="A20" s="85" t="s">
        <v>1010</v>
      </c>
      <c r="B20" s="47" t="s">
        <v>17</v>
      </c>
      <c r="C20" s="47" t="s">
        <v>2328</v>
      </c>
      <c r="D20" s="100"/>
      <c r="E20" s="100"/>
      <c r="F20" s="86">
        <f t="shared" si="1"/>
        <v>0</v>
      </c>
    </row>
    <row r="21" spans="1:6" ht="36">
      <c r="A21" s="85" t="s">
        <v>1011</v>
      </c>
      <c r="B21" s="47" t="s">
        <v>18</v>
      </c>
      <c r="C21" s="47" t="s">
        <v>2329</v>
      </c>
      <c r="D21" s="100"/>
      <c r="E21" s="100"/>
      <c r="F21" s="86">
        <f t="shared" si="1"/>
        <v>0</v>
      </c>
    </row>
    <row r="22" spans="1:6" ht="36">
      <c r="A22" s="85" t="s">
        <v>1012</v>
      </c>
      <c r="B22" s="47" t="s">
        <v>19</v>
      </c>
      <c r="C22" s="47" t="s">
        <v>2330</v>
      </c>
      <c r="D22" s="100"/>
      <c r="E22" s="100"/>
      <c r="F22" s="86">
        <f t="shared" si="1"/>
        <v>0</v>
      </c>
    </row>
    <row r="23" spans="1:6" ht="36">
      <c r="A23" s="85" t="s">
        <v>1013</v>
      </c>
      <c r="B23" s="47" t="s">
        <v>20</v>
      </c>
      <c r="C23" s="47" t="s">
        <v>2330</v>
      </c>
      <c r="D23" s="100"/>
      <c r="E23" s="100"/>
      <c r="F23" s="86">
        <f t="shared" si="1"/>
        <v>0</v>
      </c>
    </row>
    <row r="24" spans="1:6" ht="36">
      <c r="A24" s="85" t="s">
        <v>1014</v>
      </c>
      <c r="B24" s="47" t="s">
        <v>21</v>
      </c>
      <c r="C24" s="47" t="s">
        <v>2331</v>
      </c>
      <c r="D24" s="100"/>
      <c r="E24" s="100"/>
      <c r="F24" s="86">
        <f t="shared" si="1"/>
        <v>0</v>
      </c>
    </row>
    <row r="25" spans="1:6" ht="36">
      <c r="A25" s="85" t="s">
        <v>1015</v>
      </c>
      <c r="B25" s="47" t="s">
        <v>22</v>
      </c>
      <c r="C25" s="47" t="s">
        <v>2332</v>
      </c>
      <c r="D25" s="100"/>
      <c r="E25" s="100"/>
      <c r="F25" s="86">
        <f t="shared" si="1"/>
        <v>0</v>
      </c>
    </row>
    <row r="26" spans="1:6" ht="36">
      <c r="A26" s="85" t="s">
        <v>1016</v>
      </c>
      <c r="B26" s="47" t="s">
        <v>23</v>
      </c>
      <c r="C26" s="47" t="s">
        <v>2333</v>
      </c>
      <c r="D26" s="100"/>
      <c r="E26" s="100"/>
      <c r="F26" s="86">
        <f t="shared" si="1"/>
        <v>0</v>
      </c>
    </row>
    <row r="27" spans="1:6" ht="36">
      <c r="A27" s="85" t="s">
        <v>1017</v>
      </c>
      <c r="B27" s="47" t="s">
        <v>24</v>
      </c>
      <c r="C27" s="47" t="s">
        <v>2334</v>
      </c>
      <c r="D27" s="100"/>
      <c r="E27" s="100"/>
      <c r="F27" s="86">
        <f t="shared" si="1"/>
        <v>0</v>
      </c>
    </row>
    <row r="28" spans="1:6" ht="36">
      <c r="A28" s="85" t="s">
        <v>1018</v>
      </c>
      <c r="B28" s="47" t="s">
        <v>25</v>
      </c>
      <c r="C28" s="47" t="s">
        <v>2335</v>
      </c>
      <c r="D28" s="100"/>
      <c r="E28" s="100"/>
      <c r="F28" s="86">
        <f t="shared" si="1"/>
        <v>0</v>
      </c>
    </row>
    <row r="29" spans="1:6" ht="36">
      <c r="A29" s="85" t="s">
        <v>1019</v>
      </c>
      <c r="B29" s="47" t="s">
        <v>26</v>
      </c>
      <c r="C29" s="47" t="s">
        <v>2336</v>
      </c>
      <c r="D29" s="100"/>
      <c r="E29" s="100"/>
      <c r="F29" s="86">
        <f t="shared" si="1"/>
        <v>0</v>
      </c>
    </row>
    <row r="30" spans="1:6" ht="36">
      <c r="A30" s="85" t="s">
        <v>1020</v>
      </c>
      <c r="B30" s="47" t="s">
        <v>27</v>
      </c>
      <c r="C30" s="47" t="s">
        <v>2337</v>
      </c>
      <c r="D30" s="100"/>
      <c r="E30" s="100"/>
      <c r="F30" s="86">
        <f t="shared" si="1"/>
        <v>0</v>
      </c>
    </row>
    <row r="31" spans="1:6">
      <c r="A31" s="85"/>
      <c r="B31" s="118" t="s">
        <v>28</v>
      </c>
      <c r="C31" s="119"/>
      <c r="D31" s="119"/>
      <c r="E31" s="119"/>
      <c r="F31" s="120"/>
    </row>
    <row r="32" spans="1:6" ht="36">
      <c r="A32" s="85" t="s">
        <v>1058</v>
      </c>
      <c r="B32" s="47" t="s">
        <v>31</v>
      </c>
      <c r="C32" s="47" t="s">
        <v>2340</v>
      </c>
      <c r="D32" s="100"/>
      <c r="E32" s="100"/>
      <c r="F32" s="86">
        <f t="shared" ref="F32:F37" si="2">D32+E32</f>
        <v>0</v>
      </c>
    </row>
    <row r="33" spans="1:6" ht="36">
      <c r="A33" s="85" t="s">
        <v>1071</v>
      </c>
      <c r="B33" s="47" t="s">
        <v>38</v>
      </c>
      <c r="C33" s="47" t="s">
        <v>2347</v>
      </c>
      <c r="D33" s="100"/>
      <c r="E33" s="100"/>
      <c r="F33" s="86">
        <f t="shared" si="2"/>
        <v>0</v>
      </c>
    </row>
    <row r="34" spans="1:6" ht="36">
      <c r="A34" s="85" t="s">
        <v>1074</v>
      </c>
      <c r="B34" s="47" t="s">
        <v>40</v>
      </c>
      <c r="C34" s="47" t="s">
        <v>2348</v>
      </c>
      <c r="D34" s="100"/>
      <c r="E34" s="100"/>
      <c r="F34" s="86">
        <f t="shared" si="2"/>
        <v>0</v>
      </c>
    </row>
    <row r="35" spans="1:6" ht="36">
      <c r="A35" s="85" t="s">
        <v>1076</v>
      </c>
      <c r="B35" s="47" t="s">
        <v>42</v>
      </c>
      <c r="C35" s="47" t="s">
        <v>2350</v>
      </c>
      <c r="D35" s="100"/>
      <c r="E35" s="100"/>
      <c r="F35" s="86">
        <f t="shared" si="2"/>
        <v>0</v>
      </c>
    </row>
    <row r="36" spans="1:6" ht="36">
      <c r="A36" s="85" t="s">
        <v>1078</v>
      </c>
      <c r="B36" s="47" t="s">
        <v>44</v>
      </c>
      <c r="C36" s="47" t="s">
        <v>2352</v>
      </c>
      <c r="D36" s="100"/>
      <c r="E36" s="100"/>
      <c r="F36" s="86">
        <f t="shared" si="2"/>
        <v>0</v>
      </c>
    </row>
    <row r="37" spans="1:6" ht="36">
      <c r="A37" s="85" t="s">
        <v>1080</v>
      </c>
      <c r="B37" s="47" t="s">
        <v>46</v>
      </c>
      <c r="C37" s="47" t="s">
        <v>2354</v>
      </c>
      <c r="D37" s="100"/>
      <c r="E37" s="100"/>
      <c r="F37" s="86">
        <f t="shared" si="2"/>
        <v>0</v>
      </c>
    </row>
    <row r="38" spans="1:6" ht="36">
      <c r="A38" s="85" t="s">
        <v>1054</v>
      </c>
      <c r="B38" s="47" t="s">
        <v>29</v>
      </c>
      <c r="C38" s="47" t="s">
        <v>2338</v>
      </c>
      <c r="D38" s="100"/>
      <c r="E38" s="100"/>
      <c r="F38" s="86">
        <f t="shared" ref="F38:F52" si="3">D38+E38</f>
        <v>0</v>
      </c>
    </row>
    <row r="39" spans="1:6" ht="36">
      <c r="A39" s="85" t="s">
        <v>1062</v>
      </c>
      <c r="B39" s="47" t="s">
        <v>32</v>
      </c>
      <c r="C39" s="47" t="s">
        <v>2341</v>
      </c>
      <c r="D39" s="100"/>
      <c r="E39" s="100"/>
      <c r="F39" s="86">
        <f t="shared" ref="F39:F46" si="4">D39+E39</f>
        <v>0</v>
      </c>
    </row>
    <row r="40" spans="1:6" ht="36">
      <c r="A40" s="85" t="s">
        <v>1064</v>
      </c>
      <c r="B40" s="47" t="s">
        <v>33</v>
      </c>
      <c r="C40" s="47" t="s">
        <v>2342</v>
      </c>
      <c r="D40" s="100"/>
      <c r="E40" s="100"/>
      <c r="F40" s="86">
        <f t="shared" si="4"/>
        <v>0</v>
      </c>
    </row>
    <row r="41" spans="1:6" ht="36">
      <c r="A41" s="85" t="s">
        <v>1072</v>
      </c>
      <c r="B41" s="47" t="s">
        <v>39</v>
      </c>
      <c r="C41" s="47" t="s">
        <v>2341</v>
      </c>
      <c r="D41" s="100"/>
      <c r="E41" s="100"/>
      <c r="F41" s="86">
        <f t="shared" si="4"/>
        <v>0</v>
      </c>
    </row>
    <row r="42" spans="1:6" ht="36">
      <c r="A42" s="85" t="s">
        <v>1075</v>
      </c>
      <c r="B42" s="47" t="s">
        <v>41</v>
      </c>
      <c r="C42" s="47" t="s">
        <v>2349</v>
      </c>
      <c r="D42" s="100"/>
      <c r="E42" s="100"/>
      <c r="F42" s="86">
        <f t="shared" si="4"/>
        <v>0</v>
      </c>
    </row>
    <row r="43" spans="1:6" ht="36">
      <c r="A43" s="85" t="s">
        <v>1077</v>
      </c>
      <c r="B43" s="47" t="s">
        <v>43</v>
      </c>
      <c r="C43" s="47" t="s">
        <v>2351</v>
      </c>
      <c r="D43" s="100"/>
      <c r="E43" s="100"/>
      <c r="F43" s="86">
        <f t="shared" si="4"/>
        <v>0</v>
      </c>
    </row>
    <row r="44" spans="1:6" ht="36">
      <c r="A44" s="85" t="s">
        <v>1079</v>
      </c>
      <c r="B44" s="47" t="s">
        <v>45</v>
      </c>
      <c r="C44" s="47" t="s">
        <v>2353</v>
      </c>
      <c r="D44" s="100"/>
      <c r="E44" s="100"/>
      <c r="F44" s="86">
        <f t="shared" si="4"/>
        <v>0</v>
      </c>
    </row>
    <row r="45" spans="1:6" ht="36">
      <c r="A45" s="85" t="s">
        <v>1081</v>
      </c>
      <c r="B45" s="47" t="s">
        <v>47</v>
      </c>
      <c r="C45" s="47" t="s">
        <v>2355</v>
      </c>
      <c r="D45" s="100"/>
      <c r="E45" s="100"/>
      <c r="F45" s="86">
        <f t="shared" si="4"/>
        <v>0</v>
      </c>
    </row>
    <row r="46" spans="1:6" ht="36">
      <c r="A46" s="85" t="s">
        <v>1082</v>
      </c>
      <c r="B46" s="47" t="s">
        <v>48</v>
      </c>
      <c r="C46" s="47" t="s">
        <v>2356</v>
      </c>
      <c r="D46" s="100"/>
      <c r="E46" s="100"/>
      <c r="F46" s="86">
        <f t="shared" si="4"/>
        <v>0</v>
      </c>
    </row>
    <row r="47" spans="1:6" ht="36">
      <c r="A47" s="85" t="s">
        <v>1055</v>
      </c>
      <c r="B47" s="47" t="s">
        <v>30</v>
      </c>
      <c r="C47" s="47" t="s">
        <v>2339</v>
      </c>
      <c r="D47" s="100"/>
      <c r="E47" s="100"/>
      <c r="F47" s="86">
        <f t="shared" si="3"/>
        <v>0</v>
      </c>
    </row>
    <row r="48" spans="1:6" ht="36">
      <c r="A48" s="85" t="s">
        <v>1067</v>
      </c>
      <c r="B48" s="47" t="s">
        <v>34</v>
      </c>
      <c r="C48" s="47" t="s">
        <v>2343</v>
      </c>
      <c r="D48" s="100"/>
      <c r="E48" s="100"/>
      <c r="F48" s="86">
        <f t="shared" si="3"/>
        <v>0</v>
      </c>
    </row>
    <row r="49" spans="1:6" ht="36">
      <c r="A49" s="85" t="s">
        <v>1068</v>
      </c>
      <c r="B49" s="47" t="s">
        <v>35</v>
      </c>
      <c r="C49" s="47" t="s">
        <v>2344</v>
      </c>
      <c r="D49" s="100"/>
      <c r="E49" s="100"/>
      <c r="F49" s="86">
        <f t="shared" si="3"/>
        <v>0</v>
      </c>
    </row>
    <row r="50" spans="1:6" ht="36">
      <c r="A50" s="85" t="s">
        <v>1069</v>
      </c>
      <c r="B50" s="47" t="s">
        <v>36</v>
      </c>
      <c r="C50" s="47" t="s">
        <v>2345</v>
      </c>
      <c r="D50" s="100"/>
      <c r="E50" s="100"/>
      <c r="F50" s="86">
        <f t="shared" si="3"/>
        <v>0</v>
      </c>
    </row>
    <row r="51" spans="1:6" ht="36">
      <c r="A51" s="85" t="s">
        <v>1070</v>
      </c>
      <c r="B51" s="47" t="s">
        <v>37</v>
      </c>
      <c r="C51" s="47" t="s">
        <v>2346</v>
      </c>
      <c r="D51" s="100"/>
      <c r="E51" s="100"/>
      <c r="F51" s="86">
        <f t="shared" si="3"/>
        <v>0</v>
      </c>
    </row>
    <row r="52" spans="1:6" ht="36">
      <c r="A52" s="85" t="s">
        <v>901</v>
      </c>
      <c r="B52" s="47" t="s">
        <v>49</v>
      </c>
      <c r="C52" s="47" t="s">
        <v>2357</v>
      </c>
      <c r="D52" s="100"/>
      <c r="E52" s="100"/>
      <c r="F52" s="86">
        <f t="shared" si="3"/>
        <v>0</v>
      </c>
    </row>
    <row r="53" spans="1:6" ht="36">
      <c r="A53" s="85" t="s">
        <v>1089</v>
      </c>
      <c r="B53" s="47" t="s">
        <v>50</v>
      </c>
      <c r="C53" s="47" t="s">
        <v>2358</v>
      </c>
      <c r="D53" s="100"/>
      <c r="E53" s="100"/>
      <c r="F53" s="86">
        <f t="shared" ref="F53:F58" si="5">D53+E53</f>
        <v>0</v>
      </c>
    </row>
    <row r="54" spans="1:6" ht="36">
      <c r="A54" s="85" t="s">
        <v>1090</v>
      </c>
      <c r="B54" s="47" t="s">
        <v>51</v>
      </c>
      <c r="C54" s="47" t="s">
        <v>2359</v>
      </c>
      <c r="D54" s="100"/>
      <c r="E54" s="100"/>
      <c r="F54" s="86">
        <f t="shared" si="5"/>
        <v>0</v>
      </c>
    </row>
    <row r="55" spans="1:6" ht="36">
      <c r="A55" s="85" t="s">
        <v>1091</v>
      </c>
      <c r="B55" s="47" t="s">
        <v>52</v>
      </c>
      <c r="C55" s="47" t="s">
        <v>2360</v>
      </c>
      <c r="D55" s="100"/>
      <c r="E55" s="100"/>
      <c r="F55" s="86">
        <f t="shared" si="5"/>
        <v>0</v>
      </c>
    </row>
    <row r="56" spans="1:6" ht="36">
      <c r="A56" s="85" t="s">
        <v>1092</v>
      </c>
      <c r="B56" s="47" t="s">
        <v>53</v>
      </c>
      <c r="C56" s="47" t="s">
        <v>2359</v>
      </c>
      <c r="D56" s="100"/>
      <c r="E56" s="100"/>
      <c r="F56" s="86">
        <f t="shared" si="5"/>
        <v>0</v>
      </c>
    </row>
    <row r="57" spans="1:6" ht="36">
      <c r="A57" s="85" t="s">
        <v>1093</v>
      </c>
      <c r="B57" s="47" t="s">
        <v>54</v>
      </c>
      <c r="C57" s="47" t="s">
        <v>2361</v>
      </c>
      <c r="D57" s="100"/>
      <c r="E57" s="100"/>
      <c r="F57" s="86">
        <f t="shared" si="5"/>
        <v>0</v>
      </c>
    </row>
    <row r="58" spans="1:6" ht="36">
      <c r="A58" s="85" t="s">
        <v>1094</v>
      </c>
      <c r="B58" s="47" t="s">
        <v>55</v>
      </c>
      <c r="C58" s="47" t="s">
        <v>2362</v>
      </c>
      <c r="D58" s="100"/>
      <c r="E58" s="100"/>
      <c r="F58" s="86">
        <f t="shared" si="5"/>
        <v>0</v>
      </c>
    </row>
    <row r="59" spans="1:6" ht="36">
      <c r="A59" s="85" t="s">
        <v>1095</v>
      </c>
      <c r="B59" s="47" t="s">
        <v>56</v>
      </c>
      <c r="C59" s="47" t="s">
        <v>2363</v>
      </c>
      <c r="D59" s="100"/>
      <c r="E59" s="100"/>
      <c r="F59" s="86">
        <f t="shared" ref="F59:F92" si="6">D59+E59</f>
        <v>0</v>
      </c>
    </row>
    <row r="60" spans="1:6" ht="36">
      <c r="A60" s="85" t="s">
        <v>1096</v>
      </c>
      <c r="B60" s="47" t="s">
        <v>57</v>
      </c>
      <c r="C60" s="47" t="s">
        <v>2364</v>
      </c>
      <c r="D60" s="100"/>
      <c r="E60" s="100"/>
      <c r="F60" s="86">
        <f t="shared" si="6"/>
        <v>0</v>
      </c>
    </row>
    <row r="61" spans="1:6" ht="36">
      <c r="A61" s="85" t="s">
        <v>1097</v>
      </c>
      <c r="B61" s="47" t="s">
        <v>58</v>
      </c>
      <c r="C61" s="47" t="s">
        <v>2365</v>
      </c>
      <c r="D61" s="100"/>
      <c r="E61" s="100"/>
      <c r="F61" s="86">
        <f t="shared" si="6"/>
        <v>0</v>
      </c>
    </row>
    <row r="62" spans="1:6" ht="36">
      <c r="A62" s="85" t="s">
        <v>1098</v>
      </c>
      <c r="B62" s="47" t="s">
        <v>59</v>
      </c>
      <c r="C62" s="47" t="s">
        <v>2366</v>
      </c>
      <c r="D62" s="100"/>
      <c r="E62" s="100"/>
      <c r="F62" s="86">
        <f t="shared" si="6"/>
        <v>0</v>
      </c>
    </row>
    <row r="63" spans="1:6" ht="36">
      <c r="A63" s="85" t="s">
        <v>1099</v>
      </c>
      <c r="B63" s="47" t="s">
        <v>60</v>
      </c>
      <c r="C63" s="47" t="s">
        <v>2367</v>
      </c>
      <c r="D63" s="100"/>
      <c r="E63" s="100"/>
      <c r="F63" s="86">
        <f t="shared" si="6"/>
        <v>0</v>
      </c>
    </row>
    <row r="64" spans="1:6" ht="48">
      <c r="A64" s="85" t="s">
        <v>1101</v>
      </c>
      <c r="B64" s="47" t="s">
        <v>61</v>
      </c>
      <c r="C64" s="47" t="s">
        <v>2368</v>
      </c>
      <c r="D64" s="100"/>
      <c r="E64" s="100"/>
      <c r="F64" s="86">
        <f t="shared" si="6"/>
        <v>0</v>
      </c>
    </row>
    <row r="65" spans="1:6" ht="36">
      <c r="A65" s="85" t="s">
        <v>1102</v>
      </c>
      <c r="B65" s="47" t="s">
        <v>62</v>
      </c>
      <c r="C65" s="47" t="s">
        <v>2369</v>
      </c>
      <c r="D65" s="100"/>
      <c r="E65" s="100"/>
      <c r="F65" s="86">
        <f t="shared" si="6"/>
        <v>0</v>
      </c>
    </row>
    <row r="66" spans="1:6" ht="36">
      <c r="A66" s="85" t="s">
        <v>1103</v>
      </c>
      <c r="B66" s="47" t="s">
        <v>63</v>
      </c>
      <c r="C66" s="47" t="s">
        <v>2369</v>
      </c>
      <c r="D66" s="100"/>
      <c r="E66" s="100"/>
      <c r="F66" s="86">
        <f t="shared" si="6"/>
        <v>0</v>
      </c>
    </row>
    <row r="67" spans="1:6" ht="36">
      <c r="A67" s="85" t="s">
        <v>1104</v>
      </c>
      <c r="B67" s="47" t="s">
        <v>64</v>
      </c>
      <c r="C67" s="47" t="s">
        <v>2370</v>
      </c>
      <c r="D67" s="100"/>
      <c r="E67" s="100"/>
      <c r="F67" s="86">
        <f t="shared" si="6"/>
        <v>0</v>
      </c>
    </row>
    <row r="68" spans="1:6" ht="36">
      <c r="A68" s="85" t="s">
        <v>1105</v>
      </c>
      <c r="B68" s="47" t="s">
        <v>65</v>
      </c>
      <c r="C68" s="47" t="s">
        <v>2371</v>
      </c>
      <c r="D68" s="100"/>
      <c r="E68" s="100"/>
      <c r="F68" s="86">
        <f t="shared" si="6"/>
        <v>0</v>
      </c>
    </row>
    <row r="69" spans="1:6" ht="36">
      <c r="A69" s="85" t="s">
        <v>1106</v>
      </c>
      <c r="B69" s="47" t="s">
        <v>66</v>
      </c>
      <c r="C69" s="47" t="s">
        <v>2372</v>
      </c>
      <c r="D69" s="100"/>
      <c r="E69" s="100"/>
      <c r="F69" s="86">
        <f t="shared" si="6"/>
        <v>0</v>
      </c>
    </row>
    <row r="70" spans="1:6" ht="48">
      <c r="A70" s="85" t="s">
        <v>1107</v>
      </c>
      <c r="B70" s="47" t="s">
        <v>59</v>
      </c>
      <c r="C70" s="47" t="s">
        <v>2373</v>
      </c>
      <c r="D70" s="100"/>
      <c r="E70" s="100"/>
      <c r="F70" s="86">
        <f t="shared" si="6"/>
        <v>0</v>
      </c>
    </row>
    <row r="71" spans="1:6" ht="48">
      <c r="A71" s="85" t="s">
        <v>1108</v>
      </c>
      <c r="B71" s="47" t="s">
        <v>67</v>
      </c>
      <c r="C71" s="47" t="s">
        <v>2374</v>
      </c>
      <c r="D71" s="100"/>
      <c r="E71" s="100"/>
      <c r="F71" s="86">
        <f t="shared" si="6"/>
        <v>0</v>
      </c>
    </row>
    <row r="72" spans="1:6" ht="36">
      <c r="A72" s="85" t="s">
        <v>1109</v>
      </c>
      <c r="B72" s="47" t="s">
        <v>58</v>
      </c>
      <c r="C72" s="47" t="s">
        <v>2375</v>
      </c>
      <c r="D72" s="100"/>
      <c r="E72" s="100"/>
      <c r="F72" s="86">
        <f t="shared" si="6"/>
        <v>0</v>
      </c>
    </row>
    <row r="73" spans="1:6" ht="36">
      <c r="A73" s="85" t="s">
        <v>1110</v>
      </c>
      <c r="B73" s="47" t="s">
        <v>68</v>
      </c>
      <c r="C73" s="47" t="s">
        <v>2376</v>
      </c>
      <c r="D73" s="100"/>
      <c r="E73" s="100"/>
      <c r="F73" s="86">
        <f t="shared" si="6"/>
        <v>0</v>
      </c>
    </row>
    <row r="74" spans="1:6" ht="36">
      <c r="A74" s="85" t="s">
        <v>1111</v>
      </c>
      <c r="B74" s="47" t="s">
        <v>69</v>
      </c>
      <c r="C74" s="47" t="s">
        <v>2377</v>
      </c>
      <c r="D74" s="100"/>
      <c r="E74" s="100"/>
      <c r="F74" s="86">
        <f t="shared" si="6"/>
        <v>0</v>
      </c>
    </row>
    <row r="75" spans="1:6" ht="36">
      <c r="A75" s="85" t="s">
        <v>1112</v>
      </c>
      <c r="B75" s="47" t="s">
        <v>70</v>
      </c>
      <c r="C75" s="47" t="s">
        <v>2378</v>
      </c>
      <c r="D75" s="100"/>
      <c r="E75" s="100"/>
      <c r="F75" s="86">
        <f t="shared" si="6"/>
        <v>0</v>
      </c>
    </row>
    <row r="76" spans="1:6" ht="36">
      <c r="A76" s="85" t="s">
        <v>1113</v>
      </c>
      <c r="B76" s="47" t="s">
        <v>71</v>
      </c>
      <c r="C76" s="47" t="s">
        <v>2379</v>
      </c>
      <c r="D76" s="100"/>
      <c r="E76" s="100"/>
      <c r="F76" s="86">
        <f t="shared" si="6"/>
        <v>0</v>
      </c>
    </row>
    <row r="77" spans="1:6" ht="36">
      <c r="A77" s="85" t="s">
        <v>1114</v>
      </c>
      <c r="B77" s="47" t="s">
        <v>72</v>
      </c>
      <c r="C77" s="47" t="s">
        <v>2380</v>
      </c>
      <c r="D77" s="100"/>
      <c r="E77" s="100"/>
      <c r="F77" s="86">
        <f t="shared" si="6"/>
        <v>0</v>
      </c>
    </row>
    <row r="78" spans="1:6">
      <c r="A78" s="85" t="s">
        <v>1115</v>
      </c>
      <c r="B78" s="118" t="s">
        <v>73</v>
      </c>
      <c r="C78" s="119"/>
      <c r="D78" s="119"/>
      <c r="E78" s="119"/>
      <c r="F78" s="120"/>
    </row>
    <row r="79" spans="1:6" ht="36">
      <c r="A79" s="85" t="s">
        <v>1118</v>
      </c>
      <c r="B79" s="47" t="s">
        <v>74</v>
      </c>
      <c r="C79" s="47" t="s">
        <v>2381</v>
      </c>
      <c r="D79" s="100"/>
      <c r="E79" s="100"/>
      <c r="F79" s="86">
        <f t="shared" si="6"/>
        <v>0</v>
      </c>
    </row>
    <row r="80" spans="1:6" ht="24">
      <c r="A80" s="85" t="s">
        <v>1119</v>
      </c>
      <c r="B80" s="47" t="s">
        <v>75</v>
      </c>
      <c r="C80" s="47" t="s">
        <v>2382</v>
      </c>
      <c r="D80" s="100"/>
      <c r="E80" s="100"/>
      <c r="F80" s="86">
        <f t="shared" si="6"/>
        <v>0</v>
      </c>
    </row>
    <row r="81" spans="1:6" ht="36">
      <c r="A81" s="85" t="s">
        <v>1120</v>
      </c>
      <c r="B81" s="47" t="s">
        <v>76</v>
      </c>
      <c r="C81" s="47" t="s">
        <v>2383</v>
      </c>
      <c r="D81" s="100"/>
      <c r="E81" s="100"/>
      <c r="F81" s="86">
        <f t="shared" si="6"/>
        <v>0</v>
      </c>
    </row>
    <row r="82" spans="1:6" ht="36">
      <c r="A82" s="85" t="s">
        <v>1121</v>
      </c>
      <c r="B82" s="47" t="s">
        <v>77</v>
      </c>
      <c r="C82" s="47" t="s">
        <v>2384</v>
      </c>
      <c r="D82" s="100"/>
      <c r="E82" s="100"/>
      <c r="F82" s="86">
        <f t="shared" si="6"/>
        <v>0</v>
      </c>
    </row>
    <row r="83" spans="1:6" ht="24">
      <c r="A83" s="85" t="s">
        <v>1122</v>
      </c>
      <c r="B83" s="47" t="s">
        <v>78</v>
      </c>
      <c r="C83" s="47" t="s">
        <v>2385</v>
      </c>
      <c r="D83" s="100"/>
      <c r="E83" s="100"/>
      <c r="F83" s="86">
        <f t="shared" si="6"/>
        <v>0</v>
      </c>
    </row>
    <row r="84" spans="1:6" ht="36">
      <c r="A84" s="85" t="s">
        <v>1123</v>
      </c>
      <c r="B84" s="47" t="s">
        <v>79</v>
      </c>
      <c r="C84" s="47" t="s">
        <v>2386</v>
      </c>
      <c r="D84" s="100"/>
      <c r="E84" s="100"/>
      <c r="F84" s="86">
        <f t="shared" si="6"/>
        <v>0</v>
      </c>
    </row>
    <row r="85" spans="1:6">
      <c r="A85" s="85" t="s">
        <v>1124</v>
      </c>
      <c r="B85" s="118" t="s">
        <v>80</v>
      </c>
      <c r="C85" s="119"/>
      <c r="D85" s="119"/>
      <c r="E85" s="119"/>
      <c r="F85" s="120"/>
    </row>
    <row r="86" spans="1:6" ht="24">
      <c r="A86" s="85" t="s">
        <v>1125</v>
      </c>
      <c r="B86" s="47" t="s">
        <v>81</v>
      </c>
      <c r="C86" s="47" t="s">
        <v>2387</v>
      </c>
      <c r="D86" s="100"/>
      <c r="E86" s="100"/>
      <c r="F86" s="86">
        <f t="shared" si="6"/>
        <v>0</v>
      </c>
    </row>
    <row r="87" spans="1:6" ht="36">
      <c r="A87" s="85" t="s">
        <v>1126</v>
      </c>
      <c r="B87" s="47" t="s">
        <v>82</v>
      </c>
      <c r="C87" s="47" t="s">
        <v>2388</v>
      </c>
      <c r="D87" s="100"/>
      <c r="E87" s="100"/>
      <c r="F87" s="86">
        <f t="shared" si="6"/>
        <v>0</v>
      </c>
    </row>
    <row r="88" spans="1:6">
      <c r="A88" s="85" t="s">
        <v>1127</v>
      </c>
      <c r="B88" s="47" t="s">
        <v>83</v>
      </c>
      <c r="C88" s="48" t="s">
        <v>84</v>
      </c>
      <c r="D88" s="100"/>
      <c r="E88" s="100"/>
      <c r="F88" s="86">
        <f t="shared" si="6"/>
        <v>0</v>
      </c>
    </row>
    <row r="89" spans="1:6">
      <c r="A89" s="85" t="s">
        <v>1128</v>
      </c>
      <c r="B89" s="47" t="s">
        <v>85</v>
      </c>
      <c r="C89" s="48" t="s">
        <v>86</v>
      </c>
      <c r="D89" s="100"/>
      <c r="E89" s="100"/>
      <c r="F89" s="86">
        <f t="shared" si="6"/>
        <v>0</v>
      </c>
    </row>
    <row r="90" spans="1:6">
      <c r="A90" s="85" t="s">
        <v>1129</v>
      </c>
      <c r="B90" s="118" t="s">
        <v>2815</v>
      </c>
      <c r="C90" s="119"/>
      <c r="D90" s="119"/>
      <c r="E90" s="119"/>
      <c r="F90" s="120"/>
    </row>
    <row r="91" spans="1:6" ht="36">
      <c r="A91" s="85" t="s">
        <v>1146</v>
      </c>
      <c r="B91" s="90" t="s">
        <v>87</v>
      </c>
      <c r="C91" s="47" t="s">
        <v>2389</v>
      </c>
      <c r="D91" s="100"/>
      <c r="E91" s="100"/>
      <c r="F91" s="86">
        <f t="shared" si="6"/>
        <v>0</v>
      </c>
    </row>
    <row r="92" spans="1:6" ht="36">
      <c r="A92" s="85" t="s">
        <v>1147</v>
      </c>
      <c r="B92" s="90" t="s">
        <v>88</v>
      </c>
      <c r="C92" s="47" t="s">
        <v>2390</v>
      </c>
      <c r="D92" s="100"/>
      <c r="E92" s="100"/>
      <c r="F92" s="86">
        <f t="shared" si="6"/>
        <v>0</v>
      </c>
    </row>
    <row r="93" spans="1:6" ht="24">
      <c r="A93" s="85" t="s">
        <v>1148</v>
      </c>
      <c r="B93" s="90" t="s">
        <v>89</v>
      </c>
      <c r="C93" s="47" t="s">
        <v>2391</v>
      </c>
      <c r="D93" s="100"/>
      <c r="E93" s="100"/>
      <c r="F93" s="86">
        <f t="shared" ref="F93:F153" si="7">D93+E93</f>
        <v>0</v>
      </c>
    </row>
    <row r="94" spans="1:6" ht="24">
      <c r="A94" s="85" t="s">
        <v>1149</v>
      </c>
      <c r="B94" s="90" t="s">
        <v>90</v>
      </c>
      <c r="C94" s="47" t="s">
        <v>2392</v>
      </c>
      <c r="D94" s="100"/>
      <c r="E94" s="100"/>
      <c r="F94" s="86">
        <f t="shared" si="7"/>
        <v>0</v>
      </c>
    </row>
    <row r="95" spans="1:6" ht="24">
      <c r="A95" s="85" t="s">
        <v>1150</v>
      </c>
      <c r="B95" s="90" t="s">
        <v>91</v>
      </c>
      <c r="C95" s="47" t="s">
        <v>2393</v>
      </c>
      <c r="D95" s="100"/>
      <c r="E95" s="100"/>
      <c r="F95" s="86">
        <f t="shared" si="7"/>
        <v>0</v>
      </c>
    </row>
    <row r="96" spans="1:6" ht="36">
      <c r="A96" s="85" t="s">
        <v>1151</v>
      </c>
      <c r="B96" s="90" t="s">
        <v>92</v>
      </c>
      <c r="C96" s="47" t="s">
        <v>2394</v>
      </c>
      <c r="D96" s="100"/>
      <c r="E96" s="100"/>
      <c r="F96" s="86">
        <f t="shared" si="7"/>
        <v>0</v>
      </c>
    </row>
    <row r="97" spans="1:6" ht="36">
      <c r="A97" s="85" t="s">
        <v>1152</v>
      </c>
      <c r="B97" s="90" t="s">
        <v>93</v>
      </c>
      <c r="C97" s="47" t="s">
        <v>2395</v>
      </c>
      <c r="D97" s="100"/>
      <c r="E97" s="100"/>
      <c r="F97" s="86">
        <f t="shared" si="7"/>
        <v>0</v>
      </c>
    </row>
    <row r="98" spans="1:6" ht="36">
      <c r="A98" s="85" t="s">
        <v>1153</v>
      </c>
      <c r="B98" s="90" t="s">
        <v>94</v>
      </c>
      <c r="C98" s="47" t="s">
        <v>2396</v>
      </c>
      <c r="D98" s="100"/>
      <c r="E98" s="100"/>
      <c r="F98" s="86">
        <f t="shared" si="7"/>
        <v>0</v>
      </c>
    </row>
    <row r="99" spans="1:6" ht="24">
      <c r="A99" s="85" t="s">
        <v>1154</v>
      </c>
      <c r="B99" s="90" t="s">
        <v>95</v>
      </c>
      <c r="C99" s="47" t="s">
        <v>2397</v>
      </c>
      <c r="D99" s="100"/>
      <c r="E99" s="100"/>
      <c r="F99" s="86">
        <f t="shared" si="7"/>
        <v>0</v>
      </c>
    </row>
    <row r="100" spans="1:6" ht="36">
      <c r="A100" s="85" t="s">
        <v>1155</v>
      </c>
      <c r="B100" s="90" t="s">
        <v>96</v>
      </c>
      <c r="C100" s="47" t="s">
        <v>2398</v>
      </c>
      <c r="D100" s="100"/>
      <c r="E100" s="100"/>
      <c r="F100" s="86">
        <f t="shared" si="7"/>
        <v>0</v>
      </c>
    </row>
    <row r="101" spans="1:6" ht="36">
      <c r="A101" s="85" t="s">
        <v>1156</v>
      </c>
      <c r="B101" s="90" t="s">
        <v>97</v>
      </c>
      <c r="C101" s="47" t="s">
        <v>2399</v>
      </c>
      <c r="D101" s="100"/>
      <c r="E101" s="100"/>
      <c r="F101" s="86">
        <f t="shared" si="7"/>
        <v>0</v>
      </c>
    </row>
    <row r="102" spans="1:6" ht="24">
      <c r="A102" s="85" t="s">
        <v>1157</v>
      </c>
      <c r="B102" s="90" t="s">
        <v>98</v>
      </c>
      <c r="C102" s="47" t="s">
        <v>2400</v>
      </c>
      <c r="D102" s="100"/>
      <c r="E102" s="100"/>
      <c r="F102" s="86">
        <f t="shared" si="7"/>
        <v>0</v>
      </c>
    </row>
    <row r="103" spans="1:6" ht="36">
      <c r="A103" s="85" t="s">
        <v>1158</v>
      </c>
      <c r="B103" s="90" t="s">
        <v>99</v>
      </c>
      <c r="C103" s="47" t="s">
        <v>2401</v>
      </c>
      <c r="D103" s="100"/>
      <c r="E103" s="100"/>
      <c r="F103" s="86">
        <f t="shared" si="7"/>
        <v>0</v>
      </c>
    </row>
    <row r="104" spans="1:6" ht="36">
      <c r="A104" s="85" t="s">
        <v>1159</v>
      </c>
      <c r="B104" s="90" t="s">
        <v>100</v>
      </c>
      <c r="C104" s="47" t="s">
        <v>2402</v>
      </c>
      <c r="D104" s="100"/>
      <c r="E104" s="100"/>
      <c r="F104" s="86">
        <f t="shared" si="7"/>
        <v>0</v>
      </c>
    </row>
    <row r="105" spans="1:6" ht="24">
      <c r="A105" s="85" t="s">
        <v>1160</v>
      </c>
      <c r="B105" s="90" t="s">
        <v>101</v>
      </c>
      <c r="C105" s="47" t="s">
        <v>2403</v>
      </c>
      <c r="D105" s="100"/>
      <c r="E105" s="100"/>
      <c r="F105" s="86">
        <f t="shared" si="7"/>
        <v>0</v>
      </c>
    </row>
    <row r="106" spans="1:6" ht="24">
      <c r="A106" s="85" t="s">
        <v>1161</v>
      </c>
      <c r="B106" s="90" t="s">
        <v>102</v>
      </c>
      <c r="C106" s="47" t="s">
        <v>2404</v>
      </c>
      <c r="D106" s="100"/>
      <c r="E106" s="100"/>
      <c r="F106" s="86">
        <f t="shared" si="7"/>
        <v>0</v>
      </c>
    </row>
    <row r="107" spans="1:6" ht="36">
      <c r="A107" s="85" t="s">
        <v>1162</v>
      </c>
      <c r="B107" s="90" t="s">
        <v>103</v>
      </c>
      <c r="C107" s="47" t="s">
        <v>2405</v>
      </c>
      <c r="D107" s="100"/>
      <c r="E107" s="100"/>
      <c r="F107" s="86">
        <f t="shared" si="7"/>
        <v>0</v>
      </c>
    </row>
    <row r="108" spans="1:6" ht="36">
      <c r="A108" s="85" t="s">
        <v>1163</v>
      </c>
      <c r="B108" s="90" t="s">
        <v>104</v>
      </c>
      <c r="C108" s="47" t="s">
        <v>2406</v>
      </c>
      <c r="D108" s="100"/>
      <c r="E108" s="100"/>
      <c r="F108" s="86">
        <f t="shared" si="7"/>
        <v>0</v>
      </c>
    </row>
    <row r="109" spans="1:6" ht="36">
      <c r="A109" s="85" t="s">
        <v>1164</v>
      </c>
      <c r="B109" s="90" t="s">
        <v>105</v>
      </c>
      <c r="C109" s="47" t="s">
        <v>2407</v>
      </c>
      <c r="D109" s="100"/>
      <c r="E109" s="100"/>
      <c r="F109" s="86">
        <f t="shared" si="7"/>
        <v>0</v>
      </c>
    </row>
    <row r="110" spans="1:6" ht="36">
      <c r="A110" s="85" t="s">
        <v>1165</v>
      </c>
      <c r="B110" s="90" t="s">
        <v>106</v>
      </c>
      <c r="C110" s="47" t="s">
        <v>2408</v>
      </c>
      <c r="D110" s="100"/>
      <c r="E110" s="100"/>
      <c r="F110" s="86">
        <f t="shared" si="7"/>
        <v>0</v>
      </c>
    </row>
    <row r="111" spans="1:6" ht="48">
      <c r="A111" s="85" t="s">
        <v>1166</v>
      </c>
      <c r="B111" s="90" t="s">
        <v>107</v>
      </c>
      <c r="C111" s="47" t="s">
        <v>2409</v>
      </c>
      <c r="D111" s="100"/>
      <c r="E111" s="100"/>
      <c r="F111" s="86">
        <f t="shared" si="7"/>
        <v>0</v>
      </c>
    </row>
    <row r="112" spans="1:6" ht="36">
      <c r="A112" s="85" t="s">
        <v>1167</v>
      </c>
      <c r="B112" s="90" t="s">
        <v>108</v>
      </c>
      <c r="C112" s="47" t="s">
        <v>2410</v>
      </c>
      <c r="D112" s="100"/>
      <c r="E112" s="100"/>
      <c r="F112" s="86">
        <f t="shared" si="7"/>
        <v>0</v>
      </c>
    </row>
    <row r="113" spans="1:6" ht="36">
      <c r="A113" s="85" t="s">
        <v>1168</v>
      </c>
      <c r="B113" s="90" t="s">
        <v>109</v>
      </c>
      <c r="C113" s="47" t="s">
        <v>2411</v>
      </c>
      <c r="D113" s="100"/>
      <c r="E113" s="100"/>
      <c r="F113" s="86">
        <f t="shared" si="7"/>
        <v>0</v>
      </c>
    </row>
    <row r="114" spans="1:6" ht="36">
      <c r="A114" s="85" t="s">
        <v>1169</v>
      </c>
      <c r="B114" s="90" t="s">
        <v>110</v>
      </c>
      <c r="C114" s="47" t="s">
        <v>2412</v>
      </c>
      <c r="D114" s="100"/>
      <c r="E114" s="100"/>
      <c r="F114" s="86">
        <f t="shared" si="7"/>
        <v>0</v>
      </c>
    </row>
    <row r="115" spans="1:6" ht="48">
      <c r="A115" s="85" t="s">
        <v>1170</v>
      </c>
      <c r="B115" s="90" t="s">
        <v>111</v>
      </c>
      <c r="C115" s="47" t="s">
        <v>2413</v>
      </c>
      <c r="D115" s="100"/>
      <c r="E115" s="100"/>
      <c r="F115" s="86">
        <f t="shared" si="7"/>
        <v>0</v>
      </c>
    </row>
    <row r="116" spans="1:6" ht="36">
      <c r="A116" s="85" t="s">
        <v>1171</v>
      </c>
      <c r="B116" s="90" t="s">
        <v>112</v>
      </c>
      <c r="C116" s="47" t="s">
        <v>2414</v>
      </c>
      <c r="D116" s="100"/>
      <c r="E116" s="100"/>
      <c r="F116" s="86">
        <f t="shared" si="7"/>
        <v>0</v>
      </c>
    </row>
    <row r="117" spans="1:6" ht="36">
      <c r="A117" s="85" t="s">
        <v>1172</v>
      </c>
      <c r="B117" s="90" t="s">
        <v>113</v>
      </c>
      <c r="C117" s="47" t="s">
        <v>2415</v>
      </c>
      <c r="D117" s="100"/>
      <c r="E117" s="100"/>
      <c r="F117" s="86">
        <f t="shared" si="7"/>
        <v>0</v>
      </c>
    </row>
    <row r="118" spans="1:6" ht="36">
      <c r="A118" s="85" t="s">
        <v>1173</v>
      </c>
      <c r="B118" s="90" t="s">
        <v>114</v>
      </c>
      <c r="C118" s="47" t="s">
        <v>2416</v>
      </c>
      <c r="D118" s="100"/>
      <c r="E118" s="100"/>
      <c r="F118" s="86">
        <f t="shared" si="7"/>
        <v>0</v>
      </c>
    </row>
    <row r="119" spans="1:6" ht="36">
      <c r="A119" s="85" t="s">
        <v>1174</v>
      </c>
      <c r="B119" s="90" t="s">
        <v>115</v>
      </c>
      <c r="C119" s="47" t="s">
        <v>2417</v>
      </c>
      <c r="D119" s="100"/>
      <c r="E119" s="100"/>
      <c r="F119" s="86">
        <f t="shared" si="7"/>
        <v>0</v>
      </c>
    </row>
    <row r="120" spans="1:6">
      <c r="A120" s="85" t="s">
        <v>1175</v>
      </c>
      <c r="B120" s="118" t="s">
        <v>116</v>
      </c>
      <c r="C120" s="119"/>
      <c r="D120" s="119"/>
      <c r="E120" s="119"/>
      <c r="F120" s="120"/>
    </row>
    <row r="121" spans="1:6" ht="36">
      <c r="A121" s="85" t="s">
        <v>1179</v>
      </c>
      <c r="B121" s="47" t="s">
        <v>117</v>
      </c>
      <c r="C121" s="47" t="s">
        <v>2418</v>
      </c>
      <c r="D121" s="100"/>
      <c r="E121" s="100"/>
      <c r="F121" s="86">
        <f t="shared" si="7"/>
        <v>0</v>
      </c>
    </row>
    <row r="122" spans="1:6" ht="36">
      <c r="A122" s="85" t="s">
        <v>1180</v>
      </c>
      <c r="B122" s="47" t="s">
        <v>118</v>
      </c>
      <c r="C122" s="47" t="s">
        <v>2419</v>
      </c>
      <c r="D122" s="100"/>
      <c r="E122" s="100"/>
      <c r="F122" s="86">
        <f t="shared" si="7"/>
        <v>0</v>
      </c>
    </row>
    <row r="123" spans="1:6" ht="36">
      <c r="A123" s="85" t="s">
        <v>1181</v>
      </c>
      <c r="B123" s="47" t="s">
        <v>119</v>
      </c>
      <c r="C123" s="47" t="s">
        <v>2420</v>
      </c>
      <c r="D123" s="100"/>
      <c r="E123" s="100"/>
      <c r="F123" s="86">
        <f t="shared" si="7"/>
        <v>0</v>
      </c>
    </row>
    <row r="124" spans="1:6" ht="36">
      <c r="A124" s="85" t="s">
        <v>1182</v>
      </c>
      <c r="B124" s="47" t="s">
        <v>120</v>
      </c>
      <c r="C124" s="47" t="s">
        <v>2421</v>
      </c>
      <c r="D124" s="100"/>
      <c r="E124" s="100"/>
      <c r="F124" s="86">
        <f t="shared" si="7"/>
        <v>0</v>
      </c>
    </row>
    <row r="125" spans="1:6" ht="36">
      <c r="A125" s="85" t="s">
        <v>1183</v>
      </c>
      <c r="B125" s="47" t="s">
        <v>121</v>
      </c>
      <c r="C125" s="47" t="s">
        <v>2422</v>
      </c>
      <c r="D125" s="100"/>
      <c r="E125" s="100"/>
      <c r="F125" s="86">
        <f t="shared" si="7"/>
        <v>0</v>
      </c>
    </row>
    <row r="126" spans="1:6" ht="36">
      <c r="A126" s="85" t="s">
        <v>1184</v>
      </c>
      <c r="B126" s="47" t="s">
        <v>122</v>
      </c>
      <c r="C126" s="47" t="s">
        <v>2423</v>
      </c>
      <c r="D126" s="100"/>
      <c r="E126" s="100"/>
      <c r="F126" s="86">
        <f t="shared" si="7"/>
        <v>0</v>
      </c>
    </row>
    <row r="127" spans="1:6" ht="36">
      <c r="A127" s="85" t="s">
        <v>1185</v>
      </c>
      <c r="B127" s="47" t="s">
        <v>123</v>
      </c>
      <c r="C127" s="47" t="s">
        <v>2424</v>
      </c>
      <c r="D127" s="100"/>
      <c r="E127" s="100"/>
      <c r="F127" s="86">
        <f t="shared" si="7"/>
        <v>0</v>
      </c>
    </row>
    <row r="128" spans="1:6" ht="36">
      <c r="A128" s="85" t="s">
        <v>1186</v>
      </c>
      <c r="B128" s="47" t="s">
        <v>124</v>
      </c>
      <c r="C128" s="47" t="s">
        <v>2425</v>
      </c>
      <c r="D128" s="100"/>
      <c r="E128" s="100"/>
      <c r="F128" s="86">
        <f t="shared" si="7"/>
        <v>0</v>
      </c>
    </row>
    <row r="129" spans="1:6" ht="36">
      <c r="A129" s="85" t="s">
        <v>1187</v>
      </c>
      <c r="B129" s="47" t="s">
        <v>125</v>
      </c>
      <c r="C129" s="47" t="s">
        <v>2426</v>
      </c>
      <c r="D129" s="100"/>
      <c r="E129" s="100"/>
      <c r="F129" s="86">
        <f t="shared" si="7"/>
        <v>0</v>
      </c>
    </row>
    <row r="130" spans="1:6" ht="36">
      <c r="A130" s="85" t="s">
        <v>1188</v>
      </c>
      <c r="B130" s="47" t="s">
        <v>126</v>
      </c>
      <c r="C130" s="47" t="s">
        <v>2427</v>
      </c>
      <c r="D130" s="100"/>
      <c r="E130" s="100"/>
      <c r="F130" s="86">
        <f t="shared" si="7"/>
        <v>0</v>
      </c>
    </row>
    <row r="131" spans="1:6" ht="36">
      <c r="A131" s="85" t="s">
        <v>1189</v>
      </c>
      <c r="B131" s="47" t="s">
        <v>127</v>
      </c>
      <c r="C131" s="47" t="s">
        <v>2428</v>
      </c>
      <c r="D131" s="100"/>
      <c r="E131" s="100"/>
      <c r="F131" s="86">
        <f t="shared" si="7"/>
        <v>0</v>
      </c>
    </row>
    <row r="132" spans="1:6" ht="36">
      <c r="A132" s="85" t="s">
        <v>1190</v>
      </c>
      <c r="B132" s="47" t="s">
        <v>128</v>
      </c>
      <c r="C132" s="47" t="s">
        <v>2429</v>
      </c>
      <c r="D132" s="100"/>
      <c r="E132" s="100"/>
      <c r="F132" s="86">
        <f t="shared" si="7"/>
        <v>0</v>
      </c>
    </row>
    <row r="133" spans="1:6" ht="36">
      <c r="A133" s="85" t="s">
        <v>1191</v>
      </c>
      <c r="B133" s="47" t="s">
        <v>129</v>
      </c>
      <c r="C133" s="47" t="s">
        <v>2430</v>
      </c>
      <c r="D133" s="100"/>
      <c r="E133" s="100"/>
      <c r="F133" s="86">
        <f t="shared" si="7"/>
        <v>0</v>
      </c>
    </row>
    <row r="134" spans="1:6" ht="36">
      <c r="A134" s="85" t="s">
        <v>1192</v>
      </c>
      <c r="B134" s="47" t="s">
        <v>130</v>
      </c>
      <c r="C134" s="47" t="s">
        <v>2431</v>
      </c>
      <c r="D134" s="100"/>
      <c r="E134" s="100"/>
      <c r="F134" s="86">
        <f t="shared" si="7"/>
        <v>0</v>
      </c>
    </row>
    <row r="135" spans="1:6" ht="36">
      <c r="A135" s="85" t="s">
        <v>1193</v>
      </c>
      <c r="B135" s="47" t="s">
        <v>131</v>
      </c>
      <c r="C135" s="47" t="s">
        <v>2432</v>
      </c>
      <c r="D135" s="100"/>
      <c r="E135" s="100"/>
      <c r="F135" s="86">
        <f t="shared" si="7"/>
        <v>0</v>
      </c>
    </row>
    <row r="136" spans="1:6" ht="36">
      <c r="A136" s="85" t="s">
        <v>1194</v>
      </c>
      <c r="B136" s="47" t="s">
        <v>132</v>
      </c>
      <c r="C136" s="47" t="s">
        <v>2433</v>
      </c>
      <c r="D136" s="100"/>
      <c r="E136" s="100"/>
      <c r="F136" s="86">
        <f t="shared" si="7"/>
        <v>0</v>
      </c>
    </row>
    <row r="137" spans="1:6" ht="36">
      <c r="A137" s="85" t="s">
        <v>1195</v>
      </c>
      <c r="B137" s="47" t="s">
        <v>133</v>
      </c>
      <c r="C137" s="47" t="s">
        <v>2434</v>
      </c>
      <c r="D137" s="100"/>
      <c r="E137" s="100"/>
      <c r="F137" s="86">
        <f t="shared" si="7"/>
        <v>0</v>
      </c>
    </row>
    <row r="138" spans="1:6" ht="36">
      <c r="A138" s="85" t="s">
        <v>1196</v>
      </c>
      <c r="B138" s="47" t="s">
        <v>134</v>
      </c>
      <c r="C138" s="47" t="s">
        <v>2435</v>
      </c>
      <c r="D138" s="100"/>
      <c r="E138" s="100"/>
      <c r="F138" s="86">
        <f t="shared" si="7"/>
        <v>0</v>
      </c>
    </row>
    <row r="139" spans="1:6" ht="36">
      <c r="A139" s="85" t="s">
        <v>1197</v>
      </c>
      <c r="B139" s="47" t="s">
        <v>135</v>
      </c>
      <c r="C139" s="47" t="s">
        <v>2436</v>
      </c>
      <c r="D139" s="100"/>
      <c r="E139" s="100"/>
      <c r="F139" s="86">
        <f t="shared" si="7"/>
        <v>0</v>
      </c>
    </row>
    <row r="140" spans="1:6" ht="36">
      <c r="A140" s="85" t="s">
        <v>1198</v>
      </c>
      <c r="B140" s="47" t="s">
        <v>136</v>
      </c>
      <c r="C140" s="47" t="s">
        <v>2437</v>
      </c>
      <c r="D140" s="100"/>
      <c r="E140" s="100"/>
      <c r="F140" s="86">
        <f t="shared" si="7"/>
        <v>0</v>
      </c>
    </row>
    <row r="141" spans="1:6" ht="36">
      <c r="A141" s="85" t="s">
        <v>1199</v>
      </c>
      <c r="B141" s="47" t="s">
        <v>137</v>
      </c>
      <c r="C141" s="47" t="s">
        <v>2438</v>
      </c>
      <c r="D141" s="100"/>
      <c r="E141" s="100"/>
      <c r="F141" s="86">
        <f t="shared" si="7"/>
        <v>0</v>
      </c>
    </row>
    <row r="142" spans="1:6" ht="36">
      <c r="A142" s="85" t="s">
        <v>1200</v>
      </c>
      <c r="B142" s="47" t="s">
        <v>138</v>
      </c>
      <c r="C142" s="47" t="s">
        <v>2439</v>
      </c>
      <c r="D142" s="100"/>
      <c r="E142" s="100"/>
      <c r="F142" s="86">
        <f t="shared" si="7"/>
        <v>0</v>
      </c>
    </row>
    <row r="143" spans="1:6" ht="36">
      <c r="A143" s="85" t="s">
        <v>1201</v>
      </c>
      <c r="B143" s="47" t="s">
        <v>139</v>
      </c>
      <c r="C143" s="47" t="s">
        <v>2440</v>
      </c>
      <c r="D143" s="100"/>
      <c r="E143" s="100"/>
      <c r="F143" s="86">
        <f t="shared" si="7"/>
        <v>0</v>
      </c>
    </row>
    <row r="144" spans="1:6" ht="36">
      <c r="A144" s="85" t="s">
        <v>1202</v>
      </c>
      <c r="B144" s="47" t="s">
        <v>140</v>
      </c>
      <c r="C144" s="47" t="s">
        <v>2441</v>
      </c>
      <c r="D144" s="100"/>
      <c r="E144" s="100"/>
      <c r="F144" s="86">
        <f t="shared" si="7"/>
        <v>0</v>
      </c>
    </row>
    <row r="145" spans="1:6" ht="36">
      <c r="A145" s="85" t="s">
        <v>1203</v>
      </c>
      <c r="B145" s="47" t="s">
        <v>141</v>
      </c>
      <c r="C145" s="47" t="s">
        <v>2442</v>
      </c>
      <c r="D145" s="100"/>
      <c r="E145" s="100"/>
      <c r="F145" s="86">
        <f t="shared" si="7"/>
        <v>0</v>
      </c>
    </row>
    <row r="146" spans="1:6" ht="36">
      <c r="A146" s="85" t="s">
        <v>1204</v>
      </c>
      <c r="B146" s="47" t="s">
        <v>142</v>
      </c>
      <c r="C146" s="47" t="s">
        <v>2443</v>
      </c>
      <c r="D146" s="100"/>
      <c r="E146" s="100"/>
      <c r="F146" s="86">
        <f t="shared" si="7"/>
        <v>0</v>
      </c>
    </row>
    <row r="147" spans="1:6" ht="36">
      <c r="A147" s="85" t="s">
        <v>1205</v>
      </c>
      <c r="B147" s="47" t="s">
        <v>143</v>
      </c>
      <c r="C147" s="47" t="s">
        <v>2444</v>
      </c>
      <c r="D147" s="100"/>
      <c r="E147" s="100"/>
      <c r="F147" s="86">
        <f t="shared" si="7"/>
        <v>0</v>
      </c>
    </row>
    <row r="148" spans="1:6" ht="36">
      <c r="A148" s="85" t="s">
        <v>1206</v>
      </c>
      <c r="B148" s="47" t="s">
        <v>144</v>
      </c>
      <c r="C148" s="47" t="s">
        <v>2445</v>
      </c>
      <c r="D148" s="100"/>
      <c r="E148" s="100"/>
      <c r="F148" s="86">
        <f t="shared" si="7"/>
        <v>0</v>
      </c>
    </row>
    <row r="149" spans="1:6" ht="36">
      <c r="A149" s="85" t="s">
        <v>1207</v>
      </c>
      <c r="B149" s="47" t="s">
        <v>145</v>
      </c>
      <c r="C149" s="47" t="s">
        <v>2446</v>
      </c>
      <c r="D149" s="100"/>
      <c r="E149" s="100"/>
      <c r="F149" s="86">
        <f t="shared" si="7"/>
        <v>0</v>
      </c>
    </row>
    <row r="150" spans="1:6" ht="36">
      <c r="A150" s="85" t="s">
        <v>1208</v>
      </c>
      <c r="B150" s="47" t="s">
        <v>146</v>
      </c>
      <c r="C150" s="47" t="s">
        <v>2447</v>
      </c>
      <c r="D150" s="100"/>
      <c r="E150" s="100"/>
      <c r="F150" s="86">
        <f t="shared" si="7"/>
        <v>0</v>
      </c>
    </row>
    <row r="151" spans="1:6" ht="36">
      <c r="A151" s="85" t="s">
        <v>1209</v>
      </c>
      <c r="B151" s="47" t="s">
        <v>147</v>
      </c>
      <c r="C151" s="47" t="s">
        <v>2448</v>
      </c>
      <c r="D151" s="100"/>
      <c r="E151" s="100"/>
      <c r="F151" s="86">
        <f t="shared" si="7"/>
        <v>0</v>
      </c>
    </row>
    <row r="152" spans="1:6" ht="36">
      <c r="A152" s="85" t="s">
        <v>1210</v>
      </c>
      <c r="B152" s="47" t="s">
        <v>148</v>
      </c>
      <c r="C152" s="47" t="s">
        <v>2449</v>
      </c>
      <c r="D152" s="100"/>
      <c r="E152" s="100"/>
      <c r="F152" s="86">
        <f t="shared" si="7"/>
        <v>0</v>
      </c>
    </row>
    <row r="153" spans="1:6" ht="36">
      <c r="A153" s="85" t="s">
        <v>1211</v>
      </c>
      <c r="B153" s="47" t="s">
        <v>149</v>
      </c>
      <c r="C153" s="47" t="s">
        <v>2450</v>
      </c>
      <c r="D153" s="100"/>
      <c r="E153" s="100"/>
      <c r="F153" s="86">
        <f t="shared" si="7"/>
        <v>0</v>
      </c>
    </row>
    <row r="154" spans="1:6" ht="36">
      <c r="A154" s="85" t="s">
        <v>1212</v>
      </c>
      <c r="B154" s="47" t="s">
        <v>150</v>
      </c>
      <c r="C154" s="47" t="s">
        <v>2451</v>
      </c>
      <c r="D154" s="100"/>
      <c r="E154" s="100"/>
      <c r="F154" s="86">
        <f t="shared" ref="F154:F211" si="8">D154+E154</f>
        <v>0</v>
      </c>
    </row>
    <row r="155" spans="1:6" ht="36">
      <c r="A155" s="85" t="s">
        <v>1213</v>
      </c>
      <c r="B155" s="47" t="s">
        <v>151</v>
      </c>
      <c r="C155" s="47" t="s">
        <v>2452</v>
      </c>
      <c r="D155" s="100"/>
      <c r="E155" s="100"/>
      <c r="F155" s="86">
        <f t="shared" si="8"/>
        <v>0</v>
      </c>
    </row>
    <row r="156" spans="1:6" ht="36">
      <c r="A156" s="85" t="s">
        <v>1214</v>
      </c>
      <c r="B156" s="47" t="s">
        <v>152</v>
      </c>
      <c r="C156" s="47" t="s">
        <v>2453</v>
      </c>
      <c r="D156" s="100"/>
      <c r="E156" s="100"/>
      <c r="F156" s="86">
        <f t="shared" si="8"/>
        <v>0</v>
      </c>
    </row>
    <row r="157" spans="1:6" ht="36">
      <c r="A157" s="85" t="s">
        <v>1215</v>
      </c>
      <c r="B157" s="47" t="s">
        <v>153</v>
      </c>
      <c r="C157" s="47" t="s">
        <v>2454</v>
      </c>
      <c r="D157" s="100"/>
      <c r="E157" s="100"/>
      <c r="F157" s="86">
        <f t="shared" si="8"/>
        <v>0</v>
      </c>
    </row>
    <row r="158" spans="1:6" ht="36">
      <c r="A158" s="85" t="s">
        <v>1216</v>
      </c>
      <c r="B158" s="47" t="s">
        <v>154</v>
      </c>
      <c r="C158" s="47" t="s">
        <v>2455</v>
      </c>
      <c r="D158" s="100"/>
      <c r="E158" s="100"/>
      <c r="F158" s="86">
        <f t="shared" si="8"/>
        <v>0</v>
      </c>
    </row>
    <row r="159" spans="1:6" ht="36">
      <c r="A159" s="85" t="s">
        <v>1217</v>
      </c>
      <c r="B159" s="47" t="s">
        <v>155</v>
      </c>
      <c r="C159" s="47" t="s">
        <v>2456</v>
      </c>
      <c r="D159" s="100"/>
      <c r="E159" s="100"/>
      <c r="F159" s="86">
        <f t="shared" si="8"/>
        <v>0</v>
      </c>
    </row>
    <row r="160" spans="1:6" ht="36">
      <c r="A160" s="85" t="s">
        <v>1218</v>
      </c>
      <c r="B160" s="47" t="s">
        <v>156</v>
      </c>
      <c r="C160" s="47" t="s">
        <v>2457</v>
      </c>
      <c r="D160" s="100"/>
      <c r="E160" s="100"/>
      <c r="F160" s="86">
        <f t="shared" si="8"/>
        <v>0</v>
      </c>
    </row>
    <row r="161" spans="1:6" ht="36">
      <c r="A161" s="85" t="s">
        <v>1219</v>
      </c>
      <c r="B161" s="47" t="s">
        <v>157</v>
      </c>
      <c r="C161" s="47" t="s">
        <v>2458</v>
      </c>
      <c r="D161" s="100"/>
      <c r="E161" s="100"/>
      <c r="F161" s="86">
        <f t="shared" si="8"/>
        <v>0</v>
      </c>
    </row>
    <row r="162" spans="1:6" ht="36">
      <c r="A162" s="85" t="s">
        <v>1220</v>
      </c>
      <c r="B162" s="47" t="s">
        <v>158</v>
      </c>
      <c r="C162" s="47" t="s">
        <v>2459</v>
      </c>
      <c r="D162" s="100"/>
      <c r="E162" s="100"/>
      <c r="F162" s="86">
        <f t="shared" si="8"/>
        <v>0</v>
      </c>
    </row>
    <row r="163" spans="1:6" ht="36">
      <c r="A163" s="85" t="s">
        <v>1221</v>
      </c>
      <c r="B163" s="47" t="s">
        <v>159</v>
      </c>
      <c r="C163" s="47" t="s">
        <v>2460</v>
      </c>
      <c r="D163" s="100"/>
      <c r="E163" s="100"/>
      <c r="F163" s="86">
        <f t="shared" si="8"/>
        <v>0</v>
      </c>
    </row>
    <row r="164" spans="1:6" ht="36">
      <c r="A164" s="85" t="s">
        <v>1222</v>
      </c>
      <c r="B164" s="47" t="s">
        <v>160</v>
      </c>
      <c r="C164" s="47" t="s">
        <v>2461</v>
      </c>
      <c r="D164" s="100"/>
      <c r="E164" s="100"/>
      <c r="F164" s="86">
        <f t="shared" si="8"/>
        <v>0</v>
      </c>
    </row>
    <row r="165" spans="1:6" ht="36">
      <c r="A165" s="85" t="s">
        <v>1223</v>
      </c>
      <c r="B165" s="47" t="s">
        <v>161</v>
      </c>
      <c r="C165" s="47" t="s">
        <v>2462</v>
      </c>
      <c r="D165" s="100"/>
      <c r="E165" s="100"/>
      <c r="F165" s="86">
        <f t="shared" si="8"/>
        <v>0</v>
      </c>
    </row>
    <row r="166" spans="1:6" ht="36">
      <c r="A166" s="85" t="s">
        <v>1224</v>
      </c>
      <c r="B166" s="47" t="s">
        <v>162</v>
      </c>
      <c r="C166" s="47" t="s">
        <v>2463</v>
      </c>
      <c r="D166" s="100"/>
      <c r="E166" s="100"/>
      <c r="F166" s="86">
        <f t="shared" si="8"/>
        <v>0</v>
      </c>
    </row>
    <row r="167" spans="1:6" ht="36">
      <c r="A167" s="85" t="s">
        <v>1227</v>
      </c>
      <c r="B167" s="47" t="s">
        <v>163</v>
      </c>
      <c r="C167" s="47" t="s">
        <v>2464</v>
      </c>
      <c r="D167" s="100"/>
      <c r="E167" s="100"/>
      <c r="F167" s="86">
        <f t="shared" si="8"/>
        <v>0</v>
      </c>
    </row>
    <row r="168" spans="1:6" ht="36">
      <c r="A168" s="85" t="s">
        <v>1228</v>
      </c>
      <c r="B168" s="47" t="s">
        <v>164</v>
      </c>
      <c r="C168" s="47" t="s">
        <v>2465</v>
      </c>
      <c r="D168" s="100"/>
      <c r="E168" s="100"/>
      <c r="F168" s="86">
        <f t="shared" si="8"/>
        <v>0</v>
      </c>
    </row>
    <row r="169" spans="1:6" ht="48">
      <c r="A169" s="85" t="s">
        <v>1229</v>
      </c>
      <c r="B169" s="47" t="s">
        <v>165</v>
      </c>
      <c r="C169" s="47" t="s">
        <v>2466</v>
      </c>
      <c r="D169" s="100"/>
      <c r="E169" s="100"/>
      <c r="F169" s="86">
        <f t="shared" si="8"/>
        <v>0</v>
      </c>
    </row>
    <row r="170" spans="1:6" ht="36">
      <c r="A170" s="85" t="s">
        <v>1230</v>
      </c>
      <c r="B170" s="47" t="s">
        <v>166</v>
      </c>
      <c r="C170" s="47" t="s">
        <v>2467</v>
      </c>
      <c r="D170" s="100"/>
      <c r="E170" s="100"/>
      <c r="F170" s="86">
        <f t="shared" si="8"/>
        <v>0</v>
      </c>
    </row>
    <row r="171" spans="1:6" ht="48">
      <c r="A171" s="85" t="s">
        <v>1231</v>
      </c>
      <c r="B171" s="47" t="s">
        <v>167</v>
      </c>
      <c r="C171" s="47" t="s">
        <v>2468</v>
      </c>
      <c r="D171" s="100"/>
      <c r="E171" s="100"/>
      <c r="F171" s="86">
        <f t="shared" si="8"/>
        <v>0</v>
      </c>
    </row>
    <row r="172" spans="1:6" ht="36">
      <c r="A172" s="85" t="s">
        <v>1232</v>
      </c>
      <c r="B172" s="47" t="s">
        <v>168</v>
      </c>
      <c r="C172" s="47" t="s">
        <v>2469</v>
      </c>
      <c r="D172" s="100"/>
      <c r="E172" s="100"/>
      <c r="F172" s="86">
        <f t="shared" si="8"/>
        <v>0</v>
      </c>
    </row>
    <row r="173" spans="1:6" ht="36">
      <c r="A173" s="85" t="s">
        <v>1233</v>
      </c>
      <c r="B173" s="47" t="s">
        <v>169</v>
      </c>
      <c r="C173" s="47" t="s">
        <v>2470</v>
      </c>
      <c r="D173" s="100"/>
      <c r="E173" s="100"/>
      <c r="F173" s="86">
        <f t="shared" si="8"/>
        <v>0</v>
      </c>
    </row>
    <row r="174" spans="1:6" ht="36">
      <c r="A174" s="85" t="s">
        <v>1234</v>
      </c>
      <c r="B174" s="47" t="s">
        <v>170</v>
      </c>
      <c r="C174" s="47" t="s">
        <v>2471</v>
      </c>
      <c r="D174" s="100"/>
      <c r="E174" s="100"/>
      <c r="F174" s="86">
        <f t="shared" si="8"/>
        <v>0</v>
      </c>
    </row>
    <row r="175" spans="1:6" ht="48">
      <c r="A175" s="85" t="s">
        <v>1235</v>
      </c>
      <c r="B175" s="47" t="s">
        <v>171</v>
      </c>
      <c r="C175" s="47" t="s">
        <v>2472</v>
      </c>
      <c r="D175" s="100"/>
      <c r="E175" s="100"/>
      <c r="F175" s="86">
        <f t="shared" si="8"/>
        <v>0</v>
      </c>
    </row>
    <row r="176" spans="1:6" ht="48">
      <c r="A176" s="85" t="s">
        <v>1236</v>
      </c>
      <c r="B176" s="47" t="s">
        <v>172</v>
      </c>
      <c r="C176" s="47" t="s">
        <v>2473</v>
      </c>
      <c r="D176" s="100"/>
      <c r="E176" s="100"/>
      <c r="F176" s="86">
        <f t="shared" si="8"/>
        <v>0</v>
      </c>
    </row>
    <row r="177" spans="1:6" ht="36">
      <c r="A177" s="85" t="s">
        <v>1237</v>
      </c>
      <c r="B177" s="47" t="s">
        <v>173</v>
      </c>
      <c r="C177" s="47" t="s">
        <v>2474</v>
      </c>
      <c r="D177" s="100"/>
      <c r="E177" s="100"/>
      <c r="F177" s="86">
        <f t="shared" si="8"/>
        <v>0</v>
      </c>
    </row>
    <row r="178" spans="1:6" ht="36">
      <c r="A178" s="85" t="s">
        <v>1238</v>
      </c>
      <c r="B178" s="47" t="s">
        <v>174</v>
      </c>
      <c r="C178" s="47" t="s">
        <v>2475</v>
      </c>
      <c r="D178" s="100"/>
      <c r="E178" s="100"/>
      <c r="F178" s="86">
        <f t="shared" si="8"/>
        <v>0</v>
      </c>
    </row>
    <row r="179" spans="1:6" ht="48">
      <c r="A179" s="85" t="s">
        <v>1239</v>
      </c>
      <c r="B179" s="47" t="s">
        <v>175</v>
      </c>
      <c r="C179" s="47" t="s">
        <v>2476</v>
      </c>
      <c r="D179" s="100"/>
      <c r="E179" s="100"/>
      <c r="F179" s="86">
        <f t="shared" si="8"/>
        <v>0</v>
      </c>
    </row>
    <row r="180" spans="1:6" ht="36">
      <c r="A180" s="85" t="s">
        <v>1240</v>
      </c>
      <c r="B180" s="90" t="s">
        <v>176</v>
      </c>
      <c r="C180" s="47" t="s">
        <v>2477</v>
      </c>
      <c r="D180" s="100"/>
      <c r="E180" s="100"/>
      <c r="F180" s="86">
        <f t="shared" si="8"/>
        <v>0</v>
      </c>
    </row>
    <row r="181" spans="1:6" ht="36">
      <c r="A181" s="85" t="s">
        <v>1241</v>
      </c>
      <c r="B181" s="90" t="s">
        <v>177</v>
      </c>
      <c r="C181" s="47" t="s">
        <v>2478</v>
      </c>
      <c r="D181" s="100"/>
      <c r="E181" s="100"/>
      <c r="F181" s="86">
        <f t="shared" si="8"/>
        <v>0</v>
      </c>
    </row>
    <row r="182" spans="1:6" ht="36">
      <c r="A182" s="85" t="s">
        <v>1242</v>
      </c>
      <c r="B182" s="90" t="s">
        <v>178</v>
      </c>
      <c r="C182" s="47" t="s">
        <v>2479</v>
      </c>
      <c r="D182" s="100"/>
      <c r="E182" s="100"/>
      <c r="F182" s="86">
        <f t="shared" si="8"/>
        <v>0</v>
      </c>
    </row>
    <row r="183" spans="1:6" ht="24">
      <c r="A183" s="85" t="s">
        <v>1243</v>
      </c>
      <c r="B183" s="90" t="s">
        <v>179</v>
      </c>
      <c r="C183" s="47" t="s">
        <v>2480</v>
      </c>
      <c r="D183" s="100"/>
      <c r="E183" s="100"/>
      <c r="F183" s="86">
        <f t="shared" si="8"/>
        <v>0</v>
      </c>
    </row>
    <row r="184" spans="1:6" ht="24">
      <c r="A184" s="85" t="s">
        <v>1244</v>
      </c>
      <c r="B184" s="90" t="s">
        <v>180</v>
      </c>
      <c r="C184" s="47" t="s">
        <v>2481</v>
      </c>
      <c r="D184" s="100"/>
      <c r="E184" s="100"/>
      <c r="F184" s="86">
        <f t="shared" si="8"/>
        <v>0</v>
      </c>
    </row>
    <row r="185" spans="1:6" ht="24">
      <c r="A185" s="85" t="s">
        <v>1245</v>
      </c>
      <c r="B185" s="90" t="s">
        <v>181</v>
      </c>
      <c r="C185" s="47" t="s">
        <v>2482</v>
      </c>
      <c r="D185" s="100"/>
      <c r="E185" s="100"/>
      <c r="F185" s="86">
        <f t="shared" si="8"/>
        <v>0</v>
      </c>
    </row>
    <row r="186" spans="1:6" ht="24">
      <c r="A186" s="85" t="s">
        <v>1246</v>
      </c>
      <c r="B186" s="90" t="s">
        <v>182</v>
      </c>
      <c r="C186" s="47" t="s">
        <v>2483</v>
      </c>
      <c r="D186" s="100"/>
      <c r="E186" s="100"/>
      <c r="F186" s="86">
        <f t="shared" si="8"/>
        <v>0</v>
      </c>
    </row>
    <row r="187" spans="1:6" ht="24">
      <c r="A187" s="85" t="s">
        <v>1247</v>
      </c>
      <c r="B187" s="90" t="s">
        <v>183</v>
      </c>
      <c r="C187" s="47" t="s">
        <v>2484</v>
      </c>
      <c r="D187" s="100"/>
      <c r="E187" s="100"/>
      <c r="F187" s="86">
        <f t="shared" si="8"/>
        <v>0</v>
      </c>
    </row>
    <row r="188" spans="1:6" ht="24">
      <c r="A188" s="85" t="s">
        <v>1248</v>
      </c>
      <c r="B188" s="90" t="s">
        <v>184</v>
      </c>
      <c r="C188" s="47" t="s">
        <v>2485</v>
      </c>
      <c r="D188" s="100"/>
      <c r="E188" s="100"/>
      <c r="F188" s="86">
        <f t="shared" si="8"/>
        <v>0</v>
      </c>
    </row>
    <row r="189" spans="1:6" ht="24">
      <c r="A189" s="85" t="s">
        <v>1249</v>
      </c>
      <c r="B189" s="90" t="s">
        <v>185</v>
      </c>
      <c r="C189" s="47" t="s">
        <v>2486</v>
      </c>
      <c r="D189" s="100"/>
      <c r="E189" s="100"/>
      <c r="F189" s="86">
        <f t="shared" si="8"/>
        <v>0</v>
      </c>
    </row>
    <row r="190" spans="1:6">
      <c r="A190" s="85" t="s">
        <v>1250</v>
      </c>
      <c r="B190" s="90" t="s">
        <v>186</v>
      </c>
      <c r="C190" s="47" t="s">
        <v>2487</v>
      </c>
      <c r="D190" s="100"/>
      <c r="E190" s="100"/>
      <c r="F190" s="86">
        <f t="shared" si="8"/>
        <v>0</v>
      </c>
    </row>
    <row r="191" spans="1:6">
      <c r="A191" s="85" t="s">
        <v>1251</v>
      </c>
      <c r="B191" s="90" t="s">
        <v>187</v>
      </c>
      <c r="C191" s="47" t="s">
        <v>2488</v>
      </c>
      <c r="D191" s="100"/>
      <c r="E191" s="100"/>
      <c r="F191" s="86">
        <f t="shared" si="8"/>
        <v>0</v>
      </c>
    </row>
    <row r="192" spans="1:6" ht="48">
      <c r="A192" s="85" t="s">
        <v>1252</v>
      </c>
      <c r="B192" s="90" t="s">
        <v>188</v>
      </c>
      <c r="C192" s="47" t="s">
        <v>2489</v>
      </c>
      <c r="D192" s="100"/>
      <c r="E192" s="100"/>
      <c r="F192" s="86">
        <f t="shared" si="8"/>
        <v>0</v>
      </c>
    </row>
    <row r="193" spans="1:6" ht="48">
      <c r="A193" s="85" t="s">
        <v>1253</v>
      </c>
      <c r="B193" s="90" t="s">
        <v>189</v>
      </c>
      <c r="C193" s="47" t="s">
        <v>2490</v>
      </c>
      <c r="D193" s="100"/>
      <c r="E193" s="100"/>
      <c r="F193" s="86">
        <f t="shared" si="8"/>
        <v>0</v>
      </c>
    </row>
    <row r="194" spans="1:6" ht="48">
      <c r="A194" s="85" t="s">
        <v>1254</v>
      </c>
      <c r="B194" s="90" t="s">
        <v>190</v>
      </c>
      <c r="C194" s="47" t="s">
        <v>2491</v>
      </c>
      <c r="D194" s="100"/>
      <c r="E194" s="100"/>
      <c r="F194" s="86">
        <f t="shared" si="8"/>
        <v>0</v>
      </c>
    </row>
    <row r="195" spans="1:6" ht="48">
      <c r="A195" s="85" t="s">
        <v>1255</v>
      </c>
      <c r="B195" s="90" t="s">
        <v>191</v>
      </c>
      <c r="C195" s="47" t="s">
        <v>2492</v>
      </c>
      <c r="D195" s="100"/>
      <c r="E195" s="100"/>
      <c r="F195" s="86">
        <f t="shared" si="8"/>
        <v>0</v>
      </c>
    </row>
    <row r="196" spans="1:6" ht="48">
      <c r="A196" s="85" t="s">
        <v>1256</v>
      </c>
      <c r="B196" s="90" t="s">
        <v>192</v>
      </c>
      <c r="C196" s="47" t="s">
        <v>2493</v>
      </c>
      <c r="D196" s="100"/>
      <c r="E196" s="100"/>
      <c r="F196" s="86">
        <f t="shared" si="8"/>
        <v>0</v>
      </c>
    </row>
    <row r="197" spans="1:6" ht="48">
      <c r="A197" s="85" t="s">
        <v>1257</v>
      </c>
      <c r="B197" s="90" t="s">
        <v>193</v>
      </c>
      <c r="C197" s="47" t="s">
        <v>2494</v>
      </c>
      <c r="D197" s="100"/>
      <c r="E197" s="100"/>
      <c r="F197" s="86">
        <f t="shared" si="8"/>
        <v>0</v>
      </c>
    </row>
    <row r="198" spans="1:6" ht="48">
      <c r="A198" s="85" t="s">
        <v>1258</v>
      </c>
      <c r="B198" s="90" t="s">
        <v>194</v>
      </c>
      <c r="C198" s="47" t="s">
        <v>2495</v>
      </c>
      <c r="D198" s="100"/>
      <c r="E198" s="100"/>
      <c r="F198" s="86">
        <f t="shared" si="8"/>
        <v>0</v>
      </c>
    </row>
    <row r="199" spans="1:6" ht="48">
      <c r="A199" s="85" t="s">
        <v>1259</v>
      </c>
      <c r="B199" s="90" t="s">
        <v>195</v>
      </c>
      <c r="C199" s="47" t="s">
        <v>2496</v>
      </c>
      <c r="D199" s="100"/>
      <c r="E199" s="100"/>
      <c r="F199" s="86">
        <f t="shared" si="8"/>
        <v>0</v>
      </c>
    </row>
    <row r="200" spans="1:6" ht="48">
      <c r="A200" s="85" t="s">
        <v>1260</v>
      </c>
      <c r="B200" s="90" t="s">
        <v>196</v>
      </c>
      <c r="C200" s="47" t="s">
        <v>2497</v>
      </c>
      <c r="D200" s="100"/>
      <c r="E200" s="100"/>
      <c r="F200" s="86">
        <f t="shared" si="8"/>
        <v>0</v>
      </c>
    </row>
    <row r="201" spans="1:6" ht="48">
      <c r="A201" s="85" t="s">
        <v>1261</v>
      </c>
      <c r="B201" s="90" t="s">
        <v>197</v>
      </c>
      <c r="C201" s="47" t="s">
        <v>2498</v>
      </c>
      <c r="D201" s="100"/>
      <c r="E201" s="100"/>
      <c r="F201" s="86">
        <f t="shared" si="8"/>
        <v>0</v>
      </c>
    </row>
    <row r="202" spans="1:6" ht="48">
      <c r="A202" s="85" t="s">
        <v>1262</v>
      </c>
      <c r="B202" s="90" t="s">
        <v>198</v>
      </c>
      <c r="C202" s="47" t="s">
        <v>2499</v>
      </c>
      <c r="D202" s="100"/>
      <c r="E202" s="100"/>
      <c r="F202" s="86">
        <f t="shared" si="8"/>
        <v>0</v>
      </c>
    </row>
    <row r="203" spans="1:6" ht="48">
      <c r="A203" s="85" t="s">
        <v>1263</v>
      </c>
      <c r="B203" s="90" t="s">
        <v>199</v>
      </c>
      <c r="C203" s="47" t="s">
        <v>2500</v>
      </c>
      <c r="D203" s="100"/>
      <c r="E203" s="100"/>
      <c r="F203" s="86">
        <f t="shared" si="8"/>
        <v>0</v>
      </c>
    </row>
    <row r="204" spans="1:6" ht="48">
      <c r="A204" s="85" t="s">
        <v>1264</v>
      </c>
      <c r="B204" s="90" t="s">
        <v>200</v>
      </c>
      <c r="C204" s="47" t="s">
        <v>2501</v>
      </c>
      <c r="D204" s="100"/>
      <c r="E204" s="100"/>
      <c r="F204" s="86">
        <f t="shared" si="8"/>
        <v>0</v>
      </c>
    </row>
    <row r="205" spans="1:6" ht="48">
      <c r="A205" s="85" t="s">
        <v>1265</v>
      </c>
      <c r="B205" s="90" t="s">
        <v>201</v>
      </c>
      <c r="C205" s="47" t="s">
        <v>2502</v>
      </c>
      <c r="D205" s="100"/>
      <c r="E205" s="100"/>
      <c r="F205" s="86">
        <f t="shared" si="8"/>
        <v>0</v>
      </c>
    </row>
    <row r="206" spans="1:6" ht="48">
      <c r="A206" s="85" t="s">
        <v>1266</v>
      </c>
      <c r="B206" s="90" t="s">
        <v>202</v>
      </c>
      <c r="C206" s="47" t="s">
        <v>2503</v>
      </c>
      <c r="D206" s="100"/>
      <c r="E206" s="100"/>
      <c r="F206" s="86">
        <f t="shared" si="8"/>
        <v>0</v>
      </c>
    </row>
    <row r="207" spans="1:6" ht="48">
      <c r="A207" s="85" t="s">
        <v>1267</v>
      </c>
      <c r="B207" s="90" t="s">
        <v>203</v>
      </c>
      <c r="C207" s="47" t="s">
        <v>2504</v>
      </c>
      <c r="D207" s="100"/>
      <c r="E207" s="100"/>
      <c r="F207" s="86">
        <f t="shared" si="8"/>
        <v>0</v>
      </c>
    </row>
    <row r="208" spans="1:6" ht="48">
      <c r="A208" s="85" t="s">
        <v>1268</v>
      </c>
      <c r="B208" s="90" t="s">
        <v>204</v>
      </c>
      <c r="C208" s="47" t="s">
        <v>2505</v>
      </c>
      <c r="D208" s="100"/>
      <c r="E208" s="100"/>
      <c r="F208" s="86">
        <f t="shared" si="8"/>
        <v>0</v>
      </c>
    </row>
    <row r="209" spans="1:6" ht="48">
      <c r="A209" s="85" t="s">
        <v>1269</v>
      </c>
      <c r="B209" s="90" t="s">
        <v>205</v>
      </c>
      <c r="C209" s="47" t="s">
        <v>2506</v>
      </c>
      <c r="D209" s="100"/>
      <c r="E209" s="100"/>
      <c r="F209" s="86">
        <f t="shared" si="8"/>
        <v>0</v>
      </c>
    </row>
    <row r="210" spans="1:6" ht="48">
      <c r="A210" s="85" t="s">
        <v>1270</v>
      </c>
      <c r="B210" s="90" t="s">
        <v>206</v>
      </c>
      <c r="C210" s="47" t="s">
        <v>2507</v>
      </c>
      <c r="D210" s="100"/>
      <c r="E210" s="100"/>
      <c r="F210" s="86">
        <f t="shared" si="8"/>
        <v>0</v>
      </c>
    </row>
    <row r="211" spans="1:6" ht="48">
      <c r="A211" s="85" t="s">
        <v>1271</v>
      </c>
      <c r="B211" s="90" t="s">
        <v>207</v>
      </c>
      <c r="C211" s="47" t="s">
        <v>2508</v>
      </c>
      <c r="D211" s="100"/>
      <c r="E211" s="100"/>
      <c r="F211" s="86">
        <f t="shared" si="8"/>
        <v>0</v>
      </c>
    </row>
    <row r="212" spans="1:6" ht="48">
      <c r="A212" s="85" t="s">
        <v>1272</v>
      </c>
      <c r="B212" s="90" t="s">
        <v>208</v>
      </c>
      <c r="C212" s="47" t="s">
        <v>2509</v>
      </c>
      <c r="D212" s="100"/>
      <c r="E212" s="100"/>
      <c r="F212" s="86">
        <f t="shared" ref="F212:F258" si="9">D212+E212</f>
        <v>0</v>
      </c>
    </row>
    <row r="213" spans="1:6" ht="48">
      <c r="A213" s="85" t="s">
        <v>1273</v>
      </c>
      <c r="B213" s="90" t="s">
        <v>209</v>
      </c>
      <c r="C213" s="47" t="s">
        <v>2510</v>
      </c>
      <c r="D213" s="100"/>
      <c r="E213" s="100"/>
      <c r="F213" s="86">
        <f t="shared" si="9"/>
        <v>0</v>
      </c>
    </row>
    <row r="214" spans="1:6" ht="48">
      <c r="A214" s="85" t="s">
        <v>1274</v>
      </c>
      <c r="B214" s="90" t="s">
        <v>210</v>
      </c>
      <c r="C214" s="47" t="s">
        <v>2511</v>
      </c>
      <c r="D214" s="100"/>
      <c r="E214" s="100"/>
      <c r="F214" s="86">
        <f t="shared" si="9"/>
        <v>0</v>
      </c>
    </row>
    <row r="215" spans="1:6" ht="48">
      <c r="A215" s="85" t="s">
        <v>1275</v>
      </c>
      <c r="B215" s="90" t="s">
        <v>211</v>
      </c>
      <c r="C215" s="47" t="s">
        <v>2512</v>
      </c>
      <c r="D215" s="100"/>
      <c r="E215" s="100"/>
      <c r="F215" s="86">
        <f t="shared" si="9"/>
        <v>0</v>
      </c>
    </row>
    <row r="216" spans="1:6" ht="48">
      <c r="A216" s="85" t="s">
        <v>1276</v>
      </c>
      <c r="B216" s="90" t="s">
        <v>212</v>
      </c>
      <c r="C216" s="47" t="s">
        <v>2513</v>
      </c>
      <c r="D216" s="100"/>
      <c r="E216" s="100"/>
      <c r="F216" s="86">
        <f t="shared" si="9"/>
        <v>0</v>
      </c>
    </row>
    <row r="217" spans="1:6" ht="48">
      <c r="A217" s="85" t="s">
        <v>1277</v>
      </c>
      <c r="B217" s="90" t="s">
        <v>213</v>
      </c>
      <c r="C217" s="47" t="s">
        <v>2514</v>
      </c>
      <c r="D217" s="100"/>
      <c r="E217" s="100"/>
      <c r="F217" s="86">
        <f t="shared" si="9"/>
        <v>0</v>
      </c>
    </row>
    <row r="218" spans="1:6" ht="48">
      <c r="A218" s="85" t="s">
        <v>1278</v>
      </c>
      <c r="B218" s="90" t="s">
        <v>214</v>
      </c>
      <c r="C218" s="47" t="s">
        <v>2515</v>
      </c>
      <c r="D218" s="100"/>
      <c r="E218" s="100"/>
      <c r="F218" s="86">
        <f t="shared" si="9"/>
        <v>0</v>
      </c>
    </row>
    <row r="219" spans="1:6" ht="48">
      <c r="A219" s="85" t="s">
        <v>1279</v>
      </c>
      <c r="B219" s="90" t="s">
        <v>215</v>
      </c>
      <c r="C219" s="47" t="s">
        <v>2516</v>
      </c>
      <c r="D219" s="100"/>
      <c r="E219" s="100"/>
      <c r="F219" s="86">
        <f t="shared" si="9"/>
        <v>0</v>
      </c>
    </row>
    <row r="220" spans="1:6" ht="48">
      <c r="A220" s="85" t="s">
        <v>1280</v>
      </c>
      <c r="B220" s="90" t="s">
        <v>216</v>
      </c>
      <c r="C220" s="47" t="s">
        <v>2517</v>
      </c>
      <c r="D220" s="100"/>
      <c r="E220" s="100"/>
      <c r="F220" s="86">
        <f t="shared" si="9"/>
        <v>0</v>
      </c>
    </row>
    <row r="221" spans="1:6" ht="48">
      <c r="A221" s="85" t="s">
        <v>1281</v>
      </c>
      <c r="B221" s="90" t="s">
        <v>217</v>
      </c>
      <c r="C221" s="47" t="s">
        <v>2518</v>
      </c>
      <c r="D221" s="100"/>
      <c r="E221" s="100"/>
      <c r="F221" s="86">
        <f t="shared" si="9"/>
        <v>0</v>
      </c>
    </row>
    <row r="222" spans="1:6" ht="48">
      <c r="A222" s="85" t="s">
        <v>1282</v>
      </c>
      <c r="B222" s="90" t="s">
        <v>218</v>
      </c>
      <c r="C222" s="47" t="s">
        <v>2519</v>
      </c>
      <c r="D222" s="100"/>
      <c r="E222" s="100"/>
      <c r="F222" s="86">
        <f t="shared" si="9"/>
        <v>0</v>
      </c>
    </row>
    <row r="223" spans="1:6" ht="48">
      <c r="A223" s="85" t="s">
        <v>1283</v>
      </c>
      <c r="B223" s="90" t="s">
        <v>219</v>
      </c>
      <c r="C223" s="47" t="s">
        <v>2520</v>
      </c>
      <c r="D223" s="100"/>
      <c r="E223" s="100"/>
      <c r="F223" s="86">
        <f t="shared" si="9"/>
        <v>0</v>
      </c>
    </row>
    <row r="224" spans="1:6">
      <c r="A224" s="85" t="s">
        <v>1284</v>
      </c>
      <c r="B224" s="118" t="s">
        <v>220</v>
      </c>
      <c r="C224" s="119"/>
      <c r="D224" s="119"/>
      <c r="E224" s="119"/>
      <c r="F224" s="120"/>
    </row>
    <row r="225" spans="1:6" ht="24">
      <c r="A225" s="85" t="s">
        <v>1285</v>
      </c>
      <c r="B225" s="47" t="s">
        <v>221</v>
      </c>
      <c r="C225" s="47" t="s">
        <v>2521</v>
      </c>
      <c r="D225" s="100"/>
      <c r="E225" s="100"/>
      <c r="F225" s="86">
        <f t="shared" si="9"/>
        <v>0</v>
      </c>
    </row>
    <row r="226" spans="1:6" ht="24">
      <c r="A226" s="85" t="s">
        <v>1286</v>
      </c>
      <c r="B226" s="47" t="s">
        <v>222</v>
      </c>
      <c r="C226" s="47" t="s">
        <v>2522</v>
      </c>
      <c r="D226" s="100"/>
      <c r="E226" s="100"/>
      <c r="F226" s="86">
        <f t="shared" si="9"/>
        <v>0</v>
      </c>
    </row>
    <row r="227" spans="1:6" ht="36">
      <c r="A227" s="85" t="s">
        <v>1287</v>
      </c>
      <c r="B227" s="47" t="s">
        <v>223</v>
      </c>
      <c r="C227" s="47" t="s">
        <v>2523</v>
      </c>
      <c r="D227" s="100"/>
      <c r="E227" s="100"/>
      <c r="F227" s="86">
        <f t="shared" si="9"/>
        <v>0</v>
      </c>
    </row>
    <row r="228" spans="1:6" ht="24">
      <c r="A228" s="85" t="s">
        <v>1288</v>
      </c>
      <c r="B228" s="47" t="s">
        <v>224</v>
      </c>
      <c r="C228" s="47" t="s">
        <v>2524</v>
      </c>
      <c r="D228" s="100"/>
      <c r="E228" s="100"/>
      <c r="F228" s="86">
        <f t="shared" si="9"/>
        <v>0</v>
      </c>
    </row>
    <row r="229" spans="1:6" ht="36">
      <c r="A229" s="85" t="s">
        <v>1289</v>
      </c>
      <c r="B229" s="47" t="s">
        <v>225</v>
      </c>
      <c r="C229" s="47" t="s">
        <v>2525</v>
      </c>
      <c r="D229" s="100"/>
      <c r="E229" s="100"/>
      <c r="F229" s="86">
        <f t="shared" si="9"/>
        <v>0</v>
      </c>
    </row>
    <row r="230" spans="1:6" ht="36">
      <c r="A230" s="85" t="s">
        <v>1290</v>
      </c>
      <c r="B230" s="47" t="s">
        <v>226</v>
      </c>
      <c r="C230" s="47" t="s">
        <v>2526</v>
      </c>
      <c r="D230" s="100"/>
      <c r="E230" s="100"/>
      <c r="F230" s="86">
        <f t="shared" si="9"/>
        <v>0</v>
      </c>
    </row>
    <row r="231" spans="1:6" ht="36">
      <c r="A231" s="85" t="s">
        <v>1291</v>
      </c>
      <c r="B231" s="47" t="s">
        <v>227</v>
      </c>
      <c r="C231" s="47" t="s">
        <v>2527</v>
      </c>
      <c r="D231" s="100"/>
      <c r="E231" s="100"/>
      <c r="F231" s="86">
        <f t="shared" si="9"/>
        <v>0</v>
      </c>
    </row>
    <row r="232" spans="1:6" ht="48">
      <c r="A232" s="85" t="s">
        <v>1292</v>
      </c>
      <c r="B232" s="47" t="s">
        <v>228</v>
      </c>
      <c r="C232" s="47" t="s">
        <v>2528</v>
      </c>
      <c r="D232" s="100"/>
      <c r="E232" s="100"/>
      <c r="F232" s="86">
        <f t="shared" si="9"/>
        <v>0</v>
      </c>
    </row>
    <row r="233" spans="1:6" ht="36">
      <c r="A233" s="85" t="s">
        <v>1293</v>
      </c>
      <c r="B233" s="47" t="s">
        <v>229</v>
      </c>
      <c r="C233" s="47" t="s">
        <v>2529</v>
      </c>
      <c r="D233" s="100"/>
      <c r="E233" s="100"/>
      <c r="F233" s="86">
        <f t="shared" si="9"/>
        <v>0</v>
      </c>
    </row>
    <row r="234" spans="1:6" ht="36">
      <c r="A234" s="85" t="s">
        <v>1294</v>
      </c>
      <c r="B234" s="47" t="s">
        <v>230</v>
      </c>
      <c r="C234" s="47" t="s">
        <v>2530</v>
      </c>
      <c r="D234" s="100"/>
      <c r="E234" s="100"/>
      <c r="F234" s="86">
        <f t="shared" si="9"/>
        <v>0</v>
      </c>
    </row>
    <row r="235" spans="1:6" ht="36">
      <c r="A235" s="85" t="s">
        <v>1295</v>
      </c>
      <c r="B235" s="47" t="s">
        <v>231</v>
      </c>
      <c r="C235" s="47" t="s">
        <v>2531</v>
      </c>
      <c r="D235" s="100"/>
      <c r="E235" s="100"/>
      <c r="F235" s="86">
        <f t="shared" si="9"/>
        <v>0</v>
      </c>
    </row>
    <row r="236" spans="1:6" ht="36">
      <c r="A236" s="85" t="s">
        <v>1296</v>
      </c>
      <c r="B236" s="47" t="s">
        <v>232</v>
      </c>
      <c r="C236" s="47" t="s">
        <v>2532</v>
      </c>
      <c r="D236" s="100"/>
      <c r="E236" s="100"/>
      <c r="F236" s="86">
        <f t="shared" si="9"/>
        <v>0</v>
      </c>
    </row>
    <row r="237" spans="1:6" ht="36">
      <c r="A237" s="85" t="s">
        <v>1297</v>
      </c>
      <c r="B237" s="47" t="s">
        <v>233</v>
      </c>
      <c r="C237" s="47" t="s">
        <v>2533</v>
      </c>
      <c r="D237" s="100"/>
      <c r="E237" s="100"/>
      <c r="F237" s="86">
        <f t="shared" si="9"/>
        <v>0</v>
      </c>
    </row>
    <row r="238" spans="1:6" ht="48">
      <c r="A238" s="85" t="s">
        <v>1298</v>
      </c>
      <c r="B238" s="47" t="s">
        <v>234</v>
      </c>
      <c r="C238" s="47" t="s">
        <v>2534</v>
      </c>
      <c r="D238" s="100"/>
      <c r="E238" s="100"/>
      <c r="F238" s="86">
        <f t="shared" si="9"/>
        <v>0</v>
      </c>
    </row>
    <row r="239" spans="1:6" ht="36">
      <c r="A239" s="85" t="s">
        <v>1299</v>
      </c>
      <c r="B239" s="47" t="s">
        <v>235</v>
      </c>
      <c r="C239" s="47" t="s">
        <v>2535</v>
      </c>
      <c r="D239" s="100"/>
      <c r="E239" s="100"/>
      <c r="F239" s="86">
        <f t="shared" si="9"/>
        <v>0</v>
      </c>
    </row>
    <row r="240" spans="1:6" ht="36">
      <c r="A240" s="85" t="s">
        <v>1300</v>
      </c>
      <c r="B240" s="47" t="s">
        <v>236</v>
      </c>
      <c r="C240" s="47" t="s">
        <v>2536</v>
      </c>
      <c r="D240" s="100"/>
      <c r="E240" s="100"/>
      <c r="F240" s="86">
        <f t="shared" si="9"/>
        <v>0</v>
      </c>
    </row>
    <row r="241" spans="1:6" ht="36">
      <c r="A241" s="85" t="s">
        <v>1301</v>
      </c>
      <c r="B241" s="47" t="s">
        <v>237</v>
      </c>
      <c r="C241" s="47" t="s">
        <v>2537</v>
      </c>
      <c r="D241" s="100"/>
      <c r="E241" s="100"/>
      <c r="F241" s="86">
        <f t="shared" si="9"/>
        <v>0</v>
      </c>
    </row>
    <row r="242" spans="1:6" ht="36">
      <c r="A242" s="85" t="s">
        <v>1302</v>
      </c>
      <c r="B242" s="47" t="s">
        <v>238</v>
      </c>
      <c r="C242" s="47" t="s">
        <v>2538</v>
      </c>
      <c r="D242" s="100"/>
      <c r="E242" s="100"/>
      <c r="F242" s="86">
        <f t="shared" si="9"/>
        <v>0</v>
      </c>
    </row>
    <row r="243" spans="1:6" ht="36">
      <c r="A243" s="85" t="s">
        <v>1303</v>
      </c>
      <c r="B243" s="47" t="s">
        <v>239</v>
      </c>
      <c r="C243" s="47" t="s">
        <v>2539</v>
      </c>
      <c r="D243" s="100"/>
      <c r="E243" s="100"/>
      <c r="F243" s="86">
        <f t="shared" si="9"/>
        <v>0</v>
      </c>
    </row>
    <row r="244" spans="1:6" ht="36">
      <c r="A244" s="85" t="s">
        <v>1304</v>
      </c>
      <c r="B244" s="47" t="s">
        <v>240</v>
      </c>
      <c r="C244" s="47" t="s">
        <v>2540</v>
      </c>
      <c r="D244" s="100"/>
      <c r="E244" s="100"/>
      <c r="F244" s="86">
        <f t="shared" si="9"/>
        <v>0</v>
      </c>
    </row>
    <row r="245" spans="1:6" ht="36">
      <c r="A245" s="85" t="s">
        <v>1305</v>
      </c>
      <c r="B245" s="47" t="s">
        <v>241</v>
      </c>
      <c r="C245" s="47" t="s">
        <v>2541</v>
      </c>
      <c r="D245" s="100"/>
      <c r="E245" s="100"/>
      <c r="F245" s="86">
        <f t="shared" si="9"/>
        <v>0</v>
      </c>
    </row>
    <row r="246" spans="1:6" ht="36">
      <c r="A246" s="85" t="s">
        <v>1306</v>
      </c>
      <c r="B246" s="47" t="s">
        <v>242</v>
      </c>
      <c r="C246" s="47" t="s">
        <v>2542</v>
      </c>
      <c r="D246" s="100"/>
      <c r="E246" s="100"/>
      <c r="F246" s="86">
        <f t="shared" si="9"/>
        <v>0</v>
      </c>
    </row>
    <row r="247" spans="1:6" ht="48">
      <c r="A247" s="85" t="s">
        <v>1307</v>
      </c>
      <c r="B247" s="47" t="s">
        <v>243</v>
      </c>
      <c r="C247" s="47" t="s">
        <v>2543</v>
      </c>
      <c r="D247" s="100"/>
      <c r="E247" s="100"/>
      <c r="F247" s="86">
        <f t="shared" si="9"/>
        <v>0</v>
      </c>
    </row>
    <row r="248" spans="1:6" ht="36">
      <c r="A248" s="85" t="s">
        <v>1308</v>
      </c>
      <c r="B248" s="47" t="s">
        <v>244</v>
      </c>
      <c r="C248" s="47" t="s">
        <v>2544</v>
      </c>
      <c r="D248" s="100"/>
      <c r="E248" s="100"/>
      <c r="F248" s="86">
        <f t="shared" si="9"/>
        <v>0</v>
      </c>
    </row>
    <row r="249" spans="1:6" ht="36">
      <c r="A249" s="85" t="s">
        <v>1309</v>
      </c>
      <c r="B249" s="47" t="s">
        <v>245</v>
      </c>
      <c r="C249" s="47" t="s">
        <v>2545</v>
      </c>
      <c r="D249" s="100"/>
      <c r="E249" s="100"/>
      <c r="F249" s="86">
        <f t="shared" si="9"/>
        <v>0</v>
      </c>
    </row>
    <row r="250" spans="1:6" ht="36">
      <c r="A250" s="85" t="s">
        <v>1310</v>
      </c>
      <c r="B250" s="47" t="s">
        <v>246</v>
      </c>
      <c r="C250" s="47" t="s">
        <v>2546</v>
      </c>
      <c r="D250" s="100"/>
      <c r="E250" s="100"/>
      <c r="F250" s="86">
        <f t="shared" si="9"/>
        <v>0</v>
      </c>
    </row>
    <row r="251" spans="1:6" ht="36">
      <c r="A251" s="85" t="s">
        <v>1311</v>
      </c>
      <c r="B251" s="47" t="s">
        <v>247</v>
      </c>
      <c r="C251" s="47" t="s">
        <v>2547</v>
      </c>
      <c r="D251" s="100"/>
      <c r="E251" s="100"/>
      <c r="F251" s="86">
        <f t="shared" si="9"/>
        <v>0</v>
      </c>
    </row>
    <row r="252" spans="1:6" ht="36">
      <c r="A252" s="85" t="s">
        <v>1312</v>
      </c>
      <c r="B252" s="47" t="s">
        <v>248</v>
      </c>
      <c r="C252" s="47" t="s">
        <v>2548</v>
      </c>
      <c r="D252" s="100"/>
      <c r="E252" s="100"/>
      <c r="F252" s="86">
        <f t="shared" si="9"/>
        <v>0</v>
      </c>
    </row>
    <row r="253" spans="1:6" ht="36">
      <c r="A253" s="85" t="s">
        <v>1313</v>
      </c>
      <c r="B253" s="47" t="s">
        <v>249</v>
      </c>
      <c r="C253" s="47" t="s">
        <v>2549</v>
      </c>
      <c r="D253" s="100"/>
      <c r="E253" s="100"/>
      <c r="F253" s="86">
        <f t="shared" si="9"/>
        <v>0</v>
      </c>
    </row>
    <row r="254" spans="1:6" ht="36">
      <c r="A254" s="85" t="s">
        <v>1314</v>
      </c>
      <c r="B254" s="47" t="s">
        <v>250</v>
      </c>
      <c r="C254" s="47" t="s">
        <v>2550</v>
      </c>
      <c r="D254" s="100"/>
      <c r="E254" s="100"/>
      <c r="F254" s="86">
        <f t="shared" si="9"/>
        <v>0</v>
      </c>
    </row>
    <row r="255" spans="1:6" ht="48">
      <c r="A255" s="85" t="s">
        <v>1315</v>
      </c>
      <c r="B255" s="47" t="s">
        <v>251</v>
      </c>
      <c r="C255" s="47" t="s">
        <v>2551</v>
      </c>
      <c r="D255" s="100"/>
      <c r="E255" s="100"/>
      <c r="F255" s="86">
        <f t="shared" si="9"/>
        <v>0</v>
      </c>
    </row>
    <row r="256" spans="1:6" ht="36">
      <c r="A256" s="85" t="s">
        <v>1316</v>
      </c>
      <c r="B256" s="47" t="s">
        <v>252</v>
      </c>
      <c r="C256" s="47" t="s">
        <v>2552</v>
      </c>
      <c r="D256" s="100"/>
      <c r="E256" s="100"/>
      <c r="F256" s="86">
        <f t="shared" si="9"/>
        <v>0</v>
      </c>
    </row>
    <row r="257" spans="1:6" ht="36">
      <c r="A257" s="85" t="s">
        <v>1317</v>
      </c>
      <c r="B257" s="47" t="s">
        <v>253</v>
      </c>
      <c r="C257" s="47" t="s">
        <v>2553</v>
      </c>
      <c r="D257" s="100"/>
      <c r="E257" s="100"/>
      <c r="F257" s="86">
        <f t="shared" si="9"/>
        <v>0</v>
      </c>
    </row>
    <row r="258" spans="1:6" ht="36">
      <c r="A258" s="85" t="s">
        <v>1318</v>
      </c>
      <c r="B258" s="47" t="s">
        <v>254</v>
      </c>
      <c r="C258" s="47" t="s">
        <v>2554</v>
      </c>
      <c r="D258" s="100"/>
      <c r="E258" s="100"/>
      <c r="F258" s="86">
        <f t="shared" si="9"/>
        <v>0</v>
      </c>
    </row>
    <row r="259" spans="1:6" ht="36">
      <c r="A259" s="85" t="s">
        <v>1319</v>
      </c>
      <c r="B259" s="47" t="s">
        <v>255</v>
      </c>
      <c r="C259" s="47" t="s">
        <v>2555</v>
      </c>
      <c r="D259" s="100"/>
      <c r="E259" s="100"/>
      <c r="F259" s="86">
        <f t="shared" ref="F259:F306" si="10">D259+E259</f>
        <v>0</v>
      </c>
    </row>
    <row r="260" spans="1:6" ht="36">
      <c r="A260" s="85" t="s">
        <v>1320</v>
      </c>
      <c r="B260" s="47" t="s">
        <v>256</v>
      </c>
      <c r="C260" s="47" t="s">
        <v>2556</v>
      </c>
      <c r="D260" s="100"/>
      <c r="E260" s="100"/>
      <c r="F260" s="86">
        <f t="shared" si="10"/>
        <v>0</v>
      </c>
    </row>
    <row r="261" spans="1:6" ht="36">
      <c r="A261" s="85" t="s">
        <v>1321</v>
      </c>
      <c r="B261" s="47" t="s">
        <v>257</v>
      </c>
      <c r="C261" s="47" t="s">
        <v>2557</v>
      </c>
      <c r="D261" s="100"/>
      <c r="E261" s="100"/>
      <c r="F261" s="86">
        <f t="shared" si="10"/>
        <v>0</v>
      </c>
    </row>
    <row r="262" spans="1:6" ht="36">
      <c r="A262" s="85" t="s">
        <v>1322</v>
      </c>
      <c r="B262" s="47" t="s">
        <v>258</v>
      </c>
      <c r="C262" s="47" t="s">
        <v>2558</v>
      </c>
      <c r="D262" s="100"/>
      <c r="E262" s="100"/>
      <c r="F262" s="86">
        <f t="shared" si="10"/>
        <v>0</v>
      </c>
    </row>
    <row r="263" spans="1:6" ht="36">
      <c r="A263" s="85" t="s">
        <v>1323</v>
      </c>
      <c r="B263" s="47" t="s">
        <v>259</v>
      </c>
      <c r="C263" s="47" t="s">
        <v>2559</v>
      </c>
      <c r="D263" s="100"/>
      <c r="E263" s="100"/>
      <c r="F263" s="86">
        <f t="shared" si="10"/>
        <v>0</v>
      </c>
    </row>
    <row r="264" spans="1:6" ht="36">
      <c r="A264" s="85" t="s">
        <v>1324</v>
      </c>
      <c r="B264" s="47" t="s">
        <v>260</v>
      </c>
      <c r="C264" s="47" t="s">
        <v>2560</v>
      </c>
      <c r="D264" s="100"/>
      <c r="E264" s="100"/>
      <c r="F264" s="86">
        <f t="shared" si="10"/>
        <v>0</v>
      </c>
    </row>
    <row r="265" spans="1:6" ht="36">
      <c r="A265" s="85" t="s">
        <v>1325</v>
      </c>
      <c r="B265" s="47" t="s">
        <v>261</v>
      </c>
      <c r="C265" s="47" t="s">
        <v>2561</v>
      </c>
      <c r="D265" s="100"/>
      <c r="E265" s="100"/>
      <c r="F265" s="86">
        <f t="shared" si="10"/>
        <v>0</v>
      </c>
    </row>
    <row r="266" spans="1:6" ht="36">
      <c r="A266" s="85" t="s">
        <v>1326</v>
      </c>
      <c r="B266" s="47" t="s">
        <v>262</v>
      </c>
      <c r="C266" s="47" t="s">
        <v>2562</v>
      </c>
      <c r="D266" s="100"/>
      <c r="E266" s="100"/>
      <c r="F266" s="86">
        <f t="shared" si="10"/>
        <v>0</v>
      </c>
    </row>
    <row r="267" spans="1:6" ht="36">
      <c r="A267" s="85" t="s">
        <v>1327</v>
      </c>
      <c r="B267" s="47" t="s">
        <v>263</v>
      </c>
      <c r="C267" s="47" t="s">
        <v>2563</v>
      </c>
      <c r="D267" s="100"/>
      <c r="E267" s="100"/>
      <c r="F267" s="86">
        <f t="shared" si="10"/>
        <v>0</v>
      </c>
    </row>
    <row r="268" spans="1:6" ht="36">
      <c r="A268" s="85" t="s">
        <v>1328</v>
      </c>
      <c r="B268" s="47" t="s">
        <v>264</v>
      </c>
      <c r="C268" s="47" t="s">
        <v>2564</v>
      </c>
      <c r="D268" s="100"/>
      <c r="E268" s="100"/>
      <c r="F268" s="86">
        <f t="shared" si="10"/>
        <v>0</v>
      </c>
    </row>
    <row r="269" spans="1:6" ht="36">
      <c r="A269" s="85" t="s">
        <v>1329</v>
      </c>
      <c r="B269" s="47" t="s">
        <v>265</v>
      </c>
      <c r="C269" s="47" t="s">
        <v>2565</v>
      </c>
      <c r="D269" s="100"/>
      <c r="E269" s="100"/>
      <c r="F269" s="86">
        <f t="shared" si="10"/>
        <v>0</v>
      </c>
    </row>
    <row r="270" spans="1:6" ht="36">
      <c r="A270" s="85" t="s">
        <v>1330</v>
      </c>
      <c r="B270" s="47" t="s">
        <v>266</v>
      </c>
      <c r="C270" s="47" t="s">
        <v>2566</v>
      </c>
      <c r="D270" s="100"/>
      <c r="E270" s="100"/>
      <c r="F270" s="86">
        <f t="shared" si="10"/>
        <v>0</v>
      </c>
    </row>
    <row r="271" spans="1:6" ht="36">
      <c r="A271" s="85" t="s">
        <v>1331</v>
      </c>
      <c r="B271" s="47" t="s">
        <v>267</v>
      </c>
      <c r="C271" s="47" t="s">
        <v>2567</v>
      </c>
      <c r="D271" s="100"/>
      <c r="E271" s="100"/>
      <c r="F271" s="86">
        <f t="shared" si="10"/>
        <v>0</v>
      </c>
    </row>
    <row r="272" spans="1:6" ht="36">
      <c r="A272" s="85" t="s">
        <v>1332</v>
      </c>
      <c r="B272" s="47" t="s">
        <v>268</v>
      </c>
      <c r="C272" s="47" t="s">
        <v>2568</v>
      </c>
      <c r="D272" s="100"/>
      <c r="E272" s="100"/>
      <c r="F272" s="86">
        <f t="shared" si="10"/>
        <v>0</v>
      </c>
    </row>
    <row r="273" spans="1:6" ht="36">
      <c r="A273" s="85" t="s">
        <v>1333</v>
      </c>
      <c r="B273" s="47" t="s">
        <v>269</v>
      </c>
      <c r="C273" s="47" t="s">
        <v>2569</v>
      </c>
      <c r="D273" s="100"/>
      <c r="E273" s="100"/>
      <c r="F273" s="86">
        <f t="shared" si="10"/>
        <v>0</v>
      </c>
    </row>
    <row r="274" spans="1:6" ht="36">
      <c r="A274" s="85" t="s">
        <v>1334</v>
      </c>
      <c r="B274" s="47" t="s">
        <v>270</v>
      </c>
      <c r="C274" s="47" t="s">
        <v>2570</v>
      </c>
      <c r="D274" s="100"/>
      <c r="E274" s="100"/>
      <c r="F274" s="86">
        <f t="shared" si="10"/>
        <v>0</v>
      </c>
    </row>
    <row r="275" spans="1:6" ht="36">
      <c r="A275" s="85" t="s">
        <v>1335</v>
      </c>
      <c r="B275" s="47" t="s">
        <v>271</v>
      </c>
      <c r="C275" s="47" t="s">
        <v>2571</v>
      </c>
      <c r="D275" s="100"/>
      <c r="E275" s="100"/>
      <c r="F275" s="86">
        <f t="shared" si="10"/>
        <v>0</v>
      </c>
    </row>
    <row r="276" spans="1:6" ht="36">
      <c r="A276" s="85" t="s">
        <v>1336</v>
      </c>
      <c r="B276" s="47" t="s">
        <v>272</v>
      </c>
      <c r="C276" s="47" t="s">
        <v>2572</v>
      </c>
      <c r="D276" s="100"/>
      <c r="E276" s="100"/>
      <c r="F276" s="86">
        <f t="shared" si="10"/>
        <v>0</v>
      </c>
    </row>
    <row r="277" spans="1:6" ht="36">
      <c r="A277" s="85" t="s">
        <v>1337</v>
      </c>
      <c r="B277" s="47" t="s">
        <v>273</v>
      </c>
      <c r="C277" s="47" t="s">
        <v>2573</v>
      </c>
      <c r="D277" s="100"/>
      <c r="E277" s="100"/>
      <c r="F277" s="86">
        <f t="shared" si="10"/>
        <v>0</v>
      </c>
    </row>
    <row r="278" spans="1:6" ht="36">
      <c r="A278" s="85" t="s">
        <v>1338</v>
      </c>
      <c r="B278" s="47" t="s">
        <v>274</v>
      </c>
      <c r="C278" s="47" t="s">
        <v>2574</v>
      </c>
      <c r="D278" s="100"/>
      <c r="E278" s="100"/>
      <c r="F278" s="86">
        <f t="shared" si="10"/>
        <v>0</v>
      </c>
    </row>
    <row r="279" spans="1:6" ht="36">
      <c r="A279" s="85" t="s">
        <v>1339</v>
      </c>
      <c r="B279" s="47" t="s">
        <v>275</v>
      </c>
      <c r="C279" s="47" t="s">
        <v>2575</v>
      </c>
      <c r="D279" s="100"/>
      <c r="E279" s="100"/>
      <c r="F279" s="86">
        <f t="shared" si="10"/>
        <v>0</v>
      </c>
    </row>
    <row r="280" spans="1:6" ht="36">
      <c r="A280" s="85" t="s">
        <v>1340</v>
      </c>
      <c r="B280" s="47" t="s">
        <v>276</v>
      </c>
      <c r="C280" s="47" t="s">
        <v>2576</v>
      </c>
      <c r="D280" s="100"/>
      <c r="E280" s="100"/>
      <c r="F280" s="86">
        <f t="shared" si="10"/>
        <v>0</v>
      </c>
    </row>
    <row r="281" spans="1:6" ht="36">
      <c r="A281" s="85" t="s">
        <v>1341</v>
      </c>
      <c r="B281" s="47" t="s">
        <v>277</v>
      </c>
      <c r="C281" s="47" t="s">
        <v>2577</v>
      </c>
      <c r="D281" s="100"/>
      <c r="E281" s="100"/>
      <c r="F281" s="86">
        <f t="shared" si="10"/>
        <v>0</v>
      </c>
    </row>
    <row r="282" spans="1:6" ht="36">
      <c r="A282" s="85" t="s">
        <v>1342</v>
      </c>
      <c r="B282" s="47" t="s">
        <v>278</v>
      </c>
      <c r="C282" s="47" t="s">
        <v>2578</v>
      </c>
      <c r="D282" s="100"/>
      <c r="E282" s="100"/>
      <c r="F282" s="86">
        <f t="shared" si="10"/>
        <v>0</v>
      </c>
    </row>
    <row r="283" spans="1:6" ht="36">
      <c r="A283" s="85" t="s">
        <v>1343</v>
      </c>
      <c r="B283" s="47" t="s">
        <v>279</v>
      </c>
      <c r="C283" s="47" t="s">
        <v>2579</v>
      </c>
      <c r="D283" s="100"/>
      <c r="E283" s="100"/>
      <c r="F283" s="86">
        <f t="shared" si="10"/>
        <v>0</v>
      </c>
    </row>
    <row r="284" spans="1:6" ht="36">
      <c r="A284" s="85" t="s">
        <v>1344</v>
      </c>
      <c r="B284" s="47" t="s">
        <v>280</v>
      </c>
      <c r="C284" s="47" t="s">
        <v>2580</v>
      </c>
      <c r="D284" s="100"/>
      <c r="E284" s="100"/>
      <c r="F284" s="86">
        <f t="shared" si="10"/>
        <v>0</v>
      </c>
    </row>
    <row r="285" spans="1:6" ht="36">
      <c r="A285" s="85" t="s">
        <v>1345</v>
      </c>
      <c r="B285" s="47" t="s">
        <v>281</v>
      </c>
      <c r="C285" s="47" t="s">
        <v>2581</v>
      </c>
      <c r="D285" s="100"/>
      <c r="E285" s="100"/>
      <c r="F285" s="86">
        <f t="shared" si="10"/>
        <v>0</v>
      </c>
    </row>
    <row r="286" spans="1:6" ht="36">
      <c r="A286" s="85" t="s">
        <v>1346</v>
      </c>
      <c r="B286" s="47" t="s">
        <v>282</v>
      </c>
      <c r="C286" s="47" t="s">
        <v>2582</v>
      </c>
      <c r="D286" s="100"/>
      <c r="E286" s="100"/>
      <c r="F286" s="86">
        <f t="shared" si="10"/>
        <v>0</v>
      </c>
    </row>
    <row r="287" spans="1:6" ht="36">
      <c r="A287" s="85" t="s">
        <v>1347</v>
      </c>
      <c r="B287" s="47" t="s">
        <v>283</v>
      </c>
      <c r="C287" s="47" t="s">
        <v>2583</v>
      </c>
      <c r="D287" s="100"/>
      <c r="E287" s="100"/>
      <c r="F287" s="86">
        <f t="shared" si="10"/>
        <v>0</v>
      </c>
    </row>
    <row r="288" spans="1:6" ht="36">
      <c r="A288" s="85" t="s">
        <v>1348</v>
      </c>
      <c r="B288" s="47" t="s">
        <v>284</v>
      </c>
      <c r="C288" s="47" t="s">
        <v>2584</v>
      </c>
      <c r="D288" s="100"/>
      <c r="E288" s="100"/>
      <c r="F288" s="86">
        <f t="shared" si="10"/>
        <v>0</v>
      </c>
    </row>
    <row r="289" spans="1:6" ht="36">
      <c r="A289" s="85" t="s">
        <v>1349</v>
      </c>
      <c r="B289" s="47" t="s">
        <v>285</v>
      </c>
      <c r="C289" s="47" t="s">
        <v>2585</v>
      </c>
      <c r="D289" s="100"/>
      <c r="E289" s="100"/>
      <c r="F289" s="86">
        <f t="shared" si="10"/>
        <v>0</v>
      </c>
    </row>
    <row r="290" spans="1:6" ht="36">
      <c r="A290" s="85" t="s">
        <v>1350</v>
      </c>
      <c r="B290" s="47" t="s">
        <v>286</v>
      </c>
      <c r="C290" s="47" t="s">
        <v>2586</v>
      </c>
      <c r="D290" s="100"/>
      <c r="E290" s="100"/>
      <c r="F290" s="86">
        <f t="shared" si="10"/>
        <v>0</v>
      </c>
    </row>
    <row r="291" spans="1:6" ht="36">
      <c r="A291" s="85" t="s">
        <v>1351</v>
      </c>
      <c r="B291" s="47" t="s">
        <v>287</v>
      </c>
      <c r="C291" s="47" t="s">
        <v>2587</v>
      </c>
      <c r="D291" s="100"/>
      <c r="E291" s="100"/>
      <c r="F291" s="86">
        <f t="shared" si="10"/>
        <v>0</v>
      </c>
    </row>
    <row r="292" spans="1:6" ht="36">
      <c r="A292" s="85" t="s">
        <v>1352</v>
      </c>
      <c r="B292" s="47" t="s">
        <v>288</v>
      </c>
      <c r="C292" s="47" t="s">
        <v>2588</v>
      </c>
      <c r="D292" s="100"/>
      <c r="E292" s="100"/>
      <c r="F292" s="86">
        <f t="shared" si="10"/>
        <v>0</v>
      </c>
    </row>
    <row r="293" spans="1:6" ht="36">
      <c r="A293" s="85" t="s">
        <v>1353</v>
      </c>
      <c r="B293" s="47" t="s">
        <v>289</v>
      </c>
      <c r="C293" s="47" t="s">
        <v>2589</v>
      </c>
      <c r="D293" s="100"/>
      <c r="E293" s="100"/>
      <c r="F293" s="86">
        <f t="shared" si="10"/>
        <v>0</v>
      </c>
    </row>
    <row r="294" spans="1:6" ht="36">
      <c r="A294" s="85" t="s">
        <v>1354</v>
      </c>
      <c r="B294" s="47" t="s">
        <v>290</v>
      </c>
      <c r="C294" s="47" t="s">
        <v>2590</v>
      </c>
      <c r="D294" s="100"/>
      <c r="E294" s="100"/>
      <c r="F294" s="86">
        <f t="shared" si="10"/>
        <v>0</v>
      </c>
    </row>
    <row r="295" spans="1:6" ht="36">
      <c r="A295" s="85" t="s">
        <v>1355</v>
      </c>
      <c r="B295" s="47" t="s">
        <v>291</v>
      </c>
      <c r="C295" s="47" t="s">
        <v>2591</v>
      </c>
      <c r="D295" s="100"/>
      <c r="E295" s="100"/>
      <c r="F295" s="86">
        <f t="shared" si="10"/>
        <v>0</v>
      </c>
    </row>
    <row r="296" spans="1:6" ht="36">
      <c r="A296" s="85" t="s">
        <v>1356</v>
      </c>
      <c r="B296" s="47" t="s">
        <v>292</v>
      </c>
      <c r="C296" s="47" t="s">
        <v>2592</v>
      </c>
      <c r="D296" s="100"/>
      <c r="E296" s="100"/>
      <c r="F296" s="86">
        <f t="shared" si="10"/>
        <v>0</v>
      </c>
    </row>
    <row r="297" spans="1:6" ht="36">
      <c r="A297" s="85" t="s">
        <v>1357</v>
      </c>
      <c r="B297" s="47" t="s">
        <v>293</v>
      </c>
      <c r="C297" s="47" t="s">
        <v>2593</v>
      </c>
      <c r="D297" s="100"/>
      <c r="E297" s="100"/>
      <c r="F297" s="86">
        <f t="shared" si="10"/>
        <v>0</v>
      </c>
    </row>
    <row r="298" spans="1:6" ht="36">
      <c r="A298" s="85" t="s">
        <v>1358</v>
      </c>
      <c r="B298" s="47" t="s">
        <v>294</v>
      </c>
      <c r="C298" s="47" t="s">
        <v>2594</v>
      </c>
      <c r="D298" s="100"/>
      <c r="E298" s="100"/>
      <c r="F298" s="86">
        <f t="shared" si="10"/>
        <v>0</v>
      </c>
    </row>
    <row r="299" spans="1:6" ht="48">
      <c r="A299" s="85" t="s">
        <v>1359</v>
      </c>
      <c r="B299" s="47" t="s">
        <v>295</v>
      </c>
      <c r="C299" s="47" t="s">
        <v>2595</v>
      </c>
      <c r="D299" s="100"/>
      <c r="E299" s="100"/>
      <c r="F299" s="86">
        <f t="shared" si="10"/>
        <v>0</v>
      </c>
    </row>
    <row r="300" spans="1:6" ht="48">
      <c r="A300" s="85" t="s">
        <v>1360</v>
      </c>
      <c r="B300" s="47" t="s">
        <v>296</v>
      </c>
      <c r="C300" s="47" t="s">
        <v>2596</v>
      </c>
      <c r="D300" s="100"/>
      <c r="E300" s="100"/>
      <c r="F300" s="86">
        <f t="shared" si="10"/>
        <v>0</v>
      </c>
    </row>
    <row r="301" spans="1:6" ht="36">
      <c r="A301" s="85" t="s">
        <v>1361</v>
      </c>
      <c r="B301" s="47" t="s">
        <v>297</v>
      </c>
      <c r="C301" s="47" t="s">
        <v>2597</v>
      </c>
      <c r="D301" s="100"/>
      <c r="E301" s="100"/>
      <c r="F301" s="86">
        <f t="shared" si="10"/>
        <v>0</v>
      </c>
    </row>
    <row r="302" spans="1:6" ht="36">
      <c r="A302" s="85" t="s">
        <v>1362</v>
      </c>
      <c r="B302" s="47" t="s">
        <v>298</v>
      </c>
      <c r="C302" s="47" t="s">
        <v>2598</v>
      </c>
      <c r="D302" s="100"/>
      <c r="E302" s="100"/>
      <c r="F302" s="86">
        <f t="shared" si="10"/>
        <v>0</v>
      </c>
    </row>
    <row r="303" spans="1:6" ht="36">
      <c r="A303" s="85" t="s">
        <v>1363</v>
      </c>
      <c r="B303" s="47" t="s">
        <v>299</v>
      </c>
      <c r="C303" s="47" t="s">
        <v>2599</v>
      </c>
      <c r="D303" s="100"/>
      <c r="E303" s="100"/>
      <c r="F303" s="86">
        <f t="shared" si="10"/>
        <v>0</v>
      </c>
    </row>
    <row r="304" spans="1:6" ht="48">
      <c r="A304" s="85" t="s">
        <v>1364</v>
      </c>
      <c r="B304" s="47" t="s">
        <v>300</v>
      </c>
      <c r="C304" s="47" t="s">
        <v>2600</v>
      </c>
      <c r="D304" s="100"/>
      <c r="E304" s="100"/>
      <c r="F304" s="86">
        <f t="shared" si="10"/>
        <v>0</v>
      </c>
    </row>
    <row r="305" spans="1:6" ht="48">
      <c r="A305" s="85" t="s">
        <v>1365</v>
      </c>
      <c r="B305" s="47" t="s">
        <v>301</v>
      </c>
      <c r="C305" s="47" t="s">
        <v>2601</v>
      </c>
      <c r="D305" s="100"/>
      <c r="E305" s="100"/>
      <c r="F305" s="86">
        <f t="shared" si="10"/>
        <v>0</v>
      </c>
    </row>
    <row r="306" spans="1:6" ht="36">
      <c r="A306" s="85" t="s">
        <v>1366</v>
      </c>
      <c r="B306" s="47" t="s">
        <v>302</v>
      </c>
      <c r="C306" s="47" t="s">
        <v>2602</v>
      </c>
      <c r="D306" s="100"/>
      <c r="E306" s="100"/>
      <c r="F306" s="86">
        <f t="shared" si="10"/>
        <v>0</v>
      </c>
    </row>
    <row r="307" spans="1:6" ht="36">
      <c r="A307" s="85" t="s">
        <v>1367</v>
      </c>
      <c r="B307" s="47" t="s">
        <v>303</v>
      </c>
      <c r="C307" s="47" t="s">
        <v>2603</v>
      </c>
      <c r="D307" s="100"/>
      <c r="E307" s="100"/>
      <c r="F307" s="86">
        <f t="shared" ref="F307:F349" si="11">D307+E307</f>
        <v>0</v>
      </c>
    </row>
    <row r="308" spans="1:6" ht="36">
      <c r="A308" s="85" t="s">
        <v>1368</v>
      </c>
      <c r="B308" s="47" t="s">
        <v>304</v>
      </c>
      <c r="C308" s="47" t="s">
        <v>2604</v>
      </c>
      <c r="D308" s="100"/>
      <c r="E308" s="100"/>
      <c r="F308" s="86">
        <f t="shared" si="11"/>
        <v>0</v>
      </c>
    </row>
    <row r="309" spans="1:6" ht="48">
      <c r="A309" s="85" t="s">
        <v>1369</v>
      </c>
      <c r="B309" s="47" t="s">
        <v>305</v>
      </c>
      <c r="C309" s="47" t="s">
        <v>2605</v>
      </c>
      <c r="D309" s="100"/>
      <c r="E309" s="100"/>
      <c r="F309" s="86">
        <f t="shared" si="11"/>
        <v>0</v>
      </c>
    </row>
    <row r="310" spans="1:6" ht="24">
      <c r="A310" s="85" t="s">
        <v>1370</v>
      </c>
      <c r="B310" s="47" t="s">
        <v>306</v>
      </c>
      <c r="C310" s="47" t="s">
        <v>2606</v>
      </c>
      <c r="D310" s="100"/>
      <c r="E310" s="100"/>
      <c r="F310" s="86">
        <f t="shared" si="11"/>
        <v>0</v>
      </c>
    </row>
    <row r="311" spans="1:6" ht="36">
      <c r="A311" s="85" t="s">
        <v>1371</v>
      </c>
      <c r="B311" s="47" t="s">
        <v>307</v>
      </c>
      <c r="C311" s="47" t="s">
        <v>2607</v>
      </c>
      <c r="D311" s="100"/>
      <c r="E311" s="100"/>
      <c r="F311" s="86">
        <f t="shared" si="11"/>
        <v>0</v>
      </c>
    </row>
    <row r="312" spans="1:6" ht="48">
      <c r="A312" s="85" t="s">
        <v>1372</v>
      </c>
      <c r="B312" s="90" t="s">
        <v>308</v>
      </c>
      <c r="C312" s="47" t="s">
        <v>2608</v>
      </c>
      <c r="D312" s="100"/>
      <c r="E312" s="100"/>
      <c r="F312" s="86">
        <f t="shared" si="11"/>
        <v>0</v>
      </c>
    </row>
    <row r="313" spans="1:6" ht="48">
      <c r="A313" s="85" t="s">
        <v>1373</v>
      </c>
      <c r="B313" s="90" t="s">
        <v>309</v>
      </c>
      <c r="C313" s="47" t="s">
        <v>2609</v>
      </c>
      <c r="D313" s="100"/>
      <c r="E313" s="100"/>
      <c r="F313" s="86">
        <f t="shared" si="11"/>
        <v>0</v>
      </c>
    </row>
    <row r="314" spans="1:6" ht="48">
      <c r="A314" s="85" t="s">
        <v>1374</v>
      </c>
      <c r="B314" s="90" t="s">
        <v>310</v>
      </c>
      <c r="C314" s="47" t="s">
        <v>2610</v>
      </c>
      <c r="D314" s="100"/>
      <c r="E314" s="100"/>
      <c r="F314" s="86">
        <f t="shared" si="11"/>
        <v>0</v>
      </c>
    </row>
    <row r="315" spans="1:6" ht="48">
      <c r="A315" s="85" t="s">
        <v>1375</v>
      </c>
      <c r="B315" s="90" t="s">
        <v>311</v>
      </c>
      <c r="C315" s="47" t="s">
        <v>2611</v>
      </c>
      <c r="D315" s="100"/>
      <c r="E315" s="100"/>
      <c r="F315" s="86">
        <f t="shared" si="11"/>
        <v>0</v>
      </c>
    </row>
    <row r="316" spans="1:6" ht="48">
      <c r="A316" s="85" t="s">
        <v>1376</v>
      </c>
      <c r="B316" s="90" t="s">
        <v>312</v>
      </c>
      <c r="C316" s="47" t="s">
        <v>2612</v>
      </c>
      <c r="D316" s="100"/>
      <c r="E316" s="100"/>
      <c r="F316" s="86">
        <f t="shared" si="11"/>
        <v>0</v>
      </c>
    </row>
    <row r="317" spans="1:6" ht="48">
      <c r="A317" s="85" t="s">
        <v>1377</v>
      </c>
      <c r="B317" s="90" t="s">
        <v>313</v>
      </c>
      <c r="C317" s="47" t="s">
        <v>2613</v>
      </c>
      <c r="D317" s="100"/>
      <c r="E317" s="100"/>
      <c r="F317" s="86">
        <f t="shared" si="11"/>
        <v>0</v>
      </c>
    </row>
    <row r="318" spans="1:6" ht="48">
      <c r="A318" s="85" t="s">
        <v>1378</v>
      </c>
      <c r="B318" s="90" t="s">
        <v>314</v>
      </c>
      <c r="C318" s="47" t="s">
        <v>2614</v>
      </c>
      <c r="D318" s="100"/>
      <c r="E318" s="100"/>
      <c r="F318" s="86">
        <f t="shared" si="11"/>
        <v>0</v>
      </c>
    </row>
    <row r="319" spans="1:6" ht="48">
      <c r="A319" s="85" t="s">
        <v>1379</v>
      </c>
      <c r="B319" s="90" t="s">
        <v>315</v>
      </c>
      <c r="C319" s="47" t="s">
        <v>2615</v>
      </c>
      <c r="D319" s="100"/>
      <c r="E319" s="100"/>
      <c r="F319" s="86">
        <f t="shared" si="11"/>
        <v>0</v>
      </c>
    </row>
    <row r="320" spans="1:6" ht="48">
      <c r="A320" s="85" t="s">
        <v>1380</v>
      </c>
      <c r="B320" s="90" t="s">
        <v>316</v>
      </c>
      <c r="C320" s="47" t="s">
        <v>2616</v>
      </c>
      <c r="D320" s="100"/>
      <c r="E320" s="100"/>
      <c r="F320" s="86">
        <f t="shared" si="11"/>
        <v>0</v>
      </c>
    </row>
    <row r="321" spans="1:6" ht="48">
      <c r="A321" s="85" t="s">
        <v>1381</v>
      </c>
      <c r="B321" s="90" t="s">
        <v>317</v>
      </c>
      <c r="C321" s="47" t="s">
        <v>2617</v>
      </c>
      <c r="D321" s="100"/>
      <c r="E321" s="100"/>
      <c r="F321" s="86">
        <f t="shared" si="11"/>
        <v>0</v>
      </c>
    </row>
    <row r="322" spans="1:6" ht="48">
      <c r="A322" s="85" t="s">
        <v>1382</v>
      </c>
      <c r="B322" s="90" t="s">
        <v>318</v>
      </c>
      <c r="C322" s="47" t="s">
        <v>2618</v>
      </c>
      <c r="D322" s="100"/>
      <c r="E322" s="100"/>
      <c r="F322" s="86">
        <f t="shared" si="11"/>
        <v>0</v>
      </c>
    </row>
    <row r="323" spans="1:6" ht="48">
      <c r="A323" s="85" t="s">
        <v>1383</v>
      </c>
      <c r="B323" s="90" t="s">
        <v>319</v>
      </c>
      <c r="C323" s="47" t="s">
        <v>2619</v>
      </c>
      <c r="D323" s="100"/>
      <c r="E323" s="100"/>
      <c r="F323" s="86">
        <f t="shared" si="11"/>
        <v>0</v>
      </c>
    </row>
    <row r="324" spans="1:6" ht="48">
      <c r="A324" s="85" t="s">
        <v>1384</v>
      </c>
      <c r="B324" s="90" t="s">
        <v>320</v>
      </c>
      <c r="C324" s="47" t="s">
        <v>2620</v>
      </c>
      <c r="D324" s="100"/>
      <c r="E324" s="100"/>
      <c r="F324" s="86">
        <f t="shared" si="11"/>
        <v>0</v>
      </c>
    </row>
    <row r="325" spans="1:6" ht="48">
      <c r="A325" s="85" t="s">
        <v>1385</v>
      </c>
      <c r="B325" s="90" t="s">
        <v>321</v>
      </c>
      <c r="C325" s="47" t="s">
        <v>2621</v>
      </c>
      <c r="D325" s="100"/>
      <c r="E325" s="100"/>
      <c r="F325" s="86">
        <f t="shared" si="11"/>
        <v>0</v>
      </c>
    </row>
    <row r="326" spans="1:6" ht="48">
      <c r="A326" s="85" t="s">
        <v>1386</v>
      </c>
      <c r="B326" s="90" t="s">
        <v>322</v>
      </c>
      <c r="C326" s="47" t="s">
        <v>2622</v>
      </c>
      <c r="D326" s="100"/>
      <c r="E326" s="100"/>
      <c r="F326" s="86">
        <f t="shared" si="11"/>
        <v>0</v>
      </c>
    </row>
    <row r="327" spans="1:6" ht="48">
      <c r="A327" s="85" t="s">
        <v>1387</v>
      </c>
      <c r="B327" s="90" t="s">
        <v>323</v>
      </c>
      <c r="C327" s="47" t="s">
        <v>2623</v>
      </c>
      <c r="D327" s="100"/>
      <c r="E327" s="100"/>
      <c r="F327" s="86">
        <f t="shared" si="11"/>
        <v>0</v>
      </c>
    </row>
    <row r="328" spans="1:6" ht="48">
      <c r="A328" s="85" t="s">
        <v>1388</v>
      </c>
      <c r="B328" s="90" t="s">
        <v>324</v>
      </c>
      <c r="C328" s="47" t="s">
        <v>2624</v>
      </c>
      <c r="D328" s="100"/>
      <c r="E328" s="100"/>
      <c r="F328" s="86">
        <f t="shared" si="11"/>
        <v>0</v>
      </c>
    </row>
    <row r="329" spans="1:6" ht="36">
      <c r="A329" s="85" t="s">
        <v>1389</v>
      </c>
      <c r="B329" s="90" t="s">
        <v>325</v>
      </c>
      <c r="C329" s="47" t="s">
        <v>2625</v>
      </c>
      <c r="D329" s="100"/>
      <c r="E329" s="100"/>
      <c r="F329" s="86">
        <f t="shared" si="11"/>
        <v>0</v>
      </c>
    </row>
    <row r="330" spans="1:6" ht="36">
      <c r="A330" s="85" t="s">
        <v>1390</v>
      </c>
      <c r="B330" s="90" t="s">
        <v>326</v>
      </c>
      <c r="C330" s="47" t="s">
        <v>2626</v>
      </c>
      <c r="D330" s="100"/>
      <c r="E330" s="100"/>
      <c r="F330" s="86">
        <f t="shared" si="11"/>
        <v>0</v>
      </c>
    </row>
    <row r="331" spans="1:6" ht="48">
      <c r="A331" s="85" t="s">
        <v>1391</v>
      </c>
      <c r="B331" s="90" t="s">
        <v>327</v>
      </c>
      <c r="C331" s="47" t="s">
        <v>2627</v>
      </c>
      <c r="D331" s="100"/>
      <c r="E331" s="100"/>
      <c r="F331" s="86">
        <f t="shared" si="11"/>
        <v>0</v>
      </c>
    </row>
    <row r="332" spans="1:6" ht="36">
      <c r="A332" s="85" t="s">
        <v>1392</v>
      </c>
      <c r="B332" s="90" t="s">
        <v>328</v>
      </c>
      <c r="C332" s="47" t="s">
        <v>2628</v>
      </c>
      <c r="D332" s="100"/>
      <c r="E332" s="100"/>
      <c r="F332" s="86">
        <f t="shared" si="11"/>
        <v>0</v>
      </c>
    </row>
    <row r="333" spans="1:6" ht="36">
      <c r="A333" s="85" t="s">
        <v>1393</v>
      </c>
      <c r="B333" s="90" t="s">
        <v>329</v>
      </c>
      <c r="C333" s="47" t="s">
        <v>2629</v>
      </c>
      <c r="D333" s="100"/>
      <c r="E333" s="100"/>
      <c r="F333" s="86">
        <f t="shared" si="11"/>
        <v>0</v>
      </c>
    </row>
    <row r="334" spans="1:6" ht="36">
      <c r="A334" s="85" t="s">
        <v>1394</v>
      </c>
      <c r="B334" s="90" t="s">
        <v>330</v>
      </c>
      <c r="C334" s="47" t="s">
        <v>2630</v>
      </c>
      <c r="D334" s="100"/>
      <c r="E334" s="100"/>
      <c r="F334" s="86">
        <f t="shared" si="11"/>
        <v>0</v>
      </c>
    </row>
    <row r="335" spans="1:6" ht="48">
      <c r="A335" s="85" t="s">
        <v>1395</v>
      </c>
      <c r="B335" s="90" t="s">
        <v>331</v>
      </c>
      <c r="C335" s="47" t="s">
        <v>2631</v>
      </c>
      <c r="D335" s="100"/>
      <c r="E335" s="100"/>
      <c r="F335" s="86">
        <f t="shared" si="11"/>
        <v>0</v>
      </c>
    </row>
    <row r="336" spans="1:6" ht="48">
      <c r="A336" s="85" t="s">
        <v>1396</v>
      </c>
      <c r="B336" s="90" t="s">
        <v>332</v>
      </c>
      <c r="C336" s="47" t="s">
        <v>2632</v>
      </c>
      <c r="D336" s="100"/>
      <c r="E336" s="100"/>
      <c r="F336" s="86">
        <f t="shared" si="11"/>
        <v>0</v>
      </c>
    </row>
    <row r="337" spans="1:6" ht="48">
      <c r="A337" s="85" t="s">
        <v>1397</v>
      </c>
      <c r="B337" s="90" t="s">
        <v>333</v>
      </c>
      <c r="C337" s="47" t="s">
        <v>2633</v>
      </c>
      <c r="D337" s="100"/>
      <c r="E337" s="100"/>
      <c r="F337" s="86">
        <f t="shared" si="11"/>
        <v>0</v>
      </c>
    </row>
    <row r="338" spans="1:6" ht="48">
      <c r="A338" s="85" t="s">
        <v>1398</v>
      </c>
      <c r="B338" s="90" t="s">
        <v>334</v>
      </c>
      <c r="C338" s="47" t="s">
        <v>2634</v>
      </c>
      <c r="D338" s="100"/>
      <c r="E338" s="100"/>
      <c r="F338" s="86">
        <f t="shared" si="11"/>
        <v>0</v>
      </c>
    </row>
    <row r="339" spans="1:6" ht="48">
      <c r="A339" s="85" t="s">
        <v>1399</v>
      </c>
      <c r="B339" s="90" t="s">
        <v>335</v>
      </c>
      <c r="C339" s="47" t="s">
        <v>2635</v>
      </c>
      <c r="D339" s="100"/>
      <c r="E339" s="100"/>
      <c r="F339" s="86">
        <f t="shared" si="11"/>
        <v>0</v>
      </c>
    </row>
    <row r="340" spans="1:6" ht="48">
      <c r="A340" s="85" t="s">
        <v>1400</v>
      </c>
      <c r="B340" s="90" t="s">
        <v>336</v>
      </c>
      <c r="C340" s="47" t="s">
        <v>2636</v>
      </c>
      <c r="D340" s="100"/>
      <c r="E340" s="100"/>
      <c r="F340" s="86">
        <f t="shared" si="11"/>
        <v>0</v>
      </c>
    </row>
    <row r="341" spans="1:6" ht="48">
      <c r="A341" s="85" t="s">
        <v>1401</v>
      </c>
      <c r="B341" s="90" t="s">
        <v>337</v>
      </c>
      <c r="C341" s="47" t="s">
        <v>2637</v>
      </c>
      <c r="D341" s="100"/>
      <c r="E341" s="100"/>
      <c r="F341" s="86">
        <f t="shared" si="11"/>
        <v>0</v>
      </c>
    </row>
    <row r="342" spans="1:6" ht="48">
      <c r="A342" s="85" t="s">
        <v>1402</v>
      </c>
      <c r="B342" s="90" t="s">
        <v>338</v>
      </c>
      <c r="C342" s="47" t="s">
        <v>2638</v>
      </c>
      <c r="D342" s="100"/>
      <c r="E342" s="100"/>
      <c r="F342" s="86">
        <f t="shared" si="11"/>
        <v>0</v>
      </c>
    </row>
    <row r="343" spans="1:6" ht="48">
      <c r="A343" s="85" t="s">
        <v>1403</v>
      </c>
      <c r="B343" s="90" t="s">
        <v>339</v>
      </c>
      <c r="C343" s="47" t="s">
        <v>2639</v>
      </c>
      <c r="D343" s="100"/>
      <c r="E343" s="100"/>
      <c r="F343" s="86">
        <f t="shared" si="11"/>
        <v>0</v>
      </c>
    </row>
    <row r="344" spans="1:6" ht="36">
      <c r="A344" s="85" t="s">
        <v>1404</v>
      </c>
      <c r="B344" s="90" t="s">
        <v>340</v>
      </c>
      <c r="C344" s="47" t="s">
        <v>2640</v>
      </c>
      <c r="D344" s="100"/>
      <c r="E344" s="100"/>
      <c r="F344" s="86">
        <f t="shared" si="11"/>
        <v>0</v>
      </c>
    </row>
    <row r="345" spans="1:6" ht="36">
      <c r="A345" s="85" t="s">
        <v>1405</v>
      </c>
      <c r="B345" s="90" t="s">
        <v>341</v>
      </c>
      <c r="C345" s="47" t="s">
        <v>2641</v>
      </c>
      <c r="D345" s="100"/>
      <c r="E345" s="100"/>
      <c r="F345" s="86">
        <f t="shared" si="11"/>
        <v>0</v>
      </c>
    </row>
    <row r="346" spans="1:6" ht="48">
      <c r="A346" s="85" t="s">
        <v>1406</v>
      </c>
      <c r="B346" s="90" t="s">
        <v>342</v>
      </c>
      <c r="C346" s="47" t="s">
        <v>2642</v>
      </c>
      <c r="D346" s="100"/>
      <c r="E346" s="100"/>
      <c r="F346" s="86">
        <f t="shared" si="11"/>
        <v>0</v>
      </c>
    </row>
    <row r="347" spans="1:6">
      <c r="A347" s="85" t="s">
        <v>1407</v>
      </c>
      <c r="B347" s="118" t="s">
        <v>2994</v>
      </c>
      <c r="C347" s="119"/>
      <c r="D347" s="119"/>
      <c r="E347" s="119"/>
      <c r="F347" s="120"/>
    </row>
    <row r="348" spans="1:6" ht="24">
      <c r="A348" s="85" t="s">
        <v>1408</v>
      </c>
      <c r="B348" s="47" t="s">
        <v>343</v>
      </c>
      <c r="C348" s="47" t="s">
        <v>2643</v>
      </c>
      <c r="D348" s="100"/>
      <c r="E348" s="100"/>
      <c r="F348" s="86">
        <f t="shared" si="11"/>
        <v>0</v>
      </c>
    </row>
    <row r="349" spans="1:6" ht="36">
      <c r="A349" s="85" t="s">
        <v>1409</v>
      </c>
      <c r="B349" s="47" t="s">
        <v>344</v>
      </c>
      <c r="C349" s="47" t="s">
        <v>2644</v>
      </c>
      <c r="D349" s="100"/>
      <c r="E349" s="100"/>
      <c r="F349" s="86">
        <f t="shared" si="11"/>
        <v>0</v>
      </c>
    </row>
    <row r="350" spans="1:6" ht="36">
      <c r="A350" s="85" t="s">
        <v>1410</v>
      </c>
      <c r="B350" s="47" t="s">
        <v>345</v>
      </c>
      <c r="C350" s="47" t="s">
        <v>2645</v>
      </c>
      <c r="D350" s="100"/>
      <c r="E350" s="100"/>
      <c r="F350" s="86">
        <f t="shared" ref="F350:F393" si="12">D350+E350</f>
        <v>0</v>
      </c>
    </row>
    <row r="351" spans="1:6" ht="36">
      <c r="A351" s="85" t="s">
        <v>1411</v>
      </c>
      <c r="B351" s="47" t="s">
        <v>346</v>
      </c>
      <c r="C351" s="47" t="s">
        <v>2646</v>
      </c>
      <c r="D351" s="100"/>
      <c r="E351" s="100"/>
      <c r="F351" s="86">
        <f t="shared" si="12"/>
        <v>0</v>
      </c>
    </row>
    <row r="352" spans="1:6" ht="36">
      <c r="A352" s="85" t="s">
        <v>1412</v>
      </c>
      <c r="B352" s="47" t="s">
        <v>347</v>
      </c>
      <c r="C352" s="47" t="s">
        <v>2647</v>
      </c>
      <c r="D352" s="100"/>
      <c r="E352" s="100"/>
      <c r="F352" s="86">
        <f t="shared" si="12"/>
        <v>0</v>
      </c>
    </row>
    <row r="353" spans="1:6" ht="36">
      <c r="A353" s="85" t="s">
        <v>1413</v>
      </c>
      <c r="B353" s="47" t="s">
        <v>348</v>
      </c>
      <c r="C353" s="47" t="s">
        <v>2648</v>
      </c>
      <c r="D353" s="100"/>
      <c r="E353" s="100"/>
      <c r="F353" s="86">
        <f t="shared" si="12"/>
        <v>0</v>
      </c>
    </row>
    <row r="354" spans="1:6" ht="36">
      <c r="A354" s="85" t="s">
        <v>1414</v>
      </c>
      <c r="B354" s="47" t="s">
        <v>349</v>
      </c>
      <c r="C354" s="47" t="s">
        <v>2649</v>
      </c>
      <c r="D354" s="100"/>
      <c r="E354" s="100"/>
      <c r="F354" s="86">
        <f t="shared" si="12"/>
        <v>0</v>
      </c>
    </row>
    <row r="355" spans="1:6" ht="36">
      <c r="A355" s="85" t="s">
        <v>1415</v>
      </c>
      <c r="B355" s="47" t="s">
        <v>350</v>
      </c>
      <c r="C355" s="47" t="s">
        <v>2650</v>
      </c>
      <c r="D355" s="100"/>
      <c r="E355" s="100"/>
      <c r="F355" s="86">
        <f t="shared" si="12"/>
        <v>0</v>
      </c>
    </row>
    <row r="356" spans="1:6" ht="36">
      <c r="A356" s="85" t="s">
        <v>1416</v>
      </c>
      <c r="B356" s="47" t="s">
        <v>351</v>
      </c>
      <c r="C356" s="47" t="s">
        <v>2651</v>
      </c>
      <c r="D356" s="100"/>
      <c r="E356" s="100"/>
      <c r="F356" s="86">
        <f t="shared" si="12"/>
        <v>0</v>
      </c>
    </row>
    <row r="357" spans="1:6" ht="36">
      <c r="A357" s="85" t="s">
        <v>1417</v>
      </c>
      <c r="B357" s="47" t="s">
        <v>352</v>
      </c>
      <c r="C357" s="47" t="s">
        <v>2652</v>
      </c>
      <c r="D357" s="100"/>
      <c r="E357" s="100"/>
      <c r="F357" s="86">
        <f t="shared" si="12"/>
        <v>0</v>
      </c>
    </row>
    <row r="358" spans="1:6" ht="36">
      <c r="A358" s="85" t="s">
        <v>1418</v>
      </c>
      <c r="B358" s="47" t="s">
        <v>353</v>
      </c>
      <c r="C358" s="47" t="s">
        <v>2653</v>
      </c>
      <c r="D358" s="100"/>
      <c r="E358" s="100"/>
      <c r="F358" s="86">
        <f t="shared" si="12"/>
        <v>0</v>
      </c>
    </row>
    <row r="359" spans="1:6" ht="36">
      <c r="A359" s="85" t="s">
        <v>1419</v>
      </c>
      <c r="B359" s="47" t="s">
        <v>354</v>
      </c>
      <c r="C359" s="47" t="s">
        <v>2654</v>
      </c>
      <c r="D359" s="100"/>
      <c r="E359" s="100"/>
      <c r="F359" s="86">
        <f t="shared" si="12"/>
        <v>0</v>
      </c>
    </row>
    <row r="360" spans="1:6" ht="36">
      <c r="A360" s="85" t="s">
        <v>1420</v>
      </c>
      <c r="B360" s="47" t="s">
        <v>355</v>
      </c>
      <c r="C360" s="47" t="s">
        <v>2655</v>
      </c>
      <c r="D360" s="100"/>
      <c r="E360" s="100"/>
      <c r="F360" s="86">
        <f t="shared" si="12"/>
        <v>0</v>
      </c>
    </row>
    <row r="361" spans="1:6" ht="36">
      <c r="A361" s="85" t="s">
        <v>1421</v>
      </c>
      <c r="B361" s="47" t="s">
        <v>356</v>
      </c>
      <c r="C361" s="47" t="s">
        <v>2656</v>
      </c>
      <c r="D361" s="100"/>
      <c r="E361" s="100"/>
      <c r="F361" s="86">
        <f t="shared" si="12"/>
        <v>0</v>
      </c>
    </row>
    <row r="362" spans="1:6" ht="36">
      <c r="A362" s="85" t="s">
        <v>1422</v>
      </c>
      <c r="B362" s="47" t="s">
        <v>357</v>
      </c>
      <c r="C362" s="47" t="s">
        <v>2657</v>
      </c>
      <c r="D362" s="100"/>
      <c r="E362" s="100"/>
      <c r="F362" s="86">
        <f t="shared" si="12"/>
        <v>0</v>
      </c>
    </row>
    <row r="363" spans="1:6" ht="36">
      <c r="A363" s="85" t="s">
        <v>1423</v>
      </c>
      <c r="B363" s="47" t="s">
        <v>358</v>
      </c>
      <c r="C363" s="47" t="s">
        <v>2658</v>
      </c>
      <c r="D363" s="100"/>
      <c r="E363" s="100"/>
      <c r="F363" s="86">
        <f t="shared" si="12"/>
        <v>0</v>
      </c>
    </row>
    <row r="364" spans="1:6" ht="36">
      <c r="A364" s="85" t="s">
        <v>1424</v>
      </c>
      <c r="B364" s="47" t="s">
        <v>359</v>
      </c>
      <c r="C364" s="47" t="s">
        <v>2659</v>
      </c>
      <c r="D364" s="100"/>
      <c r="E364" s="100"/>
      <c r="F364" s="86">
        <f t="shared" si="12"/>
        <v>0</v>
      </c>
    </row>
    <row r="365" spans="1:6" ht="36">
      <c r="A365" s="85" t="s">
        <v>1425</v>
      </c>
      <c r="B365" s="47" t="s">
        <v>360</v>
      </c>
      <c r="C365" s="47" t="s">
        <v>2660</v>
      </c>
      <c r="D365" s="100"/>
      <c r="E365" s="100"/>
      <c r="F365" s="86">
        <f t="shared" si="12"/>
        <v>0</v>
      </c>
    </row>
    <row r="366" spans="1:6" ht="36">
      <c r="A366" s="85" t="s">
        <v>1426</v>
      </c>
      <c r="B366" s="47" t="s">
        <v>361</v>
      </c>
      <c r="C366" s="47" t="s">
        <v>2661</v>
      </c>
      <c r="D366" s="100"/>
      <c r="E366" s="100"/>
      <c r="F366" s="86">
        <f t="shared" si="12"/>
        <v>0</v>
      </c>
    </row>
    <row r="367" spans="1:6" ht="36">
      <c r="A367" s="85" t="s">
        <v>1427</v>
      </c>
      <c r="B367" s="47" t="s">
        <v>362</v>
      </c>
      <c r="C367" s="47" t="s">
        <v>2662</v>
      </c>
      <c r="D367" s="100"/>
      <c r="E367" s="100"/>
      <c r="F367" s="86">
        <f t="shared" si="12"/>
        <v>0</v>
      </c>
    </row>
    <row r="368" spans="1:6" ht="36">
      <c r="A368" s="85" t="s">
        <v>1428</v>
      </c>
      <c r="B368" s="47" t="s">
        <v>363</v>
      </c>
      <c r="C368" s="47" t="s">
        <v>2663</v>
      </c>
      <c r="D368" s="100"/>
      <c r="E368" s="100"/>
      <c r="F368" s="86">
        <f t="shared" si="12"/>
        <v>0</v>
      </c>
    </row>
    <row r="369" spans="1:6" ht="36">
      <c r="A369" s="85" t="s">
        <v>1429</v>
      </c>
      <c r="B369" s="47" t="s">
        <v>364</v>
      </c>
      <c r="C369" s="47" t="s">
        <v>2664</v>
      </c>
      <c r="D369" s="100"/>
      <c r="E369" s="100"/>
      <c r="F369" s="86">
        <f t="shared" si="12"/>
        <v>0</v>
      </c>
    </row>
    <row r="370" spans="1:6" ht="36">
      <c r="A370" s="85" t="s">
        <v>1430</v>
      </c>
      <c r="B370" s="47" t="s">
        <v>365</v>
      </c>
      <c r="C370" s="47" t="s">
        <v>2665</v>
      </c>
      <c r="D370" s="100"/>
      <c r="E370" s="100"/>
      <c r="F370" s="86">
        <f t="shared" si="12"/>
        <v>0</v>
      </c>
    </row>
    <row r="371" spans="1:6" ht="36">
      <c r="A371" s="85" t="s">
        <v>1431</v>
      </c>
      <c r="B371" s="47" t="s">
        <v>366</v>
      </c>
      <c r="C371" s="47" t="s">
        <v>2666</v>
      </c>
      <c r="D371" s="100"/>
      <c r="E371" s="100"/>
      <c r="F371" s="86">
        <f t="shared" si="12"/>
        <v>0</v>
      </c>
    </row>
    <row r="372" spans="1:6" ht="36">
      <c r="A372" s="85" t="s">
        <v>1432</v>
      </c>
      <c r="B372" s="47" t="s">
        <v>367</v>
      </c>
      <c r="C372" s="47" t="s">
        <v>2667</v>
      </c>
      <c r="D372" s="100"/>
      <c r="E372" s="100"/>
      <c r="F372" s="86">
        <f t="shared" si="12"/>
        <v>0</v>
      </c>
    </row>
    <row r="373" spans="1:6" ht="36">
      <c r="A373" s="85" t="s">
        <v>1433</v>
      </c>
      <c r="B373" s="47" t="s">
        <v>368</v>
      </c>
      <c r="C373" s="47" t="s">
        <v>2668</v>
      </c>
      <c r="D373" s="100"/>
      <c r="E373" s="100"/>
      <c r="F373" s="86">
        <f t="shared" si="12"/>
        <v>0</v>
      </c>
    </row>
    <row r="374" spans="1:6" ht="36">
      <c r="A374" s="85" t="s">
        <v>1434</v>
      </c>
      <c r="B374" s="47" t="s">
        <v>369</v>
      </c>
      <c r="C374" s="47" t="s">
        <v>2669</v>
      </c>
      <c r="D374" s="100"/>
      <c r="E374" s="100"/>
      <c r="F374" s="86">
        <f t="shared" si="12"/>
        <v>0</v>
      </c>
    </row>
    <row r="375" spans="1:6" ht="36">
      <c r="A375" s="85" t="s">
        <v>1435</v>
      </c>
      <c r="B375" s="47" t="s">
        <v>370</v>
      </c>
      <c r="C375" s="47" t="s">
        <v>2670</v>
      </c>
      <c r="D375" s="100"/>
      <c r="E375" s="100"/>
      <c r="F375" s="86">
        <f t="shared" si="12"/>
        <v>0</v>
      </c>
    </row>
    <row r="376" spans="1:6" ht="36">
      <c r="A376" s="85" t="s">
        <v>1436</v>
      </c>
      <c r="B376" s="47" t="s">
        <v>371</v>
      </c>
      <c r="C376" s="47" t="s">
        <v>2671</v>
      </c>
      <c r="D376" s="100"/>
      <c r="E376" s="100"/>
      <c r="F376" s="86">
        <f t="shared" si="12"/>
        <v>0</v>
      </c>
    </row>
    <row r="377" spans="1:6" ht="36">
      <c r="A377" s="85" t="s">
        <v>1437</v>
      </c>
      <c r="B377" s="47" t="s">
        <v>372</v>
      </c>
      <c r="C377" s="47" t="s">
        <v>2670</v>
      </c>
      <c r="D377" s="100"/>
      <c r="E377" s="100"/>
      <c r="F377" s="86">
        <f t="shared" si="12"/>
        <v>0</v>
      </c>
    </row>
    <row r="378" spans="1:6" ht="24">
      <c r="A378" s="85" t="s">
        <v>1438</v>
      </c>
      <c r="B378" s="47" t="s">
        <v>373</v>
      </c>
      <c r="C378" s="47" t="s">
        <v>2672</v>
      </c>
      <c r="D378" s="100"/>
      <c r="E378" s="100"/>
      <c r="F378" s="86">
        <f t="shared" si="12"/>
        <v>0</v>
      </c>
    </row>
    <row r="379" spans="1:6" ht="36">
      <c r="A379" s="85" t="s">
        <v>1439</v>
      </c>
      <c r="B379" s="47" t="s">
        <v>374</v>
      </c>
      <c r="C379" s="47" t="s">
        <v>2673</v>
      </c>
      <c r="D379" s="100"/>
      <c r="E379" s="100"/>
      <c r="F379" s="86">
        <f t="shared" si="12"/>
        <v>0</v>
      </c>
    </row>
    <row r="380" spans="1:6" ht="36">
      <c r="A380" s="85" t="s">
        <v>1440</v>
      </c>
      <c r="B380" s="47" t="s">
        <v>375</v>
      </c>
      <c r="C380" s="47" t="s">
        <v>2674</v>
      </c>
      <c r="D380" s="100"/>
      <c r="E380" s="100"/>
      <c r="F380" s="86">
        <f t="shared" si="12"/>
        <v>0</v>
      </c>
    </row>
    <row r="381" spans="1:6" ht="24">
      <c r="A381" s="85" t="s">
        <v>1441</v>
      </c>
      <c r="B381" s="47" t="s">
        <v>376</v>
      </c>
      <c r="C381" s="47" t="s">
        <v>2675</v>
      </c>
      <c r="D381" s="100"/>
      <c r="E381" s="100"/>
      <c r="F381" s="86">
        <f t="shared" si="12"/>
        <v>0</v>
      </c>
    </row>
    <row r="382" spans="1:6" ht="36">
      <c r="A382" s="85" t="s">
        <v>1442</v>
      </c>
      <c r="B382" s="47" t="s">
        <v>377</v>
      </c>
      <c r="C382" s="47" t="s">
        <v>2676</v>
      </c>
      <c r="D382" s="100"/>
      <c r="E382" s="100"/>
      <c r="F382" s="86">
        <f t="shared" si="12"/>
        <v>0</v>
      </c>
    </row>
    <row r="383" spans="1:6" ht="36">
      <c r="A383" s="85" t="s">
        <v>1443</v>
      </c>
      <c r="B383" s="47" t="s">
        <v>378</v>
      </c>
      <c r="C383" s="47" t="s">
        <v>2677</v>
      </c>
      <c r="D383" s="100"/>
      <c r="E383" s="100"/>
      <c r="F383" s="86">
        <f t="shared" si="12"/>
        <v>0</v>
      </c>
    </row>
    <row r="384" spans="1:6" ht="24">
      <c r="A384" s="85" t="s">
        <v>1444</v>
      </c>
      <c r="B384" s="47" t="s">
        <v>379</v>
      </c>
      <c r="C384" s="47" t="s">
        <v>2678</v>
      </c>
      <c r="D384" s="100"/>
      <c r="E384" s="100"/>
      <c r="F384" s="86">
        <f t="shared" si="12"/>
        <v>0</v>
      </c>
    </row>
    <row r="385" spans="1:6" ht="36">
      <c r="A385" s="85" t="s">
        <v>1445</v>
      </c>
      <c r="B385" s="47" t="s">
        <v>380</v>
      </c>
      <c r="C385" s="47" t="s">
        <v>2679</v>
      </c>
      <c r="D385" s="100"/>
      <c r="E385" s="100"/>
      <c r="F385" s="86">
        <f t="shared" si="12"/>
        <v>0</v>
      </c>
    </row>
    <row r="386" spans="1:6" ht="36">
      <c r="A386" s="85" t="s">
        <v>1446</v>
      </c>
      <c r="B386" s="47" t="s">
        <v>381</v>
      </c>
      <c r="C386" s="47" t="s">
        <v>2680</v>
      </c>
      <c r="D386" s="100"/>
      <c r="E386" s="100"/>
      <c r="F386" s="86">
        <f t="shared" si="12"/>
        <v>0</v>
      </c>
    </row>
    <row r="387" spans="1:6" ht="36">
      <c r="A387" s="85" t="s">
        <v>1447</v>
      </c>
      <c r="B387" s="47" t="s">
        <v>382</v>
      </c>
      <c r="C387" s="47" t="s">
        <v>2681</v>
      </c>
      <c r="D387" s="100"/>
      <c r="E387" s="100"/>
      <c r="F387" s="86">
        <f t="shared" si="12"/>
        <v>0</v>
      </c>
    </row>
    <row r="388" spans="1:6" ht="24">
      <c r="A388" s="85" t="s">
        <v>1448</v>
      </c>
      <c r="B388" s="90" t="s">
        <v>383</v>
      </c>
      <c r="C388" s="47" t="s">
        <v>2682</v>
      </c>
      <c r="D388" s="100"/>
      <c r="E388" s="100"/>
      <c r="F388" s="86">
        <f t="shared" si="12"/>
        <v>0</v>
      </c>
    </row>
    <row r="389" spans="1:6" ht="36">
      <c r="A389" s="85" t="s">
        <v>1449</v>
      </c>
      <c r="B389" s="90" t="s">
        <v>384</v>
      </c>
      <c r="C389" s="47" t="s">
        <v>2683</v>
      </c>
      <c r="D389" s="100"/>
      <c r="E389" s="100"/>
      <c r="F389" s="86">
        <f t="shared" si="12"/>
        <v>0</v>
      </c>
    </row>
    <row r="390" spans="1:6" ht="24">
      <c r="A390" s="85" t="s">
        <v>1450</v>
      </c>
      <c r="B390" s="90" t="s">
        <v>385</v>
      </c>
      <c r="C390" s="47" t="s">
        <v>2684</v>
      </c>
      <c r="D390" s="100"/>
      <c r="E390" s="100"/>
      <c r="F390" s="86">
        <f t="shared" si="12"/>
        <v>0</v>
      </c>
    </row>
    <row r="391" spans="1:6" ht="36">
      <c r="A391" s="85" t="s">
        <v>1451</v>
      </c>
      <c r="B391" s="90" t="s">
        <v>386</v>
      </c>
      <c r="C391" s="47" t="s">
        <v>2685</v>
      </c>
      <c r="D391" s="100"/>
      <c r="E391" s="100"/>
      <c r="F391" s="86">
        <f t="shared" si="12"/>
        <v>0</v>
      </c>
    </row>
    <row r="392" spans="1:6" ht="48">
      <c r="A392" s="85" t="s">
        <v>1452</v>
      </c>
      <c r="B392" s="90" t="s">
        <v>387</v>
      </c>
      <c r="C392" s="47" t="s">
        <v>2686</v>
      </c>
      <c r="D392" s="100"/>
      <c r="E392" s="100"/>
      <c r="F392" s="86">
        <f t="shared" si="12"/>
        <v>0</v>
      </c>
    </row>
    <row r="393" spans="1:6" ht="36">
      <c r="A393" s="85" t="s">
        <v>1453</v>
      </c>
      <c r="B393" s="90" t="s">
        <v>388</v>
      </c>
      <c r="C393" s="47" t="s">
        <v>2687</v>
      </c>
      <c r="D393" s="100"/>
      <c r="E393" s="100"/>
      <c r="F393" s="86">
        <f t="shared" si="12"/>
        <v>0</v>
      </c>
    </row>
    <row r="394" spans="1:6" ht="24">
      <c r="A394" s="85" t="s">
        <v>1454</v>
      </c>
      <c r="B394" s="90" t="s">
        <v>389</v>
      </c>
      <c r="C394" s="47" t="s">
        <v>2688</v>
      </c>
      <c r="D394" s="100"/>
      <c r="E394" s="100"/>
      <c r="F394" s="86">
        <f t="shared" ref="F394:F457" si="13">D394+E394</f>
        <v>0</v>
      </c>
    </row>
    <row r="395" spans="1:6" ht="48">
      <c r="A395" s="85" t="s">
        <v>1455</v>
      </c>
      <c r="B395" s="90" t="s">
        <v>390</v>
      </c>
      <c r="C395" s="47" t="s">
        <v>2689</v>
      </c>
      <c r="D395" s="100"/>
      <c r="E395" s="100"/>
      <c r="F395" s="86">
        <f t="shared" si="13"/>
        <v>0</v>
      </c>
    </row>
    <row r="396" spans="1:6" ht="48">
      <c r="A396" s="85" t="s">
        <v>1456</v>
      </c>
      <c r="B396" s="90" t="s">
        <v>391</v>
      </c>
      <c r="C396" s="47" t="s">
        <v>2690</v>
      </c>
      <c r="D396" s="100"/>
      <c r="E396" s="100"/>
      <c r="F396" s="86">
        <f t="shared" si="13"/>
        <v>0</v>
      </c>
    </row>
    <row r="397" spans="1:6" ht="36">
      <c r="A397" s="85" t="s">
        <v>1457</v>
      </c>
      <c r="B397" s="90" t="s">
        <v>392</v>
      </c>
      <c r="C397" s="47" t="s">
        <v>2691</v>
      </c>
      <c r="D397" s="100"/>
      <c r="E397" s="100"/>
      <c r="F397" s="86">
        <f t="shared" si="13"/>
        <v>0</v>
      </c>
    </row>
    <row r="398" spans="1:6" ht="36">
      <c r="A398" s="85" t="s">
        <v>1458</v>
      </c>
      <c r="B398" s="90" t="s">
        <v>393</v>
      </c>
      <c r="C398" s="47" t="s">
        <v>2692</v>
      </c>
      <c r="D398" s="100"/>
      <c r="E398" s="100"/>
      <c r="F398" s="86">
        <f t="shared" si="13"/>
        <v>0</v>
      </c>
    </row>
    <row r="399" spans="1:6" ht="48">
      <c r="A399" s="85" t="s">
        <v>1459</v>
      </c>
      <c r="B399" s="90" t="s">
        <v>394</v>
      </c>
      <c r="C399" s="47" t="s">
        <v>2693</v>
      </c>
      <c r="D399" s="100"/>
      <c r="E399" s="100"/>
      <c r="F399" s="86">
        <f t="shared" si="13"/>
        <v>0</v>
      </c>
    </row>
    <row r="400" spans="1:6" ht="48">
      <c r="A400" s="85" t="s">
        <v>1460</v>
      </c>
      <c r="B400" s="90" t="s">
        <v>395</v>
      </c>
      <c r="C400" s="47" t="s">
        <v>2694</v>
      </c>
      <c r="D400" s="100"/>
      <c r="E400" s="100"/>
      <c r="F400" s="86">
        <f t="shared" si="13"/>
        <v>0</v>
      </c>
    </row>
    <row r="401" spans="1:6" ht="48">
      <c r="A401" s="85" t="s">
        <v>1461</v>
      </c>
      <c r="B401" s="90" t="s">
        <v>396</v>
      </c>
      <c r="C401" s="47" t="s">
        <v>2695</v>
      </c>
      <c r="D401" s="100"/>
      <c r="E401" s="100"/>
      <c r="F401" s="86">
        <f t="shared" si="13"/>
        <v>0</v>
      </c>
    </row>
    <row r="402" spans="1:6" ht="48">
      <c r="A402" s="85" t="s">
        <v>1462</v>
      </c>
      <c r="B402" s="90" t="s">
        <v>397</v>
      </c>
      <c r="C402" s="47" t="s">
        <v>2696</v>
      </c>
      <c r="D402" s="100"/>
      <c r="E402" s="100"/>
      <c r="F402" s="86">
        <f t="shared" si="13"/>
        <v>0</v>
      </c>
    </row>
    <row r="403" spans="1:6" ht="36">
      <c r="A403" s="85" t="s">
        <v>1463</v>
      </c>
      <c r="B403" s="90" t="s">
        <v>398</v>
      </c>
      <c r="C403" s="47" t="s">
        <v>2697</v>
      </c>
      <c r="D403" s="100"/>
      <c r="E403" s="100"/>
      <c r="F403" s="86">
        <f t="shared" si="13"/>
        <v>0</v>
      </c>
    </row>
    <row r="404" spans="1:6" ht="36">
      <c r="A404" s="85" t="s">
        <v>1464</v>
      </c>
      <c r="B404" s="90" t="s">
        <v>399</v>
      </c>
      <c r="C404" s="47" t="s">
        <v>2698</v>
      </c>
      <c r="D404" s="100"/>
      <c r="E404" s="100"/>
      <c r="F404" s="86">
        <f t="shared" si="13"/>
        <v>0</v>
      </c>
    </row>
    <row r="405" spans="1:6" ht="48">
      <c r="A405" s="85" t="s">
        <v>1465</v>
      </c>
      <c r="B405" s="90" t="s">
        <v>400</v>
      </c>
      <c r="C405" s="47" t="s">
        <v>2699</v>
      </c>
      <c r="D405" s="100"/>
      <c r="E405" s="100"/>
      <c r="F405" s="86">
        <f t="shared" si="13"/>
        <v>0</v>
      </c>
    </row>
    <row r="406" spans="1:6" ht="36">
      <c r="A406" s="85" t="s">
        <v>1466</v>
      </c>
      <c r="B406" s="90" t="s">
        <v>401</v>
      </c>
      <c r="C406" s="47" t="s">
        <v>2700</v>
      </c>
      <c r="D406" s="100"/>
      <c r="E406" s="100"/>
      <c r="F406" s="86">
        <f t="shared" si="13"/>
        <v>0</v>
      </c>
    </row>
    <row r="407" spans="1:6" ht="48">
      <c r="A407" s="85" t="s">
        <v>1467</v>
      </c>
      <c r="B407" s="90" t="s">
        <v>402</v>
      </c>
      <c r="C407" s="47" t="s">
        <v>2701</v>
      </c>
      <c r="D407" s="100"/>
      <c r="E407" s="100"/>
      <c r="F407" s="86">
        <f t="shared" si="13"/>
        <v>0</v>
      </c>
    </row>
    <row r="408" spans="1:6" ht="36">
      <c r="A408" s="85" t="s">
        <v>1468</v>
      </c>
      <c r="B408" s="90" t="s">
        <v>403</v>
      </c>
      <c r="C408" s="47" t="s">
        <v>2702</v>
      </c>
      <c r="D408" s="100"/>
      <c r="E408" s="100"/>
      <c r="F408" s="86">
        <f t="shared" si="13"/>
        <v>0</v>
      </c>
    </row>
    <row r="409" spans="1:6" ht="48">
      <c r="A409" s="85" t="s">
        <v>1469</v>
      </c>
      <c r="B409" s="90" t="s">
        <v>404</v>
      </c>
      <c r="C409" s="47" t="s">
        <v>2703</v>
      </c>
      <c r="D409" s="100"/>
      <c r="E409" s="100"/>
      <c r="F409" s="86">
        <f t="shared" si="13"/>
        <v>0</v>
      </c>
    </row>
    <row r="410" spans="1:6" ht="36">
      <c r="A410" s="85" t="s">
        <v>1470</v>
      </c>
      <c r="B410" s="90" t="s">
        <v>405</v>
      </c>
      <c r="C410" s="47" t="s">
        <v>2704</v>
      </c>
      <c r="D410" s="100"/>
      <c r="E410" s="100"/>
      <c r="F410" s="86">
        <f t="shared" si="13"/>
        <v>0</v>
      </c>
    </row>
    <row r="411" spans="1:6" ht="48">
      <c r="A411" s="85" t="s">
        <v>1471</v>
      </c>
      <c r="B411" s="90" t="s">
        <v>406</v>
      </c>
      <c r="C411" s="47" t="s">
        <v>2705</v>
      </c>
      <c r="D411" s="100"/>
      <c r="E411" s="100"/>
      <c r="F411" s="86">
        <f t="shared" si="13"/>
        <v>0</v>
      </c>
    </row>
    <row r="412" spans="1:6" ht="36">
      <c r="A412" s="85" t="s">
        <v>1472</v>
      </c>
      <c r="B412" s="90" t="s">
        <v>407</v>
      </c>
      <c r="C412" s="47" t="s">
        <v>2706</v>
      </c>
      <c r="D412" s="100"/>
      <c r="E412" s="100"/>
      <c r="F412" s="86">
        <f t="shared" si="13"/>
        <v>0</v>
      </c>
    </row>
    <row r="413" spans="1:6" ht="36">
      <c r="A413" s="85" t="s">
        <v>1473</v>
      </c>
      <c r="B413" s="90" t="s">
        <v>408</v>
      </c>
      <c r="C413" s="47" t="s">
        <v>2707</v>
      </c>
      <c r="D413" s="100"/>
      <c r="E413" s="100"/>
      <c r="F413" s="86">
        <f t="shared" si="13"/>
        <v>0</v>
      </c>
    </row>
    <row r="414" spans="1:6" ht="48">
      <c r="A414" s="85" t="s">
        <v>1474</v>
      </c>
      <c r="B414" s="90" t="s">
        <v>409</v>
      </c>
      <c r="C414" s="47" t="s">
        <v>2708</v>
      </c>
      <c r="D414" s="100"/>
      <c r="E414" s="100"/>
      <c r="F414" s="86">
        <f t="shared" si="13"/>
        <v>0</v>
      </c>
    </row>
    <row r="415" spans="1:6">
      <c r="A415" s="85" t="s">
        <v>1475</v>
      </c>
      <c r="B415" s="118" t="s">
        <v>410</v>
      </c>
      <c r="C415" s="119"/>
      <c r="D415" s="119"/>
      <c r="E415" s="119"/>
      <c r="F415" s="120"/>
    </row>
    <row r="416" spans="1:6">
      <c r="A416" s="85" t="s">
        <v>1476</v>
      </c>
      <c r="B416" s="47" t="s">
        <v>411</v>
      </c>
      <c r="C416" s="47" t="s">
        <v>412</v>
      </c>
      <c r="D416" s="100"/>
      <c r="E416" s="82"/>
      <c r="F416" s="86">
        <f t="shared" si="13"/>
        <v>0</v>
      </c>
    </row>
    <row r="417" spans="1:6" ht="24">
      <c r="A417" s="85" t="s">
        <v>1477</v>
      </c>
      <c r="B417" s="90" t="s">
        <v>413</v>
      </c>
      <c r="C417" s="47" t="s">
        <v>414</v>
      </c>
      <c r="D417" s="100"/>
      <c r="E417" s="82"/>
      <c r="F417" s="86">
        <f t="shared" si="13"/>
        <v>0</v>
      </c>
    </row>
    <row r="418" spans="1:6" ht="24">
      <c r="A418" s="85" t="s">
        <v>1478</v>
      </c>
      <c r="B418" s="90" t="s">
        <v>415</v>
      </c>
      <c r="C418" s="47" t="s">
        <v>416</v>
      </c>
      <c r="D418" s="100"/>
      <c r="E418" s="82"/>
      <c r="F418" s="86">
        <f t="shared" si="13"/>
        <v>0</v>
      </c>
    </row>
    <row r="419" spans="1:6" ht="24">
      <c r="A419" s="85" t="s">
        <v>1479</v>
      </c>
      <c r="B419" s="90" t="s">
        <v>417</v>
      </c>
      <c r="C419" s="47" t="s">
        <v>2709</v>
      </c>
      <c r="D419" s="100"/>
      <c r="E419" s="82"/>
      <c r="F419" s="86">
        <f t="shared" si="13"/>
        <v>0</v>
      </c>
    </row>
    <row r="420" spans="1:6" ht="24">
      <c r="A420" s="85" t="s">
        <v>1480</v>
      </c>
      <c r="B420" s="47" t="s">
        <v>418</v>
      </c>
      <c r="C420" s="47" t="s">
        <v>414</v>
      </c>
      <c r="D420" s="100"/>
      <c r="E420" s="82"/>
      <c r="F420" s="86">
        <f t="shared" si="13"/>
        <v>0</v>
      </c>
    </row>
    <row r="421" spans="1:6" ht="24">
      <c r="A421" s="85" t="s">
        <v>1481</v>
      </c>
      <c r="B421" s="90" t="s">
        <v>419</v>
      </c>
      <c r="C421" s="47" t="s">
        <v>420</v>
      </c>
      <c r="D421" s="100"/>
      <c r="E421" s="82"/>
      <c r="F421" s="86">
        <f t="shared" si="13"/>
        <v>0</v>
      </c>
    </row>
    <row r="422" spans="1:6" ht="24">
      <c r="A422" s="85" t="s">
        <v>1482</v>
      </c>
      <c r="B422" s="90" t="s">
        <v>421</v>
      </c>
      <c r="C422" s="47" t="s">
        <v>2710</v>
      </c>
      <c r="D422" s="100"/>
      <c r="E422" s="82"/>
      <c r="F422" s="86">
        <f t="shared" si="13"/>
        <v>0</v>
      </c>
    </row>
    <row r="423" spans="1:6" ht="24">
      <c r="A423" s="85" t="s">
        <v>1483</v>
      </c>
      <c r="B423" s="90" t="s">
        <v>422</v>
      </c>
      <c r="C423" s="47" t="s">
        <v>423</v>
      </c>
      <c r="D423" s="100"/>
      <c r="E423" s="82"/>
      <c r="F423" s="86">
        <f t="shared" si="13"/>
        <v>0</v>
      </c>
    </row>
    <row r="424" spans="1:6" ht="24">
      <c r="A424" s="85" t="s">
        <v>1484</v>
      </c>
      <c r="B424" s="90" t="s">
        <v>424</v>
      </c>
      <c r="C424" s="47" t="s">
        <v>2711</v>
      </c>
      <c r="D424" s="100"/>
      <c r="E424" s="82"/>
      <c r="F424" s="86">
        <f t="shared" si="13"/>
        <v>0</v>
      </c>
    </row>
    <row r="425" spans="1:6" ht="24">
      <c r="A425" s="85" t="s">
        <v>1485</v>
      </c>
      <c r="B425" s="90" t="s">
        <v>425</v>
      </c>
      <c r="C425" s="47" t="s">
        <v>426</v>
      </c>
      <c r="D425" s="100"/>
      <c r="E425" s="82"/>
      <c r="F425" s="86">
        <f t="shared" si="13"/>
        <v>0</v>
      </c>
    </row>
    <row r="426" spans="1:6">
      <c r="A426" s="85" t="s">
        <v>1486</v>
      </c>
      <c r="B426" s="90" t="s">
        <v>427</v>
      </c>
      <c r="C426" s="47" t="s">
        <v>428</v>
      </c>
      <c r="D426" s="100"/>
      <c r="E426" s="82"/>
      <c r="F426" s="86">
        <f t="shared" si="13"/>
        <v>0</v>
      </c>
    </row>
    <row r="427" spans="1:6">
      <c r="A427" s="85" t="s">
        <v>1487</v>
      </c>
      <c r="B427" s="90" t="s">
        <v>429</v>
      </c>
      <c r="C427" s="47" t="s">
        <v>430</v>
      </c>
      <c r="D427" s="100"/>
      <c r="E427" s="82"/>
      <c r="F427" s="86">
        <f t="shared" si="13"/>
        <v>0</v>
      </c>
    </row>
    <row r="428" spans="1:6">
      <c r="A428" s="85" t="s">
        <v>1488</v>
      </c>
      <c r="B428" s="90" t="s">
        <v>431</v>
      </c>
      <c r="C428" s="47" t="s">
        <v>432</v>
      </c>
      <c r="D428" s="100"/>
      <c r="E428" s="82"/>
      <c r="F428" s="86">
        <f t="shared" si="13"/>
        <v>0</v>
      </c>
    </row>
    <row r="429" spans="1:6">
      <c r="A429" s="85" t="s">
        <v>1489</v>
      </c>
      <c r="B429" s="90" t="s">
        <v>433</v>
      </c>
      <c r="C429" s="47" t="s">
        <v>434</v>
      </c>
      <c r="D429" s="100"/>
      <c r="E429" s="82"/>
      <c r="F429" s="86">
        <f t="shared" si="13"/>
        <v>0</v>
      </c>
    </row>
    <row r="430" spans="1:6" ht="24">
      <c r="A430" s="85" t="s">
        <v>1490</v>
      </c>
      <c r="B430" s="90" t="s">
        <v>435</v>
      </c>
      <c r="C430" s="47" t="s">
        <v>2712</v>
      </c>
      <c r="D430" s="100"/>
      <c r="E430" s="82"/>
      <c r="F430" s="86">
        <f t="shared" si="13"/>
        <v>0</v>
      </c>
    </row>
    <row r="431" spans="1:6">
      <c r="A431" s="85" t="s">
        <v>1491</v>
      </c>
      <c r="B431" s="90" t="s">
        <v>436</v>
      </c>
      <c r="C431" s="47" t="s">
        <v>437</v>
      </c>
      <c r="D431" s="100"/>
      <c r="E431" s="82"/>
      <c r="F431" s="86">
        <f t="shared" si="13"/>
        <v>0</v>
      </c>
    </row>
    <row r="432" spans="1:6">
      <c r="A432" s="85" t="s">
        <v>1492</v>
      </c>
      <c r="B432" s="118" t="s">
        <v>438</v>
      </c>
      <c r="C432" s="119"/>
      <c r="D432" s="119"/>
      <c r="E432" s="119"/>
      <c r="F432" s="120"/>
    </row>
    <row r="433" spans="1:6">
      <c r="A433" s="85" t="s">
        <v>1493</v>
      </c>
      <c r="B433" s="47" t="s">
        <v>439</v>
      </c>
      <c r="C433" s="47" t="s">
        <v>440</v>
      </c>
      <c r="D433" s="100"/>
      <c r="E433" s="82"/>
      <c r="F433" s="86">
        <f t="shared" si="13"/>
        <v>0</v>
      </c>
    </row>
    <row r="434" spans="1:6">
      <c r="A434" s="85" t="s">
        <v>1494</v>
      </c>
      <c r="B434" s="47" t="s">
        <v>441</v>
      </c>
      <c r="C434" s="47" t="s">
        <v>442</v>
      </c>
      <c r="D434" s="100"/>
      <c r="E434" s="82"/>
      <c r="F434" s="86">
        <f t="shared" si="13"/>
        <v>0</v>
      </c>
    </row>
    <row r="435" spans="1:6">
      <c r="A435" s="85" t="s">
        <v>1495</v>
      </c>
      <c r="B435" s="47" t="s">
        <v>443</v>
      </c>
      <c r="C435" s="47" t="s">
        <v>444</v>
      </c>
      <c r="D435" s="100"/>
      <c r="E435" s="82"/>
      <c r="F435" s="86">
        <f t="shared" si="13"/>
        <v>0</v>
      </c>
    </row>
    <row r="436" spans="1:6">
      <c r="A436" s="85" t="s">
        <v>1496</v>
      </c>
      <c r="B436" s="118" t="s">
        <v>445</v>
      </c>
      <c r="C436" s="119"/>
      <c r="D436" s="119"/>
      <c r="E436" s="119"/>
      <c r="F436" s="120"/>
    </row>
    <row r="437" spans="1:6">
      <c r="A437" s="85" t="s">
        <v>1497</v>
      </c>
      <c r="B437" s="47" t="s">
        <v>446</v>
      </c>
      <c r="C437" s="47" t="s">
        <v>885</v>
      </c>
      <c r="D437" s="100"/>
      <c r="E437" s="82"/>
      <c r="F437" s="86">
        <f t="shared" si="13"/>
        <v>0</v>
      </c>
    </row>
    <row r="438" spans="1:6">
      <c r="A438" s="85" t="s">
        <v>1498</v>
      </c>
      <c r="B438" s="47" t="s">
        <v>447</v>
      </c>
      <c r="C438" s="47" t="s">
        <v>885</v>
      </c>
      <c r="D438" s="100"/>
      <c r="E438" s="82"/>
      <c r="F438" s="86">
        <f t="shared" si="13"/>
        <v>0</v>
      </c>
    </row>
    <row r="439" spans="1:6">
      <c r="A439" s="85" t="s">
        <v>1499</v>
      </c>
      <c r="B439" s="47" t="s">
        <v>448</v>
      </c>
      <c r="C439" s="47" t="s">
        <v>449</v>
      </c>
      <c r="D439" s="100"/>
      <c r="E439" s="82"/>
      <c r="F439" s="86">
        <f t="shared" si="13"/>
        <v>0</v>
      </c>
    </row>
    <row r="440" spans="1:6">
      <c r="A440" s="85" t="s">
        <v>1500</v>
      </c>
      <c r="B440" s="47" t="s">
        <v>450</v>
      </c>
      <c r="C440" s="47" t="s">
        <v>451</v>
      </c>
      <c r="D440" s="100"/>
      <c r="E440" s="82"/>
      <c r="F440" s="86">
        <f t="shared" si="13"/>
        <v>0</v>
      </c>
    </row>
    <row r="441" spans="1:6">
      <c r="A441" s="85" t="s">
        <v>1501</v>
      </c>
      <c r="B441" s="47" t="s">
        <v>452</v>
      </c>
      <c r="C441" s="47" t="s">
        <v>451</v>
      </c>
      <c r="D441" s="100"/>
      <c r="E441" s="82"/>
      <c r="F441" s="86">
        <f t="shared" si="13"/>
        <v>0</v>
      </c>
    </row>
    <row r="442" spans="1:6">
      <c r="A442" s="85" t="s">
        <v>1502</v>
      </c>
      <c r="B442" s="47" t="s">
        <v>453</v>
      </c>
      <c r="C442" s="48" t="s">
        <v>454</v>
      </c>
      <c r="D442" s="100"/>
      <c r="E442" s="82"/>
      <c r="F442" s="86">
        <f t="shared" si="13"/>
        <v>0</v>
      </c>
    </row>
    <row r="443" spans="1:6">
      <c r="A443" s="85" t="s">
        <v>1503</v>
      </c>
      <c r="B443" s="47" t="s">
        <v>455</v>
      </c>
      <c r="C443" s="47" t="s">
        <v>456</v>
      </c>
      <c r="D443" s="100"/>
      <c r="E443" s="82"/>
      <c r="F443" s="86">
        <f t="shared" si="13"/>
        <v>0</v>
      </c>
    </row>
    <row r="444" spans="1:6">
      <c r="A444" s="85" t="s">
        <v>1504</v>
      </c>
      <c r="B444" s="47" t="s">
        <v>457</v>
      </c>
      <c r="C444" s="48" t="s">
        <v>458</v>
      </c>
      <c r="D444" s="100"/>
      <c r="E444" s="82"/>
      <c r="F444" s="86">
        <f t="shared" si="13"/>
        <v>0</v>
      </c>
    </row>
    <row r="445" spans="1:6">
      <c r="A445" s="85" t="s">
        <v>1505</v>
      </c>
      <c r="B445" s="47" t="s">
        <v>459</v>
      </c>
      <c r="C445" s="47" t="s">
        <v>460</v>
      </c>
      <c r="D445" s="100"/>
      <c r="E445" s="82"/>
      <c r="F445" s="86">
        <f t="shared" si="13"/>
        <v>0</v>
      </c>
    </row>
    <row r="446" spans="1:6">
      <c r="A446" s="85" t="s">
        <v>1506</v>
      </c>
      <c r="B446" s="47" t="s">
        <v>461</v>
      </c>
      <c r="C446" s="47" t="s">
        <v>462</v>
      </c>
      <c r="D446" s="100"/>
      <c r="E446" s="82"/>
      <c r="F446" s="86">
        <f t="shared" si="13"/>
        <v>0</v>
      </c>
    </row>
    <row r="447" spans="1:6">
      <c r="A447" s="85" t="s">
        <v>1507</v>
      </c>
      <c r="B447" s="47" t="s">
        <v>463</v>
      </c>
      <c r="C447" s="47" t="s">
        <v>456</v>
      </c>
      <c r="D447" s="100"/>
      <c r="E447" s="82"/>
      <c r="F447" s="86">
        <f t="shared" si="13"/>
        <v>0</v>
      </c>
    </row>
    <row r="448" spans="1:6">
      <c r="A448" s="85" t="s">
        <v>1508</v>
      </c>
      <c r="B448" s="47" t="s">
        <v>464</v>
      </c>
      <c r="C448" s="47" t="s">
        <v>886</v>
      </c>
      <c r="D448" s="100"/>
      <c r="E448" s="82"/>
      <c r="F448" s="86">
        <f t="shared" si="13"/>
        <v>0</v>
      </c>
    </row>
    <row r="449" spans="1:6" ht="24">
      <c r="A449" s="85" t="s">
        <v>1509</v>
      </c>
      <c r="B449" s="47" t="s">
        <v>465</v>
      </c>
      <c r="C449" s="47" t="s">
        <v>887</v>
      </c>
      <c r="D449" s="100"/>
      <c r="E449" s="82"/>
      <c r="F449" s="86">
        <f t="shared" si="13"/>
        <v>0</v>
      </c>
    </row>
    <row r="450" spans="1:6">
      <c r="A450" s="85" t="s">
        <v>1510</v>
      </c>
      <c r="B450" s="47" t="s">
        <v>466</v>
      </c>
      <c r="C450" s="47" t="s">
        <v>456</v>
      </c>
      <c r="D450" s="100"/>
      <c r="E450" s="82"/>
      <c r="F450" s="86">
        <f t="shared" si="13"/>
        <v>0</v>
      </c>
    </row>
    <row r="451" spans="1:6">
      <c r="A451" s="85" t="s">
        <v>1511</v>
      </c>
      <c r="B451" s="47" t="s">
        <v>467</v>
      </c>
      <c r="C451" s="47" t="s">
        <v>468</v>
      </c>
      <c r="D451" s="100"/>
      <c r="E451" s="82"/>
      <c r="F451" s="86">
        <f t="shared" si="13"/>
        <v>0</v>
      </c>
    </row>
    <row r="452" spans="1:6">
      <c r="A452" s="85" t="s">
        <v>1512</v>
      </c>
      <c r="B452" s="47" t="s">
        <v>469</v>
      </c>
      <c r="C452" s="47" t="s">
        <v>456</v>
      </c>
      <c r="D452" s="100"/>
      <c r="E452" s="82"/>
      <c r="F452" s="86">
        <f t="shared" si="13"/>
        <v>0</v>
      </c>
    </row>
    <row r="453" spans="1:6">
      <c r="A453" s="85" t="s">
        <v>1513</v>
      </c>
      <c r="B453" s="47" t="s">
        <v>470</v>
      </c>
      <c r="C453" s="47" t="s">
        <v>456</v>
      </c>
      <c r="D453" s="100"/>
      <c r="E453" s="82"/>
      <c r="F453" s="86">
        <f t="shared" si="13"/>
        <v>0</v>
      </c>
    </row>
    <row r="454" spans="1:6">
      <c r="A454" s="85" t="s">
        <v>1514</v>
      </c>
      <c r="B454" s="47" t="s">
        <v>471</v>
      </c>
      <c r="C454" s="47" t="s">
        <v>468</v>
      </c>
      <c r="D454" s="100"/>
      <c r="E454" s="82"/>
      <c r="F454" s="86">
        <f t="shared" si="13"/>
        <v>0</v>
      </c>
    </row>
    <row r="455" spans="1:6">
      <c r="A455" s="85" t="s">
        <v>1515</v>
      </c>
      <c r="B455" s="47" t="s">
        <v>472</v>
      </c>
      <c r="C455" s="47" t="s">
        <v>456</v>
      </c>
      <c r="D455" s="100"/>
      <c r="E455" s="82"/>
      <c r="F455" s="86">
        <f t="shared" si="13"/>
        <v>0</v>
      </c>
    </row>
    <row r="456" spans="1:6">
      <c r="A456" s="85" t="s">
        <v>1516</v>
      </c>
      <c r="B456" s="47" t="s">
        <v>473</v>
      </c>
      <c r="C456" s="47" t="s">
        <v>468</v>
      </c>
      <c r="D456" s="100"/>
      <c r="E456" s="82"/>
      <c r="F456" s="86">
        <f t="shared" si="13"/>
        <v>0</v>
      </c>
    </row>
    <row r="457" spans="1:6">
      <c r="A457" s="85" t="s">
        <v>1517</v>
      </c>
      <c r="B457" s="47" t="s">
        <v>474</v>
      </c>
      <c r="C457" s="47" t="s">
        <v>456</v>
      </c>
      <c r="D457" s="100"/>
      <c r="E457" s="82"/>
      <c r="F457" s="86">
        <f t="shared" si="13"/>
        <v>0</v>
      </c>
    </row>
    <row r="458" spans="1:6">
      <c r="A458" s="85" t="s">
        <v>1518</v>
      </c>
      <c r="B458" s="47" t="s">
        <v>475</v>
      </c>
      <c r="C458" s="47" t="s">
        <v>468</v>
      </c>
      <c r="D458" s="100"/>
      <c r="E458" s="82"/>
      <c r="F458" s="86">
        <f t="shared" ref="F458:F521" si="14">D458+E458</f>
        <v>0</v>
      </c>
    </row>
    <row r="459" spans="1:6">
      <c r="A459" s="85" t="s">
        <v>1519</v>
      </c>
      <c r="B459" s="47" t="s">
        <v>476</v>
      </c>
      <c r="C459" s="47" t="s">
        <v>456</v>
      </c>
      <c r="D459" s="100"/>
      <c r="E459" s="82"/>
      <c r="F459" s="86">
        <f t="shared" si="14"/>
        <v>0</v>
      </c>
    </row>
    <row r="460" spans="1:6">
      <c r="A460" s="85" t="s">
        <v>1520</v>
      </c>
      <c r="B460" s="47" t="s">
        <v>477</v>
      </c>
      <c r="C460" s="47" t="s">
        <v>468</v>
      </c>
      <c r="D460" s="100"/>
      <c r="E460" s="82"/>
      <c r="F460" s="86">
        <f t="shared" si="14"/>
        <v>0</v>
      </c>
    </row>
    <row r="461" spans="1:6">
      <c r="A461" s="85" t="s">
        <v>1521</v>
      </c>
      <c r="B461" s="47" t="s">
        <v>478</v>
      </c>
      <c r="C461" s="47" t="s">
        <v>456</v>
      </c>
      <c r="D461" s="100"/>
      <c r="E461" s="82"/>
      <c r="F461" s="86">
        <f t="shared" si="14"/>
        <v>0</v>
      </c>
    </row>
    <row r="462" spans="1:6">
      <c r="A462" s="85" t="s">
        <v>1522</v>
      </c>
      <c r="B462" s="47" t="s">
        <v>479</v>
      </c>
      <c r="C462" s="47" t="s">
        <v>468</v>
      </c>
      <c r="D462" s="100"/>
      <c r="E462" s="82"/>
      <c r="F462" s="86">
        <f t="shared" si="14"/>
        <v>0</v>
      </c>
    </row>
    <row r="463" spans="1:6">
      <c r="A463" s="85" t="s">
        <v>1523</v>
      </c>
      <c r="B463" s="47" t="s">
        <v>480</v>
      </c>
      <c r="C463" s="47" t="s">
        <v>456</v>
      </c>
      <c r="D463" s="100"/>
      <c r="E463" s="82"/>
      <c r="F463" s="86">
        <f t="shared" si="14"/>
        <v>0</v>
      </c>
    </row>
    <row r="464" spans="1:6">
      <c r="A464" s="85" t="s">
        <v>1524</v>
      </c>
      <c r="B464" s="47" t="s">
        <v>481</v>
      </c>
      <c r="C464" s="47" t="s">
        <v>468</v>
      </c>
      <c r="D464" s="100"/>
      <c r="E464" s="82"/>
      <c r="F464" s="86">
        <f t="shared" si="14"/>
        <v>0</v>
      </c>
    </row>
    <row r="465" spans="1:6">
      <c r="A465" s="85" t="s">
        <v>1525</v>
      </c>
      <c r="B465" s="47" t="s">
        <v>482</v>
      </c>
      <c r="C465" s="47" t="s">
        <v>456</v>
      </c>
      <c r="D465" s="100"/>
      <c r="E465" s="82"/>
      <c r="F465" s="86">
        <f t="shared" si="14"/>
        <v>0</v>
      </c>
    </row>
    <row r="466" spans="1:6">
      <c r="A466" s="85" t="s">
        <v>1526</v>
      </c>
      <c r="B466" s="47" t="s">
        <v>483</v>
      </c>
      <c r="C466" s="47" t="s">
        <v>888</v>
      </c>
      <c r="D466" s="100"/>
      <c r="E466" s="82"/>
      <c r="F466" s="86">
        <f t="shared" si="14"/>
        <v>0</v>
      </c>
    </row>
    <row r="467" spans="1:6">
      <c r="A467" s="85" t="s">
        <v>1527</v>
      </c>
      <c r="B467" s="47" t="s">
        <v>484</v>
      </c>
      <c r="C467" s="47" t="s">
        <v>889</v>
      </c>
      <c r="D467" s="100"/>
      <c r="E467" s="82"/>
      <c r="F467" s="86">
        <f t="shared" si="14"/>
        <v>0</v>
      </c>
    </row>
    <row r="468" spans="1:6">
      <c r="A468" s="85" t="s">
        <v>1528</v>
      </c>
      <c r="B468" s="47" t="s">
        <v>485</v>
      </c>
      <c r="C468" s="47" t="s">
        <v>890</v>
      </c>
      <c r="D468" s="100"/>
      <c r="E468" s="82"/>
      <c r="F468" s="86">
        <f t="shared" si="14"/>
        <v>0</v>
      </c>
    </row>
    <row r="469" spans="1:6">
      <c r="A469" s="85" t="s">
        <v>1529</v>
      </c>
      <c r="B469" s="47" t="s">
        <v>486</v>
      </c>
      <c r="C469" s="47" t="s">
        <v>891</v>
      </c>
      <c r="D469" s="100"/>
      <c r="E469" s="82"/>
      <c r="F469" s="86">
        <f t="shared" si="14"/>
        <v>0</v>
      </c>
    </row>
    <row r="470" spans="1:6">
      <c r="A470" s="85" t="s">
        <v>1530</v>
      </c>
      <c r="B470" s="47" t="s">
        <v>487</v>
      </c>
      <c r="C470" s="47" t="s">
        <v>892</v>
      </c>
      <c r="D470" s="100"/>
      <c r="E470" s="82"/>
      <c r="F470" s="86">
        <f t="shared" si="14"/>
        <v>0</v>
      </c>
    </row>
    <row r="471" spans="1:6">
      <c r="A471" s="85" t="s">
        <v>1531</v>
      </c>
      <c r="B471" s="47" t="s">
        <v>488</v>
      </c>
      <c r="C471" s="47" t="s">
        <v>890</v>
      </c>
      <c r="D471" s="100"/>
      <c r="E471" s="82"/>
      <c r="F471" s="86">
        <f t="shared" si="14"/>
        <v>0</v>
      </c>
    </row>
    <row r="472" spans="1:6">
      <c r="A472" s="85" t="s">
        <v>1532</v>
      </c>
      <c r="B472" s="47" t="s">
        <v>489</v>
      </c>
      <c r="C472" s="47" t="s">
        <v>891</v>
      </c>
      <c r="D472" s="100"/>
      <c r="E472" s="82"/>
      <c r="F472" s="86">
        <f t="shared" si="14"/>
        <v>0</v>
      </c>
    </row>
    <row r="473" spans="1:6">
      <c r="A473" s="85" t="s">
        <v>1533</v>
      </c>
      <c r="B473" s="47" t="s">
        <v>490</v>
      </c>
      <c r="C473" s="47" t="s">
        <v>892</v>
      </c>
      <c r="D473" s="100"/>
      <c r="E473" s="82"/>
      <c r="F473" s="86">
        <f t="shared" si="14"/>
        <v>0</v>
      </c>
    </row>
    <row r="474" spans="1:6">
      <c r="A474" s="85" t="s">
        <v>1534</v>
      </c>
      <c r="B474" s="47" t="s">
        <v>491</v>
      </c>
      <c r="C474" s="47" t="s">
        <v>893</v>
      </c>
      <c r="D474" s="100"/>
      <c r="E474" s="82"/>
      <c r="F474" s="86">
        <f t="shared" si="14"/>
        <v>0</v>
      </c>
    </row>
    <row r="475" spans="1:6">
      <c r="A475" s="85" t="s">
        <v>1535</v>
      </c>
      <c r="B475" s="47" t="s">
        <v>492</v>
      </c>
      <c r="C475" s="47" t="s">
        <v>493</v>
      </c>
      <c r="D475" s="100"/>
      <c r="E475" s="82"/>
      <c r="F475" s="86">
        <f t="shared" si="14"/>
        <v>0</v>
      </c>
    </row>
    <row r="476" spans="1:6">
      <c r="A476" s="85" t="s">
        <v>1536</v>
      </c>
      <c r="B476" s="47" t="s">
        <v>494</v>
      </c>
      <c r="C476" s="47" t="s">
        <v>894</v>
      </c>
      <c r="D476" s="100"/>
      <c r="E476" s="82"/>
      <c r="F476" s="86">
        <f t="shared" si="14"/>
        <v>0</v>
      </c>
    </row>
    <row r="477" spans="1:6">
      <c r="A477" s="85" t="s">
        <v>1537</v>
      </c>
      <c r="B477" s="47" t="s">
        <v>495</v>
      </c>
      <c r="C477" s="47" t="s">
        <v>496</v>
      </c>
      <c r="D477" s="100"/>
      <c r="E477" s="82"/>
      <c r="F477" s="86">
        <f t="shared" si="14"/>
        <v>0</v>
      </c>
    </row>
    <row r="478" spans="1:6">
      <c r="A478" s="85" t="s">
        <v>1538</v>
      </c>
      <c r="B478" s="47" t="s">
        <v>497</v>
      </c>
      <c r="C478" s="47" t="s">
        <v>498</v>
      </c>
      <c r="D478" s="100"/>
      <c r="E478" s="82"/>
      <c r="F478" s="86">
        <f t="shared" si="14"/>
        <v>0</v>
      </c>
    </row>
    <row r="479" spans="1:6">
      <c r="A479" s="85" t="s">
        <v>1539</v>
      </c>
      <c r="B479" s="47" t="s">
        <v>499</v>
      </c>
      <c r="C479" s="47" t="s">
        <v>498</v>
      </c>
      <c r="D479" s="100"/>
      <c r="E479" s="82"/>
      <c r="F479" s="86">
        <f t="shared" si="14"/>
        <v>0</v>
      </c>
    </row>
    <row r="480" spans="1:6">
      <c r="A480" s="85" t="s">
        <v>1540</v>
      </c>
      <c r="B480" s="47" t="s">
        <v>500</v>
      </c>
      <c r="C480" s="47" t="s">
        <v>498</v>
      </c>
      <c r="D480" s="100"/>
      <c r="E480" s="82"/>
      <c r="F480" s="86">
        <f t="shared" si="14"/>
        <v>0</v>
      </c>
    </row>
    <row r="481" spans="1:6">
      <c r="A481" s="85" t="s">
        <v>1541</v>
      </c>
      <c r="B481" s="47" t="s">
        <v>501</v>
      </c>
      <c r="C481" s="47" t="s">
        <v>498</v>
      </c>
      <c r="D481" s="100"/>
      <c r="E481" s="82"/>
      <c r="F481" s="86">
        <f t="shared" si="14"/>
        <v>0</v>
      </c>
    </row>
    <row r="482" spans="1:6">
      <c r="A482" s="85" t="s">
        <v>1542</v>
      </c>
      <c r="B482" s="47" t="s">
        <v>502</v>
      </c>
      <c r="C482" s="47" t="s">
        <v>498</v>
      </c>
      <c r="D482" s="100"/>
      <c r="E482" s="82"/>
      <c r="F482" s="86">
        <f t="shared" si="14"/>
        <v>0</v>
      </c>
    </row>
    <row r="483" spans="1:6">
      <c r="A483" s="85" t="s">
        <v>1543</v>
      </c>
      <c r="B483" s="47" t="s">
        <v>503</v>
      </c>
      <c r="C483" s="47" t="s">
        <v>498</v>
      </c>
      <c r="D483" s="100"/>
      <c r="E483" s="82"/>
      <c r="F483" s="86">
        <f t="shared" si="14"/>
        <v>0</v>
      </c>
    </row>
    <row r="484" spans="1:6">
      <c r="A484" s="85" t="s">
        <v>1544</v>
      </c>
      <c r="B484" s="47" t="s">
        <v>504</v>
      </c>
      <c r="C484" s="47" t="s">
        <v>498</v>
      </c>
      <c r="D484" s="100"/>
      <c r="E484" s="82"/>
      <c r="F484" s="86">
        <f t="shared" si="14"/>
        <v>0</v>
      </c>
    </row>
    <row r="485" spans="1:6">
      <c r="A485" s="85" t="s">
        <v>1545</v>
      </c>
      <c r="B485" s="47" t="s">
        <v>505</v>
      </c>
      <c r="C485" s="47" t="s">
        <v>498</v>
      </c>
      <c r="D485" s="100"/>
      <c r="E485" s="82"/>
      <c r="F485" s="86">
        <f t="shared" si="14"/>
        <v>0</v>
      </c>
    </row>
    <row r="486" spans="1:6">
      <c r="A486" s="85" t="s">
        <v>1546</v>
      </c>
      <c r="B486" s="47" t="s">
        <v>506</v>
      </c>
      <c r="C486" s="47" t="s">
        <v>498</v>
      </c>
      <c r="D486" s="100"/>
      <c r="E486" s="82"/>
      <c r="F486" s="86">
        <f t="shared" si="14"/>
        <v>0</v>
      </c>
    </row>
    <row r="487" spans="1:6">
      <c r="A487" s="85" t="s">
        <v>1547</v>
      </c>
      <c r="B487" s="47" t="s">
        <v>507</v>
      </c>
      <c r="C487" s="47" t="s">
        <v>498</v>
      </c>
      <c r="D487" s="100"/>
      <c r="E487" s="82"/>
      <c r="F487" s="86">
        <f t="shared" si="14"/>
        <v>0</v>
      </c>
    </row>
    <row r="488" spans="1:6">
      <c r="A488" s="85" t="s">
        <v>1548</v>
      </c>
      <c r="B488" s="47" t="s">
        <v>508</v>
      </c>
      <c r="C488" s="47" t="s">
        <v>509</v>
      </c>
      <c r="D488" s="100"/>
      <c r="E488" s="82"/>
      <c r="F488" s="86">
        <f t="shared" si="14"/>
        <v>0</v>
      </c>
    </row>
    <row r="489" spans="1:6">
      <c r="A489" s="85" t="s">
        <v>1549</v>
      </c>
      <c r="B489" s="47" t="s">
        <v>510</v>
      </c>
      <c r="C489" s="47" t="s">
        <v>498</v>
      </c>
      <c r="D489" s="100"/>
      <c r="E489" s="82"/>
      <c r="F489" s="86">
        <f t="shared" si="14"/>
        <v>0</v>
      </c>
    </row>
    <row r="490" spans="1:6">
      <c r="A490" s="85" t="s">
        <v>1550</v>
      </c>
      <c r="B490" s="47" t="s">
        <v>511</v>
      </c>
      <c r="C490" s="47" t="s">
        <v>498</v>
      </c>
      <c r="D490" s="100"/>
      <c r="E490" s="82"/>
      <c r="F490" s="86">
        <f t="shared" si="14"/>
        <v>0</v>
      </c>
    </row>
    <row r="491" spans="1:6">
      <c r="A491" s="85" t="s">
        <v>1551</v>
      </c>
      <c r="B491" s="47" t="s">
        <v>512</v>
      </c>
      <c r="C491" s="47" t="s">
        <v>498</v>
      </c>
      <c r="D491" s="100"/>
      <c r="E491" s="82"/>
      <c r="F491" s="86">
        <f t="shared" si="14"/>
        <v>0</v>
      </c>
    </row>
    <row r="492" spans="1:6">
      <c r="A492" s="85" t="s">
        <v>1552</v>
      </c>
      <c r="B492" s="47" t="s">
        <v>513</v>
      </c>
      <c r="C492" s="48" t="s">
        <v>514</v>
      </c>
      <c r="D492" s="100"/>
      <c r="E492" s="82"/>
      <c r="F492" s="86">
        <f t="shared" si="14"/>
        <v>0</v>
      </c>
    </row>
    <row r="493" spans="1:6">
      <c r="A493" s="85" t="s">
        <v>1553</v>
      </c>
      <c r="B493" s="47" t="s">
        <v>515</v>
      </c>
      <c r="C493" s="47" t="s">
        <v>498</v>
      </c>
      <c r="D493" s="100"/>
      <c r="E493" s="82"/>
      <c r="F493" s="86">
        <f t="shared" si="14"/>
        <v>0</v>
      </c>
    </row>
    <row r="494" spans="1:6">
      <c r="A494" s="85" t="s">
        <v>1554</v>
      </c>
      <c r="B494" s="47" t="s">
        <v>516</v>
      </c>
      <c r="C494" s="47" t="s">
        <v>895</v>
      </c>
      <c r="D494" s="100"/>
      <c r="E494" s="82"/>
      <c r="F494" s="86">
        <f t="shared" si="14"/>
        <v>0</v>
      </c>
    </row>
    <row r="495" spans="1:6">
      <c r="A495" s="85" t="s">
        <v>1555</v>
      </c>
      <c r="B495" s="47" t="s">
        <v>517</v>
      </c>
      <c r="C495" s="47" t="s">
        <v>518</v>
      </c>
      <c r="D495" s="100"/>
      <c r="E495" s="82"/>
      <c r="F495" s="86">
        <f t="shared" si="14"/>
        <v>0</v>
      </c>
    </row>
    <row r="496" spans="1:6">
      <c r="A496" s="85" t="s">
        <v>1556</v>
      </c>
      <c r="B496" s="47" t="s">
        <v>519</v>
      </c>
      <c r="C496" s="48" t="s">
        <v>518</v>
      </c>
      <c r="D496" s="100"/>
      <c r="E496" s="82"/>
      <c r="F496" s="86">
        <f t="shared" si="14"/>
        <v>0</v>
      </c>
    </row>
    <row r="497" spans="1:6">
      <c r="A497" s="85" t="s">
        <v>1557</v>
      </c>
      <c r="B497" s="47" t="s">
        <v>520</v>
      </c>
      <c r="C497" s="47" t="s">
        <v>521</v>
      </c>
      <c r="D497" s="100"/>
      <c r="E497" s="82"/>
      <c r="F497" s="86">
        <f t="shared" si="14"/>
        <v>0</v>
      </c>
    </row>
    <row r="498" spans="1:6">
      <c r="A498" s="85" t="s">
        <v>1558</v>
      </c>
      <c r="B498" s="47" t="s">
        <v>522</v>
      </c>
      <c r="C498" s="47" t="s">
        <v>521</v>
      </c>
      <c r="D498" s="100"/>
      <c r="E498" s="82"/>
      <c r="F498" s="86">
        <f t="shared" si="14"/>
        <v>0</v>
      </c>
    </row>
    <row r="499" spans="1:6">
      <c r="A499" s="85" t="s">
        <v>1559</v>
      </c>
      <c r="B499" s="47" t="s">
        <v>523</v>
      </c>
      <c r="C499" s="47" t="s">
        <v>521</v>
      </c>
      <c r="D499" s="100"/>
      <c r="E499" s="82"/>
      <c r="F499" s="86">
        <f t="shared" si="14"/>
        <v>0</v>
      </c>
    </row>
    <row r="500" spans="1:6">
      <c r="A500" s="85" t="s">
        <v>1560</v>
      </c>
      <c r="B500" s="47" t="s">
        <v>524</v>
      </c>
      <c r="C500" s="47" t="s">
        <v>525</v>
      </c>
      <c r="D500" s="100"/>
      <c r="E500" s="82"/>
      <c r="F500" s="86">
        <f t="shared" si="14"/>
        <v>0</v>
      </c>
    </row>
    <row r="501" spans="1:6">
      <c r="A501" s="85" t="s">
        <v>1561</v>
      </c>
      <c r="B501" s="47" t="s">
        <v>526</v>
      </c>
      <c r="C501" s="47" t="s">
        <v>527</v>
      </c>
      <c r="D501" s="100"/>
      <c r="E501" s="82"/>
      <c r="F501" s="86">
        <f t="shared" si="14"/>
        <v>0</v>
      </c>
    </row>
    <row r="502" spans="1:6" ht="24">
      <c r="A502" s="85" t="s">
        <v>1562</v>
      </c>
      <c r="B502" s="47" t="s">
        <v>528</v>
      </c>
      <c r="C502" s="47" t="s">
        <v>896</v>
      </c>
      <c r="D502" s="100"/>
      <c r="E502" s="82"/>
      <c r="F502" s="86">
        <f t="shared" si="14"/>
        <v>0</v>
      </c>
    </row>
    <row r="503" spans="1:6" ht="24">
      <c r="A503" s="85" t="s">
        <v>1563</v>
      </c>
      <c r="B503" s="47" t="s">
        <v>529</v>
      </c>
      <c r="C503" s="47" t="s">
        <v>530</v>
      </c>
      <c r="D503" s="100"/>
      <c r="E503" s="82"/>
      <c r="F503" s="86">
        <f t="shared" si="14"/>
        <v>0</v>
      </c>
    </row>
    <row r="504" spans="1:6">
      <c r="A504" s="85" t="s">
        <v>1564</v>
      </c>
      <c r="B504" s="47" t="s">
        <v>531</v>
      </c>
      <c r="C504" s="47" t="s">
        <v>897</v>
      </c>
      <c r="D504" s="100"/>
      <c r="E504" s="82"/>
      <c r="F504" s="86">
        <f t="shared" si="14"/>
        <v>0</v>
      </c>
    </row>
    <row r="505" spans="1:6">
      <c r="A505" s="85" t="s">
        <v>1565</v>
      </c>
      <c r="B505" s="47" t="s">
        <v>532</v>
      </c>
      <c r="C505" s="47" t="s">
        <v>533</v>
      </c>
      <c r="D505" s="100"/>
      <c r="E505" s="82"/>
      <c r="F505" s="86">
        <f t="shared" si="14"/>
        <v>0</v>
      </c>
    </row>
    <row r="506" spans="1:6">
      <c r="A506" s="85" t="s">
        <v>1566</v>
      </c>
      <c r="B506" s="47" t="s">
        <v>534</v>
      </c>
      <c r="C506" s="47" t="s">
        <v>535</v>
      </c>
      <c r="D506" s="100"/>
      <c r="E506" s="82"/>
      <c r="F506" s="86">
        <f t="shared" si="14"/>
        <v>0</v>
      </c>
    </row>
    <row r="507" spans="1:6">
      <c r="A507" s="85" t="s">
        <v>1567</v>
      </c>
      <c r="B507" s="47" t="s">
        <v>536</v>
      </c>
      <c r="C507" s="47" t="s">
        <v>537</v>
      </c>
      <c r="D507" s="100"/>
      <c r="E507" s="82"/>
      <c r="F507" s="86">
        <f t="shared" si="14"/>
        <v>0</v>
      </c>
    </row>
    <row r="508" spans="1:6">
      <c r="A508" s="85" t="s">
        <v>1568</v>
      </c>
      <c r="B508" s="47" t="s">
        <v>538</v>
      </c>
      <c r="C508" s="47" t="s">
        <v>537</v>
      </c>
      <c r="D508" s="100"/>
      <c r="E508" s="82"/>
      <c r="F508" s="86">
        <f t="shared" si="14"/>
        <v>0</v>
      </c>
    </row>
    <row r="509" spans="1:6">
      <c r="A509" s="85" t="s">
        <v>1569</v>
      </c>
      <c r="B509" s="47" t="s">
        <v>539</v>
      </c>
      <c r="C509" s="47" t="s">
        <v>898</v>
      </c>
      <c r="D509" s="100"/>
      <c r="E509" s="82"/>
      <c r="F509" s="86">
        <f t="shared" si="14"/>
        <v>0</v>
      </c>
    </row>
    <row r="510" spans="1:6">
      <c r="A510" s="85" t="s">
        <v>1570</v>
      </c>
      <c r="B510" s="47" t="s">
        <v>540</v>
      </c>
      <c r="C510" s="47" t="s">
        <v>541</v>
      </c>
      <c r="D510" s="100"/>
      <c r="E510" s="82"/>
      <c r="F510" s="86">
        <f t="shared" si="14"/>
        <v>0</v>
      </c>
    </row>
    <row r="511" spans="1:6">
      <c r="A511" s="85" t="s">
        <v>1571</v>
      </c>
      <c r="B511" s="47" t="s">
        <v>542</v>
      </c>
      <c r="C511" s="47" t="s">
        <v>541</v>
      </c>
      <c r="D511" s="100"/>
      <c r="E511" s="82"/>
      <c r="F511" s="86">
        <f t="shared" si="14"/>
        <v>0</v>
      </c>
    </row>
    <row r="512" spans="1:6">
      <c r="A512" s="85" t="s">
        <v>1572</v>
      </c>
      <c r="B512" s="47" t="s">
        <v>543</v>
      </c>
      <c r="C512" s="47" t="s">
        <v>544</v>
      </c>
      <c r="D512" s="100"/>
      <c r="E512" s="82"/>
      <c r="F512" s="86">
        <f t="shared" si="14"/>
        <v>0</v>
      </c>
    </row>
    <row r="513" spans="1:6">
      <c r="A513" s="85" t="s">
        <v>1573</v>
      </c>
      <c r="B513" s="47" t="s">
        <v>545</v>
      </c>
      <c r="C513" s="47" t="s">
        <v>541</v>
      </c>
      <c r="D513" s="100"/>
      <c r="E513" s="82"/>
      <c r="F513" s="86">
        <f t="shared" si="14"/>
        <v>0</v>
      </c>
    </row>
    <row r="514" spans="1:6">
      <c r="A514" s="85" t="s">
        <v>1574</v>
      </c>
      <c r="B514" s="47" t="s">
        <v>546</v>
      </c>
      <c r="C514" s="47" t="s">
        <v>541</v>
      </c>
      <c r="D514" s="100"/>
      <c r="E514" s="82"/>
      <c r="F514" s="86">
        <f t="shared" si="14"/>
        <v>0</v>
      </c>
    </row>
    <row r="515" spans="1:6">
      <c r="A515" s="85" t="s">
        <v>1575</v>
      </c>
      <c r="B515" s="47" t="s">
        <v>547</v>
      </c>
      <c r="C515" s="47" t="s">
        <v>541</v>
      </c>
      <c r="D515" s="100"/>
      <c r="E515" s="82"/>
      <c r="F515" s="86">
        <f t="shared" si="14"/>
        <v>0</v>
      </c>
    </row>
    <row r="516" spans="1:6">
      <c r="A516" s="85" t="s">
        <v>1576</v>
      </c>
      <c r="B516" s="47" t="s">
        <v>548</v>
      </c>
      <c r="C516" s="47" t="s">
        <v>541</v>
      </c>
      <c r="D516" s="100"/>
      <c r="E516" s="82"/>
      <c r="F516" s="86">
        <f t="shared" si="14"/>
        <v>0</v>
      </c>
    </row>
    <row r="517" spans="1:6">
      <c r="A517" s="85" t="s">
        <v>1577</v>
      </c>
      <c r="B517" s="47" t="s">
        <v>538</v>
      </c>
      <c r="C517" s="47" t="s">
        <v>541</v>
      </c>
      <c r="D517" s="100"/>
      <c r="E517" s="82"/>
      <c r="F517" s="86">
        <f t="shared" si="14"/>
        <v>0</v>
      </c>
    </row>
    <row r="518" spans="1:6">
      <c r="A518" s="85" t="s">
        <v>1578</v>
      </c>
      <c r="B518" s="47" t="s">
        <v>549</v>
      </c>
      <c r="C518" s="47" t="s">
        <v>541</v>
      </c>
      <c r="D518" s="100"/>
      <c r="E518" s="82"/>
      <c r="F518" s="86">
        <f t="shared" si="14"/>
        <v>0</v>
      </c>
    </row>
    <row r="519" spans="1:6">
      <c r="A519" s="85" t="s">
        <v>1579</v>
      </c>
      <c r="B519" s="47" t="s">
        <v>550</v>
      </c>
      <c r="C519" s="47" t="s">
        <v>541</v>
      </c>
      <c r="D519" s="100"/>
      <c r="E519" s="82"/>
      <c r="F519" s="86">
        <f t="shared" si="14"/>
        <v>0</v>
      </c>
    </row>
    <row r="520" spans="1:6">
      <c r="A520" s="85" t="s">
        <v>1580</v>
      </c>
      <c r="B520" s="47" t="s">
        <v>551</v>
      </c>
      <c r="C520" s="48" t="s">
        <v>552</v>
      </c>
      <c r="D520" s="100"/>
      <c r="E520" s="82"/>
      <c r="F520" s="86">
        <f t="shared" si="14"/>
        <v>0</v>
      </c>
    </row>
    <row r="521" spans="1:6">
      <c r="A521" s="85" t="s">
        <v>1581</v>
      </c>
      <c r="B521" s="47" t="s">
        <v>553</v>
      </c>
      <c r="C521" s="48" t="s">
        <v>554</v>
      </c>
      <c r="D521" s="100"/>
      <c r="E521" s="82"/>
      <c r="F521" s="86">
        <f t="shared" si="14"/>
        <v>0</v>
      </c>
    </row>
    <row r="522" spans="1:6">
      <c r="A522" s="85" t="s">
        <v>1582</v>
      </c>
      <c r="B522" s="47" t="s">
        <v>555</v>
      </c>
      <c r="C522" s="47" t="s">
        <v>556</v>
      </c>
      <c r="D522" s="100"/>
      <c r="E522" s="82"/>
      <c r="F522" s="86">
        <f t="shared" ref="F522:F574" si="15">D522+E522</f>
        <v>0</v>
      </c>
    </row>
    <row r="523" spans="1:6">
      <c r="A523" s="85" t="s">
        <v>1583</v>
      </c>
      <c r="B523" s="47" t="s">
        <v>557</v>
      </c>
      <c r="C523" s="47" t="s">
        <v>558</v>
      </c>
      <c r="D523" s="100"/>
      <c r="E523" s="82"/>
      <c r="F523" s="86">
        <f t="shared" si="15"/>
        <v>0</v>
      </c>
    </row>
    <row r="524" spans="1:6">
      <c r="A524" s="85" t="s">
        <v>1584</v>
      </c>
      <c r="B524" s="47" t="s">
        <v>559</v>
      </c>
      <c r="C524" s="47" t="s">
        <v>560</v>
      </c>
      <c r="D524" s="100"/>
      <c r="E524" s="82"/>
      <c r="F524" s="86">
        <f t="shared" si="15"/>
        <v>0</v>
      </c>
    </row>
    <row r="525" spans="1:6">
      <c r="A525" s="85" t="s">
        <v>1585</v>
      </c>
      <c r="B525" s="47" t="s">
        <v>561</v>
      </c>
      <c r="C525" s="47" t="s">
        <v>558</v>
      </c>
      <c r="D525" s="100"/>
      <c r="E525" s="82"/>
      <c r="F525" s="86">
        <f t="shared" si="15"/>
        <v>0</v>
      </c>
    </row>
    <row r="526" spans="1:6">
      <c r="A526" s="85" t="s">
        <v>1586</v>
      </c>
      <c r="B526" s="47" t="s">
        <v>562</v>
      </c>
      <c r="C526" s="47" t="s">
        <v>560</v>
      </c>
      <c r="D526" s="100"/>
      <c r="E526" s="82"/>
      <c r="F526" s="86">
        <f t="shared" si="15"/>
        <v>0</v>
      </c>
    </row>
    <row r="527" spans="1:6">
      <c r="A527" s="85" t="s">
        <v>1587</v>
      </c>
      <c r="B527" s="47" t="s">
        <v>563</v>
      </c>
      <c r="C527" s="47" t="s">
        <v>558</v>
      </c>
      <c r="D527" s="100"/>
      <c r="E527" s="82"/>
      <c r="F527" s="86">
        <f t="shared" si="15"/>
        <v>0</v>
      </c>
    </row>
    <row r="528" spans="1:6">
      <c r="A528" s="85" t="s">
        <v>1588</v>
      </c>
      <c r="B528" s="47" t="s">
        <v>564</v>
      </c>
      <c r="C528" s="47" t="s">
        <v>558</v>
      </c>
      <c r="D528" s="100"/>
      <c r="E528" s="82"/>
      <c r="F528" s="86">
        <f t="shared" si="15"/>
        <v>0</v>
      </c>
    </row>
    <row r="529" spans="1:6">
      <c r="A529" s="85" t="s">
        <v>1589</v>
      </c>
      <c r="B529" s="47" t="s">
        <v>565</v>
      </c>
      <c r="C529" s="47" t="s">
        <v>560</v>
      </c>
      <c r="D529" s="100"/>
      <c r="E529" s="82"/>
      <c r="F529" s="86">
        <f t="shared" si="15"/>
        <v>0</v>
      </c>
    </row>
    <row r="530" spans="1:6">
      <c r="A530" s="85" t="s">
        <v>1590</v>
      </c>
      <c r="B530" s="47" t="s">
        <v>566</v>
      </c>
      <c r="C530" s="47" t="s">
        <v>560</v>
      </c>
      <c r="D530" s="100"/>
      <c r="E530" s="82"/>
      <c r="F530" s="86">
        <f t="shared" si="15"/>
        <v>0</v>
      </c>
    </row>
    <row r="531" spans="1:6">
      <c r="A531" s="85" t="s">
        <v>1591</v>
      </c>
      <c r="B531" s="47" t="s">
        <v>567</v>
      </c>
      <c r="C531" s="47" t="s">
        <v>558</v>
      </c>
      <c r="D531" s="100"/>
      <c r="E531" s="82"/>
      <c r="F531" s="86">
        <f t="shared" si="15"/>
        <v>0</v>
      </c>
    </row>
    <row r="532" spans="1:6">
      <c r="A532" s="85" t="s">
        <v>1592</v>
      </c>
      <c r="B532" s="47" t="s">
        <v>568</v>
      </c>
      <c r="C532" s="47" t="s">
        <v>569</v>
      </c>
      <c r="D532" s="100"/>
      <c r="E532" s="82"/>
      <c r="F532" s="86">
        <f t="shared" si="15"/>
        <v>0</v>
      </c>
    </row>
    <row r="533" spans="1:6">
      <c r="A533" s="85" t="s">
        <v>1593</v>
      </c>
      <c r="B533" s="47" t="s">
        <v>570</v>
      </c>
      <c r="C533" s="47" t="s">
        <v>571</v>
      </c>
      <c r="D533" s="100"/>
      <c r="E533" s="82"/>
      <c r="F533" s="86">
        <f t="shared" si="15"/>
        <v>0</v>
      </c>
    </row>
    <row r="534" spans="1:6">
      <c r="A534" s="85" t="s">
        <v>1594</v>
      </c>
      <c r="B534" s="125" t="s">
        <v>572</v>
      </c>
      <c r="C534" s="126"/>
      <c r="D534" s="126"/>
      <c r="E534" s="126"/>
      <c r="F534" s="127"/>
    </row>
    <row r="535" spans="1:6">
      <c r="A535" s="85" t="s">
        <v>1595</v>
      </c>
      <c r="B535" s="90" t="s">
        <v>573</v>
      </c>
      <c r="C535" s="47" t="s">
        <v>2713</v>
      </c>
      <c r="D535" s="100"/>
      <c r="E535" s="82"/>
      <c r="F535" s="86">
        <f t="shared" si="15"/>
        <v>0</v>
      </c>
    </row>
    <row r="536" spans="1:6">
      <c r="A536" s="85" t="s">
        <v>1596</v>
      </c>
      <c r="B536" s="90" t="s">
        <v>574</v>
      </c>
      <c r="C536" s="47" t="s">
        <v>2714</v>
      </c>
      <c r="D536" s="100"/>
      <c r="E536" s="82"/>
      <c r="F536" s="86">
        <f t="shared" si="15"/>
        <v>0</v>
      </c>
    </row>
    <row r="537" spans="1:6">
      <c r="A537" s="85" t="s">
        <v>1597</v>
      </c>
      <c r="B537" s="90" t="s">
        <v>575</v>
      </c>
      <c r="C537" s="47" t="s">
        <v>2715</v>
      </c>
      <c r="D537" s="100"/>
      <c r="E537" s="82"/>
      <c r="F537" s="86">
        <f t="shared" si="15"/>
        <v>0</v>
      </c>
    </row>
    <row r="538" spans="1:6">
      <c r="A538" s="85" t="s">
        <v>1598</v>
      </c>
      <c r="B538" s="90" t="s">
        <v>576</v>
      </c>
      <c r="C538" s="47" t="s">
        <v>2716</v>
      </c>
      <c r="D538" s="100"/>
      <c r="E538" s="82"/>
      <c r="F538" s="86">
        <f t="shared" si="15"/>
        <v>0</v>
      </c>
    </row>
    <row r="539" spans="1:6" ht="48">
      <c r="A539" s="85" t="s">
        <v>1599</v>
      </c>
      <c r="B539" s="90" t="s">
        <v>577</v>
      </c>
      <c r="C539" s="47" t="s">
        <v>578</v>
      </c>
      <c r="D539" s="100"/>
      <c r="E539" s="82"/>
      <c r="F539" s="86">
        <f t="shared" si="15"/>
        <v>0</v>
      </c>
    </row>
    <row r="540" spans="1:6" ht="48">
      <c r="A540" s="85" t="s">
        <v>1600</v>
      </c>
      <c r="B540" s="90" t="s">
        <v>579</v>
      </c>
      <c r="C540" s="47" t="s">
        <v>580</v>
      </c>
      <c r="D540" s="100"/>
      <c r="E540" s="82"/>
      <c r="F540" s="86">
        <f t="shared" si="15"/>
        <v>0</v>
      </c>
    </row>
    <row r="541" spans="1:6" ht="48">
      <c r="A541" s="85" t="s">
        <v>1601</v>
      </c>
      <c r="B541" s="90" t="s">
        <v>581</v>
      </c>
      <c r="C541" s="47" t="s">
        <v>582</v>
      </c>
      <c r="D541" s="100"/>
      <c r="E541" s="82"/>
      <c r="F541" s="86">
        <f t="shared" si="15"/>
        <v>0</v>
      </c>
    </row>
    <row r="542" spans="1:6" ht="48">
      <c r="A542" s="85" t="s">
        <v>1602</v>
      </c>
      <c r="B542" s="90" t="s">
        <v>583</v>
      </c>
      <c r="C542" s="47" t="s">
        <v>584</v>
      </c>
      <c r="D542" s="100"/>
      <c r="E542" s="82"/>
      <c r="F542" s="86">
        <f t="shared" si="15"/>
        <v>0</v>
      </c>
    </row>
    <row r="543" spans="1:6">
      <c r="A543" s="85" t="s">
        <v>1603</v>
      </c>
      <c r="B543" s="90" t="s">
        <v>585</v>
      </c>
      <c r="C543" s="47" t="s">
        <v>586</v>
      </c>
      <c r="D543" s="100"/>
      <c r="E543" s="82"/>
      <c r="F543" s="86">
        <f t="shared" si="15"/>
        <v>0</v>
      </c>
    </row>
    <row r="544" spans="1:6">
      <c r="A544" s="85" t="s">
        <v>1604</v>
      </c>
      <c r="B544" s="125" t="s">
        <v>587</v>
      </c>
      <c r="C544" s="126"/>
      <c r="D544" s="126"/>
      <c r="E544" s="126"/>
      <c r="F544" s="127"/>
    </row>
    <row r="545" spans="1:6" ht="24">
      <c r="A545" s="85" t="s">
        <v>1605</v>
      </c>
      <c r="B545" s="47" t="s">
        <v>588</v>
      </c>
      <c r="C545" s="47" t="s">
        <v>2717</v>
      </c>
      <c r="D545" s="100"/>
      <c r="E545" s="82"/>
      <c r="F545" s="86">
        <f t="shared" si="15"/>
        <v>0</v>
      </c>
    </row>
    <row r="546" spans="1:6" ht="24">
      <c r="A546" s="85" t="s">
        <v>1606</v>
      </c>
      <c r="B546" s="47" t="s">
        <v>589</v>
      </c>
      <c r="C546" s="47" t="s">
        <v>2718</v>
      </c>
      <c r="D546" s="100"/>
      <c r="E546" s="82"/>
      <c r="F546" s="86">
        <f t="shared" si="15"/>
        <v>0</v>
      </c>
    </row>
    <row r="547" spans="1:6" ht="24">
      <c r="A547" s="85" t="s">
        <v>1607</v>
      </c>
      <c r="B547" s="47" t="s">
        <v>590</v>
      </c>
      <c r="C547" s="47" t="s">
        <v>2719</v>
      </c>
      <c r="D547" s="100"/>
      <c r="E547" s="82"/>
      <c r="F547" s="86">
        <f t="shared" si="15"/>
        <v>0</v>
      </c>
    </row>
    <row r="548" spans="1:6">
      <c r="A548" s="85" t="s">
        <v>1608</v>
      </c>
      <c r="B548" s="47" t="s">
        <v>591</v>
      </c>
      <c r="C548" s="47" t="s">
        <v>2720</v>
      </c>
      <c r="D548" s="100"/>
      <c r="E548" s="82"/>
      <c r="F548" s="86">
        <f t="shared" si="15"/>
        <v>0</v>
      </c>
    </row>
    <row r="549" spans="1:6">
      <c r="A549" s="85" t="s">
        <v>1609</v>
      </c>
      <c r="B549" s="47" t="s">
        <v>592</v>
      </c>
      <c r="C549" s="47" t="s">
        <v>2721</v>
      </c>
      <c r="D549" s="100"/>
      <c r="E549" s="82"/>
      <c r="F549" s="86">
        <f t="shared" si="15"/>
        <v>0</v>
      </c>
    </row>
    <row r="550" spans="1:6" ht="24">
      <c r="A550" s="85" t="s">
        <v>1610</v>
      </c>
      <c r="B550" s="47" t="s">
        <v>593</v>
      </c>
      <c r="C550" s="47" t="s">
        <v>2722</v>
      </c>
      <c r="D550" s="100"/>
      <c r="E550" s="82"/>
      <c r="F550" s="86">
        <f t="shared" si="15"/>
        <v>0</v>
      </c>
    </row>
    <row r="551" spans="1:6" ht="24">
      <c r="A551" s="85" t="s">
        <v>1611</v>
      </c>
      <c r="B551" s="47" t="s">
        <v>594</v>
      </c>
      <c r="C551" s="47" t="s">
        <v>2723</v>
      </c>
      <c r="D551" s="100"/>
      <c r="E551" s="82"/>
      <c r="F551" s="86">
        <f t="shared" si="15"/>
        <v>0</v>
      </c>
    </row>
    <row r="552" spans="1:6" ht="24">
      <c r="A552" s="85" t="s">
        <v>1612</v>
      </c>
      <c r="B552" s="47" t="s">
        <v>595</v>
      </c>
      <c r="C552" s="47" t="s">
        <v>2724</v>
      </c>
      <c r="D552" s="100"/>
      <c r="E552" s="82"/>
      <c r="F552" s="86">
        <f t="shared" si="15"/>
        <v>0</v>
      </c>
    </row>
    <row r="553" spans="1:6" ht="24">
      <c r="A553" s="85" t="s">
        <v>1613</v>
      </c>
      <c r="B553" s="47" t="s">
        <v>596</v>
      </c>
      <c r="C553" s="47" t="s">
        <v>2725</v>
      </c>
      <c r="D553" s="100"/>
      <c r="E553" s="82"/>
      <c r="F553" s="86">
        <f t="shared" si="15"/>
        <v>0</v>
      </c>
    </row>
    <row r="554" spans="1:6" ht="24">
      <c r="A554" s="85" t="s">
        <v>1614</v>
      </c>
      <c r="B554" s="47" t="s">
        <v>597</v>
      </c>
      <c r="C554" s="47" t="s">
        <v>2726</v>
      </c>
      <c r="D554" s="100"/>
      <c r="E554" s="82"/>
      <c r="F554" s="86">
        <f t="shared" si="15"/>
        <v>0</v>
      </c>
    </row>
    <row r="555" spans="1:6">
      <c r="A555" s="85" t="s">
        <v>1615</v>
      </c>
      <c r="B555" s="121" t="s">
        <v>598</v>
      </c>
      <c r="C555" s="122"/>
      <c r="D555" s="122"/>
      <c r="E555" s="122"/>
      <c r="F555" s="123"/>
    </row>
    <row r="556" spans="1:6" ht="36">
      <c r="A556" s="85" t="s">
        <v>1616</v>
      </c>
      <c r="B556" s="47" t="s">
        <v>599</v>
      </c>
      <c r="C556" s="7" t="s">
        <v>2727</v>
      </c>
      <c r="D556" s="100"/>
      <c r="E556" s="82"/>
      <c r="F556" s="86">
        <f t="shared" si="15"/>
        <v>0</v>
      </c>
    </row>
    <row r="557" spans="1:6" ht="36">
      <c r="A557" s="85" t="s">
        <v>1617</v>
      </c>
      <c r="B557" s="47" t="s">
        <v>600</v>
      </c>
      <c r="C557" s="7" t="s">
        <v>2728</v>
      </c>
      <c r="D557" s="100"/>
      <c r="E557" s="82"/>
      <c r="F557" s="86">
        <f t="shared" si="15"/>
        <v>0</v>
      </c>
    </row>
    <row r="558" spans="1:6" ht="36">
      <c r="A558" s="85" t="s">
        <v>1618</v>
      </c>
      <c r="B558" s="47" t="s">
        <v>601</v>
      </c>
      <c r="C558" s="7" t="s">
        <v>2729</v>
      </c>
      <c r="D558" s="100"/>
      <c r="E558" s="82"/>
      <c r="F558" s="86">
        <f t="shared" si="15"/>
        <v>0</v>
      </c>
    </row>
    <row r="559" spans="1:6" ht="36">
      <c r="A559" s="85" t="s">
        <v>1619</v>
      </c>
      <c r="B559" s="47" t="s">
        <v>602</v>
      </c>
      <c r="C559" s="7" t="s">
        <v>2730</v>
      </c>
      <c r="D559" s="100"/>
      <c r="E559" s="82"/>
      <c r="F559" s="86">
        <f t="shared" si="15"/>
        <v>0</v>
      </c>
    </row>
    <row r="560" spans="1:6" ht="36">
      <c r="A560" s="85" t="s">
        <v>1620</v>
      </c>
      <c r="B560" s="90" t="s">
        <v>603</v>
      </c>
      <c r="C560" s="7" t="s">
        <v>2731</v>
      </c>
      <c r="D560" s="100"/>
      <c r="E560" s="82"/>
      <c r="F560" s="86">
        <f t="shared" si="15"/>
        <v>0</v>
      </c>
    </row>
    <row r="561" spans="1:6" ht="36">
      <c r="A561" s="85" t="s">
        <v>1621</v>
      </c>
      <c r="B561" s="90" t="s">
        <v>604</v>
      </c>
      <c r="C561" s="7" t="s">
        <v>2731</v>
      </c>
      <c r="D561" s="100"/>
      <c r="E561" s="82"/>
      <c r="F561" s="86">
        <f t="shared" si="15"/>
        <v>0</v>
      </c>
    </row>
    <row r="562" spans="1:6" ht="36">
      <c r="A562" s="85" t="s">
        <v>1622</v>
      </c>
      <c r="B562" s="90" t="s">
        <v>605</v>
      </c>
      <c r="C562" s="7" t="s">
        <v>2732</v>
      </c>
      <c r="D562" s="100"/>
      <c r="E562" s="82"/>
      <c r="F562" s="86">
        <f t="shared" si="15"/>
        <v>0</v>
      </c>
    </row>
    <row r="563" spans="1:6">
      <c r="A563" s="85" t="s">
        <v>1623</v>
      </c>
      <c r="B563" s="118" t="s">
        <v>908</v>
      </c>
      <c r="C563" s="119"/>
      <c r="D563" s="119"/>
      <c r="E563" s="119"/>
      <c r="F563" s="120"/>
    </row>
    <row r="564" spans="1:6" ht="36">
      <c r="A564" s="85" t="s">
        <v>1624</v>
      </c>
      <c r="B564" s="47" t="s">
        <v>606</v>
      </c>
      <c r="C564" s="47" t="s">
        <v>2733</v>
      </c>
      <c r="D564" s="100"/>
      <c r="E564" s="100"/>
      <c r="F564" s="86">
        <f t="shared" si="15"/>
        <v>0</v>
      </c>
    </row>
    <row r="565" spans="1:6" ht="36">
      <c r="A565" s="85" t="s">
        <v>1625</v>
      </c>
      <c r="B565" s="47" t="s">
        <v>607</v>
      </c>
      <c r="C565" s="47" t="s">
        <v>2734</v>
      </c>
      <c r="D565" s="100"/>
      <c r="E565" s="100"/>
      <c r="F565" s="86">
        <f t="shared" si="15"/>
        <v>0</v>
      </c>
    </row>
    <row r="566" spans="1:6" ht="36">
      <c r="A566" s="85" t="s">
        <v>1626</v>
      </c>
      <c r="B566" s="47" t="s">
        <v>608</v>
      </c>
      <c r="C566" s="47" t="s">
        <v>2735</v>
      </c>
      <c r="D566" s="100"/>
      <c r="E566" s="100"/>
      <c r="F566" s="86">
        <f t="shared" si="15"/>
        <v>0</v>
      </c>
    </row>
    <row r="567" spans="1:6" ht="24">
      <c r="A567" s="85" t="s">
        <v>1627</v>
      </c>
      <c r="B567" s="47" t="s">
        <v>609</v>
      </c>
      <c r="C567" s="47" t="s">
        <v>2736</v>
      </c>
      <c r="D567" s="100"/>
      <c r="E567" s="100"/>
      <c r="F567" s="86">
        <f t="shared" si="15"/>
        <v>0</v>
      </c>
    </row>
    <row r="568" spans="1:6" ht="36">
      <c r="A568" s="85" t="s">
        <v>1628</v>
      </c>
      <c r="B568" s="47" t="s">
        <v>610</v>
      </c>
      <c r="C568" s="47" t="s">
        <v>2737</v>
      </c>
      <c r="D568" s="100"/>
      <c r="E568" s="100"/>
      <c r="F568" s="86">
        <f t="shared" si="15"/>
        <v>0</v>
      </c>
    </row>
    <row r="569" spans="1:6" ht="36">
      <c r="A569" s="85" t="s">
        <v>1629</v>
      </c>
      <c r="B569" s="47" t="s">
        <v>611</v>
      </c>
      <c r="C569" s="47" t="s">
        <v>2738</v>
      </c>
      <c r="D569" s="100"/>
      <c r="E569" s="100"/>
      <c r="F569" s="86">
        <f t="shared" si="15"/>
        <v>0</v>
      </c>
    </row>
    <row r="570" spans="1:6" ht="36">
      <c r="A570" s="85" t="s">
        <v>1630</v>
      </c>
      <c r="B570" s="47" t="s">
        <v>612</v>
      </c>
      <c r="C570" s="47" t="s">
        <v>2739</v>
      </c>
      <c r="D570" s="100"/>
      <c r="E570" s="100"/>
      <c r="F570" s="86">
        <f t="shared" si="15"/>
        <v>0</v>
      </c>
    </row>
    <row r="571" spans="1:6" ht="36">
      <c r="A571" s="85" t="s">
        <v>1631</v>
      </c>
      <c r="B571" s="47" t="s">
        <v>613</v>
      </c>
      <c r="C571" s="47" t="s">
        <v>2740</v>
      </c>
      <c r="D571" s="100"/>
      <c r="E571" s="100"/>
      <c r="F571" s="86">
        <f t="shared" si="15"/>
        <v>0</v>
      </c>
    </row>
    <row r="572" spans="1:6" ht="36">
      <c r="A572" s="85" t="s">
        <v>1632</v>
      </c>
      <c r="B572" s="47" t="s">
        <v>614</v>
      </c>
      <c r="C572" s="47" t="s">
        <v>2741</v>
      </c>
      <c r="D572" s="100"/>
      <c r="E572" s="100"/>
      <c r="F572" s="86">
        <f t="shared" si="15"/>
        <v>0</v>
      </c>
    </row>
    <row r="573" spans="1:6" ht="36">
      <c r="A573" s="85" t="s">
        <v>1633</v>
      </c>
      <c r="B573" s="47" t="s">
        <v>615</v>
      </c>
      <c r="C573" s="47" t="s">
        <v>2742</v>
      </c>
      <c r="D573" s="100"/>
      <c r="E573" s="100"/>
      <c r="F573" s="86">
        <f t="shared" si="15"/>
        <v>0</v>
      </c>
    </row>
    <row r="574" spans="1:6" ht="36">
      <c r="A574" s="85" t="s">
        <v>1634</v>
      </c>
      <c r="B574" s="47" t="s">
        <v>616</v>
      </c>
      <c r="C574" s="47" t="s">
        <v>2743</v>
      </c>
      <c r="D574" s="100"/>
      <c r="E574" s="100"/>
      <c r="F574" s="86">
        <f t="shared" si="15"/>
        <v>0</v>
      </c>
    </row>
    <row r="575" spans="1:6" ht="36">
      <c r="A575" s="85" t="s">
        <v>1635</v>
      </c>
      <c r="B575" s="90" t="s">
        <v>617</v>
      </c>
      <c r="C575" s="47" t="s">
        <v>2744</v>
      </c>
      <c r="D575" s="100"/>
      <c r="E575" s="100"/>
      <c r="F575" s="86">
        <f t="shared" ref="F575:F633" si="16">D575+E575</f>
        <v>0</v>
      </c>
    </row>
    <row r="576" spans="1:6" ht="36">
      <c r="A576" s="85" t="s">
        <v>1636</v>
      </c>
      <c r="B576" s="47" t="s">
        <v>618</v>
      </c>
      <c r="C576" s="47" t="s">
        <v>2745</v>
      </c>
      <c r="D576" s="100"/>
      <c r="E576" s="100"/>
      <c r="F576" s="86">
        <f t="shared" si="16"/>
        <v>0</v>
      </c>
    </row>
    <row r="577" spans="1:6" ht="36">
      <c r="A577" s="85" t="s">
        <v>1637</v>
      </c>
      <c r="B577" s="47" t="s">
        <v>619</v>
      </c>
      <c r="C577" s="47" t="s">
        <v>2746</v>
      </c>
      <c r="D577" s="100"/>
      <c r="E577" s="100"/>
      <c r="F577" s="86">
        <f t="shared" si="16"/>
        <v>0</v>
      </c>
    </row>
    <row r="578" spans="1:6" ht="36">
      <c r="A578" s="85" t="s">
        <v>1638</v>
      </c>
      <c r="B578" s="47" t="s">
        <v>620</v>
      </c>
      <c r="C578" s="47" t="s">
        <v>2747</v>
      </c>
      <c r="D578" s="100"/>
      <c r="E578" s="100"/>
      <c r="F578" s="86">
        <f t="shared" si="16"/>
        <v>0</v>
      </c>
    </row>
    <row r="579" spans="1:6" ht="36">
      <c r="A579" s="85" t="s">
        <v>1639</v>
      </c>
      <c r="B579" s="47" t="s">
        <v>621</v>
      </c>
      <c r="C579" s="47" t="s">
        <v>2748</v>
      </c>
      <c r="D579" s="100"/>
      <c r="E579" s="100"/>
      <c r="F579" s="86">
        <f t="shared" si="16"/>
        <v>0</v>
      </c>
    </row>
    <row r="580" spans="1:6" ht="36">
      <c r="A580" s="85" t="s">
        <v>1640</v>
      </c>
      <c r="B580" s="47" t="s">
        <v>622</v>
      </c>
      <c r="C580" s="47" t="s">
        <v>2749</v>
      </c>
      <c r="D580" s="100"/>
      <c r="E580" s="100"/>
      <c r="F580" s="86">
        <f t="shared" si="16"/>
        <v>0</v>
      </c>
    </row>
    <row r="581" spans="1:6" ht="36">
      <c r="A581" s="85" t="s">
        <v>1641</v>
      </c>
      <c r="B581" s="47" t="s">
        <v>623</v>
      </c>
      <c r="C581" s="47" t="s">
        <v>2750</v>
      </c>
      <c r="D581" s="100"/>
      <c r="E581" s="100"/>
      <c r="F581" s="86">
        <f t="shared" si="16"/>
        <v>0</v>
      </c>
    </row>
    <row r="582" spans="1:6" ht="36">
      <c r="A582" s="85" t="s">
        <v>1642</v>
      </c>
      <c r="B582" s="47" t="s">
        <v>624</v>
      </c>
      <c r="C582" s="47" t="s">
        <v>2751</v>
      </c>
      <c r="D582" s="100"/>
      <c r="E582" s="100"/>
      <c r="F582" s="86">
        <f t="shared" si="16"/>
        <v>0</v>
      </c>
    </row>
    <row r="583" spans="1:6" ht="36">
      <c r="A583" s="85" t="s">
        <v>1643</v>
      </c>
      <c r="B583" s="47" t="s">
        <v>625</v>
      </c>
      <c r="C583" s="47" t="s">
        <v>2752</v>
      </c>
      <c r="D583" s="100"/>
      <c r="E583" s="100"/>
      <c r="F583" s="86">
        <f t="shared" si="16"/>
        <v>0</v>
      </c>
    </row>
    <row r="584" spans="1:6" ht="36">
      <c r="A584" s="85" t="s">
        <v>1644</v>
      </c>
      <c r="B584" s="90" t="s">
        <v>626</v>
      </c>
      <c r="C584" s="47" t="s">
        <v>2753</v>
      </c>
      <c r="D584" s="100"/>
      <c r="E584" s="100"/>
      <c r="F584" s="86">
        <f t="shared" si="16"/>
        <v>0</v>
      </c>
    </row>
    <row r="585" spans="1:6" ht="36">
      <c r="A585" s="85" t="s">
        <v>1645</v>
      </c>
      <c r="B585" s="90" t="s">
        <v>627</v>
      </c>
      <c r="C585" s="47" t="s">
        <v>2754</v>
      </c>
      <c r="D585" s="100"/>
      <c r="E585" s="100"/>
      <c r="F585" s="86">
        <f t="shared" si="16"/>
        <v>0</v>
      </c>
    </row>
    <row r="586" spans="1:6">
      <c r="A586" s="85" t="s">
        <v>1646</v>
      </c>
      <c r="B586" s="118" t="s">
        <v>909</v>
      </c>
      <c r="C586" s="119"/>
      <c r="D586" s="119"/>
      <c r="E586" s="119"/>
      <c r="F586" s="120"/>
    </row>
    <row r="587" spans="1:6" ht="24">
      <c r="A587" s="85" t="s">
        <v>1647</v>
      </c>
      <c r="B587" s="47" t="s">
        <v>628</v>
      </c>
      <c r="C587" s="47" t="s">
        <v>2755</v>
      </c>
      <c r="D587" s="100"/>
      <c r="E587" s="100"/>
      <c r="F587" s="86">
        <f t="shared" si="16"/>
        <v>0</v>
      </c>
    </row>
    <row r="588" spans="1:6" ht="24">
      <c r="A588" s="85" t="s">
        <v>1648</v>
      </c>
      <c r="B588" s="47" t="s">
        <v>629</v>
      </c>
      <c r="C588" s="47" t="s">
        <v>2756</v>
      </c>
      <c r="D588" s="100"/>
      <c r="E588" s="100"/>
      <c r="F588" s="86">
        <f t="shared" si="16"/>
        <v>0</v>
      </c>
    </row>
    <row r="589" spans="1:6" ht="24">
      <c r="A589" s="85" t="s">
        <v>1649</v>
      </c>
      <c r="B589" s="47" t="s">
        <v>630</v>
      </c>
      <c r="C589" s="47" t="s">
        <v>2757</v>
      </c>
      <c r="D589" s="100"/>
      <c r="E589" s="100"/>
      <c r="F589" s="86">
        <f t="shared" si="16"/>
        <v>0</v>
      </c>
    </row>
    <row r="590" spans="1:6" ht="24">
      <c r="A590" s="85" t="s">
        <v>1650</v>
      </c>
      <c r="B590" s="47" t="s">
        <v>631</v>
      </c>
      <c r="C590" s="47" t="s">
        <v>2758</v>
      </c>
      <c r="D590" s="100"/>
      <c r="E590" s="100"/>
      <c r="F590" s="86">
        <f t="shared" si="16"/>
        <v>0</v>
      </c>
    </row>
    <row r="591" spans="1:6" ht="24">
      <c r="A591" s="85" t="s">
        <v>1651</v>
      </c>
      <c r="B591" s="47" t="s">
        <v>632</v>
      </c>
      <c r="C591" s="47" t="s">
        <v>2759</v>
      </c>
      <c r="D591" s="100"/>
      <c r="E591" s="100"/>
      <c r="F591" s="86">
        <f t="shared" si="16"/>
        <v>0</v>
      </c>
    </row>
    <row r="592" spans="1:6" ht="24">
      <c r="A592" s="85" t="s">
        <v>1652</v>
      </c>
      <c r="B592" s="47" t="s">
        <v>633</v>
      </c>
      <c r="C592" s="47" t="s">
        <v>2760</v>
      </c>
      <c r="D592" s="100"/>
      <c r="E592" s="100"/>
      <c r="F592" s="86">
        <f t="shared" si="16"/>
        <v>0</v>
      </c>
    </row>
    <row r="593" spans="1:6" ht="24">
      <c r="A593" s="85" t="s">
        <v>1653</v>
      </c>
      <c r="B593" s="47" t="s">
        <v>634</v>
      </c>
      <c r="C593" s="47" t="s">
        <v>2761</v>
      </c>
      <c r="D593" s="100"/>
      <c r="E593" s="100"/>
      <c r="F593" s="86">
        <f t="shared" si="16"/>
        <v>0</v>
      </c>
    </row>
    <row r="594" spans="1:6" ht="24">
      <c r="A594" s="85" t="s">
        <v>1654</v>
      </c>
      <c r="B594" s="47" t="s">
        <v>635</v>
      </c>
      <c r="C594" s="47" t="s">
        <v>2762</v>
      </c>
      <c r="D594" s="100"/>
      <c r="E594" s="100"/>
      <c r="F594" s="86">
        <f t="shared" si="16"/>
        <v>0</v>
      </c>
    </row>
    <row r="595" spans="1:6" ht="24">
      <c r="A595" s="85" t="s">
        <v>1655</v>
      </c>
      <c r="B595" s="47" t="s">
        <v>636</v>
      </c>
      <c r="C595" s="47" t="s">
        <v>2763</v>
      </c>
      <c r="D595" s="100"/>
      <c r="E595" s="100"/>
      <c r="F595" s="86">
        <f t="shared" si="16"/>
        <v>0</v>
      </c>
    </row>
    <row r="596" spans="1:6" ht="24">
      <c r="A596" s="85" t="s">
        <v>1656</v>
      </c>
      <c r="B596" s="47" t="s">
        <v>637</v>
      </c>
      <c r="C596" s="47" t="s">
        <v>2764</v>
      </c>
      <c r="D596" s="100"/>
      <c r="E596" s="100"/>
      <c r="F596" s="86">
        <f t="shared" si="16"/>
        <v>0</v>
      </c>
    </row>
    <row r="597" spans="1:6" ht="24">
      <c r="A597" s="85" t="s">
        <v>1657</v>
      </c>
      <c r="B597" s="47" t="s">
        <v>638</v>
      </c>
      <c r="C597" s="47" t="s">
        <v>2765</v>
      </c>
      <c r="D597" s="100"/>
      <c r="E597" s="100"/>
      <c r="F597" s="86">
        <f t="shared" si="16"/>
        <v>0</v>
      </c>
    </row>
    <row r="598" spans="1:6" ht="24">
      <c r="A598" s="85" t="s">
        <v>1658</v>
      </c>
      <c r="B598" s="47" t="s">
        <v>639</v>
      </c>
      <c r="C598" s="47" t="s">
        <v>2766</v>
      </c>
      <c r="D598" s="100"/>
      <c r="E598" s="100"/>
      <c r="F598" s="86">
        <f t="shared" si="16"/>
        <v>0</v>
      </c>
    </row>
    <row r="599" spans="1:6" ht="24">
      <c r="A599" s="85" t="s">
        <v>1659</v>
      </c>
      <c r="B599" s="47" t="s">
        <v>640</v>
      </c>
      <c r="C599" s="47" t="s">
        <v>2767</v>
      </c>
      <c r="D599" s="100"/>
      <c r="E599" s="100"/>
      <c r="F599" s="86">
        <f t="shared" si="16"/>
        <v>0</v>
      </c>
    </row>
    <row r="600" spans="1:6" ht="24">
      <c r="A600" s="85" t="s">
        <v>1660</v>
      </c>
      <c r="B600" s="47" t="s">
        <v>641</v>
      </c>
      <c r="C600" s="47" t="s">
        <v>2768</v>
      </c>
      <c r="D600" s="100"/>
      <c r="E600" s="100"/>
      <c r="F600" s="86">
        <f t="shared" si="16"/>
        <v>0</v>
      </c>
    </row>
    <row r="601" spans="1:6" ht="24">
      <c r="A601" s="85" t="s">
        <v>1661</v>
      </c>
      <c r="B601" s="47" t="s">
        <v>642</v>
      </c>
      <c r="C601" s="47" t="s">
        <v>2769</v>
      </c>
      <c r="D601" s="100"/>
      <c r="E601" s="100"/>
      <c r="F601" s="86">
        <f t="shared" si="16"/>
        <v>0</v>
      </c>
    </row>
    <row r="602" spans="1:6" ht="24">
      <c r="A602" s="85" t="s">
        <v>1662</v>
      </c>
      <c r="B602" s="47" t="s">
        <v>643</v>
      </c>
      <c r="C602" s="47" t="s">
        <v>2770</v>
      </c>
      <c r="D602" s="100"/>
      <c r="E602" s="100"/>
      <c r="F602" s="86">
        <f t="shared" si="16"/>
        <v>0</v>
      </c>
    </row>
    <row r="603" spans="1:6" ht="24">
      <c r="A603" s="85" t="s">
        <v>1663</v>
      </c>
      <c r="B603" s="47" t="s">
        <v>644</v>
      </c>
      <c r="C603" s="47" t="s">
        <v>2771</v>
      </c>
      <c r="D603" s="100"/>
      <c r="E603" s="100"/>
      <c r="F603" s="86">
        <f t="shared" si="16"/>
        <v>0</v>
      </c>
    </row>
    <row r="604" spans="1:6" ht="36">
      <c r="A604" s="85" t="s">
        <v>1664</v>
      </c>
      <c r="B604" s="47" t="s">
        <v>645</v>
      </c>
      <c r="C604" s="47" t="s">
        <v>2772</v>
      </c>
      <c r="D604" s="100"/>
      <c r="E604" s="100"/>
      <c r="F604" s="86">
        <f t="shared" si="16"/>
        <v>0</v>
      </c>
    </row>
    <row r="605" spans="1:6" ht="24">
      <c r="A605" s="85" t="s">
        <v>1665</v>
      </c>
      <c r="B605" s="47" t="s">
        <v>646</v>
      </c>
      <c r="C605" s="47" t="s">
        <v>2773</v>
      </c>
      <c r="D605" s="100"/>
      <c r="E605" s="100"/>
      <c r="F605" s="86">
        <f t="shared" si="16"/>
        <v>0</v>
      </c>
    </row>
    <row r="606" spans="1:6" ht="24">
      <c r="A606" s="85" t="s">
        <v>1666</v>
      </c>
      <c r="B606" s="47" t="s">
        <v>647</v>
      </c>
      <c r="C606" s="47" t="s">
        <v>2774</v>
      </c>
      <c r="D606" s="100"/>
      <c r="E606" s="100"/>
      <c r="F606" s="86">
        <f t="shared" si="16"/>
        <v>0</v>
      </c>
    </row>
    <row r="607" spans="1:6" ht="36">
      <c r="A607" s="85" t="s">
        <v>1667</v>
      </c>
      <c r="B607" s="47" t="s">
        <v>648</v>
      </c>
      <c r="C607" s="47" t="s">
        <v>2775</v>
      </c>
      <c r="D607" s="100"/>
      <c r="E607" s="100"/>
      <c r="F607" s="86">
        <f t="shared" si="16"/>
        <v>0</v>
      </c>
    </row>
    <row r="608" spans="1:6" ht="36">
      <c r="A608" s="85" t="s">
        <v>1668</v>
      </c>
      <c r="B608" s="47" t="s">
        <v>649</v>
      </c>
      <c r="C608" s="47" t="s">
        <v>2776</v>
      </c>
      <c r="D608" s="100"/>
      <c r="E608" s="100"/>
      <c r="F608" s="86">
        <f t="shared" si="16"/>
        <v>0</v>
      </c>
    </row>
    <row r="609" spans="1:6" ht="24">
      <c r="A609" s="85" t="s">
        <v>1669</v>
      </c>
      <c r="B609" s="47" t="s">
        <v>650</v>
      </c>
      <c r="C609" s="47" t="s">
        <v>2777</v>
      </c>
      <c r="D609" s="100"/>
      <c r="E609" s="100"/>
      <c r="F609" s="86">
        <f t="shared" si="16"/>
        <v>0</v>
      </c>
    </row>
    <row r="610" spans="1:6" ht="24">
      <c r="A610" s="85" t="s">
        <v>1670</v>
      </c>
      <c r="B610" s="47" t="s">
        <v>651</v>
      </c>
      <c r="C610" s="47" t="s">
        <v>2778</v>
      </c>
      <c r="D610" s="100"/>
      <c r="E610" s="100"/>
      <c r="F610" s="86">
        <f t="shared" si="16"/>
        <v>0</v>
      </c>
    </row>
    <row r="611" spans="1:6" ht="24">
      <c r="A611" s="85" t="s">
        <v>1671</v>
      </c>
      <c r="B611" s="47" t="s">
        <v>652</v>
      </c>
      <c r="C611" s="47" t="s">
        <v>2779</v>
      </c>
      <c r="D611" s="100"/>
      <c r="E611" s="100"/>
      <c r="F611" s="86">
        <f t="shared" si="16"/>
        <v>0</v>
      </c>
    </row>
    <row r="612" spans="1:6" ht="24">
      <c r="A612" s="85" t="s">
        <v>1672</v>
      </c>
      <c r="B612" s="47" t="s">
        <v>653</v>
      </c>
      <c r="C612" s="47" t="s">
        <v>2780</v>
      </c>
      <c r="D612" s="100"/>
      <c r="E612" s="100"/>
      <c r="F612" s="86">
        <f t="shared" si="16"/>
        <v>0</v>
      </c>
    </row>
    <row r="613" spans="1:6" ht="36">
      <c r="A613" s="85" t="s">
        <v>1673</v>
      </c>
      <c r="B613" s="47" t="s">
        <v>654</v>
      </c>
      <c r="C613" s="47" t="s">
        <v>2781</v>
      </c>
      <c r="D613" s="100"/>
      <c r="E613" s="100"/>
      <c r="F613" s="86">
        <f t="shared" si="16"/>
        <v>0</v>
      </c>
    </row>
    <row r="614" spans="1:6" ht="36">
      <c r="A614" s="85" t="s">
        <v>1674</v>
      </c>
      <c r="B614" s="47" t="s">
        <v>655</v>
      </c>
      <c r="C614" s="47" t="s">
        <v>2782</v>
      </c>
      <c r="D614" s="100"/>
      <c r="E614" s="100"/>
      <c r="F614" s="86">
        <f t="shared" si="16"/>
        <v>0</v>
      </c>
    </row>
    <row r="615" spans="1:6" ht="24">
      <c r="A615" s="85" t="s">
        <v>1675</v>
      </c>
      <c r="B615" s="90" t="s">
        <v>656</v>
      </c>
      <c r="C615" s="47" t="s">
        <v>2783</v>
      </c>
      <c r="D615" s="100"/>
      <c r="E615" s="100"/>
      <c r="F615" s="86">
        <f t="shared" si="16"/>
        <v>0</v>
      </c>
    </row>
    <row r="616" spans="1:6" ht="24">
      <c r="A616" s="85" t="s">
        <v>1676</v>
      </c>
      <c r="B616" s="90" t="s">
        <v>657</v>
      </c>
      <c r="C616" s="47" t="s">
        <v>2784</v>
      </c>
      <c r="D616" s="100"/>
      <c r="E616" s="100"/>
      <c r="F616" s="86">
        <f t="shared" si="16"/>
        <v>0</v>
      </c>
    </row>
    <row r="617" spans="1:6" ht="24">
      <c r="A617" s="85" t="s">
        <v>1677</v>
      </c>
      <c r="B617" s="90" t="s">
        <v>658</v>
      </c>
      <c r="C617" s="47" t="s">
        <v>2785</v>
      </c>
      <c r="D617" s="100"/>
      <c r="E617" s="100"/>
      <c r="F617" s="86">
        <f t="shared" si="16"/>
        <v>0</v>
      </c>
    </row>
    <row r="618" spans="1:6">
      <c r="A618" s="85" t="s">
        <v>1678</v>
      </c>
      <c r="B618" s="90" t="s">
        <v>659</v>
      </c>
      <c r="C618" s="47" t="s">
        <v>2786</v>
      </c>
      <c r="D618" s="100"/>
      <c r="E618" s="100"/>
      <c r="F618" s="86">
        <f t="shared" si="16"/>
        <v>0</v>
      </c>
    </row>
    <row r="619" spans="1:6">
      <c r="A619" s="85" t="s">
        <v>1679</v>
      </c>
      <c r="B619" s="90" t="s">
        <v>660</v>
      </c>
      <c r="C619" s="47" t="s">
        <v>2787</v>
      </c>
      <c r="D619" s="100"/>
      <c r="E619" s="100"/>
      <c r="F619" s="86">
        <f t="shared" si="16"/>
        <v>0</v>
      </c>
    </row>
    <row r="620" spans="1:6">
      <c r="A620" s="85" t="s">
        <v>1680</v>
      </c>
      <c r="B620" s="90" t="s">
        <v>661</v>
      </c>
      <c r="C620" s="47" t="s">
        <v>2788</v>
      </c>
      <c r="D620" s="100"/>
      <c r="E620" s="100"/>
      <c r="F620" s="86">
        <f t="shared" si="16"/>
        <v>0</v>
      </c>
    </row>
    <row r="621" spans="1:6">
      <c r="A621" s="85" t="s">
        <v>1681</v>
      </c>
      <c r="B621" s="90" t="s">
        <v>662</v>
      </c>
      <c r="C621" s="47" t="s">
        <v>2789</v>
      </c>
      <c r="D621" s="100"/>
      <c r="E621" s="100"/>
      <c r="F621" s="86">
        <f t="shared" si="16"/>
        <v>0</v>
      </c>
    </row>
    <row r="622" spans="1:6">
      <c r="A622" s="85" t="s">
        <v>1682</v>
      </c>
      <c r="B622" s="90" t="s">
        <v>663</v>
      </c>
      <c r="C622" s="47" t="s">
        <v>2790</v>
      </c>
      <c r="D622" s="100"/>
      <c r="E622" s="100"/>
      <c r="F622" s="86">
        <f t="shared" si="16"/>
        <v>0</v>
      </c>
    </row>
    <row r="623" spans="1:6" ht="24">
      <c r="A623" s="85" t="s">
        <v>1683</v>
      </c>
      <c r="B623" s="90" t="s">
        <v>664</v>
      </c>
      <c r="C623" s="47" t="s">
        <v>2791</v>
      </c>
      <c r="D623" s="100"/>
      <c r="E623" s="100"/>
      <c r="F623" s="86">
        <f t="shared" si="16"/>
        <v>0</v>
      </c>
    </row>
    <row r="624" spans="1:6" ht="24">
      <c r="A624" s="85" t="s">
        <v>1684</v>
      </c>
      <c r="B624" s="90" t="s">
        <v>665</v>
      </c>
      <c r="C624" s="47" t="s">
        <v>2792</v>
      </c>
      <c r="D624" s="100"/>
      <c r="E624" s="100"/>
      <c r="F624" s="86">
        <f t="shared" si="16"/>
        <v>0</v>
      </c>
    </row>
    <row r="625" spans="1:6" ht="24">
      <c r="A625" s="85" t="s">
        <v>1685</v>
      </c>
      <c r="B625" s="90" t="s">
        <v>666</v>
      </c>
      <c r="C625" s="47" t="s">
        <v>2793</v>
      </c>
      <c r="D625" s="100"/>
      <c r="E625" s="100"/>
      <c r="F625" s="86">
        <f t="shared" si="16"/>
        <v>0</v>
      </c>
    </row>
    <row r="626" spans="1:6" ht="24">
      <c r="A626" s="85" t="s">
        <v>1686</v>
      </c>
      <c r="B626" s="90" t="s">
        <v>667</v>
      </c>
      <c r="C626" s="47" t="s">
        <v>2794</v>
      </c>
      <c r="D626" s="100"/>
      <c r="E626" s="100"/>
      <c r="F626" s="86">
        <f t="shared" si="16"/>
        <v>0</v>
      </c>
    </row>
    <row r="627" spans="1:6" ht="36">
      <c r="A627" s="85" t="s">
        <v>1687</v>
      </c>
      <c r="B627" s="90" t="s">
        <v>668</v>
      </c>
      <c r="C627" s="47" t="s">
        <v>2795</v>
      </c>
      <c r="D627" s="100"/>
      <c r="E627" s="100"/>
      <c r="F627" s="86">
        <f t="shared" si="16"/>
        <v>0</v>
      </c>
    </row>
    <row r="628" spans="1:6" ht="36">
      <c r="A628" s="85" t="s">
        <v>1688</v>
      </c>
      <c r="B628" s="90" t="s">
        <v>669</v>
      </c>
      <c r="C628" s="47" t="s">
        <v>2796</v>
      </c>
      <c r="D628" s="100"/>
      <c r="E628" s="100"/>
      <c r="F628" s="86">
        <f t="shared" si="16"/>
        <v>0</v>
      </c>
    </row>
    <row r="629" spans="1:6" ht="36">
      <c r="A629" s="85" t="s">
        <v>1689</v>
      </c>
      <c r="B629" s="90" t="s">
        <v>670</v>
      </c>
      <c r="C629" s="47" t="s">
        <v>2797</v>
      </c>
      <c r="D629" s="100"/>
      <c r="E629" s="100"/>
      <c r="F629" s="86">
        <f t="shared" si="16"/>
        <v>0</v>
      </c>
    </row>
    <row r="630" spans="1:6" ht="24">
      <c r="A630" s="85" t="s">
        <v>1690</v>
      </c>
      <c r="B630" s="90" t="s">
        <v>671</v>
      </c>
      <c r="C630" s="47" t="s">
        <v>2798</v>
      </c>
      <c r="D630" s="100"/>
      <c r="E630" s="100"/>
      <c r="F630" s="86">
        <f t="shared" si="16"/>
        <v>0</v>
      </c>
    </row>
    <row r="631" spans="1:6" ht="24">
      <c r="A631" s="85" t="s">
        <v>1691</v>
      </c>
      <c r="B631" s="90" t="s">
        <v>672</v>
      </c>
      <c r="C631" s="47" t="s">
        <v>2799</v>
      </c>
      <c r="D631" s="100"/>
      <c r="E631" s="100"/>
      <c r="F631" s="86">
        <f t="shared" si="16"/>
        <v>0</v>
      </c>
    </row>
    <row r="632" spans="1:6" ht="24">
      <c r="A632" s="85" t="s">
        <v>1692</v>
      </c>
      <c r="B632" s="90" t="s">
        <v>673</v>
      </c>
      <c r="C632" s="47" t="s">
        <v>2800</v>
      </c>
      <c r="D632" s="100"/>
      <c r="E632" s="100"/>
      <c r="F632" s="86">
        <f t="shared" si="16"/>
        <v>0</v>
      </c>
    </row>
    <row r="633" spans="1:6" ht="24">
      <c r="A633" s="85" t="s">
        <v>1693</v>
      </c>
      <c r="B633" s="90" t="s">
        <v>674</v>
      </c>
      <c r="C633" s="47" t="s">
        <v>2801</v>
      </c>
      <c r="D633" s="100"/>
      <c r="E633" s="100"/>
      <c r="F633" s="86">
        <f t="shared" si="16"/>
        <v>0</v>
      </c>
    </row>
    <row r="634" spans="1:6" ht="24">
      <c r="A634" s="85" t="s">
        <v>1694</v>
      </c>
      <c r="B634" s="90" t="s">
        <v>675</v>
      </c>
      <c r="C634" s="47" t="s">
        <v>2802</v>
      </c>
      <c r="D634" s="100"/>
      <c r="E634" s="100"/>
      <c r="F634" s="86">
        <f t="shared" ref="F634:F687" si="17">D634+E634</f>
        <v>0</v>
      </c>
    </row>
    <row r="635" spans="1:6" ht="24">
      <c r="A635" s="85" t="s">
        <v>1695</v>
      </c>
      <c r="B635" s="90" t="s">
        <v>676</v>
      </c>
      <c r="C635" s="47" t="s">
        <v>2803</v>
      </c>
      <c r="D635" s="100"/>
      <c r="E635" s="100"/>
      <c r="F635" s="86">
        <f t="shared" si="17"/>
        <v>0</v>
      </c>
    </row>
    <row r="636" spans="1:6" ht="24">
      <c r="A636" s="85" t="s">
        <v>1696</v>
      </c>
      <c r="B636" s="90" t="s">
        <v>677</v>
      </c>
      <c r="C636" s="47" t="s">
        <v>2804</v>
      </c>
      <c r="D636" s="100"/>
      <c r="E636" s="100"/>
      <c r="F636" s="86">
        <f t="shared" si="17"/>
        <v>0</v>
      </c>
    </row>
    <row r="637" spans="1:6" ht="24">
      <c r="A637" s="85" t="s">
        <v>1697</v>
      </c>
      <c r="B637" s="90" t="s">
        <v>678</v>
      </c>
      <c r="C637" s="47" t="s">
        <v>2805</v>
      </c>
      <c r="D637" s="100"/>
      <c r="E637" s="100"/>
      <c r="F637" s="86">
        <f t="shared" si="17"/>
        <v>0</v>
      </c>
    </row>
    <row r="638" spans="1:6" ht="24">
      <c r="A638" s="85" t="s">
        <v>1698</v>
      </c>
      <c r="B638" s="90" t="s">
        <v>679</v>
      </c>
      <c r="C638" s="47" t="s">
        <v>2806</v>
      </c>
      <c r="D638" s="100"/>
      <c r="E638" s="100"/>
      <c r="F638" s="86">
        <f t="shared" si="17"/>
        <v>0</v>
      </c>
    </row>
    <row r="639" spans="1:6" ht="24">
      <c r="A639" s="85" t="s">
        <v>1699</v>
      </c>
      <c r="B639" s="90" t="s">
        <v>680</v>
      </c>
      <c r="C639" s="47" t="s">
        <v>2807</v>
      </c>
      <c r="D639" s="100"/>
      <c r="E639" s="100"/>
      <c r="F639" s="86">
        <f t="shared" si="17"/>
        <v>0</v>
      </c>
    </row>
    <row r="640" spans="1:6" ht="24">
      <c r="A640" s="85" t="s">
        <v>1700</v>
      </c>
      <c r="B640" s="90" t="s">
        <v>681</v>
      </c>
      <c r="C640" s="47" t="s">
        <v>2808</v>
      </c>
      <c r="D640" s="100"/>
      <c r="E640" s="100"/>
      <c r="F640" s="86">
        <f t="shared" si="17"/>
        <v>0</v>
      </c>
    </row>
    <row r="641" spans="1:6" ht="24">
      <c r="A641" s="85" t="s">
        <v>1701</v>
      </c>
      <c r="B641" s="90" t="s">
        <v>682</v>
      </c>
      <c r="C641" s="47" t="s">
        <v>2809</v>
      </c>
      <c r="D641" s="100"/>
      <c r="E641" s="100"/>
      <c r="F641" s="86">
        <f t="shared" si="17"/>
        <v>0</v>
      </c>
    </row>
    <row r="642" spans="1:6">
      <c r="A642" s="85" t="s">
        <v>1702</v>
      </c>
      <c r="B642" s="90" t="s">
        <v>683</v>
      </c>
      <c r="C642" s="47" t="s">
        <v>684</v>
      </c>
      <c r="D642" s="100"/>
      <c r="E642" s="100"/>
      <c r="F642" s="86">
        <f t="shared" si="17"/>
        <v>0</v>
      </c>
    </row>
    <row r="643" spans="1:6">
      <c r="A643" s="85" t="s">
        <v>1703</v>
      </c>
      <c r="B643" s="90" t="s">
        <v>685</v>
      </c>
      <c r="C643" s="47" t="s">
        <v>686</v>
      </c>
      <c r="D643" s="100"/>
      <c r="E643" s="100"/>
      <c r="F643" s="86">
        <f t="shared" si="17"/>
        <v>0</v>
      </c>
    </row>
    <row r="644" spans="1:6">
      <c r="A644" s="85" t="s">
        <v>1704</v>
      </c>
      <c r="B644" s="118" t="s">
        <v>687</v>
      </c>
      <c r="C644" s="119"/>
      <c r="D644" s="119"/>
      <c r="E644" s="119"/>
      <c r="F644" s="120"/>
    </row>
    <row r="645" spans="1:6" ht="24">
      <c r="A645" s="85" t="s">
        <v>1705</v>
      </c>
      <c r="B645" s="47" t="s">
        <v>688</v>
      </c>
      <c r="C645" s="47" t="s">
        <v>689</v>
      </c>
      <c r="D645" s="100"/>
      <c r="E645" s="83"/>
      <c r="F645" s="86">
        <f t="shared" si="17"/>
        <v>0</v>
      </c>
    </row>
    <row r="646" spans="1:6" ht="24">
      <c r="A646" s="85" t="s">
        <v>1706</v>
      </c>
      <c r="B646" s="90" t="s">
        <v>690</v>
      </c>
      <c r="C646" s="47" t="s">
        <v>691</v>
      </c>
      <c r="D646" s="100"/>
      <c r="E646" s="82"/>
      <c r="F646" s="86">
        <f t="shared" si="17"/>
        <v>0</v>
      </c>
    </row>
    <row r="647" spans="1:6" ht="24">
      <c r="A647" s="85" t="s">
        <v>1707</v>
      </c>
      <c r="B647" s="90" t="s">
        <v>692</v>
      </c>
      <c r="C647" s="47" t="s">
        <v>693</v>
      </c>
      <c r="D647" s="100"/>
      <c r="E647" s="82"/>
      <c r="F647" s="86">
        <f t="shared" si="17"/>
        <v>0</v>
      </c>
    </row>
    <row r="648" spans="1:6">
      <c r="A648" s="85" t="s">
        <v>1708</v>
      </c>
      <c r="B648" s="90" t="s">
        <v>694</v>
      </c>
      <c r="C648" s="47" t="s">
        <v>695</v>
      </c>
      <c r="D648" s="100"/>
      <c r="E648" s="82"/>
      <c r="F648" s="86">
        <f t="shared" si="17"/>
        <v>0</v>
      </c>
    </row>
    <row r="649" spans="1:6">
      <c r="A649" s="85" t="s">
        <v>1709</v>
      </c>
      <c r="B649" s="90" t="s">
        <v>696</v>
      </c>
      <c r="C649" s="47" t="s">
        <v>697</v>
      </c>
      <c r="D649" s="100"/>
      <c r="E649" s="82"/>
      <c r="F649" s="86">
        <f t="shared" si="17"/>
        <v>0</v>
      </c>
    </row>
    <row r="650" spans="1:6">
      <c r="A650" s="85" t="s">
        <v>1710</v>
      </c>
      <c r="B650" s="90" t="s">
        <v>698</v>
      </c>
      <c r="C650" s="47" t="s">
        <v>699</v>
      </c>
      <c r="D650" s="100"/>
      <c r="E650" s="82"/>
      <c r="F650" s="86">
        <f t="shared" si="17"/>
        <v>0</v>
      </c>
    </row>
    <row r="651" spans="1:6">
      <c r="A651" s="85" t="s">
        <v>1711</v>
      </c>
      <c r="B651" s="90" t="s">
        <v>700</v>
      </c>
      <c r="C651" s="47" t="s">
        <v>701</v>
      </c>
      <c r="D651" s="100"/>
      <c r="E651" s="82"/>
      <c r="F651" s="86">
        <f t="shared" si="17"/>
        <v>0</v>
      </c>
    </row>
    <row r="652" spans="1:6" ht="24">
      <c r="A652" s="85" t="s">
        <v>1712</v>
      </c>
      <c r="B652" s="90" t="s">
        <v>702</v>
      </c>
      <c r="C652" s="47" t="s">
        <v>703</v>
      </c>
      <c r="D652" s="100"/>
      <c r="E652" s="82"/>
      <c r="F652" s="86">
        <f t="shared" si="17"/>
        <v>0</v>
      </c>
    </row>
    <row r="653" spans="1:6">
      <c r="A653" s="85" t="s">
        <v>1713</v>
      </c>
      <c r="B653" s="90" t="s">
        <v>704</v>
      </c>
      <c r="C653" s="47" t="s">
        <v>705</v>
      </c>
      <c r="D653" s="100"/>
      <c r="E653" s="82"/>
      <c r="F653" s="86">
        <f t="shared" si="17"/>
        <v>0</v>
      </c>
    </row>
    <row r="654" spans="1:6">
      <c r="A654" s="85" t="s">
        <v>1714</v>
      </c>
      <c r="B654" s="90" t="s">
        <v>706</v>
      </c>
      <c r="C654" s="47" t="s">
        <v>707</v>
      </c>
      <c r="D654" s="100"/>
      <c r="E654" s="82"/>
      <c r="F654" s="86">
        <f t="shared" si="17"/>
        <v>0</v>
      </c>
    </row>
    <row r="655" spans="1:6">
      <c r="A655" s="85" t="s">
        <v>1715</v>
      </c>
      <c r="B655" s="90" t="s">
        <v>708</v>
      </c>
      <c r="C655" s="47" t="s">
        <v>709</v>
      </c>
      <c r="D655" s="100"/>
      <c r="E655" s="82"/>
      <c r="F655" s="86">
        <f t="shared" si="17"/>
        <v>0</v>
      </c>
    </row>
    <row r="656" spans="1:6">
      <c r="A656" s="85" t="s">
        <v>1716</v>
      </c>
      <c r="B656" s="90" t="s">
        <v>710</v>
      </c>
      <c r="C656" s="47" t="s">
        <v>711</v>
      </c>
      <c r="D656" s="100"/>
      <c r="E656" s="82"/>
      <c r="F656" s="86">
        <f t="shared" si="17"/>
        <v>0</v>
      </c>
    </row>
    <row r="657" spans="1:6">
      <c r="A657" s="85" t="s">
        <v>1717</v>
      </c>
      <c r="B657" s="90" t="s">
        <v>712</v>
      </c>
      <c r="C657" s="47" t="s">
        <v>713</v>
      </c>
      <c r="D657" s="100"/>
      <c r="E657" s="82"/>
      <c r="F657" s="86">
        <f t="shared" si="17"/>
        <v>0</v>
      </c>
    </row>
    <row r="658" spans="1:6">
      <c r="A658" s="85" t="s">
        <v>1718</v>
      </c>
      <c r="B658" s="90" t="s">
        <v>714</v>
      </c>
      <c r="C658" s="47" t="s">
        <v>707</v>
      </c>
      <c r="D658" s="100"/>
      <c r="E658" s="82"/>
      <c r="F658" s="86">
        <f t="shared" si="17"/>
        <v>0</v>
      </c>
    </row>
    <row r="659" spans="1:6">
      <c r="A659" s="85" t="s">
        <v>1719</v>
      </c>
      <c r="B659" s="90" t="s">
        <v>715</v>
      </c>
      <c r="C659" s="47" t="s">
        <v>716</v>
      </c>
      <c r="D659" s="100"/>
      <c r="E659" s="82"/>
      <c r="F659" s="86">
        <f t="shared" si="17"/>
        <v>0</v>
      </c>
    </row>
    <row r="660" spans="1:6">
      <c r="A660" s="85" t="s">
        <v>1720</v>
      </c>
      <c r="B660" s="90" t="s">
        <v>717</v>
      </c>
      <c r="C660" s="47" t="s">
        <v>718</v>
      </c>
      <c r="D660" s="100"/>
      <c r="E660" s="82"/>
      <c r="F660" s="86">
        <f t="shared" si="17"/>
        <v>0</v>
      </c>
    </row>
    <row r="661" spans="1:6">
      <c r="A661" s="85" t="s">
        <v>1721</v>
      </c>
      <c r="B661" s="90" t="s">
        <v>719</v>
      </c>
      <c r="C661" s="47" t="s">
        <v>720</v>
      </c>
      <c r="D661" s="100"/>
      <c r="E661" s="82"/>
      <c r="F661" s="86">
        <f t="shared" si="17"/>
        <v>0</v>
      </c>
    </row>
    <row r="662" spans="1:6">
      <c r="A662" s="85" t="s">
        <v>1722</v>
      </c>
      <c r="B662" s="90" t="s">
        <v>721</v>
      </c>
      <c r="C662" s="47" t="s">
        <v>722</v>
      </c>
      <c r="D662" s="100"/>
      <c r="E662" s="82"/>
      <c r="F662" s="86">
        <f t="shared" si="17"/>
        <v>0</v>
      </c>
    </row>
    <row r="663" spans="1:6">
      <c r="A663" s="85" t="s">
        <v>1723</v>
      </c>
      <c r="B663" s="90" t="s">
        <v>723</v>
      </c>
      <c r="C663" s="47" t="s">
        <v>724</v>
      </c>
      <c r="D663" s="100"/>
      <c r="E663" s="82"/>
      <c r="F663" s="86">
        <f t="shared" si="17"/>
        <v>0</v>
      </c>
    </row>
    <row r="664" spans="1:6">
      <c r="A664" s="85" t="s">
        <v>1724</v>
      </c>
      <c r="B664" s="90" t="s">
        <v>725</v>
      </c>
      <c r="C664" s="47" t="s">
        <v>726</v>
      </c>
      <c r="D664" s="100"/>
      <c r="E664" s="82"/>
      <c r="F664" s="86">
        <f t="shared" si="17"/>
        <v>0</v>
      </c>
    </row>
    <row r="665" spans="1:6">
      <c r="A665" s="85" t="s">
        <v>1725</v>
      </c>
      <c r="B665" s="90" t="s">
        <v>727</v>
      </c>
      <c r="C665" s="47" t="s">
        <v>728</v>
      </c>
      <c r="D665" s="100"/>
      <c r="E665" s="82"/>
      <c r="F665" s="86">
        <f t="shared" si="17"/>
        <v>0</v>
      </c>
    </row>
    <row r="666" spans="1:6">
      <c r="A666" s="85" t="s">
        <v>1726</v>
      </c>
      <c r="B666" s="90" t="s">
        <v>729</v>
      </c>
      <c r="C666" s="47" t="s">
        <v>730</v>
      </c>
      <c r="D666" s="100"/>
      <c r="E666" s="82"/>
      <c r="F666" s="86">
        <f t="shared" si="17"/>
        <v>0</v>
      </c>
    </row>
    <row r="667" spans="1:6">
      <c r="A667" s="85" t="s">
        <v>1727</v>
      </c>
      <c r="B667" s="90" t="s">
        <v>731</v>
      </c>
      <c r="C667" s="47" t="s">
        <v>732</v>
      </c>
      <c r="D667" s="100"/>
      <c r="E667" s="82"/>
      <c r="F667" s="86">
        <f t="shared" si="17"/>
        <v>0</v>
      </c>
    </row>
    <row r="668" spans="1:6">
      <c r="A668" s="85" t="s">
        <v>1728</v>
      </c>
      <c r="B668" s="90" t="s">
        <v>733</v>
      </c>
      <c r="C668" s="47" t="s">
        <v>734</v>
      </c>
      <c r="D668" s="100"/>
      <c r="E668" s="82"/>
      <c r="F668" s="86">
        <f t="shared" si="17"/>
        <v>0</v>
      </c>
    </row>
    <row r="669" spans="1:6">
      <c r="A669" s="85" t="s">
        <v>1729</v>
      </c>
      <c r="B669" s="90" t="s">
        <v>735</v>
      </c>
      <c r="C669" s="47" t="s">
        <v>736</v>
      </c>
      <c r="D669" s="100"/>
      <c r="E669" s="82"/>
      <c r="F669" s="86">
        <f t="shared" si="17"/>
        <v>0</v>
      </c>
    </row>
    <row r="670" spans="1:6">
      <c r="A670" s="85" t="s">
        <v>1730</v>
      </c>
      <c r="B670" s="90" t="s">
        <v>737</v>
      </c>
      <c r="C670" s="47" t="s">
        <v>738</v>
      </c>
      <c r="D670" s="100"/>
      <c r="E670" s="82"/>
      <c r="F670" s="86">
        <f t="shared" si="17"/>
        <v>0</v>
      </c>
    </row>
    <row r="671" spans="1:6">
      <c r="A671" s="85" t="s">
        <v>1731</v>
      </c>
      <c r="B671" s="90" t="s">
        <v>739</v>
      </c>
      <c r="C671" s="47" t="s">
        <v>740</v>
      </c>
      <c r="D671" s="100"/>
      <c r="E671" s="82"/>
      <c r="F671" s="86">
        <f t="shared" si="17"/>
        <v>0</v>
      </c>
    </row>
    <row r="672" spans="1:6">
      <c r="A672" s="85" t="s">
        <v>1732</v>
      </c>
      <c r="B672" s="90" t="s">
        <v>741</v>
      </c>
      <c r="C672" s="47" t="s">
        <v>742</v>
      </c>
      <c r="D672" s="100"/>
      <c r="E672" s="82"/>
      <c r="F672" s="86">
        <f t="shared" si="17"/>
        <v>0</v>
      </c>
    </row>
    <row r="673" spans="1:6">
      <c r="A673" s="85" t="s">
        <v>1733</v>
      </c>
      <c r="B673" s="90" t="s">
        <v>743</v>
      </c>
      <c r="C673" s="47" t="s">
        <v>744</v>
      </c>
      <c r="D673" s="100"/>
      <c r="E673" s="82"/>
      <c r="F673" s="86">
        <f t="shared" si="17"/>
        <v>0</v>
      </c>
    </row>
    <row r="674" spans="1:6">
      <c r="A674" s="85" t="s">
        <v>1734</v>
      </c>
      <c r="B674" s="90" t="s">
        <v>745</v>
      </c>
      <c r="C674" s="47" t="s">
        <v>746</v>
      </c>
      <c r="D674" s="100"/>
      <c r="E674" s="82"/>
      <c r="F674" s="86">
        <f t="shared" si="17"/>
        <v>0</v>
      </c>
    </row>
    <row r="675" spans="1:6">
      <c r="A675" s="85" t="s">
        <v>1735</v>
      </c>
      <c r="B675" s="90" t="s">
        <v>747</v>
      </c>
      <c r="C675" s="47" t="s">
        <v>748</v>
      </c>
      <c r="D675" s="100"/>
      <c r="E675" s="82"/>
      <c r="F675" s="86">
        <f t="shared" si="17"/>
        <v>0</v>
      </c>
    </row>
    <row r="676" spans="1:6">
      <c r="A676" s="85" t="s">
        <v>1736</v>
      </c>
      <c r="B676" s="90" t="s">
        <v>749</v>
      </c>
      <c r="C676" s="47" t="s">
        <v>750</v>
      </c>
      <c r="D676" s="100"/>
      <c r="E676" s="82"/>
      <c r="F676" s="86">
        <f t="shared" si="17"/>
        <v>0</v>
      </c>
    </row>
    <row r="677" spans="1:6">
      <c r="A677" s="85" t="s">
        <v>1737</v>
      </c>
      <c r="B677" s="90" t="s">
        <v>751</v>
      </c>
      <c r="C677" s="47" t="s">
        <v>752</v>
      </c>
      <c r="D677" s="100"/>
      <c r="E677" s="82"/>
      <c r="F677" s="86">
        <f t="shared" si="17"/>
        <v>0</v>
      </c>
    </row>
    <row r="678" spans="1:6">
      <c r="A678" s="85" t="s">
        <v>1738</v>
      </c>
      <c r="B678" s="90" t="s">
        <v>753</v>
      </c>
      <c r="C678" s="47" t="s">
        <v>754</v>
      </c>
      <c r="D678" s="100"/>
      <c r="E678" s="82"/>
      <c r="F678" s="86">
        <f t="shared" si="17"/>
        <v>0</v>
      </c>
    </row>
    <row r="679" spans="1:6">
      <c r="A679" s="85" t="s">
        <v>1739</v>
      </c>
      <c r="B679" s="90" t="s">
        <v>755</v>
      </c>
      <c r="C679" s="47" t="s">
        <v>756</v>
      </c>
      <c r="D679" s="100"/>
      <c r="E679" s="82"/>
      <c r="F679" s="86">
        <f t="shared" si="17"/>
        <v>0</v>
      </c>
    </row>
    <row r="680" spans="1:6">
      <c r="A680" s="85" t="s">
        <v>1740</v>
      </c>
      <c r="B680" s="90" t="s">
        <v>757</v>
      </c>
      <c r="C680" s="47" t="s">
        <v>758</v>
      </c>
      <c r="D680" s="100"/>
      <c r="E680" s="82"/>
      <c r="F680" s="86">
        <f t="shared" si="17"/>
        <v>0</v>
      </c>
    </row>
    <row r="681" spans="1:6">
      <c r="A681" s="85" t="s">
        <v>1741</v>
      </c>
      <c r="B681" s="90" t="s">
        <v>759</v>
      </c>
      <c r="C681" s="47" t="s">
        <v>760</v>
      </c>
      <c r="D681" s="100"/>
      <c r="E681" s="82"/>
      <c r="F681" s="86">
        <f t="shared" si="17"/>
        <v>0</v>
      </c>
    </row>
    <row r="682" spans="1:6">
      <c r="A682" s="85" t="s">
        <v>1742</v>
      </c>
      <c r="B682" s="118" t="s">
        <v>761</v>
      </c>
      <c r="C682" s="119"/>
      <c r="D682" s="119"/>
      <c r="E682" s="119"/>
      <c r="F682" s="120"/>
    </row>
    <row r="683" spans="1:6" ht="24">
      <c r="A683" s="85" t="s">
        <v>1743</v>
      </c>
      <c r="B683" s="47" t="s">
        <v>762</v>
      </c>
      <c r="C683" s="47" t="s">
        <v>2810</v>
      </c>
      <c r="D683" s="100"/>
      <c r="E683" s="82"/>
      <c r="F683" s="86">
        <f t="shared" si="17"/>
        <v>0</v>
      </c>
    </row>
    <row r="684" spans="1:6" ht="24">
      <c r="A684" s="85" t="s">
        <v>1744</v>
      </c>
      <c r="B684" s="47" t="s">
        <v>763</v>
      </c>
      <c r="C684" s="47" t="s">
        <v>2810</v>
      </c>
      <c r="D684" s="100"/>
      <c r="E684" s="82"/>
      <c r="F684" s="86">
        <f t="shared" si="17"/>
        <v>0</v>
      </c>
    </row>
    <row r="685" spans="1:6">
      <c r="A685" s="85" t="s">
        <v>1745</v>
      </c>
      <c r="B685" s="47" t="s">
        <v>764</v>
      </c>
      <c r="C685" s="47" t="s">
        <v>2811</v>
      </c>
      <c r="D685" s="100"/>
      <c r="E685" s="82"/>
      <c r="F685" s="86">
        <f t="shared" si="17"/>
        <v>0</v>
      </c>
    </row>
    <row r="686" spans="1:6" ht="24">
      <c r="A686" s="85" t="s">
        <v>1746</v>
      </c>
      <c r="B686" s="47" t="s">
        <v>765</v>
      </c>
      <c r="C686" s="47" t="s">
        <v>2812</v>
      </c>
      <c r="D686" s="100"/>
      <c r="E686" s="82"/>
      <c r="F686" s="86">
        <f t="shared" si="17"/>
        <v>0</v>
      </c>
    </row>
    <row r="687" spans="1:6">
      <c r="A687" s="85" t="s">
        <v>1747</v>
      </c>
      <c r="B687" s="47" t="s">
        <v>766</v>
      </c>
      <c r="C687" s="47" t="s">
        <v>2813</v>
      </c>
      <c r="D687" s="100"/>
      <c r="E687" s="82"/>
      <c r="F687" s="86">
        <f t="shared" si="17"/>
        <v>0</v>
      </c>
    </row>
  </sheetData>
  <mergeCells count="20">
    <mergeCell ref="B415:F415"/>
    <mergeCell ref="B432:F432"/>
    <mergeCell ref="B436:F436"/>
    <mergeCell ref="B534:F534"/>
    <mergeCell ref="B544:F544"/>
    <mergeCell ref="A1:F1"/>
    <mergeCell ref="B3:F3"/>
    <mergeCell ref="B6:F6"/>
    <mergeCell ref="B31:F31"/>
    <mergeCell ref="B78:F78"/>
    <mergeCell ref="B85:F85"/>
    <mergeCell ref="B90:F90"/>
    <mergeCell ref="B120:F120"/>
    <mergeCell ref="B224:F224"/>
    <mergeCell ref="B347:F347"/>
    <mergeCell ref="B682:F682"/>
    <mergeCell ref="B555:F555"/>
    <mergeCell ref="B563:F563"/>
    <mergeCell ref="B586:F586"/>
    <mergeCell ref="B644:F644"/>
  </mergeCells>
  <conditionalFormatting sqref="E556:E562 E416:E431 E433:E435 E535:E543 E545:E554 E645:E681 E683:E687 E4:E5 E437:E533">
    <cfRule type="cellIs" dxfId="0" priority="2" operator="equal">
      <formula>0</formula>
    </cfRule>
  </conditionalFormatting>
  <pageMargins left="0.25" right="0.25" top="0.75" bottom="0.75" header="0.3" footer="0.3"/>
  <pageSetup paperSize="9" scale="89"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65"/>
  <sheetViews>
    <sheetView zoomScale="85" zoomScaleNormal="85" workbookViewId="0">
      <selection activeCell="J6" sqref="J6"/>
    </sheetView>
  </sheetViews>
  <sheetFormatPr defaultColWidth="9" defaultRowHeight="12"/>
  <cols>
    <col min="1" max="1" width="4.42578125" style="13" customWidth="1"/>
    <col min="2" max="2" width="25.5703125" style="1" customWidth="1"/>
    <col min="3" max="3" width="60.5703125" style="1" customWidth="1"/>
    <col min="4" max="4" width="12.7109375" style="2" customWidth="1"/>
    <col min="5" max="5" width="14.28515625" style="3" customWidth="1"/>
    <col min="6" max="6" width="14.42578125" style="3" bestFit="1" customWidth="1"/>
    <col min="7" max="16384" width="9" style="3"/>
  </cols>
  <sheetData>
    <row r="1" spans="1:6" ht="12.75">
      <c r="A1" s="112" t="s">
        <v>2816</v>
      </c>
      <c r="B1" s="112"/>
      <c r="C1" s="112"/>
      <c r="D1" s="112"/>
      <c r="E1" s="112"/>
    </row>
    <row r="2" spans="1:6" s="5" customFormat="1">
      <c r="A2" s="8" t="s">
        <v>882</v>
      </c>
      <c r="B2" s="9" t="s">
        <v>883</v>
      </c>
      <c r="C2" s="9" t="s">
        <v>884</v>
      </c>
      <c r="D2" s="10" t="s">
        <v>2985</v>
      </c>
      <c r="E2" s="10" t="s">
        <v>2986</v>
      </c>
      <c r="F2" s="8" t="s">
        <v>2984</v>
      </c>
    </row>
    <row r="3" spans="1:6" s="13" customFormat="1">
      <c r="A3" s="31"/>
      <c r="B3" s="114" t="s">
        <v>2819</v>
      </c>
      <c r="C3" s="114"/>
      <c r="D3" s="114"/>
      <c r="E3" s="114"/>
      <c r="F3" s="114"/>
    </row>
    <row r="4" spans="1:6" ht="108">
      <c r="A4" s="21" t="s">
        <v>899</v>
      </c>
      <c r="B4" s="32" t="s">
        <v>768</v>
      </c>
      <c r="C4" s="32" t="s">
        <v>767</v>
      </c>
      <c r="D4" s="33"/>
      <c r="E4" s="34"/>
      <c r="F4" s="34">
        <f>SUM(D4:E4)</f>
        <v>0</v>
      </c>
    </row>
    <row r="5" spans="1:6" ht="108">
      <c r="A5" s="21" t="s">
        <v>903</v>
      </c>
      <c r="B5" s="32" t="s">
        <v>769</v>
      </c>
      <c r="C5" s="32" t="s">
        <v>777</v>
      </c>
      <c r="D5" s="33"/>
      <c r="E5" s="34"/>
      <c r="F5" s="34">
        <f t="shared" ref="F5:F65" si="0">SUM(D5:E5)</f>
        <v>0</v>
      </c>
    </row>
    <row r="6" spans="1:6" ht="108">
      <c r="A6" s="21" t="s">
        <v>904</v>
      </c>
      <c r="B6" s="32" t="s">
        <v>771</v>
      </c>
      <c r="C6" s="32" t="s">
        <v>770</v>
      </c>
      <c r="D6" s="33"/>
      <c r="E6" s="34"/>
      <c r="F6" s="34">
        <f t="shared" si="0"/>
        <v>0</v>
      </c>
    </row>
    <row r="7" spans="1:6" ht="132">
      <c r="A7" s="21" t="s">
        <v>910</v>
      </c>
      <c r="B7" s="32" t="s">
        <v>773</v>
      </c>
      <c r="C7" s="32" t="s">
        <v>772</v>
      </c>
      <c r="D7" s="33"/>
      <c r="E7" s="34"/>
      <c r="F7" s="34">
        <f t="shared" si="0"/>
        <v>0</v>
      </c>
    </row>
    <row r="8" spans="1:6" ht="108">
      <c r="A8" s="21" t="s">
        <v>902</v>
      </c>
      <c r="B8" s="32" t="s">
        <v>774</v>
      </c>
      <c r="C8" s="32" t="s">
        <v>776</v>
      </c>
      <c r="D8" s="33"/>
      <c r="E8" s="34"/>
      <c r="F8" s="34">
        <f t="shared" si="0"/>
        <v>0</v>
      </c>
    </row>
    <row r="9" spans="1:6" ht="108">
      <c r="A9" s="21" t="s">
        <v>911</v>
      </c>
      <c r="B9" s="32" t="s">
        <v>775</v>
      </c>
      <c r="C9" s="32" t="s">
        <v>776</v>
      </c>
      <c r="D9" s="33"/>
      <c r="E9" s="34"/>
      <c r="F9" s="34">
        <f t="shared" si="0"/>
        <v>0</v>
      </c>
    </row>
    <row r="10" spans="1:6" ht="108">
      <c r="A10" s="21" t="s">
        <v>912</v>
      </c>
      <c r="B10" s="32" t="s">
        <v>778</v>
      </c>
      <c r="C10" s="32" t="s">
        <v>779</v>
      </c>
      <c r="D10" s="33"/>
      <c r="E10" s="34"/>
      <c r="F10" s="34">
        <f t="shared" si="0"/>
        <v>0</v>
      </c>
    </row>
    <row r="11" spans="1:6" ht="132">
      <c r="A11" s="21" t="s">
        <v>906</v>
      </c>
      <c r="B11" s="32" t="s">
        <v>781</v>
      </c>
      <c r="C11" s="32" t="s">
        <v>780</v>
      </c>
      <c r="D11" s="33"/>
      <c r="E11" s="34"/>
      <c r="F11" s="34">
        <f t="shared" si="0"/>
        <v>0</v>
      </c>
    </row>
    <row r="12" spans="1:6" ht="144">
      <c r="A12" s="21" t="s">
        <v>913</v>
      </c>
      <c r="B12" s="32" t="s">
        <v>782</v>
      </c>
      <c r="C12" s="32" t="s">
        <v>783</v>
      </c>
      <c r="D12" s="33"/>
      <c r="E12" s="34"/>
      <c r="F12" s="34">
        <f t="shared" si="0"/>
        <v>0</v>
      </c>
    </row>
    <row r="13" spans="1:6" ht="108">
      <c r="A13" s="21" t="s">
        <v>914</v>
      </c>
      <c r="B13" s="32" t="s">
        <v>786</v>
      </c>
      <c r="C13" s="32" t="s">
        <v>784</v>
      </c>
      <c r="D13" s="33"/>
      <c r="E13" s="34"/>
      <c r="F13" s="34">
        <f t="shared" si="0"/>
        <v>0</v>
      </c>
    </row>
    <row r="14" spans="1:6" ht="144">
      <c r="A14" s="21" t="s">
        <v>915</v>
      </c>
      <c r="B14" s="32" t="s">
        <v>787</v>
      </c>
      <c r="C14" s="32" t="s">
        <v>785</v>
      </c>
      <c r="D14" s="33"/>
      <c r="E14" s="34"/>
      <c r="F14" s="34">
        <f t="shared" si="0"/>
        <v>0</v>
      </c>
    </row>
    <row r="15" spans="1:6">
      <c r="A15" s="21" t="s">
        <v>916</v>
      </c>
      <c r="B15" s="114" t="s">
        <v>2818</v>
      </c>
      <c r="C15" s="114"/>
      <c r="D15" s="114"/>
      <c r="E15" s="114"/>
      <c r="F15" s="114"/>
    </row>
    <row r="16" spans="1:6" ht="72">
      <c r="A16" s="21" t="s">
        <v>917</v>
      </c>
      <c r="B16" s="32" t="s">
        <v>827</v>
      </c>
      <c r="C16" s="32" t="s">
        <v>788</v>
      </c>
      <c r="D16" s="33"/>
      <c r="E16" s="34"/>
      <c r="F16" s="34">
        <f t="shared" si="0"/>
        <v>0</v>
      </c>
    </row>
    <row r="17" spans="1:6" ht="84">
      <c r="A17" s="21" t="s">
        <v>918</v>
      </c>
      <c r="B17" s="32" t="s">
        <v>828</v>
      </c>
      <c r="C17" s="32" t="s">
        <v>789</v>
      </c>
      <c r="D17" s="33"/>
      <c r="E17" s="34"/>
      <c r="F17" s="34">
        <f t="shared" si="0"/>
        <v>0</v>
      </c>
    </row>
    <row r="18" spans="1:6" ht="72">
      <c r="A18" s="21" t="s">
        <v>919</v>
      </c>
      <c r="B18" s="32" t="s">
        <v>834</v>
      </c>
      <c r="C18" s="32" t="s">
        <v>790</v>
      </c>
      <c r="D18" s="33"/>
      <c r="E18" s="34"/>
      <c r="F18" s="34">
        <f t="shared" si="0"/>
        <v>0</v>
      </c>
    </row>
    <row r="19" spans="1:6" ht="72">
      <c r="A19" s="21" t="s">
        <v>920</v>
      </c>
      <c r="B19" s="32" t="s">
        <v>829</v>
      </c>
      <c r="C19" s="32" t="s">
        <v>791</v>
      </c>
      <c r="D19" s="33"/>
      <c r="E19" s="34"/>
      <c r="F19" s="34">
        <f t="shared" si="0"/>
        <v>0</v>
      </c>
    </row>
    <row r="20" spans="1:6" ht="60">
      <c r="A20" s="21" t="s">
        <v>921</v>
      </c>
      <c r="B20" s="32" t="s">
        <v>830</v>
      </c>
      <c r="C20" s="32" t="s">
        <v>792</v>
      </c>
      <c r="D20" s="33"/>
      <c r="E20" s="34"/>
      <c r="F20" s="34">
        <f t="shared" si="0"/>
        <v>0</v>
      </c>
    </row>
    <row r="21" spans="1:6" ht="96">
      <c r="A21" s="21" t="s">
        <v>922</v>
      </c>
      <c r="B21" s="32" t="s">
        <v>831</v>
      </c>
      <c r="C21" s="32" t="s">
        <v>793</v>
      </c>
      <c r="D21" s="33"/>
      <c r="E21" s="34"/>
      <c r="F21" s="34">
        <f t="shared" si="0"/>
        <v>0</v>
      </c>
    </row>
    <row r="22" spans="1:6" ht="96">
      <c r="A22" s="21" t="s">
        <v>923</v>
      </c>
      <c r="B22" s="32" t="s">
        <v>832</v>
      </c>
      <c r="C22" s="32" t="s">
        <v>794</v>
      </c>
      <c r="D22" s="33"/>
      <c r="E22" s="34"/>
      <c r="F22" s="34">
        <f t="shared" si="0"/>
        <v>0</v>
      </c>
    </row>
    <row r="23" spans="1:6" ht="72">
      <c r="A23" s="21" t="s">
        <v>924</v>
      </c>
      <c r="B23" s="32" t="s">
        <v>833</v>
      </c>
      <c r="C23" s="32" t="s">
        <v>795</v>
      </c>
      <c r="D23" s="33"/>
      <c r="E23" s="34"/>
      <c r="F23" s="34">
        <f t="shared" si="0"/>
        <v>0</v>
      </c>
    </row>
    <row r="24" spans="1:6">
      <c r="A24" s="31" t="s">
        <v>925</v>
      </c>
      <c r="B24" s="114" t="s">
        <v>2817</v>
      </c>
      <c r="C24" s="114"/>
      <c r="D24" s="114"/>
      <c r="E24" s="114"/>
      <c r="F24" s="114"/>
    </row>
    <row r="25" spans="1:6" ht="72">
      <c r="A25" s="21" t="s">
        <v>926</v>
      </c>
      <c r="B25" s="32" t="s">
        <v>835</v>
      </c>
      <c r="C25" s="32" t="s">
        <v>796</v>
      </c>
      <c r="D25" s="33"/>
      <c r="E25" s="34"/>
      <c r="F25" s="34">
        <f t="shared" si="0"/>
        <v>0</v>
      </c>
    </row>
    <row r="26" spans="1:6" ht="72">
      <c r="A26" s="21" t="s">
        <v>927</v>
      </c>
      <c r="B26" s="32" t="s">
        <v>836</v>
      </c>
      <c r="C26" s="32" t="s">
        <v>797</v>
      </c>
      <c r="D26" s="33"/>
      <c r="E26" s="34"/>
      <c r="F26" s="34">
        <f t="shared" si="0"/>
        <v>0</v>
      </c>
    </row>
    <row r="27" spans="1:6" ht="84">
      <c r="A27" s="21" t="s">
        <v>928</v>
      </c>
      <c r="B27" s="32" t="s">
        <v>837</v>
      </c>
      <c r="C27" s="35" t="s">
        <v>798</v>
      </c>
      <c r="D27" s="33"/>
      <c r="E27" s="34"/>
      <c r="F27" s="34">
        <f t="shared" si="0"/>
        <v>0</v>
      </c>
    </row>
    <row r="28" spans="1:6" ht="84">
      <c r="A28" s="21" t="s">
        <v>929</v>
      </c>
      <c r="B28" s="32" t="s">
        <v>838</v>
      </c>
      <c r="C28" s="32" t="s">
        <v>799</v>
      </c>
      <c r="D28" s="33"/>
      <c r="E28" s="34"/>
      <c r="F28" s="34">
        <f t="shared" si="0"/>
        <v>0</v>
      </c>
    </row>
    <row r="29" spans="1:6" ht="84">
      <c r="A29" s="21" t="s">
        <v>930</v>
      </c>
      <c r="B29" s="32" t="s">
        <v>839</v>
      </c>
      <c r="C29" s="32" t="s">
        <v>800</v>
      </c>
      <c r="D29" s="33"/>
      <c r="E29" s="34"/>
      <c r="F29" s="34">
        <f t="shared" si="0"/>
        <v>0</v>
      </c>
    </row>
    <row r="30" spans="1:6" ht="84">
      <c r="A30" s="21" t="s">
        <v>931</v>
      </c>
      <c r="B30" s="32" t="s">
        <v>840</v>
      </c>
      <c r="C30" s="32" t="s">
        <v>801</v>
      </c>
      <c r="D30" s="33"/>
      <c r="E30" s="34"/>
      <c r="F30" s="34">
        <f t="shared" si="0"/>
        <v>0</v>
      </c>
    </row>
    <row r="31" spans="1:6" ht="60">
      <c r="A31" s="21" t="s">
        <v>932</v>
      </c>
      <c r="B31" s="32" t="s">
        <v>841</v>
      </c>
      <c r="C31" s="32" t="s">
        <v>802</v>
      </c>
      <c r="D31" s="33"/>
      <c r="E31" s="34"/>
      <c r="F31" s="34">
        <f t="shared" si="0"/>
        <v>0</v>
      </c>
    </row>
    <row r="32" spans="1:6" ht="108">
      <c r="A32" s="21" t="s">
        <v>933</v>
      </c>
      <c r="B32" s="32" t="s">
        <v>842</v>
      </c>
      <c r="C32" s="32" t="s">
        <v>803</v>
      </c>
      <c r="D32" s="33"/>
      <c r="E32" s="34"/>
      <c r="F32" s="34">
        <f t="shared" si="0"/>
        <v>0</v>
      </c>
    </row>
    <row r="33" spans="1:6">
      <c r="A33" s="21" t="s">
        <v>934</v>
      </c>
      <c r="B33" s="114" t="s">
        <v>2820</v>
      </c>
      <c r="C33" s="114"/>
      <c r="D33" s="114"/>
      <c r="E33" s="114"/>
      <c r="F33" s="114"/>
    </row>
    <row r="34" spans="1:6">
      <c r="A34" s="21" t="s">
        <v>935</v>
      </c>
      <c r="B34" s="32" t="s">
        <v>843</v>
      </c>
      <c r="C34" s="35" t="s">
        <v>845</v>
      </c>
      <c r="D34" s="33"/>
      <c r="E34" s="34"/>
      <c r="F34" s="34">
        <f t="shared" si="0"/>
        <v>0</v>
      </c>
    </row>
    <row r="35" spans="1:6">
      <c r="A35" s="21" t="s">
        <v>936</v>
      </c>
      <c r="B35" s="32" t="s">
        <v>844</v>
      </c>
      <c r="C35" s="32" t="s">
        <v>846</v>
      </c>
      <c r="D35" s="33"/>
      <c r="E35" s="34"/>
      <c r="F35" s="34">
        <f t="shared" si="0"/>
        <v>0</v>
      </c>
    </row>
    <row r="36" spans="1:6">
      <c r="A36" s="21" t="s">
        <v>937</v>
      </c>
      <c r="B36" s="32" t="s">
        <v>847</v>
      </c>
      <c r="C36" s="32" t="s">
        <v>849</v>
      </c>
      <c r="D36" s="33"/>
      <c r="E36" s="34"/>
      <c r="F36" s="34">
        <f t="shared" si="0"/>
        <v>0</v>
      </c>
    </row>
    <row r="37" spans="1:6">
      <c r="A37" s="21" t="s">
        <v>938</v>
      </c>
      <c r="B37" s="32" t="s">
        <v>848</v>
      </c>
      <c r="C37" s="35" t="s">
        <v>850</v>
      </c>
      <c r="D37" s="33"/>
      <c r="E37" s="34"/>
      <c r="F37" s="34">
        <f t="shared" si="0"/>
        <v>0</v>
      </c>
    </row>
    <row r="38" spans="1:6" ht="24">
      <c r="A38" s="21" t="s">
        <v>939</v>
      </c>
      <c r="B38" s="32" t="s">
        <v>851</v>
      </c>
      <c r="C38" s="32" t="s">
        <v>804</v>
      </c>
      <c r="D38" s="33"/>
      <c r="E38" s="34"/>
      <c r="F38" s="34">
        <f t="shared" si="0"/>
        <v>0</v>
      </c>
    </row>
    <row r="39" spans="1:6" ht="48">
      <c r="A39" s="21" t="s">
        <v>940</v>
      </c>
      <c r="B39" s="32" t="s">
        <v>852</v>
      </c>
      <c r="C39" s="32" t="s">
        <v>854</v>
      </c>
      <c r="D39" s="33"/>
      <c r="E39" s="34"/>
      <c r="F39" s="34">
        <f t="shared" si="0"/>
        <v>0</v>
      </c>
    </row>
    <row r="40" spans="1:6" ht="48">
      <c r="A40" s="21" t="s">
        <v>941</v>
      </c>
      <c r="B40" s="32" t="s">
        <v>853</v>
      </c>
      <c r="C40" s="35" t="s">
        <v>855</v>
      </c>
      <c r="D40" s="33"/>
      <c r="E40" s="34"/>
      <c r="F40" s="34">
        <f t="shared" si="0"/>
        <v>0</v>
      </c>
    </row>
    <row r="41" spans="1:6">
      <c r="A41" s="21" t="s">
        <v>942</v>
      </c>
      <c r="B41" s="36" t="s">
        <v>856</v>
      </c>
      <c r="C41" s="32" t="s">
        <v>805</v>
      </c>
      <c r="D41" s="33"/>
      <c r="E41" s="34"/>
      <c r="F41" s="34">
        <f t="shared" si="0"/>
        <v>0</v>
      </c>
    </row>
    <row r="42" spans="1:6" ht="36">
      <c r="A42" s="21" t="s">
        <v>943</v>
      </c>
      <c r="B42" s="36" t="s">
        <v>857</v>
      </c>
      <c r="C42" s="32" t="s">
        <v>806</v>
      </c>
      <c r="D42" s="33"/>
      <c r="E42" s="34"/>
      <c r="F42" s="34">
        <f t="shared" si="0"/>
        <v>0</v>
      </c>
    </row>
    <row r="43" spans="1:6" ht="24">
      <c r="A43" s="21" t="s">
        <v>944</v>
      </c>
      <c r="B43" s="32" t="s">
        <v>858</v>
      </c>
      <c r="C43" s="32" t="s">
        <v>807</v>
      </c>
      <c r="D43" s="33"/>
      <c r="E43" s="34"/>
      <c r="F43" s="34">
        <f t="shared" si="0"/>
        <v>0</v>
      </c>
    </row>
    <row r="44" spans="1:6">
      <c r="A44" s="31" t="s">
        <v>945</v>
      </c>
      <c r="B44" s="114" t="s">
        <v>2137</v>
      </c>
      <c r="C44" s="114"/>
      <c r="D44" s="114"/>
      <c r="E44" s="114"/>
      <c r="F44" s="114"/>
    </row>
    <row r="45" spans="1:6" ht="48">
      <c r="A45" s="21" t="s">
        <v>946</v>
      </c>
      <c r="B45" s="32" t="s">
        <v>859</v>
      </c>
      <c r="C45" s="32" t="s">
        <v>808</v>
      </c>
      <c r="D45" s="33"/>
      <c r="E45" s="34"/>
      <c r="F45" s="34">
        <f t="shared" si="0"/>
        <v>0</v>
      </c>
    </row>
    <row r="46" spans="1:6" ht="48">
      <c r="A46" s="21" t="s">
        <v>947</v>
      </c>
      <c r="B46" s="32" t="s">
        <v>860</v>
      </c>
      <c r="C46" s="32" t="s">
        <v>809</v>
      </c>
      <c r="D46" s="33"/>
      <c r="E46" s="34"/>
      <c r="F46" s="34">
        <f t="shared" si="0"/>
        <v>0</v>
      </c>
    </row>
    <row r="47" spans="1:6" ht="48">
      <c r="A47" s="21" t="s">
        <v>948</v>
      </c>
      <c r="B47" s="32" t="s">
        <v>861</v>
      </c>
      <c r="C47" s="32" t="s">
        <v>810</v>
      </c>
      <c r="D47" s="33"/>
      <c r="E47" s="34"/>
      <c r="F47" s="34">
        <f t="shared" si="0"/>
        <v>0</v>
      </c>
    </row>
    <row r="48" spans="1:6" ht="36">
      <c r="A48" s="21" t="s">
        <v>949</v>
      </c>
      <c r="B48" s="32" t="s">
        <v>862</v>
      </c>
      <c r="C48" s="32" t="s">
        <v>811</v>
      </c>
      <c r="D48" s="33"/>
      <c r="E48" s="34"/>
      <c r="F48" s="34">
        <f t="shared" si="0"/>
        <v>0</v>
      </c>
    </row>
    <row r="49" spans="1:6" ht="48">
      <c r="A49" s="21" t="s">
        <v>950</v>
      </c>
      <c r="B49" s="32" t="s">
        <v>863</v>
      </c>
      <c r="C49" s="32" t="s">
        <v>812</v>
      </c>
      <c r="D49" s="33"/>
      <c r="E49" s="34"/>
      <c r="F49" s="34">
        <f t="shared" si="0"/>
        <v>0</v>
      </c>
    </row>
    <row r="50" spans="1:6" ht="48">
      <c r="A50" s="21" t="s">
        <v>951</v>
      </c>
      <c r="B50" s="32" t="s">
        <v>864</v>
      </c>
      <c r="C50" s="32" t="s">
        <v>813</v>
      </c>
      <c r="D50" s="33"/>
      <c r="E50" s="34"/>
      <c r="F50" s="34">
        <f t="shared" si="0"/>
        <v>0</v>
      </c>
    </row>
    <row r="51" spans="1:6">
      <c r="A51" s="31" t="s">
        <v>952</v>
      </c>
      <c r="B51" s="114" t="s">
        <v>2821</v>
      </c>
      <c r="C51" s="114"/>
      <c r="D51" s="114"/>
      <c r="E51" s="114"/>
      <c r="F51" s="114"/>
    </row>
    <row r="52" spans="1:6" ht="36">
      <c r="A52" s="21" t="s">
        <v>953</v>
      </c>
      <c r="B52" s="32" t="s">
        <v>865</v>
      </c>
      <c r="C52" s="32" t="s">
        <v>814</v>
      </c>
      <c r="D52" s="33"/>
      <c r="E52" s="34"/>
      <c r="F52" s="34">
        <f t="shared" si="0"/>
        <v>0</v>
      </c>
    </row>
    <row r="53" spans="1:6" ht="36">
      <c r="A53" s="21" t="s">
        <v>954</v>
      </c>
      <c r="B53" s="32" t="s">
        <v>866</v>
      </c>
      <c r="C53" s="32" t="s">
        <v>815</v>
      </c>
      <c r="D53" s="33"/>
      <c r="E53" s="34"/>
      <c r="F53" s="34">
        <f t="shared" si="0"/>
        <v>0</v>
      </c>
    </row>
    <row r="54" spans="1:6" ht="60">
      <c r="A54" s="21" t="s">
        <v>955</v>
      </c>
      <c r="B54" s="32" t="s">
        <v>867</v>
      </c>
      <c r="C54" s="32" t="s">
        <v>816</v>
      </c>
      <c r="D54" s="33"/>
      <c r="E54" s="34"/>
      <c r="F54" s="34">
        <f t="shared" si="0"/>
        <v>0</v>
      </c>
    </row>
    <row r="55" spans="1:6" ht="48">
      <c r="A55" s="21" t="s">
        <v>956</v>
      </c>
      <c r="B55" s="32" t="s">
        <v>868</v>
      </c>
      <c r="C55" s="32" t="s">
        <v>817</v>
      </c>
      <c r="D55" s="33"/>
      <c r="E55" s="34"/>
      <c r="F55" s="34">
        <f t="shared" si="0"/>
        <v>0</v>
      </c>
    </row>
    <row r="56" spans="1:6">
      <c r="A56" s="31" t="s">
        <v>957</v>
      </c>
      <c r="B56" s="114" t="s">
        <v>2822</v>
      </c>
      <c r="C56" s="114"/>
      <c r="D56" s="114"/>
      <c r="E56" s="114"/>
      <c r="F56" s="114"/>
    </row>
    <row r="57" spans="1:6" ht="36">
      <c r="A57" s="21" t="s">
        <v>958</v>
      </c>
      <c r="B57" s="32" t="s">
        <v>869</v>
      </c>
      <c r="C57" s="32" t="s">
        <v>818</v>
      </c>
      <c r="D57" s="33"/>
      <c r="E57" s="34"/>
      <c r="F57" s="34">
        <f t="shared" si="0"/>
        <v>0</v>
      </c>
    </row>
    <row r="58" spans="1:6" ht="48">
      <c r="A58" s="21" t="s">
        <v>959</v>
      </c>
      <c r="B58" s="32" t="s">
        <v>870</v>
      </c>
      <c r="C58" s="32" t="s">
        <v>819</v>
      </c>
      <c r="D58" s="33"/>
      <c r="E58" s="34"/>
      <c r="F58" s="34">
        <f t="shared" si="0"/>
        <v>0</v>
      </c>
    </row>
    <row r="59" spans="1:6" ht="48">
      <c r="A59" s="21" t="s">
        <v>960</v>
      </c>
      <c r="B59" s="32" t="s">
        <v>871</v>
      </c>
      <c r="C59" s="32" t="s">
        <v>820</v>
      </c>
      <c r="D59" s="33"/>
      <c r="E59" s="34"/>
      <c r="F59" s="34">
        <f t="shared" si="0"/>
        <v>0</v>
      </c>
    </row>
    <row r="60" spans="1:6" ht="36">
      <c r="A60" s="21" t="s">
        <v>961</v>
      </c>
      <c r="B60" s="32" t="s">
        <v>872</v>
      </c>
      <c r="C60" s="32" t="s">
        <v>821</v>
      </c>
      <c r="D60" s="33"/>
      <c r="E60" s="34"/>
      <c r="F60" s="34">
        <f t="shared" si="0"/>
        <v>0</v>
      </c>
    </row>
    <row r="61" spans="1:6" ht="36">
      <c r="A61" s="21" t="s">
        <v>962</v>
      </c>
      <c r="B61" s="32" t="s">
        <v>873</v>
      </c>
      <c r="C61" s="32" t="s">
        <v>822</v>
      </c>
      <c r="D61" s="33"/>
      <c r="E61" s="34"/>
      <c r="F61" s="34">
        <f t="shared" si="0"/>
        <v>0</v>
      </c>
    </row>
    <row r="62" spans="1:6">
      <c r="A62" s="21" t="s">
        <v>963</v>
      </c>
      <c r="B62" s="32" t="s">
        <v>874</v>
      </c>
      <c r="C62" s="32" t="s">
        <v>823</v>
      </c>
      <c r="D62" s="33"/>
      <c r="E62" s="34"/>
      <c r="F62" s="34">
        <f t="shared" si="0"/>
        <v>0</v>
      </c>
    </row>
    <row r="63" spans="1:6" ht="36">
      <c r="A63" s="21" t="s">
        <v>964</v>
      </c>
      <c r="B63" s="32" t="s">
        <v>875</v>
      </c>
      <c r="C63" s="32" t="s">
        <v>824</v>
      </c>
      <c r="D63" s="33"/>
      <c r="E63" s="34"/>
      <c r="F63" s="34">
        <f t="shared" si="0"/>
        <v>0</v>
      </c>
    </row>
    <row r="64" spans="1:6" ht="36">
      <c r="A64" s="21" t="s">
        <v>965</v>
      </c>
      <c r="B64" s="32" t="s">
        <v>876</v>
      </c>
      <c r="C64" s="32" t="s">
        <v>825</v>
      </c>
      <c r="D64" s="33"/>
      <c r="E64" s="34"/>
      <c r="F64" s="34">
        <f t="shared" si="0"/>
        <v>0</v>
      </c>
    </row>
    <row r="65" spans="1:6" ht="156">
      <c r="A65" s="21" t="s">
        <v>966</v>
      </c>
      <c r="B65" s="32" t="s">
        <v>877</v>
      </c>
      <c r="C65" s="32" t="s">
        <v>826</v>
      </c>
      <c r="D65" s="33"/>
      <c r="E65" s="34"/>
      <c r="F65" s="34">
        <f t="shared" si="0"/>
        <v>0</v>
      </c>
    </row>
  </sheetData>
  <mergeCells count="8">
    <mergeCell ref="B44:F44"/>
    <mergeCell ref="B51:F51"/>
    <mergeCell ref="B56:F56"/>
    <mergeCell ref="A1:E1"/>
    <mergeCell ref="B3:F3"/>
    <mergeCell ref="B15:F15"/>
    <mergeCell ref="B24:F24"/>
    <mergeCell ref="B33:F33"/>
  </mergeCells>
  <pageMargins left="0.25" right="0.25" top="0.75" bottom="0.75" header="0.3" footer="0.3"/>
  <pageSetup paperSize="9" scale="89"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76"/>
  <sheetViews>
    <sheetView workbookViewId="0">
      <selection activeCell="H5" sqref="H5"/>
    </sheetView>
  </sheetViews>
  <sheetFormatPr defaultColWidth="9" defaultRowHeight="12"/>
  <cols>
    <col min="1" max="1" width="4.42578125" style="13" customWidth="1"/>
    <col min="2" max="2" width="25.5703125" style="1" customWidth="1"/>
    <col min="3" max="3" width="60.5703125" style="1" customWidth="1"/>
    <col min="4" max="4" width="12.5703125" style="2" customWidth="1"/>
    <col min="5" max="5" width="14.5703125" style="3" customWidth="1"/>
    <col min="6" max="6" width="14.28515625" style="3" customWidth="1"/>
    <col min="7" max="16384" width="9" style="3"/>
  </cols>
  <sheetData>
    <row r="1" spans="1:6" ht="12.75">
      <c r="A1" s="128" t="s">
        <v>2823</v>
      </c>
      <c r="B1" s="128"/>
      <c r="C1" s="128"/>
      <c r="D1" s="128"/>
      <c r="E1" s="128"/>
    </row>
    <row r="2" spans="1:6" s="5" customFormat="1">
      <c r="A2" s="8" t="s">
        <v>882</v>
      </c>
      <c r="B2" s="9" t="s">
        <v>883</v>
      </c>
      <c r="C2" s="9" t="s">
        <v>884</v>
      </c>
      <c r="D2" s="10" t="s">
        <v>2985</v>
      </c>
      <c r="E2" s="10" t="s">
        <v>2986</v>
      </c>
      <c r="F2" s="8" t="s">
        <v>2984</v>
      </c>
    </row>
    <row r="3" spans="1:6" s="5" customFormat="1">
      <c r="A3" s="38"/>
      <c r="B3" s="114" t="s">
        <v>2834</v>
      </c>
      <c r="C3" s="114"/>
      <c r="D3" s="114"/>
      <c r="E3" s="114"/>
      <c r="F3" s="114"/>
    </row>
    <row r="4" spans="1:6" ht="72">
      <c r="A4" s="21" t="s">
        <v>899</v>
      </c>
      <c r="B4" s="32" t="s">
        <v>878</v>
      </c>
      <c r="C4" s="32" t="s">
        <v>2826</v>
      </c>
      <c r="D4" s="33"/>
      <c r="E4" s="34"/>
      <c r="F4" s="34">
        <f>SUM(D4:E4)</f>
        <v>0</v>
      </c>
    </row>
    <row r="5" spans="1:6" ht="60">
      <c r="A5" s="21" t="s">
        <v>903</v>
      </c>
      <c r="B5" s="32" t="s">
        <v>879</v>
      </c>
      <c r="C5" s="32" t="s">
        <v>2827</v>
      </c>
      <c r="D5" s="33"/>
      <c r="E5" s="34"/>
      <c r="F5" s="34">
        <f t="shared" ref="F5:F17" si="0">SUM(D5:E5)</f>
        <v>0</v>
      </c>
    </row>
    <row r="6" spans="1:6" ht="60">
      <c r="A6" s="21" t="s">
        <v>904</v>
      </c>
      <c r="B6" s="32" t="s">
        <v>2837</v>
      </c>
      <c r="C6" s="32" t="s">
        <v>2838</v>
      </c>
      <c r="D6" s="33"/>
      <c r="E6" s="34"/>
      <c r="F6" s="34">
        <f t="shared" si="0"/>
        <v>0</v>
      </c>
    </row>
    <row r="7" spans="1:6">
      <c r="A7" s="31" t="s">
        <v>910</v>
      </c>
      <c r="B7" s="114" t="s">
        <v>2833</v>
      </c>
      <c r="C7" s="114"/>
      <c r="D7" s="114"/>
      <c r="E7" s="114"/>
      <c r="F7" s="114"/>
    </row>
    <row r="8" spans="1:6" ht="96">
      <c r="A8" s="21" t="s">
        <v>902</v>
      </c>
      <c r="B8" s="32" t="s">
        <v>880</v>
      </c>
      <c r="C8" s="32" t="s">
        <v>2828</v>
      </c>
      <c r="D8" s="33"/>
      <c r="E8" s="34"/>
      <c r="F8" s="34">
        <f t="shared" si="0"/>
        <v>0</v>
      </c>
    </row>
    <row r="9" spans="1:6" ht="96">
      <c r="A9" s="21" t="s">
        <v>911</v>
      </c>
      <c r="B9" s="32" t="s">
        <v>2839</v>
      </c>
      <c r="C9" s="32" t="s">
        <v>2840</v>
      </c>
      <c r="D9" s="33"/>
      <c r="E9" s="34"/>
      <c r="F9" s="34">
        <f t="shared" si="0"/>
        <v>0</v>
      </c>
    </row>
    <row r="10" spans="1:6" ht="123.75" customHeight="1">
      <c r="A10" s="21" t="s">
        <v>912</v>
      </c>
      <c r="B10" s="32" t="s">
        <v>2824</v>
      </c>
      <c r="C10" s="32" t="s">
        <v>2825</v>
      </c>
      <c r="D10" s="33"/>
      <c r="E10" s="34"/>
      <c r="F10" s="34">
        <f t="shared" si="0"/>
        <v>0</v>
      </c>
    </row>
    <row r="11" spans="1:6">
      <c r="A11" s="31" t="s">
        <v>906</v>
      </c>
      <c r="B11" s="114" t="s">
        <v>2832</v>
      </c>
      <c r="C11" s="114"/>
      <c r="D11" s="114"/>
      <c r="E11" s="114"/>
      <c r="F11" s="114"/>
    </row>
    <row r="12" spans="1:6" ht="48">
      <c r="A12" s="21" t="s">
        <v>913</v>
      </c>
      <c r="B12" s="32" t="s">
        <v>2830</v>
      </c>
      <c r="C12" s="32" t="s">
        <v>2831</v>
      </c>
      <c r="D12" s="33"/>
      <c r="E12" s="34"/>
      <c r="F12" s="34">
        <f t="shared" si="0"/>
        <v>0</v>
      </c>
    </row>
    <row r="13" spans="1:6" ht="135.75" customHeight="1">
      <c r="A13" s="21" t="s">
        <v>914</v>
      </c>
      <c r="B13" s="32" t="s">
        <v>2835</v>
      </c>
      <c r="C13" s="32" t="s">
        <v>2836</v>
      </c>
      <c r="D13" s="33"/>
      <c r="E13" s="34"/>
      <c r="F13" s="34">
        <f t="shared" si="0"/>
        <v>0</v>
      </c>
    </row>
    <row r="14" spans="1:6">
      <c r="A14" s="31" t="s">
        <v>915</v>
      </c>
      <c r="B14" s="114" t="s">
        <v>2822</v>
      </c>
      <c r="C14" s="114"/>
      <c r="D14" s="114"/>
      <c r="E14" s="114"/>
      <c r="F14" s="114"/>
    </row>
    <row r="15" spans="1:6" ht="48">
      <c r="A15" s="21" t="s">
        <v>916</v>
      </c>
      <c r="B15" s="32" t="s">
        <v>881</v>
      </c>
      <c r="C15" s="32" t="s">
        <v>2829</v>
      </c>
      <c r="D15" s="33"/>
      <c r="E15" s="34"/>
      <c r="F15" s="34">
        <f t="shared" si="0"/>
        <v>0</v>
      </c>
    </row>
    <row r="16" spans="1:6">
      <c r="A16" s="21" t="s">
        <v>917</v>
      </c>
      <c r="B16" s="32" t="s">
        <v>2841</v>
      </c>
      <c r="C16" s="32" t="s">
        <v>2844</v>
      </c>
      <c r="D16" s="33"/>
      <c r="E16" s="34"/>
      <c r="F16" s="34">
        <f t="shared" si="0"/>
        <v>0</v>
      </c>
    </row>
    <row r="17" spans="1:6">
      <c r="A17" s="21" t="s">
        <v>918</v>
      </c>
      <c r="B17" s="32" t="s">
        <v>2842</v>
      </c>
      <c r="C17" s="32" t="s">
        <v>2843</v>
      </c>
      <c r="D17" s="33"/>
      <c r="E17" s="34"/>
      <c r="F17" s="34">
        <f t="shared" si="0"/>
        <v>0</v>
      </c>
    </row>
    <row r="18" spans="1:6">
      <c r="A18" s="30"/>
    </row>
    <row r="51" spans="3:3">
      <c r="C51" s="6"/>
    </row>
    <row r="63" spans="3:3">
      <c r="C63" s="6"/>
    </row>
    <row r="67" spans="2:3">
      <c r="C67" s="6"/>
    </row>
    <row r="72" spans="2:3">
      <c r="C72" s="6"/>
    </row>
    <row r="74" spans="2:3">
      <c r="B74" s="3"/>
    </row>
    <row r="76" spans="2:3">
      <c r="B76" s="3"/>
    </row>
  </sheetData>
  <mergeCells count="5">
    <mergeCell ref="A1:E1"/>
    <mergeCell ref="B3:F3"/>
    <mergeCell ref="B7:F7"/>
    <mergeCell ref="B11:F11"/>
    <mergeCell ref="B14:F14"/>
  </mergeCells>
  <pageMargins left="0.25" right="0.25" top="0.75" bottom="0.75" header="0.3" footer="0.3"/>
  <pageSetup paperSize="9" scale="89" fitToHeight="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3"/>
  <sheetViews>
    <sheetView workbookViewId="0">
      <selection activeCell="E31" sqref="E31"/>
    </sheetView>
  </sheetViews>
  <sheetFormatPr defaultColWidth="9" defaultRowHeight="12"/>
  <cols>
    <col min="1" max="1" width="4.42578125" style="13" customWidth="1"/>
    <col min="2" max="2" width="25.5703125" style="1" customWidth="1"/>
    <col min="3" max="3" width="60.5703125" style="1" customWidth="1"/>
    <col min="4" max="4" width="13.42578125" style="2" customWidth="1"/>
    <col min="5" max="5" width="13.7109375" style="3" customWidth="1"/>
    <col min="6" max="6" width="14.85546875" style="3" customWidth="1"/>
    <col min="7" max="16384" width="9" style="3"/>
  </cols>
  <sheetData>
    <row r="1" spans="1:6" ht="12.75">
      <c r="A1" s="112" t="s">
        <v>2983</v>
      </c>
      <c r="B1" s="112"/>
      <c r="C1" s="112"/>
      <c r="D1" s="112"/>
      <c r="E1" s="112"/>
    </row>
    <row r="2" spans="1:6" s="5" customFormat="1">
      <c r="A2" s="8" t="s">
        <v>882</v>
      </c>
      <c r="B2" s="9" t="s">
        <v>883</v>
      </c>
      <c r="C2" s="9" t="s">
        <v>884</v>
      </c>
      <c r="D2" s="10" t="s">
        <v>2985</v>
      </c>
      <c r="E2" s="10" t="s">
        <v>2986</v>
      </c>
      <c r="F2" s="8" t="s">
        <v>2984</v>
      </c>
    </row>
    <row r="3" spans="1:6" s="13" customFormat="1" ht="12" customHeight="1">
      <c r="A3" s="31"/>
      <c r="B3" s="114" t="s">
        <v>2962</v>
      </c>
      <c r="C3" s="114"/>
      <c r="D3" s="114"/>
      <c r="E3" s="114"/>
      <c r="F3" s="114"/>
    </row>
    <row r="4" spans="1:6">
      <c r="A4" s="21" t="s">
        <v>899</v>
      </c>
      <c r="B4" s="32" t="s">
        <v>2945</v>
      </c>
      <c r="C4" s="32" t="s">
        <v>2949</v>
      </c>
      <c r="D4" s="33"/>
      <c r="E4" s="34"/>
      <c r="F4" s="34">
        <f>SUM(D4:E4)</f>
        <v>0</v>
      </c>
    </row>
    <row r="5" spans="1:6">
      <c r="A5" s="21" t="s">
        <v>903</v>
      </c>
      <c r="B5" s="32" t="s">
        <v>2946</v>
      </c>
      <c r="C5" s="32" t="s">
        <v>2950</v>
      </c>
      <c r="D5" s="33"/>
      <c r="E5" s="34"/>
      <c r="F5" s="34">
        <f t="shared" ref="F5:F23" si="0">SUM(D5:E5)</f>
        <v>0</v>
      </c>
    </row>
    <row r="6" spans="1:6">
      <c r="A6" s="21" t="s">
        <v>904</v>
      </c>
      <c r="B6" s="32" t="s">
        <v>2947</v>
      </c>
      <c r="C6" s="32" t="s">
        <v>2951</v>
      </c>
      <c r="D6" s="33"/>
      <c r="E6" s="34"/>
      <c r="F6" s="34">
        <f t="shared" si="0"/>
        <v>0</v>
      </c>
    </row>
    <row r="7" spans="1:6">
      <c r="A7" s="21" t="s">
        <v>910</v>
      </c>
      <c r="B7" s="32" t="s">
        <v>2948</v>
      </c>
      <c r="C7" s="32" t="s">
        <v>2952</v>
      </c>
      <c r="D7" s="33"/>
      <c r="E7" s="34"/>
      <c r="F7" s="34">
        <f t="shared" si="0"/>
        <v>0</v>
      </c>
    </row>
    <row r="8" spans="1:6">
      <c r="A8" s="21" t="s">
        <v>902</v>
      </c>
      <c r="B8" s="32" t="s">
        <v>2958</v>
      </c>
      <c r="C8" s="32" t="s">
        <v>2959</v>
      </c>
      <c r="D8" s="33"/>
      <c r="E8" s="34"/>
      <c r="F8" s="34">
        <f t="shared" si="0"/>
        <v>0</v>
      </c>
    </row>
    <row r="9" spans="1:6">
      <c r="A9" s="21" t="s">
        <v>902</v>
      </c>
      <c r="B9" s="32" t="s">
        <v>2953</v>
      </c>
      <c r="C9" s="32" t="s">
        <v>2956</v>
      </c>
      <c r="D9" s="33"/>
      <c r="E9" s="34"/>
      <c r="F9" s="34">
        <f t="shared" si="0"/>
        <v>0</v>
      </c>
    </row>
    <row r="10" spans="1:6">
      <c r="A10" s="21" t="s">
        <v>911</v>
      </c>
      <c r="B10" s="32" t="s">
        <v>2954</v>
      </c>
      <c r="C10" s="32" t="s">
        <v>2955</v>
      </c>
      <c r="D10" s="33"/>
      <c r="E10" s="34"/>
      <c r="F10" s="34">
        <f t="shared" si="0"/>
        <v>0</v>
      </c>
    </row>
    <row r="11" spans="1:6">
      <c r="A11" s="21" t="s">
        <v>912</v>
      </c>
      <c r="B11" s="32" t="s">
        <v>2957</v>
      </c>
      <c r="C11" s="32" t="s">
        <v>2956</v>
      </c>
      <c r="D11" s="33"/>
      <c r="E11" s="34"/>
      <c r="F11" s="34">
        <f t="shared" si="0"/>
        <v>0</v>
      </c>
    </row>
    <row r="12" spans="1:6">
      <c r="A12" s="21" t="s">
        <v>906</v>
      </c>
      <c r="B12" s="32" t="s">
        <v>2960</v>
      </c>
      <c r="C12" s="32" t="s">
        <v>2961</v>
      </c>
      <c r="D12" s="33"/>
      <c r="E12" s="34"/>
      <c r="F12" s="34">
        <f t="shared" si="0"/>
        <v>0</v>
      </c>
    </row>
    <row r="13" spans="1:6">
      <c r="A13" s="31" t="s">
        <v>913</v>
      </c>
      <c r="B13" s="114" t="s">
        <v>2963</v>
      </c>
      <c r="C13" s="114"/>
      <c r="D13" s="114"/>
      <c r="E13" s="114"/>
      <c r="F13" s="114"/>
    </row>
    <row r="14" spans="1:6">
      <c r="A14" s="21" t="s">
        <v>914</v>
      </c>
      <c r="B14" s="32" t="s">
        <v>2964</v>
      </c>
      <c r="C14" s="32" t="s">
        <v>2965</v>
      </c>
      <c r="D14" s="33"/>
      <c r="E14" s="34"/>
      <c r="F14" s="34">
        <f t="shared" si="0"/>
        <v>0</v>
      </c>
    </row>
    <row r="15" spans="1:6">
      <c r="A15" s="21" t="s">
        <v>915</v>
      </c>
      <c r="B15" s="32" t="s">
        <v>2966</v>
      </c>
      <c r="C15" s="32" t="s">
        <v>2967</v>
      </c>
      <c r="D15" s="33"/>
      <c r="E15" s="34"/>
      <c r="F15" s="34">
        <f t="shared" si="0"/>
        <v>0</v>
      </c>
    </row>
    <row r="16" spans="1:6">
      <c r="A16" s="21" t="s">
        <v>916</v>
      </c>
      <c r="B16" s="32" t="s">
        <v>2968</v>
      </c>
      <c r="C16" s="32" t="s">
        <v>2971</v>
      </c>
      <c r="D16" s="33"/>
      <c r="E16" s="34"/>
      <c r="F16" s="34">
        <f t="shared" si="0"/>
        <v>0</v>
      </c>
    </row>
    <row r="17" spans="1:6">
      <c r="A17" s="21" t="s">
        <v>917</v>
      </c>
      <c r="B17" s="32" t="s">
        <v>2969</v>
      </c>
      <c r="C17" s="32" t="s">
        <v>2970</v>
      </c>
      <c r="D17" s="33"/>
      <c r="E17" s="34"/>
      <c r="F17" s="34">
        <f t="shared" si="0"/>
        <v>0</v>
      </c>
    </row>
    <row r="18" spans="1:6">
      <c r="A18" s="21" t="s">
        <v>918</v>
      </c>
      <c r="B18" s="32" t="s">
        <v>2972</v>
      </c>
      <c r="C18" s="32" t="s">
        <v>2973</v>
      </c>
      <c r="D18" s="33"/>
      <c r="E18" s="34"/>
      <c r="F18" s="34">
        <f t="shared" si="0"/>
        <v>0</v>
      </c>
    </row>
    <row r="19" spans="1:6">
      <c r="A19" s="31" t="s">
        <v>919</v>
      </c>
      <c r="B19" s="114" t="s">
        <v>2974</v>
      </c>
      <c r="C19" s="114"/>
      <c r="D19" s="114"/>
      <c r="E19" s="114"/>
      <c r="F19" s="114"/>
    </row>
    <row r="20" spans="1:6">
      <c r="A20" s="21" t="s">
        <v>920</v>
      </c>
      <c r="B20" s="32" t="s">
        <v>2975</v>
      </c>
      <c r="C20" s="32" t="s">
        <v>2978</v>
      </c>
      <c r="D20" s="33"/>
      <c r="E20" s="34"/>
      <c r="F20" s="34">
        <f t="shared" si="0"/>
        <v>0</v>
      </c>
    </row>
    <row r="21" spans="1:6">
      <c r="A21" s="21" t="s">
        <v>921</v>
      </c>
      <c r="B21" s="32" t="s">
        <v>2976</v>
      </c>
      <c r="C21" s="32" t="s">
        <v>2979</v>
      </c>
      <c r="D21" s="33"/>
      <c r="E21" s="34"/>
      <c r="F21" s="34">
        <f t="shared" si="0"/>
        <v>0</v>
      </c>
    </row>
    <row r="22" spans="1:6">
      <c r="A22" s="21" t="s">
        <v>922</v>
      </c>
      <c r="B22" s="32" t="s">
        <v>2977</v>
      </c>
      <c r="C22" s="32" t="s">
        <v>2980</v>
      </c>
      <c r="D22" s="33"/>
      <c r="E22" s="34"/>
      <c r="F22" s="34">
        <f t="shared" si="0"/>
        <v>0</v>
      </c>
    </row>
    <row r="23" spans="1:6">
      <c r="A23" s="21" t="s">
        <v>923</v>
      </c>
      <c r="B23" s="32" t="s">
        <v>2981</v>
      </c>
      <c r="C23" s="32" t="s">
        <v>2982</v>
      </c>
      <c r="D23" s="33"/>
      <c r="E23" s="34"/>
      <c r="F23" s="34">
        <f t="shared" si="0"/>
        <v>0</v>
      </c>
    </row>
  </sheetData>
  <mergeCells count="4">
    <mergeCell ref="A1:E1"/>
    <mergeCell ref="B3:F3"/>
    <mergeCell ref="B13:F13"/>
    <mergeCell ref="B19:F19"/>
  </mergeCells>
  <pageMargins left="0.25" right="0.25" top="0.75" bottom="0.75" header="0.3" footer="0.3"/>
  <pageSetup paperSize="9" scale="89"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Munkalapok</vt:lpstr>
      </vt:variant>
      <vt:variant>
        <vt:i4>8</vt:i4>
      </vt:variant>
    </vt:vector>
  </HeadingPairs>
  <TitlesOfParts>
    <vt:vector size="8" baseType="lpstr">
      <vt:lpstr>Kosár</vt:lpstr>
      <vt:lpstr>Beléptető</vt:lpstr>
      <vt:lpstr>Behatolásjelzés</vt:lpstr>
      <vt:lpstr>Akkumulátorok és tápegységek</vt:lpstr>
      <vt:lpstr>Video megfigyelés</vt:lpstr>
      <vt:lpstr>Kaputelefon</vt:lpstr>
      <vt:lpstr>Zárak</vt:lpstr>
      <vt:lpstr>Kábelek</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2017-12-01T10:17:44Z</dcterms:modified>
</cp:coreProperties>
</file>